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1 November - collagen gels (TNCGB)\MMP-1(DS) 05656 nM collagen\Red\"/>
    </mc:Choice>
  </mc:AlternateContent>
  <bookViews>
    <workbookView xWindow="0" yWindow="0" windowWidth="19440" windowHeight="13590" tabRatio="599" activeTab="3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A!$N$19,A!$N$20</definedName>
    <definedName name="solver_adj" localSheetId="2" hidden="1">B!$J$3,B!$J$4,B!$J$5,B!$J$6,B!$J$7,B!$J$8,B!$J$11,B!$J$12,B!$J$15,B!$J$16,B!$J$19,B!$J$20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B!$J$2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AG27" i="90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BM75" i="90" s="1"/>
  <c r="AG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AG108" i="90"/>
  <c r="AW76" i="90" l="1"/>
  <c r="AW188" i="90"/>
  <c r="AW204" i="90"/>
  <c r="AW75" i="90"/>
  <c r="AW91" i="90"/>
  <c r="AW123" i="90"/>
  <c r="AW187" i="90"/>
  <c r="AW162" i="90"/>
  <c r="AW108" i="90"/>
  <c r="AW224" i="90"/>
  <c r="AW107" i="90"/>
  <c r="AW154" i="90"/>
  <c r="AW29" i="90"/>
  <c r="AW173" i="90"/>
  <c r="BM28" i="90"/>
  <c r="AG28" i="90" s="1"/>
  <c r="BM27" i="89"/>
  <c r="AG27" i="89" s="1"/>
  <c r="BM30" i="90"/>
  <c r="BM28" i="89"/>
  <c r="AG28" i="89" s="1"/>
  <c r="BM29" i="89"/>
  <c r="BM31" i="90"/>
  <c r="AG31" i="90" s="1"/>
  <c r="BM32" i="90"/>
  <c r="BM30" i="89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BM78" i="90"/>
  <c r="AG78" i="90" s="1"/>
  <c r="BM36" i="90"/>
  <c r="BM52" i="90"/>
  <c r="BM223" i="90"/>
  <c r="BM56" i="90"/>
  <c r="AG56" i="90" s="1"/>
  <c r="BM80" i="90"/>
  <c r="AG80" i="90" s="1"/>
  <c r="BM112" i="90"/>
  <c r="BM144" i="90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BM129" i="90"/>
  <c r="BM152" i="90"/>
  <c r="AG152" i="90" s="1"/>
  <c r="BM160" i="90"/>
  <c r="AG160" i="90" s="1"/>
  <c r="BM189" i="90"/>
  <c r="BM192" i="90"/>
  <c r="BM197" i="90"/>
  <c r="AG197" i="90" s="1"/>
  <c r="BM213" i="90"/>
  <c r="BM219" i="90"/>
  <c r="BM54" i="90"/>
  <c r="BM58" i="90"/>
  <c r="AG58" i="90" s="1"/>
  <c r="BM74" i="90"/>
  <c r="AG74" i="90" s="1"/>
  <c r="BM90" i="90"/>
  <c r="BM106" i="90"/>
  <c r="BM96" i="90"/>
  <c r="AG96" i="90" s="1"/>
  <c r="BM122" i="90"/>
  <c r="AG122" i="90" s="1"/>
  <c r="BM126" i="90"/>
  <c r="BM142" i="90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BM166" i="90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BM97" i="90"/>
  <c r="AG97" i="90" s="1"/>
  <c r="BM131" i="90"/>
  <c r="AG131" i="90" s="1"/>
  <c r="BM139" i="90"/>
  <c r="BM163" i="90"/>
  <c r="BM179" i="90"/>
  <c r="AG179" i="90" s="1"/>
  <c r="BM221" i="90"/>
  <c r="BM227" i="90"/>
  <c r="BM40" i="90"/>
  <c r="BM48" i="90"/>
  <c r="AG48" i="90" s="1"/>
  <c r="BM68" i="90"/>
  <c r="AG68" i="90" s="1"/>
  <c r="BM72" i="90"/>
  <c r="BM88" i="90"/>
  <c r="BM104" i="90"/>
  <c r="AG104" i="90" s="1"/>
  <c r="BM102" i="90"/>
  <c r="AG102" i="90" s="1"/>
  <c r="BM120" i="90"/>
  <c r="BM128" i="90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BM212" i="90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BM93" i="90"/>
  <c r="BM146" i="90"/>
  <c r="AG146" i="90" s="1"/>
  <c r="BM158" i="90"/>
  <c r="AG158" i="90" s="1"/>
  <c r="BM175" i="90"/>
  <c r="BM191" i="90"/>
  <c r="BM203" i="90"/>
  <c r="AG203" i="90" s="1"/>
  <c r="BM210" i="90"/>
  <c r="BM217" i="90"/>
  <c r="BM60" i="90"/>
  <c r="BM64" i="90"/>
  <c r="AG64" i="90" s="1"/>
  <c r="BM84" i="90"/>
  <c r="AG84" i="90" s="1"/>
  <c r="BM94" i="90"/>
  <c r="BM98" i="90"/>
  <c r="BM116" i="90"/>
  <c r="AG116" i="90" s="1"/>
  <c r="BM124" i="90"/>
  <c r="AG124" i="90" s="1"/>
  <c r="BM132" i="90"/>
  <c r="BM164" i="90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BM33" i="90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BM137" i="90"/>
  <c r="BM141" i="90"/>
  <c r="AG141" i="90" s="1"/>
  <c r="BM145" i="90"/>
  <c r="AG145" i="90" s="1"/>
  <c r="BM169" i="90"/>
  <c r="BM181" i="90"/>
  <c r="BM185" i="90"/>
  <c r="AG185" i="90" s="1"/>
  <c r="BM205" i="90"/>
  <c r="AG205" i="90" s="1"/>
  <c r="BM208" i="90"/>
  <c r="BM35" i="90"/>
  <c r="BM39" i="90"/>
  <c r="AG39" i="90" s="1"/>
  <c r="BM51" i="90"/>
  <c r="AG51" i="90" s="1"/>
  <c r="BM55" i="90"/>
  <c r="BM71" i="90"/>
  <c r="BM87" i="90"/>
  <c r="AG87" i="90" s="1"/>
  <c r="BM101" i="90"/>
  <c r="AG101" i="90" s="1"/>
  <c r="BM115" i="90"/>
  <c r="BM119" i="90"/>
  <c r="BM127" i="90"/>
  <c r="AG127" i="90" s="1"/>
  <c r="BM135" i="90"/>
  <c r="BM143" i="90"/>
  <c r="BM150" i="90"/>
  <c r="BM167" i="90"/>
  <c r="AG167" i="90" s="1"/>
  <c r="BM171" i="90"/>
  <c r="BM183" i="90"/>
  <c r="BM194" i="90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BM81" i="90"/>
  <c r="BM85" i="90"/>
  <c r="AG85" i="90" s="1"/>
  <c r="BM105" i="90"/>
  <c r="AG105" i="90" s="1"/>
  <c r="BM109" i="90"/>
  <c r="BM113" i="90"/>
  <c r="BM95" i="90"/>
  <c r="AG95" i="90" s="1"/>
  <c r="BM103" i="90"/>
  <c r="AG103" i="90" s="1"/>
  <c r="BM133" i="90"/>
  <c r="BM165" i="90"/>
  <c r="BM148" i="90"/>
  <c r="AG148" i="90" s="1"/>
  <c r="BM156" i="90"/>
  <c r="AG156" i="90" s="1"/>
  <c r="BM177" i="90"/>
  <c r="BM201" i="90"/>
  <c r="BM215" i="90"/>
  <c r="AG215" i="90" s="1"/>
  <c r="BM225" i="90"/>
  <c r="AG225" i="90" s="1"/>
  <c r="BM34" i="90"/>
  <c r="BM38" i="90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BM114" i="90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BM202" i="90"/>
  <c r="AG202" i="90" s="1"/>
  <c r="BM209" i="90"/>
  <c r="AG209" i="90" s="1"/>
  <c r="BM214" i="90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BM32" i="89"/>
  <c r="BM37" i="89"/>
  <c r="BM87" i="89"/>
  <c r="AG87" i="89" s="1"/>
  <c r="BM107" i="89"/>
  <c r="BM95" i="89"/>
  <c r="AG95" i="89" s="1"/>
  <c r="BM99" i="89"/>
  <c r="BM103" i="89"/>
  <c r="AG103" i="89" s="1"/>
  <c r="BM129" i="89"/>
  <c r="BM133" i="89"/>
  <c r="AG133" i="89" s="1"/>
  <c r="BM38" i="89"/>
  <c r="BM42" i="89"/>
  <c r="AG42" i="89" s="1"/>
  <c r="BM46" i="89"/>
  <c r="BM50" i="89"/>
  <c r="BM36" i="89"/>
  <c r="BM137" i="89"/>
  <c r="AG137" i="89" s="1"/>
  <c r="BM141" i="89"/>
  <c r="BM145" i="89"/>
  <c r="AG145" i="89" s="1"/>
  <c r="BM147" i="89"/>
  <c r="BM190" i="89"/>
  <c r="AG190" i="89" s="1"/>
  <c r="BM194" i="89"/>
  <c r="BM182" i="89"/>
  <c r="AG182" i="89" s="1"/>
  <c r="BM54" i="89"/>
  <c r="BM58" i="89"/>
  <c r="AG58" i="89" s="1"/>
  <c r="BM62" i="89"/>
  <c r="BM66" i="89"/>
  <c r="AG66" i="89" s="1"/>
  <c r="BM70" i="89"/>
  <c r="BM74" i="89"/>
  <c r="AG74" i="89" s="1"/>
  <c r="BM78" i="89"/>
  <c r="DL227" i="89"/>
  <c r="DU225" i="89"/>
  <c r="BL227" i="89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DQ160" i="90"/>
  <c r="DQ159" i="90"/>
  <c r="DQ158" i="90"/>
  <c r="DQ157" i="90"/>
  <c r="BE157" i="90" s="1"/>
  <c r="Y157" i="90" s="1"/>
  <c r="DQ156" i="90"/>
  <c r="DQ155" i="90"/>
  <c r="DQ154" i="90"/>
  <c r="DQ153" i="90"/>
  <c r="BE153" i="90" s="1"/>
  <c r="Y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DQ61" i="90"/>
  <c r="DQ60" i="90"/>
  <c r="DQ59" i="90"/>
  <c r="DQ58" i="90"/>
  <c r="BE58" i="90" s="1"/>
  <c r="Y58" i="90" s="1"/>
  <c r="DQ57" i="90"/>
  <c r="DQ56" i="90"/>
  <c r="DQ55" i="90"/>
  <c r="DQ54" i="90"/>
  <c r="BE54" i="90" s="1"/>
  <c r="Y54" i="90" s="1"/>
  <c r="DQ53" i="90"/>
  <c r="DQ52" i="90"/>
  <c r="DQ51" i="90"/>
  <c r="DQ50" i="90"/>
  <c r="BE50" i="90" s="1"/>
  <c r="Y50" i="90" s="1"/>
  <c r="DQ49" i="90"/>
  <c r="DQ48" i="90"/>
  <c r="DQ47" i="90"/>
  <c r="DQ46" i="90"/>
  <c r="BE46" i="90" s="1"/>
  <c r="Y46" i="90" s="1"/>
  <c r="DQ45" i="90"/>
  <c r="DQ44" i="90"/>
  <c r="DQ43" i="90"/>
  <c r="DQ42" i="90"/>
  <c r="BE42" i="90" s="1"/>
  <c r="Y42" i="90" s="1"/>
  <c r="DQ41" i="90"/>
  <c r="DQ40" i="90"/>
  <c r="DQ39" i="90"/>
  <c r="DQ38" i="90"/>
  <c r="BE38" i="90" s="1"/>
  <c r="Y38" i="90" s="1"/>
  <c r="DQ37" i="90"/>
  <c r="DQ36" i="90"/>
  <c r="DQ35" i="90"/>
  <c r="DQ34" i="90"/>
  <c r="BE34" i="90" s="1"/>
  <c r="Y34" i="90" s="1"/>
  <c r="DQ33" i="90"/>
  <c r="DQ32" i="90"/>
  <c r="DQ31" i="90"/>
  <c r="DQ30" i="90"/>
  <c r="BE30" i="90" s="1"/>
  <c r="Y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BM86" i="89"/>
  <c r="AG86" i="89" s="1"/>
  <c r="BM114" i="89"/>
  <c r="BM149" i="89"/>
  <c r="AG149" i="89" s="1"/>
  <c r="BM158" i="89"/>
  <c r="BM162" i="89"/>
  <c r="AG162" i="89" s="1"/>
  <c r="BM173" i="89"/>
  <c r="BM169" i="89"/>
  <c r="BM191" i="89"/>
  <c r="BM183" i="89"/>
  <c r="AG183" i="89" s="1"/>
  <c r="BM199" i="89"/>
  <c r="BM205" i="89"/>
  <c r="AG205" i="89" s="1"/>
  <c r="BM210" i="89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BM108" i="89"/>
  <c r="AG108" i="89" s="1"/>
  <c r="BM109" i="89"/>
  <c r="BM96" i="89"/>
  <c r="AG96" i="89" s="1"/>
  <c r="BM100" i="89"/>
  <c r="BM104" i="89"/>
  <c r="AG104" i="89" s="1"/>
  <c r="BM117" i="89"/>
  <c r="BM121" i="89"/>
  <c r="AG121" i="89" s="1"/>
  <c r="BM125" i="89"/>
  <c r="BM130" i="89"/>
  <c r="AG130" i="89" s="1"/>
  <c r="BM134" i="89"/>
  <c r="BM138" i="89"/>
  <c r="AG138" i="89" s="1"/>
  <c r="BM142" i="89"/>
  <c r="BM146" i="89"/>
  <c r="AG146" i="89" s="1"/>
  <c r="BM152" i="89"/>
  <c r="BM168" i="89"/>
  <c r="AG168" i="89" s="1"/>
  <c r="BM175" i="89"/>
  <c r="BM179" i="89"/>
  <c r="AG179" i="89" s="1"/>
  <c r="BM187" i="89"/>
  <c r="BM209" i="89"/>
  <c r="AG209" i="89" s="1"/>
  <c r="BM213" i="89"/>
  <c r="BM218" i="89"/>
  <c r="AG218" i="89" s="1"/>
  <c r="BM222" i="89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BL34" i="89"/>
  <c r="AF34" i="89" s="1"/>
  <c r="BL38" i="89"/>
  <c r="AF38" i="89" s="1"/>
  <c r="BL82" i="89"/>
  <c r="BL66" i="89"/>
  <c r="AF66" i="89" s="1"/>
  <c r="BL70" i="89"/>
  <c r="AF70" i="89" s="1"/>
  <c r="BL74" i="89"/>
  <c r="AF74" i="89" s="1"/>
  <c r="BL78" i="89"/>
  <c r="BL85" i="89"/>
  <c r="BL89" i="89"/>
  <c r="AF89" i="89" s="1"/>
  <c r="BL93" i="89"/>
  <c r="AF93" i="89" s="1"/>
  <c r="BL97" i="89"/>
  <c r="AF97" i="89" s="1"/>
  <c r="BL101" i="89"/>
  <c r="BL127" i="89"/>
  <c r="AF127" i="89" s="1"/>
  <c r="BL108" i="89"/>
  <c r="BL112" i="89"/>
  <c r="AF112" i="89" s="1"/>
  <c r="BL116" i="89"/>
  <c r="AF116" i="89" s="1"/>
  <c r="BL120" i="89"/>
  <c r="AF120" i="89" s="1"/>
  <c r="BL124" i="89"/>
  <c r="BL135" i="89"/>
  <c r="AF135" i="89" s="1"/>
  <c r="BL126" i="89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BL194" i="89"/>
  <c r="AF194" i="89" s="1"/>
  <c r="BL183" i="89"/>
  <c r="AF183" i="89" s="1"/>
  <c r="BL187" i="89"/>
  <c r="BL196" i="89"/>
  <c r="AF196" i="89" s="1"/>
  <c r="BL201" i="89"/>
  <c r="AF201" i="89" s="1"/>
  <c r="BL206" i="89"/>
  <c r="AF206" i="89" s="1"/>
  <c r="BL209" i="89"/>
  <c r="BL213" i="89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BM39" i="89"/>
  <c r="AG39" i="89" s="1"/>
  <c r="BM43" i="89"/>
  <c r="BM47" i="89"/>
  <c r="AG47" i="89" s="1"/>
  <c r="BM51" i="89"/>
  <c r="BM55" i="89"/>
  <c r="AG55" i="89" s="1"/>
  <c r="BM59" i="89"/>
  <c r="BM63" i="89"/>
  <c r="AG63" i="89" s="1"/>
  <c r="BM67" i="89"/>
  <c r="BM71" i="89"/>
  <c r="AG71" i="89" s="1"/>
  <c r="BM75" i="89"/>
  <c r="BM79" i="89"/>
  <c r="AG79" i="89" s="1"/>
  <c r="BM83" i="89"/>
  <c r="BM91" i="89"/>
  <c r="AG91" i="89" s="1"/>
  <c r="BM88" i="89"/>
  <c r="BM110" i="89"/>
  <c r="AG110" i="89" s="1"/>
  <c r="BM111" i="89"/>
  <c r="BM93" i="89"/>
  <c r="BM97" i="89"/>
  <c r="BM101" i="89"/>
  <c r="AG101" i="89" s="1"/>
  <c r="BM126" i="89"/>
  <c r="BM118" i="89"/>
  <c r="BM122" i="89"/>
  <c r="BM127" i="89"/>
  <c r="AG127" i="89" s="1"/>
  <c r="BM131" i="89"/>
  <c r="BM135" i="89"/>
  <c r="AG135" i="89" s="1"/>
  <c r="BM139" i="89"/>
  <c r="BM143" i="89"/>
  <c r="AG143" i="89" s="1"/>
  <c r="BM148" i="89"/>
  <c r="BM153" i="89"/>
  <c r="AG153" i="89" s="1"/>
  <c r="BM155" i="89"/>
  <c r="BM159" i="89"/>
  <c r="AG159" i="89" s="1"/>
  <c r="BM163" i="89"/>
  <c r="BM166" i="89"/>
  <c r="AG166" i="89" s="1"/>
  <c r="BM170" i="89"/>
  <c r="BM176" i="89"/>
  <c r="AG176" i="89" s="1"/>
  <c r="BM188" i="89"/>
  <c r="BM192" i="89"/>
  <c r="AG192" i="89" s="1"/>
  <c r="BM180" i="89"/>
  <c r="BM184" i="89"/>
  <c r="AG184" i="89" s="1"/>
  <c r="BM195" i="89"/>
  <c r="BM200" i="89"/>
  <c r="AG200" i="89" s="1"/>
  <c r="BM202" i="89"/>
  <c r="BM206" i="89"/>
  <c r="AG206" i="89" s="1"/>
  <c r="BM216" i="89"/>
  <c r="BM214" i="89"/>
  <c r="AG214" i="89" s="1"/>
  <c r="BM219" i="89"/>
  <c r="BM227" i="89"/>
  <c r="AG227" i="89" s="1"/>
  <c r="BM226" i="89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BL75" i="89"/>
  <c r="BL79" i="89"/>
  <c r="BL86" i="89"/>
  <c r="AF86" i="89" s="1"/>
  <c r="BL90" i="89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BL161" i="89"/>
  <c r="AF161" i="89" s="1"/>
  <c r="BL165" i="89"/>
  <c r="AF165" i="89" s="1"/>
  <c r="BL168" i="89"/>
  <c r="AF168" i="89" s="1"/>
  <c r="BL189" i="89"/>
  <c r="AF189" i="89" s="1"/>
  <c r="BL173" i="89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BL207" i="89"/>
  <c r="BL220" i="89"/>
  <c r="AF220" i="89" s="1"/>
  <c r="BL214" i="89"/>
  <c r="AF214" i="89" s="1"/>
  <c r="BL221" i="89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BM48" i="89"/>
  <c r="AG48" i="89" s="1"/>
  <c r="BM52" i="89"/>
  <c r="AG52" i="89" s="1"/>
  <c r="BM56" i="89"/>
  <c r="AG56" i="89" s="1"/>
  <c r="BM60" i="89"/>
  <c r="BM64" i="89"/>
  <c r="AG64" i="89" s="1"/>
  <c r="BM68" i="89"/>
  <c r="AG68" i="89" s="1"/>
  <c r="BM72" i="89"/>
  <c r="BM76" i="89"/>
  <c r="BM106" i="89"/>
  <c r="AG106" i="89" s="1"/>
  <c r="BM85" i="89"/>
  <c r="AG85" i="89" s="1"/>
  <c r="BM81" i="89"/>
  <c r="AG81" i="89" s="1"/>
  <c r="BM90" i="89"/>
  <c r="BM105" i="89"/>
  <c r="AG105" i="89" s="1"/>
  <c r="BM112" i="89"/>
  <c r="AG112" i="89" s="1"/>
  <c r="BM94" i="89"/>
  <c r="AG94" i="89" s="1"/>
  <c r="BM98" i="89"/>
  <c r="BM102" i="89"/>
  <c r="AG102" i="89" s="1"/>
  <c r="BM115" i="89"/>
  <c r="AG115" i="89" s="1"/>
  <c r="BM119" i="89"/>
  <c r="BM123" i="89"/>
  <c r="BM128" i="89"/>
  <c r="AG128" i="89" s="1"/>
  <c r="BM132" i="89"/>
  <c r="AG132" i="89" s="1"/>
  <c r="BM136" i="89"/>
  <c r="AG136" i="89" s="1"/>
  <c r="BM140" i="89"/>
  <c r="BM144" i="89"/>
  <c r="AG144" i="89" s="1"/>
  <c r="BM150" i="89"/>
  <c r="AG150" i="89" s="1"/>
  <c r="BM154" i="89"/>
  <c r="AG154" i="89" s="1"/>
  <c r="BM156" i="89"/>
  <c r="BM160" i="89"/>
  <c r="AG160" i="89" s="1"/>
  <c r="BM164" i="89"/>
  <c r="AG164" i="89" s="1"/>
  <c r="BM167" i="89"/>
  <c r="AG167" i="89" s="1"/>
  <c r="BM172" i="89"/>
  <c r="BM177" i="89"/>
  <c r="AG177" i="89" s="1"/>
  <c r="BM189" i="89"/>
  <c r="BM193" i="89"/>
  <c r="AG193" i="89" s="1"/>
  <c r="BM181" i="89"/>
  <c r="BM185" i="89"/>
  <c r="AG185" i="89" s="1"/>
  <c r="BM196" i="89"/>
  <c r="AG196" i="89" s="1"/>
  <c r="BM201" i="89"/>
  <c r="AG201" i="89" s="1"/>
  <c r="BM203" i="89"/>
  <c r="BM207" i="89"/>
  <c r="AG207" i="89" s="1"/>
  <c r="BM211" i="89"/>
  <c r="AG211" i="89" s="1"/>
  <c r="BM215" i="89"/>
  <c r="AG215" i="89" s="1"/>
  <c r="BM220" i="89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BL53" i="89"/>
  <c r="AF53" i="89" s="1"/>
  <c r="BL57" i="89"/>
  <c r="BL61" i="89"/>
  <c r="AF61" i="89" s="1"/>
  <c r="BL28" i="89"/>
  <c r="AF28" i="89" s="1"/>
  <c r="BL32" i="89"/>
  <c r="AF32" i="89" s="1"/>
  <c r="BL36" i="89"/>
  <c r="AF36" i="89" s="1"/>
  <c r="BL40" i="89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DM166" i="89"/>
  <c r="DM172" i="89"/>
  <c r="DM174" i="89"/>
  <c r="DM178" i="89"/>
  <c r="DM182" i="89"/>
  <c r="DM186" i="89"/>
  <c r="DM190" i="89"/>
  <c r="DM194" i="89"/>
  <c r="BA194" i="89" s="1"/>
  <c r="U194" i="89" s="1"/>
  <c r="DM199" i="89"/>
  <c r="DM202" i="89"/>
  <c r="DM206" i="89"/>
  <c r="DM210" i="89"/>
  <c r="BA210" i="89" s="1"/>
  <c r="U210" i="89" s="1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AY90" i="89" s="1"/>
  <c r="S90" i="89" s="1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BM57" i="89"/>
  <c r="AG57" i="89" s="1"/>
  <c r="BM61" i="89"/>
  <c r="AG61" i="89" s="1"/>
  <c r="BM65" i="89"/>
  <c r="AG65" i="89" s="1"/>
  <c r="BM69" i="89"/>
  <c r="BM73" i="89"/>
  <c r="AG73" i="89" s="1"/>
  <c r="BM77" i="89"/>
  <c r="AG77" i="89" s="1"/>
  <c r="BM80" i="89"/>
  <c r="AG80" i="89" s="1"/>
  <c r="BM84" i="89"/>
  <c r="BM92" i="89"/>
  <c r="AG92" i="89" s="1"/>
  <c r="BM113" i="89"/>
  <c r="AG113" i="89" s="1"/>
  <c r="BM116" i="89"/>
  <c r="AG116" i="89" s="1"/>
  <c r="BM120" i="89"/>
  <c r="BM124" i="89"/>
  <c r="AG124" i="89" s="1"/>
  <c r="BM157" i="89"/>
  <c r="AG157" i="89" s="1"/>
  <c r="BM161" i="89"/>
  <c r="AG161" i="89" s="1"/>
  <c r="BM165" i="89"/>
  <c r="BM171" i="89"/>
  <c r="AG171" i="89" s="1"/>
  <c r="BM174" i="89"/>
  <c r="AG174" i="89" s="1"/>
  <c r="BM178" i="89"/>
  <c r="AG178" i="89" s="1"/>
  <c r="BM186" i="89"/>
  <c r="BM197" i="89"/>
  <c r="AG197" i="89" s="1"/>
  <c r="BM198" i="89"/>
  <c r="AG198" i="89" s="1"/>
  <c r="BM204" i="89"/>
  <c r="AG204" i="89" s="1"/>
  <c r="BM208" i="89"/>
  <c r="BM212" i="89"/>
  <c r="AG212" i="89" s="1"/>
  <c r="BM217" i="89"/>
  <c r="AG217" i="89" s="1"/>
  <c r="BM221" i="89"/>
  <c r="AG221" i="89" s="1"/>
  <c r="BM224" i="89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BD87" i="89" s="1"/>
  <c r="X87" i="89" s="1"/>
  <c r="DP86" i="89"/>
  <c r="DP85" i="89"/>
  <c r="DP84" i="89"/>
  <c r="BD84" i="89" s="1"/>
  <c r="X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BD42" i="89" s="1"/>
  <c r="X42" i="89" s="1"/>
  <c r="DP41" i="89"/>
  <c r="BD41" i="89" s="1"/>
  <c r="X41" i="89" s="1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BD27" i="89" s="1"/>
  <c r="X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DL66" i="89"/>
  <c r="DL70" i="89"/>
  <c r="DL74" i="89"/>
  <c r="DL78" i="89"/>
  <c r="DL83" i="89"/>
  <c r="AZ83" i="89" s="1"/>
  <c r="T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6" i="90"/>
  <c r="AG135" i="90"/>
  <c r="AG140" i="90"/>
  <c r="AG144" i="90"/>
  <c r="AG129" i="90"/>
  <c r="AG54" i="90"/>
  <c r="AG142" i="90"/>
  <c r="AG166" i="90"/>
  <c r="AG83" i="90"/>
  <c r="AG40" i="90"/>
  <c r="AG128" i="90"/>
  <c r="AG212" i="90"/>
  <c r="AG93" i="90"/>
  <c r="AG60" i="90"/>
  <c r="AG164" i="90"/>
  <c r="AG33" i="90"/>
  <c r="AG137" i="90"/>
  <c r="AG35" i="90"/>
  <c r="AG119" i="90"/>
  <c r="AG194" i="90"/>
  <c r="AG81" i="90"/>
  <c r="AG165" i="90"/>
  <c r="AG38" i="90"/>
  <c r="AG114" i="90"/>
  <c r="AG198" i="90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G213" i="90"/>
  <c r="AG221" i="90"/>
  <c r="AG210" i="90"/>
  <c r="AG171" i="90"/>
  <c r="AF214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G30" i="89"/>
  <c r="AF227" i="89"/>
  <c r="AF78" i="89"/>
  <c r="AF209" i="89"/>
  <c r="AF75" i="89"/>
  <c r="AF207" i="89"/>
  <c r="AF40" i="89"/>
  <c r="AG99" i="89"/>
  <c r="AG36" i="89"/>
  <c r="AG54" i="89"/>
  <c r="AG158" i="89"/>
  <c r="AG210" i="89"/>
  <c r="AG117" i="89"/>
  <c r="AG152" i="89"/>
  <c r="AG222" i="89"/>
  <c r="AF108" i="89"/>
  <c r="AG43" i="89"/>
  <c r="AG75" i="89"/>
  <c r="AG97" i="89"/>
  <c r="AG139" i="89"/>
  <c r="AG170" i="89"/>
  <c r="AG202" i="89"/>
  <c r="AF71" i="89"/>
  <c r="AF203" i="89"/>
  <c r="AG34" i="89"/>
  <c r="AG76" i="89"/>
  <c r="AG98" i="89"/>
  <c r="AG140" i="89"/>
  <c r="AG172" i="89"/>
  <c r="AG203" i="89"/>
  <c r="AG53" i="89"/>
  <c r="AG84" i="89"/>
  <c r="AG165" i="89"/>
  <c r="AG208" i="89"/>
  <c r="AG50" i="89"/>
  <c r="AG151" i="89"/>
  <c r="AG93" i="89"/>
  <c r="AG72" i="89"/>
  <c r="AG29" i="89"/>
  <c r="AG107" i="89"/>
  <c r="AG46" i="89"/>
  <c r="AG194" i="89"/>
  <c r="AG78" i="89"/>
  <c r="AG114" i="89"/>
  <c r="AG199" i="89"/>
  <c r="AG100" i="89"/>
  <c r="AG142" i="89"/>
  <c r="AG213" i="89"/>
  <c r="AF101" i="89"/>
  <c r="AF126" i="89"/>
  <c r="AG35" i="89"/>
  <c r="AG67" i="89"/>
  <c r="AG111" i="89"/>
  <c r="AG131" i="89"/>
  <c r="AG163" i="89"/>
  <c r="AG195" i="89"/>
  <c r="AG226" i="89"/>
  <c r="AF208" i="89"/>
  <c r="AF82" i="89"/>
  <c r="AF187" i="89"/>
  <c r="AF48" i="89"/>
  <c r="AF157" i="89"/>
  <c r="AF153" i="89"/>
  <c r="T43" i="89"/>
  <c r="AG37" i="89"/>
  <c r="AG38" i="89"/>
  <c r="AG147" i="89"/>
  <c r="AG70" i="89"/>
  <c r="AG82" i="89"/>
  <c r="AG191" i="89"/>
  <c r="AG109" i="89"/>
  <c r="AG134" i="89"/>
  <c r="AG187" i="89"/>
  <c r="AF124" i="89"/>
  <c r="AG59" i="89"/>
  <c r="AG88" i="89"/>
  <c r="AG122" i="89"/>
  <c r="AG155" i="89"/>
  <c r="AG180" i="89"/>
  <c r="AG219" i="89"/>
  <c r="AF90" i="89"/>
  <c r="AF221" i="89"/>
  <c r="AG60" i="89"/>
  <c r="AG90" i="89"/>
  <c r="AG123" i="89"/>
  <c r="AG156" i="89"/>
  <c r="AG181" i="89"/>
  <c r="AG220" i="89"/>
  <c r="AF57" i="89"/>
  <c r="AG69" i="89"/>
  <c r="AG120" i="89"/>
  <c r="AG186" i="89"/>
  <c r="AG224" i="89"/>
  <c r="AG32" i="89"/>
  <c r="AG169" i="89"/>
  <c r="AG118" i="89"/>
  <c r="AG119" i="89"/>
  <c r="AG31" i="89"/>
  <c r="AG129" i="89"/>
  <c r="AG141" i="89"/>
  <c r="AG62" i="89"/>
  <c r="AG173" i="89"/>
  <c r="AG89" i="89"/>
  <c r="AG125" i="89"/>
  <c r="AG175" i="89"/>
  <c r="AF30" i="89"/>
  <c r="AF85" i="89"/>
  <c r="AF176" i="89"/>
  <c r="AF213" i="89"/>
  <c r="AG51" i="89"/>
  <c r="AG83" i="89"/>
  <c r="AG126" i="89"/>
  <c r="AG148" i="89"/>
  <c r="AG188" i="89"/>
  <c r="AG216" i="89"/>
  <c r="AF79" i="89"/>
  <c r="AF173" i="89"/>
  <c r="AG189" i="89"/>
  <c r="AF49" i="89"/>
  <c r="BD103" i="89" l="1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183" i="90"/>
  <c r="AU221" i="90"/>
  <c r="AO30" i="90"/>
  <c r="AO38" i="90"/>
  <c r="AO46" i="90"/>
  <c r="AO54" i="90"/>
  <c r="AO62" i="90"/>
  <c r="AO153" i="90"/>
  <c r="AO16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34" i="90"/>
  <c r="AO42" i="90"/>
  <c r="AO50" i="90"/>
  <c r="AO58" i="90"/>
  <c r="AO157" i="90"/>
  <c r="AO209" i="90"/>
  <c r="AO217" i="90"/>
  <c r="AO225" i="90"/>
  <c r="AJ223" i="90"/>
  <c r="AJ28" i="90"/>
  <c r="AJ227" i="90"/>
  <c r="AJ162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J83" i="89"/>
  <c r="AS222" i="89"/>
  <c r="AK67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N27" i="89"/>
  <c r="AN87" i="89"/>
  <c r="AW221" i="89"/>
  <c r="AW178" i="89"/>
  <c r="AW116" i="89"/>
  <c r="AW65" i="89"/>
  <c r="AK226" i="89"/>
  <c r="AK194" i="89"/>
  <c r="AK162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42" i="89"/>
  <c r="AN221" i="89"/>
  <c r="AM180" i="89"/>
  <c r="AW224" i="89"/>
  <c r="AW186" i="89"/>
  <c r="AW120" i="89"/>
  <c r="AW69" i="89"/>
  <c r="AJ202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J43" i="89"/>
  <c r="AV202" i="89"/>
  <c r="AV163" i="89"/>
  <c r="AV134" i="89"/>
  <c r="AV100" i="89"/>
  <c r="AV65" i="89"/>
  <c r="AV54" i="89"/>
  <c r="AS103" i="89"/>
  <c r="AN41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K179" i="89"/>
  <c r="AV200" i="89"/>
  <c r="AV179" i="89"/>
  <c r="AV150" i="89"/>
  <c r="AV104" i="89"/>
  <c r="AV69" i="89"/>
  <c r="AV58" i="89"/>
  <c r="AS133" i="89"/>
  <c r="AN84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N170" i="89"/>
  <c r="AW204" i="89"/>
  <c r="AW161" i="89"/>
  <c r="AW80" i="89"/>
  <c r="AW49" i="89"/>
  <c r="AK210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I202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I108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I90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BD152" i="89"/>
  <c r="X152" i="89" s="1"/>
  <c r="BA66" i="89"/>
  <c r="U66" i="89" s="1"/>
  <c r="BD40" i="89"/>
  <c r="X40" i="89" s="1"/>
  <c r="BI190" i="89"/>
  <c r="BD92" i="89"/>
  <c r="X92" i="89" s="1"/>
  <c r="BA98" i="89"/>
  <c r="U98" i="89" s="1"/>
  <c r="BD150" i="89"/>
  <c r="X150" i="89" s="1"/>
  <c r="BI207" i="89"/>
  <c r="BH87" i="89"/>
  <c r="AB87" i="89" s="1"/>
  <c r="BC108" i="89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BD153" i="89"/>
  <c r="X153" i="89" s="1"/>
  <c r="BH134" i="89"/>
  <c r="AB134" i="89" s="1"/>
  <c r="BE222" i="90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FS61" i="44"/>
  <c r="BI184" i="89"/>
  <c r="AC184" i="89" s="1"/>
  <c r="BF162" i="89"/>
  <c r="Z162" i="89" s="1"/>
  <c r="BI90" i="89"/>
  <c r="BI68" i="89"/>
  <c r="BI156" i="89"/>
  <c r="AC156" i="89" s="1"/>
  <c r="BI220" i="89"/>
  <c r="AC220" i="89" s="1"/>
  <c r="BF174" i="89"/>
  <c r="AZ111" i="90"/>
  <c r="T111" i="90" s="1"/>
  <c r="BK33" i="90"/>
  <c r="AE33" i="90" s="1"/>
  <c r="BK49" i="90"/>
  <c r="AE49" i="90" s="1"/>
  <c r="BK109" i="90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BK29" i="90"/>
  <c r="AE29" i="90" s="1"/>
  <c r="BK45" i="90"/>
  <c r="AE45" i="90" s="1"/>
  <c r="BK61" i="90"/>
  <c r="AE61" i="90" s="1"/>
  <c r="BK105" i="90"/>
  <c r="AE105" i="90" s="1"/>
  <c r="BK117" i="90"/>
  <c r="BK129" i="90"/>
  <c r="AE129" i="90" s="1"/>
  <c r="BK181" i="90"/>
  <c r="AE181" i="90" s="1"/>
  <c r="BK99" i="90"/>
  <c r="AE99" i="90" s="1"/>
  <c r="BK103" i="90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BG141" i="90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AY99" i="90"/>
  <c r="S99" i="90" s="1"/>
  <c r="AY83" i="90"/>
  <c r="S83" i="90" s="1"/>
  <c r="AY66" i="90"/>
  <c r="S66" i="90" s="1"/>
  <c r="BH118" i="90"/>
  <c r="BG76" i="90"/>
  <c r="AA76" i="90" s="1"/>
  <c r="BK27" i="90"/>
  <c r="AE27" i="90" s="1"/>
  <c r="BK31" i="90"/>
  <c r="AE31" i="90" s="1"/>
  <c r="BK35" i="90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BA225" i="89"/>
  <c r="U225" i="89" s="1"/>
  <c r="BA224" i="89"/>
  <c r="U224" i="89" s="1"/>
  <c r="BE223" i="89"/>
  <c r="Y223" i="89" s="1"/>
  <c r="BE226" i="89"/>
  <c r="Y226" i="89" s="1"/>
  <c r="BA221" i="89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BH225" i="89"/>
  <c r="AB225" i="89" s="1"/>
  <c r="BH227" i="89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AZ203" i="89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AZ59" i="89"/>
  <c r="T59" i="89" s="1"/>
  <c r="AZ224" i="89"/>
  <c r="AZ209" i="89"/>
  <c r="T209" i="89" s="1"/>
  <c r="AZ192" i="89"/>
  <c r="T192" i="89" s="1"/>
  <c r="AZ143" i="89"/>
  <c r="T143" i="89" s="1"/>
  <c r="AZ97" i="89"/>
  <c r="AZ80" i="89"/>
  <c r="T80" i="89" s="1"/>
  <c r="AZ81" i="89"/>
  <c r="T81" i="89" s="1"/>
  <c r="AZ29" i="89"/>
  <c r="AZ51" i="89"/>
  <c r="T51" i="89" s="1"/>
  <c r="AZ63" i="89"/>
  <c r="T63" i="89" s="1"/>
  <c r="AZ47" i="89"/>
  <c r="T47" i="89" s="1"/>
  <c r="BI115" i="89"/>
  <c r="BF143" i="89"/>
  <c r="Z143" i="89" s="1"/>
  <c r="BF168" i="89"/>
  <c r="Z168" i="89" s="1"/>
  <c r="BF151" i="89"/>
  <c r="Z151" i="89" s="1"/>
  <c r="BH75" i="89"/>
  <c r="AB75" i="89" s="1"/>
  <c r="BI168" i="89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BH148" i="89"/>
  <c r="AB148" i="89" s="1"/>
  <c r="BH37" i="89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BF184" i="89"/>
  <c r="Z184" i="89" s="1"/>
  <c r="BH63" i="89"/>
  <c r="AB63" i="89" s="1"/>
  <c r="BH47" i="89"/>
  <c r="AB47" i="89" s="1"/>
  <c r="BB197" i="89"/>
  <c r="BB28" i="89"/>
  <c r="V28" i="89" s="1"/>
  <c r="BI161" i="89"/>
  <c r="AC161" i="89" s="1"/>
  <c r="BA183" i="89"/>
  <c r="U183" i="89" s="1"/>
  <c r="BA168" i="89"/>
  <c r="U168" i="89" s="1"/>
  <c r="BI132" i="89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BH33" i="89"/>
  <c r="AB33" i="89" s="1"/>
  <c r="BA50" i="89"/>
  <c r="U50" i="89" s="1"/>
  <c r="AY187" i="89"/>
  <c r="S187" i="89" s="1"/>
  <c r="BI56" i="89"/>
  <c r="AY224" i="89"/>
  <c r="S224" i="89" s="1"/>
  <c r="BI106" i="89"/>
  <c r="AC106" i="89" s="1"/>
  <c r="BA216" i="89"/>
  <c r="U216" i="89" s="1"/>
  <c r="BA195" i="89"/>
  <c r="U195" i="89" s="1"/>
  <c r="BI36" i="89"/>
  <c r="BI170" i="89"/>
  <c r="BI218" i="89"/>
  <c r="BD129" i="89"/>
  <c r="X129" i="89" s="1"/>
  <c r="BD188" i="89"/>
  <c r="X188" i="89" s="1"/>
  <c r="BD192" i="89"/>
  <c r="X192" i="89" s="1"/>
  <c r="BC130" i="89"/>
  <c r="W130" i="89" s="1"/>
  <c r="BC134" i="89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BF86" i="89"/>
  <c r="Z86" i="89" s="1"/>
  <c r="BI37" i="89"/>
  <c r="BI112" i="89"/>
  <c r="BI172" i="89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BI97" i="89"/>
  <c r="BI52" i="89"/>
  <c r="AC52" i="89" s="1"/>
  <c r="BA96" i="89"/>
  <c r="U96" i="89" s="1"/>
  <c r="BA81" i="89"/>
  <c r="U81" i="89" s="1"/>
  <c r="BI65" i="89"/>
  <c r="BI85" i="89"/>
  <c r="AC85" i="89" s="1"/>
  <c r="BI140" i="89"/>
  <c r="AC140" i="89" s="1"/>
  <c r="BI180" i="89"/>
  <c r="BI189" i="89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BF139" i="89"/>
  <c r="Z139" i="89" s="1"/>
  <c r="BF123" i="89"/>
  <c r="Z123" i="89" s="1"/>
  <c r="BF64" i="89"/>
  <c r="Z64" i="89" s="1"/>
  <c r="BF48" i="89"/>
  <c r="BH99" i="89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BF32" i="89"/>
  <c r="Z32" i="89" s="1"/>
  <c r="BH199" i="89"/>
  <c r="AB199" i="89" s="1"/>
  <c r="BH133" i="89"/>
  <c r="AB133" i="89" s="1"/>
  <c r="BI141" i="89"/>
  <c r="BI122" i="89"/>
  <c r="BA86" i="89"/>
  <c r="U86" i="89" s="1"/>
  <c r="BA51" i="89"/>
  <c r="U51" i="89" s="1"/>
  <c r="BI42" i="89"/>
  <c r="BI32" i="89"/>
  <c r="BI98" i="89"/>
  <c r="AC98" i="89" s="1"/>
  <c r="BI102" i="89"/>
  <c r="BI178" i="89"/>
  <c r="BI210" i="89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BF110" i="89"/>
  <c r="Z110" i="89" s="1"/>
  <c r="BF28" i="89"/>
  <c r="Z28" i="89" s="1"/>
  <c r="BH79" i="89"/>
  <c r="BI196" i="89"/>
  <c r="BI186" i="89"/>
  <c r="BI72" i="89"/>
  <c r="AC72" i="89" s="1"/>
  <c r="BI60" i="89"/>
  <c r="AC60" i="89" s="1"/>
  <c r="BA143" i="89"/>
  <c r="U143" i="89" s="1"/>
  <c r="BI33" i="89"/>
  <c r="BI83" i="89"/>
  <c r="AC83" i="89" s="1"/>
  <c r="BI99" i="89"/>
  <c r="AC99" i="89" s="1"/>
  <c r="BI111" i="89"/>
  <c r="BI134" i="89"/>
  <c r="BI151" i="89"/>
  <c r="AC151" i="89" s="1"/>
  <c r="BI167" i="89"/>
  <c r="AC167" i="89" s="1"/>
  <c r="BI215" i="89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BF140" i="89"/>
  <c r="BF124" i="89"/>
  <c r="Z124" i="89" s="1"/>
  <c r="BH208" i="89"/>
  <c r="AB208" i="89" s="1"/>
  <c r="BH176" i="89"/>
  <c r="AB176" i="89" s="1"/>
  <c r="BH160" i="89"/>
  <c r="BI84" i="89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BF95" i="89"/>
  <c r="Z95" i="89" s="1"/>
  <c r="BF36" i="89"/>
  <c r="Z36" i="89" s="1"/>
  <c r="BH185" i="89"/>
  <c r="AB185" i="89" s="1"/>
  <c r="BH153" i="89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BI119" i="89"/>
  <c r="BI138" i="89"/>
  <c r="AC138" i="89" s="1"/>
  <c r="BI155" i="89"/>
  <c r="BI163" i="89"/>
  <c r="BI171" i="89"/>
  <c r="BI181" i="89"/>
  <c r="AC181" i="89" s="1"/>
  <c r="BI187" i="89"/>
  <c r="AC187" i="89" s="1"/>
  <c r="BI195" i="89"/>
  <c r="BI203" i="89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BI116" i="89"/>
  <c r="AC116" i="89" s="1"/>
  <c r="BI131" i="89"/>
  <c r="AC131" i="89" s="1"/>
  <c r="BI139" i="89"/>
  <c r="BI147" i="89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BI45" i="89"/>
  <c r="AC45" i="89" s="1"/>
  <c r="BI53" i="89"/>
  <c r="AC53" i="89" s="1"/>
  <c r="BI61" i="89"/>
  <c r="BI69" i="89"/>
  <c r="BI73" i="89"/>
  <c r="AC73" i="89" s="1"/>
  <c r="BI105" i="89"/>
  <c r="AC105" i="89" s="1"/>
  <c r="BI113" i="89"/>
  <c r="BI129" i="89"/>
  <c r="BI149" i="89"/>
  <c r="AC149" i="89" s="1"/>
  <c r="BI197" i="89"/>
  <c r="AC197" i="89" s="1"/>
  <c r="BI209" i="89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BH221" i="89"/>
  <c r="AB221" i="89" s="1"/>
  <c r="BH197" i="89"/>
  <c r="AB197" i="89" s="1"/>
  <c r="BH180" i="89"/>
  <c r="AB180" i="89" s="1"/>
  <c r="BH83" i="89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BI82" i="89"/>
  <c r="BI31" i="89"/>
  <c r="AC31" i="89" s="1"/>
  <c r="AY204" i="89"/>
  <c r="S204" i="89" s="1"/>
  <c r="BF92" i="89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BB132" i="89"/>
  <c r="V132" i="89" s="1"/>
  <c r="BB36" i="89"/>
  <c r="V36" i="89" s="1"/>
  <c r="BI76" i="89"/>
  <c r="BI48" i="89"/>
  <c r="AC48" i="89" s="1"/>
  <c r="AY137" i="89"/>
  <c r="S137" i="89" s="1"/>
  <c r="BI130" i="89"/>
  <c r="BI144" i="89"/>
  <c r="AY95" i="89"/>
  <c r="S95" i="89" s="1"/>
  <c r="BB210" i="89"/>
  <c r="V210" i="89" s="1"/>
  <c r="BB49" i="89"/>
  <c r="V49" i="89" s="1"/>
  <c r="BI43" i="89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BF195" i="89"/>
  <c r="Z195" i="89" s="1"/>
  <c r="BF178" i="89"/>
  <c r="Z178" i="89" s="1"/>
  <c r="BF131" i="89"/>
  <c r="Z131" i="89" s="1"/>
  <c r="BF115" i="89"/>
  <c r="BF93" i="89"/>
  <c r="Z93" i="89" s="1"/>
  <c r="AY103" i="89"/>
  <c r="S103" i="89" s="1"/>
  <c r="BI216" i="89"/>
  <c r="AC216" i="89" s="1"/>
  <c r="BI185" i="89"/>
  <c r="BI104" i="89"/>
  <c r="BI88" i="89"/>
  <c r="AC88" i="89" s="1"/>
  <c r="BI71" i="89"/>
  <c r="AC71" i="89" s="1"/>
  <c r="BI38" i="89"/>
  <c r="BI59" i="89"/>
  <c r="BI124" i="89"/>
  <c r="AC124" i="89" s="1"/>
  <c r="BI108" i="89"/>
  <c r="AC108" i="89" s="1"/>
  <c r="BI95" i="89"/>
  <c r="BI78" i="89"/>
  <c r="BI50" i="89"/>
  <c r="AC50" i="89" s="1"/>
  <c r="BI107" i="89"/>
  <c r="AC107" i="89" s="1"/>
  <c r="BI77" i="89"/>
  <c r="BI217" i="89"/>
  <c r="BI198" i="89"/>
  <c r="AC198" i="89" s="1"/>
  <c r="BI154" i="89"/>
  <c r="AC154" i="89" s="1"/>
  <c r="BI137" i="89"/>
  <c r="BI120" i="89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BJ151" i="90"/>
  <c r="AD151" i="90" s="1"/>
  <c r="BJ155" i="90"/>
  <c r="AD155" i="90" s="1"/>
  <c r="BJ159" i="90"/>
  <c r="AD159" i="90" s="1"/>
  <c r="BJ163" i="90"/>
  <c r="BJ167" i="90"/>
  <c r="AD167" i="90" s="1"/>
  <c r="BJ171" i="90"/>
  <c r="AD171" i="90" s="1"/>
  <c r="BJ175" i="90"/>
  <c r="AD175" i="90" s="1"/>
  <c r="BJ179" i="90"/>
  <c r="BJ183" i="90"/>
  <c r="AD183" i="90" s="1"/>
  <c r="BJ186" i="90"/>
  <c r="AD186" i="90" s="1"/>
  <c r="BJ190" i="90"/>
  <c r="AD190" i="90" s="1"/>
  <c r="BJ194" i="90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BI49" i="89"/>
  <c r="BI169" i="89"/>
  <c r="AC169" i="89" s="1"/>
  <c r="BI173" i="89"/>
  <c r="AC173" i="89" s="1"/>
  <c r="BI157" i="89"/>
  <c r="BI93" i="89"/>
  <c r="BA131" i="89"/>
  <c r="U131" i="89" s="1"/>
  <c r="BI86" i="89"/>
  <c r="AC86" i="89" s="1"/>
  <c r="BI94" i="89"/>
  <c r="BI158" i="89"/>
  <c r="BI162" i="89"/>
  <c r="AC162" i="89" s="1"/>
  <c r="BI174" i="89"/>
  <c r="AC174" i="89" s="1"/>
  <c r="BI183" i="89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BF196" i="89"/>
  <c r="Z196" i="89" s="1"/>
  <c r="BF181" i="89"/>
  <c r="Z181" i="89" s="1"/>
  <c r="BF147" i="89"/>
  <c r="Z147" i="89" s="1"/>
  <c r="BF132" i="89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BI89" i="89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BI142" i="89"/>
  <c r="AC142" i="89" s="1"/>
  <c r="BI146" i="89"/>
  <c r="AC146" i="89" s="1"/>
  <c r="BI159" i="89"/>
  <c r="BI175" i="89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BI96" i="89"/>
  <c r="BI79" i="89"/>
  <c r="AC79" i="89" s="1"/>
  <c r="BI80" i="89"/>
  <c r="AC80" i="89" s="1"/>
  <c r="BI30" i="89"/>
  <c r="BI51" i="89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BI150" i="89"/>
  <c r="BI128" i="89"/>
  <c r="AC128" i="89" s="1"/>
  <c r="BI114" i="89"/>
  <c r="AC114" i="89" s="1"/>
  <c r="BI101" i="89"/>
  <c r="BI35" i="89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BI152" i="89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BF150" i="89"/>
  <c r="Z150" i="89" s="1"/>
  <c r="BF94" i="89"/>
  <c r="Z94" i="89" s="1"/>
  <c r="BF76" i="89"/>
  <c r="Z76" i="89" s="1"/>
  <c r="BF60" i="89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AZ98" i="89"/>
  <c r="T98" i="89" s="1"/>
  <c r="AZ82" i="89"/>
  <c r="T82" i="89" s="1"/>
  <c r="AZ52" i="89"/>
  <c r="T52" i="89" s="1"/>
  <c r="BI212" i="89"/>
  <c r="BI199" i="89"/>
  <c r="AC199" i="89" s="1"/>
  <c r="BI100" i="89"/>
  <c r="AC100" i="89" s="1"/>
  <c r="BI67" i="89"/>
  <c r="BI55" i="89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BI148" i="89"/>
  <c r="AC148" i="89" s="1"/>
  <c r="BI87" i="89"/>
  <c r="AC87" i="89" s="1"/>
  <c r="BI70" i="89"/>
  <c r="BI58" i="89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BF111" i="89"/>
  <c r="Z111" i="89" s="1"/>
  <c r="BF85" i="89"/>
  <c r="Z85" i="89" s="1"/>
  <c r="BF68" i="89"/>
  <c r="Z68" i="89" s="1"/>
  <c r="BF52" i="89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BI135" i="89"/>
  <c r="AC135" i="89" s="1"/>
  <c r="BI75" i="89"/>
  <c r="AC75" i="89" s="1"/>
  <c r="BI63" i="89"/>
  <c r="BI47" i="89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BI54" i="89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BF149" i="89"/>
  <c r="Z149" i="89" s="1"/>
  <c r="BF134" i="89"/>
  <c r="Z134" i="89" s="1"/>
  <c r="BF118" i="89"/>
  <c r="Z118" i="89" s="1"/>
  <c r="BF104" i="89"/>
  <c r="BF75" i="89"/>
  <c r="Z75" i="89" s="1"/>
  <c r="BF59" i="89"/>
  <c r="Z59" i="89" s="1"/>
  <c r="BF103" i="89"/>
  <c r="Z103" i="89" s="1"/>
  <c r="BF38" i="89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BF164" i="89"/>
  <c r="Z164" i="89" s="1"/>
  <c r="BF148" i="89"/>
  <c r="Z148" i="89" s="1"/>
  <c r="BF133" i="89"/>
  <c r="Z133" i="89" s="1"/>
  <c r="BF117" i="89"/>
  <c r="BF101" i="89"/>
  <c r="Z101" i="89" s="1"/>
  <c r="BF74" i="89"/>
  <c r="Z74" i="89" s="1"/>
  <c r="BF58" i="89"/>
  <c r="Z58" i="89" s="1"/>
  <c r="BF99" i="89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BJ83" i="89"/>
  <c r="AD83" i="89" s="1"/>
  <c r="BJ91" i="89"/>
  <c r="AD91" i="89" s="1"/>
  <c r="BJ45" i="89"/>
  <c r="AD45" i="89" s="1"/>
  <c r="BJ49" i="89"/>
  <c r="BJ53" i="89"/>
  <c r="AD53" i="89" s="1"/>
  <c r="BJ57" i="89"/>
  <c r="AD57" i="89" s="1"/>
  <c r="BJ61" i="89"/>
  <c r="BJ65" i="89"/>
  <c r="BJ69" i="89"/>
  <c r="AD69" i="89" s="1"/>
  <c r="BJ73" i="89"/>
  <c r="AD73" i="89" s="1"/>
  <c r="BJ77" i="89"/>
  <c r="AD77" i="89" s="1"/>
  <c r="BJ95" i="89"/>
  <c r="BJ86" i="89"/>
  <c r="AD86" i="89" s="1"/>
  <c r="BJ96" i="89"/>
  <c r="AD96" i="89" s="1"/>
  <c r="BJ93" i="89"/>
  <c r="AD93" i="89" s="1"/>
  <c r="BJ107" i="89"/>
  <c r="BJ106" i="89"/>
  <c r="AD106" i="89" s="1"/>
  <c r="BJ113" i="89"/>
  <c r="AD113" i="89" s="1"/>
  <c r="BJ117" i="89"/>
  <c r="AD117" i="89" s="1"/>
  <c r="BJ121" i="89"/>
  <c r="BJ125" i="89"/>
  <c r="AD125" i="89" s="1"/>
  <c r="BJ129" i="89"/>
  <c r="AD129" i="89" s="1"/>
  <c r="BJ133" i="89"/>
  <c r="AD133" i="89" s="1"/>
  <c r="BJ137" i="89"/>
  <c r="BJ141" i="89"/>
  <c r="AD141" i="89" s="1"/>
  <c r="BJ145" i="89"/>
  <c r="AD145" i="89" s="1"/>
  <c r="BJ149" i="89"/>
  <c r="BJ153" i="89"/>
  <c r="BJ157" i="89"/>
  <c r="AD157" i="89" s="1"/>
  <c r="BJ161" i="89"/>
  <c r="AD161" i="89" s="1"/>
  <c r="BJ165" i="89"/>
  <c r="AD165" i="89" s="1"/>
  <c r="BJ169" i="89"/>
  <c r="BJ171" i="89"/>
  <c r="AD171" i="89" s="1"/>
  <c r="BJ176" i="89"/>
  <c r="AD176" i="89" s="1"/>
  <c r="BJ182" i="89"/>
  <c r="AD182" i="89" s="1"/>
  <c r="BJ185" i="89"/>
  <c r="BJ188" i="89"/>
  <c r="AD188" i="89" s="1"/>
  <c r="BJ192" i="89"/>
  <c r="AD192" i="89" s="1"/>
  <c r="BJ196" i="89"/>
  <c r="BJ199" i="89"/>
  <c r="BJ203" i="89"/>
  <c r="AD203" i="89" s="1"/>
  <c r="BJ208" i="89"/>
  <c r="AD208" i="89" s="1"/>
  <c r="BJ210" i="89"/>
  <c r="AD210" i="89" s="1"/>
  <c r="BJ216" i="89"/>
  <c r="BJ221" i="89"/>
  <c r="AD221" i="89" s="1"/>
  <c r="BJ223" i="89"/>
  <c r="AD223" i="89" s="1"/>
  <c r="BK29" i="89"/>
  <c r="BK34" i="89"/>
  <c r="BK42" i="89"/>
  <c r="AE42" i="89" s="1"/>
  <c r="BK33" i="89"/>
  <c r="AE33" i="89" s="1"/>
  <c r="BK39" i="89"/>
  <c r="AE39" i="89" s="1"/>
  <c r="BK48" i="89"/>
  <c r="BK52" i="89"/>
  <c r="AE52" i="89" s="1"/>
  <c r="BK56" i="89"/>
  <c r="AE56" i="89" s="1"/>
  <c r="BK60" i="89"/>
  <c r="AE60" i="89" s="1"/>
  <c r="BK64" i="89"/>
  <c r="BK68" i="89"/>
  <c r="AE68" i="89" s="1"/>
  <c r="BK72" i="89"/>
  <c r="AE72" i="89" s="1"/>
  <c r="BK76" i="89"/>
  <c r="AE76" i="89" s="1"/>
  <c r="BK80" i="89"/>
  <c r="BK84" i="89"/>
  <c r="AE84" i="89" s="1"/>
  <c r="BK88" i="89"/>
  <c r="AE88" i="89" s="1"/>
  <c r="BK92" i="89"/>
  <c r="AE92" i="89" s="1"/>
  <c r="BK96" i="89"/>
  <c r="BK100" i="89"/>
  <c r="AE100" i="89" s="1"/>
  <c r="BK104" i="89"/>
  <c r="AE104" i="89" s="1"/>
  <c r="BK108" i="89"/>
  <c r="BK112" i="89"/>
  <c r="BK116" i="89"/>
  <c r="AE116" i="89" s="1"/>
  <c r="BK120" i="89"/>
  <c r="AE120" i="89" s="1"/>
  <c r="BK124" i="89"/>
  <c r="AE124" i="89" s="1"/>
  <c r="BK126" i="89"/>
  <c r="BK130" i="89"/>
  <c r="AE130" i="89" s="1"/>
  <c r="BK134" i="89"/>
  <c r="AE134" i="89" s="1"/>
  <c r="BK138" i="89"/>
  <c r="AE138" i="89" s="1"/>
  <c r="BK142" i="89"/>
  <c r="BK146" i="89"/>
  <c r="AE146" i="89" s="1"/>
  <c r="BK152" i="89"/>
  <c r="AE152" i="89" s="1"/>
  <c r="BK156" i="89"/>
  <c r="AE156" i="89" s="1"/>
  <c r="BK160" i="89"/>
  <c r="BK164" i="89"/>
  <c r="AE164" i="89" s="1"/>
  <c r="BK167" i="89"/>
  <c r="AE167" i="89" s="1"/>
  <c r="BK181" i="89"/>
  <c r="AE181" i="89" s="1"/>
  <c r="BK171" i="89"/>
  <c r="BK175" i="89"/>
  <c r="AE175" i="89" s="1"/>
  <c r="BK185" i="89"/>
  <c r="AE185" i="89" s="1"/>
  <c r="BK188" i="89"/>
  <c r="AE188" i="89" s="1"/>
  <c r="BK192" i="89"/>
  <c r="BK196" i="89"/>
  <c r="AE196" i="89" s="1"/>
  <c r="BK197" i="89"/>
  <c r="AE197" i="89" s="1"/>
  <c r="BK201" i="89"/>
  <c r="AE201" i="89" s="1"/>
  <c r="BK208" i="89"/>
  <c r="BK212" i="89"/>
  <c r="AE212" i="89" s="1"/>
  <c r="BK216" i="89"/>
  <c r="AE216" i="89" s="1"/>
  <c r="BK220" i="89"/>
  <c r="AE220" i="89" s="1"/>
  <c r="BK225" i="89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BF146" i="89"/>
  <c r="Z146" i="89" s="1"/>
  <c r="BF130" i="89"/>
  <c r="Z130" i="89" s="1"/>
  <c r="BF114" i="89"/>
  <c r="Z114" i="89" s="1"/>
  <c r="BF91" i="89"/>
  <c r="BF71" i="89"/>
  <c r="Z71" i="89" s="1"/>
  <c r="BF55" i="89"/>
  <c r="Z55" i="89" s="1"/>
  <c r="BF90" i="89"/>
  <c r="Z90" i="89" s="1"/>
  <c r="BF34" i="89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BF193" i="89"/>
  <c r="Z193" i="89" s="1"/>
  <c r="BF176" i="89"/>
  <c r="Z176" i="89" s="1"/>
  <c r="BF160" i="89"/>
  <c r="Z160" i="89" s="1"/>
  <c r="BF145" i="89"/>
  <c r="BF129" i="89"/>
  <c r="Z129" i="89" s="1"/>
  <c r="BF113" i="89"/>
  <c r="Z113" i="89" s="1"/>
  <c r="BF89" i="89"/>
  <c r="Z89" i="89" s="1"/>
  <c r="BF70" i="89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BJ38" i="89"/>
  <c r="BJ42" i="89"/>
  <c r="AD42" i="89" s="1"/>
  <c r="BJ85" i="89"/>
  <c r="AD85" i="89" s="1"/>
  <c r="BJ94" i="89"/>
  <c r="AD94" i="89" s="1"/>
  <c r="BJ46" i="89"/>
  <c r="BJ50" i="89"/>
  <c r="AD50" i="89" s="1"/>
  <c r="BJ54" i="89"/>
  <c r="AD54" i="89" s="1"/>
  <c r="BJ58" i="89"/>
  <c r="AD58" i="89" s="1"/>
  <c r="BJ62" i="89"/>
  <c r="BJ66" i="89"/>
  <c r="AD66" i="89" s="1"/>
  <c r="BJ70" i="89"/>
  <c r="AD70" i="89" s="1"/>
  <c r="BJ74" i="89"/>
  <c r="AD74" i="89" s="1"/>
  <c r="BJ78" i="89"/>
  <c r="BJ99" i="89"/>
  <c r="AD99" i="89" s="1"/>
  <c r="BJ88" i="89"/>
  <c r="AD88" i="89" s="1"/>
  <c r="BJ100" i="89"/>
  <c r="AD100" i="89" s="1"/>
  <c r="BJ97" i="89"/>
  <c r="BJ109" i="89"/>
  <c r="AD109" i="89" s="1"/>
  <c r="BJ108" i="89"/>
  <c r="AD108" i="89" s="1"/>
  <c r="BJ114" i="89"/>
  <c r="AD114" i="89" s="1"/>
  <c r="BJ118" i="89"/>
  <c r="BJ122" i="89"/>
  <c r="AD122" i="89" s="1"/>
  <c r="BJ126" i="89"/>
  <c r="AD126" i="89" s="1"/>
  <c r="BJ130" i="89"/>
  <c r="AD130" i="89" s="1"/>
  <c r="BJ134" i="89"/>
  <c r="BJ138" i="89"/>
  <c r="AD138" i="89" s="1"/>
  <c r="BJ142" i="89"/>
  <c r="AD142" i="89" s="1"/>
  <c r="BJ146" i="89"/>
  <c r="AD146" i="89" s="1"/>
  <c r="BJ150" i="89"/>
  <c r="BJ154" i="89"/>
  <c r="AD154" i="89" s="1"/>
  <c r="BJ158" i="89"/>
  <c r="AD158" i="89" s="1"/>
  <c r="BJ162" i="89"/>
  <c r="AD162" i="89" s="1"/>
  <c r="BJ167" i="89"/>
  <c r="BJ172" i="89"/>
  <c r="AD172" i="89" s="1"/>
  <c r="BJ173" i="89"/>
  <c r="AD173" i="89" s="1"/>
  <c r="BJ177" i="89"/>
  <c r="AD177" i="89" s="1"/>
  <c r="BJ181" i="89"/>
  <c r="BJ186" i="89"/>
  <c r="AD186" i="89" s="1"/>
  <c r="BJ189" i="89"/>
  <c r="AD189" i="89" s="1"/>
  <c r="BJ193" i="89"/>
  <c r="AD193" i="89" s="1"/>
  <c r="BJ197" i="89"/>
  <c r="BJ200" i="89"/>
  <c r="AD200" i="89" s="1"/>
  <c r="BJ204" i="89"/>
  <c r="AD204" i="89" s="1"/>
  <c r="BJ212" i="89"/>
  <c r="AD212" i="89" s="1"/>
  <c r="BJ214" i="89"/>
  <c r="BJ218" i="89"/>
  <c r="AD218" i="89" s="1"/>
  <c r="BJ222" i="89"/>
  <c r="AD222" i="89" s="1"/>
  <c r="BJ226" i="89"/>
  <c r="AD226" i="89" s="1"/>
  <c r="BK28" i="89"/>
  <c r="BK38" i="89"/>
  <c r="AE38" i="89" s="1"/>
  <c r="BK43" i="89"/>
  <c r="AE43" i="89" s="1"/>
  <c r="BK35" i="89"/>
  <c r="BK45" i="89"/>
  <c r="BK49" i="89"/>
  <c r="AE49" i="89" s="1"/>
  <c r="BK53" i="89"/>
  <c r="AE53" i="89" s="1"/>
  <c r="BK57" i="89"/>
  <c r="AE57" i="89" s="1"/>
  <c r="BK61" i="89"/>
  <c r="BK65" i="89"/>
  <c r="AE65" i="89" s="1"/>
  <c r="BK69" i="89"/>
  <c r="AE69" i="89" s="1"/>
  <c r="BK73" i="89"/>
  <c r="AE73" i="89" s="1"/>
  <c r="BK77" i="89"/>
  <c r="BK81" i="89"/>
  <c r="AE81" i="89" s="1"/>
  <c r="BK85" i="89"/>
  <c r="AE85" i="89" s="1"/>
  <c r="BK89" i="89"/>
  <c r="AE89" i="89" s="1"/>
  <c r="BK93" i="89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BF142" i="89"/>
  <c r="Z142" i="89" s="1"/>
  <c r="BF126" i="89"/>
  <c r="Z126" i="89" s="1"/>
  <c r="BF109" i="89"/>
  <c r="Z109" i="89" s="1"/>
  <c r="BF83" i="89"/>
  <c r="BF67" i="89"/>
  <c r="Z67" i="89" s="1"/>
  <c r="BF51" i="89"/>
  <c r="Z51" i="89" s="1"/>
  <c r="BF82" i="89"/>
  <c r="Z82" i="89" s="1"/>
  <c r="BF30" i="89"/>
  <c r="BH214" i="89"/>
  <c r="AB214" i="89" s="1"/>
  <c r="BH201" i="89"/>
  <c r="AB201" i="89" s="1"/>
  <c r="BH183" i="89"/>
  <c r="AB183" i="89" s="1"/>
  <c r="BH167" i="89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BF141" i="89"/>
  <c r="Z141" i="89" s="1"/>
  <c r="BF125" i="89"/>
  <c r="Z125" i="89" s="1"/>
  <c r="BF107" i="89"/>
  <c r="Z107" i="89" s="1"/>
  <c r="BF81" i="89"/>
  <c r="BF66" i="89"/>
  <c r="Z66" i="89" s="1"/>
  <c r="BF50" i="89"/>
  <c r="Z50" i="89" s="1"/>
  <c r="BF80" i="89"/>
  <c r="Z80" i="89" s="1"/>
  <c r="BF29" i="89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BJ43" i="89"/>
  <c r="AD43" i="89" s="1"/>
  <c r="BJ87" i="89"/>
  <c r="AD87" i="89" s="1"/>
  <c r="BJ98" i="89"/>
  <c r="AD98" i="89" s="1"/>
  <c r="BJ47" i="89"/>
  <c r="BJ51" i="89"/>
  <c r="AD51" i="89" s="1"/>
  <c r="BJ55" i="89"/>
  <c r="AD55" i="89" s="1"/>
  <c r="BJ59" i="89"/>
  <c r="AD59" i="89" s="1"/>
  <c r="BJ63" i="89"/>
  <c r="BJ67" i="89"/>
  <c r="AD67" i="89" s="1"/>
  <c r="BJ71" i="89"/>
  <c r="AD71" i="89" s="1"/>
  <c r="BJ75" i="89"/>
  <c r="AD75" i="89" s="1"/>
  <c r="BJ79" i="89"/>
  <c r="BJ103" i="89"/>
  <c r="AD103" i="89" s="1"/>
  <c r="BJ90" i="89"/>
  <c r="AD90" i="89" s="1"/>
  <c r="BJ80" i="89"/>
  <c r="AD80" i="89" s="1"/>
  <c r="BJ101" i="89"/>
  <c r="BJ111" i="89"/>
  <c r="AD111" i="89" s="1"/>
  <c r="BJ110" i="89"/>
  <c r="AD110" i="89" s="1"/>
  <c r="BJ115" i="89"/>
  <c r="BJ119" i="89"/>
  <c r="BJ123" i="89"/>
  <c r="AD123" i="89" s="1"/>
  <c r="BJ127" i="89"/>
  <c r="AD127" i="89" s="1"/>
  <c r="BJ131" i="89"/>
  <c r="AD131" i="89" s="1"/>
  <c r="BJ135" i="89"/>
  <c r="BJ139" i="89"/>
  <c r="AD139" i="89" s="1"/>
  <c r="BJ143" i="89"/>
  <c r="AD143" i="89" s="1"/>
  <c r="BJ147" i="89"/>
  <c r="AD147" i="89" s="1"/>
  <c r="BJ151" i="89"/>
  <c r="BJ155" i="89"/>
  <c r="AD155" i="89" s="1"/>
  <c r="BJ159" i="89"/>
  <c r="AD159" i="89" s="1"/>
  <c r="BJ163" i="89"/>
  <c r="AD163" i="89" s="1"/>
  <c r="BJ166" i="89"/>
  <c r="BJ180" i="89"/>
  <c r="AD180" i="89" s="1"/>
  <c r="BJ174" i="89"/>
  <c r="AD174" i="89" s="1"/>
  <c r="BJ178" i="89"/>
  <c r="AD178" i="89" s="1"/>
  <c r="BJ183" i="89"/>
  <c r="BJ187" i="89"/>
  <c r="AD187" i="89" s="1"/>
  <c r="BJ190" i="89"/>
  <c r="AD190" i="89" s="1"/>
  <c r="BJ194" i="89"/>
  <c r="AD194" i="89" s="1"/>
  <c r="BJ206" i="89"/>
  <c r="BJ201" i="89"/>
  <c r="AD201" i="89" s="1"/>
  <c r="BJ209" i="89"/>
  <c r="AD209" i="89" s="1"/>
  <c r="BJ211" i="89"/>
  <c r="AD211" i="89" s="1"/>
  <c r="BJ217" i="89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BJ44" i="89"/>
  <c r="AD44" i="89" s="1"/>
  <c r="BJ89" i="89"/>
  <c r="AD89" i="89" s="1"/>
  <c r="BJ102" i="89"/>
  <c r="AD102" i="89" s="1"/>
  <c r="BJ48" i="89"/>
  <c r="BJ52" i="89"/>
  <c r="AD52" i="89" s="1"/>
  <c r="BJ56" i="89"/>
  <c r="AD56" i="89" s="1"/>
  <c r="BJ60" i="89"/>
  <c r="AD60" i="89" s="1"/>
  <c r="BJ64" i="89"/>
  <c r="BJ68" i="89"/>
  <c r="AD68" i="89" s="1"/>
  <c r="BJ72" i="89"/>
  <c r="AD72" i="89" s="1"/>
  <c r="BJ76" i="89"/>
  <c r="AD76" i="89" s="1"/>
  <c r="BJ81" i="89"/>
  <c r="BJ84" i="89"/>
  <c r="AD84" i="89" s="1"/>
  <c r="BJ92" i="89"/>
  <c r="AD92" i="89" s="1"/>
  <c r="BJ82" i="89"/>
  <c r="AD82" i="89" s="1"/>
  <c r="BJ104" i="89"/>
  <c r="BJ105" i="89"/>
  <c r="AD105" i="89" s="1"/>
  <c r="BJ112" i="89"/>
  <c r="AD112" i="89" s="1"/>
  <c r="BJ116" i="89"/>
  <c r="AD116" i="89" s="1"/>
  <c r="BJ120" i="89"/>
  <c r="BJ124" i="89"/>
  <c r="AD124" i="89" s="1"/>
  <c r="BJ128" i="89"/>
  <c r="AD128" i="89" s="1"/>
  <c r="BJ132" i="89"/>
  <c r="AD132" i="89" s="1"/>
  <c r="BJ136" i="89"/>
  <c r="BJ140" i="89"/>
  <c r="AD140" i="89" s="1"/>
  <c r="BJ144" i="89"/>
  <c r="AD144" i="89" s="1"/>
  <c r="BJ148" i="89"/>
  <c r="AD148" i="89" s="1"/>
  <c r="BJ152" i="89"/>
  <c r="BJ156" i="89"/>
  <c r="AD156" i="89" s="1"/>
  <c r="BJ160" i="89"/>
  <c r="AD160" i="89" s="1"/>
  <c r="BJ164" i="89"/>
  <c r="AD164" i="89" s="1"/>
  <c r="BJ168" i="89"/>
  <c r="BJ170" i="89"/>
  <c r="AD170" i="89" s="1"/>
  <c r="BJ175" i="89"/>
  <c r="AD175" i="89" s="1"/>
  <c r="BJ179" i="89"/>
  <c r="AD179" i="89" s="1"/>
  <c r="BJ184" i="89"/>
  <c r="BJ198" i="89"/>
  <c r="AD198" i="89" s="1"/>
  <c r="BJ191" i="89"/>
  <c r="AD191" i="89" s="1"/>
  <c r="BJ195" i="89"/>
  <c r="AD195" i="89" s="1"/>
  <c r="BJ205" i="89"/>
  <c r="BJ202" i="89"/>
  <c r="AD202" i="89" s="1"/>
  <c r="BJ207" i="89"/>
  <c r="AD207" i="89" s="1"/>
  <c r="BJ213" i="89"/>
  <c r="AD213" i="89" s="1"/>
  <c r="BJ215" i="89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AB158" i="90"/>
  <c r="Y37" i="90"/>
  <c r="AB69" i="90"/>
  <c r="AB139" i="90"/>
  <c r="AA52" i="90"/>
  <c r="AA124" i="90"/>
  <c r="S82" i="90"/>
  <c r="Z137" i="90"/>
  <c r="S161" i="90"/>
  <c r="AD149" i="90"/>
  <c r="AD179" i="90"/>
  <c r="AE109" i="90"/>
  <c r="AE117" i="90"/>
  <c r="AA61" i="90"/>
  <c r="AB118" i="90"/>
  <c r="AB203" i="90"/>
  <c r="Z221" i="90"/>
  <c r="T154" i="90"/>
  <c r="AB98" i="90"/>
  <c r="AE226" i="90"/>
  <c r="AB183" i="90"/>
  <c r="AE155" i="90"/>
  <c r="Z222" i="90"/>
  <c r="AE103" i="90"/>
  <c r="AA141" i="90"/>
  <c r="AE70" i="90"/>
  <c r="AE136" i="90"/>
  <c r="AB59" i="90"/>
  <c r="AE108" i="90"/>
  <c r="S187" i="90"/>
  <c r="Z89" i="90"/>
  <c r="AD37" i="90"/>
  <c r="AD67" i="90"/>
  <c r="AD99" i="90"/>
  <c r="AD163" i="90"/>
  <c r="AD194" i="90"/>
  <c r="AD227" i="90"/>
  <c r="S52" i="90"/>
  <c r="V54" i="90"/>
  <c r="Z54" i="90"/>
  <c r="Z212" i="90"/>
  <c r="S41" i="90"/>
  <c r="AD46" i="90"/>
  <c r="AA78" i="90"/>
  <c r="AE173" i="90"/>
  <c r="AA79" i="90"/>
  <c r="Y134" i="90"/>
  <c r="S115" i="90"/>
  <c r="AE35" i="90"/>
  <c r="Y222" i="90"/>
  <c r="AA211" i="90"/>
  <c r="T213" i="90"/>
  <c r="AD141" i="90"/>
  <c r="X98" i="89"/>
  <c r="AC207" i="89"/>
  <c r="Z220" i="89"/>
  <c r="Z174" i="89"/>
  <c r="AC153" i="89"/>
  <c r="T218" i="89"/>
  <c r="AC170" i="89"/>
  <c r="V219" i="89"/>
  <c r="U221" i="89"/>
  <c r="AC223" i="89"/>
  <c r="T97" i="89"/>
  <c r="AC36" i="89"/>
  <c r="AC214" i="89"/>
  <c r="AC97" i="89"/>
  <c r="AC189" i="89"/>
  <c r="X214" i="89"/>
  <c r="AB99" i="89"/>
  <c r="AC32" i="89"/>
  <c r="AC33" i="89"/>
  <c r="AC84" i="89"/>
  <c r="AC126" i="89"/>
  <c r="AC119" i="89"/>
  <c r="AC203" i="89"/>
  <c r="Z65" i="89"/>
  <c r="AC40" i="89"/>
  <c r="AC41" i="89"/>
  <c r="AC129" i="89"/>
  <c r="AC82" i="89"/>
  <c r="AC144" i="89"/>
  <c r="AC104" i="89"/>
  <c r="AC78" i="89"/>
  <c r="AC120" i="89"/>
  <c r="AC93" i="89"/>
  <c r="AC123" i="89"/>
  <c r="AC96" i="89"/>
  <c r="AC150" i="89"/>
  <c r="T144" i="89"/>
  <c r="AC55" i="89"/>
  <c r="AC202" i="89"/>
  <c r="AC47" i="89"/>
  <c r="AC54" i="89"/>
  <c r="AD41" i="89"/>
  <c r="AD65" i="89"/>
  <c r="AD107" i="89"/>
  <c r="AD137" i="89"/>
  <c r="AD169" i="89"/>
  <c r="AD199" i="89"/>
  <c r="AE34" i="89"/>
  <c r="AE64" i="89"/>
  <c r="AE96" i="89"/>
  <c r="AE126" i="89"/>
  <c r="AE160" i="89"/>
  <c r="AE192" i="89"/>
  <c r="AE225" i="89"/>
  <c r="AD38" i="89"/>
  <c r="AD62" i="89"/>
  <c r="AD97" i="89"/>
  <c r="AD134" i="89"/>
  <c r="AD167" i="89"/>
  <c r="AD197" i="89"/>
  <c r="AE28" i="89"/>
  <c r="AE61" i="89"/>
  <c r="AE93" i="89"/>
  <c r="AC136" i="89"/>
  <c r="AC115" i="89"/>
  <c r="V197" i="89"/>
  <c r="Z43" i="89"/>
  <c r="W134" i="89"/>
  <c r="AC177" i="89"/>
  <c r="AC180" i="89"/>
  <c r="Z48" i="89"/>
  <c r="Z87" i="89"/>
  <c r="AC42" i="89"/>
  <c r="AB218" i="89"/>
  <c r="Z155" i="89"/>
  <c r="AC215" i="89"/>
  <c r="AB160" i="89"/>
  <c r="Z45" i="89"/>
  <c r="Z57" i="89"/>
  <c r="AC91" i="89"/>
  <c r="AC195" i="89"/>
  <c r="AC113" i="89"/>
  <c r="AB83" i="89"/>
  <c r="AC110" i="89"/>
  <c r="AC130" i="89"/>
  <c r="Z100" i="89"/>
  <c r="Z96" i="89"/>
  <c r="Z213" i="89"/>
  <c r="AC185" i="89"/>
  <c r="AC95" i="89"/>
  <c r="AC137" i="89"/>
  <c r="AC157" i="89"/>
  <c r="AC183" i="89"/>
  <c r="Z214" i="89"/>
  <c r="V45" i="89"/>
  <c r="Z72" i="89"/>
  <c r="AC109" i="89"/>
  <c r="Z98" i="89"/>
  <c r="AC165" i="89"/>
  <c r="Z60" i="89"/>
  <c r="AC67" i="89"/>
  <c r="Z158" i="89"/>
  <c r="AC63" i="89"/>
  <c r="AC66" i="89"/>
  <c r="Z104" i="89"/>
  <c r="Z117" i="89"/>
  <c r="AD61" i="89"/>
  <c r="AD196" i="89"/>
  <c r="AE29" i="89"/>
  <c r="Z161" i="89"/>
  <c r="Z34" i="89"/>
  <c r="Z145" i="89"/>
  <c r="AD34" i="89"/>
  <c r="Z83" i="89"/>
  <c r="AB167" i="89"/>
  <c r="AC68" i="89"/>
  <c r="AC190" i="89"/>
  <c r="Z223" i="89"/>
  <c r="AC90" i="89"/>
  <c r="T224" i="89"/>
  <c r="AC168" i="89"/>
  <c r="AB37" i="89"/>
  <c r="AC132" i="89"/>
  <c r="AC172" i="89"/>
  <c r="AC65" i="89"/>
  <c r="AC122" i="89"/>
  <c r="AC210" i="89"/>
  <c r="AC186" i="89"/>
  <c r="AC134" i="89"/>
  <c r="AB171" i="89"/>
  <c r="AC171" i="89"/>
  <c r="AC147" i="89"/>
  <c r="AC69" i="89"/>
  <c r="AC76" i="89"/>
  <c r="AC43" i="89"/>
  <c r="AC193" i="89"/>
  <c r="AC59" i="89"/>
  <c r="AC217" i="89"/>
  <c r="AC49" i="89"/>
  <c r="AC158" i="89"/>
  <c r="AC89" i="89"/>
  <c r="AC175" i="89"/>
  <c r="AC51" i="89"/>
  <c r="AC35" i="89"/>
  <c r="AC152" i="89"/>
  <c r="AC212" i="89"/>
  <c r="AC58" i="89"/>
  <c r="AC121" i="89"/>
  <c r="AD49" i="89"/>
  <c r="AD95" i="89"/>
  <c r="AD121" i="89"/>
  <c r="AD153" i="89"/>
  <c r="AD185" i="89"/>
  <c r="AD216" i="89"/>
  <c r="AE48" i="89"/>
  <c r="AE80" i="89"/>
  <c r="AE112" i="89"/>
  <c r="AE142" i="89"/>
  <c r="AE171" i="89"/>
  <c r="AE208" i="89"/>
  <c r="AD46" i="89"/>
  <c r="AD78" i="89"/>
  <c r="AD118" i="89"/>
  <c r="AD150" i="89"/>
  <c r="AD181" i="89"/>
  <c r="AD214" i="89"/>
  <c r="AE45" i="89"/>
  <c r="AE77" i="89"/>
  <c r="W108" i="89"/>
  <c r="Z219" i="89"/>
  <c r="Z222" i="89"/>
  <c r="T29" i="89"/>
  <c r="Z199" i="89"/>
  <c r="AC56" i="89"/>
  <c r="AC112" i="89"/>
  <c r="Z154" i="89"/>
  <c r="AC141" i="89"/>
  <c r="AC178" i="89"/>
  <c r="AC196" i="89"/>
  <c r="AC111" i="89"/>
  <c r="W100" i="89"/>
  <c r="Z140" i="89"/>
  <c r="AB153" i="89"/>
  <c r="AC163" i="89"/>
  <c r="AC139" i="89"/>
  <c r="AC61" i="89"/>
  <c r="AC209" i="89"/>
  <c r="Z171" i="89"/>
  <c r="Z92" i="89"/>
  <c r="Z115" i="89"/>
  <c r="AC38" i="89"/>
  <c r="AC77" i="89"/>
  <c r="AC29" i="89"/>
  <c r="AC94" i="89"/>
  <c r="Z132" i="89"/>
  <c r="AC118" i="89"/>
  <c r="Z144" i="89"/>
  <c r="AC159" i="89"/>
  <c r="AC30" i="89"/>
  <c r="AC101" i="89"/>
  <c r="AC143" i="89"/>
  <c r="Z167" i="89"/>
  <c r="AC46" i="89"/>
  <c r="AC70" i="89"/>
  <c r="Z52" i="89"/>
  <c r="Z165" i="89"/>
  <c r="Z38" i="89"/>
  <c r="AB49" i="89"/>
  <c r="Z180" i="89"/>
  <c r="Z99" i="89"/>
  <c r="AD149" i="89"/>
  <c r="AE108" i="89"/>
  <c r="Z91" i="89"/>
  <c r="Z208" i="89"/>
  <c r="Z70" i="89"/>
  <c r="T40" i="89"/>
  <c r="AE35" i="89"/>
  <c r="AE168" i="89"/>
  <c r="Z157" i="89"/>
  <c r="Z30" i="89"/>
  <c r="AB227" i="89"/>
  <c r="T206" i="89"/>
  <c r="T203" i="89"/>
  <c r="T105" i="89"/>
  <c r="AB215" i="89"/>
  <c r="AC218" i="89"/>
  <c r="AC37" i="89"/>
  <c r="AC102" i="89"/>
  <c r="AB79" i="89"/>
  <c r="AB96" i="89"/>
  <c r="AC155" i="89"/>
  <c r="X160" i="89"/>
  <c r="AD40" i="89"/>
  <c r="AD47" i="89"/>
  <c r="AD79" i="89"/>
  <c r="AD119" i="89"/>
  <c r="AD151" i="89"/>
  <c r="AD183" i="89"/>
  <c r="AD217" i="89"/>
  <c r="AE110" i="89"/>
  <c r="Z170" i="89"/>
  <c r="Z42" i="89"/>
  <c r="AD205" i="89"/>
  <c r="Z156" i="89"/>
  <c r="Z29" i="89"/>
  <c r="AD115" i="89"/>
  <c r="AD168" i="89"/>
  <c r="AD48" i="89"/>
  <c r="AD81" i="89"/>
  <c r="AD120" i="89"/>
  <c r="AD152" i="89"/>
  <c r="AD184" i="89"/>
  <c r="AD215" i="89"/>
  <c r="AD104" i="89"/>
  <c r="Z185" i="89"/>
  <c r="Z46" i="89"/>
  <c r="AD64" i="89"/>
  <c r="AD39" i="89"/>
  <c r="AD63" i="89"/>
  <c r="AD101" i="89"/>
  <c r="AD135" i="89"/>
  <c r="AD166" i="89"/>
  <c r="AD206" i="89"/>
  <c r="AE158" i="89"/>
  <c r="Z81" i="89"/>
  <c r="AD136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EO225" i="44"/>
  <c r="EO210" i="44"/>
  <c r="EO40" i="44"/>
  <c r="EO47" i="44"/>
  <c r="EO73" i="44"/>
  <c r="EO94" i="44"/>
  <c r="EO126" i="44"/>
  <c r="BM126" i="44" s="1"/>
  <c r="AG126" i="44" s="1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95" i="44" l="1"/>
  <c r="AG195" i="44" s="1"/>
  <c r="AW195" i="44" s="1"/>
  <c r="AW100" i="44"/>
  <c r="AW126" i="44"/>
  <c r="AW193" i="44"/>
  <c r="AW102" i="44"/>
  <c r="AW163" i="44"/>
  <c r="AW177" i="44"/>
  <c r="AW160" i="44"/>
  <c r="AW80" i="44"/>
  <c r="BM28" i="44"/>
  <c r="AG28" i="44" s="1"/>
  <c r="BM29" i="44"/>
  <c r="AG29" i="44" s="1"/>
  <c r="BL58" i="44"/>
  <c r="AF58" i="44" s="1"/>
  <c r="BL86" i="44"/>
  <c r="BL199" i="44"/>
  <c r="BM94" i="44"/>
  <c r="AG94" i="44" s="1"/>
  <c r="BM31" i="44"/>
  <c r="AG31" i="44" s="1"/>
  <c r="BM32" i="44"/>
  <c r="AG32" i="44" s="1"/>
  <c r="BM27" i="44"/>
  <c r="AG27" i="44" s="1"/>
  <c r="BM103" i="44"/>
  <c r="BL226" i="44"/>
  <c r="AF226" i="44" s="1"/>
  <c r="BL225" i="44"/>
  <c r="BL227" i="44"/>
  <c r="BL224" i="44"/>
  <c r="AF224" i="44" s="1"/>
  <c r="BL219" i="44"/>
  <c r="AF219" i="44" s="1"/>
  <c r="BL223" i="44"/>
  <c r="BL217" i="44"/>
  <c r="AF217" i="44" s="1"/>
  <c r="BL218" i="44"/>
  <c r="AF218" i="44" s="1"/>
  <c r="BL222" i="44"/>
  <c r="AF222" i="44" s="1"/>
  <c r="BL221" i="44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BL214" i="44"/>
  <c r="AF214" i="44" s="1"/>
  <c r="BL212" i="44"/>
  <c r="AF212" i="44" s="1"/>
  <c r="BL211" i="44"/>
  <c r="AF211" i="44" s="1"/>
  <c r="BL215" i="44"/>
  <c r="BL210" i="44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BL43" i="44"/>
  <c r="AF43" i="44" s="1"/>
  <c r="BL31" i="44"/>
  <c r="AF31" i="44" s="1"/>
  <c r="BL113" i="44"/>
  <c r="AF113" i="44" s="1"/>
  <c r="BL168" i="44"/>
  <c r="BL69" i="44"/>
  <c r="AF69" i="44" s="1"/>
  <c r="BL119" i="44"/>
  <c r="AF119" i="44" s="1"/>
  <c r="BL141" i="44"/>
  <c r="AF141" i="44" s="1"/>
  <c r="BL170" i="44"/>
  <c r="BL54" i="44"/>
  <c r="BL120" i="44"/>
  <c r="AF120" i="44" s="1"/>
  <c r="BL46" i="44"/>
  <c r="AF46" i="44" s="1"/>
  <c r="BL33" i="44"/>
  <c r="AF33" i="44" s="1"/>
  <c r="BL153" i="44"/>
  <c r="BL29" i="44"/>
  <c r="BL139" i="44"/>
  <c r="AF139" i="44" s="1"/>
  <c r="BL87" i="44"/>
  <c r="AF87" i="44" s="1"/>
  <c r="BL71" i="44"/>
  <c r="BL99" i="44"/>
  <c r="AF99" i="44" s="1"/>
  <c r="BL197" i="44"/>
  <c r="AF197" i="44" s="1"/>
  <c r="BL206" i="44"/>
  <c r="BL205" i="44"/>
  <c r="AF205" i="44" s="1"/>
  <c r="BL208" i="44"/>
  <c r="AF208" i="44" s="1"/>
  <c r="BL209" i="44"/>
  <c r="AF209" i="44" s="1"/>
  <c r="BL207" i="44"/>
  <c r="BL204" i="44"/>
  <c r="AF204" i="44" s="1"/>
  <c r="BL198" i="44"/>
  <c r="AF198" i="44" s="1"/>
  <c r="BL202" i="44"/>
  <c r="AF202" i="44" s="1"/>
  <c r="BL200" i="44"/>
  <c r="BL201" i="44"/>
  <c r="BL203" i="44"/>
  <c r="AF203" i="44" s="1"/>
  <c r="BL67" i="44"/>
  <c r="AF67" i="44" s="1"/>
  <c r="BL164" i="44"/>
  <c r="BL122" i="44"/>
  <c r="AF122" i="44" s="1"/>
  <c r="BL174" i="44"/>
  <c r="AF174" i="44" s="1"/>
  <c r="BL175" i="44"/>
  <c r="AF175" i="44" s="1"/>
  <c r="BL135" i="44"/>
  <c r="AF135" i="44" s="1"/>
  <c r="BL178" i="44"/>
  <c r="BL32" i="44"/>
  <c r="AF32" i="44" s="1"/>
  <c r="BL95" i="44"/>
  <c r="AF95" i="44" s="1"/>
  <c r="BL185" i="44"/>
  <c r="BL190" i="44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BM207" i="44"/>
  <c r="AG207" i="44" s="1"/>
  <c r="BM209" i="44"/>
  <c r="AG209" i="44" s="1"/>
  <c r="BM206" i="44"/>
  <c r="AG206" i="44" s="1"/>
  <c r="BM208" i="44"/>
  <c r="BM203" i="44"/>
  <c r="AG203" i="44" s="1"/>
  <c r="BM204" i="44"/>
  <c r="AG204" i="44" s="1"/>
  <c r="BM205" i="44"/>
  <c r="AG205" i="44" s="1"/>
  <c r="BL42" i="44"/>
  <c r="BL111" i="44"/>
  <c r="AF111" i="44" s="1"/>
  <c r="BL92" i="44"/>
  <c r="AF92" i="44" s="1"/>
  <c r="BL104" i="44"/>
  <c r="BL60" i="44"/>
  <c r="BL189" i="44"/>
  <c r="AF189" i="44" s="1"/>
  <c r="BL77" i="44"/>
  <c r="AF77" i="44" s="1"/>
  <c r="BL154" i="44"/>
  <c r="BL101" i="44"/>
  <c r="AF101" i="44" s="1"/>
  <c r="BL106" i="44"/>
  <c r="AF106" i="44" s="1"/>
  <c r="BL62" i="44"/>
  <c r="AF62" i="44" s="1"/>
  <c r="BL73" i="44"/>
  <c r="BL100" i="44"/>
  <c r="BL52" i="44"/>
  <c r="AF52" i="44" s="1"/>
  <c r="BL39" i="44"/>
  <c r="AF39" i="44" s="1"/>
  <c r="BL143" i="44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BL181" i="44"/>
  <c r="BL82" i="44"/>
  <c r="AF82" i="44" s="1"/>
  <c r="BL137" i="44"/>
  <c r="AF137" i="44" s="1"/>
  <c r="BL192" i="44"/>
  <c r="BL75" i="44"/>
  <c r="AF75" i="44" s="1"/>
  <c r="BL51" i="44"/>
  <c r="AF51" i="44" s="1"/>
  <c r="BL78" i="44"/>
  <c r="AF78" i="44" s="1"/>
  <c r="BL133" i="44"/>
  <c r="AF133" i="44" s="1"/>
  <c r="BL159" i="44"/>
  <c r="BL57" i="44"/>
  <c r="AF57" i="44" s="1"/>
  <c r="BL65" i="44"/>
  <c r="AF65" i="44" s="1"/>
  <c r="BL150" i="44"/>
  <c r="AF150" i="44" s="1"/>
  <c r="BL163" i="44"/>
  <c r="BM113" i="44"/>
  <c r="AG113" i="44" s="1"/>
  <c r="BM33" i="44"/>
  <c r="AG33" i="44" s="1"/>
  <c r="BM34" i="44"/>
  <c r="AG34" i="44" s="1"/>
  <c r="BM107" i="44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BL61" i="44"/>
  <c r="AF61" i="44" s="1"/>
  <c r="BL116" i="44"/>
  <c r="AF116" i="44" s="1"/>
  <c r="BL166" i="44"/>
  <c r="AF166" i="44" s="1"/>
  <c r="BL167" i="44"/>
  <c r="BL76" i="44"/>
  <c r="BL130" i="44"/>
  <c r="AF130" i="44" s="1"/>
  <c r="BL47" i="44"/>
  <c r="AF47" i="44" s="1"/>
  <c r="BL126" i="44"/>
  <c r="BL183" i="44"/>
  <c r="BL147" i="44"/>
  <c r="AF147" i="44" s="1"/>
  <c r="BL186" i="44"/>
  <c r="AF186" i="44" s="1"/>
  <c r="BL191" i="44"/>
  <c r="AF191" i="44" s="1"/>
  <c r="BL142" i="44"/>
  <c r="BL98" i="44"/>
  <c r="AF98" i="44" s="1"/>
  <c r="BL28" i="44"/>
  <c r="AF28" i="44" s="1"/>
  <c r="BL68" i="44"/>
  <c r="BL187" i="44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BL115" i="44"/>
  <c r="AF115" i="44" s="1"/>
  <c r="BL105" i="44"/>
  <c r="AF105" i="44" s="1"/>
  <c r="BL179" i="44"/>
  <c r="AF179" i="44" s="1"/>
  <c r="BL102" i="44"/>
  <c r="AF102" i="44" s="1"/>
  <c r="BL88" i="44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BL30" i="44"/>
  <c r="AF30" i="44" s="1"/>
  <c r="BL85" i="44"/>
  <c r="AF85" i="44" s="1"/>
  <c r="BL41" i="44"/>
  <c r="BL96" i="44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BL83" i="44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BL161" i="44"/>
  <c r="BL117" i="44"/>
  <c r="AF117" i="44" s="1"/>
  <c r="BL172" i="44"/>
  <c r="AF172" i="44" s="1"/>
  <c r="BL128" i="44"/>
  <c r="AF128" i="44" s="1"/>
  <c r="BL45" i="44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210" i="44"/>
  <c r="AF29" i="44"/>
  <c r="AG162" i="44"/>
  <c r="AF199" i="44"/>
  <c r="AF227" i="44"/>
  <c r="AF215" i="44"/>
  <c r="AF153" i="44"/>
  <c r="AF201" i="44"/>
  <c r="AF178" i="44"/>
  <c r="AG208" i="44"/>
  <c r="AF60" i="44"/>
  <c r="AF100" i="44"/>
  <c r="AF163" i="44"/>
  <c r="AF76" i="44"/>
  <c r="AF142" i="44"/>
  <c r="AF184" i="44"/>
  <c r="AF45" i="44"/>
  <c r="AF86" i="44"/>
  <c r="AF225" i="44"/>
  <c r="AF221" i="44"/>
  <c r="AF168" i="44"/>
  <c r="AF206" i="44"/>
  <c r="AF200" i="44"/>
  <c r="AF104" i="44"/>
  <c r="AF73" i="44"/>
  <c r="AF192" i="44"/>
  <c r="AF167" i="44"/>
  <c r="AF121" i="44"/>
  <c r="AG103" i="44"/>
  <c r="AF213" i="44"/>
  <c r="AF54" i="44"/>
  <c r="AF71" i="44"/>
  <c r="AF190" i="44"/>
  <c r="AF177" i="44"/>
  <c r="AF42" i="44"/>
  <c r="AF181" i="44"/>
  <c r="AF159" i="44"/>
  <c r="AG107" i="44"/>
  <c r="AF183" i="44"/>
  <c r="AF187" i="44"/>
  <c r="AF88" i="44"/>
  <c r="AF96" i="44"/>
  <c r="AF83" i="44"/>
  <c r="AF161" i="44"/>
  <c r="AG171" i="44"/>
  <c r="AF223" i="44"/>
  <c r="AF112" i="44"/>
  <c r="AF170" i="44"/>
  <c r="AF207" i="44"/>
  <c r="AF164" i="44"/>
  <c r="AF185" i="44"/>
  <c r="AF154" i="44"/>
  <c r="AF143" i="44"/>
  <c r="AF148" i="44"/>
  <c r="AF107" i="44"/>
  <c r="AF126" i="44"/>
  <c r="AF68" i="44"/>
  <c r="AF41" i="44"/>
  <c r="AF134" i="44"/>
  <c r="AF81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BD205" i="44" s="1"/>
  <c r="X205" i="44" s="1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BD203" i="44" s="1"/>
  <c r="X203" i="44" s="1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BE142" i="44" s="1"/>
  <c r="Y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BC102" i="44" s="1"/>
  <c r="W102" i="44" s="1"/>
  <c r="DO29" i="44"/>
  <c r="DO132" i="44"/>
  <c r="DO134" i="44"/>
  <c r="DO54" i="44"/>
  <c r="DO55" i="44"/>
  <c r="DO214" i="44"/>
  <c r="DO98" i="44"/>
  <c r="DO116" i="44"/>
  <c r="BC116" i="44" s="1"/>
  <c r="W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AE128" i="44"/>
  <c r="BC57" i="44" l="1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N55" i="44"/>
  <c r="AQ193" i="44"/>
  <c r="AM79" i="44"/>
  <c r="AN64" i="44"/>
  <c r="AN220" i="44"/>
  <c r="AL226" i="44"/>
  <c r="AM102" i="44"/>
  <c r="AM187" i="44"/>
  <c r="AN203" i="44"/>
  <c r="AN205" i="44"/>
  <c r="AM204" i="44"/>
  <c r="AN75" i="44"/>
  <c r="AM116" i="44"/>
  <c r="AO142" i="44"/>
  <c r="AO209" i="44"/>
  <c r="AO158" i="44"/>
  <c r="AL37" i="44"/>
  <c r="AL61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BK45" i="44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BG94" i="44"/>
  <c r="AA94" i="44" s="1"/>
  <c r="BK51" i="44"/>
  <c r="AE51" i="44" s="1"/>
  <c r="BK156" i="44"/>
  <c r="AE156" i="44" s="1"/>
  <c r="BK160" i="44"/>
  <c r="AE160" i="44" s="1"/>
  <c r="BK207" i="44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220" i="44"/>
  <c r="AE43" i="44"/>
  <c r="AE143" i="44"/>
  <c r="AE207" i="44"/>
  <c r="AE28" i="44"/>
  <c r="AE151" i="44"/>
  <c r="AE147" i="44"/>
  <c r="AE124" i="44"/>
  <c r="AE45" i="44"/>
  <c r="AA214" i="44"/>
  <c r="AE120" i="44"/>
  <c r="AE47" i="44"/>
  <c r="AE157" i="44"/>
  <c r="AE178" i="44"/>
  <c r="AE109" i="44"/>
  <c r="T227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<sst xmlns="http://schemas.openxmlformats.org/spreadsheetml/2006/main" count="347" uniqueCount="75">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</sst>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63.212000000000003</c:v>
                </c:pt>
                <c:pt idx="1">
                  <c:v>63.908999999999999</c:v>
                </c:pt>
                <c:pt idx="2">
                  <c:v>64.272999999999996</c:v>
                </c:pt>
                <c:pt idx="3">
                  <c:v>62.545000000000002</c:v>
                </c:pt>
                <c:pt idx="4">
                  <c:v>62.878999999999998</c:v>
                </c:pt>
                <c:pt idx="5">
                  <c:v>60.787999999999997</c:v>
                </c:pt>
                <c:pt idx="6">
                  <c:v>63.03</c:v>
                </c:pt>
                <c:pt idx="7">
                  <c:v>62.302999999999997</c:v>
                </c:pt>
                <c:pt idx="8">
                  <c:v>65.454999999999998</c:v>
                </c:pt>
                <c:pt idx="9">
                  <c:v>63.758000000000003</c:v>
                </c:pt>
                <c:pt idx="10">
                  <c:v>64</c:v>
                </c:pt>
                <c:pt idx="11">
                  <c:v>61.241999999999997</c:v>
                </c:pt>
                <c:pt idx="12">
                  <c:v>62.332999999999998</c:v>
                </c:pt>
                <c:pt idx="13">
                  <c:v>62.939</c:v>
                </c:pt>
                <c:pt idx="14">
                  <c:v>62.817999999999998</c:v>
                </c:pt>
                <c:pt idx="15">
                  <c:v>64.97</c:v>
                </c:pt>
                <c:pt idx="16">
                  <c:v>65.272999999999996</c:v>
                </c:pt>
                <c:pt idx="17">
                  <c:v>65.090999999999994</c:v>
                </c:pt>
                <c:pt idx="18">
                  <c:v>63.878999999999998</c:v>
                </c:pt>
                <c:pt idx="19">
                  <c:v>66.182000000000002</c:v>
                </c:pt>
                <c:pt idx="20">
                  <c:v>65.061000000000007</c:v>
                </c:pt>
                <c:pt idx="21">
                  <c:v>64.120999999999995</c:v>
                </c:pt>
                <c:pt idx="22">
                  <c:v>64.879000000000005</c:v>
                </c:pt>
                <c:pt idx="23">
                  <c:v>67.364000000000004</c:v>
                </c:pt>
                <c:pt idx="24">
                  <c:v>66.152000000000001</c:v>
                </c:pt>
                <c:pt idx="25">
                  <c:v>66.667000000000002</c:v>
                </c:pt>
                <c:pt idx="26">
                  <c:v>67.635999999999996</c:v>
                </c:pt>
                <c:pt idx="27">
                  <c:v>66.394000000000005</c:v>
                </c:pt>
                <c:pt idx="28">
                  <c:v>67.847999999999999</c:v>
                </c:pt>
                <c:pt idx="29">
                  <c:v>70.454999999999998</c:v>
                </c:pt>
                <c:pt idx="30">
                  <c:v>71.787999999999997</c:v>
                </c:pt>
                <c:pt idx="31">
                  <c:v>71.424000000000007</c:v>
                </c:pt>
                <c:pt idx="32">
                  <c:v>71.090999999999994</c:v>
                </c:pt>
                <c:pt idx="33">
                  <c:v>71.515000000000001</c:v>
                </c:pt>
                <c:pt idx="34">
                  <c:v>71.364000000000004</c:v>
                </c:pt>
                <c:pt idx="35">
                  <c:v>75.787999999999997</c:v>
                </c:pt>
                <c:pt idx="36">
                  <c:v>75.847999999999999</c:v>
                </c:pt>
                <c:pt idx="37">
                  <c:v>77</c:v>
                </c:pt>
                <c:pt idx="38">
                  <c:v>77.667000000000002</c:v>
                </c:pt>
                <c:pt idx="39">
                  <c:v>80.120999999999995</c:v>
                </c:pt>
                <c:pt idx="40">
                  <c:v>80.757999999999996</c:v>
                </c:pt>
                <c:pt idx="41">
                  <c:v>83</c:v>
                </c:pt>
                <c:pt idx="42">
                  <c:v>84.272999999999996</c:v>
                </c:pt>
                <c:pt idx="43">
                  <c:v>86.635999999999996</c:v>
                </c:pt>
                <c:pt idx="44">
                  <c:v>92.090999999999994</c:v>
                </c:pt>
                <c:pt idx="45">
                  <c:v>96.364000000000004</c:v>
                </c:pt>
                <c:pt idx="46">
                  <c:v>106.06100000000001</c:v>
                </c:pt>
                <c:pt idx="47">
                  <c:v>115.97</c:v>
                </c:pt>
                <c:pt idx="48">
                  <c:v>130.21199999999999</c:v>
                </c:pt>
                <c:pt idx="49">
                  <c:v>145.697</c:v>
                </c:pt>
                <c:pt idx="50">
                  <c:v>162.42400000000001</c:v>
                </c:pt>
                <c:pt idx="51">
                  <c:v>179.60599999999999</c:v>
                </c:pt>
                <c:pt idx="52">
                  <c:v>194.667</c:v>
                </c:pt>
                <c:pt idx="53">
                  <c:v>206.727</c:v>
                </c:pt>
                <c:pt idx="54">
                  <c:v>214.03</c:v>
                </c:pt>
                <c:pt idx="55">
                  <c:v>215.54499999999999</c:v>
                </c:pt>
                <c:pt idx="56">
                  <c:v>214.636</c:v>
                </c:pt>
                <c:pt idx="57">
                  <c:v>205.333</c:v>
                </c:pt>
                <c:pt idx="58">
                  <c:v>188.42400000000001</c:v>
                </c:pt>
                <c:pt idx="59">
                  <c:v>159.21199999999999</c:v>
                </c:pt>
                <c:pt idx="60">
                  <c:v>123.485</c:v>
                </c:pt>
                <c:pt idx="61">
                  <c:v>90.879000000000005</c:v>
                </c:pt>
                <c:pt idx="62">
                  <c:v>70.817999999999998</c:v>
                </c:pt>
                <c:pt idx="63">
                  <c:v>66.938999999999993</c:v>
                </c:pt>
                <c:pt idx="64">
                  <c:v>66.817999999999998</c:v>
                </c:pt>
                <c:pt idx="65">
                  <c:v>68.394000000000005</c:v>
                </c:pt>
                <c:pt idx="66">
                  <c:v>68.545000000000002</c:v>
                </c:pt>
                <c:pt idx="67">
                  <c:v>69.212000000000003</c:v>
                </c:pt>
                <c:pt idx="68">
                  <c:v>70.424000000000007</c:v>
                </c:pt>
                <c:pt idx="69">
                  <c:v>74.909000000000006</c:v>
                </c:pt>
                <c:pt idx="70">
                  <c:v>79.332999999999998</c:v>
                </c:pt>
                <c:pt idx="71">
                  <c:v>86.212000000000003</c:v>
                </c:pt>
                <c:pt idx="72">
                  <c:v>95.938999999999993</c:v>
                </c:pt>
                <c:pt idx="73">
                  <c:v>105.788</c:v>
                </c:pt>
                <c:pt idx="74">
                  <c:v>116.121</c:v>
                </c:pt>
                <c:pt idx="75">
                  <c:v>127.848</c:v>
                </c:pt>
                <c:pt idx="76">
                  <c:v>137.273</c:v>
                </c:pt>
                <c:pt idx="77">
                  <c:v>145.333</c:v>
                </c:pt>
                <c:pt idx="78">
                  <c:v>149.42400000000001</c:v>
                </c:pt>
                <c:pt idx="79">
                  <c:v>151.24199999999999</c:v>
                </c:pt>
                <c:pt idx="80">
                  <c:v>148.12100000000001</c:v>
                </c:pt>
                <c:pt idx="81">
                  <c:v>140.81800000000001</c:v>
                </c:pt>
                <c:pt idx="82">
                  <c:v>123.57599999999999</c:v>
                </c:pt>
                <c:pt idx="83">
                  <c:v>99.272999999999996</c:v>
                </c:pt>
                <c:pt idx="84">
                  <c:v>78.515000000000001</c:v>
                </c:pt>
                <c:pt idx="85">
                  <c:v>63.878999999999998</c:v>
                </c:pt>
                <c:pt idx="86">
                  <c:v>60.939</c:v>
                </c:pt>
                <c:pt idx="87">
                  <c:v>59.454999999999998</c:v>
                </c:pt>
                <c:pt idx="88">
                  <c:v>58.121000000000002</c:v>
                </c:pt>
                <c:pt idx="89">
                  <c:v>58.787999999999997</c:v>
                </c:pt>
                <c:pt idx="90">
                  <c:v>58.576000000000001</c:v>
                </c:pt>
                <c:pt idx="91">
                  <c:v>57.212000000000003</c:v>
                </c:pt>
                <c:pt idx="92">
                  <c:v>58.817999999999998</c:v>
                </c:pt>
                <c:pt idx="93">
                  <c:v>58.212000000000003</c:v>
                </c:pt>
                <c:pt idx="94">
                  <c:v>59.454999999999998</c:v>
                </c:pt>
                <c:pt idx="95">
                  <c:v>56.182000000000002</c:v>
                </c:pt>
                <c:pt idx="96">
                  <c:v>57.363999999999997</c:v>
                </c:pt>
                <c:pt idx="97">
                  <c:v>59.726999999999997</c:v>
                </c:pt>
                <c:pt idx="98">
                  <c:v>58.576000000000001</c:v>
                </c:pt>
                <c:pt idx="99">
                  <c:v>58.152000000000001</c:v>
                </c:pt>
                <c:pt idx="100">
                  <c:v>56.97</c:v>
                </c:pt>
                <c:pt idx="101">
                  <c:v>59.121000000000002</c:v>
                </c:pt>
                <c:pt idx="102">
                  <c:v>59.03</c:v>
                </c:pt>
                <c:pt idx="103">
                  <c:v>58.484999999999999</c:v>
                </c:pt>
                <c:pt idx="104">
                  <c:v>57.273000000000003</c:v>
                </c:pt>
                <c:pt idx="105">
                  <c:v>58.667000000000002</c:v>
                </c:pt>
                <c:pt idx="106">
                  <c:v>56.878999999999998</c:v>
                </c:pt>
                <c:pt idx="107">
                  <c:v>57.97</c:v>
                </c:pt>
                <c:pt idx="108">
                  <c:v>57.212000000000003</c:v>
                </c:pt>
                <c:pt idx="109">
                  <c:v>57.606000000000002</c:v>
                </c:pt>
                <c:pt idx="110">
                  <c:v>56.423999999999999</c:v>
                </c:pt>
                <c:pt idx="111">
                  <c:v>57.515000000000001</c:v>
                </c:pt>
                <c:pt idx="112">
                  <c:v>57.152000000000001</c:v>
                </c:pt>
                <c:pt idx="113">
                  <c:v>57</c:v>
                </c:pt>
                <c:pt idx="114">
                  <c:v>59.091000000000001</c:v>
                </c:pt>
                <c:pt idx="115">
                  <c:v>57.97</c:v>
                </c:pt>
                <c:pt idx="116">
                  <c:v>56.212000000000003</c:v>
                </c:pt>
                <c:pt idx="117">
                  <c:v>55.212000000000003</c:v>
                </c:pt>
                <c:pt idx="118">
                  <c:v>58.091000000000001</c:v>
                </c:pt>
                <c:pt idx="119">
                  <c:v>56.939</c:v>
                </c:pt>
                <c:pt idx="120">
                  <c:v>57.484999999999999</c:v>
                </c:pt>
                <c:pt idx="121">
                  <c:v>57.726999999999997</c:v>
                </c:pt>
                <c:pt idx="122">
                  <c:v>56.667000000000002</c:v>
                </c:pt>
                <c:pt idx="123">
                  <c:v>57.908999999999999</c:v>
                </c:pt>
                <c:pt idx="124">
                  <c:v>56.545000000000002</c:v>
                </c:pt>
                <c:pt idx="125">
                  <c:v>57.061</c:v>
                </c:pt>
                <c:pt idx="126">
                  <c:v>58</c:v>
                </c:pt>
                <c:pt idx="127">
                  <c:v>57.847999999999999</c:v>
                </c:pt>
                <c:pt idx="128">
                  <c:v>57.332999999999998</c:v>
                </c:pt>
                <c:pt idx="129">
                  <c:v>57.302999999999997</c:v>
                </c:pt>
                <c:pt idx="130">
                  <c:v>56.484999999999999</c:v>
                </c:pt>
                <c:pt idx="131">
                  <c:v>57.393999999999998</c:v>
                </c:pt>
                <c:pt idx="132">
                  <c:v>54.97</c:v>
                </c:pt>
                <c:pt idx="133">
                  <c:v>56.636000000000003</c:v>
                </c:pt>
                <c:pt idx="134">
                  <c:v>56.636000000000003</c:v>
                </c:pt>
                <c:pt idx="135">
                  <c:v>58.273000000000003</c:v>
                </c:pt>
                <c:pt idx="136">
                  <c:v>55.97</c:v>
                </c:pt>
                <c:pt idx="137">
                  <c:v>55.03</c:v>
                </c:pt>
                <c:pt idx="138">
                  <c:v>55.061</c:v>
                </c:pt>
                <c:pt idx="139">
                  <c:v>56.576000000000001</c:v>
                </c:pt>
                <c:pt idx="140">
                  <c:v>55.636000000000003</c:v>
                </c:pt>
                <c:pt idx="141">
                  <c:v>56.061</c:v>
                </c:pt>
                <c:pt idx="142">
                  <c:v>56.091000000000001</c:v>
                </c:pt>
                <c:pt idx="143">
                  <c:v>57.576000000000001</c:v>
                </c:pt>
                <c:pt idx="144">
                  <c:v>55.97</c:v>
                </c:pt>
                <c:pt idx="145">
                  <c:v>57.061</c:v>
                </c:pt>
                <c:pt idx="146">
                  <c:v>56.878999999999998</c:v>
                </c:pt>
                <c:pt idx="147">
                  <c:v>57.03</c:v>
                </c:pt>
                <c:pt idx="148">
                  <c:v>57.241999999999997</c:v>
                </c:pt>
                <c:pt idx="149">
                  <c:v>56.302999999999997</c:v>
                </c:pt>
                <c:pt idx="150">
                  <c:v>57.241999999999997</c:v>
                </c:pt>
                <c:pt idx="151">
                  <c:v>56.302999999999997</c:v>
                </c:pt>
                <c:pt idx="152">
                  <c:v>54.817999999999998</c:v>
                </c:pt>
                <c:pt idx="153">
                  <c:v>56.636000000000003</c:v>
                </c:pt>
                <c:pt idx="154">
                  <c:v>55</c:v>
                </c:pt>
                <c:pt idx="155">
                  <c:v>54.908999999999999</c:v>
                </c:pt>
                <c:pt idx="156">
                  <c:v>55.758000000000003</c:v>
                </c:pt>
                <c:pt idx="157">
                  <c:v>57.332999999999998</c:v>
                </c:pt>
                <c:pt idx="158">
                  <c:v>55.817999999999998</c:v>
                </c:pt>
                <c:pt idx="159">
                  <c:v>55.878999999999998</c:v>
                </c:pt>
                <c:pt idx="160">
                  <c:v>54.152000000000001</c:v>
                </c:pt>
                <c:pt idx="161">
                  <c:v>54.393999999999998</c:v>
                </c:pt>
                <c:pt idx="162">
                  <c:v>56.939</c:v>
                </c:pt>
                <c:pt idx="163">
                  <c:v>55.212000000000003</c:v>
                </c:pt>
                <c:pt idx="164">
                  <c:v>56.03</c:v>
                </c:pt>
                <c:pt idx="165">
                  <c:v>54.97</c:v>
                </c:pt>
                <c:pt idx="166">
                  <c:v>54.484999999999999</c:v>
                </c:pt>
                <c:pt idx="167">
                  <c:v>55.152000000000001</c:v>
                </c:pt>
                <c:pt idx="168">
                  <c:v>56.787999999999997</c:v>
                </c:pt>
                <c:pt idx="169">
                  <c:v>56.576000000000001</c:v>
                </c:pt>
                <c:pt idx="170">
                  <c:v>55.03</c:v>
                </c:pt>
                <c:pt idx="171">
                  <c:v>55.515000000000001</c:v>
                </c:pt>
                <c:pt idx="172">
                  <c:v>54.908999999999999</c:v>
                </c:pt>
                <c:pt idx="173">
                  <c:v>52.817999999999998</c:v>
                </c:pt>
                <c:pt idx="174">
                  <c:v>55.091000000000001</c:v>
                </c:pt>
                <c:pt idx="175">
                  <c:v>55.817999999999998</c:v>
                </c:pt>
                <c:pt idx="176">
                  <c:v>54.393999999999998</c:v>
                </c:pt>
                <c:pt idx="177">
                  <c:v>55.363999999999997</c:v>
                </c:pt>
                <c:pt idx="178">
                  <c:v>54.878999999999998</c:v>
                </c:pt>
                <c:pt idx="179">
                  <c:v>53.273000000000003</c:v>
                </c:pt>
                <c:pt idx="180">
                  <c:v>54.091000000000001</c:v>
                </c:pt>
                <c:pt idx="181">
                  <c:v>55.606000000000002</c:v>
                </c:pt>
                <c:pt idx="182">
                  <c:v>55.061</c:v>
                </c:pt>
                <c:pt idx="183">
                  <c:v>55.332999999999998</c:v>
                </c:pt>
                <c:pt idx="184">
                  <c:v>54.241999999999997</c:v>
                </c:pt>
                <c:pt idx="185">
                  <c:v>55.03</c:v>
                </c:pt>
                <c:pt idx="186">
                  <c:v>54.726999999999997</c:v>
                </c:pt>
                <c:pt idx="187">
                  <c:v>54.847999999999999</c:v>
                </c:pt>
                <c:pt idx="188">
                  <c:v>53.97</c:v>
                </c:pt>
                <c:pt idx="189">
                  <c:v>55.515000000000001</c:v>
                </c:pt>
                <c:pt idx="190">
                  <c:v>53.393999999999998</c:v>
                </c:pt>
                <c:pt idx="191">
                  <c:v>55.182000000000002</c:v>
                </c:pt>
                <c:pt idx="192">
                  <c:v>53.302999999999997</c:v>
                </c:pt>
                <c:pt idx="193">
                  <c:v>53.061</c:v>
                </c:pt>
                <c:pt idx="194">
                  <c:v>54.667000000000002</c:v>
                </c:pt>
                <c:pt idx="195">
                  <c:v>54.939</c:v>
                </c:pt>
                <c:pt idx="196">
                  <c:v>55.212000000000003</c:v>
                </c:pt>
                <c:pt idx="197">
                  <c:v>55.332999999999998</c:v>
                </c:pt>
                <c:pt idx="198">
                  <c:v>54.515000000000001</c:v>
                </c:pt>
                <c:pt idx="199">
                  <c:v>56.241999999999997</c:v>
                </c:pt>
                <c:pt idx="200">
                  <c:v>56.726999999999997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59.680919456436257</c:v>
                </c:pt>
                <c:pt idx="2">
                  <c:v>60.083292615400531</c:v>
                </c:pt>
                <c:pt idx="3">
                  <c:v>60.484171460980356</c:v>
                </c:pt>
                <c:pt idx="4">
                  <c:v>60.883304825579728</c:v>
                </c:pt>
                <c:pt idx="5">
                  <c:v>61.280410278641192</c:v>
                </c:pt>
                <c:pt idx="6">
                  <c:v>61.675171180881122</c:v>
                </c:pt>
                <c:pt idx="7">
                  <c:v>62.067233615233675</c:v>
                </c:pt>
                <c:pt idx="8">
                  <c:v>62.456203225581504</c:v>
                </c:pt>
                <c:pt idx="9">
                  <c:v>62.841642005199176</c:v>
                </c:pt>
                <c:pt idx="10">
                  <c:v>63.223065089729296</c:v>
                </c:pt>
                <c:pt idx="11">
                  <c:v>63.599937624825955</c:v>
                </c:pt>
                <c:pt idx="12">
                  <c:v>63.971671796966852</c:v>
                </c:pt>
                <c:pt idx="13">
                  <c:v>64.337624138544101</c:v>
                </c:pt>
                <c:pt idx="14">
                  <c:v>64.697093247499893</c:v>
                </c:pt>
                <c:pt idx="15">
                  <c:v>65.049318101926787</c:v>
                </c:pt>
                <c:pt idx="16">
                  <c:v>65.393477209579373</c:v>
                </c:pt>
                <c:pt idx="17">
                  <c:v>65.728688926385232</c:v>
                </c:pt>
                <c:pt idx="18">
                  <c:v>66.054013433560741</c:v>
                </c:pt>
                <c:pt idx="19">
                  <c:v>66.368457125019688</c:v>
                </c:pt>
                <c:pt idx="20">
                  <c:v>66.670980598672287</c:v>
                </c:pt>
                <c:pt idx="21">
                  <c:v>66.960512180600091</c:v>
                </c:pt>
                <c:pt idx="22">
                  <c:v>67.235970107860183</c:v>
                </c:pt>
                <c:pt idx="23">
                  <c:v>67.496298388257728</c:v>
                </c:pt>
                <c:pt idx="24">
                  <c:v>67.740524249313836</c:v>
                </c:pt>
                <c:pt idx="25">
                  <c:v>67.967849346845512</c:v>
                </c:pt>
                <c:pt idx="26">
                  <c:v>68.177792900104095</c:v>
                </c:pt>
                <c:pt idx="27">
                  <c:v>68.370412942566091</c:v>
                </c:pt>
                <c:pt idx="28">
                  <c:v>68.546641958086823</c:v>
                </c:pt>
                <c:pt idx="29">
                  <c:v>68.708784840736811</c:v>
                </c:pt>
                <c:pt idx="30">
                  <c:v>68.861239076193797</c:v>
                </c:pt>
                <c:pt idx="31">
                  <c:v>69.011506811526104</c:v>
                </c:pt>
                <c:pt idx="32">
                  <c:v>69.171572086692649</c:v>
                </c:pt>
                <c:pt idx="33">
                  <c:v>69.359708371146652</c:v>
                </c:pt>
                <c:pt idx="34">
                  <c:v>69.602754779396861</c:v>
                </c:pt>
                <c:pt idx="35">
                  <c:v>69.938846563146768</c:v>
                </c:pt>
                <c:pt idx="36">
                  <c:v>70.420500484234509</c:v>
                </c:pt>
                <c:pt idx="37">
                  <c:v>71.117835810996112</c:v>
                </c:pt>
                <c:pt idx="38">
                  <c:v>72.12156083073944</c:v>
                </c:pt>
                <c:pt idx="39">
                  <c:v>73.545186344398545</c:v>
                </c:pt>
                <c:pt idx="40">
                  <c:v>75.525766695391383</c:v>
                </c:pt>
                <c:pt idx="41">
                  <c:v>78.222352406337535</c:v>
                </c:pt>
                <c:pt idx="42">
                  <c:v>81.811312236787899</c:v>
                </c:pt>
                <c:pt idx="43">
                  <c:v>86.477794200737819</c:v>
                </c:pt>
                <c:pt idx="44">
                  <c:v>92.402883831536485</c:v>
                </c:pt>
                <c:pt idx="45">
                  <c:v>99.746500696834872</c:v>
                </c:pt>
                <c:pt idx="46">
                  <c:v>108.62673153444422</c:v>
                </c:pt>
                <c:pt idx="47">
                  <c:v>119.09705716377236</c:v>
                </c:pt>
                <c:pt idx="48">
                  <c:v>131.12360662959262</c:v>
                </c:pt>
                <c:pt idx="49">
                  <c:v>144.56460660397971</c:v>
                </c:pt>
                <c:pt idx="50">
                  <c:v>159.15173874676131</c:v>
                </c:pt>
                <c:pt idx="51">
                  <c:v>174.46339024193443</c:v>
                </c:pt>
                <c:pt idx="52">
                  <c:v>189.85666557788056</c:v>
                </c:pt>
                <c:pt idx="53">
                  <c:v>204.29877214371461</c:v>
                </c:pt>
                <c:pt idx="54">
                  <c:v>216.07335844020446</c:v>
                </c:pt>
                <c:pt idx="55">
                  <c:v>222.54000546504514</c:v>
                </c:pt>
                <c:pt idx="56">
                  <c:v>220.44704602232829</c:v>
                </c:pt>
                <c:pt idx="57">
                  <c:v>207.2840750909823</c:v>
                </c:pt>
                <c:pt idx="58">
                  <c:v>183.29361635618005</c:v>
                </c:pt>
                <c:pt idx="59">
                  <c:v>152.5527503741136</c:v>
                </c:pt>
                <c:pt idx="60">
                  <c:v>121.64738479707627</c:v>
                </c:pt>
                <c:pt idx="61">
                  <c:v>96.503698437969916</c:v>
                </c:pt>
                <c:pt idx="62">
                  <c:v>79.81660849103001</c:v>
                </c:pt>
                <c:pt idx="63">
                  <c:v>70.878880571926999</c:v>
                </c:pt>
                <c:pt idx="64">
                  <c:v>67.28600372285743</c:v>
                </c:pt>
                <c:pt idx="65">
                  <c:v>66.730415277202837</c:v>
                </c:pt>
                <c:pt idx="66">
                  <c:v>67.799079367325987</c:v>
                </c:pt>
                <c:pt idx="67">
                  <c:v>69.903915830016615</c:v>
                </c:pt>
                <c:pt idx="68">
                  <c:v>72.926021335773356</c:v>
                </c:pt>
                <c:pt idx="69">
                  <c:v>76.933286365734702</c:v>
                </c:pt>
                <c:pt idx="70">
                  <c:v>82.033183617207925</c:v>
                </c:pt>
                <c:pt idx="71">
                  <c:v>88.30617432924825</c:v>
                </c:pt>
                <c:pt idx="72">
                  <c:v>95.770364576424228</c:v>
                </c:pt>
                <c:pt idx="73">
                  <c:v>104.35660686673477</c:v>
                </c:pt>
                <c:pt idx="74">
                  <c:v>113.88890640985773</c:v>
                </c:pt>
                <c:pt idx="75">
                  <c:v>124.06440467348473</c:v>
                </c:pt>
                <c:pt idx="76">
                  <c:v>134.40611484399525</c:v>
                </c:pt>
                <c:pt idx="77">
                  <c:v>144.12041422585253</c:v>
                </c:pt>
                <c:pt idx="78">
                  <c:v>151.80051205546712</c:v>
                </c:pt>
                <c:pt idx="79">
                  <c:v>155.15887821521972</c:v>
                </c:pt>
                <c:pt idx="80">
                  <c:v>151.43534016736112</c:v>
                </c:pt>
                <c:pt idx="81">
                  <c:v>139.05214913087826</c:v>
                </c:pt>
                <c:pt idx="82">
                  <c:v>119.64766707046721</c:v>
                </c:pt>
                <c:pt idx="83">
                  <c:v>98.175270303986636</c:v>
                </c:pt>
                <c:pt idx="84">
                  <c:v>80.137596032138987</c:v>
                </c:pt>
                <c:pt idx="85">
                  <c:v>68.367047172805215</c:v>
                </c:pt>
                <c:pt idx="86">
                  <c:v>62.33098079475014</c:v>
                </c:pt>
                <c:pt idx="87">
                  <c:v>59.862051152391111</c:v>
                </c:pt>
                <c:pt idx="88">
                  <c:v>59.019696652032167</c:v>
                </c:pt>
                <c:pt idx="89">
                  <c:v>58.738559889798061</c:v>
                </c:pt>
                <c:pt idx="90">
                  <c:v>58.607287546341084</c:v>
                </c:pt>
                <c:pt idx="91">
                  <c:v>58.50860835797544</c:v>
                </c:pt>
                <c:pt idx="92">
                  <c:v>58.417343995255749</c:v>
                </c:pt>
                <c:pt idx="93">
                  <c:v>58.329647992643579</c:v>
                </c:pt>
                <c:pt idx="94">
                  <c:v>58.245762211805136</c:v>
                </c:pt>
                <c:pt idx="95">
                  <c:v>58.167162658034691</c:v>
                </c:pt>
                <c:pt idx="96">
                  <c:v>58.096487708776031</c:v>
                </c:pt>
                <c:pt idx="97">
                  <c:v>58.037771072294454</c:v>
                </c:pt>
                <c:pt idx="98">
                  <c:v>57.996362446228531</c:v>
                </c:pt>
                <c:pt idx="99">
                  <c:v>57.978089162306667</c:v>
                </c:pt>
                <c:pt idx="100">
                  <c:v>57.987219664320634</c:v>
                </c:pt>
                <c:pt idx="101">
                  <c:v>58.0230880431629</c:v>
                </c:pt>
                <c:pt idx="102">
                  <c:v>58.076144740536257</c:v>
                </c:pt>
                <c:pt idx="103">
                  <c:v>58.125710012720944</c:v>
                </c:pt>
                <c:pt idx="104">
                  <c:v>58.142787249755024</c:v>
                </c:pt>
                <c:pt idx="105">
                  <c:v>58.099813320085943</c:v>
                </c:pt>
                <c:pt idx="106">
                  <c:v>57.984176809057715</c:v>
                </c:pt>
                <c:pt idx="107">
                  <c:v>57.807033988537995</c:v>
                </c:pt>
                <c:pt idx="108">
                  <c:v>57.599748955921008</c:v>
                </c:pt>
                <c:pt idx="109">
                  <c:v>57.398979514779711</c:v>
                </c:pt>
                <c:pt idx="110">
                  <c:v>57.23054630311195</c:v>
                </c:pt>
                <c:pt idx="111">
                  <c:v>57.102400658932488</c:v>
                </c:pt>
                <c:pt idx="112">
                  <c:v>57.008510364906215</c:v>
                </c:pt>
                <c:pt idx="113">
                  <c:v>56.937588102318308</c:v>
                </c:pt>
                <c:pt idx="114">
                  <c:v>56.879954649639643</c:v>
                </c:pt>
                <c:pt idx="115">
                  <c:v>56.83030686534476</c:v>
                </c:pt>
                <c:pt idx="116">
                  <c:v>56.788045761024016</c:v>
                </c:pt>
                <c:pt idx="117">
                  <c:v>56.757549976460623</c:v>
                </c:pt>
                <c:pt idx="118">
                  <c:v>56.749262701972455</c:v>
                </c:pt>
                <c:pt idx="119">
                  <c:v>56.780124942440331</c:v>
                </c:pt>
                <c:pt idx="120">
                  <c:v>56.86981422212699</c:v>
                </c:pt>
                <c:pt idx="121">
                  <c:v>57.029493057131873</c:v>
                </c:pt>
                <c:pt idx="122">
                  <c:v>57.245062994835983</c:v>
                </c:pt>
                <c:pt idx="123">
                  <c:v>57.466181055358931</c:v>
                </c:pt>
                <c:pt idx="124">
                  <c:v>57.616442779115644</c:v>
                </c:pt>
                <c:pt idx="125">
                  <c:v>57.628362410584451</c:v>
                </c:pt>
                <c:pt idx="126">
                  <c:v>57.48325862264592</c:v>
                </c:pt>
                <c:pt idx="127">
                  <c:v>57.224670831683554</c:v>
                </c:pt>
                <c:pt idx="128">
                  <c:v>56.932595909836969</c:v>
                </c:pt>
                <c:pt idx="129">
                  <c:v>56.67911071941306</c:v>
                </c:pt>
                <c:pt idx="130">
                  <c:v>56.49883468850679</c:v>
                </c:pt>
                <c:pt idx="131">
                  <c:v>56.389054851604662</c:v>
                </c:pt>
                <c:pt idx="132">
                  <c:v>56.328336041289468</c:v>
                </c:pt>
                <c:pt idx="133">
                  <c:v>56.294554569273188</c:v>
                </c:pt>
                <c:pt idx="134">
                  <c:v>56.272968733403545</c:v>
                </c:pt>
                <c:pt idx="135">
                  <c:v>56.256144199800282</c:v>
                </c:pt>
                <c:pt idx="136">
                  <c:v>56.241052776395058</c:v>
                </c:pt>
                <c:pt idx="137">
                  <c:v>56.226629499017761</c:v>
                </c:pt>
                <c:pt idx="138">
                  <c:v>56.212499917345312</c:v>
                </c:pt>
                <c:pt idx="139">
                  <c:v>56.198490909677659</c:v>
                </c:pt>
                <c:pt idx="140">
                  <c:v>56.184483716863319</c:v>
                </c:pt>
                <c:pt idx="141">
                  <c:v>56.170378595132846</c:v>
                </c:pt>
                <c:pt idx="142">
                  <c:v>56.156087955086946</c:v>
                </c:pt>
                <c:pt idx="143">
                  <c:v>56.141535214611594</c:v>
                </c:pt>
                <c:pt idx="144">
                  <c:v>56.126654446609813</c:v>
                </c:pt>
                <c:pt idx="145">
                  <c:v>56.111389986747803</c:v>
                </c:pt>
                <c:pt idx="146">
                  <c:v>56.095695912316273</c:v>
                </c:pt>
                <c:pt idx="147">
                  <c:v>56.079535412838183</c:v>
                </c:pt>
                <c:pt idx="148">
                  <c:v>56.062880084107654</c:v>
                </c:pt>
                <c:pt idx="149">
                  <c:v>56.04570917532309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59.680919456431944</c:v>
                </c:pt>
                <c:pt idx="2">
                  <c:v>60.083292615387855</c:v>
                </c:pt>
                <c:pt idx="3">
                  <c:v>60.484171460943784</c:v>
                </c:pt>
                <c:pt idx="4">
                  <c:v>60.883304825476166</c:v>
                </c:pt>
                <c:pt idx="5">
                  <c:v>61.280410278353422</c:v>
                </c:pt>
                <c:pt idx="6">
                  <c:v>61.675171180096399</c:v>
                </c:pt>
                <c:pt idx="7">
                  <c:v>62.067233613133695</c:v>
                </c:pt>
                <c:pt idx="8">
                  <c:v>62.456203220066641</c:v>
                </c:pt>
                <c:pt idx="9">
                  <c:v>62.841641990986524</c:v>
                </c:pt>
                <c:pt idx="10">
                  <c:v>63.223065053784389</c:v>
                </c:pt>
                <c:pt idx="11">
                  <c:v>63.599937535614373</c:v>
                </c:pt>
                <c:pt idx="12">
                  <c:v>63.971671579683353</c:v>
                </c:pt>
                <c:pt idx="13">
                  <c:v>64.337623619201608</c:v>
                </c:pt>
                <c:pt idx="14">
                  <c:v>64.697092029344716</c:v>
                </c:pt>
                <c:pt idx="15">
                  <c:v>65.049315297959097</c:v>
                </c:pt>
                <c:pt idx="16">
                  <c:v>65.393470875769395</c:v>
                </c:pt>
                <c:pt idx="17">
                  <c:v>65.728674886010836</c:v>
                </c:pt>
                <c:pt idx="18">
                  <c:v>66.053982890399652</c:v>
                </c:pt>
                <c:pt idx="19">
                  <c:v>66.368391921519219</c:v>
                </c:pt>
                <c:pt idx="20">
                  <c:v>66.670843999057283</c:v>
                </c:pt>
                <c:pt idx="21">
                  <c:v>66.960231346607799</c:v>
                </c:pt>
                <c:pt idx="22">
                  <c:v>67.235403514465489</c:v>
                </c:pt>
                <c:pt idx="23">
                  <c:v>67.495176589446459</c:v>
                </c:pt>
                <c:pt idx="24">
                  <c:v>67.738344632855885</c:v>
                </c:pt>
                <c:pt idx="25">
                  <c:v>67.963693430314407</c:v>
                </c:pt>
                <c:pt idx="26">
                  <c:v>68.170016561026429</c:v>
                </c:pt>
                <c:pt idx="27">
                  <c:v>68.356133699156715</c:v>
                </c:pt>
                <c:pt idx="28">
                  <c:v>68.52091094775075</c:v>
                </c:pt>
                <c:pt idx="29">
                  <c:v>68.663282879456659</c:v>
                </c:pt>
                <c:pt idx="30">
                  <c:v>68.782275823686604</c:v>
                </c:pt>
                <c:pt idx="31">
                  <c:v>68.877031804493797</c:v>
                </c:pt>
                <c:pt idx="32">
                  <c:v>68.946832407026164</c:v>
                </c:pt>
                <c:pt idx="33">
                  <c:v>68.991121744111268</c:v>
                </c:pt>
                <c:pt idx="34">
                  <c:v>69.009527620116344</c:v>
                </c:pt>
                <c:pt idx="35">
                  <c:v>69.001879957954898</c:v>
                </c:pt>
                <c:pt idx="36">
                  <c:v>68.968225576319028</c:v>
                </c:pt>
                <c:pt idx="37">
                  <c:v>68.908838483915318</c:v>
                </c:pt>
                <c:pt idx="38">
                  <c:v>68.824224997098213</c:v>
                </c:pt>
                <c:pt idx="39">
                  <c:v>68.71512318278684</c:v>
                </c:pt>
                <c:pt idx="40">
                  <c:v>68.582496370138102</c:v>
                </c:pt>
                <c:pt idx="41">
                  <c:v>68.4275207470548</c:v>
                </c:pt>
                <c:pt idx="42">
                  <c:v>68.251567342077323</c:v>
                </c:pt>
                <c:pt idx="43">
                  <c:v>68.056178967168549</c:v>
                </c:pt>
                <c:pt idx="44">
                  <c:v>67.843042941051095</c:v>
                </c:pt>
                <c:pt idx="45">
                  <c:v>67.613960607235498</c:v>
                </c:pt>
                <c:pt idx="46">
                  <c:v>67.370814791393499</c:v>
                </c:pt>
                <c:pt idx="47">
                  <c:v>67.115536401070003</c:v>
                </c:pt>
                <c:pt idx="48">
                  <c:v>66.850071355483166</c:v>
                </c:pt>
                <c:pt idx="49">
                  <c:v>66.576348949555239</c:v>
                </c:pt>
                <c:pt idx="50">
                  <c:v>66.29625261520728</c:v>
                </c:pt>
                <c:pt idx="51">
                  <c:v>66.011593859245238</c:v>
                </c:pt>
                <c:pt idx="52">
                  <c:v>65.724089947875484</c:v>
                </c:pt>
                <c:pt idx="53">
                  <c:v>65.435345690197153</c:v>
                </c:pt>
                <c:pt idx="54">
                  <c:v>65.146839462557182</c:v>
                </c:pt>
                <c:pt idx="55">
                  <c:v>64.859913425230928</c:v>
                </c:pt>
                <c:pt idx="56">
                  <c:v>64.575767721747411</c:v>
                </c:pt>
                <c:pt idx="57">
                  <c:v>64.29545832475209</c:v>
                </c:pt>
                <c:pt idx="58">
                  <c:v>64.019898102458711</c:v>
                </c:pt>
                <c:pt idx="59">
                  <c:v>63.749860625317972</c:v>
                </c:pt>
                <c:pt idx="60">
                  <c:v>63.485986210067075</c:v>
                </c:pt>
                <c:pt idx="61">
                  <c:v>63.228789702853433</c:v>
                </c:pt>
                <c:pt idx="62">
                  <c:v>62.978669528932144</c:v>
                </c:pt>
                <c:pt idx="63">
                  <c:v>62.735917577670655</c:v>
                </c:pt>
                <c:pt idx="64">
                  <c:v>62.500729542771232</c:v>
                </c:pt>
                <c:pt idx="65">
                  <c:v>62.273215393928609</c:v>
                </c:pt>
                <c:pt idx="66">
                  <c:v>62.053409713622905</c:v>
                </c:pt>
                <c:pt idx="67">
                  <c:v>61.841281688357029</c:v>
                </c:pt>
                <c:pt idx="68">
                  <c:v>61.636744595213933</c:v>
                </c:pt>
                <c:pt idx="69">
                  <c:v>61.439664670739461</c:v>
                </c:pt>
                <c:pt idx="70">
                  <c:v>61.249869289117314</c:v>
                </c:pt>
                <c:pt idx="71">
                  <c:v>61.067154410175696</c:v>
                </c:pt>
                <c:pt idx="72">
                  <c:v>60.891291285117433</c:v>
                </c:pt>
                <c:pt idx="73">
                  <c:v>60.722032429427117</c:v>
                </c:pt>
                <c:pt idx="74">
                  <c:v>60.559116888774291</c:v>
                </c:pt>
                <c:pt idx="75">
                  <c:v>60.402274835576669</c:v>
                </c:pt>
                <c:pt idx="76">
                  <c:v>60.251231541908503</c:v>
                </c:pt>
                <c:pt idx="77">
                  <c:v>60.105710779312474</c:v>
                </c:pt>
                <c:pt idx="78">
                  <c:v>59.965437698421511</c:v>
                </c:pt>
                <c:pt idx="79">
                  <c:v>59.830141241680217</c:v>
                </c:pt>
                <c:pt idx="80">
                  <c:v>59.699556141352751</c:v>
                </c:pt>
                <c:pt idx="81">
                  <c:v>59.573424552827028</c:v>
                </c:pt>
                <c:pt idx="82">
                  <c:v>59.451497370304978</c:v>
                </c:pt>
                <c:pt idx="83">
                  <c:v>59.333535268576135</c:v>
                </c:pt>
                <c:pt idx="84">
                  <c:v>59.21930951091614</c:v>
                </c:pt>
                <c:pt idx="85">
                  <c:v>59.108602559391606</c:v>
                </c:pt>
                <c:pt idx="86">
                  <c:v>59.00120852010393</c:v>
                </c:pt>
                <c:pt idx="87">
                  <c:v>58.896933452246863</c:v>
                </c:pt>
                <c:pt idx="88">
                  <c:v>58.795595566337866</c:v>
                </c:pt>
                <c:pt idx="89">
                  <c:v>58.697025333637413</c:v>
                </c:pt>
                <c:pt idx="90">
                  <c:v>58.601065525605343</c:v>
                </c:pt>
                <c:pt idx="91">
                  <c:v>58.507571199253277</c:v>
                </c:pt>
                <c:pt idx="92">
                  <c:v>58.416409641423954</c:v>
                </c:pt>
                <c:pt idx="93">
                  <c:v>58.327460282341164</c:v>
                </c:pt>
                <c:pt idx="94">
                  <c:v>58.240614586203229</c:v>
                </c:pt>
                <c:pt idx="95">
                  <c:v>58.155775924113186</c:v>
                </c:pt>
                <c:pt idx="96">
                  <c:v>58.072859432226664</c:v>
                </c:pt>
                <c:pt idx="97">
                  <c:v>57.991791855633522</c:v>
                </c:pt>
                <c:pt idx="98">
                  <c:v>57.912511376159955</c:v>
                </c:pt>
                <c:pt idx="99">
                  <c:v>57.834967419982696</c:v>
                </c:pt>
                <c:pt idx="100">
                  <c:v>57.759120438695916</c:v>
                </c:pt>
                <c:pt idx="101">
                  <c:v>57.684941655295546</c:v>
                </c:pt>
                <c:pt idx="102">
                  <c:v>57.612412764491836</c:v>
                </c:pt>
                <c:pt idx="103">
                  <c:v>57.541525574903091</c:v>
                </c:pt>
                <c:pt idx="104">
                  <c:v>57.472281579117997</c:v>
                </c:pt>
                <c:pt idx="105">
                  <c:v>57.404691436465995</c:v>
                </c:pt>
                <c:pt idx="106">
                  <c:v>57.338774352753127</c:v>
                </c:pt>
                <c:pt idx="107">
                  <c:v>57.274557341373551</c:v>
                </c:pt>
                <c:pt idx="108">
                  <c:v>57.212074351276335</c:v>
                </c:pt>
                <c:pt idx="109">
                  <c:v>57.151365249433454</c:v>
                </c:pt>
                <c:pt idx="110">
                  <c:v>57.092474648878422</c:v>
                </c:pt>
                <c:pt idx="111">
                  <c:v>57.035450578185717</c:v>
                </c:pt>
                <c:pt idx="112">
                  <c:v>56.980342994487977</c:v>
                </c:pt>
                <c:pt idx="113">
                  <c:v>56.927202149730306</c:v>
                </c:pt>
                <c:pt idx="114">
                  <c:v>56.8760768286648</c:v>
                </c:pt>
                <c:pt idx="115">
                  <c:v>56.827012486762825</c:v>
                </c:pt>
                <c:pt idx="116">
                  <c:v>56.780049326282303</c:v>
                </c:pt>
                <c:pt idx="117">
                  <c:v>56.735220358523534</c:v>
                </c:pt>
                <c:pt idx="118">
                  <c:v>56.692549509062367</c:v>
                </c:pt>
                <c:pt idx="119">
                  <c:v>56.652049829605332</c:v>
                </c:pt>
                <c:pt idx="120">
                  <c:v>56.613721884201311</c:v>
                </c:pt>
                <c:pt idx="121">
                  <c:v>56.577552378092079</c:v>
                </c:pt>
                <c:pt idx="122">
                  <c:v>56.543513093905304</c:v>
                </c:pt>
                <c:pt idx="123">
                  <c:v>56.511560191898354</c:v>
                </c:pt>
                <c:pt idx="124">
                  <c:v>56.481633918634962</c:v>
                </c:pt>
                <c:pt idx="125">
                  <c:v>56.453658752326461</c:v>
                </c:pt>
                <c:pt idx="126">
                  <c:v>56.427543994011963</c:v>
                </c:pt>
                <c:pt idx="127">
                  <c:v>56.403184793064838</c:v>
                </c:pt>
                <c:pt idx="128">
                  <c:v>56.380463574704834</c:v>
                </c:pt>
                <c:pt idx="129">
                  <c:v>56.35925181786132</c:v>
                </c:pt>
                <c:pt idx="130">
                  <c:v>56.339412115377293</c:v>
                </c:pt>
                <c:pt idx="131">
                  <c:v>56.320800436404134</c:v>
                </c:pt>
                <c:pt idx="132">
                  <c:v>56.303268503759611</c:v>
                </c:pt>
                <c:pt idx="133">
                  <c:v>56.286666197365967</c:v>
                </c:pt>
                <c:pt idx="134">
                  <c:v>56.270843898510805</c:v>
                </c:pt>
                <c:pt idx="135">
                  <c:v>56.255654697981825</c:v>
                </c:pt>
                <c:pt idx="136">
                  <c:v>56.24095640315646</c:v>
                </c:pt>
                <c:pt idx="137">
                  <c:v>56.22661329369123</c:v>
                </c:pt>
                <c:pt idx="138">
                  <c:v>56.212497591279202</c:v>
                </c:pt>
                <c:pt idx="139">
                  <c:v>56.198490624808926</c:v>
                </c:pt>
                <c:pt idx="140">
                  <c:v>56.184483687109108</c:v>
                </c:pt>
                <c:pt idx="141">
                  <c:v>56.17037859248326</c:v>
                </c:pt>
                <c:pt idx="142">
                  <c:v>56.156087954885855</c:v>
                </c:pt>
                <c:pt idx="143">
                  <c:v>56.141535214598591</c:v>
                </c:pt>
                <c:pt idx="144">
                  <c:v>56.126654446609095</c:v>
                </c:pt>
                <c:pt idx="145">
                  <c:v>56.111389986747767</c:v>
                </c:pt>
                <c:pt idx="146">
                  <c:v>56.095695912316273</c:v>
                </c:pt>
                <c:pt idx="147">
                  <c:v>56.079535412838183</c:v>
                </c:pt>
                <c:pt idx="148">
                  <c:v>56.062880084107654</c:v>
                </c:pt>
                <c:pt idx="149">
                  <c:v>56.04570917532309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68.406999999999996</c:v>
                </c:pt>
                <c:pt idx="1">
                  <c:v>67.322000000000003</c:v>
                </c:pt>
                <c:pt idx="2">
                  <c:v>68.153000000000006</c:v>
                </c:pt>
                <c:pt idx="3">
                  <c:v>67.236999999999995</c:v>
                </c:pt>
                <c:pt idx="4">
                  <c:v>68.897999999999996</c:v>
                </c:pt>
                <c:pt idx="5">
                  <c:v>68.728999999999999</c:v>
                </c:pt>
                <c:pt idx="6">
                  <c:v>68.864000000000004</c:v>
                </c:pt>
                <c:pt idx="7">
                  <c:v>69.593000000000004</c:v>
                </c:pt>
                <c:pt idx="8">
                  <c:v>69.745999999999995</c:v>
                </c:pt>
                <c:pt idx="9">
                  <c:v>69.575999999999993</c:v>
                </c:pt>
                <c:pt idx="10">
                  <c:v>68.78</c:v>
                </c:pt>
                <c:pt idx="11">
                  <c:v>69.236999999999995</c:v>
                </c:pt>
                <c:pt idx="12">
                  <c:v>67.864000000000004</c:v>
                </c:pt>
                <c:pt idx="13">
                  <c:v>70.406999999999996</c:v>
                </c:pt>
                <c:pt idx="14">
                  <c:v>69.492000000000004</c:v>
                </c:pt>
                <c:pt idx="15">
                  <c:v>68.558999999999997</c:v>
                </c:pt>
                <c:pt idx="16">
                  <c:v>69.203000000000003</c:v>
                </c:pt>
                <c:pt idx="17">
                  <c:v>69.457999999999998</c:v>
                </c:pt>
                <c:pt idx="18">
                  <c:v>70.084999999999994</c:v>
                </c:pt>
                <c:pt idx="19">
                  <c:v>71.441000000000003</c:v>
                </c:pt>
                <c:pt idx="20">
                  <c:v>72</c:v>
                </c:pt>
                <c:pt idx="21">
                  <c:v>70.965999999999994</c:v>
                </c:pt>
                <c:pt idx="22">
                  <c:v>72.102000000000004</c:v>
                </c:pt>
                <c:pt idx="23">
                  <c:v>70.796999999999997</c:v>
                </c:pt>
                <c:pt idx="24">
                  <c:v>70.492000000000004</c:v>
                </c:pt>
                <c:pt idx="25">
                  <c:v>71.694999999999993</c:v>
                </c:pt>
                <c:pt idx="26">
                  <c:v>73.558999999999997</c:v>
                </c:pt>
                <c:pt idx="27">
                  <c:v>73.694999999999993</c:v>
                </c:pt>
                <c:pt idx="28">
                  <c:v>73.558999999999997</c:v>
                </c:pt>
                <c:pt idx="29">
                  <c:v>74.373000000000005</c:v>
                </c:pt>
                <c:pt idx="30">
                  <c:v>76.084999999999994</c:v>
                </c:pt>
                <c:pt idx="31">
                  <c:v>75</c:v>
                </c:pt>
                <c:pt idx="32">
                  <c:v>75.051000000000002</c:v>
                </c:pt>
                <c:pt idx="33">
                  <c:v>75.881</c:v>
                </c:pt>
                <c:pt idx="34">
                  <c:v>75.796999999999997</c:v>
                </c:pt>
                <c:pt idx="35">
                  <c:v>77.677999999999997</c:v>
                </c:pt>
                <c:pt idx="36">
                  <c:v>77.644000000000005</c:v>
                </c:pt>
                <c:pt idx="37">
                  <c:v>78.881</c:v>
                </c:pt>
                <c:pt idx="38">
                  <c:v>81</c:v>
                </c:pt>
                <c:pt idx="39">
                  <c:v>83.593000000000004</c:v>
                </c:pt>
                <c:pt idx="40">
                  <c:v>84.575999999999993</c:v>
                </c:pt>
                <c:pt idx="41">
                  <c:v>86.593000000000004</c:v>
                </c:pt>
                <c:pt idx="42">
                  <c:v>88.338999999999999</c:v>
                </c:pt>
                <c:pt idx="43">
                  <c:v>91.305000000000007</c:v>
                </c:pt>
                <c:pt idx="44">
                  <c:v>95.016999999999996</c:v>
                </c:pt>
                <c:pt idx="45">
                  <c:v>103.678</c:v>
                </c:pt>
                <c:pt idx="46">
                  <c:v>114.271</c:v>
                </c:pt>
                <c:pt idx="47">
                  <c:v>128.27099999999999</c:v>
                </c:pt>
                <c:pt idx="48">
                  <c:v>147.35599999999999</c:v>
                </c:pt>
                <c:pt idx="49">
                  <c:v>166.08500000000001</c:v>
                </c:pt>
                <c:pt idx="50">
                  <c:v>186.28800000000001</c:v>
                </c:pt>
                <c:pt idx="51">
                  <c:v>203.39</c:v>
                </c:pt>
                <c:pt idx="52">
                  <c:v>216.898</c:v>
                </c:pt>
                <c:pt idx="53">
                  <c:v>228.25399999999999</c:v>
                </c:pt>
                <c:pt idx="54">
                  <c:v>234.23699999999999</c:v>
                </c:pt>
                <c:pt idx="55">
                  <c:v>237.03399999999999</c:v>
                </c:pt>
                <c:pt idx="56">
                  <c:v>236.661</c:v>
                </c:pt>
                <c:pt idx="57">
                  <c:v>233.119</c:v>
                </c:pt>
                <c:pt idx="58">
                  <c:v>225.18600000000001</c:v>
                </c:pt>
                <c:pt idx="59">
                  <c:v>211.102</c:v>
                </c:pt>
                <c:pt idx="60">
                  <c:v>183.797</c:v>
                </c:pt>
                <c:pt idx="61">
                  <c:v>144.93199999999999</c:v>
                </c:pt>
                <c:pt idx="62">
                  <c:v>100.051</c:v>
                </c:pt>
                <c:pt idx="63">
                  <c:v>76.457999999999998</c:v>
                </c:pt>
                <c:pt idx="64">
                  <c:v>72.542000000000002</c:v>
                </c:pt>
                <c:pt idx="65">
                  <c:v>72.22</c:v>
                </c:pt>
                <c:pt idx="66">
                  <c:v>72.626999999999995</c:v>
                </c:pt>
                <c:pt idx="67">
                  <c:v>73.831000000000003</c:v>
                </c:pt>
                <c:pt idx="68">
                  <c:v>75.932000000000002</c:v>
                </c:pt>
                <c:pt idx="69">
                  <c:v>80.441000000000003</c:v>
                </c:pt>
                <c:pt idx="70">
                  <c:v>87.135999999999996</c:v>
                </c:pt>
                <c:pt idx="71">
                  <c:v>96.305000000000007</c:v>
                </c:pt>
                <c:pt idx="72">
                  <c:v>108.169</c:v>
                </c:pt>
                <c:pt idx="73">
                  <c:v>122.23699999999999</c:v>
                </c:pt>
                <c:pt idx="74">
                  <c:v>133.25399999999999</c:v>
                </c:pt>
                <c:pt idx="75">
                  <c:v>145.542</c:v>
                </c:pt>
                <c:pt idx="76">
                  <c:v>154.59299999999999</c:v>
                </c:pt>
                <c:pt idx="77">
                  <c:v>163.52500000000001</c:v>
                </c:pt>
                <c:pt idx="78">
                  <c:v>169.898</c:v>
                </c:pt>
                <c:pt idx="79">
                  <c:v>172.203</c:v>
                </c:pt>
                <c:pt idx="80">
                  <c:v>172.84700000000001</c:v>
                </c:pt>
                <c:pt idx="81">
                  <c:v>170.18600000000001</c:v>
                </c:pt>
                <c:pt idx="82">
                  <c:v>161.678</c:v>
                </c:pt>
                <c:pt idx="83">
                  <c:v>148.16900000000001</c:v>
                </c:pt>
                <c:pt idx="84">
                  <c:v>122.78</c:v>
                </c:pt>
                <c:pt idx="85">
                  <c:v>91.441000000000003</c:v>
                </c:pt>
                <c:pt idx="86">
                  <c:v>70.355999999999995</c:v>
                </c:pt>
                <c:pt idx="87">
                  <c:v>65.271000000000001</c:v>
                </c:pt>
                <c:pt idx="88">
                  <c:v>63.051000000000002</c:v>
                </c:pt>
                <c:pt idx="89">
                  <c:v>63.406999999999996</c:v>
                </c:pt>
                <c:pt idx="90">
                  <c:v>63.287999999999997</c:v>
                </c:pt>
                <c:pt idx="91">
                  <c:v>64.728999999999999</c:v>
                </c:pt>
                <c:pt idx="92">
                  <c:v>63.524999999999999</c:v>
                </c:pt>
                <c:pt idx="93">
                  <c:v>61.491999999999997</c:v>
                </c:pt>
                <c:pt idx="94">
                  <c:v>63.253999999999998</c:v>
                </c:pt>
                <c:pt idx="95">
                  <c:v>64.254000000000005</c:v>
                </c:pt>
                <c:pt idx="96">
                  <c:v>61.982999999999997</c:v>
                </c:pt>
                <c:pt idx="97">
                  <c:v>63.203000000000003</c:v>
                </c:pt>
                <c:pt idx="98">
                  <c:v>62.746000000000002</c:v>
                </c:pt>
                <c:pt idx="99">
                  <c:v>62.831000000000003</c:v>
                </c:pt>
                <c:pt idx="100">
                  <c:v>62.457999999999998</c:v>
                </c:pt>
                <c:pt idx="101">
                  <c:v>62.491999999999997</c:v>
                </c:pt>
                <c:pt idx="102">
                  <c:v>63.39</c:v>
                </c:pt>
                <c:pt idx="103">
                  <c:v>63.508000000000003</c:v>
                </c:pt>
                <c:pt idx="104">
                  <c:v>63.372999999999998</c:v>
                </c:pt>
                <c:pt idx="105">
                  <c:v>63.287999999999997</c:v>
                </c:pt>
                <c:pt idx="106">
                  <c:v>64.712000000000003</c:v>
                </c:pt>
                <c:pt idx="107">
                  <c:v>63.78</c:v>
                </c:pt>
                <c:pt idx="108">
                  <c:v>62.136000000000003</c:v>
                </c:pt>
                <c:pt idx="109">
                  <c:v>62.677999999999997</c:v>
                </c:pt>
                <c:pt idx="110">
                  <c:v>62.914999999999999</c:v>
                </c:pt>
                <c:pt idx="111">
                  <c:v>63.881</c:v>
                </c:pt>
                <c:pt idx="112">
                  <c:v>63.423999999999999</c:v>
                </c:pt>
                <c:pt idx="113">
                  <c:v>65.39</c:v>
                </c:pt>
                <c:pt idx="114">
                  <c:v>65.034000000000006</c:v>
                </c:pt>
                <c:pt idx="115">
                  <c:v>66.492000000000004</c:v>
                </c:pt>
                <c:pt idx="116">
                  <c:v>66.626999999999995</c:v>
                </c:pt>
                <c:pt idx="117">
                  <c:v>65.203000000000003</c:v>
                </c:pt>
                <c:pt idx="118">
                  <c:v>64.644000000000005</c:v>
                </c:pt>
                <c:pt idx="119">
                  <c:v>63.847000000000001</c:v>
                </c:pt>
                <c:pt idx="120">
                  <c:v>63.017000000000003</c:v>
                </c:pt>
                <c:pt idx="121">
                  <c:v>63.017000000000003</c:v>
                </c:pt>
                <c:pt idx="122">
                  <c:v>62.372999999999998</c:v>
                </c:pt>
                <c:pt idx="123">
                  <c:v>60.475000000000001</c:v>
                </c:pt>
                <c:pt idx="124">
                  <c:v>59.524999999999999</c:v>
                </c:pt>
                <c:pt idx="125">
                  <c:v>59.796999999999997</c:v>
                </c:pt>
                <c:pt idx="126">
                  <c:v>60.067999999999998</c:v>
                </c:pt>
                <c:pt idx="127">
                  <c:v>59.441000000000003</c:v>
                </c:pt>
                <c:pt idx="128">
                  <c:v>60.051000000000002</c:v>
                </c:pt>
                <c:pt idx="129">
                  <c:v>58.643999999999998</c:v>
                </c:pt>
                <c:pt idx="130">
                  <c:v>59.119</c:v>
                </c:pt>
                <c:pt idx="131">
                  <c:v>59.847000000000001</c:v>
                </c:pt>
                <c:pt idx="132">
                  <c:v>59.966000000000001</c:v>
                </c:pt>
                <c:pt idx="133">
                  <c:v>58.728999999999999</c:v>
                </c:pt>
                <c:pt idx="134">
                  <c:v>59.067999999999998</c:v>
                </c:pt>
                <c:pt idx="135">
                  <c:v>59.847000000000001</c:v>
                </c:pt>
                <c:pt idx="136">
                  <c:v>59.119</c:v>
                </c:pt>
                <c:pt idx="137">
                  <c:v>57.661000000000001</c:v>
                </c:pt>
                <c:pt idx="138">
                  <c:v>59.237000000000002</c:v>
                </c:pt>
                <c:pt idx="139">
                  <c:v>59.271000000000001</c:v>
                </c:pt>
                <c:pt idx="140">
                  <c:v>60.356000000000002</c:v>
                </c:pt>
                <c:pt idx="141">
                  <c:v>59.423999999999999</c:v>
                </c:pt>
                <c:pt idx="142">
                  <c:v>58.085000000000001</c:v>
                </c:pt>
                <c:pt idx="143">
                  <c:v>59.033999999999999</c:v>
                </c:pt>
                <c:pt idx="144">
                  <c:v>60.712000000000003</c:v>
                </c:pt>
                <c:pt idx="145">
                  <c:v>60.186</c:v>
                </c:pt>
                <c:pt idx="146">
                  <c:v>60.695</c:v>
                </c:pt>
                <c:pt idx="147">
                  <c:v>61.423999999999999</c:v>
                </c:pt>
                <c:pt idx="148">
                  <c:v>61.186</c:v>
                </c:pt>
                <c:pt idx="149">
                  <c:v>59.982999999999997</c:v>
                </c:pt>
                <c:pt idx="150">
                  <c:v>58.593000000000004</c:v>
                </c:pt>
                <c:pt idx="151">
                  <c:v>59</c:v>
                </c:pt>
                <c:pt idx="152">
                  <c:v>58.881</c:v>
                </c:pt>
                <c:pt idx="153">
                  <c:v>58.576000000000001</c:v>
                </c:pt>
                <c:pt idx="154">
                  <c:v>56.136000000000003</c:v>
                </c:pt>
                <c:pt idx="155">
                  <c:v>57.796999999999997</c:v>
                </c:pt>
                <c:pt idx="156">
                  <c:v>57.305</c:v>
                </c:pt>
                <c:pt idx="157">
                  <c:v>58.372999999999998</c:v>
                </c:pt>
                <c:pt idx="158">
                  <c:v>55.508000000000003</c:v>
                </c:pt>
                <c:pt idx="159">
                  <c:v>56.728999999999999</c:v>
                </c:pt>
                <c:pt idx="160">
                  <c:v>57.831000000000003</c:v>
                </c:pt>
                <c:pt idx="161">
                  <c:v>57.508000000000003</c:v>
                </c:pt>
                <c:pt idx="162">
                  <c:v>57.847000000000001</c:v>
                </c:pt>
                <c:pt idx="163">
                  <c:v>56.168999999999997</c:v>
                </c:pt>
                <c:pt idx="164">
                  <c:v>57.441000000000003</c:v>
                </c:pt>
                <c:pt idx="165">
                  <c:v>56.067999999999998</c:v>
                </c:pt>
                <c:pt idx="166">
                  <c:v>57.932000000000002</c:v>
                </c:pt>
                <c:pt idx="167">
                  <c:v>56.253999999999998</c:v>
                </c:pt>
                <c:pt idx="168">
                  <c:v>56.152999999999999</c:v>
                </c:pt>
                <c:pt idx="169">
                  <c:v>56.423999999999999</c:v>
                </c:pt>
                <c:pt idx="170">
                  <c:v>55.593000000000004</c:v>
                </c:pt>
                <c:pt idx="171">
                  <c:v>56.101999999999997</c:v>
                </c:pt>
                <c:pt idx="172">
                  <c:v>56.287999999999997</c:v>
                </c:pt>
                <c:pt idx="173">
                  <c:v>54.966000000000001</c:v>
                </c:pt>
                <c:pt idx="174">
                  <c:v>56.762999999999998</c:v>
                </c:pt>
                <c:pt idx="175">
                  <c:v>56.051000000000002</c:v>
                </c:pt>
                <c:pt idx="176">
                  <c:v>57.914999999999999</c:v>
                </c:pt>
                <c:pt idx="177">
                  <c:v>56.067999999999998</c:v>
                </c:pt>
                <c:pt idx="178">
                  <c:v>55.78</c:v>
                </c:pt>
                <c:pt idx="179">
                  <c:v>55.881</c:v>
                </c:pt>
                <c:pt idx="180">
                  <c:v>55.932000000000002</c:v>
                </c:pt>
                <c:pt idx="181">
                  <c:v>56.22</c:v>
                </c:pt>
                <c:pt idx="182">
                  <c:v>55.831000000000003</c:v>
                </c:pt>
                <c:pt idx="183">
                  <c:v>54.271000000000001</c:v>
                </c:pt>
                <c:pt idx="184">
                  <c:v>55.017000000000003</c:v>
                </c:pt>
                <c:pt idx="185">
                  <c:v>54.932000000000002</c:v>
                </c:pt>
                <c:pt idx="186">
                  <c:v>56.406999999999996</c:v>
                </c:pt>
                <c:pt idx="187">
                  <c:v>57.762999999999998</c:v>
                </c:pt>
                <c:pt idx="188">
                  <c:v>56.085000000000001</c:v>
                </c:pt>
                <c:pt idx="189">
                  <c:v>57.643999999999998</c:v>
                </c:pt>
                <c:pt idx="190">
                  <c:v>57.406999999999996</c:v>
                </c:pt>
                <c:pt idx="191">
                  <c:v>57.677999999999997</c:v>
                </c:pt>
                <c:pt idx="192">
                  <c:v>57.338999999999999</c:v>
                </c:pt>
                <c:pt idx="193">
                  <c:v>57.271000000000001</c:v>
                </c:pt>
                <c:pt idx="194">
                  <c:v>57.322000000000003</c:v>
                </c:pt>
                <c:pt idx="195">
                  <c:v>59.22</c:v>
                </c:pt>
                <c:pt idx="196">
                  <c:v>57.406999999999996</c:v>
                </c:pt>
                <c:pt idx="197">
                  <c:v>55.524999999999999</c:v>
                </c:pt>
                <c:pt idx="198">
                  <c:v>56.524999999999999</c:v>
                </c:pt>
                <c:pt idx="199">
                  <c:v>54.558999999999997</c:v>
                </c:pt>
                <c:pt idx="200">
                  <c:v>56.643999999999998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66.525565776410332</c:v>
                </c:pt>
                <c:pt idx="1">
                  <c:v>66.813471557683215</c:v>
                </c:pt>
                <c:pt idx="2">
                  <c:v>67.100831361417889</c:v>
                </c:pt>
                <c:pt idx="3">
                  <c:v>67.387497477466539</c:v>
                </c:pt>
                <c:pt idx="4">
                  <c:v>67.673300722256684</c:v>
                </c:pt>
                <c:pt idx="5">
                  <c:v>67.958048156258883</c:v>
                </c:pt>
                <c:pt idx="6">
                  <c:v>68.241520669245205</c:v>
                </c:pt>
                <c:pt idx="7">
                  <c:v>68.523470450767675</c:v>
                </c:pt>
                <c:pt idx="8">
                  <c:v>68.803618372094803</c:v>
                </c:pt>
                <c:pt idx="9">
                  <c:v>69.081651317463724</c:v>
                </c:pt>
                <c:pt idx="10">
                  <c:v>69.357219518249693</c:v>
                </c:pt>
                <c:pt idx="11">
                  <c:v>69.629933965743177</c:v>
                </c:pt>
                <c:pt idx="12">
                  <c:v>69.899364010406742</c:v>
                </c:pt>
                <c:pt idx="13">
                  <c:v>70.16503530403773</c:v>
                </c:pt>
                <c:pt idx="14">
                  <c:v>70.426428316485229</c:v>
                </c:pt>
                <c:pt idx="15">
                  <c:v>70.682977776958765</c:v>
                </c:pt>
                <c:pt idx="16">
                  <c:v>70.934073577205623</c:v>
                </c:pt>
                <c:pt idx="17">
                  <c:v>71.179063968646659</c:v>
                </c:pt>
                <c:pt idx="18">
                  <c:v>71.417262344258845</c:v>
                </c:pt>
                <c:pt idx="19">
                  <c:v>71.64795959715866</c:v>
                </c:pt>
                <c:pt idx="20">
                  <c:v>71.870445095954395</c:v>
                </c:pt>
                <c:pt idx="21">
                  <c:v>72.084040842861796</c:v>
                </c:pt>
                <c:pt idx="22">
                  <c:v>72.288155535733736</c:v>
                </c:pt>
                <c:pt idx="23">
                  <c:v>72.482368194994535</c:v>
                </c:pt>
                <c:pt idx="24">
                  <c:v>72.666554868047896</c:v>
                </c:pt>
                <c:pt idx="25">
                  <c:v>72.84107673205888</c:v>
                </c:pt>
                <c:pt idx="26">
                  <c:v>73.00705356546753</c:v>
                </c:pt>
                <c:pt idx="27">
                  <c:v>73.166752669619584</c:v>
                </c:pt>
                <c:pt idx="28">
                  <c:v>73.32412913054354</c:v>
                </c:pt>
                <c:pt idx="29">
                  <c:v>73.485557549410487</c:v>
                </c:pt>
                <c:pt idx="30">
                  <c:v>73.660796180452678</c:v>
                </c:pt>
                <c:pt idx="31">
                  <c:v>73.86421934076354</c:v>
                </c:pt>
                <c:pt idx="32">
                  <c:v>74.1163400704758</c:v>
                </c:pt>
                <c:pt idx="33">
                  <c:v>74.445619247820886</c:v>
                </c:pt>
                <c:pt idx="34">
                  <c:v>74.890517034201437</c:v>
                </c:pt>
                <c:pt idx="35">
                  <c:v>75.501686185679219</c:v>
                </c:pt>
                <c:pt idx="36">
                  <c:v>76.344135175611427</c:v>
                </c:pt>
                <c:pt idx="37">
                  <c:v>77.499106251323056</c:v>
                </c:pt>
                <c:pt idx="38">
                  <c:v>79.065327675571226</c:v>
                </c:pt>
                <c:pt idx="39">
                  <c:v>81.159223243058221</c:v>
                </c:pt>
                <c:pt idx="40">
                  <c:v>83.913612681949175</c:v>
                </c:pt>
                <c:pt idx="41">
                  <c:v>87.474433456863423</c:v>
                </c:pt>
                <c:pt idx="42">
                  <c:v>91.995077513427603</c:v>
                </c:pt>
                <c:pt idx="43">
                  <c:v>97.628081531942797</c:v>
                </c:pt>
                <c:pt idx="44">
                  <c:v>104.51414372677544</c:v>
                </c:pt>
                <c:pt idx="45">
                  <c:v>112.76875849524687</c:v>
                </c:pt>
                <c:pt idx="46">
                  <c:v>122.46713942909787</c:v>
                </c:pt>
                <c:pt idx="47">
                  <c:v>133.62849506086235</c:v>
                </c:pt>
                <c:pt idx="48">
                  <c:v>146.20103236644638</c:v>
                </c:pt>
                <c:pt idx="49">
                  <c:v>160.04900694311851</c:v>
                </c:pt>
                <c:pt idx="50">
                  <c:v>174.94178742002043</c:v>
                </c:pt>
                <c:pt idx="51">
                  <c:v>190.53974832483777</c:v>
                </c:pt>
                <c:pt idx="52">
                  <c:v>206.35872063162634</c:v>
                </c:pt>
                <c:pt idx="53">
                  <c:v>221.67439449446292</c:v>
                </c:pt>
                <c:pt idx="54">
                  <c:v>235.32517293134495</c:v>
                </c:pt>
                <c:pt idx="55">
                  <c:v>245.44930520746721</c:v>
                </c:pt>
                <c:pt idx="56">
                  <c:v>249.39309312189056</c:v>
                </c:pt>
                <c:pt idx="57">
                  <c:v>244.21554542099454</c:v>
                </c:pt>
                <c:pt idx="58">
                  <c:v>228.0232748934684</c:v>
                </c:pt>
                <c:pt idx="59">
                  <c:v>201.60389280702404</c:v>
                </c:pt>
                <c:pt idx="60">
                  <c:v>169.07367461816892</c:v>
                </c:pt>
                <c:pt idx="61">
                  <c:v>136.5891132982392</c:v>
                </c:pt>
                <c:pt idx="62">
                  <c:v>109.70689039326933</c:v>
                </c:pt>
                <c:pt idx="63">
                  <c:v>91.224753791925735</c:v>
                </c:pt>
                <c:pt idx="64">
                  <c:v>80.874193067838021</c:v>
                </c:pt>
                <c:pt idx="65">
                  <c:v>76.603698322185849</c:v>
                </c:pt>
                <c:pt idx="66">
                  <c:v>76.154875005296802</c:v>
                </c:pt>
                <c:pt idx="67">
                  <c:v>77.951680309135739</c:v>
                </c:pt>
                <c:pt idx="68">
                  <c:v>81.210800768871977</c:v>
                </c:pt>
                <c:pt idx="69">
                  <c:v>85.67664252411852</c:v>
                </c:pt>
                <c:pt idx="70">
                  <c:v>91.336117913262939</c:v>
                </c:pt>
                <c:pt idx="71">
                  <c:v>98.239081696485684</c:v>
                </c:pt>
                <c:pt idx="72">
                  <c:v>106.40903058884982</c:v>
                </c:pt>
                <c:pt idx="73">
                  <c:v>115.80033657068147</c:v>
                </c:pt>
                <c:pt idx="74">
                  <c:v>126.27449239978128</c:v>
                </c:pt>
                <c:pt idx="75">
                  <c:v>137.58177469576069</c:v>
                </c:pt>
                <c:pt idx="76">
                  <c:v>149.33118042476144</c:v>
                </c:pt>
                <c:pt idx="77">
                  <c:v>160.90936244484212</c:v>
                </c:pt>
                <c:pt idx="78">
                  <c:v>171.29441916912839</c:v>
                </c:pt>
                <c:pt idx="79">
                  <c:v>178.78930228610005</c:v>
                </c:pt>
                <c:pt idx="80">
                  <c:v>180.95487442595285</c:v>
                </c:pt>
                <c:pt idx="81">
                  <c:v>175.26294874819138</c:v>
                </c:pt>
                <c:pt idx="82">
                  <c:v>160.64471062666729</c:v>
                </c:pt>
                <c:pt idx="83">
                  <c:v>139.00096435864879</c:v>
                </c:pt>
                <c:pt idx="84">
                  <c:v>115.05052532944767</c:v>
                </c:pt>
                <c:pt idx="85">
                  <c:v>94.068287228003527</c:v>
                </c:pt>
                <c:pt idx="86">
                  <c:v>79.221826000661125</c:v>
                </c:pt>
                <c:pt idx="87">
                  <c:v>70.65313608513712</c:v>
                </c:pt>
                <c:pt idx="88">
                  <c:v>66.579059231167989</c:v>
                </c:pt>
                <c:pt idx="89">
                  <c:v>64.946253641419858</c:v>
                </c:pt>
                <c:pt idx="90">
                  <c:v>64.352333395604433</c:v>
                </c:pt>
                <c:pt idx="91">
                  <c:v>64.110783165602228</c:v>
                </c:pt>
                <c:pt idx="92">
                  <c:v>63.96591188838903</c:v>
                </c:pt>
                <c:pt idx="93">
                  <c:v>63.843244434299386</c:v>
                </c:pt>
                <c:pt idx="94">
                  <c:v>63.725523947492462</c:v>
                </c:pt>
                <c:pt idx="95">
                  <c:v>63.609495997607006</c:v>
                </c:pt>
                <c:pt idx="96">
                  <c:v>63.494611663452162</c:v>
                </c:pt>
                <c:pt idx="97">
                  <c:v>63.380744484396949</c:v>
                </c:pt>
                <c:pt idx="98">
                  <c:v>63.267832039637142</c:v>
                </c:pt>
                <c:pt idx="99">
                  <c:v>63.155844324368388</c:v>
                </c:pt>
                <c:pt idx="100">
                  <c:v>63.044815491394161</c:v>
                </c:pt>
                <c:pt idx="101">
                  <c:v>62.934928343943021</c:v>
                </c:pt>
                <c:pt idx="102">
                  <c:v>62.826696803794285</c:v>
                </c:pt>
                <c:pt idx="103">
                  <c:v>62.721326270847754</c:v>
                </c:pt>
                <c:pt idx="104">
                  <c:v>62.621362035850673</c:v>
                </c:pt>
                <c:pt idx="105">
                  <c:v>62.531738704394833</c:v>
                </c:pt>
                <c:pt idx="106">
                  <c:v>62.461272485078624</c:v>
                </c:pt>
                <c:pt idx="107">
                  <c:v>62.424433614858145</c:v>
                </c:pt>
                <c:pt idx="108">
                  <c:v>62.442853329183443</c:v>
                </c:pt>
                <c:pt idx="109">
                  <c:v>62.545473898671027</c:v>
                </c:pt>
                <c:pt idx="110">
                  <c:v>62.765670681260261</c:v>
                </c:pt>
                <c:pt idx="111">
                  <c:v>63.133381687487727</c:v>
                </c:pt>
                <c:pt idx="112">
                  <c:v>63.660917521511792</c:v>
                </c:pt>
                <c:pt idx="113">
                  <c:v>64.323716969172182</c:v>
                </c:pt>
                <c:pt idx="114">
                  <c:v>65.042599482160227</c:v>
                </c:pt>
                <c:pt idx="115">
                  <c:v>65.680417766986835</c:v>
                </c:pt>
                <c:pt idx="116">
                  <c:v>66.067347607275835</c:v>
                </c:pt>
                <c:pt idx="117">
                  <c:v>66.057541804248487</c:v>
                </c:pt>
                <c:pt idx="118">
                  <c:v>65.596120336592747</c:v>
                </c:pt>
                <c:pt idx="119">
                  <c:v>64.75664317145069</c:v>
                </c:pt>
                <c:pt idx="120">
                  <c:v>63.718308564760171</c:v>
                </c:pt>
                <c:pt idx="121">
                  <c:v>62.690739090784042</c:v>
                </c:pt>
                <c:pt idx="122">
                  <c:v>61.831698080290913</c:v>
                </c:pt>
                <c:pt idx="123">
                  <c:v>61.20489523353173</c:v>
                </c:pt>
                <c:pt idx="124">
                  <c:v>60.791090680470809</c:v>
                </c:pt>
                <c:pt idx="125">
                  <c:v>60.529526856630014</c:v>
                </c:pt>
                <c:pt idx="126">
                  <c:v>60.357229777009756</c:v>
                </c:pt>
                <c:pt idx="127">
                  <c:v>60.228918559198974</c:v>
                </c:pt>
                <c:pt idx="128">
                  <c:v>60.119111219180922</c:v>
                </c:pt>
                <c:pt idx="129">
                  <c:v>60.016079651287853</c:v>
                </c:pt>
                <c:pt idx="130">
                  <c:v>59.915315719318698</c:v>
                </c:pt>
                <c:pt idx="131">
                  <c:v>59.815358383892828</c:v>
                </c:pt>
                <c:pt idx="132">
                  <c:v>59.715814642045054</c:v>
                </c:pt>
                <c:pt idx="133">
                  <c:v>59.616626058247597</c:v>
                </c:pt>
                <c:pt idx="134">
                  <c:v>59.517897236958824</c:v>
                </c:pt>
                <c:pt idx="135">
                  <c:v>59.420028012885417</c:v>
                </c:pt>
                <c:pt idx="136">
                  <c:v>59.324220754927232</c:v>
                </c:pt>
                <c:pt idx="137">
                  <c:v>59.2336803978937</c:v>
                </c:pt>
                <c:pt idx="138">
                  <c:v>59.155921614109843</c:v>
                </c:pt>
                <c:pt idx="139">
                  <c:v>59.10621242510345</c:v>
                </c:pt>
                <c:pt idx="140">
                  <c:v>59.110802606705043</c:v>
                </c:pt>
                <c:pt idx="141">
                  <c:v>59.206169711047757</c:v>
                </c:pt>
                <c:pt idx="142">
                  <c:v>59.428708227059801</c:v>
                </c:pt>
                <c:pt idx="143">
                  <c:v>59.791822909631776</c:v>
                </c:pt>
                <c:pt idx="144">
                  <c:v>60.257206932062118</c:v>
                </c:pt>
                <c:pt idx="145">
                  <c:v>60.720125270136293</c:v>
                </c:pt>
                <c:pt idx="146">
                  <c:v>61.031228413626565</c:v>
                </c:pt>
                <c:pt idx="147">
                  <c:v>61.057597935204619</c:v>
                </c:pt>
                <c:pt idx="148">
                  <c:v>60.751828635034343</c:v>
                </c:pt>
                <c:pt idx="149">
                  <c:v>60.18121617609178</c:v>
                </c:pt>
                <c:pt idx="150">
                  <c:v>59.493142161720222</c:v>
                </c:pt>
                <c:pt idx="151">
                  <c:v>58.840773064282921</c:v>
                </c:pt>
                <c:pt idx="152">
                  <c:v>58.320308858443695</c:v>
                </c:pt>
                <c:pt idx="153">
                  <c:v>57.953757962676178</c:v>
                </c:pt>
                <c:pt idx="154">
                  <c:v>57.711987618587713</c:v>
                </c:pt>
                <c:pt idx="155">
                  <c:v>57.549614955273654</c:v>
                </c:pt>
                <c:pt idx="156">
                  <c:v>57.428668799664599</c:v>
                </c:pt>
                <c:pt idx="157">
                  <c:v>57.325821919501365</c:v>
                </c:pt>
                <c:pt idx="158">
                  <c:v>57.229672047228121</c:v>
                </c:pt>
                <c:pt idx="159">
                  <c:v>57.135628460057937</c:v>
                </c:pt>
                <c:pt idx="160">
                  <c:v>57.04213607725697</c:v>
                </c:pt>
                <c:pt idx="161">
                  <c:v>56.948740863007401</c:v>
                </c:pt>
                <c:pt idx="162">
                  <c:v>56.855321487296891</c:v>
                </c:pt>
                <c:pt idx="163">
                  <c:v>56.761842272952464</c:v>
                </c:pt>
                <c:pt idx="164">
                  <c:v>56.66828742202587</c:v>
                </c:pt>
                <c:pt idx="165">
                  <c:v>56.574646293414283</c:v>
                </c:pt>
                <c:pt idx="166">
                  <c:v>56.480910559548896</c:v>
                </c:pt>
                <c:pt idx="167">
                  <c:v>56.38707366445459</c:v>
                </c:pt>
                <c:pt idx="168">
                  <c:v>56.293130646272701</c:v>
                </c:pt>
                <c:pt idx="169">
                  <c:v>56.199077999818336</c:v>
                </c:pt>
                <c:pt idx="170">
                  <c:v>56.104913537157486</c:v>
                </c:pt>
                <c:pt idx="171">
                  <c:v>56.010636245203635</c:v>
                </c:pt>
                <c:pt idx="172">
                  <c:v>55.916246143777833</c:v>
                </c:pt>
                <c:pt idx="173">
                  <c:v>55.821744147359873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66.525565776165848</c:v>
                </c:pt>
                <c:pt idx="1">
                  <c:v>66.813471557074081</c:v>
                </c:pt>
                <c:pt idx="2">
                  <c:v>67.10083135992339</c:v>
                </c:pt>
                <c:pt idx="3">
                  <c:v>67.38749747385593</c:v>
                </c:pt>
                <c:pt idx="4">
                  <c:v>67.673300713667018</c:v>
                </c:pt>
                <c:pt idx="5">
                  <c:v>67.958048136136469</c:v>
                </c:pt>
                <c:pt idx="6">
                  <c:v>68.241520622826485</c:v>
                </c:pt>
                <c:pt idx="7">
                  <c:v>68.523470345325407</c:v>
                </c:pt>
                <c:pt idx="8">
                  <c:v>68.803618136239805</c:v>
                </c:pt>
                <c:pt idx="9">
                  <c:v>69.081650797965381</c:v>
                </c:pt>
                <c:pt idx="10">
                  <c:v>69.357218391488203</c:v>
                </c:pt>
                <c:pt idx="11">
                  <c:v>69.62993155922824</c:v>
                </c:pt>
                <c:pt idx="12">
                  <c:v>69.89935894920248</c:v>
                </c:pt>
                <c:pt idx="13">
                  <c:v>70.165024822429928</c:v>
                </c:pt>
                <c:pt idx="14">
                  <c:v>70.426406941260851</c:v>
                </c:pt>
                <c:pt idx="15">
                  <c:v>70.682934852760098</c:v>
                </c:pt>
                <c:pt idx="16">
                  <c:v>70.933988697777096</c:v>
                </c:pt>
                <c:pt idx="17">
                  <c:v>71.178898692022244</c:v>
                </c:pt>
                <c:pt idx="18">
                  <c:v>71.416945439209883</c:v>
                </c:pt>
                <c:pt idx="19">
                  <c:v>71.647361246712222</c:v>
                </c:pt>
                <c:pt idx="20">
                  <c:v>71.86933261952764</c:v>
                </c:pt>
                <c:pt idx="21">
                  <c:v>72.082004106806451</c:v>
                </c:pt>
                <c:pt idx="22">
                  <c:v>72.284483664669423</c:v>
                </c:pt>
                <c:pt idx="23">
                  <c:v>72.47584967756984</c:v>
                </c:pt>
                <c:pt idx="24">
                  <c:v>72.65515974614533</c:v>
                </c:pt>
                <c:pt idx="25">
                  <c:v>72.821461300971237</c:v>
                </c:pt>
                <c:pt idx="26">
                  <c:v>72.973804038175672</c:v>
                </c:pt>
                <c:pt idx="27">
                  <c:v>73.11125409485058</c:v>
                </c:pt>
                <c:pt idx="28">
                  <c:v>73.232909791274892</c:v>
                </c:pt>
                <c:pt idx="29">
                  <c:v>73.337918666411653</c:v>
                </c:pt>
                <c:pt idx="30">
                  <c:v>73.42549542791636</c:v>
                </c:pt>
                <c:pt idx="31">
                  <c:v>73.494940334623465</c:v>
                </c:pt>
                <c:pt idx="32">
                  <c:v>73.545657436177635</c:v>
                </c:pt>
                <c:pt idx="33">
                  <c:v>73.577172020017457</c:v>
                </c:pt>
                <c:pt idx="34">
                  <c:v>73.589146569261416</c:v>
                </c:pt>
                <c:pt idx="35">
                  <c:v>73.581394524242512</c:v>
                </c:pt>
                <c:pt idx="36">
                  <c:v>73.553891171566192</c:v>
                </c:pt>
                <c:pt idx="37">
                  <c:v>73.506781060689349</c:v>
                </c:pt>
                <c:pt idx="38">
                  <c:v>73.440381468360826</c:v>
                </c:pt>
                <c:pt idx="39">
                  <c:v>73.355181590790508</c:v>
                </c:pt>
                <c:pt idx="40">
                  <c:v>73.251837332887646</c:v>
                </c:pt>
                <c:pt idx="41">
                  <c:v>73.131161770559956</c:v>
                </c:pt>
                <c:pt idx="42">
                  <c:v>72.994111570749425</c:v>
                </c:pt>
                <c:pt idx="43">
                  <c:v>72.841769848677089</c:v>
                </c:pt>
                <c:pt idx="44">
                  <c:v>72.675326107707036</c:v>
                </c:pt>
                <c:pt idx="45">
                  <c:v>72.49605403198953</c:v>
                </c:pt>
                <c:pt idx="46">
                  <c:v>72.305287977232197</c:v>
                </c:pt>
                <c:pt idx="47">
                  <c:v>72.104399026967513</c:v>
                </c:pt>
                <c:pt idx="48">
                  <c:v>71.894771451849451</c:v>
                </c:pt>
                <c:pt idx="49">
                  <c:v>71.677780333607203</c:v>
                </c:pt>
                <c:pt idx="50">
                  <c:v>71.454771002589055</c:v>
                </c:pt>
                <c:pt idx="51">
                  <c:v>71.227040799823698</c:v>
                </c:pt>
                <c:pt idx="52">
                  <c:v>70.995823523482557</c:v>
                </c:pt>
                <c:pt idx="53">
                  <c:v>70.762276767300293</c:v>
                </c:pt>
                <c:pt idx="54">
                  <c:v>70.527472215078006</c:v>
                </c:pt>
                <c:pt idx="55">
                  <c:v>70.292388828758845</c:v>
                </c:pt>
                <c:pt idx="56">
                  <c:v>70.057908763010829</c:v>
                </c:pt>
                <c:pt idx="57">
                  <c:v>69.824815759467768</c:v>
                </c:pt>
                <c:pt idx="58">
                  <c:v>69.593795719129275</c:v>
                </c:pt>
                <c:pt idx="59">
                  <c:v>69.365439120399685</c:v>
                </c:pt>
                <c:pt idx="60">
                  <c:v>69.140244940018903</c:v>
                </c:pt>
                <c:pt idx="61">
                  <c:v>68.918625741064886</c:v>
                </c:pt>
                <c:pt idx="62">
                  <c:v>68.70091361233176</c:v>
                </c:pt>
                <c:pt idx="63">
                  <c:v>68.487366672809102</c:v>
                </c:pt>
                <c:pt idx="64">
                  <c:v>68.2781758901546</c:v>
                </c:pt>
                <c:pt idx="65">
                  <c:v>68.073471999910822</c:v>
                </c:pt>
                <c:pt idx="66">
                  <c:v>67.873332350321149</c:v>
                </c:pt>
                <c:pt idx="67">
                  <c:v>67.677787534095842</c:v>
                </c:pt>
                <c:pt idx="68">
                  <c:v>67.486827702081769</c:v>
                </c:pt>
                <c:pt idx="69">
                  <c:v>67.300408483702142</c:v>
                </c:pt>
                <c:pt idx="70">
                  <c:v>67.11845646486185</c:v>
                </c:pt>
                <c:pt idx="71">
                  <c:v>66.940874195681204</c:v>
                </c:pt>
                <c:pt idx="72">
                  <c:v>66.767544718074092</c:v>
                </c:pt>
                <c:pt idx="73">
                  <c:v>66.59833561712729</c:v>
                </c:pt>
                <c:pt idx="74">
                  <c:v>66.433102610862122</c:v>
                </c:pt>
                <c:pt idx="75">
                  <c:v>66.271692700705401</c:v>
                </c:pt>
                <c:pt idx="76">
                  <c:v>66.113946910307831</c:v>
                </c:pt>
                <c:pt idx="77">
                  <c:v>65.959702643656399</c:v>
                </c:pt>
                <c:pt idx="78">
                  <c:v>65.808795695123834</c:v>
                </c:pt>
                <c:pt idx="79">
                  <c:v>65.66106194453647</c:v>
                </c:pt>
                <c:pt idx="80">
                  <c:v>65.516338769825396</c:v>
                </c:pt>
                <c:pt idx="81">
                  <c:v>65.37446620861256</c:v>
                </c:pt>
                <c:pt idx="82">
                  <c:v>65.235287898385664</c:v>
                </c:pt>
                <c:pt idx="83">
                  <c:v>65.098651822906618</c:v>
                </c:pt>
                <c:pt idx="84">
                  <c:v>64.964410890311669</c:v>
                </c:pt>
                <c:pt idx="85">
                  <c:v>64.83242336610644</c:v>
                </c:pt>
                <c:pt idx="86">
                  <c:v>64.702553182009368</c:v>
                </c:pt>
                <c:pt idx="87">
                  <c:v>64.574670139415602</c:v>
                </c:pt>
                <c:pt idx="88">
                  <c:v>64.448650024174896</c:v>
                </c:pt>
                <c:pt idx="89">
                  <c:v>64.324374647432975</c:v>
                </c:pt>
                <c:pt idx="90">
                  <c:v>64.201731825485311</c:v>
                </c:pt>
                <c:pt idx="91">
                  <c:v>64.080615309947817</c:v>
                </c:pt>
                <c:pt idx="92">
                  <c:v>63.960924678057978</c:v>
                </c:pt>
                <c:pt idx="93">
                  <c:v>63.842565191579723</c:v>
                </c:pt>
                <c:pt idx="94">
                  <c:v>63.725447631589468</c:v>
                </c:pt>
                <c:pt idx="95">
                  <c:v>63.609488115360037</c:v>
                </c:pt>
                <c:pt idx="96">
                  <c:v>63.494607900624288</c:v>
                </c:pt>
                <c:pt idx="97">
                  <c:v>63.380733181679176</c:v>
                </c:pt>
                <c:pt idx="98">
                  <c:v>63.267794881075488</c:v>
                </c:pt>
                <c:pt idx="99">
                  <c:v>63.155728440015224</c:v>
                </c:pt>
                <c:pt idx="100">
                  <c:v>63.044473610040079</c:v>
                </c:pt>
                <c:pt idx="101">
                  <c:v>62.933974248128635</c:v>
                </c:pt>
                <c:pt idx="102">
                  <c:v>62.82417811692013</c:v>
                </c:pt>
                <c:pt idx="103">
                  <c:v>62.715036691438655</c:v>
                </c:pt>
                <c:pt idx="104">
                  <c:v>62.606504973396426</c:v>
                </c:pt>
                <c:pt idx="105">
                  <c:v>62.498541313902074</c:v>
                </c:pt>
                <c:pt idx="106">
                  <c:v>62.391107245180692</c:v>
                </c:pt>
                <c:pt idx="107">
                  <c:v>62.284167321723771</c:v>
                </c:pt>
                <c:pt idx="108">
                  <c:v>62.177688971120759</c:v>
                </c:pt>
                <c:pt idx="109">
                  <c:v>62.07164235467593</c:v>
                </c:pt>
                <c:pt idx="110">
                  <c:v>61.966000237779944</c:v>
                </c:pt>
                <c:pt idx="111">
                  <c:v>61.860737869878598</c:v>
                </c:pt>
                <c:pt idx="112">
                  <c:v>61.755832873760269</c:v>
                </c:pt>
                <c:pt idx="113">
                  <c:v>61.651265143761691</c:v>
                </c:pt>
                <c:pt idx="114">
                  <c:v>61.547016752367121</c:v>
                </c:pt>
                <c:pt idx="115">
                  <c:v>61.443071864544855</c:v>
                </c:pt>
                <c:pt idx="116">
                  <c:v>61.33941665902433</c:v>
                </c:pt>
                <c:pt idx="117">
                  <c:v>61.236039255565231</c:v>
                </c:pt>
                <c:pt idx="118">
                  <c:v>61.13292964710498</c:v>
                </c:pt>
                <c:pt idx="119">
                  <c:v>61.030079635493131</c:v>
                </c:pt>
                <c:pt idx="120">
                  <c:v>60.927482769331391</c:v>
                </c:pt>
                <c:pt idx="121">
                  <c:v>60.825134282239326</c:v>
                </c:pt>
                <c:pt idx="122">
                  <c:v>60.723031029663076</c:v>
                </c:pt>
                <c:pt idx="123">
                  <c:v>60.621171422145991</c:v>
                </c:pt>
                <c:pt idx="124">
                  <c:v>60.519555352796345</c:v>
                </c:pt>
                <c:pt idx="125">
                  <c:v>60.418184116532323</c:v>
                </c:pt>
                <c:pt idx="126">
                  <c:v>60.31706031857653</c:v>
                </c:pt>
                <c:pt idx="127">
                  <c:v>60.216187769632214</c:v>
                </c:pt>
                <c:pt idx="128">
                  <c:v>60.115571365225783</c:v>
                </c:pt>
                <c:pt idx="129">
                  <c:v>60.015216946870837</c:v>
                </c:pt>
                <c:pt idx="130">
                  <c:v>59.9151311430265</c:v>
                </c:pt>
                <c:pt idx="131">
                  <c:v>59.815321188310641</c:v>
                </c:pt>
                <c:pt idx="132">
                  <c:v>59.715794720108917</c:v>
                </c:pt>
                <c:pt idx="133">
                  <c:v>59.616559552605842</c:v>
                </c:pt>
                <c:pt idx="134">
                  <c:v>59.517623429353492</c:v>
                </c:pt>
                <c:pt idx="135">
                  <c:v>59.418993756770234</c:v>
                </c:pt>
                <c:pt idx="136">
                  <c:v>59.320677322390566</c:v>
                </c:pt>
                <c:pt idx="137">
                  <c:v>59.222680003202576</c:v>
                </c:pt>
                <c:pt idx="138">
                  <c:v>59.125006470930813</c:v>
                </c:pt>
                <c:pt idx="139">
                  <c:v>59.027659902537806</c:v>
                </c:pt>
                <c:pt idx="140">
                  <c:v>58.930641705403815</c:v>
                </c:pt>
                <c:pt idx="141">
                  <c:v>58.833951267467924</c:v>
                </c:pt>
                <c:pt idx="142">
                  <c:v>58.737585742944439</c:v>
                </c:pt>
                <c:pt idx="143">
                  <c:v>58.641539883959922</c:v>
                </c:pt>
                <c:pt idx="144">
                  <c:v>58.545805927512916</c:v>
                </c:pt>
                <c:pt idx="145">
                  <c:v>58.450373545520691</c:v>
                </c:pt>
                <c:pt idx="146">
                  <c:v>58.355229863425194</c:v>
                </c:pt>
                <c:pt idx="147">
                  <c:v>58.260359549991101</c:v>
                </c:pt>
                <c:pt idx="148">
                  <c:v>58.165744977714063</c:v>
                </c:pt>
                <c:pt idx="149">
                  <c:v>58.071366449888032</c:v>
                </c:pt>
                <c:pt idx="150">
                  <c:v>57.977202487109096</c:v>
                </c:pt>
                <c:pt idx="151">
                  <c:v>57.883230163074337</c:v>
                </c:pt>
                <c:pt idx="152">
                  <c:v>57.789425477199899</c:v>
                </c:pt>
                <c:pt idx="153">
                  <c:v>57.695763750010599</c:v>
                </c:pt>
                <c:pt idx="154">
                  <c:v>57.602220026554264</c:v>
                </c:pt>
                <c:pt idx="155">
                  <c:v>57.508769473293313</c:v>
                </c:pt>
                <c:pt idx="156">
                  <c:v>57.415387754968691</c:v>
                </c:pt>
                <c:pt idx="157">
                  <c:v>57.322051379691302</c:v>
                </c:pt>
                <c:pt idx="158">
                  <c:v>57.228738002812264</c:v>
                </c:pt>
                <c:pt idx="159">
                  <c:v>57.135426682746868</c:v>
                </c:pt>
                <c:pt idx="160">
                  <c:v>57.042098084662598</c:v>
                </c:pt>
                <c:pt idx="161">
                  <c:v>56.948734630589776</c:v>
                </c:pt>
                <c:pt idx="162">
                  <c:v>56.85532059691085</c:v>
                </c:pt>
                <c:pt idx="163">
                  <c:v>56.761842162208985</c:v>
                </c:pt>
                <c:pt idx="164">
                  <c:v>56.668287410037848</c:v>
                </c:pt>
                <c:pt idx="165">
                  <c:v>56.574646292285131</c:v>
                </c:pt>
                <c:pt idx="166">
                  <c:v>56.480910559456376</c:v>
                </c:pt>
                <c:pt idx="167">
                  <c:v>56.387073664447996</c:v>
                </c:pt>
                <c:pt idx="168">
                  <c:v>56.293130646272289</c:v>
                </c:pt>
                <c:pt idx="169">
                  <c:v>56.199077999818314</c:v>
                </c:pt>
                <c:pt idx="170">
                  <c:v>56.104913537157486</c:v>
                </c:pt>
                <c:pt idx="171">
                  <c:v>56.010636245203635</c:v>
                </c:pt>
                <c:pt idx="172">
                  <c:v>55.916246143777833</c:v>
                </c:pt>
                <c:pt idx="173">
                  <c:v>55.821744147359873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68.084999999999994</c:v>
                </c:pt>
                <c:pt idx="1">
                  <c:v>68.915000000000006</c:v>
                </c:pt>
                <c:pt idx="2">
                  <c:v>70.457999999999998</c:v>
                </c:pt>
                <c:pt idx="3">
                  <c:v>68.067999999999998</c:v>
                </c:pt>
                <c:pt idx="4">
                  <c:v>68.102000000000004</c:v>
                </c:pt>
                <c:pt idx="5">
                  <c:v>68.542000000000002</c:v>
                </c:pt>
                <c:pt idx="6">
                  <c:v>68.61</c:v>
                </c:pt>
                <c:pt idx="7">
                  <c:v>68.507999999999996</c:v>
                </c:pt>
                <c:pt idx="8">
                  <c:v>69.322000000000003</c:v>
                </c:pt>
                <c:pt idx="9">
                  <c:v>68.881</c:v>
                </c:pt>
                <c:pt idx="10">
                  <c:v>69.763000000000005</c:v>
                </c:pt>
                <c:pt idx="11">
                  <c:v>70.542000000000002</c:v>
                </c:pt>
                <c:pt idx="12">
                  <c:v>69.355999999999995</c:v>
                </c:pt>
                <c:pt idx="13">
                  <c:v>70.016999999999996</c:v>
                </c:pt>
                <c:pt idx="14">
                  <c:v>69.575999999999993</c:v>
                </c:pt>
                <c:pt idx="15">
                  <c:v>70.424000000000007</c:v>
                </c:pt>
                <c:pt idx="16">
                  <c:v>70.763000000000005</c:v>
                </c:pt>
                <c:pt idx="17">
                  <c:v>71.322000000000003</c:v>
                </c:pt>
                <c:pt idx="18">
                  <c:v>69.712000000000003</c:v>
                </c:pt>
                <c:pt idx="19">
                  <c:v>69.558999999999997</c:v>
                </c:pt>
                <c:pt idx="20">
                  <c:v>71.525000000000006</c:v>
                </c:pt>
                <c:pt idx="21">
                  <c:v>71.542000000000002</c:v>
                </c:pt>
                <c:pt idx="22">
                  <c:v>71.948999999999998</c:v>
                </c:pt>
                <c:pt idx="23">
                  <c:v>72.338999999999999</c:v>
                </c:pt>
                <c:pt idx="24">
                  <c:v>71.846999999999994</c:v>
                </c:pt>
                <c:pt idx="25">
                  <c:v>73.135999999999996</c:v>
                </c:pt>
                <c:pt idx="26">
                  <c:v>73.575999999999993</c:v>
                </c:pt>
                <c:pt idx="27">
                  <c:v>74.694999999999993</c:v>
                </c:pt>
                <c:pt idx="28">
                  <c:v>73.831000000000003</c:v>
                </c:pt>
                <c:pt idx="29">
                  <c:v>74.542000000000002</c:v>
                </c:pt>
                <c:pt idx="30">
                  <c:v>76.441000000000003</c:v>
                </c:pt>
                <c:pt idx="31">
                  <c:v>75.796999999999997</c:v>
                </c:pt>
                <c:pt idx="32">
                  <c:v>76.203000000000003</c:v>
                </c:pt>
                <c:pt idx="33">
                  <c:v>76.831000000000003</c:v>
                </c:pt>
                <c:pt idx="34">
                  <c:v>78.593000000000004</c:v>
                </c:pt>
                <c:pt idx="35">
                  <c:v>78.271000000000001</c:v>
                </c:pt>
                <c:pt idx="36">
                  <c:v>80.102000000000004</c:v>
                </c:pt>
                <c:pt idx="37">
                  <c:v>81.271000000000001</c:v>
                </c:pt>
                <c:pt idx="38">
                  <c:v>82.593000000000004</c:v>
                </c:pt>
                <c:pt idx="39">
                  <c:v>82.644000000000005</c:v>
                </c:pt>
                <c:pt idx="40">
                  <c:v>84.203000000000003</c:v>
                </c:pt>
                <c:pt idx="41">
                  <c:v>86.051000000000002</c:v>
                </c:pt>
                <c:pt idx="42">
                  <c:v>87.203000000000003</c:v>
                </c:pt>
                <c:pt idx="43">
                  <c:v>90.677999999999997</c:v>
                </c:pt>
                <c:pt idx="44">
                  <c:v>95.897999999999996</c:v>
                </c:pt>
                <c:pt idx="45">
                  <c:v>102.15300000000001</c:v>
                </c:pt>
                <c:pt idx="46">
                  <c:v>111.559</c:v>
                </c:pt>
                <c:pt idx="47">
                  <c:v>126.983</c:v>
                </c:pt>
                <c:pt idx="48">
                  <c:v>144.84700000000001</c:v>
                </c:pt>
                <c:pt idx="49">
                  <c:v>163.61000000000001</c:v>
                </c:pt>
                <c:pt idx="50">
                  <c:v>183.81399999999999</c:v>
                </c:pt>
                <c:pt idx="51">
                  <c:v>200.23699999999999</c:v>
                </c:pt>
                <c:pt idx="52">
                  <c:v>214</c:v>
                </c:pt>
                <c:pt idx="53">
                  <c:v>225.52500000000001</c:v>
                </c:pt>
                <c:pt idx="54">
                  <c:v>232.91499999999999</c:v>
                </c:pt>
                <c:pt idx="55">
                  <c:v>236.05099999999999</c:v>
                </c:pt>
                <c:pt idx="56">
                  <c:v>235.71199999999999</c:v>
                </c:pt>
                <c:pt idx="57">
                  <c:v>231.898</c:v>
                </c:pt>
                <c:pt idx="58">
                  <c:v>225.61</c:v>
                </c:pt>
                <c:pt idx="59">
                  <c:v>211.542</c:v>
                </c:pt>
                <c:pt idx="60">
                  <c:v>184.62700000000001</c:v>
                </c:pt>
                <c:pt idx="61">
                  <c:v>142.64400000000001</c:v>
                </c:pt>
                <c:pt idx="62">
                  <c:v>98.168999999999997</c:v>
                </c:pt>
                <c:pt idx="63">
                  <c:v>74.558999999999997</c:v>
                </c:pt>
                <c:pt idx="64">
                  <c:v>73.254000000000005</c:v>
                </c:pt>
                <c:pt idx="65">
                  <c:v>71.338999999999999</c:v>
                </c:pt>
                <c:pt idx="66">
                  <c:v>72.153000000000006</c:v>
                </c:pt>
                <c:pt idx="67">
                  <c:v>75.897999999999996</c:v>
                </c:pt>
                <c:pt idx="68">
                  <c:v>76.558999999999997</c:v>
                </c:pt>
                <c:pt idx="69">
                  <c:v>80.728999999999999</c:v>
                </c:pt>
                <c:pt idx="70">
                  <c:v>86.813999999999993</c:v>
                </c:pt>
                <c:pt idx="71">
                  <c:v>95.593000000000004</c:v>
                </c:pt>
                <c:pt idx="72">
                  <c:v>107.593</c:v>
                </c:pt>
                <c:pt idx="73">
                  <c:v>121.492</c:v>
                </c:pt>
                <c:pt idx="74">
                  <c:v>133.62700000000001</c:v>
                </c:pt>
                <c:pt idx="75">
                  <c:v>145.25399999999999</c:v>
                </c:pt>
                <c:pt idx="76">
                  <c:v>155.898</c:v>
                </c:pt>
                <c:pt idx="77">
                  <c:v>164.50800000000001</c:v>
                </c:pt>
                <c:pt idx="78">
                  <c:v>169.136</c:v>
                </c:pt>
                <c:pt idx="79">
                  <c:v>173.71199999999999</c:v>
                </c:pt>
                <c:pt idx="80">
                  <c:v>174.76300000000001</c:v>
                </c:pt>
                <c:pt idx="81">
                  <c:v>171.35599999999999</c:v>
                </c:pt>
                <c:pt idx="82">
                  <c:v>162.06800000000001</c:v>
                </c:pt>
                <c:pt idx="83">
                  <c:v>144.119</c:v>
                </c:pt>
                <c:pt idx="84">
                  <c:v>116.864</c:v>
                </c:pt>
                <c:pt idx="85">
                  <c:v>86.102000000000004</c:v>
                </c:pt>
                <c:pt idx="86">
                  <c:v>68.61</c:v>
                </c:pt>
                <c:pt idx="87">
                  <c:v>64.067999999999998</c:v>
                </c:pt>
                <c:pt idx="88">
                  <c:v>64.322000000000003</c:v>
                </c:pt>
                <c:pt idx="89">
                  <c:v>64.287999999999997</c:v>
                </c:pt>
                <c:pt idx="90">
                  <c:v>64.22</c:v>
                </c:pt>
                <c:pt idx="91">
                  <c:v>63.728999999999999</c:v>
                </c:pt>
                <c:pt idx="92">
                  <c:v>63.61</c:v>
                </c:pt>
                <c:pt idx="93">
                  <c:v>62.271000000000001</c:v>
                </c:pt>
                <c:pt idx="94">
                  <c:v>62.677999999999997</c:v>
                </c:pt>
                <c:pt idx="95">
                  <c:v>63.475000000000001</c:v>
                </c:pt>
                <c:pt idx="96">
                  <c:v>63.491999999999997</c:v>
                </c:pt>
                <c:pt idx="97">
                  <c:v>63.966000000000001</c:v>
                </c:pt>
                <c:pt idx="98">
                  <c:v>64.441000000000003</c:v>
                </c:pt>
                <c:pt idx="99">
                  <c:v>64.373000000000005</c:v>
                </c:pt>
                <c:pt idx="100">
                  <c:v>63.508000000000003</c:v>
                </c:pt>
                <c:pt idx="101">
                  <c:v>64.016999999999996</c:v>
                </c:pt>
                <c:pt idx="102">
                  <c:v>64.457999999999998</c:v>
                </c:pt>
                <c:pt idx="103">
                  <c:v>63.746000000000002</c:v>
                </c:pt>
                <c:pt idx="104">
                  <c:v>64.424000000000007</c:v>
                </c:pt>
                <c:pt idx="105">
                  <c:v>62.982999999999997</c:v>
                </c:pt>
                <c:pt idx="106">
                  <c:v>62.643999999999998</c:v>
                </c:pt>
                <c:pt idx="107">
                  <c:v>63.101999999999997</c:v>
                </c:pt>
                <c:pt idx="108">
                  <c:v>62.576000000000001</c:v>
                </c:pt>
                <c:pt idx="109">
                  <c:v>62.372999999999998</c:v>
                </c:pt>
                <c:pt idx="110">
                  <c:v>61.914999999999999</c:v>
                </c:pt>
                <c:pt idx="111">
                  <c:v>63.423999999999999</c:v>
                </c:pt>
                <c:pt idx="112">
                  <c:v>63.085000000000001</c:v>
                </c:pt>
                <c:pt idx="113">
                  <c:v>65.153000000000006</c:v>
                </c:pt>
                <c:pt idx="114">
                  <c:v>67.102000000000004</c:v>
                </c:pt>
                <c:pt idx="115">
                  <c:v>68.525000000000006</c:v>
                </c:pt>
                <c:pt idx="116">
                  <c:v>69.119</c:v>
                </c:pt>
                <c:pt idx="117">
                  <c:v>69.831000000000003</c:v>
                </c:pt>
                <c:pt idx="118">
                  <c:v>68.322000000000003</c:v>
                </c:pt>
                <c:pt idx="119">
                  <c:v>68.084999999999994</c:v>
                </c:pt>
                <c:pt idx="120">
                  <c:v>65.626999999999995</c:v>
                </c:pt>
                <c:pt idx="121">
                  <c:v>64.441000000000003</c:v>
                </c:pt>
                <c:pt idx="122">
                  <c:v>63.406999999999996</c:v>
                </c:pt>
                <c:pt idx="123">
                  <c:v>61.643999999999998</c:v>
                </c:pt>
                <c:pt idx="124">
                  <c:v>61.101999999999997</c:v>
                </c:pt>
                <c:pt idx="125">
                  <c:v>61.22</c:v>
                </c:pt>
                <c:pt idx="126">
                  <c:v>60.914999999999999</c:v>
                </c:pt>
                <c:pt idx="127">
                  <c:v>59.948999999999998</c:v>
                </c:pt>
                <c:pt idx="128">
                  <c:v>60.441000000000003</c:v>
                </c:pt>
                <c:pt idx="129">
                  <c:v>60.322000000000003</c:v>
                </c:pt>
                <c:pt idx="130">
                  <c:v>59.914999999999999</c:v>
                </c:pt>
                <c:pt idx="131">
                  <c:v>61.085000000000001</c:v>
                </c:pt>
                <c:pt idx="132">
                  <c:v>60.61</c:v>
                </c:pt>
                <c:pt idx="133">
                  <c:v>60.406999999999996</c:v>
                </c:pt>
                <c:pt idx="134">
                  <c:v>59.863999999999997</c:v>
                </c:pt>
                <c:pt idx="135">
                  <c:v>59</c:v>
                </c:pt>
                <c:pt idx="136">
                  <c:v>59.101999999999997</c:v>
                </c:pt>
                <c:pt idx="137">
                  <c:v>61.085000000000001</c:v>
                </c:pt>
                <c:pt idx="138">
                  <c:v>60.576000000000001</c:v>
                </c:pt>
                <c:pt idx="139">
                  <c:v>59.406999999999996</c:v>
                </c:pt>
                <c:pt idx="140">
                  <c:v>59.712000000000003</c:v>
                </c:pt>
                <c:pt idx="141">
                  <c:v>59.847000000000001</c:v>
                </c:pt>
                <c:pt idx="142">
                  <c:v>60.982999999999997</c:v>
                </c:pt>
                <c:pt idx="143">
                  <c:v>61.863999999999997</c:v>
                </c:pt>
                <c:pt idx="144">
                  <c:v>61</c:v>
                </c:pt>
                <c:pt idx="145">
                  <c:v>63.067999999999998</c:v>
                </c:pt>
                <c:pt idx="146">
                  <c:v>62.491999999999997</c:v>
                </c:pt>
                <c:pt idx="147">
                  <c:v>63.372999999999998</c:v>
                </c:pt>
                <c:pt idx="148">
                  <c:v>62.338999999999999</c:v>
                </c:pt>
                <c:pt idx="149">
                  <c:v>62.253999999999998</c:v>
                </c:pt>
                <c:pt idx="150">
                  <c:v>61.576000000000001</c:v>
                </c:pt>
                <c:pt idx="151">
                  <c:v>58.863999999999997</c:v>
                </c:pt>
                <c:pt idx="152">
                  <c:v>59.033999999999999</c:v>
                </c:pt>
                <c:pt idx="153">
                  <c:v>59.661000000000001</c:v>
                </c:pt>
                <c:pt idx="154">
                  <c:v>59.152999999999999</c:v>
                </c:pt>
                <c:pt idx="155">
                  <c:v>60.203000000000003</c:v>
                </c:pt>
                <c:pt idx="156">
                  <c:v>59.627000000000002</c:v>
                </c:pt>
                <c:pt idx="157">
                  <c:v>59.542000000000002</c:v>
                </c:pt>
                <c:pt idx="158">
                  <c:v>58.542000000000002</c:v>
                </c:pt>
                <c:pt idx="159">
                  <c:v>57.423999999999999</c:v>
                </c:pt>
                <c:pt idx="160">
                  <c:v>57.576000000000001</c:v>
                </c:pt>
                <c:pt idx="161">
                  <c:v>57.948999999999998</c:v>
                </c:pt>
                <c:pt idx="162">
                  <c:v>58.796999999999997</c:v>
                </c:pt>
                <c:pt idx="163">
                  <c:v>56.287999999999997</c:v>
                </c:pt>
                <c:pt idx="164">
                  <c:v>56.762999999999998</c:v>
                </c:pt>
                <c:pt idx="165">
                  <c:v>57.271000000000001</c:v>
                </c:pt>
                <c:pt idx="166">
                  <c:v>56.966000000000001</c:v>
                </c:pt>
                <c:pt idx="167">
                  <c:v>57.441000000000003</c:v>
                </c:pt>
                <c:pt idx="168">
                  <c:v>56.932000000000002</c:v>
                </c:pt>
                <c:pt idx="169">
                  <c:v>57.322000000000003</c:v>
                </c:pt>
                <c:pt idx="170">
                  <c:v>58.119</c:v>
                </c:pt>
                <c:pt idx="171">
                  <c:v>57.457999999999998</c:v>
                </c:pt>
                <c:pt idx="172">
                  <c:v>57.338999999999999</c:v>
                </c:pt>
                <c:pt idx="173">
                  <c:v>56.085000000000001</c:v>
                </c:pt>
                <c:pt idx="174">
                  <c:v>57.203000000000003</c:v>
                </c:pt>
                <c:pt idx="175">
                  <c:v>56.762999999999998</c:v>
                </c:pt>
                <c:pt idx="176">
                  <c:v>56.372999999999998</c:v>
                </c:pt>
                <c:pt idx="177">
                  <c:v>58.136000000000003</c:v>
                </c:pt>
                <c:pt idx="178">
                  <c:v>55.932000000000002</c:v>
                </c:pt>
                <c:pt idx="179">
                  <c:v>56.067999999999998</c:v>
                </c:pt>
                <c:pt idx="180">
                  <c:v>57.067999999999998</c:v>
                </c:pt>
                <c:pt idx="181">
                  <c:v>56.576000000000001</c:v>
                </c:pt>
                <c:pt idx="182">
                  <c:v>57.119</c:v>
                </c:pt>
                <c:pt idx="183">
                  <c:v>56.033999999999999</c:v>
                </c:pt>
                <c:pt idx="184">
                  <c:v>56.762999999999998</c:v>
                </c:pt>
                <c:pt idx="185">
                  <c:v>58.203000000000003</c:v>
                </c:pt>
                <c:pt idx="186">
                  <c:v>58.542000000000002</c:v>
                </c:pt>
                <c:pt idx="187">
                  <c:v>57.558999999999997</c:v>
                </c:pt>
                <c:pt idx="188">
                  <c:v>57.253999999999998</c:v>
                </c:pt>
                <c:pt idx="189">
                  <c:v>56.661000000000001</c:v>
                </c:pt>
                <c:pt idx="190">
                  <c:v>56.372999999999998</c:v>
                </c:pt>
                <c:pt idx="191">
                  <c:v>55.932000000000002</c:v>
                </c:pt>
                <c:pt idx="192">
                  <c:v>57.085000000000001</c:v>
                </c:pt>
                <c:pt idx="193">
                  <c:v>56.067999999999998</c:v>
                </c:pt>
                <c:pt idx="194">
                  <c:v>56.051000000000002</c:v>
                </c:pt>
                <c:pt idx="195">
                  <c:v>56.524999999999999</c:v>
                </c:pt>
                <c:pt idx="196">
                  <c:v>56.475000000000001</c:v>
                </c:pt>
                <c:pt idx="197">
                  <c:v>56.338999999999999</c:v>
                </c:pt>
                <c:pt idx="198">
                  <c:v>55.067999999999998</c:v>
                </c:pt>
                <c:pt idx="199">
                  <c:v>57.677999999999997</c:v>
                </c:pt>
                <c:pt idx="200">
                  <c:v>56.253999999999998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66.37018276832427</c:v>
                </c:pt>
                <c:pt idx="1">
                  <c:v>66.704383394970748</c:v>
                </c:pt>
                <c:pt idx="2">
                  <c:v>67.037785574199177</c:v>
                </c:pt>
                <c:pt idx="3">
                  <c:v>67.370210772203137</c:v>
                </c:pt>
                <c:pt idx="4">
                  <c:v>67.701455761766454</c:v>
                </c:pt>
                <c:pt idx="5">
                  <c:v>68.031290082410152</c:v>
                </c:pt>
                <c:pt idx="6">
                  <c:v>68.359453362991715</c:v>
                </c:pt>
                <c:pt idx="7">
                  <c:v>68.68565252773729</c:v>
                </c:pt>
                <c:pt idx="8">
                  <c:v>69.009558916351466</c:v>
                </c:pt>
                <c:pt idx="9">
                  <c:v>69.33080536133069</c:v>
                </c:pt>
                <c:pt idx="10">
                  <c:v>69.648983282109953</c:v>
                </c:pt>
                <c:pt idx="11">
                  <c:v>69.963639878216981</c:v>
                </c:pt>
                <c:pt idx="12">
                  <c:v>70.274275535624867</c:v>
                </c:pt>
                <c:pt idx="13">
                  <c:v>70.580341607724989</c:v>
                </c:pt>
                <c:pt idx="14">
                  <c:v>70.88123880428094</c:v>
                </c:pt>
                <c:pt idx="15">
                  <c:v>71.176316533646386</c:v>
                </c:pt>
                <c:pt idx="16">
                  <c:v>71.464873719388564</c:v>
                </c:pt>
                <c:pt idx="17">
                  <c:v>71.746161888588048</c:v>
                </c:pt>
                <c:pt idx="18">
                  <c:v>72.019391758704543</c:v>
                </c:pt>
                <c:pt idx="19">
                  <c:v>72.283745207820672</c:v>
                </c:pt>
                <c:pt idx="20">
                  <c:v>72.538395499617039</c:v>
                </c:pt>
                <c:pt idx="21">
                  <c:v>72.782540076501903</c:v>
                </c:pt>
                <c:pt idx="22">
                  <c:v>73.015452280714911</c:v>
                </c:pt>
                <c:pt idx="23">
                  <c:v>73.236561169858774</c:v>
                </c:pt>
                <c:pt idx="24">
                  <c:v>73.445572293229901</c:v>
                </c:pt>
                <c:pt idx="25">
                  <c:v>73.642646948087659</c:v>
                </c:pt>
                <c:pt idx="26">
                  <c:v>73.828662951427091</c:v>
                </c:pt>
                <c:pt idx="27">
                  <c:v>74.005586004468697</c:v>
                </c:pt>
                <c:pt idx="28">
                  <c:v>74.176986587124901</c:v>
                </c:pt>
                <c:pt idx="29">
                  <c:v>74.348741801732942</c:v>
                </c:pt>
                <c:pt idx="30">
                  <c:v>74.529962910351841</c:v>
                </c:pt>
                <c:pt idx="31">
                  <c:v>74.734185095851387</c:v>
                </c:pt>
                <c:pt idx="32">
                  <c:v>74.980843346867957</c:v>
                </c:pt>
                <c:pt idx="33">
                  <c:v>75.29703424413691</c:v>
                </c:pt>
                <c:pt idx="34">
                  <c:v>75.719525065220367</c:v>
                </c:pt>
                <c:pt idx="35">
                  <c:v>76.296917389604914</c:v>
                </c:pt>
                <c:pt idx="36">
                  <c:v>77.091802730329661</c:v>
                </c:pt>
                <c:pt idx="37">
                  <c:v>78.182666246245191</c:v>
                </c:pt>
                <c:pt idx="38">
                  <c:v>79.665208980062445</c:v>
                </c:pt>
                <c:pt idx="39">
                  <c:v>81.652681568293517</c:v>
                </c:pt>
                <c:pt idx="40">
                  <c:v>84.274769519911899</c:v>
                </c:pt>
                <c:pt idx="41">
                  <c:v>87.674561449539056</c:v>
                </c:pt>
                <c:pt idx="42">
                  <c:v>92.003186927274044</c:v>
                </c:pt>
                <c:pt idx="43">
                  <c:v>97.411846312622032</c:v>
                </c:pt>
                <c:pt idx="44">
                  <c:v>104.04117954632055</c:v>
                </c:pt>
                <c:pt idx="45">
                  <c:v>112.00823025681422</c:v>
                </c:pt>
                <c:pt idx="46">
                  <c:v>121.39163520685005</c:v>
                </c:pt>
                <c:pt idx="47">
                  <c:v>132.2160673383809</c:v>
                </c:pt>
                <c:pt idx="48">
                  <c:v>144.43731510943945</c:v>
                </c:pt>
                <c:pt idx="49">
                  <c:v>157.92953074480488</c:v>
                </c:pt>
                <c:pt idx="50">
                  <c:v>172.47556146414698</c:v>
                </c:pt>
                <c:pt idx="51">
                  <c:v>187.75792925033832</c:v>
                </c:pt>
                <c:pt idx="52">
                  <c:v>203.33704685180223</c:v>
                </c:pt>
                <c:pt idx="53">
                  <c:v>218.57925106841245</c:v>
                </c:pt>
                <c:pt idx="54">
                  <c:v>232.47324153367066</c:v>
                </c:pt>
                <c:pt idx="55">
                  <c:v>243.31665346208106</c:v>
                </c:pt>
                <c:pt idx="56">
                  <c:v>248.46566116508347</c:v>
                </c:pt>
                <c:pt idx="57">
                  <c:v>244.65687472027014</c:v>
                </c:pt>
                <c:pt idx="58">
                  <c:v>229.37915744264606</c:v>
                </c:pt>
                <c:pt idx="59">
                  <c:v>202.90760449832536</c:v>
                </c:pt>
                <c:pt idx="60">
                  <c:v>169.42545822580064</c:v>
                </c:pt>
                <c:pt idx="61">
                  <c:v>135.75051187990277</c:v>
                </c:pt>
                <c:pt idx="62">
                  <c:v>108.15787879446223</c:v>
                </c:pt>
                <c:pt idx="63">
                  <c:v>89.683662562819791</c:v>
                </c:pt>
                <c:pt idx="64">
                  <c:v>79.793238646626094</c:v>
                </c:pt>
                <c:pt idx="65">
                  <c:v>76.035102544725817</c:v>
                </c:pt>
                <c:pt idx="66">
                  <c:v>75.924978756680758</c:v>
                </c:pt>
                <c:pt idx="67">
                  <c:v>77.870018555369981</c:v>
                </c:pt>
                <c:pt idx="68">
                  <c:v>81.164125282630934</c:v>
                </c:pt>
                <c:pt idx="69">
                  <c:v>85.627445026895003</c:v>
                </c:pt>
                <c:pt idx="70">
                  <c:v>91.292569864084896</c:v>
                </c:pt>
                <c:pt idx="71">
                  <c:v>98.231854090343475</c:v>
                </c:pt>
                <c:pt idx="72">
                  <c:v>106.47894207443009</c:v>
                </c:pt>
                <c:pt idx="73">
                  <c:v>115.99115808339772</c:v>
                </c:pt>
                <c:pt idx="74">
                  <c:v>126.62699206924202</c:v>
                </c:pt>
                <c:pt idx="75">
                  <c:v>138.12856603161856</c:v>
                </c:pt>
                <c:pt idx="76">
                  <c:v>150.09385803451715</c:v>
                </c:pt>
                <c:pt idx="77">
                  <c:v>161.89585704756112</c:v>
                </c:pt>
                <c:pt idx="78">
                  <c:v>172.479008718822</c:v>
                </c:pt>
                <c:pt idx="79">
                  <c:v>180.0416277487534</c:v>
                </c:pt>
                <c:pt idx="80">
                  <c:v>181.92450378442135</c:v>
                </c:pt>
                <c:pt idx="81">
                  <c:v>175.35740001074936</c:v>
                </c:pt>
                <c:pt idx="82">
                  <c:v>159.2992730166502</c:v>
                </c:pt>
                <c:pt idx="83">
                  <c:v>136.16894206202252</c:v>
                </c:pt>
                <c:pt idx="84">
                  <c:v>111.43675691326069</c:v>
                </c:pt>
                <c:pt idx="85">
                  <c:v>90.745601771787747</c:v>
                </c:pt>
                <c:pt idx="86">
                  <c:v>76.949640507800282</c:v>
                </c:pt>
                <c:pt idx="87">
                  <c:v>69.546547865757262</c:v>
                </c:pt>
                <c:pt idx="88">
                  <c:v>66.310285088476235</c:v>
                </c:pt>
                <c:pt idx="89">
                  <c:v>65.11843615324922</c:v>
                </c:pt>
                <c:pt idx="90">
                  <c:v>64.703746553485104</c:v>
                </c:pt>
                <c:pt idx="91">
                  <c:v>64.521890131834013</c:v>
                </c:pt>
                <c:pt idx="92">
                  <c:v>64.396204612830147</c:v>
                </c:pt>
                <c:pt idx="93">
                  <c:v>64.282295547032234</c:v>
                </c:pt>
                <c:pt idx="94">
                  <c:v>64.171356837963302</c:v>
                </c:pt>
                <c:pt idx="95">
                  <c:v>64.061939938063688</c:v>
                </c:pt>
                <c:pt idx="96">
                  <c:v>63.953786651333949</c:v>
                </c:pt>
                <c:pt idx="97">
                  <c:v>63.846796160941203</c:v>
                </c:pt>
                <c:pt idx="98">
                  <c:v>63.740893336292601</c:v>
                </c:pt>
                <c:pt idx="99">
                  <c:v>63.636024837668458</c:v>
                </c:pt>
                <c:pt idx="100">
                  <c:v>63.532185314990471</c:v>
                </c:pt>
                <c:pt idx="101">
                  <c:v>63.429486226050109</c:v>
                </c:pt>
                <c:pt idx="102">
                  <c:v>63.328315944501924</c:v>
                </c:pt>
                <c:pt idx="103">
                  <c:v>63.229682040311658</c:v>
                </c:pt>
                <c:pt idx="104">
                  <c:v>63.135880603505612</c:v>
                </c:pt>
                <c:pt idx="105">
                  <c:v>63.051682475726373</c:v>
                </c:pt>
                <c:pt idx="106">
                  <c:v>62.986209228656612</c:v>
                </c:pt>
                <c:pt idx="107">
                  <c:v>62.955503912198623</c:v>
                </c:pt>
                <c:pt idx="108">
                  <c:v>62.985380319876533</c:v>
                </c:pt>
                <c:pt idx="109">
                  <c:v>63.11340199933683</c:v>
                </c:pt>
                <c:pt idx="110">
                  <c:v>63.387872103694583</c:v>
                </c:pt>
                <c:pt idx="111">
                  <c:v>63.860815874606544</c:v>
                </c:pt>
                <c:pt idx="112">
                  <c:v>64.571818155122784</c:v>
                </c:pt>
                <c:pt idx="113">
                  <c:v>65.521598749252988</c:v>
                </c:pt>
                <c:pt idx="114">
                  <c:v>66.640202691640411</c:v>
                </c:pt>
                <c:pt idx="115">
                  <c:v>67.764924759014917</c:v>
                </c:pt>
                <c:pt idx="116">
                  <c:v>68.651978358094297</c:v>
                </c:pt>
                <c:pt idx="117">
                  <c:v>69.040452563963242</c:v>
                </c:pt>
                <c:pt idx="118">
                  <c:v>68.757331518554551</c:v>
                </c:pt>
                <c:pt idx="119">
                  <c:v>67.811285110029587</c:v>
                </c:pt>
                <c:pt idx="120">
                  <c:v>66.409290421859708</c:v>
                </c:pt>
                <c:pt idx="121">
                  <c:v>64.872130020787623</c:v>
                </c:pt>
                <c:pt idx="122">
                  <c:v>63.496996324554921</c:v>
                </c:pt>
                <c:pt idx="123">
                  <c:v>62.452609818773851</c:v>
                </c:pt>
                <c:pt idx="124">
                  <c:v>61.759640131694823</c:v>
                </c:pt>
                <c:pt idx="125">
                  <c:v>61.342329421284468</c:v>
                </c:pt>
                <c:pt idx="126">
                  <c:v>61.098315904958689</c:v>
                </c:pt>
                <c:pt idx="127">
                  <c:v>60.944533594371435</c:v>
                </c:pt>
                <c:pt idx="128">
                  <c:v>60.83033274407164</c:v>
                </c:pt>
                <c:pt idx="129">
                  <c:v>60.730936612419569</c:v>
                </c:pt>
                <c:pt idx="130">
                  <c:v>60.636337012370113</c:v>
                </c:pt>
                <c:pt idx="131">
                  <c:v>60.5431445155128</c:v>
                </c:pt>
                <c:pt idx="132">
                  <c:v>60.450394257315509</c:v>
                </c:pt>
                <c:pt idx="133">
                  <c:v>60.357885869905672</c:v>
                </c:pt>
                <c:pt idx="134">
                  <c:v>60.265720556085945</c:v>
                </c:pt>
                <c:pt idx="135">
                  <c:v>60.174421816754695</c:v>
                </c:pt>
                <c:pt idx="136">
                  <c:v>60.085646050800115</c:v>
                </c:pt>
                <c:pt idx="137">
                  <c:v>60.003941223406869</c:v>
                </c:pt>
                <c:pt idx="138">
                  <c:v>59.940217754672979</c:v>
                </c:pt>
                <c:pt idx="139">
                  <c:v>59.917051807244405</c:v>
                </c:pt>
                <c:pt idx="140">
                  <c:v>59.973796223764197</c:v>
                </c:pt>
                <c:pt idx="141">
                  <c:v>60.165586640498589</c:v>
                </c:pt>
                <c:pt idx="142">
                  <c:v>60.547321362881519</c:v>
                </c:pt>
                <c:pt idx="143">
                  <c:v>61.137750994886495</c:v>
                </c:pt>
                <c:pt idx="144">
                  <c:v>61.874860145334857</c:v>
                </c:pt>
                <c:pt idx="145">
                  <c:v>62.594792833875509</c:v>
                </c:pt>
                <c:pt idx="146">
                  <c:v>63.069790103003967</c:v>
                </c:pt>
                <c:pt idx="147">
                  <c:v>63.106455787706679</c:v>
                </c:pt>
                <c:pt idx="148">
                  <c:v>62.650724931412796</c:v>
                </c:pt>
                <c:pt idx="149">
                  <c:v>61.823465099177866</c:v>
                </c:pt>
                <c:pt idx="150">
                  <c:v>60.855811985940036</c:v>
                </c:pt>
                <c:pt idx="151">
                  <c:v>59.971168665827832</c:v>
                </c:pt>
                <c:pt idx="152">
                  <c:v>59.2961932306604</c:v>
                </c:pt>
                <c:pt idx="153">
                  <c:v>58.846415394010073</c:v>
                </c:pt>
                <c:pt idx="154">
                  <c:v>58.568986781392049</c:v>
                </c:pt>
                <c:pt idx="155">
                  <c:v>58.395578656168425</c:v>
                </c:pt>
                <c:pt idx="156">
                  <c:v>58.273630180523483</c:v>
                </c:pt>
                <c:pt idx="157">
                  <c:v>58.172950421734306</c:v>
                </c:pt>
                <c:pt idx="158">
                  <c:v>58.079696504325362</c:v>
                </c:pt>
                <c:pt idx="159">
                  <c:v>57.988648691180281</c:v>
                </c:pt>
                <c:pt idx="160">
                  <c:v>57.898160595121254</c:v>
                </c:pt>
                <c:pt idx="161">
                  <c:v>57.807791589685287</c:v>
                </c:pt>
                <c:pt idx="162">
                  <c:v>57.717438867681224</c:v>
                </c:pt>
                <c:pt idx="163">
                  <c:v>57.627079358650946</c:v>
                </c:pt>
                <c:pt idx="164">
                  <c:v>57.536706250734163</c:v>
                </c:pt>
                <c:pt idx="165">
                  <c:v>57.44631591316098</c:v>
                </c:pt>
                <c:pt idx="166">
                  <c:v>57.355905608034291</c:v>
                </c:pt>
                <c:pt idx="167">
                  <c:v>57.265473129769646</c:v>
                </c:pt>
                <c:pt idx="168">
                  <c:v>57.175016731317811</c:v>
                </c:pt>
                <c:pt idx="169">
                  <c:v>57.084535083965577</c:v>
                </c:pt>
                <c:pt idx="170">
                  <c:v>56.99402723885661</c:v>
                </c:pt>
                <c:pt idx="171">
                  <c:v>56.903492587831714</c:v>
                </c:pt>
                <c:pt idx="172">
                  <c:v>56.812930824334686</c:v>
                </c:pt>
                <c:pt idx="173">
                  <c:v>56.722341905247767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66.37018276811844</c:v>
                </c:pt>
                <c:pt idx="1">
                  <c:v>66.704383394455803</c:v>
                </c:pt>
                <c:pt idx="2">
                  <c:v>67.037785572930645</c:v>
                </c:pt>
                <c:pt idx="3">
                  <c:v>67.370210769126103</c:v>
                </c:pt>
                <c:pt idx="4">
                  <c:v>67.701455754417111</c:v>
                </c:pt>
                <c:pt idx="5">
                  <c:v>68.031290065125887</c:v>
                </c:pt>
                <c:pt idx="6">
                  <c:v>68.359453322966033</c:v>
                </c:pt>
                <c:pt idx="7">
                  <c:v>68.685652436470548</c:v>
                </c:pt>
                <c:pt idx="8">
                  <c:v>69.009558711437279</c:v>
                </c:pt>
                <c:pt idx="9">
                  <c:v>69.33080490831081</c:v>
                </c:pt>
                <c:pt idx="10">
                  <c:v>69.648982295948002</c:v>
                </c:pt>
                <c:pt idx="11">
                  <c:v>69.9636377644117</c:v>
                </c:pt>
                <c:pt idx="12">
                  <c:v>70.274271074262828</c:v>
                </c:pt>
                <c:pt idx="13">
                  <c:v>70.580332336103197</c:v>
                </c:pt>
                <c:pt idx="14">
                  <c:v>70.881219831556521</c:v>
                </c:pt>
                <c:pt idx="15">
                  <c:v>71.176278304954266</c:v>
                </c:pt>
                <c:pt idx="16">
                  <c:v>71.464797872995405</c:v>
                </c:pt>
                <c:pt idx="17">
                  <c:v>71.746013716576556</c:v>
                </c:pt>
                <c:pt idx="18">
                  <c:v>72.019106733562083</c:v>
                </c:pt>
                <c:pt idx="19">
                  <c:v>72.283205341895084</c:v>
                </c:pt>
                <c:pt idx="20">
                  <c:v>72.537388627268669</c:v>
                </c:pt>
                <c:pt idx="21">
                  <c:v>72.780691026472766</c:v>
                </c:pt>
                <c:pt idx="22">
                  <c:v>73.012108724258283</c:v>
                </c:pt>
                <c:pt idx="23">
                  <c:v>73.230607915883496</c:v>
                </c:pt>
                <c:pt idx="24">
                  <c:v>73.435135047424723</c:v>
                </c:pt>
                <c:pt idx="25">
                  <c:v>73.624629089937983</c:v>
                </c:pt>
                <c:pt idx="26">
                  <c:v>73.79803583098149</c:v>
                </c:pt>
                <c:pt idx="27">
                  <c:v>73.954324078338857</c:v>
                </c:pt>
                <c:pt idx="28">
                  <c:v>74.09250356802805</c:v>
                </c:pt>
                <c:pt idx="29">
                  <c:v>74.211644255610125</c:v>
                </c:pt>
                <c:pt idx="30">
                  <c:v>74.310896552106072</c:v>
                </c:pt>
                <c:pt idx="31">
                  <c:v>74.389511951010775</c:v>
                </c:pt>
                <c:pt idx="32">
                  <c:v>74.446863390013704</c:v>
                </c:pt>
                <c:pt idx="33">
                  <c:v>74.482464610070195</c:v>
                </c:pt>
                <c:pt idx="34">
                  <c:v>74.495987725436663</c:v>
                </c:pt>
                <c:pt idx="35">
                  <c:v>74.487278210137092</c:v>
                </c:pt>
                <c:pt idx="36">
                  <c:v>74.456366545745936</c:v>
                </c:pt>
                <c:pt idx="37">
                  <c:v>74.403475865583133</c:v>
                </c:pt>
                <c:pt idx="38">
                  <c:v>74.329025070311644</c:v>
                </c:pt>
                <c:pt idx="39">
                  <c:v>74.233627073558651</c:v>
                </c:pt>
                <c:pt idx="40">
                  <c:v>74.118082052893897</c:v>
                </c:pt>
                <c:pt idx="41">
                  <c:v>73.983365816654086</c:v>
                </c:pt>
                <c:pt idx="42">
                  <c:v>73.830613633455471</c:v>
                </c:pt>
                <c:pt idx="43">
                  <c:v>73.661100090704494</c:v>
                </c:pt>
                <c:pt idx="44">
                  <c:v>73.476215734089763</c:v>
                </c:pt>
                <c:pt idx="45">
                  <c:v>73.277441378056722</c:v>
                </c:pt>
                <c:pt idx="46">
                  <c:v>73.066321058328811</c:v>
                </c:pt>
                <c:pt idx="47">
                  <c:v>72.844434617797887</c:v>
                </c:pt>
                <c:pt idx="48">
                  <c:v>72.613370878327842</c:v>
                </c:pt>
                <c:pt idx="49">
                  <c:v>72.374702260051635</c:v>
                </c:pt>
                <c:pt idx="50">
                  <c:v>72.129961577390887</c:v>
                </c:pt>
                <c:pt idx="51">
                  <c:v>71.88062158055169</c:v>
                </c:pt>
                <c:pt idx="52">
                  <c:v>71.62807763675967</c:v>
                </c:pt>
                <c:pt idx="53">
                  <c:v>71.373633770444101</c:v>
                </c:pt>
                <c:pt idx="54">
                  <c:v>71.118492117559867</c:v>
                </c:pt>
                <c:pt idx="55">
                  <c:v>70.863745705192088</c:v>
                </c:pt>
                <c:pt idx="56">
                  <c:v>70.61037434943168</c:v>
                </c:pt>
                <c:pt idx="57">
                  <c:v>70.359243375166059</c:v>
                </c:pt>
                <c:pt idx="58">
                  <c:v>70.111104801149182</c:v>
                </c:pt>
                <c:pt idx="59">
                  <c:v>69.866600600624835</c:v>
                </c:pt>
                <c:pt idx="60">
                  <c:v>69.626267638485544</c:v>
                </c:pt>
                <c:pt idx="61">
                  <c:v>69.390543896179778</c:v>
                </c:pt>
                <c:pt idx="62">
                  <c:v>69.159775620708558</c:v>
                </c:pt>
                <c:pt idx="63">
                  <c:v>68.93422506956064</c:v>
                </c:pt>
                <c:pt idx="64">
                  <c:v>68.714078565213612</c:v>
                </c:pt>
                <c:pt idx="65">
                  <c:v>68.499454617380479</c:v>
                </c:pt>
                <c:pt idx="66">
                  <c:v>68.290411915708631</c:v>
                </c:pt>
                <c:pt idx="67">
                  <c:v>68.086957038042613</c:v>
                </c:pt>
                <c:pt idx="68">
                  <c:v>67.889051758206776</c:v>
                </c:pt>
                <c:pt idx="69">
                  <c:v>67.696619871670961</c:v>
                </c:pt>
                <c:pt idx="70">
                  <c:v>67.509553487022899</c:v>
                </c:pt>
                <c:pt idx="71">
                  <c:v>67.327718755831597</c:v>
                </c:pt>
                <c:pt idx="72">
                  <c:v>67.150961033453115</c:v>
                </c:pt>
                <c:pt idx="73">
                  <c:v>66.979109478977819</c:v>
                </c:pt>
                <c:pt idx="74">
                  <c:v>66.811981114330678</c:v>
                </c:pt>
                <c:pt idx="75">
                  <c:v>66.649384371030138</c:v>
                </c:pt>
                <c:pt idx="76">
                  <c:v>66.491122158820517</c:v>
                </c:pt>
                <c:pt idx="77">
                  <c:v>66.336994493814871</c:v>
                </c:pt>
                <c:pt idx="78">
                  <c:v>66.186800725387002</c:v>
                </c:pt>
                <c:pt idx="79">
                  <c:v>66.040341401234571</c:v>
                </c:pt>
                <c:pt idx="80">
                  <c:v>65.897419809158322</c:v>
                </c:pt>
                <c:pt idx="81">
                  <c:v>65.757843232455855</c:v>
                </c:pt>
                <c:pt idx="82">
                  <c:v>65.621423953661704</c:v>
                </c:pt>
                <c:pt idx="83">
                  <c:v>65.48798003886894</c:v>
                </c:pt>
                <c:pt idx="84">
                  <c:v>65.35733593219895</c:v>
                </c:pt>
                <c:pt idx="85">
                  <c:v>65.229322887262782</c:v>
                </c:pt>
                <c:pt idx="86">
                  <c:v>65.103779259765858</c:v>
                </c:pt>
                <c:pt idx="87">
                  <c:v>64.980550682812392</c:v>
                </c:pt>
                <c:pt idx="88">
                  <c:v>64.859490144010024</c:v>
                </c:pt>
                <c:pt idx="89">
                  <c:v>64.740457981184193</c:v>
                </c:pt>
                <c:pt idx="90">
                  <c:v>64.623321811403287</c:v>
                </c:pt>
                <c:pt idx="91">
                  <c:v>64.507956406093811</c:v>
                </c:pt>
                <c:pt idx="92">
                  <c:v>64.394243523289305</c:v>
                </c:pt>
                <c:pt idx="93">
                  <c:v>64.282071706501512</c:v>
                </c:pt>
                <c:pt idx="94">
                  <c:v>64.17133605831846</c:v>
                </c:pt>
                <c:pt idx="95">
                  <c:v>64.061937995610919</c:v>
                </c:pt>
                <c:pt idx="96">
                  <c:v>63.953784992151931</c:v>
                </c:pt>
                <c:pt idx="97">
                  <c:v>63.846790313513573</c:v>
                </c:pt>
                <c:pt idx="98">
                  <c:v>63.74087274828581</c:v>
                </c:pt>
                <c:pt idx="99">
                  <c:v>63.635956338952354</c:v>
                </c:pt>
                <c:pt idx="100">
                  <c:v>63.531970115146606</c:v>
                </c:pt>
                <c:pt idx="101">
                  <c:v>63.428847831485243</c:v>
                </c:pt>
                <c:pt idx="102">
                  <c:v>63.326527711726968</c:v>
                </c:pt>
                <c:pt idx="103">
                  <c:v>63.224952200621779</c:v>
                </c:pt>
                <c:pt idx="104">
                  <c:v>63.124067724490658</c:v>
                </c:pt>
                <c:pt idx="105">
                  <c:v>63.023824461301771</c:v>
                </c:pt>
                <c:pt idx="106">
                  <c:v>62.924176120777446</c:v>
                </c:pt>
                <c:pt idx="107">
                  <c:v>62.82507973487256</c:v>
                </c:pt>
                <c:pt idx="108">
                  <c:v>62.726495458801907</c:v>
                </c:pt>
                <c:pt idx="109">
                  <c:v>62.628386382658007</c:v>
                </c:pt>
                <c:pt idx="110">
                  <c:v>62.530718353545971</c:v>
                </c:pt>
                <c:pt idx="111">
                  <c:v>62.43345980806621</c:v>
                </c:pt>
                <c:pt idx="112">
                  <c:v>62.336581614893049</c:v>
                </c:pt>
                <c:pt idx="113">
                  <c:v>62.240056927126517</c:v>
                </c:pt>
                <c:pt idx="114">
                  <c:v>62.143861044032391</c:v>
                </c:pt>
                <c:pt idx="115">
                  <c:v>62.047971281728508</c:v>
                </c:pt>
                <c:pt idx="116">
                  <c:v>61.952366852322818</c:v>
                </c:pt>
                <c:pt idx="117">
                  <c:v>61.857028750958179</c:v>
                </c:pt>
                <c:pt idx="118">
                  <c:v>61.761939650168173</c:v>
                </c:pt>
                <c:pt idx="119">
                  <c:v>61.667083800899121</c:v>
                </c:pt>
                <c:pt idx="120">
                  <c:v>61.572446939501148</c:v>
                </c:pt>
                <c:pt idx="121">
                  <c:v>61.478016199941365</c:v>
                </c:pt>
                <c:pt idx="122">
                  <c:v>61.383780030439851</c:v>
                </c:pt>
                <c:pt idx="123">
                  <c:v>61.289728113681356</c:v>
                </c:pt>
                <c:pt idx="124">
                  <c:v>61.195851289710824</c:v>
                </c:pt>
                <c:pt idx="125">
                  <c:v>61.102141480585431</c:v>
                </c:pt>
                <c:pt idx="126">
                  <c:v>61.008591615832763</c:v>
                </c:pt>
                <c:pt idx="127">
                  <c:v>60.915195557761088</c:v>
                </c:pt>
                <c:pt idx="128">
                  <c:v>60.82194802568862</c:v>
                </c:pt>
                <c:pt idx="129">
                  <c:v>60.728844518212917</c:v>
                </c:pt>
                <c:pt idx="130">
                  <c:v>60.635881232735862</c:v>
                </c:pt>
                <c:pt idx="131">
                  <c:v>60.543054981601074</c:v>
                </c:pt>
                <c:pt idx="132">
                  <c:v>60.450363104395535</c:v>
                </c:pt>
                <c:pt idx="133">
                  <c:v>60.357803376219294</c:v>
                </c:pt>
                <c:pt idx="134">
                  <c:v>60.265373912035663</c:v>
                </c:pt>
                <c:pt idx="135">
                  <c:v>60.173073067576368</c:v>
                </c:pt>
                <c:pt idx="136">
                  <c:v>60.080899337680592</c:v>
                </c:pt>
                <c:pt idx="137">
                  <c:v>59.988851253376716</c:v>
                </c:pt>
                <c:pt idx="138">
                  <c:v>59.896927279448605</c:v>
                </c:pt>
                <c:pt idx="139">
                  <c:v>59.805125714633121</c:v>
                </c:pt>
                <c:pt idx="140">
                  <c:v>59.713444596938871</c:v>
                </c:pt>
                <c:pt idx="141">
                  <c:v>59.621881616820062</c:v>
                </c:pt>
                <c:pt idx="142">
                  <c:v>59.530434041047968</c:v>
                </c:pt>
                <c:pt idx="143">
                  <c:v>59.439098650066754</c:v>
                </c:pt>
                <c:pt idx="144">
                  <c:v>59.347871691377421</c:v>
                </c:pt>
                <c:pt idx="145">
                  <c:v>59.256748851059491</c:v>
                </c:pt>
                <c:pt idx="146">
                  <c:v>59.165725244923941</c:v>
                </c:pt>
                <c:pt idx="147">
                  <c:v>59.074795430022405</c:v>
                </c:pt>
                <c:pt idx="148">
                  <c:v>58.983953436363201</c:v>
                </c:pt>
                <c:pt idx="149">
                  <c:v>58.893192817766092</c:v>
                </c:pt>
                <c:pt idx="150">
                  <c:v>58.802506719891838</c:v>
                </c:pt>
                <c:pt idx="151">
                  <c:v>58.711887962681075</c:v>
                </c:pt>
                <c:pt idx="152">
                  <c:v>58.621329133793424</c:v>
                </c:pt>
                <c:pt idx="153">
                  <c:v>58.530822689199503</c:v>
                </c:pt>
                <c:pt idx="154">
                  <c:v>58.440361056878231</c:v>
                </c:pt>
                <c:pt idx="155">
                  <c:v>58.349936739615643</c:v>
                </c:pt>
                <c:pt idx="156">
                  <c:v>58.259542413175055</c:v>
                </c:pt>
                <c:pt idx="157">
                  <c:v>58.169171016578375</c:v>
                </c:pt>
                <c:pt idx="158">
                  <c:v>58.078815831855778</c:v>
                </c:pt>
                <c:pt idx="159">
                  <c:v>57.988470551328874</c:v>
                </c:pt>
                <c:pt idx="160">
                  <c:v>57.8981293312332</c:v>
                </c:pt>
                <c:pt idx="161">
                  <c:v>57.807786831205171</c:v>
                </c:pt>
                <c:pt idx="162">
                  <c:v>57.717438239811656</c:v>
                </c:pt>
                <c:pt idx="163">
                  <c:v>57.627079286855007</c:v>
                </c:pt>
                <c:pt idx="164">
                  <c:v>57.536706243621524</c:v>
                </c:pt>
                <c:pt idx="165">
                  <c:v>57.446315912550673</c:v>
                </c:pt>
                <c:pt idx="166">
                  <c:v>57.355905607988944</c:v>
                </c:pt>
                <c:pt idx="167">
                  <c:v>57.265473129766725</c:v>
                </c:pt>
                <c:pt idx="168">
                  <c:v>57.175016731317648</c:v>
                </c:pt>
                <c:pt idx="169">
                  <c:v>57.084535083965569</c:v>
                </c:pt>
                <c:pt idx="170">
                  <c:v>56.99402723885661</c:v>
                </c:pt>
                <c:pt idx="171">
                  <c:v>56.903492587831714</c:v>
                </c:pt>
                <c:pt idx="172">
                  <c:v>56.812930824334686</c:v>
                </c:pt>
                <c:pt idx="173">
                  <c:v>56.722341905247767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69.644000000000005</c:v>
                </c:pt>
                <c:pt idx="1">
                  <c:v>70.39</c:v>
                </c:pt>
                <c:pt idx="2">
                  <c:v>68.61</c:v>
                </c:pt>
                <c:pt idx="3">
                  <c:v>69.271000000000001</c:v>
                </c:pt>
                <c:pt idx="4">
                  <c:v>69.135999999999996</c:v>
                </c:pt>
                <c:pt idx="5">
                  <c:v>69.406999999999996</c:v>
                </c:pt>
                <c:pt idx="6">
                  <c:v>70.355999999999995</c:v>
                </c:pt>
                <c:pt idx="7">
                  <c:v>70</c:v>
                </c:pt>
                <c:pt idx="8">
                  <c:v>69.102000000000004</c:v>
                </c:pt>
                <c:pt idx="9">
                  <c:v>71.287999999999997</c:v>
                </c:pt>
                <c:pt idx="10">
                  <c:v>70.254000000000005</c:v>
                </c:pt>
                <c:pt idx="11">
                  <c:v>72</c:v>
                </c:pt>
                <c:pt idx="12">
                  <c:v>69.983000000000004</c:v>
                </c:pt>
                <c:pt idx="13">
                  <c:v>71.661000000000001</c:v>
                </c:pt>
                <c:pt idx="14">
                  <c:v>70.016999999999996</c:v>
                </c:pt>
                <c:pt idx="15">
                  <c:v>71.39</c:v>
                </c:pt>
                <c:pt idx="16">
                  <c:v>71.186000000000007</c:v>
                </c:pt>
                <c:pt idx="17">
                  <c:v>71</c:v>
                </c:pt>
                <c:pt idx="18">
                  <c:v>70.694999999999993</c:v>
                </c:pt>
                <c:pt idx="19">
                  <c:v>71.067999999999998</c:v>
                </c:pt>
                <c:pt idx="20">
                  <c:v>72.507999999999996</c:v>
                </c:pt>
                <c:pt idx="21">
                  <c:v>72.626999999999995</c:v>
                </c:pt>
                <c:pt idx="22">
                  <c:v>73.661000000000001</c:v>
                </c:pt>
                <c:pt idx="23">
                  <c:v>74.236999999999995</c:v>
                </c:pt>
                <c:pt idx="24">
                  <c:v>74.203000000000003</c:v>
                </c:pt>
                <c:pt idx="25">
                  <c:v>74.441000000000003</c:v>
                </c:pt>
                <c:pt idx="26">
                  <c:v>73.61</c:v>
                </c:pt>
                <c:pt idx="27">
                  <c:v>74.897999999999996</c:v>
                </c:pt>
                <c:pt idx="28">
                  <c:v>76.168999999999997</c:v>
                </c:pt>
                <c:pt idx="29">
                  <c:v>76.78</c:v>
                </c:pt>
                <c:pt idx="30">
                  <c:v>77.271000000000001</c:v>
                </c:pt>
                <c:pt idx="31">
                  <c:v>77.507999999999996</c:v>
                </c:pt>
                <c:pt idx="32">
                  <c:v>78</c:v>
                </c:pt>
                <c:pt idx="33">
                  <c:v>78.831000000000003</c:v>
                </c:pt>
                <c:pt idx="34">
                  <c:v>79.525000000000006</c:v>
                </c:pt>
                <c:pt idx="35">
                  <c:v>79.22</c:v>
                </c:pt>
                <c:pt idx="36">
                  <c:v>79.965999999999994</c:v>
                </c:pt>
                <c:pt idx="37">
                  <c:v>81.424000000000007</c:v>
                </c:pt>
                <c:pt idx="38">
                  <c:v>81.287999999999997</c:v>
                </c:pt>
                <c:pt idx="39">
                  <c:v>83.796999999999997</c:v>
                </c:pt>
                <c:pt idx="40">
                  <c:v>85.119</c:v>
                </c:pt>
                <c:pt idx="41">
                  <c:v>87.507999999999996</c:v>
                </c:pt>
                <c:pt idx="42">
                  <c:v>90.593000000000004</c:v>
                </c:pt>
                <c:pt idx="43">
                  <c:v>92.474999999999994</c:v>
                </c:pt>
                <c:pt idx="44">
                  <c:v>100.898</c:v>
                </c:pt>
                <c:pt idx="45">
                  <c:v>109.458</c:v>
                </c:pt>
                <c:pt idx="46">
                  <c:v>121.051</c:v>
                </c:pt>
                <c:pt idx="47">
                  <c:v>138.119</c:v>
                </c:pt>
                <c:pt idx="48">
                  <c:v>157.203</c:v>
                </c:pt>
                <c:pt idx="49">
                  <c:v>177.23699999999999</c:v>
                </c:pt>
                <c:pt idx="50">
                  <c:v>195.18600000000001</c:v>
                </c:pt>
                <c:pt idx="51">
                  <c:v>210.47499999999999</c:v>
                </c:pt>
                <c:pt idx="52">
                  <c:v>222.27099999999999</c:v>
                </c:pt>
                <c:pt idx="53">
                  <c:v>229.37299999999999</c:v>
                </c:pt>
                <c:pt idx="54">
                  <c:v>234.30500000000001</c:v>
                </c:pt>
                <c:pt idx="55">
                  <c:v>234.661</c:v>
                </c:pt>
                <c:pt idx="56">
                  <c:v>231.678</c:v>
                </c:pt>
                <c:pt idx="57">
                  <c:v>222.678</c:v>
                </c:pt>
                <c:pt idx="58">
                  <c:v>206.05099999999999</c:v>
                </c:pt>
                <c:pt idx="59">
                  <c:v>173.23699999999999</c:v>
                </c:pt>
                <c:pt idx="60">
                  <c:v>129.08500000000001</c:v>
                </c:pt>
                <c:pt idx="61">
                  <c:v>90.593000000000004</c:v>
                </c:pt>
                <c:pt idx="62">
                  <c:v>73.846999999999994</c:v>
                </c:pt>
                <c:pt idx="63">
                  <c:v>71.948999999999998</c:v>
                </c:pt>
                <c:pt idx="64">
                  <c:v>71.168999999999997</c:v>
                </c:pt>
                <c:pt idx="65">
                  <c:v>72.135999999999996</c:v>
                </c:pt>
                <c:pt idx="66">
                  <c:v>73.846999999999994</c:v>
                </c:pt>
                <c:pt idx="67">
                  <c:v>75</c:v>
                </c:pt>
                <c:pt idx="68">
                  <c:v>79.355999999999995</c:v>
                </c:pt>
                <c:pt idx="69">
                  <c:v>84.694999999999993</c:v>
                </c:pt>
                <c:pt idx="70">
                  <c:v>95.644000000000005</c:v>
                </c:pt>
                <c:pt idx="71">
                  <c:v>105.23699999999999</c:v>
                </c:pt>
                <c:pt idx="72">
                  <c:v>119.831</c:v>
                </c:pt>
                <c:pt idx="73">
                  <c:v>131.81399999999999</c:v>
                </c:pt>
                <c:pt idx="74">
                  <c:v>146.40700000000001</c:v>
                </c:pt>
                <c:pt idx="75">
                  <c:v>157.881</c:v>
                </c:pt>
                <c:pt idx="76">
                  <c:v>166.08500000000001</c:v>
                </c:pt>
                <c:pt idx="77">
                  <c:v>172.881</c:v>
                </c:pt>
                <c:pt idx="78">
                  <c:v>176.881</c:v>
                </c:pt>
                <c:pt idx="79">
                  <c:v>176.339</c:v>
                </c:pt>
                <c:pt idx="80">
                  <c:v>169.881</c:v>
                </c:pt>
                <c:pt idx="81">
                  <c:v>155.458</c:v>
                </c:pt>
                <c:pt idx="82">
                  <c:v>128.96600000000001</c:v>
                </c:pt>
                <c:pt idx="83">
                  <c:v>96.983000000000004</c:v>
                </c:pt>
                <c:pt idx="84">
                  <c:v>74.813999999999993</c:v>
                </c:pt>
                <c:pt idx="85">
                  <c:v>66.153000000000006</c:v>
                </c:pt>
                <c:pt idx="86">
                  <c:v>64.78</c:v>
                </c:pt>
                <c:pt idx="87">
                  <c:v>65.119</c:v>
                </c:pt>
                <c:pt idx="88">
                  <c:v>64.135999999999996</c:v>
                </c:pt>
                <c:pt idx="89">
                  <c:v>65.948999999999998</c:v>
                </c:pt>
                <c:pt idx="90">
                  <c:v>64.067999999999998</c:v>
                </c:pt>
                <c:pt idx="91">
                  <c:v>66.236999999999995</c:v>
                </c:pt>
                <c:pt idx="92">
                  <c:v>64.932000000000002</c:v>
                </c:pt>
                <c:pt idx="93">
                  <c:v>65.763000000000005</c:v>
                </c:pt>
                <c:pt idx="94">
                  <c:v>64.644000000000005</c:v>
                </c:pt>
                <c:pt idx="95">
                  <c:v>65.677999999999997</c:v>
                </c:pt>
                <c:pt idx="96">
                  <c:v>64.932000000000002</c:v>
                </c:pt>
                <c:pt idx="97">
                  <c:v>64.575999999999993</c:v>
                </c:pt>
                <c:pt idx="98">
                  <c:v>63.576000000000001</c:v>
                </c:pt>
                <c:pt idx="99">
                  <c:v>61.695</c:v>
                </c:pt>
                <c:pt idx="100">
                  <c:v>65.406999999999996</c:v>
                </c:pt>
                <c:pt idx="101">
                  <c:v>64.355999999999995</c:v>
                </c:pt>
                <c:pt idx="102">
                  <c:v>65.355999999999995</c:v>
                </c:pt>
                <c:pt idx="103">
                  <c:v>64.492000000000004</c:v>
                </c:pt>
                <c:pt idx="104">
                  <c:v>63.914999999999999</c:v>
                </c:pt>
                <c:pt idx="105">
                  <c:v>63.305</c:v>
                </c:pt>
                <c:pt idx="106">
                  <c:v>63.457999999999998</c:v>
                </c:pt>
                <c:pt idx="107">
                  <c:v>64.119</c:v>
                </c:pt>
                <c:pt idx="108">
                  <c:v>64.78</c:v>
                </c:pt>
                <c:pt idx="109">
                  <c:v>64.965999999999994</c:v>
                </c:pt>
                <c:pt idx="110">
                  <c:v>67.22</c:v>
                </c:pt>
                <c:pt idx="111">
                  <c:v>67.406999999999996</c:v>
                </c:pt>
                <c:pt idx="112">
                  <c:v>69.102000000000004</c:v>
                </c:pt>
                <c:pt idx="113">
                  <c:v>71.305000000000007</c:v>
                </c:pt>
                <c:pt idx="114">
                  <c:v>72.575999999999993</c:v>
                </c:pt>
                <c:pt idx="115">
                  <c:v>72.864000000000004</c:v>
                </c:pt>
                <c:pt idx="116">
                  <c:v>74</c:v>
                </c:pt>
                <c:pt idx="117">
                  <c:v>72.457999999999998</c:v>
                </c:pt>
                <c:pt idx="118">
                  <c:v>71.424000000000007</c:v>
                </c:pt>
                <c:pt idx="119">
                  <c:v>68.203000000000003</c:v>
                </c:pt>
                <c:pt idx="120">
                  <c:v>64.745999999999995</c:v>
                </c:pt>
                <c:pt idx="121">
                  <c:v>64.593000000000004</c:v>
                </c:pt>
                <c:pt idx="122">
                  <c:v>63.762999999999998</c:v>
                </c:pt>
                <c:pt idx="123">
                  <c:v>62.728999999999999</c:v>
                </c:pt>
                <c:pt idx="124">
                  <c:v>61.863999999999997</c:v>
                </c:pt>
                <c:pt idx="125">
                  <c:v>61.966000000000001</c:v>
                </c:pt>
                <c:pt idx="126">
                  <c:v>61.898000000000003</c:v>
                </c:pt>
                <c:pt idx="127">
                  <c:v>61.085000000000001</c:v>
                </c:pt>
                <c:pt idx="128">
                  <c:v>62.203000000000003</c:v>
                </c:pt>
                <c:pt idx="129">
                  <c:v>61.643999999999998</c:v>
                </c:pt>
                <c:pt idx="130">
                  <c:v>60.475000000000001</c:v>
                </c:pt>
                <c:pt idx="131">
                  <c:v>60.372999999999998</c:v>
                </c:pt>
                <c:pt idx="132">
                  <c:v>60.966000000000001</c:v>
                </c:pt>
                <c:pt idx="133">
                  <c:v>60.661000000000001</c:v>
                </c:pt>
                <c:pt idx="134">
                  <c:v>60.338999999999999</c:v>
                </c:pt>
                <c:pt idx="135">
                  <c:v>61.051000000000002</c:v>
                </c:pt>
                <c:pt idx="136">
                  <c:v>60.524999999999999</c:v>
                </c:pt>
                <c:pt idx="137">
                  <c:v>60.982999999999997</c:v>
                </c:pt>
                <c:pt idx="138">
                  <c:v>60.661000000000001</c:v>
                </c:pt>
                <c:pt idx="139">
                  <c:v>60.051000000000002</c:v>
                </c:pt>
                <c:pt idx="140">
                  <c:v>61.627000000000002</c:v>
                </c:pt>
                <c:pt idx="141">
                  <c:v>61.22</c:v>
                </c:pt>
                <c:pt idx="142">
                  <c:v>61.728999999999999</c:v>
                </c:pt>
                <c:pt idx="143">
                  <c:v>64.338999999999999</c:v>
                </c:pt>
                <c:pt idx="144">
                  <c:v>64.119</c:v>
                </c:pt>
                <c:pt idx="145">
                  <c:v>64.846999999999994</c:v>
                </c:pt>
                <c:pt idx="146">
                  <c:v>63.796999999999997</c:v>
                </c:pt>
                <c:pt idx="147">
                  <c:v>65.22</c:v>
                </c:pt>
                <c:pt idx="148">
                  <c:v>63.627000000000002</c:v>
                </c:pt>
                <c:pt idx="149">
                  <c:v>63.677999999999997</c:v>
                </c:pt>
                <c:pt idx="150">
                  <c:v>59.441000000000003</c:v>
                </c:pt>
                <c:pt idx="151">
                  <c:v>60.863999999999997</c:v>
                </c:pt>
                <c:pt idx="152">
                  <c:v>58.441000000000003</c:v>
                </c:pt>
                <c:pt idx="153">
                  <c:v>58.78</c:v>
                </c:pt>
                <c:pt idx="154">
                  <c:v>58.863999999999997</c:v>
                </c:pt>
                <c:pt idx="155">
                  <c:v>59.847000000000001</c:v>
                </c:pt>
                <c:pt idx="156">
                  <c:v>58.831000000000003</c:v>
                </c:pt>
                <c:pt idx="157">
                  <c:v>58.033999999999999</c:v>
                </c:pt>
                <c:pt idx="158">
                  <c:v>58.558999999999997</c:v>
                </c:pt>
                <c:pt idx="159">
                  <c:v>56.948999999999998</c:v>
                </c:pt>
                <c:pt idx="160">
                  <c:v>58.847000000000001</c:v>
                </c:pt>
                <c:pt idx="161">
                  <c:v>58.271000000000001</c:v>
                </c:pt>
                <c:pt idx="162">
                  <c:v>59.271000000000001</c:v>
                </c:pt>
                <c:pt idx="163">
                  <c:v>57.932000000000002</c:v>
                </c:pt>
                <c:pt idx="164">
                  <c:v>57.982999999999997</c:v>
                </c:pt>
                <c:pt idx="165">
                  <c:v>58.423999999999999</c:v>
                </c:pt>
                <c:pt idx="166">
                  <c:v>58.22</c:v>
                </c:pt>
                <c:pt idx="167">
                  <c:v>58.203000000000003</c:v>
                </c:pt>
                <c:pt idx="168">
                  <c:v>56.814</c:v>
                </c:pt>
                <c:pt idx="169">
                  <c:v>57.847000000000001</c:v>
                </c:pt>
                <c:pt idx="170">
                  <c:v>57.847000000000001</c:v>
                </c:pt>
                <c:pt idx="171">
                  <c:v>56.847000000000001</c:v>
                </c:pt>
                <c:pt idx="172">
                  <c:v>57.203000000000003</c:v>
                </c:pt>
                <c:pt idx="173">
                  <c:v>58.508000000000003</c:v>
                </c:pt>
                <c:pt idx="174">
                  <c:v>57.863999999999997</c:v>
                </c:pt>
                <c:pt idx="175">
                  <c:v>57.508000000000003</c:v>
                </c:pt>
                <c:pt idx="176">
                  <c:v>58.051000000000002</c:v>
                </c:pt>
                <c:pt idx="177">
                  <c:v>57.932000000000002</c:v>
                </c:pt>
                <c:pt idx="178">
                  <c:v>58.253999999999998</c:v>
                </c:pt>
                <c:pt idx="179">
                  <c:v>59.119</c:v>
                </c:pt>
                <c:pt idx="180">
                  <c:v>58.491999999999997</c:v>
                </c:pt>
                <c:pt idx="181">
                  <c:v>56.661000000000001</c:v>
                </c:pt>
                <c:pt idx="182">
                  <c:v>58.271000000000001</c:v>
                </c:pt>
                <c:pt idx="183">
                  <c:v>58.119</c:v>
                </c:pt>
                <c:pt idx="184">
                  <c:v>59.101999999999997</c:v>
                </c:pt>
                <c:pt idx="185">
                  <c:v>58.322000000000003</c:v>
                </c:pt>
                <c:pt idx="186">
                  <c:v>57.237000000000002</c:v>
                </c:pt>
                <c:pt idx="187">
                  <c:v>56.881</c:v>
                </c:pt>
                <c:pt idx="188">
                  <c:v>56.78</c:v>
                </c:pt>
                <c:pt idx="189">
                  <c:v>56.491999999999997</c:v>
                </c:pt>
                <c:pt idx="190">
                  <c:v>57.067999999999998</c:v>
                </c:pt>
                <c:pt idx="191">
                  <c:v>56.661000000000001</c:v>
                </c:pt>
                <c:pt idx="192">
                  <c:v>56.372999999999998</c:v>
                </c:pt>
                <c:pt idx="193">
                  <c:v>57.796999999999997</c:v>
                </c:pt>
                <c:pt idx="194">
                  <c:v>56.982999999999997</c:v>
                </c:pt>
                <c:pt idx="195">
                  <c:v>58.593000000000004</c:v>
                </c:pt>
                <c:pt idx="196">
                  <c:v>56.253999999999998</c:v>
                </c:pt>
                <c:pt idx="197">
                  <c:v>56.746000000000002</c:v>
                </c:pt>
                <c:pt idx="198">
                  <c:v>58.271000000000001</c:v>
                </c:pt>
                <c:pt idx="199">
                  <c:v>56.22</c:v>
                </c:pt>
                <c:pt idx="200">
                  <c:v>56.627000000000002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67.588918725258353</c:v>
                </c:pt>
                <c:pt idx="1">
                  <c:v>67.909115907155524</c:v>
                </c:pt>
                <c:pt idx="2">
                  <c:v>68.228627629844794</c:v>
                </c:pt>
                <c:pt idx="3">
                  <c:v>68.547283778071588</c:v>
                </c:pt>
                <c:pt idx="4">
                  <c:v>68.864890074759529</c:v>
                </c:pt>
                <c:pt idx="5">
                  <c:v>69.181225563532379</c:v>
                </c:pt>
                <c:pt idx="6">
                  <c:v>69.496039953328577</c:v>
                </c:pt>
                <c:pt idx="7">
                  <c:v>69.809050845559867</c:v>
                </c:pt>
                <c:pt idx="8">
                  <c:v>70.119940873419893</c:v>
                </c:pt>
                <c:pt idx="9">
                  <c:v>70.428354794478125</c:v>
                </c:pt>
                <c:pt idx="10">
                  <c:v>70.73389659249554</c:v>
                </c:pt>
                <c:pt idx="11">
                  <c:v>71.036126664030348</c:v>
                </c:pt>
                <c:pt idx="12">
                  <c:v>71.334559192634728</c:v>
                </c:pt>
                <c:pt idx="13">
                  <c:v>71.62865985316904</c:v>
                </c:pt>
                <c:pt idx="14">
                  <c:v>71.917844049511004</c:v>
                </c:pt>
                <c:pt idx="15">
                  <c:v>72.201475985200929</c:v>
                </c:pt>
                <c:pt idx="16">
                  <c:v>72.478869022270246</c:v>
                </c:pt>
                <c:pt idx="17">
                  <c:v>72.749288036877729</c:v>
                </c:pt>
                <c:pt idx="18">
                  <c:v>73.01195489032942</c:v>
                </c:pt>
                <c:pt idx="19">
                  <c:v>73.266058787749188</c:v>
                </c:pt>
                <c:pt idx="20">
                  <c:v>73.510774317280209</c:v>
                </c:pt>
                <c:pt idx="21">
                  <c:v>73.745291515111063</c:v>
                </c:pt>
                <c:pt idx="22">
                  <c:v>73.968864592022001</c:v>
                </c:pt>
                <c:pt idx="23">
                  <c:v>74.180889220448094</c:v>
                </c:pt>
                <c:pt idx="24">
                  <c:v>74.381022747823152</c:v>
                </c:pt>
                <c:pt idx="25">
                  <c:v>74.569367535157966</c:v>
                </c:pt>
                <c:pt idx="26">
                  <c:v>74.746744812148236</c:v>
                </c:pt>
                <c:pt idx="27">
                  <c:v>74.91509466733288</c:v>
                </c:pt>
                <c:pt idx="28">
                  <c:v>75.078046226531725</c:v>
                </c:pt>
                <c:pt idx="29">
                  <c:v>75.241709180417487</c:v>
                </c:pt>
                <c:pt idx="30">
                  <c:v>75.415741183325466</c:v>
                </c:pt>
                <c:pt idx="31">
                  <c:v>75.614741876677996</c:v>
                </c:pt>
                <c:pt idx="32">
                  <c:v>75.860009157838363</c:v>
                </c:pt>
                <c:pt idx="33">
                  <c:v>76.181662149557184</c:v>
                </c:pt>
                <c:pt idx="34">
                  <c:v>76.62108382948766</c:v>
                </c:pt>
                <c:pt idx="35">
                  <c:v>77.233561766829425</c:v>
                </c:pt>
                <c:pt idx="36">
                  <c:v>78.090908410492034</c:v>
                </c:pt>
                <c:pt idx="37">
                  <c:v>79.283728375432133</c:v>
                </c:pt>
                <c:pt idx="38">
                  <c:v>80.922881170527234</c:v>
                </c:pt>
                <c:pt idx="39">
                  <c:v>83.139583048418359</c:v>
                </c:pt>
                <c:pt idx="40">
                  <c:v>86.083527030646906</c:v>
                </c:pt>
                <c:pt idx="41">
                  <c:v>89.918405707259964</c:v>
                </c:pt>
                <c:pt idx="42">
                  <c:v>94.814326636595098</c:v>
                </c:pt>
                <c:pt idx="43">
                  <c:v>100.93683743666023</c:v>
                </c:pt>
                <c:pt idx="44">
                  <c:v>108.43263444750207</c:v>
                </c:pt>
                <c:pt idx="45">
                  <c:v>117.41250039019953</c:v>
                </c:pt>
                <c:pt idx="46">
                  <c:v>127.93256021980649</c:v>
                </c:pt>
                <c:pt idx="47">
                  <c:v>139.97548371993093</c:v>
                </c:pt>
                <c:pt idx="48">
                  <c:v>153.43364739847442</c:v>
                </c:pt>
                <c:pt idx="49">
                  <c:v>168.0960192652847</c:v>
                </c:pt>
                <c:pt idx="50">
                  <c:v>183.63779939077361</c:v>
                </c:pt>
                <c:pt idx="51">
                  <c:v>199.60100003544562</c:v>
                </c:pt>
                <c:pt idx="52">
                  <c:v>215.32590110069046</c:v>
                </c:pt>
                <c:pt idx="53">
                  <c:v>229.75518204362908</c:v>
                </c:pt>
                <c:pt idx="54">
                  <c:v>241.06397577870038</c:v>
                </c:pt>
                <c:pt idx="55">
                  <c:v>246.32465703882238</c:v>
                </c:pt>
                <c:pt idx="56">
                  <c:v>241.85824741926618</c:v>
                </c:pt>
                <c:pt idx="57">
                  <c:v>224.92708758692226</c:v>
                </c:pt>
                <c:pt idx="58">
                  <c:v>196.23257775644868</c:v>
                </c:pt>
                <c:pt idx="59">
                  <c:v>161.06018747350805</c:v>
                </c:pt>
                <c:pt idx="60">
                  <c:v>127.26462659558598</c:v>
                </c:pt>
                <c:pt idx="61">
                  <c:v>101.22197727896105</c:v>
                </c:pt>
                <c:pt idx="62">
                  <c:v>85.088345853014999</c:v>
                </c:pt>
                <c:pt idx="63">
                  <c:v>77.252698017741679</c:v>
                </c:pt>
                <c:pt idx="64">
                  <c:v>74.71181166022518</c:v>
                </c:pt>
                <c:pt idx="65">
                  <c:v>75.030820195580844</c:v>
                </c:pt>
                <c:pt idx="66">
                  <c:v>76.931262121089773</c:v>
                </c:pt>
                <c:pt idx="67">
                  <c:v>79.99784721403411</c:v>
                </c:pt>
                <c:pt idx="68">
                  <c:v>84.234563302436726</c:v>
                </c:pt>
                <c:pt idx="69">
                  <c:v>89.781272908298902</c:v>
                </c:pt>
                <c:pt idx="70">
                  <c:v>96.780917710382312</c:v>
                </c:pt>
                <c:pt idx="71">
                  <c:v>105.31685960899742</c:v>
                </c:pt>
                <c:pt idx="72">
                  <c:v>115.37308866734752</c:v>
                </c:pt>
                <c:pt idx="73">
                  <c:v>126.80285351700297</c:v>
                </c:pt>
                <c:pt idx="74">
                  <c:v>139.30146824869115</c:v>
                </c:pt>
                <c:pt idx="75">
                  <c:v>152.36448002721158</c:v>
                </c:pt>
                <c:pt idx="76">
                  <c:v>165.16590673844169</c:v>
                </c:pt>
                <c:pt idx="77">
                  <c:v>176.2538711181044</c:v>
                </c:pt>
                <c:pt idx="78">
                  <c:v>183.12800201255322</c:v>
                </c:pt>
                <c:pt idx="79">
                  <c:v>182.31673928007967</c:v>
                </c:pt>
                <c:pt idx="80">
                  <c:v>170.92375065915806</c:v>
                </c:pt>
                <c:pt idx="81">
                  <c:v>149.37913261343351</c:v>
                </c:pt>
                <c:pt idx="82">
                  <c:v>122.77316214633197</c:v>
                </c:pt>
                <c:pt idx="83">
                  <c:v>98.394137729509438</c:v>
                </c:pt>
                <c:pt idx="84">
                  <c:v>81.236870199331975</c:v>
                </c:pt>
                <c:pt idx="85">
                  <c:v>71.829356169565074</c:v>
                </c:pt>
                <c:pt idx="86">
                  <c:v>67.75805493737397</c:v>
                </c:pt>
                <c:pt idx="87">
                  <c:v>66.320737520608176</c:v>
                </c:pt>
                <c:pt idx="88">
                  <c:v>65.853722031722938</c:v>
                </c:pt>
                <c:pt idx="89">
                  <c:v>65.659225873237489</c:v>
                </c:pt>
                <c:pt idx="90">
                  <c:v>65.52454429379523</c:v>
                </c:pt>
                <c:pt idx="91">
                  <c:v>65.401125892564167</c:v>
                </c:pt>
                <c:pt idx="92">
                  <c:v>65.28048162037372</c:v>
                </c:pt>
                <c:pt idx="93">
                  <c:v>65.161397503088395</c:v>
                </c:pt>
                <c:pt idx="94">
                  <c:v>65.043663145462943</c:v>
                </c:pt>
                <c:pt idx="95">
                  <c:v>64.927178781713593</c:v>
                </c:pt>
                <c:pt idx="96">
                  <c:v>64.811859583476817</c:v>
                </c:pt>
                <c:pt idx="97">
                  <c:v>64.697629992998287</c:v>
                </c:pt>
                <c:pt idx="98">
                  <c:v>64.584431420846187</c:v>
                </c:pt>
                <c:pt idx="99">
                  <c:v>64.472248522764545</c:v>
                </c:pt>
                <c:pt idx="100">
                  <c:v>64.361185722941698</c:v>
                </c:pt>
                <c:pt idx="101">
                  <c:v>64.251670377322625</c:v>
                </c:pt>
                <c:pt idx="102">
                  <c:v>64.144944075256575</c:v>
                </c:pt>
                <c:pt idx="103">
                  <c:v>64.044138942002874</c:v>
                </c:pt>
                <c:pt idx="104">
                  <c:v>63.956394335730067</c:v>
                </c:pt>
                <c:pt idx="105">
                  <c:v>63.896538137689618</c:v>
                </c:pt>
                <c:pt idx="106">
                  <c:v>63.892593979777459</c:v>
                </c:pt>
                <c:pt idx="107">
                  <c:v>63.992436682128009</c:v>
                </c:pt>
                <c:pt idx="108">
                  <c:v>64.269023518444953</c:v>
                </c:pt>
                <c:pt idx="109">
                  <c:v>64.818877756396418</c:v>
                </c:pt>
                <c:pt idx="110">
                  <c:v>65.745776856757601</c:v>
                </c:pt>
                <c:pt idx="111">
                  <c:v>67.121188325099581</c:v>
                </c:pt>
                <c:pt idx="112">
                  <c:v>68.919497361283788</c:v>
                </c:pt>
                <c:pt idx="113">
                  <c:v>70.945422353146483</c:v>
                </c:pt>
                <c:pt idx="114">
                  <c:v>72.801744303552738</c:v>
                </c:pt>
                <c:pt idx="115">
                  <c:v>73.962683261747003</c:v>
                </c:pt>
                <c:pt idx="116">
                  <c:v>73.976998689644148</c:v>
                </c:pt>
                <c:pt idx="117">
                  <c:v>72.715530208554114</c:v>
                </c:pt>
                <c:pt idx="118">
                  <c:v>70.487848846322933</c:v>
                </c:pt>
                <c:pt idx="119">
                  <c:v>67.908908355097708</c:v>
                </c:pt>
                <c:pt idx="120">
                  <c:v>65.591670197443335</c:v>
                </c:pt>
                <c:pt idx="121">
                  <c:v>63.88627004770823</c:v>
                </c:pt>
                <c:pt idx="122">
                  <c:v>62.824887267598946</c:v>
                </c:pt>
                <c:pt idx="123">
                  <c:v>62.243686644307118</c:v>
                </c:pt>
                <c:pt idx="124">
                  <c:v>61.94109149323954</c:v>
                </c:pt>
                <c:pt idx="125">
                  <c:v>61.768932771430862</c:v>
                </c:pt>
                <c:pt idx="126">
                  <c:v>61.646991417209314</c:v>
                </c:pt>
                <c:pt idx="127">
                  <c:v>61.541195087291428</c:v>
                </c:pt>
                <c:pt idx="128">
                  <c:v>61.43986758690771</c:v>
                </c:pt>
                <c:pt idx="129">
                  <c:v>61.339733205264977</c:v>
                </c:pt>
                <c:pt idx="130">
                  <c:v>61.240035370564208</c:v>
                </c:pt>
                <c:pt idx="131">
                  <c:v>61.140633761254314</c:v>
                </c:pt>
                <c:pt idx="132">
                  <c:v>61.041519082703793</c:v>
                </c:pt>
                <c:pt idx="133">
                  <c:v>60.942739509227039</c:v>
                </c:pt>
                <c:pt idx="134">
                  <c:v>60.844506697228191</c:v>
                </c:pt>
                <c:pt idx="135">
                  <c:v>60.74764093352313</c:v>
                </c:pt>
                <c:pt idx="136">
                  <c:v>60.654947157240258</c:v>
                </c:pt>
                <c:pt idx="137">
                  <c:v>60.574742140119348</c:v>
                </c:pt>
                <c:pt idx="138">
                  <c:v>60.528116517164207</c:v>
                </c:pt>
                <c:pt idx="139">
                  <c:v>60.559950170451145</c:v>
                </c:pt>
                <c:pt idx="140">
                  <c:v>60.747714485276411</c:v>
                </c:pt>
                <c:pt idx="141">
                  <c:v>61.192077918074617</c:v>
                </c:pt>
                <c:pt idx="142">
                  <c:v>61.969183602799461</c:v>
                </c:pt>
                <c:pt idx="143">
                  <c:v>63.044948263621038</c:v>
                </c:pt>
                <c:pt idx="144">
                  <c:v>64.201512514227829</c:v>
                </c:pt>
                <c:pt idx="145">
                  <c:v>65.06320902318086</c:v>
                </c:pt>
                <c:pt idx="146">
                  <c:v>65.263888256526656</c:v>
                </c:pt>
                <c:pt idx="147">
                  <c:v>64.667546883633491</c:v>
                </c:pt>
                <c:pt idx="148">
                  <c:v>63.466296181470774</c:v>
                </c:pt>
                <c:pt idx="149">
                  <c:v>62.06235215079036</c:v>
                </c:pt>
                <c:pt idx="150">
                  <c:v>60.831679937077716</c:v>
                </c:pt>
                <c:pt idx="151">
                  <c:v>59.957927446620495</c:v>
                </c:pt>
                <c:pt idx="152">
                  <c:v>59.428482538781417</c:v>
                </c:pt>
                <c:pt idx="153">
                  <c:v>59.133747478073623</c:v>
                </c:pt>
                <c:pt idx="154">
                  <c:v>58.962838015403896</c:v>
                </c:pt>
                <c:pt idx="155">
                  <c:v>58.844335594779352</c:v>
                </c:pt>
                <c:pt idx="156">
                  <c:v>58.743954590471766</c:v>
                </c:pt>
                <c:pt idx="157">
                  <c:v>58.648748409676472</c:v>
                </c:pt>
                <c:pt idx="158">
                  <c:v>58.554767280939743</c:v>
                </c:pt>
                <c:pt idx="159">
                  <c:v>58.461016754800475</c:v>
                </c:pt>
                <c:pt idx="160">
                  <c:v>58.367280909249288</c:v>
                </c:pt>
                <c:pt idx="161">
                  <c:v>58.273511731352379</c:v>
                </c:pt>
                <c:pt idx="162">
                  <c:v>58.179692105906646</c:v>
                </c:pt>
                <c:pt idx="163">
                  <c:v>58.085810829696342</c:v>
                </c:pt>
                <c:pt idx="164">
                  <c:v>57.991858842208728</c:v>
                </c:pt>
                <c:pt idx="165">
                  <c:v>57.897828703835657</c:v>
                </c:pt>
                <c:pt idx="166">
                  <c:v>57.80371446553319</c:v>
                </c:pt>
                <c:pt idx="167">
                  <c:v>57.70951156438251</c:v>
                </c:pt>
                <c:pt idx="168">
                  <c:v>57.615216710766667</c:v>
                </c:pt>
                <c:pt idx="169">
                  <c:v>57.520827768439894</c:v>
                </c:pt>
                <c:pt idx="170">
                  <c:v>57.426343631389564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67.588918725207108</c:v>
                </c:pt>
                <c:pt idx="1">
                  <c:v>67.90911590701873</c:v>
                </c:pt>
                <c:pt idx="2">
                  <c:v>68.228627629485743</c:v>
                </c:pt>
                <c:pt idx="3">
                  <c:v>68.547283777144898</c:v>
                </c:pt>
                <c:pt idx="4">
                  <c:v>68.86489007240786</c:v>
                </c:pt>
                <c:pt idx="5">
                  <c:v>69.181225557664533</c:v>
                </c:pt>
                <c:pt idx="6">
                  <c:v>69.496039938932526</c:v>
                </c:pt>
                <c:pt idx="7">
                  <c:v>69.809050810832645</c:v>
                </c:pt>
                <c:pt idx="8">
                  <c:v>70.119940791051718</c:v>
                </c:pt>
                <c:pt idx="9">
                  <c:v>70.428354602385298</c:v>
                </c:pt>
                <c:pt idx="10">
                  <c:v>70.733896152016399</c:v>
                </c:pt>
                <c:pt idx="11">
                  <c:v>71.03612567090984</c:v>
                </c:pt>
                <c:pt idx="12">
                  <c:v>71.334556991021671</c:v>
                </c:pt>
                <c:pt idx="13">
                  <c:v>71.628655054260619</c:v>
                </c:pt>
                <c:pt idx="14">
                  <c:v>71.917833764462117</c:v>
                </c:pt>
                <c:pt idx="15">
                  <c:v>72.201454311519356</c:v>
                </c:pt>
                <c:pt idx="16">
                  <c:v>72.478824114504761</c:v>
                </c:pt>
                <c:pt idx="17">
                  <c:v>72.749196547087294</c:v>
                </c:pt>
                <c:pt idx="18">
                  <c:v>73.011771622494607</c:v>
                </c:pt>
                <c:pt idx="19">
                  <c:v>73.265697825075804</c:v>
                </c:pt>
                <c:pt idx="20">
                  <c:v>73.510075279305184</c:v>
                </c:pt>
                <c:pt idx="21">
                  <c:v>73.743960442726035</c:v>
                </c:pt>
                <c:pt idx="22">
                  <c:v>73.966372494651239</c:v>
                </c:pt>
                <c:pt idx="23">
                  <c:v>74.176301565246078</c:v>
                </c:pt>
                <c:pt idx="24">
                  <c:v>74.372718908023401</c:v>
                </c:pt>
                <c:pt idx="25">
                  <c:v>74.554589061439998</c:v>
                </c:pt>
                <c:pt idx="26">
                  <c:v>74.720883971723751</c:v>
                </c:pt>
                <c:pt idx="27">
                  <c:v>74.87059896003214</c:v>
                </c:pt>
                <c:pt idx="28">
                  <c:v>75.002770314816502</c:v>
                </c:pt>
                <c:pt idx="29">
                  <c:v>75.116494178890491</c:v>
                </c:pt>
                <c:pt idx="30">
                  <c:v>75.210946286076421</c:v>
                </c:pt>
                <c:pt idx="31">
                  <c:v>75.285401992091153</c:v>
                </c:pt>
                <c:pt idx="32">
                  <c:v>75.339255947574514</c:v>
                </c:pt>
                <c:pt idx="33">
                  <c:v>75.372040687632932</c:v>
                </c:pt>
                <c:pt idx="34">
                  <c:v>75.383443371568717</c:v>
                </c:pt>
                <c:pt idx="35">
                  <c:v>75.373319906898473</c:v>
                </c:pt>
                <c:pt idx="36">
                  <c:v>75.341705739172994</c:v>
                </c:pt>
                <c:pt idx="37">
                  <c:v>75.288822685784112</c:v>
                </c:pt>
                <c:pt idx="38">
                  <c:v>75.215081335814503</c:v>
                </c:pt>
                <c:pt idx="39">
                  <c:v>75.121078722298876</c:v>
                </c:pt>
                <c:pt idx="40">
                  <c:v>75.007591186815702</c:v>
                </c:pt>
                <c:pt idx="41">
                  <c:v>74.875562584334403</c:v>
                </c:pt>
                <c:pt idx="42">
                  <c:v>74.726088201762437</c:v>
                </c:pt>
                <c:pt idx="43">
                  <c:v>74.560394969360289</c:v>
                </c:pt>
                <c:pt idx="44">
                  <c:v>74.379818714365243</c:v>
                </c:pt>
                <c:pt idx="45">
                  <c:v>74.185779328339763</c:v>
                </c:pt>
                <c:pt idx="46">
                  <c:v>73.979754786112593</c:v>
                </c:pt>
                <c:pt idx="47">
                  <c:v>73.76325496221304</c:v>
                </c:pt>
                <c:pt idx="48">
                  <c:v>73.537796143236605</c:v>
                </c:pt>
                <c:pt idx="49">
                  <c:v>73.304877039102337</c:v>
                </c:pt>
                <c:pt idx="50">
                  <c:v>73.065956963628892</c:v>
                </c:pt>
                <c:pt idx="51">
                  <c:v>72.822436698233346</c:v>
                </c:pt>
                <c:pt idx="52">
                  <c:v>72.575642385274023</c:v>
                </c:pt>
                <c:pt idx="53">
                  <c:v>72.326812632142818</c:v>
                </c:pt>
                <c:pt idx="54">
                  <c:v>72.077088854213841</c:v>
                </c:pt>
                <c:pt idx="55">
                  <c:v>71.827508752085379</c:v>
                </c:pt>
                <c:pt idx="56">
                  <c:v>71.579002711227204</c:v>
                </c:pt>
                <c:pt idx="57">
                  <c:v>71.332392832379085</c:v>
                </c:pt>
                <c:pt idx="58">
                  <c:v>71.088394248624496</c:v>
                </c:pt>
                <c:pt idx="59">
                  <c:v>70.847618357870644</c:v>
                </c:pt>
                <c:pt idx="60">
                  <c:v>70.610577594082173</c:v>
                </c:pt>
                <c:pt idx="61">
                  <c:v>70.377691372893551</c:v>
                </c:pt>
                <c:pt idx="62">
                  <c:v>70.149292872788749</c:v>
                </c:pt>
                <c:pt idx="63">
                  <c:v>69.925636347676473</c:v>
                </c:pt>
                <c:pt idx="64">
                  <c:v>69.706904706627427</c:v>
                </c:pt>
                <c:pt idx="65">
                  <c:v>69.493217138601935</c:v>
                </c:pt>
                <c:pt idx="66">
                  <c:v>69.284636601668097</c:v>
                </c:pt>
                <c:pt idx="67">
                  <c:v>69.081177035634354</c:v>
                </c:pt>
                <c:pt idx="68">
                  <c:v>68.882810192941875</c:v>
                </c:pt>
                <c:pt idx="69">
                  <c:v>68.689472014342201</c:v>
                </c:pt>
                <c:pt idx="70">
                  <c:v>68.501068502998024</c:v>
                </c:pt>
                <c:pt idx="71">
                  <c:v>68.317481073187082</c:v>
                </c:pt>
                <c:pt idx="72">
                  <c:v>68.138571367981569</c:v>
                </c:pt>
                <c:pt idx="73">
                  <c:v>67.964185554489887</c:v>
                </c:pt>
                <c:pt idx="74">
                  <c:v>67.794158115937535</c:v>
                </c:pt>
                <c:pt idx="75">
                  <c:v>67.628315167523482</c:v>
                </c:pt>
                <c:pt idx="76">
                  <c:v>67.466477328103977</c:v>
                </c:pt>
                <c:pt idx="77">
                  <c:v>67.308462182794386</c:v>
                </c:pt>
                <c:pt idx="78">
                  <c:v>67.1540863729617</c:v>
                </c:pt>
                <c:pt idx="79">
                  <c:v>67.003167350182494</c:v>
                </c:pt>
                <c:pt idx="80">
                  <c:v>66.855524829880636</c:v>
                </c:pt>
                <c:pt idx="81">
                  <c:v>66.710981978808505</c:v>
                </c:pt>
                <c:pt idx="82">
                  <c:v>66.569366368514622</c:v>
                </c:pt>
                <c:pt idx="83">
                  <c:v>66.430510724628135</c:v>
                </c:pt>
                <c:pt idx="84">
                  <c:v>66.294253499323062</c:v>
                </c:pt>
                <c:pt idx="85">
                  <c:v>66.160439291814654</c:v>
                </c:pt>
                <c:pt idx="86">
                  <c:v>66.028919139259571</c:v>
                </c:pt>
                <c:pt idx="87">
                  <c:v>65.899550698043726</c:v>
                </c:pt>
                <c:pt idx="88">
                  <c:v>65.772198333179702</c:v>
                </c:pt>
                <c:pt idx="89">
                  <c:v>65.646733131430452</c:v>
                </c:pt>
                <c:pt idx="90">
                  <c:v>65.523032851834117</c:v>
                </c:pt>
                <c:pt idx="91">
                  <c:v>65.400981825537954</c:v>
                </c:pt>
                <c:pt idx="92">
                  <c:v>65.280470815251078</c:v>
                </c:pt>
                <c:pt idx="93">
                  <c:v>65.161396843194964</c:v>
                </c:pt>
                <c:pt idx="94">
                  <c:v>65.043662995155572</c:v>
                </c:pt>
                <c:pt idx="95">
                  <c:v>64.927178207112917</c:v>
                </c:pt>
                <c:pt idx="96">
                  <c:v>64.81185703993269</c:v>
                </c:pt>
                <c:pt idx="97">
                  <c:v>64.697619446734834</c:v>
                </c:pt>
                <c:pt idx="98">
                  <c:v>64.58439053679713</c:v>
                </c:pt>
                <c:pt idx="99">
                  <c:v>64.472100339195293</c:v>
                </c:pt>
                <c:pt idx="100">
                  <c:v>64.360683568812945</c:v>
                </c:pt>
                <c:pt idx="101">
                  <c:v>64.250079396865431</c:v>
                </c:pt>
                <c:pt idx="102">
                  <c:v>64.140231227661189</c:v>
                </c:pt>
                <c:pt idx="103">
                  <c:v>64.031086482963886</c:v>
                </c:pt>
                <c:pt idx="104">
                  <c:v>63.922596395008966</c:v>
                </c:pt>
                <c:pt idx="105">
                  <c:v>63.814715808963662</c:v>
                </c:pt>
                <c:pt idx="106">
                  <c:v>63.707402995390382</c:v>
                </c:pt>
                <c:pt idx="107">
                  <c:v>63.600619473076122</c:v>
                </c:pt>
                <c:pt idx="108">
                  <c:v>63.494329842416121</c:v>
                </c:pt>
                <c:pt idx="109">
                  <c:v>63.388501629385928</c:v>
                </c:pt>
                <c:pt idx="110">
                  <c:v>63.283105139994952</c:v>
                </c:pt>
                <c:pt idx="111">
                  <c:v>63.178113324982803</c:v>
                </c:pt>
                <c:pt idx="112">
                  <c:v>63.073501654393283</c:v>
                </c:pt>
                <c:pt idx="113">
                  <c:v>62.969248001534545</c:v>
                </c:pt>
                <c:pt idx="114">
                  <c:v>62.865332535705861</c:v>
                </c:pt>
                <c:pt idx="115">
                  <c:v>62.761737622937019</c:v>
                </c:pt>
                <c:pt idx="116">
                  <c:v>62.658447733844341</c:v>
                </c:pt>
                <c:pt idx="117">
                  <c:v>62.555449357555922</c:v>
                </c:pt>
                <c:pt idx="118">
                  <c:v>62.452730920496485</c:v>
                </c:pt>
                <c:pt idx="119">
                  <c:v>62.350282708651299</c:v>
                </c:pt>
                <c:pt idx="120">
                  <c:v>62.248096791750726</c:v>
                </c:pt>
                <c:pt idx="121">
                  <c:v>62.146166947635372</c:v>
                </c:pt>
                <c:pt idx="122">
                  <c:v>62.044488584886153</c:v>
                </c:pt>
                <c:pt idx="123">
                  <c:v>61.943058661639448</c:v>
                </c:pt>
                <c:pt idx="124">
                  <c:v>61.841875598371374</c:v>
                </c:pt>
                <c:pt idx="125">
                  <c:v>61.740939182339091</c:v>
                </c:pt>
                <c:pt idx="126">
                  <c:v>61.640250461333302</c:v>
                </c:pt>
                <c:pt idx="127">
                  <c:v>61.539811624443288</c:v>
                </c:pt>
                <c:pt idx="128">
                  <c:v>61.439625867689031</c:v>
                </c:pt>
                <c:pt idx="129">
                  <c:v>61.339697242658474</c:v>
                </c:pt>
                <c:pt idx="130">
                  <c:v>61.240030486722432</c:v>
                </c:pt>
                <c:pt idx="131">
                  <c:v>61.140630834006117</c:v>
                </c:pt>
                <c:pt idx="132">
                  <c:v>61.041503807081924</c:v>
                </c:pt>
                <c:pt idx="133">
                  <c:v>60.942654990317251</c:v>
                </c:pt>
                <c:pt idx="134">
                  <c:v>60.844089786943464</c:v>
                </c:pt>
                <c:pt idx="135">
                  <c:v>60.745813163177829</c:v>
                </c:pt>
                <c:pt idx="136">
                  <c:v>60.647829384072821</c:v>
                </c:pt>
                <c:pt idx="137">
                  <c:v>60.550141747110246</c:v>
                </c:pt>
                <c:pt idx="138">
                  <c:v>60.452752320805985</c:v>
                </c:pt>
                <c:pt idx="139">
                  <c:v>60.355661696634563</c:v>
                </c:pt>
                <c:pt idx="140">
                  <c:v>60.258868763300413</c:v>
                </c:pt>
                <c:pt idx="141">
                  <c:v>60.162370512666939</c:v>
                </c:pt>
                <c:pt idx="142">
                  <c:v>60.066161886404508</c:v>
                </c:pt>
                <c:pt idx="143">
                  <c:v>59.970235671576688</c:v>
                </c:pt>
                <c:pt idx="144">
                  <c:v>59.874582451931317</c:v>
                </c:pt>
                <c:pt idx="145">
                  <c:v>59.779190619636879</c:v>
                </c:pt>
                <c:pt idx="146">
                  <c:v>59.684046449705029</c:v>
                </c:pt>
                <c:pt idx="147">
                  <c:v>59.589134236515868</c:v>
                </c:pt>
                <c:pt idx="148">
                  <c:v>59.494436488911617</c:v>
                </c:pt>
                <c:pt idx="149">
                  <c:v>59.399934177468261</c:v>
                </c:pt>
                <c:pt idx="150">
                  <c:v>59.30560702501424</c:v>
                </c:pt>
                <c:pt idx="151">
                  <c:v>59.211433829444232</c:v>
                </c:pt>
                <c:pt idx="152">
                  <c:v>59.117392806525643</c:v>
                </c:pt>
                <c:pt idx="153">
                  <c:v>59.023461939809394</c:v>
                </c:pt>
                <c:pt idx="154">
                  <c:v>58.929619324954714</c:v>
                </c:pt>
                <c:pt idx="155">
                  <c:v>58.835843496707447</c:v>
                </c:pt>
                <c:pt idx="156">
                  <c:v>58.742113728321499</c:v>
                </c:pt>
                <c:pt idx="157">
                  <c:v>58.64841029522384</c:v>
                </c:pt>
                <c:pt idx="158">
                  <c:v>58.554714697012443</c:v>
                </c:pt>
                <c:pt idx="159">
                  <c:v>58.461009834255428</c:v>
                </c:pt>
                <c:pt idx="160">
                  <c:v>58.367280138858803</c:v>
                </c:pt>
                <c:pt idx="161">
                  <c:v>58.273511658845536</c:v>
                </c:pt>
                <c:pt idx="162">
                  <c:v>58.179692100139206</c:v>
                </c:pt>
                <c:pt idx="163">
                  <c:v>58.085810829308741</c:v>
                </c:pt>
                <c:pt idx="164">
                  <c:v>57.99185884218673</c:v>
                </c:pt>
                <c:pt idx="165">
                  <c:v>57.897828703834605</c:v>
                </c:pt>
                <c:pt idx="166">
                  <c:v>57.803714465533147</c:v>
                </c:pt>
                <c:pt idx="167">
                  <c:v>57.70951156438251</c:v>
                </c:pt>
                <c:pt idx="168">
                  <c:v>57.615216710766667</c:v>
                </c:pt>
                <c:pt idx="169">
                  <c:v>57.520827768439894</c:v>
                </c:pt>
                <c:pt idx="170">
                  <c:v>57.426343631389564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66.667000000000002</c:v>
                </c:pt>
                <c:pt idx="1">
                  <c:v>66.5</c:v>
                </c:pt>
                <c:pt idx="2">
                  <c:v>67.382999999999996</c:v>
                </c:pt>
                <c:pt idx="3">
                  <c:v>68.233000000000004</c:v>
                </c:pt>
                <c:pt idx="4">
                  <c:v>67.632999999999996</c:v>
                </c:pt>
                <c:pt idx="5">
                  <c:v>66.983000000000004</c:v>
                </c:pt>
                <c:pt idx="6">
                  <c:v>66.466999999999999</c:v>
                </c:pt>
                <c:pt idx="7">
                  <c:v>67.966999999999999</c:v>
                </c:pt>
                <c:pt idx="8">
                  <c:v>68.867000000000004</c:v>
                </c:pt>
                <c:pt idx="9">
                  <c:v>68.533000000000001</c:v>
                </c:pt>
                <c:pt idx="10">
                  <c:v>68.582999999999998</c:v>
                </c:pt>
                <c:pt idx="11">
                  <c:v>67.766999999999996</c:v>
                </c:pt>
                <c:pt idx="12">
                  <c:v>68.183000000000007</c:v>
                </c:pt>
                <c:pt idx="13">
                  <c:v>67.316999999999993</c:v>
                </c:pt>
                <c:pt idx="14">
                  <c:v>68.382999999999996</c:v>
                </c:pt>
                <c:pt idx="15">
                  <c:v>67.566999999999993</c:v>
                </c:pt>
                <c:pt idx="16">
                  <c:v>67.283000000000001</c:v>
                </c:pt>
                <c:pt idx="17">
                  <c:v>67.316999999999993</c:v>
                </c:pt>
                <c:pt idx="18">
                  <c:v>67.433000000000007</c:v>
                </c:pt>
                <c:pt idx="19">
                  <c:v>69.216999999999999</c:v>
                </c:pt>
                <c:pt idx="20">
                  <c:v>69.233000000000004</c:v>
                </c:pt>
                <c:pt idx="21">
                  <c:v>68.867000000000004</c:v>
                </c:pt>
                <c:pt idx="22">
                  <c:v>69.382999999999996</c:v>
                </c:pt>
                <c:pt idx="23">
                  <c:v>70.150000000000006</c:v>
                </c:pt>
                <c:pt idx="24">
                  <c:v>71.216999999999999</c:v>
                </c:pt>
                <c:pt idx="25">
                  <c:v>71.516999999999996</c:v>
                </c:pt>
                <c:pt idx="26">
                  <c:v>71.599999999999994</c:v>
                </c:pt>
                <c:pt idx="27">
                  <c:v>70.966999999999999</c:v>
                </c:pt>
                <c:pt idx="28">
                  <c:v>70.766999999999996</c:v>
                </c:pt>
                <c:pt idx="29">
                  <c:v>71.849999999999994</c:v>
                </c:pt>
                <c:pt idx="30">
                  <c:v>71.283000000000001</c:v>
                </c:pt>
                <c:pt idx="31">
                  <c:v>72.966999999999999</c:v>
                </c:pt>
                <c:pt idx="32">
                  <c:v>72.582999999999998</c:v>
                </c:pt>
                <c:pt idx="33">
                  <c:v>72.5</c:v>
                </c:pt>
                <c:pt idx="34">
                  <c:v>73.599999999999994</c:v>
                </c:pt>
                <c:pt idx="35">
                  <c:v>73.650000000000006</c:v>
                </c:pt>
                <c:pt idx="36">
                  <c:v>74</c:v>
                </c:pt>
                <c:pt idx="37">
                  <c:v>76.082999999999998</c:v>
                </c:pt>
                <c:pt idx="38">
                  <c:v>77.917000000000002</c:v>
                </c:pt>
                <c:pt idx="39">
                  <c:v>79.632999999999996</c:v>
                </c:pt>
                <c:pt idx="40">
                  <c:v>80.582999999999998</c:v>
                </c:pt>
                <c:pt idx="41">
                  <c:v>82.1</c:v>
                </c:pt>
                <c:pt idx="42">
                  <c:v>83.45</c:v>
                </c:pt>
                <c:pt idx="43">
                  <c:v>86.7</c:v>
                </c:pt>
                <c:pt idx="44">
                  <c:v>90.466999999999999</c:v>
                </c:pt>
                <c:pt idx="45">
                  <c:v>96.367000000000004</c:v>
                </c:pt>
                <c:pt idx="46">
                  <c:v>106.167</c:v>
                </c:pt>
                <c:pt idx="47">
                  <c:v>121.467</c:v>
                </c:pt>
                <c:pt idx="48">
                  <c:v>140.65</c:v>
                </c:pt>
                <c:pt idx="49">
                  <c:v>159.65</c:v>
                </c:pt>
                <c:pt idx="50">
                  <c:v>181.56700000000001</c:v>
                </c:pt>
                <c:pt idx="51">
                  <c:v>199.6</c:v>
                </c:pt>
                <c:pt idx="52">
                  <c:v>213.38300000000001</c:v>
                </c:pt>
                <c:pt idx="53">
                  <c:v>223.21700000000001</c:v>
                </c:pt>
                <c:pt idx="54">
                  <c:v>229.767</c:v>
                </c:pt>
                <c:pt idx="55">
                  <c:v>231.2</c:v>
                </c:pt>
                <c:pt idx="56">
                  <c:v>229.35</c:v>
                </c:pt>
                <c:pt idx="57">
                  <c:v>223.25</c:v>
                </c:pt>
                <c:pt idx="58">
                  <c:v>207.35</c:v>
                </c:pt>
                <c:pt idx="59">
                  <c:v>175.28299999999999</c:v>
                </c:pt>
                <c:pt idx="60">
                  <c:v>129.88300000000001</c:v>
                </c:pt>
                <c:pt idx="61">
                  <c:v>90.9</c:v>
                </c:pt>
                <c:pt idx="62">
                  <c:v>74.882999999999996</c:v>
                </c:pt>
                <c:pt idx="63">
                  <c:v>72.233000000000004</c:v>
                </c:pt>
                <c:pt idx="64">
                  <c:v>70.582999999999998</c:v>
                </c:pt>
                <c:pt idx="65">
                  <c:v>71.132999999999996</c:v>
                </c:pt>
                <c:pt idx="66">
                  <c:v>72.45</c:v>
                </c:pt>
                <c:pt idx="67">
                  <c:v>72.533000000000001</c:v>
                </c:pt>
                <c:pt idx="68">
                  <c:v>75.716999999999999</c:v>
                </c:pt>
                <c:pt idx="69">
                  <c:v>80.45</c:v>
                </c:pt>
                <c:pt idx="70">
                  <c:v>87.283000000000001</c:v>
                </c:pt>
                <c:pt idx="71">
                  <c:v>98.966999999999999</c:v>
                </c:pt>
                <c:pt idx="72">
                  <c:v>110.883</c:v>
                </c:pt>
                <c:pt idx="73">
                  <c:v>124.517</c:v>
                </c:pt>
                <c:pt idx="74">
                  <c:v>138.61699999999999</c:v>
                </c:pt>
                <c:pt idx="75">
                  <c:v>149.11699999999999</c:v>
                </c:pt>
                <c:pt idx="76">
                  <c:v>162</c:v>
                </c:pt>
                <c:pt idx="77">
                  <c:v>169.86699999999999</c:v>
                </c:pt>
                <c:pt idx="78">
                  <c:v>176.083</c:v>
                </c:pt>
                <c:pt idx="79">
                  <c:v>177.733</c:v>
                </c:pt>
                <c:pt idx="80">
                  <c:v>172.71700000000001</c:v>
                </c:pt>
                <c:pt idx="81">
                  <c:v>156.517</c:v>
                </c:pt>
                <c:pt idx="82">
                  <c:v>125.56699999999999</c:v>
                </c:pt>
                <c:pt idx="83">
                  <c:v>92.533000000000001</c:v>
                </c:pt>
                <c:pt idx="84">
                  <c:v>72.3</c:v>
                </c:pt>
                <c:pt idx="85">
                  <c:v>66.2</c:v>
                </c:pt>
                <c:pt idx="86">
                  <c:v>65.05</c:v>
                </c:pt>
                <c:pt idx="87">
                  <c:v>64.816999999999993</c:v>
                </c:pt>
                <c:pt idx="88">
                  <c:v>64.95</c:v>
                </c:pt>
                <c:pt idx="89">
                  <c:v>63.9</c:v>
                </c:pt>
                <c:pt idx="90">
                  <c:v>64.033000000000001</c:v>
                </c:pt>
                <c:pt idx="91">
                  <c:v>64.400000000000006</c:v>
                </c:pt>
                <c:pt idx="92">
                  <c:v>64.45</c:v>
                </c:pt>
                <c:pt idx="93">
                  <c:v>63.667000000000002</c:v>
                </c:pt>
                <c:pt idx="94">
                  <c:v>64.55</c:v>
                </c:pt>
                <c:pt idx="95">
                  <c:v>62.35</c:v>
                </c:pt>
                <c:pt idx="96">
                  <c:v>63.482999999999997</c:v>
                </c:pt>
                <c:pt idx="97">
                  <c:v>63.8</c:v>
                </c:pt>
                <c:pt idx="98">
                  <c:v>63.933</c:v>
                </c:pt>
                <c:pt idx="99">
                  <c:v>64.266999999999996</c:v>
                </c:pt>
                <c:pt idx="100">
                  <c:v>63.817</c:v>
                </c:pt>
                <c:pt idx="101">
                  <c:v>65.466999999999999</c:v>
                </c:pt>
                <c:pt idx="102">
                  <c:v>63.883000000000003</c:v>
                </c:pt>
                <c:pt idx="103">
                  <c:v>63.85</c:v>
                </c:pt>
                <c:pt idx="104">
                  <c:v>64.033000000000001</c:v>
                </c:pt>
                <c:pt idx="105">
                  <c:v>64.617000000000004</c:v>
                </c:pt>
                <c:pt idx="106">
                  <c:v>63.567</c:v>
                </c:pt>
                <c:pt idx="107">
                  <c:v>63.732999999999997</c:v>
                </c:pt>
                <c:pt idx="108">
                  <c:v>62.7</c:v>
                </c:pt>
                <c:pt idx="109">
                  <c:v>63.817</c:v>
                </c:pt>
                <c:pt idx="110">
                  <c:v>65.266999999999996</c:v>
                </c:pt>
                <c:pt idx="111">
                  <c:v>64.966999999999999</c:v>
                </c:pt>
                <c:pt idx="112">
                  <c:v>66.216999999999999</c:v>
                </c:pt>
                <c:pt idx="113">
                  <c:v>70.033000000000001</c:v>
                </c:pt>
                <c:pt idx="114">
                  <c:v>74.150000000000006</c:v>
                </c:pt>
                <c:pt idx="115">
                  <c:v>75.233000000000004</c:v>
                </c:pt>
                <c:pt idx="116">
                  <c:v>76.766999999999996</c:v>
                </c:pt>
                <c:pt idx="117">
                  <c:v>76.332999999999998</c:v>
                </c:pt>
                <c:pt idx="118">
                  <c:v>74.233000000000004</c:v>
                </c:pt>
                <c:pt idx="119">
                  <c:v>70.05</c:v>
                </c:pt>
                <c:pt idx="120">
                  <c:v>67.783000000000001</c:v>
                </c:pt>
                <c:pt idx="121">
                  <c:v>65.033000000000001</c:v>
                </c:pt>
                <c:pt idx="122">
                  <c:v>63.082999999999998</c:v>
                </c:pt>
                <c:pt idx="123">
                  <c:v>63.082999999999998</c:v>
                </c:pt>
                <c:pt idx="124">
                  <c:v>61.1</c:v>
                </c:pt>
                <c:pt idx="125">
                  <c:v>61.067</c:v>
                </c:pt>
                <c:pt idx="126">
                  <c:v>62.45</c:v>
                </c:pt>
                <c:pt idx="127">
                  <c:v>61.5</c:v>
                </c:pt>
                <c:pt idx="128">
                  <c:v>60.767000000000003</c:v>
                </c:pt>
                <c:pt idx="129">
                  <c:v>60.8</c:v>
                </c:pt>
                <c:pt idx="130">
                  <c:v>60.067</c:v>
                </c:pt>
                <c:pt idx="131">
                  <c:v>60.65</c:v>
                </c:pt>
                <c:pt idx="132">
                  <c:v>60</c:v>
                </c:pt>
                <c:pt idx="133">
                  <c:v>60.482999999999997</c:v>
                </c:pt>
                <c:pt idx="134">
                  <c:v>59.116999999999997</c:v>
                </c:pt>
                <c:pt idx="135">
                  <c:v>60.082999999999998</c:v>
                </c:pt>
                <c:pt idx="136">
                  <c:v>59.866999999999997</c:v>
                </c:pt>
                <c:pt idx="137">
                  <c:v>59.517000000000003</c:v>
                </c:pt>
                <c:pt idx="138">
                  <c:v>61.482999999999997</c:v>
                </c:pt>
                <c:pt idx="139">
                  <c:v>61.683</c:v>
                </c:pt>
                <c:pt idx="140">
                  <c:v>61.116999999999997</c:v>
                </c:pt>
                <c:pt idx="141">
                  <c:v>61.2</c:v>
                </c:pt>
                <c:pt idx="142">
                  <c:v>61.917000000000002</c:v>
                </c:pt>
                <c:pt idx="143">
                  <c:v>63.817</c:v>
                </c:pt>
                <c:pt idx="144">
                  <c:v>66.650000000000006</c:v>
                </c:pt>
                <c:pt idx="145">
                  <c:v>67.016999999999996</c:v>
                </c:pt>
                <c:pt idx="146">
                  <c:v>67.7</c:v>
                </c:pt>
                <c:pt idx="147">
                  <c:v>66.816999999999993</c:v>
                </c:pt>
                <c:pt idx="148">
                  <c:v>64.917000000000002</c:v>
                </c:pt>
                <c:pt idx="149">
                  <c:v>63.232999999999997</c:v>
                </c:pt>
                <c:pt idx="150">
                  <c:v>59.966999999999999</c:v>
                </c:pt>
                <c:pt idx="151">
                  <c:v>59.866999999999997</c:v>
                </c:pt>
                <c:pt idx="152">
                  <c:v>58.767000000000003</c:v>
                </c:pt>
                <c:pt idx="153">
                  <c:v>59.15</c:v>
                </c:pt>
                <c:pt idx="154">
                  <c:v>59.65</c:v>
                </c:pt>
                <c:pt idx="155">
                  <c:v>58.9</c:v>
                </c:pt>
                <c:pt idx="156">
                  <c:v>57.716999999999999</c:v>
                </c:pt>
                <c:pt idx="157">
                  <c:v>58.982999999999997</c:v>
                </c:pt>
                <c:pt idx="158">
                  <c:v>58.3</c:v>
                </c:pt>
                <c:pt idx="159">
                  <c:v>58.582999999999998</c:v>
                </c:pt>
                <c:pt idx="160">
                  <c:v>58.383000000000003</c:v>
                </c:pt>
                <c:pt idx="161">
                  <c:v>58.7</c:v>
                </c:pt>
                <c:pt idx="162">
                  <c:v>57.567</c:v>
                </c:pt>
                <c:pt idx="163">
                  <c:v>58.283000000000001</c:v>
                </c:pt>
                <c:pt idx="164">
                  <c:v>58.45</c:v>
                </c:pt>
                <c:pt idx="165">
                  <c:v>58.6</c:v>
                </c:pt>
                <c:pt idx="166">
                  <c:v>57.466999999999999</c:v>
                </c:pt>
                <c:pt idx="167">
                  <c:v>57.95</c:v>
                </c:pt>
                <c:pt idx="168">
                  <c:v>57.582999999999998</c:v>
                </c:pt>
                <c:pt idx="169">
                  <c:v>58.65</c:v>
                </c:pt>
                <c:pt idx="170">
                  <c:v>58.317</c:v>
                </c:pt>
                <c:pt idx="171">
                  <c:v>57.167000000000002</c:v>
                </c:pt>
                <c:pt idx="172">
                  <c:v>57.533000000000001</c:v>
                </c:pt>
                <c:pt idx="173">
                  <c:v>57.716999999999999</c:v>
                </c:pt>
                <c:pt idx="174">
                  <c:v>58.332999999999998</c:v>
                </c:pt>
                <c:pt idx="175">
                  <c:v>57.283000000000001</c:v>
                </c:pt>
                <c:pt idx="176">
                  <c:v>60.216999999999999</c:v>
                </c:pt>
                <c:pt idx="177">
                  <c:v>58.383000000000003</c:v>
                </c:pt>
                <c:pt idx="178">
                  <c:v>59.2</c:v>
                </c:pt>
                <c:pt idx="179">
                  <c:v>58.716999999999999</c:v>
                </c:pt>
                <c:pt idx="180">
                  <c:v>57.317</c:v>
                </c:pt>
                <c:pt idx="181">
                  <c:v>58.832999999999998</c:v>
                </c:pt>
                <c:pt idx="182">
                  <c:v>58.017000000000003</c:v>
                </c:pt>
                <c:pt idx="183">
                  <c:v>58.082999999999998</c:v>
                </c:pt>
                <c:pt idx="184">
                  <c:v>58.716999999999999</c:v>
                </c:pt>
                <c:pt idx="185">
                  <c:v>58.15</c:v>
                </c:pt>
                <c:pt idx="186">
                  <c:v>58.517000000000003</c:v>
                </c:pt>
                <c:pt idx="187">
                  <c:v>58.283000000000001</c:v>
                </c:pt>
                <c:pt idx="188">
                  <c:v>58.917000000000002</c:v>
                </c:pt>
                <c:pt idx="189">
                  <c:v>57.35</c:v>
                </c:pt>
                <c:pt idx="190">
                  <c:v>57.667000000000002</c:v>
                </c:pt>
                <c:pt idx="191">
                  <c:v>56.183</c:v>
                </c:pt>
                <c:pt idx="192">
                  <c:v>56.933</c:v>
                </c:pt>
                <c:pt idx="193">
                  <c:v>58.45</c:v>
                </c:pt>
                <c:pt idx="194">
                  <c:v>57.2</c:v>
                </c:pt>
                <c:pt idx="195">
                  <c:v>58.35</c:v>
                </c:pt>
                <c:pt idx="196">
                  <c:v>57.817</c:v>
                </c:pt>
                <c:pt idx="197">
                  <c:v>57.482999999999997</c:v>
                </c:pt>
                <c:pt idx="198">
                  <c:v>58.183</c:v>
                </c:pt>
                <c:pt idx="199">
                  <c:v>57.383000000000003</c:v>
                </c:pt>
                <c:pt idx="200">
                  <c:v>58.033000000000001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65.644036649144496</c:v>
                </c:pt>
                <c:pt idx="3">
                  <c:v>65.920471495633961</c:v>
                </c:pt>
                <c:pt idx="4">
                  <c:v>66.19657738137181</c:v>
                </c:pt>
                <c:pt idx="5">
                  <c:v>66.472224226103847</c:v>
                </c:pt>
                <c:pt idx="6">
                  <c:v>66.747261759043283</c:v>
                </c:pt>
                <c:pt idx="7">
                  <c:v>67.021517312450911</c:v>
                </c:pt>
                <c:pt idx="8">
                  <c:v>67.294793485518497</c:v>
                </c:pt>
                <c:pt idx="9">
                  <c:v>67.566865695066539</c:v>
                </c:pt>
                <c:pt idx="10">
                  <c:v>67.837479637237564</c:v>
                </c:pt>
                <c:pt idx="11">
                  <c:v>68.106348693810745</c:v>
                </c:pt>
                <c:pt idx="12">
                  <c:v>68.373151328508982</c:v>
                </c:pt>
                <c:pt idx="13">
                  <c:v>68.637528533693583</c:v>
                </c:pt>
                <c:pt idx="14">
                  <c:v>68.899081408009039</c:v>
                </c:pt>
                <c:pt idx="15">
                  <c:v>69.157368974486801</c:v>
                </c:pt>
                <c:pt idx="16">
                  <c:v>69.411906393286898</c:v>
                </c:pt>
                <c:pt idx="17">
                  <c:v>69.662163796611694</c:v>
                </c:pt>
                <c:pt idx="18">
                  <c:v>69.907566098752184</c:v>
                </c:pt>
                <c:pt idx="19">
                  <c:v>70.147494352500203</c:v>
                </c:pt>
                <c:pt idx="20">
                  <c:v>70.381289602649346</c:v>
                </c:pt>
                <c:pt idx="21">
                  <c:v>70.608260838044842</c:v>
                </c:pt>
                <c:pt idx="22">
                  <c:v>70.827699734778164</c:v>
                </c:pt>
                <c:pt idx="23">
                  <c:v>71.038906661563814</c:v>
                </c:pt>
                <c:pt idx="24">
                  <c:v>71.241235223034238</c:v>
                </c:pt>
                <c:pt idx="25">
                  <c:v>71.434166878140317</c:v>
                </c:pt>
                <c:pt idx="26">
                  <c:v>71.617433379206361</c:v>
                </c:pt>
                <c:pt idx="27">
                  <c:v>71.791213396050722</c:v>
                </c:pt>
                <c:pt idx="28">
                  <c:v>71.956440988696968</c:v>
                </c:pt>
                <c:pt idx="29">
                  <c:v>72.115277375729477</c:v>
                </c:pt>
                <c:pt idx="30">
                  <c:v>72.271812668092053</c:v>
                </c:pt>
                <c:pt idx="31">
                  <c:v>72.433078536861089</c:v>
                </c:pt>
                <c:pt idx="32">
                  <c:v>72.610462006715778</c:v>
                </c:pt>
                <c:pt idx="33">
                  <c:v>72.82160846059061</c:v>
                </c:pt>
                <c:pt idx="34">
                  <c:v>73.092880226717739</c:v>
                </c:pt>
                <c:pt idx="35">
                  <c:v>73.462386250466423</c:v>
                </c:pt>
                <c:pt idx="36">
                  <c:v>73.98350922372093</c:v>
                </c:pt>
                <c:pt idx="37">
                  <c:v>74.728723289182554</c:v>
                </c:pt>
                <c:pt idx="38">
                  <c:v>75.793319192772401</c:v>
                </c:pt>
                <c:pt idx="39">
                  <c:v>77.298446826608739</c:v>
                </c:pt>
                <c:pt idx="40">
                  <c:v>79.392674470892885</c:v>
                </c:pt>
                <c:pt idx="41">
                  <c:v>82.251092749969047</c:v>
                </c:pt>
                <c:pt idx="42">
                  <c:v>86.070916067961505</c:v>
                </c:pt>
                <c:pt idx="43">
                  <c:v>91.06261792764117</c:v>
                </c:pt>
                <c:pt idx="44">
                  <c:v>97.435935058917465</c:v>
                </c:pt>
                <c:pt idx="45">
                  <c:v>105.3806205633874</c:v>
                </c:pt>
                <c:pt idx="46">
                  <c:v>115.04260731785861</c:v>
                </c:pt>
                <c:pt idx="47">
                  <c:v>126.49718695132084</c:v>
                </c:pt>
                <c:pt idx="48">
                  <c:v>139.72174189251143</c:v>
                </c:pt>
                <c:pt idx="49">
                  <c:v>154.57100218102738</c:v>
                </c:pt>
                <c:pt idx="50">
                  <c:v>170.75601914018179</c:v>
                </c:pt>
                <c:pt idx="51">
                  <c:v>187.81870496155781</c:v>
                </c:pt>
                <c:pt idx="52">
                  <c:v>205.06690976619359</c:v>
                </c:pt>
                <c:pt idx="53">
                  <c:v>221.39325310214298</c:v>
                </c:pt>
                <c:pt idx="54">
                  <c:v>234.91553337164635</c:v>
                </c:pt>
                <c:pt idx="55">
                  <c:v>242.61046798702878</c:v>
                </c:pt>
                <c:pt idx="56">
                  <c:v>240.57833382130013</c:v>
                </c:pt>
                <c:pt idx="57">
                  <c:v>225.6796536961902</c:v>
                </c:pt>
                <c:pt idx="58">
                  <c:v>198.15847893020137</c:v>
                </c:pt>
                <c:pt idx="59">
                  <c:v>163.08620791946495</c:v>
                </c:pt>
                <c:pt idx="60">
                  <c:v>128.5421248191326</c:v>
                </c:pt>
                <c:pt idx="61">
                  <c:v>101.41525404100634</c:v>
                </c:pt>
                <c:pt idx="62">
                  <c:v>84.305446338038976</c:v>
                </c:pt>
                <c:pt idx="63">
                  <c:v>75.761006246471226</c:v>
                </c:pt>
                <c:pt idx="64">
                  <c:v>72.70814711631175</c:v>
                </c:pt>
                <c:pt idx="65">
                  <c:v>72.576553378266283</c:v>
                </c:pt>
                <c:pt idx="66">
                  <c:v>73.99194747723439</c:v>
                </c:pt>
                <c:pt idx="67">
                  <c:v>76.500812225764264</c:v>
                </c:pt>
                <c:pt idx="68">
                  <c:v>80.109311742890441</c:v>
                </c:pt>
                <c:pt idx="69">
                  <c:v>84.984297224566276</c:v>
                </c:pt>
                <c:pt idx="70">
                  <c:v>91.312670375486945</c:v>
                </c:pt>
                <c:pt idx="71">
                  <c:v>99.233588922556706</c:v>
                </c:pt>
                <c:pt idx="72">
                  <c:v>108.79239029748626</c:v>
                </c:pt>
                <c:pt idx="73">
                  <c:v>119.90157050605856</c:v>
                </c:pt>
                <c:pt idx="74">
                  <c:v>132.30998466243057</c:v>
                </c:pt>
                <c:pt idx="75">
                  <c:v>145.58034902929049</c:v>
                </c:pt>
                <c:pt idx="76">
                  <c:v>159.04197447678928</c:v>
                </c:pt>
                <c:pt idx="77">
                  <c:v>171.57877098912394</c:v>
                </c:pt>
                <c:pt idx="78">
                  <c:v>181.02288324952451</c:v>
                </c:pt>
                <c:pt idx="79">
                  <c:v>183.4415990283205</c:v>
                </c:pt>
                <c:pt idx="80">
                  <c:v>174.07885000428053</c:v>
                </c:pt>
                <c:pt idx="81">
                  <c:v>151.5123682019148</c:v>
                </c:pt>
                <c:pt idx="82">
                  <c:v>121.57033898632426</c:v>
                </c:pt>
                <c:pt idx="83">
                  <c:v>94.509368645055602</c:v>
                </c:pt>
                <c:pt idx="84">
                  <c:v>77.080218186495188</c:v>
                </c:pt>
                <c:pt idx="85">
                  <c:v>68.943222383547237</c:v>
                </c:pt>
                <c:pt idx="86">
                  <c:v>66.134253271410515</c:v>
                </c:pt>
                <c:pt idx="87">
                  <c:v>65.36175165708211</c:v>
                </c:pt>
                <c:pt idx="88">
                  <c:v>65.130164149430513</c:v>
                </c:pt>
                <c:pt idx="89">
                  <c:v>65.001188834459739</c:v>
                </c:pt>
                <c:pt idx="90">
                  <c:v>64.887248935894917</c:v>
                </c:pt>
                <c:pt idx="91">
                  <c:v>64.776047531685293</c:v>
                </c:pt>
                <c:pt idx="92">
                  <c:v>64.666287989656183</c:v>
                </c:pt>
                <c:pt idx="93">
                  <c:v>64.557798610577166</c:v>
                </c:pt>
                <c:pt idx="94">
                  <c:v>64.45049306162683</c:v>
                </c:pt>
                <c:pt idx="95">
                  <c:v>64.344293763083044</c:v>
                </c:pt>
                <c:pt idx="96">
                  <c:v>64.239127898437104</c:v>
                </c:pt>
                <c:pt idx="97">
                  <c:v>64.134927648532056</c:v>
                </c:pt>
                <c:pt idx="98">
                  <c:v>64.031632127194314</c:v>
                </c:pt>
                <c:pt idx="99">
                  <c:v>63.929194967951275</c:v>
                </c:pt>
                <c:pt idx="100">
                  <c:v>63.827610506434851</c:v>
                </c:pt>
                <c:pt idx="101">
                  <c:v>63.726995565234461</c:v>
                </c:pt>
                <c:pt idx="102">
                  <c:v>63.627821539071391</c:v>
                </c:pt>
                <c:pt idx="103">
                  <c:v>63.53151114647229</c:v>
                </c:pt>
                <c:pt idx="104">
                  <c:v>63.441820666328773</c:v>
                </c:pt>
                <c:pt idx="105">
                  <c:v>63.367697342654445</c:v>
                </c:pt>
                <c:pt idx="106">
                  <c:v>63.328471553151317</c:v>
                </c:pt>
                <c:pt idx="107">
                  <c:v>63.361921217614203</c:v>
                </c:pt>
                <c:pt idx="108">
                  <c:v>63.534321688356755</c:v>
                </c:pt>
                <c:pt idx="109">
                  <c:v>63.948521306522608</c:v>
                </c:pt>
                <c:pt idx="110">
                  <c:v>64.741465164858838</c:v>
                </c:pt>
                <c:pt idx="111">
                  <c:v>66.057983429882341</c:v>
                </c:pt>
                <c:pt idx="112">
                  <c:v>67.987294974447877</c:v>
                </c:pt>
                <c:pt idx="113">
                  <c:v>70.46112777132808</c:v>
                </c:pt>
                <c:pt idx="114">
                  <c:v>73.147914959803458</c:v>
                </c:pt>
                <c:pt idx="115">
                  <c:v>75.429395796198037</c:v>
                </c:pt>
                <c:pt idx="116">
                  <c:v>76.561095426337147</c:v>
                </c:pt>
                <c:pt idx="117">
                  <c:v>76.018884276875255</c:v>
                </c:pt>
                <c:pt idx="118">
                  <c:v>73.839158595105502</c:v>
                </c:pt>
                <c:pt idx="119">
                  <c:v>70.667401049115796</c:v>
                </c:pt>
                <c:pt idx="120">
                  <c:v>67.422436551629701</c:v>
                </c:pt>
                <c:pt idx="121">
                  <c:v>64.821016743620987</c:v>
                </c:pt>
                <c:pt idx="122">
                  <c:v>63.11729307996</c:v>
                </c:pt>
                <c:pt idx="123">
                  <c:v>62.176474487452481</c:v>
                </c:pt>
                <c:pt idx="124">
                  <c:v>61.715054228487212</c:v>
                </c:pt>
                <c:pt idx="125">
                  <c:v>61.489735251469703</c:v>
                </c:pt>
                <c:pt idx="126">
                  <c:v>61.357953157537949</c:v>
                </c:pt>
                <c:pt idx="127">
                  <c:v>61.256469372005483</c:v>
                </c:pt>
                <c:pt idx="128">
                  <c:v>61.163185142218602</c:v>
                </c:pt>
                <c:pt idx="129">
                  <c:v>61.071896551083412</c:v>
                </c:pt>
                <c:pt idx="130">
                  <c:v>60.981191551880499</c:v>
                </c:pt>
                <c:pt idx="131">
                  <c:v>60.890812251233186</c:v>
                </c:pt>
                <c:pt idx="132">
                  <c:v>60.800729859322104</c:v>
                </c:pt>
                <c:pt idx="133">
                  <c:v>60.7109764592837</c:v>
                </c:pt>
                <c:pt idx="134">
                  <c:v>60.621714290491823</c:v>
                </c:pt>
                <c:pt idx="135">
                  <c:v>60.533645648130204</c:v>
                </c:pt>
                <c:pt idx="136">
                  <c:v>60.44945564138709</c:v>
                </c:pt>
                <c:pt idx="137">
                  <c:v>60.377992588331942</c:v>
                </c:pt>
                <c:pt idx="138">
                  <c:v>60.344027069248838</c:v>
                </c:pt>
                <c:pt idx="139">
                  <c:v>60.405424193343109</c:v>
                </c:pt>
                <c:pt idx="140">
                  <c:v>60.671573026817256</c:v>
                </c:pt>
                <c:pt idx="141">
                  <c:v>61.29932288803316</c:v>
                </c:pt>
                <c:pt idx="142">
                  <c:v>62.428437481459</c:v>
                </c:pt>
                <c:pt idx="143">
                  <c:v>64.043215824367167</c:v>
                </c:pt>
                <c:pt idx="144">
                  <c:v>65.833160222446736</c:v>
                </c:pt>
                <c:pt idx="145">
                  <c:v>67.209865189507369</c:v>
                </c:pt>
                <c:pt idx="146">
                  <c:v>67.576909160098481</c:v>
                </c:pt>
                <c:pt idx="147">
                  <c:v>66.711400475631535</c:v>
                </c:pt>
                <c:pt idx="148">
                  <c:v>64.935313716743224</c:v>
                </c:pt>
                <c:pt idx="149">
                  <c:v>62.902998705108686</c:v>
                </c:pt>
                <c:pt idx="150">
                  <c:v>61.193221776296376</c:v>
                </c:pt>
                <c:pt idx="151">
                  <c:v>60.05000879239465</c:v>
                </c:pt>
                <c:pt idx="152">
                  <c:v>59.411231508650275</c:v>
                </c:pt>
                <c:pt idx="153">
                  <c:v>59.09023409963082</c:v>
                </c:pt>
                <c:pt idx="154">
                  <c:v>58.922904170579379</c:v>
                </c:pt>
                <c:pt idx="155">
                  <c:v>58.814543557203997</c:v>
                </c:pt>
                <c:pt idx="156">
                  <c:v>58.72445388382404</c:v>
                </c:pt>
                <c:pt idx="157">
                  <c:v>58.638983105861016</c:v>
                </c:pt>
                <c:pt idx="158">
                  <c:v>58.554467058367557</c:v>
                </c:pt>
                <c:pt idx="159">
                  <c:v>58.470099994652472</c:v>
                </c:pt>
                <c:pt idx="160">
                  <c:v>58.38572663275859</c:v>
                </c:pt>
                <c:pt idx="161">
                  <c:v>58.301312057209095</c:v>
                </c:pt>
                <c:pt idx="162">
                  <c:v>58.21684075727525</c:v>
                </c:pt>
                <c:pt idx="163">
                  <c:v>58.132301151738929</c:v>
                </c:pt>
                <c:pt idx="164">
                  <c:v>58.047683629340284</c:v>
                </c:pt>
                <c:pt idx="165">
                  <c:v>57.962980287311105</c:v>
                </c:pt>
                <c:pt idx="166">
                  <c:v>57.87818482433206</c:v>
                </c:pt>
                <c:pt idx="167">
                  <c:v>57.793292430074096</c:v>
                </c:pt>
                <c:pt idx="168">
                  <c:v>57.708299662913042</c:v>
                </c:pt>
                <c:pt idx="169">
                  <c:v>57.623204319953452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65.644036649139778</c:v>
                </c:pt>
                <c:pt idx="3">
                  <c:v>65.920471495619807</c:v>
                </c:pt>
                <c:pt idx="4">
                  <c:v>66.196577381330158</c:v>
                </c:pt>
                <c:pt idx="5">
                  <c:v>66.472224225983709</c:v>
                </c:pt>
                <c:pt idx="6">
                  <c:v>66.747261758703431</c:v>
                </c:pt>
                <c:pt idx="7">
                  <c:v>67.021517311508177</c:v>
                </c:pt>
                <c:pt idx="8">
                  <c:v>67.294793482953992</c:v>
                </c:pt>
                <c:pt idx="9">
                  <c:v>67.566865688225377</c:v>
                </c:pt>
                <c:pt idx="10">
                  <c:v>67.837479619341082</c:v>
                </c:pt>
                <c:pt idx="11">
                  <c:v>68.106348647899779</c:v>
                </c:pt>
                <c:pt idx="12">
                  <c:v>68.373151213010388</c:v>
                </c:pt>
                <c:pt idx="13">
                  <c:v>68.637528248756936</c:v>
                </c:pt>
                <c:pt idx="14">
                  <c:v>68.899080718672536</c:v>
                </c:pt>
                <c:pt idx="15">
                  <c:v>69.15736733908065</c:v>
                </c:pt>
                <c:pt idx="16">
                  <c:v>69.411902588491145</c:v>
                </c:pt>
                <c:pt idx="17">
                  <c:v>69.662155116037653</c:v>
                </c:pt>
                <c:pt idx="18">
                  <c:v>69.907546677513793</c:v>
                </c:pt>
                <c:pt idx="19">
                  <c:v>70.147451741986671</c:v>
                </c:pt>
                <c:pt idx="20">
                  <c:v>70.381197924045068</c:v>
                </c:pt>
                <c:pt idx="21">
                  <c:v>70.608067405033395</c:v>
                </c:pt>
                <c:pt idx="22">
                  <c:v>70.827299509450469</c:v>
                </c:pt>
                <c:pt idx="23">
                  <c:v>71.038094598195471</c:v>
                </c:pt>
                <c:pt idx="24">
                  <c:v>71.239619426593833</c:v>
                </c:pt>
                <c:pt idx="25">
                  <c:v>71.431014090281224</c:v>
                </c:pt>
                <c:pt idx="26">
                  <c:v>71.611400644498815</c:v>
                </c:pt>
                <c:pt idx="27">
                  <c:v>71.779893431132066</c:v>
                </c:pt>
                <c:pt idx="28">
                  <c:v>71.93561108270039</c:v>
                </c:pt>
                <c:pt idx="29">
                  <c:v>72.077690094389666</c:v>
                </c:pt>
                <c:pt idx="30">
                  <c:v>72.205299766391306</c:v>
                </c:pt>
                <c:pt idx="31">
                  <c:v>72.317658223098405</c:v>
                </c:pt>
                <c:pt idx="32">
                  <c:v>72.414049118518008</c:v>
                </c:pt>
                <c:pt idx="33">
                  <c:v>72.493838545423642</c:v>
                </c:pt>
                <c:pt idx="34">
                  <c:v>72.55649158717226</c:v>
                </c:pt>
                <c:pt idx="35">
                  <c:v>72.6015878940444</c:v>
                </c:pt>
                <c:pt idx="36">
                  <c:v>72.628835638329718</c:v>
                </c:pt>
                <c:pt idx="37">
                  <c:v>72.63808321068943</c:v>
                </c:pt>
                <c:pt idx="38">
                  <c:v>72.629328068743021</c:v>
                </c:pt>
                <c:pt idx="39">
                  <c:v>72.602722238305461</c:v>
                </c:pt>
                <c:pt idx="40">
                  <c:v>72.558574095426721</c:v>
                </c:pt>
                <c:pt idx="41">
                  <c:v>72.497346216652417</c:v>
                </c:pt>
                <c:pt idx="42">
                  <c:v>72.419649265491799</c:v>
                </c:pt>
                <c:pt idx="43">
                  <c:v>72.326232072068365</c:v>
                </c:pt>
                <c:pt idx="44">
                  <c:v>72.217968246107276</c:v>
                </c:pt>
                <c:pt idx="45">
                  <c:v>72.095839826744381</c:v>
                </c:pt>
                <c:pt idx="46">
                  <c:v>71.960918603836575</c:v>
                </c:pt>
                <c:pt idx="47">
                  <c:v>71.814345835320367</c:v>
                </c:pt>
                <c:pt idx="48">
                  <c:v>71.657311128535511</c:v>
                </c:pt>
                <c:pt idx="49">
                  <c:v>71.491031249536221</c:v>
                </c:pt>
                <c:pt idx="50">
                  <c:v>71.316729576705214</c:v>
                </c:pt>
                <c:pt idx="51">
                  <c:v>71.135616830439702</c:v>
                </c:pt>
                <c:pt idx="52">
                  <c:v>70.948873598733428</c:v>
                </c:pt>
                <c:pt idx="53">
                  <c:v>70.757635049817736</c:v>
                </c:pt>
                <c:pt idx="54">
                  <c:v>70.562978088352295</c:v>
                </c:pt>
                <c:pt idx="55">
                  <c:v>70.365911080664176</c:v>
                </c:pt>
                <c:pt idx="56">
                  <c:v>70.167366155143284</c:v>
                </c:pt>
                <c:pt idx="57">
                  <c:v>69.968193981831334</c:v>
                </c:pt>
                <c:pt idx="58">
                  <c:v>69.769160853894817</c:v>
                </c:pt>
                <c:pt idx="59">
                  <c:v>69.570947834294174</c:v>
                </c:pt>
                <c:pt idx="60">
                  <c:v>69.374151692970926</c:v>
                </c:pt>
                <c:pt idx="61">
                  <c:v>69.179287341315344</c:v>
                </c:pt>
                <c:pt idx="62">
                  <c:v>68.986791468681943</c:v>
                </c:pt>
                <c:pt idx="63">
                  <c:v>68.7970270969616</c:v>
                </c:pt>
                <c:pt idx="64">
                  <c:v>68.61028879026847</c:v>
                </c:pt>
                <c:pt idx="65">
                  <c:v>68.426808284423856</c:v>
                </c:pt>
                <c:pt idx="66">
                  <c:v>68.246760332254993</c:v>
                </c:pt>
                <c:pt idx="67">
                  <c:v>68.070268593400712</c:v>
                </c:pt>
                <c:pt idx="68">
                  <c:v>67.897411429466572</c:v>
                </c:pt>
                <c:pt idx="69">
                  <c:v>67.728227495647317</c:v>
                </c:pt>
                <c:pt idx="70">
                  <c:v>67.562721047429605</c:v>
                </c:pt>
                <c:pt idx="71">
                  <c:v>67.400866905185495</c:v>
                </c:pt>
                <c:pt idx="72">
                  <c:v>67.24261504015503</c:v>
                </c:pt>
                <c:pt idx="73">
                  <c:v>67.087894762514026</c:v>
                </c:pt>
                <c:pt idx="74">
                  <c:v>66.936618506117412</c:v>
                </c:pt>
                <c:pt idx="75">
                  <c:v>66.788685215386749</c:v>
                </c:pt>
                <c:pt idx="76">
                  <c:v>66.643983348024918</c:v>
                </c:pt>
                <c:pt idx="77">
                  <c:v>66.502393513162673</c:v>
                </c:pt>
                <c:pt idx="78">
                  <c:v>66.363790768541435</c:v>
                </c:pt>
                <c:pt idx="79">
                  <c:v>66.228046602762603</c:v>
                </c:pt>
                <c:pt idx="80">
                  <c:v>66.095030629803958</c:v>
                </c:pt>
                <c:pt idx="81">
                  <c:v>65.96461202319766</c:v>
                </c:pt>
                <c:pt idx="82">
                  <c:v>65.836660716723827</c:v>
                </c:pt>
                <c:pt idx="83">
                  <c:v>65.711048397398883</c:v>
                </c:pt>
                <c:pt idx="84">
                  <c:v>65.587649315097536</c:v>
                </c:pt>
                <c:pt idx="85">
                  <c:v>65.466340931473084</c:v>
                </c:pt>
                <c:pt idx="86">
                  <c:v>65.347004429039742</c:v>
                </c:pt>
                <c:pt idx="87">
                  <c:v>65.229525099432962</c:v>
                </c:pt>
                <c:pt idx="88">
                  <c:v>65.113792628029969</c:v>
                </c:pt>
                <c:pt idx="89">
                  <c:v>64.999701290337939</c:v>
                </c:pt>
                <c:pt idx="90">
                  <c:v>64.887150073870487</c:v>
                </c:pt>
                <c:pt idx="91">
                  <c:v>64.77604273765418</c:v>
                </c:pt>
                <c:pt idx="92">
                  <c:v>64.666287820048481</c:v>
                </c:pt>
                <c:pt idx="93">
                  <c:v>64.557798604227131</c:v>
                </c:pt>
                <c:pt idx="94">
                  <c:v>64.450493049459396</c:v>
                </c:pt>
                <c:pt idx="95">
                  <c:v>64.344293695240523</c:v>
                </c:pt>
                <c:pt idx="96">
                  <c:v>64.239127544347312</c:v>
                </c:pt>
                <c:pt idx="97">
                  <c:v>64.134925930030988</c:v>
                </c:pt>
                <c:pt idx="98">
                  <c:v>64.031624371794422</c:v>
                </c:pt>
                <c:pt idx="99">
                  <c:v>63.929162423529036</c:v>
                </c:pt>
                <c:pt idx="100">
                  <c:v>63.827483517197479</c:v>
                </c:pt>
                <c:pt idx="101">
                  <c:v>63.72653480473349</c:v>
                </c:pt>
                <c:pt idx="102">
                  <c:v>63.626267000382157</c:v>
                </c:pt>
                <c:pt idx="103">
                  <c:v>63.526634225313813</c:v>
                </c:pt>
                <c:pt idx="104">
                  <c:v>63.427593856005572</c:v>
                </c:pt>
                <c:pt idx="105">
                  <c:v>63.329106377589021</c:v>
                </c:pt>
                <c:pt idx="106">
                  <c:v>63.231135243104298</c:v>
                </c:pt>
                <c:pt idx="107">
                  <c:v>63.133646739373212</c:v>
                </c:pt>
                <c:pt idx="108">
                  <c:v>63.036609860001526</c:v>
                </c:pt>
                <c:pt idx="109">
                  <c:v>62.939996185838069</c:v>
                </c:pt>
                <c:pt idx="110">
                  <c:v>62.843779773049327</c:v>
                </c:pt>
                <c:pt idx="111">
                  <c:v>62.747937048810343</c:v>
                </c:pt>
                <c:pt idx="112">
                  <c:v>62.65244671445874</c:v>
                </c:pt>
                <c:pt idx="113">
                  <c:v>62.557289655807054</c:v>
                </c:pt>
                <c:pt idx="114">
                  <c:v>62.462448860153472</c:v>
                </c:pt>
                <c:pt idx="115">
                  <c:v>62.367909339371295</c:v>
                </c:pt>
                <c:pt idx="116">
                  <c:v>62.273658058288994</c:v>
                </c:pt>
                <c:pt idx="117">
                  <c:v>62.17968386739431</c:v>
                </c:pt>
                <c:pt idx="118">
                  <c:v>62.085977438708369</c:v>
                </c:pt>
                <c:pt idx="119">
                  <c:v>61.992531203477476</c:v>
                </c:pt>
                <c:pt idx="120">
                  <c:v>61.899339290126349</c:v>
                </c:pt>
                <c:pt idx="121">
                  <c:v>61.806397460710528</c:v>
                </c:pt>
                <c:pt idx="122">
                  <c:v>61.713703043904744</c:v>
                </c:pt>
                <c:pt idx="123">
                  <c:v>61.621254862380368</c:v>
                </c:pt>
                <c:pt idx="124">
                  <c:v>61.529053152269363</c:v>
                </c:pt>
                <c:pt idx="125">
                  <c:v>61.437099472305235</c:v>
                </c:pt>
                <c:pt idx="126">
                  <c:v>61.345396600190291</c:v>
                </c:pt>
                <c:pt idx="127">
                  <c:v>61.253948413789772</c:v>
                </c:pt>
                <c:pt idx="128">
                  <c:v>61.162759754919577</c:v>
                </c:pt>
                <c:pt idx="129">
                  <c:v>61.071836273804166</c:v>
                </c:pt>
                <c:pt idx="130">
                  <c:v>60.9811842527564</c:v>
                </c:pt>
                <c:pt idx="131">
                  <c:v>60.890810408292595</c:v>
                </c:pt>
                <c:pt idx="132">
                  <c:v>60.800721671754665</c:v>
                </c:pt>
                <c:pt idx="133">
                  <c:v>60.710924949565396</c:v>
                </c:pt>
                <c:pt idx="134">
                  <c:v>60.6214268654753</c:v>
                </c:pt>
                <c:pt idx="135">
                  <c:v>60.532233488532761</c:v>
                </c:pt>
                <c:pt idx="136">
                  <c:v>60.44335005196136</c:v>
                </c:pt>
                <c:pt idx="137">
                  <c:v>60.354780669577821</c:v>
                </c:pt>
                <c:pt idx="138">
                  <c:v>60.266528057723647</c:v>
                </c:pt>
                <c:pt idx="139">
                  <c:v>60.178593271794355</c:v>
                </c:pt>
                <c:pt idx="140">
                  <c:v>60.09097546720303</c:v>
                </c:pt>
                <c:pt idx="141">
                  <c:v>60.003671694890144</c:v>
                </c:pt>
                <c:pt idx="142">
                  <c:v>59.916676741185555</c:v>
                </c:pt>
                <c:pt idx="143">
                  <c:v>59.829983020878046</c:v>
                </c:pt>
                <c:pt idx="144">
                  <c:v>59.743580530736452</c:v>
                </c:pt>
                <c:pt idx="145">
                  <c:v>59.657456868499267</c:v>
                </c:pt>
                <c:pt idx="146">
                  <c:v>59.571597319615663</c:v>
                </c:pt>
                <c:pt idx="147">
                  <c:v>59.485985010946969</c:v>
                </c:pt>
                <c:pt idx="148">
                  <c:v>59.400601127439344</c:v>
                </c:pt>
                <c:pt idx="149">
                  <c:v>59.31542518469476</c:v>
                </c:pt>
                <c:pt idx="150">
                  <c:v>59.230435347640906</c:v>
                </c:pt>
                <c:pt idx="151">
                  <c:v>59.145608783345097</c:v>
                </c:pt>
                <c:pt idx="152">
                  <c:v>59.060922034597468</c:v>
                </c:pt>
                <c:pt idx="153">
                  <c:v>58.976351400299421</c:v>
                </c:pt>
                <c:pt idx="154">
                  <c:v>58.891873308952796</c:v>
                </c:pt>
                <c:pt idx="155">
                  <c:v>58.807464672592282</c:v>
                </c:pt>
                <c:pt idx="156">
                  <c:v>58.723103210215271</c:v>
                </c:pt>
                <c:pt idx="157">
                  <c:v>58.638767731962609</c:v>
                </c:pt>
                <c:pt idx="158">
                  <c:v>58.554438377794135</c:v>
                </c:pt>
                <c:pt idx="159">
                  <c:v>58.470096806980308</c:v>
                </c:pt>
                <c:pt idx="160">
                  <c:v>58.385726337211807</c:v>
                </c:pt>
                <c:pt idx="161">
                  <c:v>58.30131203436089</c:v>
                </c:pt>
                <c:pt idx="162">
                  <c:v>58.216840755802991</c:v>
                </c:pt>
                <c:pt idx="163">
                  <c:v>58.132301151659881</c:v>
                </c:pt>
                <c:pt idx="164">
                  <c:v>58.047683629336746</c:v>
                </c:pt>
                <c:pt idx="165">
                  <c:v>57.96298028731097</c:v>
                </c:pt>
                <c:pt idx="166">
                  <c:v>57.878184824332052</c:v>
                </c:pt>
                <c:pt idx="167">
                  <c:v>57.793292430074096</c:v>
                </c:pt>
                <c:pt idx="168">
                  <c:v>57.708299662913042</c:v>
                </c:pt>
                <c:pt idx="169">
                  <c:v>57.623204319953452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69.197000000000003</c:v>
                </c:pt>
                <c:pt idx="1">
                  <c:v>68.802999999999997</c:v>
                </c:pt>
                <c:pt idx="2">
                  <c:v>68.852000000000004</c:v>
                </c:pt>
                <c:pt idx="3">
                  <c:v>68.638999999999996</c:v>
                </c:pt>
                <c:pt idx="4">
                  <c:v>68.426000000000002</c:v>
                </c:pt>
                <c:pt idx="5">
                  <c:v>66.966999999999999</c:v>
                </c:pt>
                <c:pt idx="6">
                  <c:v>67.295000000000002</c:v>
                </c:pt>
                <c:pt idx="7">
                  <c:v>67.869</c:v>
                </c:pt>
                <c:pt idx="8">
                  <c:v>67.262</c:v>
                </c:pt>
                <c:pt idx="9">
                  <c:v>67.097999999999999</c:v>
                </c:pt>
                <c:pt idx="10">
                  <c:v>66.869</c:v>
                </c:pt>
                <c:pt idx="11">
                  <c:v>67.557000000000002</c:v>
                </c:pt>
                <c:pt idx="12">
                  <c:v>66.77</c:v>
                </c:pt>
                <c:pt idx="13">
                  <c:v>66.212999999999994</c:v>
                </c:pt>
                <c:pt idx="14">
                  <c:v>67.59</c:v>
                </c:pt>
                <c:pt idx="15">
                  <c:v>67.311000000000007</c:v>
                </c:pt>
                <c:pt idx="16">
                  <c:v>67.671999999999997</c:v>
                </c:pt>
                <c:pt idx="17">
                  <c:v>67.033000000000001</c:v>
                </c:pt>
                <c:pt idx="18">
                  <c:v>67</c:v>
                </c:pt>
                <c:pt idx="19">
                  <c:v>68.492000000000004</c:v>
                </c:pt>
                <c:pt idx="20">
                  <c:v>69.066000000000003</c:v>
                </c:pt>
                <c:pt idx="21">
                  <c:v>69.262</c:v>
                </c:pt>
                <c:pt idx="22">
                  <c:v>69.819999999999993</c:v>
                </c:pt>
                <c:pt idx="23">
                  <c:v>71.343999999999994</c:v>
                </c:pt>
                <c:pt idx="24">
                  <c:v>70.606999999999999</c:v>
                </c:pt>
                <c:pt idx="25">
                  <c:v>70.23</c:v>
                </c:pt>
                <c:pt idx="26">
                  <c:v>70.426000000000002</c:v>
                </c:pt>
                <c:pt idx="27">
                  <c:v>70.442999999999998</c:v>
                </c:pt>
                <c:pt idx="28">
                  <c:v>71.180000000000007</c:v>
                </c:pt>
                <c:pt idx="29">
                  <c:v>71.950999999999993</c:v>
                </c:pt>
                <c:pt idx="30">
                  <c:v>72.311000000000007</c:v>
                </c:pt>
                <c:pt idx="31">
                  <c:v>71.721000000000004</c:v>
                </c:pt>
                <c:pt idx="32">
                  <c:v>72.819999999999993</c:v>
                </c:pt>
                <c:pt idx="33">
                  <c:v>73.180000000000007</c:v>
                </c:pt>
                <c:pt idx="34">
                  <c:v>73.180000000000007</c:v>
                </c:pt>
                <c:pt idx="35">
                  <c:v>74.197000000000003</c:v>
                </c:pt>
                <c:pt idx="36">
                  <c:v>74.376999999999995</c:v>
                </c:pt>
                <c:pt idx="37">
                  <c:v>76.197000000000003</c:v>
                </c:pt>
                <c:pt idx="38">
                  <c:v>76.966999999999999</c:v>
                </c:pt>
                <c:pt idx="39">
                  <c:v>77.393000000000001</c:v>
                </c:pt>
                <c:pt idx="40">
                  <c:v>77.918000000000006</c:v>
                </c:pt>
                <c:pt idx="41">
                  <c:v>79.787000000000006</c:v>
                </c:pt>
                <c:pt idx="42">
                  <c:v>82.442999999999998</c:v>
                </c:pt>
                <c:pt idx="43">
                  <c:v>85.606999999999999</c:v>
                </c:pt>
                <c:pt idx="44">
                  <c:v>88.197000000000003</c:v>
                </c:pt>
                <c:pt idx="45">
                  <c:v>95.77</c:v>
                </c:pt>
                <c:pt idx="46">
                  <c:v>106.47499999999999</c:v>
                </c:pt>
                <c:pt idx="47">
                  <c:v>122.131</c:v>
                </c:pt>
                <c:pt idx="48">
                  <c:v>141.63900000000001</c:v>
                </c:pt>
                <c:pt idx="49">
                  <c:v>163.50800000000001</c:v>
                </c:pt>
                <c:pt idx="50">
                  <c:v>184.62299999999999</c:v>
                </c:pt>
                <c:pt idx="51">
                  <c:v>203.24600000000001</c:v>
                </c:pt>
                <c:pt idx="52">
                  <c:v>217.36099999999999</c:v>
                </c:pt>
                <c:pt idx="53">
                  <c:v>226.62299999999999</c:v>
                </c:pt>
                <c:pt idx="54">
                  <c:v>232.77</c:v>
                </c:pt>
                <c:pt idx="55">
                  <c:v>234.47499999999999</c:v>
                </c:pt>
                <c:pt idx="56">
                  <c:v>231.279</c:v>
                </c:pt>
                <c:pt idx="57">
                  <c:v>219.066</c:v>
                </c:pt>
                <c:pt idx="58">
                  <c:v>193.70500000000001</c:v>
                </c:pt>
                <c:pt idx="59">
                  <c:v>150.91800000000001</c:v>
                </c:pt>
                <c:pt idx="60">
                  <c:v>108.279</c:v>
                </c:pt>
                <c:pt idx="61">
                  <c:v>82.721000000000004</c:v>
                </c:pt>
                <c:pt idx="62">
                  <c:v>75.180000000000007</c:v>
                </c:pt>
                <c:pt idx="63">
                  <c:v>73.147999999999996</c:v>
                </c:pt>
                <c:pt idx="64">
                  <c:v>74.573999999999998</c:v>
                </c:pt>
                <c:pt idx="65">
                  <c:v>73.835999999999999</c:v>
                </c:pt>
                <c:pt idx="66">
                  <c:v>75.164000000000001</c:v>
                </c:pt>
                <c:pt idx="67">
                  <c:v>78.049000000000007</c:v>
                </c:pt>
                <c:pt idx="68">
                  <c:v>81.852000000000004</c:v>
                </c:pt>
                <c:pt idx="69">
                  <c:v>87.197000000000003</c:v>
                </c:pt>
                <c:pt idx="70">
                  <c:v>94.361000000000004</c:v>
                </c:pt>
                <c:pt idx="71">
                  <c:v>104.91800000000001</c:v>
                </c:pt>
                <c:pt idx="72">
                  <c:v>116</c:v>
                </c:pt>
                <c:pt idx="73">
                  <c:v>130.78700000000001</c:v>
                </c:pt>
                <c:pt idx="74">
                  <c:v>144.29499999999999</c:v>
                </c:pt>
                <c:pt idx="75">
                  <c:v>157.55699999999999</c:v>
                </c:pt>
                <c:pt idx="76">
                  <c:v>166.59</c:v>
                </c:pt>
                <c:pt idx="77">
                  <c:v>174.131</c:v>
                </c:pt>
                <c:pt idx="78">
                  <c:v>178.09800000000001</c:v>
                </c:pt>
                <c:pt idx="79">
                  <c:v>175.459</c:v>
                </c:pt>
                <c:pt idx="80">
                  <c:v>158.95099999999999</c:v>
                </c:pt>
                <c:pt idx="81">
                  <c:v>125.754</c:v>
                </c:pt>
                <c:pt idx="82">
                  <c:v>90.787000000000006</c:v>
                </c:pt>
                <c:pt idx="83">
                  <c:v>71.245999999999995</c:v>
                </c:pt>
                <c:pt idx="84">
                  <c:v>66.131</c:v>
                </c:pt>
                <c:pt idx="85">
                  <c:v>65.114999999999995</c:v>
                </c:pt>
                <c:pt idx="86">
                  <c:v>66.197000000000003</c:v>
                </c:pt>
                <c:pt idx="87">
                  <c:v>66.180000000000007</c:v>
                </c:pt>
                <c:pt idx="88">
                  <c:v>63.82</c:v>
                </c:pt>
                <c:pt idx="89">
                  <c:v>65.180000000000007</c:v>
                </c:pt>
                <c:pt idx="90">
                  <c:v>64.950999999999993</c:v>
                </c:pt>
                <c:pt idx="91">
                  <c:v>63.77</c:v>
                </c:pt>
                <c:pt idx="92">
                  <c:v>63.262</c:v>
                </c:pt>
                <c:pt idx="93">
                  <c:v>64.59</c:v>
                </c:pt>
                <c:pt idx="94">
                  <c:v>63.344000000000001</c:v>
                </c:pt>
                <c:pt idx="95">
                  <c:v>63.131</c:v>
                </c:pt>
                <c:pt idx="96">
                  <c:v>63.966999999999999</c:v>
                </c:pt>
                <c:pt idx="97">
                  <c:v>63.393000000000001</c:v>
                </c:pt>
                <c:pt idx="98">
                  <c:v>63.77</c:v>
                </c:pt>
                <c:pt idx="99">
                  <c:v>64.933999999999997</c:v>
                </c:pt>
                <c:pt idx="100">
                  <c:v>64.016000000000005</c:v>
                </c:pt>
                <c:pt idx="101">
                  <c:v>63.59</c:v>
                </c:pt>
                <c:pt idx="102">
                  <c:v>64.459000000000003</c:v>
                </c:pt>
                <c:pt idx="103">
                  <c:v>63.442999999999998</c:v>
                </c:pt>
                <c:pt idx="104">
                  <c:v>65.016000000000005</c:v>
                </c:pt>
                <c:pt idx="105">
                  <c:v>64.361000000000004</c:v>
                </c:pt>
                <c:pt idx="106">
                  <c:v>63.802999999999997</c:v>
                </c:pt>
                <c:pt idx="107">
                  <c:v>63.41</c:v>
                </c:pt>
                <c:pt idx="108">
                  <c:v>63.851999999999997</c:v>
                </c:pt>
                <c:pt idx="109">
                  <c:v>63.917999999999999</c:v>
                </c:pt>
                <c:pt idx="110">
                  <c:v>64.885000000000005</c:v>
                </c:pt>
                <c:pt idx="111">
                  <c:v>67.442999999999998</c:v>
                </c:pt>
                <c:pt idx="112">
                  <c:v>68.983999999999995</c:v>
                </c:pt>
                <c:pt idx="113">
                  <c:v>73.557000000000002</c:v>
                </c:pt>
                <c:pt idx="114">
                  <c:v>76.295000000000002</c:v>
                </c:pt>
                <c:pt idx="115">
                  <c:v>78.212999999999994</c:v>
                </c:pt>
                <c:pt idx="116">
                  <c:v>80.787000000000006</c:v>
                </c:pt>
                <c:pt idx="117">
                  <c:v>78.787000000000006</c:v>
                </c:pt>
                <c:pt idx="118">
                  <c:v>75.885000000000005</c:v>
                </c:pt>
                <c:pt idx="119">
                  <c:v>71.902000000000001</c:v>
                </c:pt>
                <c:pt idx="120">
                  <c:v>67.393000000000001</c:v>
                </c:pt>
                <c:pt idx="121">
                  <c:v>64.474999999999994</c:v>
                </c:pt>
                <c:pt idx="122">
                  <c:v>61.344000000000001</c:v>
                </c:pt>
                <c:pt idx="123">
                  <c:v>60.573999999999998</c:v>
                </c:pt>
                <c:pt idx="124">
                  <c:v>61.082000000000001</c:v>
                </c:pt>
                <c:pt idx="125">
                  <c:v>61.097999999999999</c:v>
                </c:pt>
                <c:pt idx="126">
                  <c:v>59.360999999999997</c:v>
                </c:pt>
                <c:pt idx="127">
                  <c:v>60.720999999999997</c:v>
                </c:pt>
                <c:pt idx="128">
                  <c:v>60.459000000000003</c:v>
                </c:pt>
                <c:pt idx="129">
                  <c:v>60.622999999999998</c:v>
                </c:pt>
                <c:pt idx="130">
                  <c:v>60.131</c:v>
                </c:pt>
                <c:pt idx="131">
                  <c:v>60.377000000000002</c:v>
                </c:pt>
                <c:pt idx="132">
                  <c:v>60.279000000000003</c:v>
                </c:pt>
                <c:pt idx="133">
                  <c:v>59.606999999999999</c:v>
                </c:pt>
                <c:pt idx="134">
                  <c:v>59.933999999999997</c:v>
                </c:pt>
                <c:pt idx="135">
                  <c:v>59.951000000000001</c:v>
                </c:pt>
                <c:pt idx="136">
                  <c:v>59.689</c:v>
                </c:pt>
                <c:pt idx="137">
                  <c:v>60.557000000000002</c:v>
                </c:pt>
                <c:pt idx="138">
                  <c:v>60.851999999999997</c:v>
                </c:pt>
                <c:pt idx="139">
                  <c:v>59.835999999999999</c:v>
                </c:pt>
                <c:pt idx="140">
                  <c:v>62.786999999999999</c:v>
                </c:pt>
                <c:pt idx="141">
                  <c:v>63.902000000000001</c:v>
                </c:pt>
                <c:pt idx="142">
                  <c:v>63.246000000000002</c:v>
                </c:pt>
                <c:pt idx="143">
                  <c:v>66.606999999999999</c:v>
                </c:pt>
                <c:pt idx="144">
                  <c:v>68.081999999999994</c:v>
                </c:pt>
                <c:pt idx="145">
                  <c:v>68.328000000000003</c:v>
                </c:pt>
                <c:pt idx="146">
                  <c:v>68.802999999999997</c:v>
                </c:pt>
                <c:pt idx="147">
                  <c:v>65.59</c:v>
                </c:pt>
                <c:pt idx="148">
                  <c:v>64.442999999999998</c:v>
                </c:pt>
                <c:pt idx="149">
                  <c:v>61.753999999999998</c:v>
                </c:pt>
                <c:pt idx="150">
                  <c:v>59.557000000000002</c:v>
                </c:pt>
                <c:pt idx="151">
                  <c:v>58.426000000000002</c:v>
                </c:pt>
                <c:pt idx="152">
                  <c:v>57.984000000000002</c:v>
                </c:pt>
                <c:pt idx="153">
                  <c:v>58.851999999999997</c:v>
                </c:pt>
                <c:pt idx="154">
                  <c:v>57.344000000000001</c:v>
                </c:pt>
                <c:pt idx="155">
                  <c:v>58.18</c:v>
                </c:pt>
                <c:pt idx="156">
                  <c:v>58.491999999999997</c:v>
                </c:pt>
                <c:pt idx="157">
                  <c:v>57.671999999999997</c:v>
                </c:pt>
                <c:pt idx="158">
                  <c:v>58.015999999999998</c:v>
                </c:pt>
                <c:pt idx="159">
                  <c:v>57.279000000000003</c:v>
                </c:pt>
                <c:pt idx="160">
                  <c:v>57.622999999999998</c:v>
                </c:pt>
                <c:pt idx="161">
                  <c:v>56.475000000000001</c:v>
                </c:pt>
                <c:pt idx="162">
                  <c:v>58.148000000000003</c:v>
                </c:pt>
                <c:pt idx="163">
                  <c:v>56.720999999999997</c:v>
                </c:pt>
                <c:pt idx="164">
                  <c:v>55.77</c:v>
                </c:pt>
                <c:pt idx="165">
                  <c:v>56.015999999999998</c:v>
                </c:pt>
                <c:pt idx="166">
                  <c:v>56.606999999999999</c:v>
                </c:pt>
                <c:pt idx="167">
                  <c:v>56.573999999999998</c:v>
                </c:pt>
                <c:pt idx="168">
                  <c:v>55.524999999999999</c:v>
                </c:pt>
                <c:pt idx="169">
                  <c:v>57.933999999999997</c:v>
                </c:pt>
                <c:pt idx="170">
                  <c:v>57.689</c:v>
                </c:pt>
                <c:pt idx="171">
                  <c:v>56.508000000000003</c:v>
                </c:pt>
                <c:pt idx="172">
                  <c:v>59</c:v>
                </c:pt>
                <c:pt idx="173">
                  <c:v>58.491999999999997</c:v>
                </c:pt>
                <c:pt idx="174">
                  <c:v>58</c:v>
                </c:pt>
                <c:pt idx="175">
                  <c:v>58.966999999999999</c:v>
                </c:pt>
                <c:pt idx="176">
                  <c:v>59.393000000000001</c:v>
                </c:pt>
                <c:pt idx="177">
                  <c:v>58.753999999999998</c:v>
                </c:pt>
                <c:pt idx="178">
                  <c:v>59.475000000000001</c:v>
                </c:pt>
                <c:pt idx="179">
                  <c:v>59.328000000000003</c:v>
                </c:pt>
                <c:pt idx="180">
                  <c:v>55.869</c:v>
                </c:pt>
                <c:pt idx="181">
                  <c:v>55.573999999999998</c:v>
                </c:pt>
                <c:pt idx="182">
                  <c:v>56.77</c:v>
                </c:pt>
                <c:pt idx="183">
                  <c:v>57.59</c:v>
                </c:pt>
                <c:pt idx="184">
                  <c:v>56.639000000000003</c:v>
                </c:pt>
                <c:pt idx="185">
                  <c:v>56.015999999999998</c:v>
                </c:pt>
                <c:pt idx="186">
                  <c:v>56.377000000000002</c:v>
                </c:pt>
                <c:pt idx="187">
                  <c:v>56.655999999999999</c:v>
                </c:pt>
                <c:pt idx="188">
                  <c:v>56.77</c:v>
                </c:pt>
                <c:pt idx="189">
                  <c:v>56.475000000000001</c:v>
                </c:pt>
                <c:pt idx="190">
                  <c:v>55.393000000000001</c:v>
                </c:pt>
                <c:pt idx="191">
                  <c:v>55.720999999999997</c:v>
                </c:pt>
                <c:pt idx="192">
                  <c:v>56.131</c:v>
                </c:pt>
                <c:pt idx="193">
                  <c:v>56.622999999999998</c:v>
                </c:pt>
                <c:pt idx="194">
                  <c:v>56.606999999999999</c:v>
                </c:pt>
                <c:pt idx="195">
                  <c:v>56.540999999999997</c:v>
                </c:pt>
                <c:pt idx="196">
                  <c:v>58.082000000000001</c:v>
                </c:pt>
                <c:pt idx="197">
                  <c:v>56.213000000000001</c:v>
                </c:pt>
                <c:pt idx="198">
                  <c:v>57</c:v>
                </c:pt>
                <c:pt idx="199">
                  <c:v>57.951000000000001</c:v>
                </c:pt>
                <c:pt idx="200">
                  <c:v>57.246000000000002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65.404645920604551</c:v>
                </c:pt>
                <c:pt idx="6">
                  <c:v>65.715073188796339</c:v>
                </c:pt>
                <c:pt idx="7">
                  <c:v>66.025032011571511</c:v>
                </c:pt>
                <c:pt idx="8">
                  <c:v>66.334343017121995</c:v>
                </c:pt>
                <c:pt idx="9">
                  <c:v>66.642799731881993</c:v>
                </c:pt>
                <c:pt idx="10">
                  <c:v>66.950165818960457</c:v>
                </c:pt>
                <c:pt idx="11">
                  <c:v>67.256172209698164</c:v>
                </c:pt>
                <c:pt idx="12">
                  <c:v>67.560514164829215</c:v>
                </c:pt>
                <c:pt idx="13">
                  <c:v>67.86284831393418</c:v>
                </c:pt>
                <c:pt idx="14">
                  <c:v>68.162789736636867</c:v>
                </c:pt>
                <c:pt idx="15">
                  <c:v>68.459909167359925</c:v>
                </c:pt>
                <c:pt idx="16">
                  <c:v>68.753730429665183</c:v>
                </c:pt>
                <c:pt idx="17">
                  <c:v>69.043728241020844</c:v>
                </c:pt>
                <c:pt idx="18">
                  <c:v>69.329326584125511</c:v>
                </c:pt>
                <c:pt idx="19">
                  <c:v>69.609897936326263</c:v>
                </c:pt>
                <c:pt idx="20">
                  <c:v>69.884763821837481</c:v>
                </c:pt>
                <c:pt idx="21">
                  <c:v>70.153197471504299</c:v>
                </c:pt>
                <c:pt idx="22">
                  <c:v>70.414429963211347</c:v>
                </c:pt>
                <c:pt idx="23">
                  <c:v>70.667662276367665</c:v>
                </c:pt>
                <c:pt idx="24">
                  <c:v>70.912087550620441</c:v>
                </c:pt>
                <c:pt idx="25">
                  <c:v>71.146930979581953</c:v>
                </c:pt>
                <c:pt idx="26">
                  <c:v>71.371519878201795</c:v>
                </c:pt>
                <c:pt idx="27">
                  <c:v>71.585404413007097</c:v>
                </c:pt>
                <c:pt idx="28">
                  <c:v>71.788561261916158</c:v>
                </c:pt>
                <c:pt idx="29">
                  <c:v>71.981728943074827</c:v>
                </c:pt>
                <c:pt idx="30">
                  <c:v>72.16694503864727</c:v>
                </c:pt>
                <c:pt idx="31">
                  <c:v>72.348381110947884</c:v>
                </c:pt>
                <c:pt idx="32">
                  <c:v>72.533597632095677</c:v>
                </c:pt>
                <c:pt idx="33">
                  <c:v>72.73536229229066</c:v>
                </c:pt>
                <c:pt idx="34">
                  <c:v>72.974179948119826</c:v>
                </c:pt>
                <c:pt idx="35">
                  <c:v>73.281656056545629</c:v>
                </c:pt>
                <c:pt idx="36">
                  <c:v>73.704739165269018</c:v>
                </c:pt>
                <c:pt idx="37">
                  <c:v>74.310743195458372</c:v>
                </c:pt>
                <c:pt idx="38">
                  <c:v>75.192823838818342</c:v>
                </c:pt>
                <c:pt idx="39">
                  <c:v>76.475276324774413</c:v>
                </c:pt>
                <c:pt idx="40">
                  <c:v>78.31765839631143</c:v>
                </c:pt>
                <c:pt idx="41">
                  <c:v>80.916378200591566</c:v>
                </c:pt>
                <c:pt idx="42">
                  <c:v>84.502111589914747</c:v>
                </c:pt>
                <c:pt idx="43">
                  <c:v>89.331343814382507</c:v>
                </c:pt>
                <c:pt idx="44">
                  <c:v>95.670591104169105</c:v>
                </c:pt>
                <c:pt idx="45">
                  <c:v>103.77254739562652</c:v>
                </c:pt>
                <c:pt idx="46">
                  <c:v>113.84455125084941</c:v>
                </c:pt>
                <c:pt idx="47">
                  <c:v>126.01128040410316</c:v>
                </c:pt>
                <c:pt idx="48">
                  <c:v>140.27507509673336</c:v>
                </c:pt>
                <c:pt idx="49">
                  <c:v>156.47749447546997</c:v>
                </c:pt>
                <c:pt idx="50">
                  <c:v>174.26066899791039</c:v>
                </c:pt>
                <c:pt idx="51">
                  <c:v>193.00810613829324</c:v>
                </c:pt>
                <c:pt idx="52">
                  <c:v>211.70698881461641</c:v>
                </c:pt>
                <c:pt idx="53">
                  <c:v>228.65707903817619</c:v>
                </c:pt>
                <c:pt idx="54">
                  <c:v>241.08592944679361</c:v>
                </c:pt>
                <c:pt idx="55">
                  <c:v>245.1196351733696</c:v>
                </c:pt>
                <c:pt idx="56">
                  <c:v>236.87615031256945</c:v>
                </c:pt>
                <c:pt idx="57">
                  <c:v>214.85411124647914</c:v>
                </c:pt>
                <c:pt idx="58">
                  <c:v>182.13009771783013</c:v>
                </c:pt>
                <c:pt idx="59">
                  <c:v>145.97910706328756</c:v>
                </c:pt>
                <c:pt idx="60">
                  <c:v>114.39880950146045</c:v>
                </c:pt>
                <c:pt idx="61">
                  <c:v>92.160584817731433</c:v>
                </c:pt>
                <c:pt idx="62">
                  <c:v>79.51475373208433</c:v>
                </c:pt>
                <c:pt idx="63">
                  <c:v>73.871079210814486</c:v>
                </c:pt>
                <c:pt idx="64">
                  <c:v>72.271453502617888</c:v>
                </c:pt>
                <c:pt idx="65">
                  <c:v>72.768127513660659</c:v>
                </c:pt>
                <c:pt idx="66">
                  <c:v>74.530207834741134</c:v>
                </c:pt>
                <c:pt idx="67">
                  <c:v>77.419403425540906</c:v>
                </c:pt>
                <c:pt idx="68">
                  <c:v>81.602539774523933</c:v>
                </c:pt>
                <c:pt idx="69">
                  <c:v>87.336147947276686</c:v>
                </c:pt>
                <c:pt idx="70">
                  <c:v>94.858291509835468</c:v>
                </c:pt>
                <c:pt idx="71">
                  <c:v>104.31741083385677</c:v>
                </c:pt>
                <c:pt idx="72">
                  <c:v>115.70974590938613</c:v>
                </c:pt>
                <c:pt idx="73">
                  <c:v>128.82304555945899</c:v>
                </c:pt>
                <c:pt idx="74">
                  <c:v>143.18396200625506</c:v>
                </c:pt>
                <c:pt idx="75">
                  <c:v>157.9588599576839</c:v>
                </c:pt>
                <c:pt idx="76">
                  <c:v>171.64516325471345</c:v>
                </c:pt>
                <c:pt idx="77">
                  <c:v>181.42050846209406</c:v>
                </c:pt>
                <c:pt idx="78">
                  <c:v>182.78848888111406</c:v>
                </c:pt>
                <c:pt idx="79">
                  <c:v>171.36214984251683</c:v>
                </c:pt>
                <c:pt idx="80">
                  <c:v>147.23884435816905</c:v>
                </c:pt>
                <c:pt idx="81">
                  <c:v>117.50530989169664</c:v>
                </c:pt>
                <c:pt idx="82">
                  <c:v>92.016288930836339</c:v>
                </c:pt>
                <c:pt idx="83">
                  <c:v>76.177366200981041</c:v>
                </c:pt>
                <c:pt idx="84">
                  <c:v>68.91743950659955</c:v>
                </c:pt>
                <c:pt idx="85">
                  <c:v>66.404841026567738</c:v>
                </c:pt>
                <c:pt idx="86">
                  <c:v>65.688475758808977</c:v>
                </c:pt>
                <c:pt idx="87">
                  <c:v>65.454222858420891</c:v>
                </c:pt>
                <c:pt idx="88">
                  <c:v>65.314318401303126</c:v>
                </c:pt>
                <c:pt idx="89">
                  <c:v>65.189119194841084</c:v>
                </c:pt>
                <c:pt idx="90">
                  <c:v>65.066906748185332</c:v>
                </c:pt>
                <c:pt idx="91">
                  <c:v>64.946357204342277</c:v>
                </c:pt>
                <c:pt idx="92">
                  <c:v>64.827279697029397</c:v>
                </c:pt>
                <c:pt idx="93">
                  <c:v>64.709576012381888</c:v>
                </c:pt>
                <c:pt idx="94">
                  <c:v>64.593157396530117</c:v>
                </c:pt>
                <c:pt idx="95">
                  <c:v>64.477939705609813</c:v>
                </c:pt>
                <c:pt idx="96">
                  <c:v>64.363843128230343</c:v>
                </c:pt>
                <c:pt idx="97">
                  <c:v>64.250792175146287</c:v>
                </c:pt>
                <c:pt idx="98">
                  <c:v>64.138716151880473</c:v>
                </c:pt>
                <c:pt idx="99">
                  <c:v>64.027551866363694</c:v>
                </c:pt>
                <c:pt idx="100">
                  <c:v>63.917255508128257</c:v>
                </c:pt>
                <c:pt idx="101">
                  <c:v>63.807848202454835</c:v>
                </c:pt>
                <c:pt idx="102">
                  <c:v>63.699572114210831</c:v>
                </c:pt>
                <c:pt idx="103">
                  <c:v>63.593369193319539</c:v>
                </c:pt>
                <c:pt idx="104">
                  <c:v>63.49218940021732</c:v>
                </c:pt>
                <c:pt idx="105">
                  <c:v>63.40415025535443</c:v>
                </c:pt>
                <c:pt idx="106">
                  <c:v>63.349193155365192</c:v>
                </c:pt>
                <c:pt idx="107">
                  <c:v>63.371038600794471</c:v>
                </c:pt>
                <c:pt idx="108">
                  <c:v>63.554643761473741</c:v>
                </c:pt>
                <c:pt idx="109">
                  <c:v>64.044286059173785</c:v>
                </c:pt>
                <c:pt idx="110">
                  <c:v>65.047964914723934</c:v>
                </c:pt>
                <c:pt idx="111">
                  <c:v>66.802274768314874</c:v>
                </c:pt>
                <c:pt idx="112">
                  <c:v>69.466924926534773</c:v>
                </c:pt>
                <c:pt idx="113">
                  <c:v>72.939749003388144</c:v>
                </c:pt>
                <c:pt idx="114">
                  <c:v>76.659252214722969</c:v>
                </c:pt>
                <c:pt idx="115">
                  <c:v>79.580141323182801</c:v>
                </c:pt>
                <c:pt idx="116">
                  <c:v>80.530704586976057</c:v>
                </c:pt>
                <c:pt idx="117">
                  <c:v>78.896129716454794</c:v>
                </c:pt>
                <c:pt idx="118">
                  <c:v>75.133222278315856</c:v>
                </c:pt>
                <c:pt idx="119">
                  <c:v>70.572990777682691</c:v>
                </c:pt>
                <c:pt idx="120">
                  <c:v>66.596932967996992</c:v>
                </c:pt>
                <c:pt idx="121">
                  <c:v>63.90794134090617</c:v>
                </c:pt>
                <c:pt idx="122">
                  <c:v>62.44208241767609</c:v>
                </c:pt>
                <c:pt idx="123">
                  <c:v>61.765297025777706</c:v>
                </c:pt>
                <c:pt idx="124">
                  <c:v>61.468071976561156</c:v>
                </c:pt>
                <c:pt idx="125">
                  <c:v>61.311893479218071</c:v>
                </c:pt>
                <c:pt idx="126">
                  <c:v>61.196848628533743</c:v>
                </c:pt>
                <c:pt idx="127">
                  <c:v>61.091214780757149</c:v>
                </c:pt>
                <c:pt idx="128">
                  <c:v>60.987154644593062</c:v>
                </c:pt>
                <c:pt idx="129">
                  <c:v>60.883124709822397</c:v>
                </c:pt>
                <c:pt idx="130">
                  <c:v>60.778862607236221</c:v>
                </c:pt>
                <c:pt idx="131">
                  <c:v>60.674311122041829</c:v>
                </c:pt>
                <c:pt idx="132">
                  <c:v>60.56944121970588</c:v>
                </c:pt>
                <c:pt idx="133">
                  <c:v>60.464238065362679</c:v>
                </c:pt>
                <c:pt idx="134">
                  <c:v>60.358754217178465</c:v>
                </c:pt>
                <c:pt idx="135">
                  <c:v>60.253398055739851</c:v>
                </c:pt>
                <c:pt idx="136">
                  <c:v>60.150183038841831</c:v>
                </c:pt>
                <c:pt idx="137">
                  <c:v>60.057149352957865</c:v>
                </c:pt>
                <c:pt idx="138">
                  <c:v>60.000807200721304</c:v>
                </c:pt>
                <c:pt idx="139">
                  <c:v>60.052442465055385</c:v>
                </c:pt>
                <c:pt idx="140">
                  <c:v>60.363737628408892</c:v>
                </c:pt>
                <c:pt idx="141">
                  <c:v>61.173853351938341</c:v>
                </c:pt>
                <c:pt idx="142">
                  <c:v>62.711293997163878</c:v>
                </c:pt>
                <c:pt idx="143">
                  <c:v>64.949320011546845</c:v>
                </c:pt>
                <c:pt idx="144">
                  <c:v>67.355414585463549</c:v>
                </c:pt>
                <c:pt idx="145">
                  <c:v>68.962274752379756</c:v>
                </c:pt>
                <c:pt idx="146">
                  <c:v>68.923280271361563</c:v>
                </c:pt>
                <c:pt idx="147">
                  <c:v>67.164568495588298</c:v>
                </c:pt>
                <c:pt idx="148">
                  <c:v>64.473227016704527</c:v>
                </c:pt>
                <c:pt idx="149">
                  <c:v>61.89812698842173</c:v>
                </c:pt>
                <c:pt idx="150">
                  <c:v>60.074218129134174</c:v>
                </c:pt>
                <c:pt idx="151">
                  <c:v>59.049295957882812</c:v>
                </c:pt>
                <c:pt idx="152">
                  <c:v>58.555186336514772</c:v>
                </c:pt>
                <c:pt idx="153">
                  <c:v>58.315991485278332</c:v>
                </c:pt>
                <c:pt idx="154">
                  <c:v>58.1697564100105</c:v>
                </c:pt>
                <c:pt idx="155">
                  <c:v>58.049842074938624</c:v>
                </c:pt>
                <c:pt idx="156">
                  <c:v>57.935779161482778</c:v>
                </c:pt>
                <c:pt idx="157">
                  <c:v>57.822752723274128</c:v>
                </c:pt>
                <c:pt idx="158">
                  <c:v>57.709899015514644</c:v>
                </c:pt>
                <c:pt idx="159">
                  <c:v>57.597116874048304</c:v>
                </c:pt>
                <c:pt idx="160">
                  <c:v>57.484417636974101</c:v>
                </c:pt>
                <c:pt idx="161">
                  <c:v>57.371823333331953</c:v>
                </c:pt>
                <c:pt idx="162">
                  <c:v>57.259354234872404</c:v>
                </c:pt>
                <c:pt idx="163">
                  <c:v>57.147027685071016</c:v>
                </c:pt>
                <c:pt idx="164">
                  <c:v>57.034858087134552</c:v>
                </c:pt>
                <c:pt idx="165">
                  <c:v>56.922857026866197</c:v>
                </c:pt>
                <c:pt idx="166">
                  <c:v>56.81103343999176</c:v>
                </c:pt>
                <c:pt idx="167">
                  <c:v>56.699393808579963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65.404645920600302</c:v>
                </c:pt>
                <c:pt idx="6">
                  <c:v>65.715073188782554</c:v>
                </c:pt>
                <c:pt idx="7">
                  <c:v>66.025032011527784</c:v>
                </c:pt>
                <c:pt idx="8">
                  <c:v>66.334343016986352</c:v>
                </c:pt>
                <c:pt idx="9">
                  <c:v>66.642799731470618</c:v>
                </c:pt>
                <c:pt idx="10">
                  <c:v>66.950165817740356</c:v>
                </c:pt>
                <c:pt idx="11">
                  <c:v>67.256172206159547</c:v>
                </c:pt>
                <c:pt idx="12">
                  <c:v>67.560514154793125</c:v>
                </c:pt>
                <c:pt idx="13">
                  <c:v>67.862848286099549</c:v>
                </c:pt>
                <c:pt idx="14">
                  <c:v>68.162789661145581</c:v>
                </c:pt>
                <c:pt idx="15">
                  <c:v>68.459908967144003</c:v>
                </c:pt>
                <c:pt idx="16">
                  <c:v>68.753729910397936</c:v>
                </c:pt>
                <c:pt idx="17">
                  <c:v>69.043726924057424</c:v>
                </c:pt>
                <c:pt idx="18">
                  <c:v>69.329323317893767</c:v>
                </c:pt>
                <c:pt idx="19">
                  <c:v>69.609890014765327</c:v>
                </c:pt>
                <c:pt idx="20">
                  <c:v>69.884745034508967</c:v>
                </c:pt>
                <c:pt idx="21">
                  <c:v>70.153153899274756</c:v>
                </c:pt>
                <c:pt idx="22">
                  <c:v>70.414331143170941</c:v>
                </c:pt>
                <c:pt idx="23">
                  <c:v>70.667443111588454</c:v>
                </c:pt>
                <c:pt idx="24">
                  <c:v>70.91161222963558</c:v>
                </c:pt>
                <c:pt idx="25">
                  <c:v>71.145922902584076</c:v>
                </c:pt>
                <c:pt idx="26">
                  <c:v>71.369429182083223</c:v>
                </c:pt>
                <c:pt idx="27">
                  <c:v>71.581164288478675</c:v>
                </c:pt>
                <c:pt idx="28">
                  <c:v>71.780152020877011</c:v>
                </c:pt>
                <c:pt idx="29">
                  <c:v>71.96542001259418</c:v>
                </c:pt>
                <c:pt idx="30">
                  <c:v>72.136014701585211</c:v>
                </c:pt>
                <c:pt idx="31">
                  <c:v>72.291017786200939</c:v>
                </c:pt>
                <c:pt idx="32">
                  <c:v>72.429563830710237</c:v>
                </c:pt>
                <c:pt idx="33">
                  <c:v>72.550858578741895</c:v>
                </c:pt>
                <c:pt idx="34">
                  <c:v>72.654197433914206</c:v>
                </c:pt>
                <c:pt idx="35">
                  <c:v>72.738983484220924</c:v>
                </c:pt>
                <c:pt idx="36">
                  <c:v>72.804744389301135</c:v>
                </c:pt>
                <c:pt idx="37">
                  <c:v>72.851147425920573</c:v>
                </c:pt>
                <c:pt idx="38">
                  <c:v>72.878012003478588</c:v>
                </c:pt>
                <c:pt idx="39">
                  <c:v>72.885319021958097</c:v>
                </c:pt>
                <c:pt idx="40">
                  <c:v>72.87321654963516</c:v>
                </c:pt>
                <c:pt idx="41">
                  <c:v>72.842021443060389</c:v>
                </c:pt>
                <c:pt idx="42">
                  <c:v>72.792216709145478</c:v>
                </c:pt>
                <c:pt idx="43">
                  <c:v>72.72444460682577</c:v>
                </c:pt>
                <c:pt idx="44">
                  <c:v>72.639495689362136</c:v>
                </c:pt>
                <c:pt idx="45">
                  <c:v>72.538294182459524</c:v>
                </c:pt>
                <c:pt idx="46">
                  <c:v>72.42188026320612</c:v>
                </c:pt>
                <c:pt idx="47">
                  <c:v>72.291389937822046</c:v>
                </c:pt>
                <c:pt idx="48">
                  <c:v>72.148033303411239</c:v>
                </c:pt>
                <c:pt idx="49">
                  <c:v>71.993072015848554</c:v>
                </c:pt>
                <c:pt idx="50">
                  <c:v>71.82779677284438</c:v>
                </c:pt>
                <c:pt idx="51">
                  <c:v>71.653505562706769</c:v>
                </c:pt>
                <c:pt idx="52">
                  <c:v>71.471483333482695</c:v>
                </c:pt>
                <c:pt idx="53">
                  <c:v>71.282983614443211</c:v>
                </c:pt>
                <c:pt idx="54">
                  <c:v>71.089212483723045</c:v>
                </c:pt>
                <c:pt idx="55">
                  <c:v>70.891315133526774</c:v>
                </c:pt>
                <c:pt idx="56">
                  <c:v>70.690365147572777</c:v>
                </c:pt>
                <c:pt idx="57">
                  <c:v>70.487356482261902</c:v>
                </c:pt>
                <c:pt idx="58">
                  <c:v>70.283198038949735</c:v>
                </c:pt>
                <c:pt idx="59">
                  <c:v>70.078710632771475</c:v>
                </c:pt>
                <c:pt idx="60">
                  <c:v>69.874626104605071</c:v>
                </c:pt>
                <c:pt idx="61">
                  <c:v>69.671588286036979</c:v>
                </c:pt>
                <c:pt idx="62">
                  <c:v>69.470155510344526</c:v>
                </c:pt>
                <c:pt idx="63">
                  <c:v>69.270804362417394</c:v>
                </c:pt>
                <c:pt idx="64">
                  <c:v>69.073934373683954</c:v>
                </c:pt>
                <c:pt idx="65">
                  <c:v>68.879873390944184</c:v>
                </c:pt>
                <c:pt idx="66">
                  <c:v>68.688883377220435</c:v>
                </c:pt>
                <c:pt idx="67">
                  <c:v>68.501166435437511</c:v>
                </c:pt>
                <c:pt idx="68">
                  <c:v>68.316870879549896</c:v>
                </c:pt>
                <c:pt idx="69">
                  <c:v>68.136097210807165</c:v>
                </c:pt>
                <c:pt idx="70">
                  <c:v>67.958903887859563</c:v>
                </c:pt>
                <c:pt idx="71">
                  <c:v>67.78531280748156</c:v>
                </c:pt>
                <c:pt idx="72">
                  <c:v>67.615314437344409</c:v>
                </c:pt>
                <c:pt idx="73">
                  <c:v>67.448872563313145</c:v>
                </c:pt>
                <c:pt idx="74">
                  <c:v>67.285928631220742</c:v>
                </c:pt>
                <c:pt idx="75">
                  <c:v>67.126405677189865</c:v>
                </c:pt>
                <c:pt idx="76">
                  <c:v>66.97021185162707</c:v>
                </c:pt>
                <c:pt idx="77">
                  <c:v>66.81724355037376</c:v>
                </c:pt>
                <c:pt idx="78">
                  <c:v>66.667388172536235</c:v>
                </c:pt>
                <c:pt idx="79">
                  <c:v>66.520526528612805</c:v>
                </c:pt>
                <c:pt idx="80">
                  <c:v>66.376534925039962</c:v>
                </c:pt>
                <c:pt idx="81">
                  <c:v>66.235286952512453</c:v>
                </c:pt>
                <c:pt idx="82">
                  <c:v>66.096655005676425</c:v>
                </c:pt>
                <c:pt idx="83">
                  <c:v>65.960511561290005</c:v>
                </c:pt>
                <c:pt idx="84">
                  <c:v>65.826730240900446</c:v>
                </c:pt>
                <c:pt idx="85">
                  <c:v>65.695186682660946</c:v>
                </c:pt>
                <c:pt idx="86">
                  <c:v>65.565759245246667</c:v>
                </c:pt>
                <c:pt idx="87">
                  <c:v>65.438329565027715</c:v>
                </c:pt>
                <c:pt idx="88">
                  <c:v>65.312782985803082</c:v>
                </c:pt>
                <c:pt idx="89">
                  <c:v>65.189008878553665</c:v>
                </c:pt>
                <c:pt idx="90">
                  <c:v>65.066900866879934</c:v>
                </c:pt>
                <c:pt idx="91">
                  <c:v>64.946356972081091</c:v>
                </c:pt>
                <c:pt idx="92">
                  <c:v>64.827279690229275</c:v>
                </c:pt>
                <c:pt idx="93">
                  <c:v>64.709576012105131</c:v>
                </c:pt>
                <c:pt idx="94">
                  <c:v>64.593157395497457</c:v>
                </c:pt>
                <c:pt idx="95">
                  <c:v>64.477939698127983</c:v>
                </c:pt>
                <c:pt idx="96">
                  <c:v>64.363843078343677</c:v>
                </c:pt>
                <c:pt idx="97">
                  <c:v>64.250791869714519</c:v>
                </c:pt>
                <c:pt idx="98">
                  <c:v>64.138714434782074</c:v>
                </c:pt>
                <c:pt idx="99">
                  <c:v>64.027543002412486</c:v>
                </c:pt>
                <c:pt idx="100">
                  <c:v>63.91721349251268</c:v>
                </c:pt>
                <c:pt idx="101">
                  <c:v>63.807665331260011</c:v>
                </c:pt>
                <c:pt idx="102">
                  <c:v>63.69884125946836</c:v>
                </c:pt>
                <c:pt idx="103">
                  <c:v>63.590687136259547</c:v>
                </c:pt>
                <c:pt idx="104">
                  <c:v>63.483151739822368</c:v>
                </c:pt>
                <c:pt idx="105">
                  <c:v>63.376186566717244</c:v>
                </c:pt>
                <c:pt idx="106">
                  <c:v>63.269745630917342</c:v>
                </c:pt>
                <c:pt idx="107">
                  <c:v>63.163785263563021</c:v>
                </c:pt>
                <c:pt idx="108">
                  <c:v>63.058263914243931</c:v>
                </c:pt>
                <c:pt idx="109">
                  <c:v>62.95314195450689</c:v>
                </c:pt>
                <c:pt idx="110">
                  <c:v>62.848381484219765</c:v>
                </c:pt>
                <c:pt idx="111">
                  <c:v>62.743946141397309</c:v>
                </c:pt>
                <c:pt idx="112">
                  <c:v>62.639800916116712</c:v>
                </c:pt>
                <c:pt idx="113">
                  <c:v>62.535911969215938</c:v>
                </c:pt>
                <c:pt idx="114">
                  <c:v>62.432246456578461</c:v>
                </c:pt>
                <c:pt idx="115">
                  <c:v>62.328772359961576</c:v>
                </c:pt>
                <c:pt idx="116">
                  <c:v>62.225458325522801</c:v>
                </c:pt>
                <c:pt idx="117">
                  <c:v>62.122273511436461</c:v>
                </c:pt>
                <c:pt idx="118">
                  <c:v>62.019187446267651</c:v>
                </c:pt>
                <c:pt idx="119">
                  <c:v>61.916169900077179</c:v>
                </c:pt>
                <c:pt idx="120">
                  <c:v>61.813190770559942</c:v>
                </c:pt>
                <c:pt idx="121">
                  <c:v>61.710219986857389</c:v>
                </c:pt>
                <c:pt idx="122">
                  <c:v>61.607227434016416</c:v>
                </c:pt>
                <c:pt idx="123">
                  <c:v>61.504182901368118</c:v>
                </c:pt>
                <c:pt idx="124">
                  <c:v>61.40105605834313</c:v>
                </c:pt>
                <c:pt idx="125">
                  <c:v>61.297816461392856</c:v>
                </c:pt>
                <c:pt idx="126">
                  <c:v>61.194433595705334</c:v>
                </c:pt>
                <c:pt idx="127">
                  <c:v>61.090876955250671</c:v>
                </c:pt>
                <c:pt idx="128">
                  <c:v>60.987116164314919</c:v>
                </c:pt>
                <c:pt idx="129">
                  <c:v>60.883121143038565</c:v>
                </c:pt>
                <c:pt idx="130">
                  <c:v>60.778862318526848</c:v>
                </c:pt>
                <c:pt idx="131">
                  <c:v>60.674310881813781</c:v>
                </c:pt>
                <c:pt idx="132">
                  <c:v>60.569439089328554</c:v>
                </c:pt>
                <c:pt idx="133">
                  <c:v>60.464220605546025</c:v>
                </c:pt>
                <c:pt idx="134">
                  <c:v>60.358630881244991</c:v>
                </c:pt>
                <c:pt idx="135">
                  <c:v>60.252647559334619</c:v>
                </c:pt>
                <c:pt idx="136">
                  <c:v>60.146250897661204</c:v>
                </c:pt>
                <c:pt idx="137">
                  <c:v>60.039424195740033</c:v>
                </c:pt>
                <c:pt idx="138">
                  <c:v>59.932154210167305</c:v>
                </c:pt>
                <c:pt idx="139">
                  <c:v>59.824431541773606</c:v>
                </c:pt>
                <c:pt idx="140">
                  <c:v>59.716250976607647</c:v>
                </c:pt>
                <c:pt idx="141">
                  <c:v>59.607611762786689</c:v>
                </c:pt>
                <c:pt idx="142">
                  <c:v>59.498517806274016</c:v>
                </c:pt>
                <c:pt idx="143">
                  <c:v>59.388977770824937</c:v>
                </c:pt>
                <c:pt idx="144">
                  <c:v>59.279005070662564</c:v>
                </c:pt>
                <c:pt idx="145">
                  <c:v>59.168617748779823</c:v>
                </c:pt>
                <c:pt idx="146">
                  <c:v>59.057838238876514</c:v>
                </c:pt>
                <c:pt idx="147">
                  <c:v>58.946693014498237</c:v>
                </c:pt>
                <c:pt idx="148">
                  <c:v>58.835212134544967</c:v>
                </c:pt>
                <c:pt idx="149">
                  <c:v>58.723428699534196</c:v>
                </c:pt>
                <c:pt idx="150">
                  <c:v>58.611378237425455</c:v>
                </c:pt>
                <c:pt idx="151">
                  <c:v>58.499098041094911</c:v>
                </c:pt>
                <c:pt idx="152">
                  <c:v>58.386626481451231</c:v>
                </c:pt>
                <c:pt idx="153">
                  <c:v>58.274002320595216</c:v>
                </c:pt>
                <c:pt idx="154">
                  <c:v>58.161264048373184</c:v>
                </c:pt>
                <c:pt idx="155">
                  <c:v>58.048449263316741</c:v>
                </c:pt>
                <c:pt idx="156">
                  <c:v>57.935594115557038</c:v>
                </c:pt>
                <c:pt idx="157">
                  <c:v>57.822732825182172</c:v>
                </c:pt>
                <c:pt idx="158">
                  <c:v>57.709897285028831</c:v>
                </c:pt>
                <c:pt idx="159">
                  <c:v>57.597116752408006</c:v>
                </c:pt>
                <c:pt idx="160">
                  <c:v>57.484417630066808</c:v>
                </c:pt>
                <c:pt idx="161">
                  <c:v>57.371823333015243</c:v>
                </c:pt>
                <c:pt idx="162">
                  <c:v>57.25935423486068</c:v>
                </c:pt>
                <c:pt idx="163">
                  <c:v>57.147027685070668</c:v>
                </c:pt>
                <c:pt idx="164">
                  <c:v>57.034858087134545</c:v>
                </c:pt>
                <c:pt idx="165">
                  <c:v>56.922857026866197</c:v>
                </c:pt>
                <c:pt idx="166">
                  <c:v>56.81103343999176</c:v>
                </c:pt>
                <c:pt idx="167">
                  <c:v>56.699393808579963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71.613</c:v>
                </c:pt>
                <c:pt idx="1">
                  <c:v>71.822999999999993</c:v>
                </c:pt>
                <c:pt idx="2">
                  <c:v>72.387</c:v>
                </c:pt>
                <c:pt idx="3">
                  <c:v>70.451999999999998</c:v>
                </c:pt>
                <c:pt idx="4">
                  <c:v>72.5</c:v>
                </c:pt>
                <c:pt idx="5">
                  <c:v>73.064999999999998</c:v>
                </c:pt>
                <c:pt idx="6">
                  <c:v>71.581000000000003</c:v>
                </c:pt>
                <c:pt idx="7">
                  <c:v>72.613</c:v>
                </c:pt>
                <c:pt idx="8">
                  <c:v>71.918999999999997</c:v>
                </c:pt>
                <c:pt idx="9">
                  <c:v>70.822999999999993</c:v>
                </c:pt>
                <c:pt idx="10">
                  <c:v>71.774000000000001</c:v>
                </c:pt>
                <c:pt idx="11">
                  <c:v>72.661000000000001</c:v>
                </c:pt>
                <c:pt idx="12">
                  <c:v>70.387</c:v>
                </c:pt>
                <c:pt idx="13">
                  <c:v>71.113</c:v>
                </c:pt>
                <c:pt idx="14">
                  <c:v>71.613</c:v>
                </c:pt>
                <c:pt idx="15">
                  <c:v>71.451999999999998</c:v>
                </c:pt>
                <c:pt idx="16">
                  <c:v>70.387</c:v>
                </c:pt>
                <c:pt idx="17">
                  <c:v>71.129000000000005</c:v>
                </c:pt>
                <c:pt idx="18">
                  <c:v>71.290000000000006</c:v>
                </c:pt>
                <c:pt idx="19">
                  <c:v>71.677000000000007</c:v>
                </c:pt>
                <c:pt idx="20">
                  <c:v>72.242000000000004</c:v>
                </c:pt>
                <c:pt idx="21">
                  <c:v>71.629000000000005</c:v>
                </c:pt>
                <c:pt idx="22">
                  <c:v>72.483999999999995</c:v>
                </c:pt>
                <c:pt idx="23">
                  <c:v>73.031999999999996</c:v>
                </c:pt>
                <c:pt idx="24">
                  <c:v>73.661000000000001</c:v>
                </c:pt>
                <c:pt idx="25">
                  <c:v>74.290000000000006</c:v>
                </c:pt>
                <c:pt idx="26">
                  <c:v>73.144999999999996</c:v>
                </c:pt>
                <c:pt idx="27">
                  <c:v>73.629000000000005</c:v>
                </c:pt>
                <c:pt idx="28">
                  <c:v>73.081000000000003</c:v>
                </c:pt>
                <c:pt idx="29">
                  <c:v>74.257999999999996</c:v>
                </c:pt>
                <c:pt idx="30">
                  <c:v>74.968000000000004</c:v>
                </c:pt>
                <c:pt idx="31">
                  <c:v>75.129000000000005</c:v>
                </c:pt>
                <c:pt idx="32">
                  <c:v>75.387</c:v>
                </c:pt>
                <c:pt idx="33">
                  <c:v>75.870999999999995</c:v>
                </c:pt>
                <c:pt idx="34">
                  <c:v>75.677000000000007</c:v>
                </c:pt>
                <c:pt idx="35">
                  <c:v>77.144999999999996</c:v>
                </c:pt>
                <c:pt idx="36">
                  <c:v>76.403000000000006</c:v>
                </c:pt>
                <c:pt idx="37">
                  <c:v>77.257999999999996</c:v>
                </c:pt>
                <c:pt idx="38">
                  <c:v>78.177000000000007</c:v>
                </c:pt>
                <c:pt idx="39">
                  <c:v>76.725999999999999</c:v>
                </c:pt>
                <c:pt idx="40">
                  <c:v>78</c:v>
                </c:pt>
                <c:pt idx="41">
                  <c:v>79.370999999999995</c:v>
                </c:pt>
                <c:pt idx="42">
                  <c:v>81</c:v>
                </c:pt>
                <c:pt idx="43">
                  <c:v>82.757999999999996</c:v>
                </c:pt>
                <c:pt idx="44">
                  <c:v>86.387</c:v>
                </c:pt>
                <c:pt idx="45">
                  <c:v>92.403000000000006</c:v>
                </c:pt>
                <c:pt idx="46">
                  <c:v>97.903000000000006</c:v>
                </c:pt>
                <c:pt idx="47">
                  <c:v>109.629</c:v>
                </c:pt>
                <c:pt idx="48">
                  <c:v>125.82299999999999</c:v>
                </c:pt>
                <c:pt idx="49">
                  <c:v>145.69399999999999</c:v>
                </c:pt>
                <c:pt idx="50">
                  <c:v>163.452</c:v>
                </c:pt>
                <c:pt idx="51">
                  <c:v>182.82300000000001</c:v>
                </c:pt>
                <c:pt idx="52">
                  <c:v>199</c:v>
                </c:pt>
                <c:pt idx="53">
                  <c:v>210.90299999999999</c:v>
                </c:pt>
                <c:pt idx="54">
                  <c:v>219.613</c:v>
                </c:pt>
                <c:pt idx="55">
                  <c:v>223.46799999999999</c:v>
                </c:pt>
                <c:pt idx="56">
                  <c:v>223.5</c:v>
                </c:pt>
                <c:pt idx="57">
                  <c:v>216.887</c:v>
                </c:pt>
                <c:pt idx="58">
                  <c:v>201.67699999999999</c:v>
                </c:pt>
                <c:pt idx="59">
                  <c:v>175.24199999999999</c:v>
                </c:pt>
                <c:pt idx="60">
                  <c:v>144.14500000000001</c:v>
                </c:pt>
                <c:pt idx="61">
                  <c:v>119.371</c:v>
                </c:pt>
                <c:pt idx="62">
                  <c:v>102.17700000000001</c:v>
                </c:pt>
                <c:pt idx="63">
                  <c:v>91.242000000000004</c:v>
                </c:pt>
                <c:pt idx="64">
                  <c:v>84.79</c:v>
                </c:pt>
                <c:pt idx="65">
                  <c:v>82.016000000000005</c:v>
                </c:pt>
                <c:pt idx="66">
                  <c:v>82.144999999999996</c:v>
                </c:pt>
                <c:pt idx="67">
                  <c:v>81.096999999999994</c:v>
                </c:pt>
                <c:pt idx="68">
                  <c:v>85.355000000000004</c:v>
                </c:pt>
                <c:pt idx="69">
                  <c:v>88.305999999999997</c:v>
                </c:pt>
                <c:pt idx="70">
                  <c:v>94.516000000000005</c:v>
                </c:pt>
                <c:pt idx="71">
                  <c:v>104.161</c:v>
                </c:pt>
                <c:pt idx="72">
                  <c:v>115</c:v>
                </c:pt>
                <c:pt idx="73">
                  <c:v>127.774</c:v>
                </c:pt>
                <c:pt idx="74">
                  <c:v>140.161</c:v>
                </c:pt>
                <c:pt idx="75">
                  <c:v>150.548</c:v>
                </c:pt>
                <c:pt idx="76">
                  <c:v>160.32300000000001</c:v>
                </c:pt>
                <c:pt idx="77">
                  <c:v>168.85499999999999</c:v>
                </c:pt>
                <c:pt idx="78">
                  <c:v>173.98400000000001</c:v>
                </c:pt>
                <c:pt idx="79">
                  <c:v>174.226</c:v>
                </c:pt>
                <c:pt idx="80">
                  <c:v>165.113</c:v>
                </c:pt>
                <c:pt idx="81">
                  <c:v>144.065</c:v>
                </c:pt>
                <c:pt idx="82">
                  <c:v>115</c:v>
                </c:pt>
                <c:pt idx="83">
                  <c:v>93.968000000000004</c:v>
                </c:pt>
                <c:pt idx="84">
                  <c:v>81.144999999999996</c:v>
                </c:pt>
                <c:pt idx="85">
                  <c:v>74.242000000000004</c:v>
                </c:pt>
                <c:pt idx="86">
                  <c:v>71.387</c:v>
                </c:pt>
                <c:pt idx="87">
                  <c:v>68.355000000000004</c:v>
                </c:pt>
                <c:pt idx="88">
                  <c:v>68.418999999999997</c:v>
                </c:pt>
                <c:pt idx="89">
                  <c:v>67.096999999999994</c:v>
                </c:pt>
                <c:pt idx="90">
                  <c:v>67.435000000000002</c:v>
                </c:pt>
                <c:pt idx="91">
                  <c:v>67.322999999999993</c:v>
                </c:pt>
                <c:pt idx="92">
                  <c:v>66.757999999999996</c:v>
                </c:pt>
                <c:pt idx="93">
                  <c:v>67.468000000000004</c:v>
                </c:pt>
                <c:pt idx="94">
                  <c:v>66.257999999999996</c:v>
                </c:pt>
                <c:pt idx="95">
                  <c:v>65.451999999999998</c:v>
                </c:pt>
                <c:pt idx="96">
                  <c:v>66.870999999999995</c:v>
                </c:pt>
                <c:pt idx="97">
                  <c:v>67.031999999999996</c:v>
                </c:pt>
                <c:pt idx="98">
                  <c:v>66.951999999999998</c:v>
                </c:pt>
                <c:pt idx="99">
                  <c:v>67.048000000000002</c:v>
                </c:pt>
                <c:pt idx="100">
                  <c:v>66.983999999999995</c:v>
                </c:pt>
                <c:pt idx="101">
                  <c:v>67.370999999999995</c:v>
                </c:pt>
                <c:pt idx="102">
                  <c:v>68.290000000000006</c:v>
                </c:pt>
                <c:pt idx="103">
                  <c:v>67.774000000000001</c:v>
                </c:pt>
                <c:pt idx="104">
                  <c:v>66.870999999999995</c:v>
                </c:pt>
                <c:pt idx="105">
                  <c:v>69.468000000000004</c:v>
                </c:pt>
                <c:pt idx="106">
                  <c:v>69.516000000000005</c:v>
                </c:pt>
                <c:pt idx="107">
                  <c:v>68.548000000000002</c:v>
                </c:pt>
                <c:pt idx="108">
                  <c:v>68.855000000000004</c:v>
                </c:pt>
                <c:pt idx="109">
                  <c:v>68.870999999999995</c:v>
                </c:pt>
                <c:pt idx="110">
                  <c:v>69.370999999999995</c:v>
                </c:pt>
                <c:pt idx="111">
                  <c:v>69.468000000000004</c:v>
                </c:pt>
                <c:pt idx="112">
                  <c:v>71.774000000000001</c:v>
                </c:pt>
                <c:pt idx="113">
                  <c:v>74.403000000000006</c:v>
                </c:pt>
                <c:pt idx="114">
                  <c:v>78.177000000000007</c:v>
                </c:pt>
                <c:pt idx="115">
                  <c:v>81.129000000000005</c:v>
                </c:pt>
                <c:pt idx="116">
                  <c:v>82.629000000000005</c:v>
                </c:pt>
                <c:pt idx="117">
                  <c:v>81.242000000000004</c:v>
                </c:pt>
                <c:pt idx="118">
                  <c:v>80.468000000000004</c:v>
                </c:pt>
                <c:pt idx="119">
                  <c:v>78.516000000000005</c:v>
                </c:pt>
                <c:pt idx="120">
                  <c:v>72.757999999999996</c:v>
                </c:pt>
                <c:pt idx="121">
                  <c:v>69.564999999999998</c:v>
                </c:pt>
                <c:pt idx="122">
                  <c:v>66.581000000000003</c:v>
                </c:pt>
                <c:pt idx="123">
                  <c:v>63</c:v>
                </c:pt>
                <c:pt idx="124">
                  <c:v>63.468000000000004</c:v>
                </c:pt>
                <c:pt idx="125">
                  <c:v>61.258000000000003</c:v>
                </c:pt>
                <c:pt idx="126">
                  <c:v>61.871000000000002</c:v>
                </c:pt>
                <c:pt idx="127">
                  <c:v>60.371000000000002</c:v>
                </c:pt>
                <c:pt idx="128">
                  <c:v>60.725999999999999</c:v>
                </c:pt>
                <c:pt idx="129">
                  <c:v>61.402999999999999</c:v>
                </c:pt>
                <c:pt idx="130">
                  <c:v>61.225999999999999</c:v>
                </c:pt>
                <c:pt idx="131">
                  <c:v>61.081000000000003</c:v>
                </c:pt>
                <c:pt idx="132">
                  <c:v>61.581000000000003</c:v>
                </c:pt>
                <c:pt idx="133">
                  <c:v>62.581000000000003</c:v>
                </c:pt>
                <c:pt idx="134">
                  <c:v>62.323</c:v>
                </c:pt>
                <c:pt idx="135">
                  <c:v>61.225999999999999</c:v>
                </c:pt>
                <c:pt idx="136">
                  <c:v>62.564999999999998</c:v>
                </c:pt>
                <c:pt idx="137">
                  <c:v>60.628999999999998</c:v>
                </c:pt>
                <c:pt idx="138">
                  <c:v>61.305999999999997</c:v>
                </c:pt>
                <c:pt idx="139">
                  <c:v>61.323</c:v>
                </c:pt>
                <c:pt idx="140">
                  <c:v>61.274000000000001</c:v>
                </c:pt>
                <c:pt idx="141">
                  <c:v>61.354999999999997</c:v>
                </c:pt>
                <c:pt idx="142">
                  <c:v>62.048000000000002</c:v>
                </c:pt>
                <c:pt idx="143">
                  <c:v>65.983999999999995</c:v>
                </c:pt>
                <c:pt idx="144">
                  <c:v>65.613</c:v>
                </c:pt>
                <c:pt idx="145">
                  <c:v>68.225999999999999</c:v>
                </c:pt>
                <c:pt idx="146">
                  <c:v>69.016000000000005</c:v>
                </c:pt>
                <c:pt idx="147">
                  <c:v>70.081000000000003</c:v>
                </c:pt>
                <c:pt idx="148">
                  <c:v>66.274000000000001</c:v>
                </c:pt>
                <c:pt idx="149">
                  <c:v>64.370999999999995</c:v>
                </c:pt>
                <c:pt idx="150">
                  <c:v>62.581000000000003</c:v>
                </c:pt>
                <c:pt idx="151">
                  <c:v>59.758000000000003</c:v>
                </c:pt>
                <c:pt idx="152">
                  <c:v>58.694000000000003</c:v>
                </c:pt>
                <c:pt idx="153">
                  <c:v>59.29</c:v>
                </c:pt>
                <c:pt idx="154">
                  <c:v>60.21</c:v>
                </c:pt>
                <c:pt idx="155">
                  <c:v>58.725999999999999</c:v>
                </c:pt>
                <c:pt idx="156">
                  <c:v>58.371000000000002</c:v>
                </c:pt>
                <c:pt idx="157">
                  <c:v>58.628999999999998</c:v>
                </c:pt>
                <c:pt idx="158">
                  <c:v>58.951999999999998</c:v>
                </c:pt>
                <c:pt idx="159">
                  <c:v>57.838999999999999</c:v>
                </c:pt>
                <c:pt idx="160">
                  <c:v>59.194000000000003</c:v>
                </c:pt>
                <c:pt idx="161">
                  <c:v>58.048000000000002</c:v>
                </c:pt>
                <c:pt idx="162">
                  <c:v>57.887</c:v>
                </c:pt>
                <c:pt idx="163">
                  <c:v>56.694000000000003</c:v>
                </c:pt>
                <c:pt idx="164">
                  <c:v>58.887</c:v>
                </c:pt>
                <c:pt idx="165">
                  <c:v>57.354999999999997</c:v>
                </c:pt>
                <c:pt idx="166">
                  <c:v>58.741999999999997</c:v>
                </c:pt>
                <c:pt idx="167">
                  <c:v>57.064999999999998</c:v>
                </c:pt>
                <c:pt idx="168">
                  <c:v>57.677</c:v>
                </c:pt>
                <c:pt idx="169">
                  <c:v>58.015999999999998</c:v>
                </c:pt>
                <c:pt idx="170">
                  <c:v>57.177</c:v>
                </c:pt>
                <c:pt idx="171">
                  <c:v>58.145000000000003</c:v>
                </c:pt>
                <c:pt idx="172">
                  <c:v>58.097000000000001</c:v>
                </c:pt>
                <c:pt idx="173">
                  <c:v>58.177</c:v>
                </c:pt>
                <c:pt idx="174">
                  <c:v>57.048000000000002</c:v>
                </c:pt>
                <c:pt idx="175">
                  <c:v>57.725999999999999</c:v>
                </c:pt>
                <c:pt idx="176">
                  <c:v>58.371000000000002</c:v>
                </c:pt>
                <c:pt idx="177">
                  <c:v>56.951999999999998</c:v>
                </c:pt>
                <c:pt idx="178">
                  <c:v>57.548000000000002</c:v>
                </c:pt>
                <c:pt idx="179">
                  <c:v>58.402999999999999</c:v>
                </c:pt>
                <c:pt idx="180">
                  <c:v>57.484000000000002</c:v>
                </c:pt>
                <c:pt idx="181">
                  <c:v>56.823</c:v>
                </c:pt>
                <c:pt idx="182">
                  <c:v>57</c:v>
                </c:pt>
                <c:pt idx="183">
                  <c:v>57.113</c:v>
                </c:pt>
                <c:pt idx="184">
                  <c:v>56.79</c:v>
                </c:pt>
                <c:pt idx="185">
                  <c:v>57.145000000000003</c:v>
                </c:pt>
                <c:pt idx="186">
                  <c:v>58.225999999999999</c:v>
                </c:pt>
                <c:pt idx="187">
                  <c:v>58.435000000000002</c:v>
                </c:pt>
                <c:pt idx="188">
                  <c:v>58.048000000000002</c:v>
                </c:pt>
                <c:pt idx="189">
                  <c:v>58.597000000000001</c:v>
                </c:pt>
                <c:pt idx="190">
                  <c:v>59.918999999999997</c:v>
                </c:pt>
                <c:pt idx="191">
                  <c:v>59.402999999999999</c:v>
                </c:pt>
                <c:pt idx="192">
                  <c:v>57.71</c:v>
                </c:pt>
                <c:pt idx="193">
                  <c:v>57.854999999999997</c:v>
                </c:pt>
                <c:pt idx="194">
                  <c:v>56.71</c:v>
                </c:pt>
                <c:pt idx="195">
                  <c:v>56.645000000000003</c:v>
                </c:pt>
                <c:pt idx="196">
                  <c:v>55.402999999999999</c:v>
                </c:pt>
                <c:pt idx="197">
                  <c:v>56.177</c:v>
                </c:pt>
                <c:pt idx="198">
                  <c:v>55.984000000000002</c:v>
                </c:pt>
                <c:pt idx="199">
                  <c:v>55.871000000000002</c:v>
                </c:pt>
                <c:pt idx="200">
                  <c:v>55.71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70.386832102736832</c:v>
                </c:pt>
                <c:pt idx="12">
                  <c:v>70.688060763687758</c:v>
                </c:pt>
                <c:pt idx="13">
                  <c:v>70.989101430310996</c:v>
                </c:pt>
                <c:pt idx="14">
                  <c:v>71.289719307928834</c:v>
                </c:pt>
                <c:pt idx="15">
                  <c:v>71.589641970857642</c:v>
                </c:pt>
                <c:pt idx="16">
                  <c:v>71.888555826437866</c:v>
                </c:pt>
                <c:pt idx="17">
                  <c:v>72.186102571779813</c:v>
                </c:pt>
                <c:pt idx="18">
                  <c:v>72.481875727696291</c:v>
                </c:pt>
                <c:pt idx="19">
                  <c:v>72.775417357211794</c:v>
                </c:pt>
                <c:pt idx="20">
                  <c:v>73.066215106337594</c:v>
                </c:pt>
                <c:pt idx="21">
                  <c:v>73.353699750251337</c:v>
                </c:pt>
                <c:pt idx="22">
                  <c:v>73.637243506526005</c:v>
                </c:pt>
                <c:pt idx="23">
                  <c:v>73.916159527778063</c:v>
                </c:pt>
                <c:pt idx="24">
                  <c:v>74.189703290455768</c:v>
                </c:pt>
                <c:pt idx="25">
                  <c:v>74.457077215310676</c:v>
                </c:pt>
                <c:pt idx="26">
                  <c:v>74.717441089964908</c:v>
                </c:pt>
                <c:pt idx="27">
                  <c:v>74.969933249738929</c:v>
                </c:pt>
                <c:pt idx="28">
                  <c:v>75.213711901357769</c:v>
                </c:pt>
                <c:pt idx="29">
                  <c:v>75.448033830378506</c:v>
                </c:pt>
                <c:pt idx="30">
                  <c:v>75.672400988219948</c:v>
                </c:pt>
                <c:pt idx="31">
                  <c:v>75.886826599477146</c:v>
                </c:pt>
                <c:pt idx="32">
                  <c:v>76.0923040600658</c:v>
                </c:pt>
                <c:pt idx="33">
                  <c:v>76.291605690318391</c:v>
                </c:pt>
                <c:pt idx="34">
                  <c:v>76.490593245321989</c:v>
                </c:pt>
                <c:pt idx="35">
                  <c:v>76.700281208519542</c:v>
                </c:pt>
                <c:pt idx="36">
                  <c:v>76.939941403840052</c:v>
                </c:pt>
                <c:pt idx="37">
                  <c:v>77.241545157920854</c:v>
                </c:pt>
                <c:pt idx="38">
                  <c:v>77.655765732809002</c:v>
                </c:pt>
                <c:pt idx="39">
                  <c:v>78.259558524601644</c:v>
                </c:pt>
                <c:pt idx="40">
                  <c:v>79.164951856139865</c:v>
                </c:pt>
                <c:pt idx="41">
                  <c:v>80.528093229309505</c:v>
                </c:pt>
                <c:pt idx="42">
                  <c:v>82.556832592354979</c:v>
                </c:pt>
                <c:pt idx="43">
                  <c:v>85.514290776653894</c:v>
                </c:pt>
                <c:pt idx="44">
                  <c:v>89.715143939481877</c:v>
                </c:pt>
                <c:pt idx="45">
                  <c:v>95.510971385061708</c:v>
                </c:pt>
                <c:pt idx="46">
                  <c:v>103.2610811325691</c:v>
                </c:pt>
                <c:pt idx="47">
                  <c:v>113.28556981747845</c:v>
                </c:pt>
                <c:pt idx="48">
                  <c:v>125.79748570119686</c:v>
                </c:pt>
                <c:pt idx="49">
                  <c:v>140.81063205246414</c:v>
                </c:pt>
                <c:pt idx="50">
                  <c:v>158.02062203324033</c:v>
                </c:pt>
                <c:pt idx="51">
                  <c:v>176.66529040840626</c:v>
                </c:pt>
                <c:pt idx="52">
                  <c:v>195.395335989567</c:v>
                </c:pt>
                <c:pt idx="53">
                  <c:v>212.2288350469706</c:v>
                </c:pt>
                <c:pt idx="54">
                  <c:v>224.70180059829869</c:v>
                </c:pt>
                <c:pt idx="55">
                  <c:v>230.31000189035404</c:v>
                </c:pt>
                <c:pt idx="56">
                  <c:v>227.21756608881176</c:v>
                </c:pt>
                <c:pt idx="57">
                  <c:v>215.00893757123589</c:v>
                </c:pt>
                <c:pt idx="58">
                  <c:v>195.11185862977104</c:v>
                </c:pt>
                <c:pt idx="59">
                  <c:v>170.58117850727629</c:v>
                </c:pt>
                <c:pt idx="60">
                  <c:v>145.24008338571863</c:v>
                </c:pt>
                <c:pt idx="61">
                  <c:v>122.5464386284925</c:v>
                </c:pt>
                <c:pt idx="62">
                  <c:v>104.7129343911374</c:v>
                </c:pt>
                <c:pt idx="63">
                  <c:v>92.435198922045174</c:v>
                </c:pt>
                <c:pt idx="64">
                  <c:v>85.213889750544041</c:v>
                </c:pt>
                <c:pt idx="65">
                  <c:v>81.968805953633989</c:v>
                </c:pt>
                <c:pt idx="66">
                  <c:v>81.599773815743632</c:v>
                </c:pt>
                <c:pt idx="67">
                  <c:v>83.302420251782891</c:v>
                </c:pt>
                <c:pt idx="68">
                  <c:v>86.63493529555214</c:v>
                </c:pt>
                <c:pt idx="69">
                  <c:v>91.4348496950617</c:v>
                </c:pt>
                <c:pt idx="70">
                  <c:v>97.689090204188531</c:v>
                </c:pt>
                <c:pt idx="71">
                  <c:v>105.41712623617536</c:v>
                </c:pt>
                <c:pt idx="72">
                  <c:v>114.58558875938147</c:v>
                </c:pt>
                <c:pt idx="73">
                  <c:v>125.05195687402815</c:v>
                </c:pt>
                <c:pt idx="74">
                  <c:v>136.52789228750834</c:v>
                </c:pt>
                <c:pt idx="75">
                  <c:v>148.53888958503867</c:v>
                </c:pt>
                <c:pt idx="76">
                  <c:v>160.31087395820217</c:v>
                </c:pt>
                <c:pt idx="77">
                  <c:v>170.4637979557412</c:v>
                </c:pt>
                <c:pt idx="78">
                  <c:v>176.55284757147717</c:v>
                </c:pt>
                <c:pt idx="79">
                  <c:v>175.1230108962838</c:v>
                </c:pt>
                <c:pt idx="80">
                  <c:v>163.38013092450223</c:v>
                </c:pt>
                <c:pt idx="81">
                  <c:v>142.13327900194685</c:v>
                </c:pt>
                <c:pt idx="82">
                  <c:v>116.94058917568989</c:v>
                </c:pt>
                <c:pt idx="83">
                  <c:v>95.033577792300349</c:v>
                </c:pt>
                <c:pt idx="84">
                  <c:v>80.614558090510911</c:v>
                </c:pt>
                <c:pt idx="85">
                  <c:v>73.318317127749921</c:v>
                </c:pt>
                <c:pt idx="86">
                  <c:v>70.415040348096014</c:v>
                </c:pt>
                <c:pt idx="87">
                  <c:v>69.436810440713955</c:v>
                </c:pt>
                <c:pt idx="88">
                  <c:v>69.079683036045282</c:v>
                </c:pt>
                <c:pt idx="89">
                  <c:v>68.873358537385329</c:v>
                </c:pt>
                <c:pt idx="90">
                  <c:v>68.695729081198607</c:v>
                </c:pt>
                <c:pt idx="91">
                  <c:v>68.523355276972737</c:v>
                </c:pt>
                <c:pt idx="92">
                  <c:v>68.352813382854563</c:v>
                </c:pt>
                <c:pt idx="93">
                  <c:v>68.183663928199692</c:v>
                </c:pt>
                <c:pt idx="94">
                  <c:v>68.015801243458498</c:v>
                </c:pt>
                <c:pt idx="95">
                  <c:v>67.849150258417069</c:v>
                </c:pt>
                <c:pt idx="96">
                  <c:v>67.683640916144014</c:v>
                </c:pt>
                <c:pt idx="97">
                  <c:v>67.519207284674792</c:v>
                </c:pt>
                <c:pt idx="98">
                  <c:v>67.355790157417687</c:v>
                </c:pt>
                <c:pt idx="99">
                  <c:v>67.193346519325985</c:v>
                </c:pt>
                <c:pt idx="100">
                  <c:v>67.031880863140216</c:v>
                </c:pt>
                <c:pt idx="101">
                  <c:v>66.871540474937945</c:v>
                </c:pt>
                <c:pt idx="102">
                  <c:v>66.712880641166834</c:v>
                </c:pt>
                <c:pt idx="103">
                  <c:v>66.557536735028435</c:v>
                </c:pt>
                <c:pt idx="104">
                  <c:v>66.409765772260016</c:v>
                </c:pt>
                <c:pt idx="105">
                  <c:v>66.279619049825996</c:v>
                </c:pt>
                <c:pt idx="106">
                  <c:v>66.188720997435226</c:v>
                </c:pt>
                <c:pt idx="107">
                  <c:v>66.179359854466625</c:v>
                </c:pt>
                <c:pt idx="108">
                  <c:v>66.326204365150417</c:v>
                </c:pt>
                <c:pt idx="109">
                  <c:v>66.746821186213936</c:v>
                </c:pt>
                <c:pt idx="110">
                  <c:v>67.602238097760704</c:v>
                </c:pt>
                <c:pt idx="111">
                  <c:v>69.073407701278242</c:v>
                </c:pt>
                <c:pt idx="112">
                  <c:v>71.297408202434255</c:v>
                </c:pt>
                <c:pt idx="113">
                  <c:v>74.256707257350371</c:v>
                </c:pt>
                <c:pt idx="114">
                  <c:v>77.647515468726382</c:v>
                </c:pt>
                <c:pt idx="115">
                  <c:v>80.809840600679678</c:v>
                </c:pt>
                <c:pt idx="116">
                  <c:v>82.840347218249718</c:v>
                </c:pt>
                <c:pt idx="117">
                  <c:v>82.943449017992947</c:v>
                </c:pt>
                <c:pt idx="118">
                  <c:v>80.876510313110103</c:v>
                </c:pt>
                <c:pt idx="119">
                  <c:v>77.168294533245572</c:v>
                </c:pt>
                <c:pt idx="120">
                  <c:v>72.884316527627874</c:v>
                </c:pt>
                <c:pt idx="121">
                  <c:v>69.076323430523232</c:v>
                </c:pt>
                <c:pt idx="122">
                  <c:v>66.323634272570544</c:v>
                </c:pt>
                <c:pt idx="123">
                  <c:v>64.652160992391003</c:v>
                </c:pt>
                <c:pt idx="124">
                  <c:v>63.764103753468333</c:v>
                </c:pt>
                <c:pt idx="125">
                  <c:v>63.315766249446774</c:v>
                </c:pt>
                <c:pt idx="126">
                  <c:v>63.065536197592316</c:v>
                </c:pt>
                <c:pt idx="127">
                  <c:v>62.88832225346485</c:v>
                </c:pt>
                <c:pt idx="128">
                  <c:v>62.733505777419936</c:v>
                </c:pt>
                <c:pt idx="129">
                  <c:v>62.584645794821228</c:v>
                </c:pt>
                <c:pt idx="130">
                  <c:v>62.437400151182352</c:v>
                </c:pt>
                <c:pt idx="131">
                  <c:v>62.290837553737674</c:v>
                </c:pt>
                <c:pt idx="132">
                  <c:v>62.144810152150441</c:v>
                </c:pt>
                <c:pt idx="133">
                  <c:v>61.999342865800557</c:v>
                </c:pt>
                <c:pt idx="134">
                  <c:v>61.854615234392696</c:v>
                </c:pt>
                <c:pt idx="135">
                  <c:v>61.711362793430126</c:v>
                </c:pt>
                <c:pt idx="136">
                  <c:v>61.572308873086129</c:v>
                </c:pt>
                <c:pt idx="137">
                  <c:v>61.446255925071092</c:v>
                </c:pt>
                <c:pt idx="138">
                  <c:v>61.357584528464457</c:v>
                </c:pt>
                <c:pt idx="139">
                  <c:v>61.363152617083287</c:v>
                </c:pt>
                <c:pt idx="140">
                  <c:v>61.571555157234364</c:v>
                </c:pt>
                <c:pt idx="141">
                  <c:v>62.143440144304009</c:v>
                </c:pt>
                <c:pt idx="142">
                  <c:v>63.236156445993423</c:v>
                </c:pt>
                <c:pt idx="143">
                  <c:v>64.872761008273372</c:v>
                </c:pt>
                <c:pt idx="144">
                  <c:v>66.790885706119894</c:v>
                </c:pt>
                <c:pt idx="145">
                  <c:v>68.417293652456053</c:v>
                </c:pt>
                <c:pt idx="146">
                  <c:v>69.090357584090526</c:v>
                </c:pt>
                <c:pt idx="147">
                  <c:v>68.447670724191795</c:v>
                </c:pt>
                <c:pt idx="148">
                  <c:v>66.681232536833264</c:v>
                </c:pt>
                <c:pt idx="149">
                  <c:v>64.421675298462787</c:v>
                </c:pt>
                <c:pt idx="150">
                  <c:v>62.344390617768852</c:v>
                </c:pt>
                <c:pt idx="151">
                  <c:v>60.830923804707169</c:v>
                </c:pt>
                <c:pt idx="152">
                  <c:v>59.908361182091149</c:v>
                </c:pt>
                <c:pt idx="153">
                  <c:v>59.404917263299978</c:v>
                </c:pt>
                <c:pt idx="154">
                  <c:v>59.127406037208182</c:v>
                </c:pt>
                <c:pt idx="155">
                  <c:v>58.946481335557017</c:v>
                </c:pt>
                <c:pt idx="156">
                  <c:v>58.798989866290974</c:v>
                </c:pt>
                <c:pt idx="157">
                  <c:v>58.660981955821008</c:v>
                </c:pt>
                <c:pt idx="158">
                  <c:v>58.525187001770831</c:v>
                </c:pt>
                <c:pt idx="159">
                  <c:v>58.389795498409889</c:v>
                </c:pt>
                <c:pt idx="160">
                  <c:v>58.254418792841477</c:v>
                </c:pt>
                <c:pt idx="161">
                  <c:v>58.118968764959689</c:v>
                </c:pt>
                <c:pt idx="162">
                  <c:v>57.983411525737885</c:v>
                </c:pt>
                <c:pt idx="163">
                  <c:v>57.84772375610293</c:v>
                </c:pt>
                <c:pt idx="164">
                  <c:v>57.7118863489208</c:v>
                </c:pt>
                <c:pt idx="165">
                  <c:v>57.575883550073428</c:v>
                </c:pt>
                <c:pt idx="166">
                  <c:v>57.439702723261327</c:v>
                </c:pt>
                <c:pt idx="167">
                  <c:v>57.303334143021914</c:v>
                </c:pt>
                <c:pt idx="168">
                  <c:v>57.166770765560159</c:v>
                </c:pt>
                <c:pt idx="169">
                  <c:v>57.030007982457313</c:v>
                </c:pt>
                <c:pt idx="170">
                  <c:v>56.893043365870334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70.386832102726643</c:v>
                </c:pt>
                <c:pt idx="12">
                  <c:v>70.688060763651109</c:v>
                </c:pt>
                <c:pt idx="13">
                  <c:v>70.989101430182743</c:v>
                </c:pt>
                <c:pt idx="14">
                  <c:v>71.289719307492135</c:v>
                </c:pt>
                <c:pt idx="15">
                  <c:v>71.589641969410621</c:v>
                </c:pt>
                <c:pt idx="16">
                  <c:v>71.888555821772002</c:v>
                </c:pt>
                <c:pt idx="17">
                  <c:v>72.186102557139336</c:v>
                </c:pt>
                <c:pt idx="18">
                  <c:v>72.481875682992609</c:v>
                </c:pt>
                <c:pt idx="19">
                  <c:v>72.775417224381883</c:v>
                </c:pt>
                <c:pt idx="20">
                  <c:v>73.066214722265229</c:v>
                </c:pt>
                <c:pt idx="21">
                  <c:v>73.353698669577071</c:v>
                </c:pt>
                <c:pt idx="22">
                  <c:v>73.637240547552167</c:v>
                </c:pt>
                <c:pt idx="23">
                  <c:v>73.91615164368001</c:v>
                </c:pt>
                <c:pt idx="24">
                  <c:v>74.189682848262905</c:v>
                </c:pt>
                <c:pt idx="25">
                  <c:v>74.457025636951911</c:v>
                </c:pt>
                <c:pt idx="26">
                  <c:v>74.717314449607017</c:v>
                </c:pt>
                <c:pt idx="27">
                  <c:v>74.969630668976592</c:v>
                </c:pt>
                <c:pt idx="28">
                  <c:v>75.213008383591458</c:v>
                </c:pt>
                <c:pt idx="29">
                  <c:v>75.446442085727568</c:v>
                </c:pt>
                <c:pt idx="30">
                  <c:v>75.668896405607867</c:v>
                </c:pt>
                <c:pt idx="31">
                  <c:v>75.879317916338707</c:v>
                </c:pt>
                <c:pt idx="32">
                  <c:v>76.07664896076335</c:v>
                </c:pt>
                <c:pt idx="33">
                  <c:v>76.25984335335329</c:v>
                </c:pt>
                <c:pt idx="34">
                  <c:v>76.427883701131393</c:v>
                </c:pt>
                <c:pt idx="35">
                  <c:v>76.579799973003972</c:v>
                </c:pt>
                <c:pt idx="36">
                  <c:v>76.714688834140631</c:v>
                </c:pt>
                <c:pt idx="37">
                  <c:v>76.83173315996352</c:v>
                </c:pt>
                <c:pt idx="38">
                  <c:v>76.930221062451039</c:v>
                </c:pt>
                <c:pt idx="39">
                  <c:v>77.009563709242855</c:v>
                </c:pt>
                <c:pt idx="40">
                  <c:v>77.069311201656546</c:v>
                </c:pt>
                <c:pt idx="41">
                  <c:v>77.109165807035239</c:v>
                </c:pt>
                <c:pt idx="42">
                  <c:v>77.128991916317162</c:v>
                </c:pt>
                <c:pt idx="43">
                  <c:v>77.128822217732917</c:v>
                </c:pt>
                <c:pt idx="44">
                  <c:v>77.108859736122284</c:v>
                </c:pt>
                <c:pt idx="45">
                  <c:v>77.069475574475774</c:v>
                </c:pt>
                <c:pt idx="46">
                  <c:v>77.0112023966946</c:v>
                </c:pt>
                <c:pt idx="47">
                  <c:v>76.934723893093818</c:v>
                </c:pt>
                <c:pt idx="48">
                  <c:v>76.840860657472064</c:v>
                </c:pt>
                <c:pt idx="49">
                  <c:v>76.730553062719139</c:v>
                </c:pt>
                <c:pt idx="50">
                  <c:v>76.604841839958809</c:v>
                </c:pt>
                <c:pt idx="51">
                  <c:v>76.464847137206092</c:v>
                </c:pt>
                <c:pt idx="52">
                  <c:v>76.311746855096374</c:v>
                </c:pt>
                <c:pt idx="53">
                  <c:v>76.146755031556438</c:v>
                </c:pt>
                <c:pt idx="54">
                  <c:v>75.97110098035094</c:v>
                </c:pt>
                <c:pt idx="55">
                  <c:v>75.78600978912867</c:v>
                </c:pt>
                <c:pt idx="56">
                  <c:v>75.592684661418446</c:v>
                </c:pt>
                <c:pt idx="57">
                  <c:v>75.392291454870005</c:v>
                </c:pt>
                <c:pt idx="58">
                  <c:v>75.185945635069643</c:v>
                </c:pt>
                <c:pt idx="59">
                  <c:v>74.974701739096631</c:v>
                </c:pt>
                <c:pt idx="60">
                  <c:v>74.759545332174383</c:v>
                </c:pt>
                <c:pt idx="61">
                  <c:v>74.541387348600708</c:v>
                </c:pt>
                <c:pt idx="62">
                  <c:v>74.321060636723502</c:v>
                </c:pt>
                <c:pt idx="63">
                  <c:v>74.09931847728015</c:v>
                </c:pt>
                <c:pt idx="64">
                  <c:v>73.876834813657993</c:v>
                </c:pt>
                <c:pt idx="65">
                  <c:v>73.654205919232822</c:v>
                </c:pt>
                <c:pt idx="66">
                  <c:v>73.431953227963831</c:v>
                </c:pt>
                <c:pt idx="67">
                  <c:v>73.210527066684563</c:v>
                </c:pt>
                <c:pt idx="68">
                  <c:v>72.990311047914815</c:v>
                </c:pt>
                <c:pt idx="69">
                  <c:v>72.771626907673848</c:v>
                </c:pt>
                <c:pt idx="70">
                  <c:v>72.554739601254056</c:v>
                </c:pt>
                <c:pt idx="71">
                  <c:v>72.339862499220445</c:v>
                </c:pt>
                <c:pt idx="72">
                  <c:v>72.127162554511486</c:v>
                </c:pt>
                <c:pt idx="73">
                  <c:v>71.916765338337598</c:v>
                </c:pt>
                <c:pt idx="74">
                  <c:v>71.708759866894923</c:v>
                </c:pt>
                <c:pt idx="75">
                  <c:v>71.503203162337513</c:v>
                </c:pt>
                <c:pt idx="76">
                  <c:v>71.300124509836508</c:v>
                </c:pt>
                <c:pt idx="77">
                  <c:v>71.099529387936315</c:v>
                </c:pt>
                <c:pt idx="78">
                  <c:v>70.901403061965723</c:v>
                </c:pt>
                <c:pt idx="79">
                  <c:v>70.705713840222941</c:v>
                </c:pt>
                <c:pt idx="80">
                  <c:v>70.512416000327519</c:v>
                </c:pt>
                <c:pt idx="81">
                  <c:v>70.321452398824732</c:v>
                </c:pt>
                <c:pt idx="82">
                  <c:v>70.132756781154171</c:v>
                </c:pt>
                <c:pt idx="83">
                  <c:v>69.946255811737785</c:v>
                </c:pt>
                <c:pt idx="84">
                  <c:v>69.761870845473922</c:v>
                </c:pt>
                <c:pt idx="85">
                  <c:v>69.579519462573145</c:v>
                </c:pt>
                <c:pt idx="86">
                  <c:v>69.399116788644008</c:v>
                </c:pt>
                <c:pt idx="87">
                  <c:v>69.220576621403069</c:v>
                </c:pt>
                <c:pt idx="88">
                  <c:v>69.043812384485491</c:v>
                </c:pt>
                <c:pt idx="89">
                  <c:v>68.868737927687107</c:v>
                </c:pt>
                <c:pt idx="90">
                  <c:v>68.695268191668703</c:v>
                </c:pt>
                <c:pt idx="91">
                  <c:v>68.523319753770167</c:v>
                </c:pt>
                <c:pt idx="92">
                  <c:v>68.352811270173646</c:v>
                </c:pt>
                <c:pt idx="93">
                  <c:v>68.183663828259938</c:v>
                </c:pt>
                <c:pt idx="94">
                  <c:v>68.015801221654399</c:v>
                </c:pt>
                <c:pt idx="95">
                  <c:v>67.849150159174741</c:v>
                </c:pt>
                <c:pt idx="96">
                  <c:v>67.683640417690171</c:v>
                </c:pt>
                <c:pt idx="97">
                  <c:v>67.519204947783678</c:v>
                </c:pt>
                <c:pt idx="98">
                  <c:v>67.35577994008321</c:v>
                </c:pt>
                <c:pt idx="99">
                  <c:v>67.193304859190164</c:v>
                </c:pt>
                <c:pt idx="100">
                  <c:v>67.03172245128377</c:v>
                </c:pt>
                <c:pt idx="101">
                  <c:v>66.870978730714</c:v>
                </c:pt>
                <c:pt idx="102">
                  <c:v>66.711022950205162</c:v>
                </c:pt>
                <c:pt idx="103">
                  <c:v>66.551807558674668</c:v>
                </c:pt>
                <c:pt idx="104">
                  <c:v>66.393288150115779</c:v>
                </c:pt>
                <c:pt idx="105">
                  <c:v>66.23542340649584</c:v>
                </c:pt>
                <c:pt idx="106">
                  <c:v>66.078175037171604</c:v>
                </c:pt>
                <c:pt idx="107">
                  <c:v>65.92150771691675</c:v>
                </c:pt>
                <c:pt idx="108">
                  <c:v>65.765389024282626</c:v>
                </c:pt>
                <c:pt idx="109">
                  <c:v>65.60978938166835</c:v>
                </c:pt>
                <c:pt idx="110">
                  <c:v>65.454681998148416</c:v>
                </c:pt>
                <c:pt idx="111">
                  <c:v>65.300042815793148</c:v>
                </c:pt>
                <c:pt idx="112">
                  <c:v>65.145850459908687</c:v>
                </c:pt>
                <c:pt idx="113">
                  <c:v>64.99208619331452</c:v>
                </c:pt>
                <c:pt idx="114">
                  <c:v>64.838733874461155</c:v>
                </c:pt>
                <c:pt idx="115">
                  <c:v>64.685779918863005</c:v>
                </c:pt>
                <c:pt idx="116">
                  <c:v>64.533213262978336</c:v>
                </c:pt>
                <c:pt idx="117">
                  <c:v>64.381025329305643</c:v>
                </c:pt>
                <c:pt idx="118">
                  <c:v>64.229209991082428</c:v>
                </c:pt>
                <c:pt idx="119">
                  <c:v>64.077763534571929</c:v>
                </c:pt>
                <c:pt idx="120">
                  <c:v>63.926684616506947</c:v>
                </c:pt>
                <c:pt idx="121">
                  <c:v>63.775974213838964</c:v>
                </c:pt>
                <c:pt idx="122">
                  <c:v>63.625635562525943</c:v>
                </c:pt>
                <c:pt idx="123">
                  <c:v>63.475674081704284</c:v>
                </c:pt>
                <c:pt idx="124">
                  <c:v>63.32609727925194</c:v>
                </c:pt>
                <c:pt idx="125">
                  <c:v>63.176914634493457</c:v>
                </c:pt>
                <c:pt idx="126">
                  <c:v>63.028137453661181</c:v>
                </c:pt>
                <c:pt idx="127">
                  <c:v>62.879778693752861</c:v>
                </c:pt>
                <c:pt idx="128">
                  <c:v>62.73185275066362</c:v>
                </c:pt>
                <c:pt idx="129">
                  <c:v>62.584375207969337</c:v>
                </c:pt>
                <c:pt idx="130">
                  <c:v>62.437362543545341</c:v>
                </c:pt>
                <c:pt idx="131">
                  <c:v>62.290831792361345</c:v>
                </c:pt>
                <c:pt idx="132">
                  <c:v>62.144800165325215</c:v>
                </c:pt>
                <c:pt idx="133">
                  <c:v>61.999284625960442</c:v>
                </c:pt>
                <c:pt idx="134">
                  <c:v>61.854301428969315</c:v>
                </c:pt>
                <c:pt idx="135">
                  <c:v>61.709865627295912</c:v>
                </c:pt>
                <c:pt idx="136">
                  <c:v>61.565990557053226</c:v>
                </c:pt>
                <c:pt idx="137">
                  <c:v>61.422687312470984</c:v>
                </c:pt>
                <c:pt idx="138">
                  <c:v>61.279964225660777</c:v>
                </c:pt>
                <c:pt idx="139">
                  <c:v>61.137826368260036</c:v>
                </c:pt>
                <c:pt idx="140">
                  <c:v>60.996275093660699</c:v>
                </c:pt>
                <c:pt idx="141">
                  <c:v>60.855307639314205</c:v>
                </c:pt>
                <c:pt idx="142">
                  <c:v>60.714916808322528</c:v>
                </c:pt>
                <c:pt idx="143">
                  <c:v>60.575090748029282</c:v>
                </c:pt>
                <c:pt idx="144">
                  <c:v>60.435812840556537</c:v>
                </c:pt>
                <c:pt idx="145">
                  <c:v>60.297061716248493</c:v>
                </c:pt>
                <c:pt idx="146">
                  <c:v>60.158811395953421</c:v>
                </c:pt>
                <c:pt idx="147">
                  <c:v>60.021031562299562</c:v>
                </c:pt>
                <c:pt idx="148">
                  <c:v>59.883687953984975</c:v>
                </c:pt>
                <c:pt idx="149">
                  <c:v>59.746742871062182</c:v>
                </c:pt>
                <c:pt idx="150">
                  <c:v>59.610155773722809</c:v>
                </c:pt>
                <c:pt idx="151">
                  <c:v>59.473883952608027</c:v>
                </c:pt>
                <c:pt idx="152">
                  <c:v>59.337883245532325</c:v>
                </c:pt>
                <c:pt idx="153">
                  <c:v>59.202108773934043</c:v>
                </c:pt>
                <c:pt idx="154">
                  <c:v>59.066515672430072</c:v>
                </c:pt>
                <c:pt idx="155">
                  <c:v>58.931059786478151</c:v>
                </c:pt>
                <c:pt idx="156">
                  <c:v>58.795698316128316</c:v>
                </c:pt>
                <c:pt idx="157">
                  <c:v>58.660390387862051</c:v>
                </c:pt>
                <c:pt idx="158">
                  <c:v>58.525097541198093</c:v>
                </c:pt>
                <c:pt idx="159">
                  <c:v>58.38978412169611</c:v>
                </c:pt>
                <c:pt idx="160">
                  <c:v>58.254417576844837</c:v>
                </c:pt>
                <c:pt idx="161">
                  <c:v>58.118968655769997</c:v>
                </c:pt>
                <c:pt idx="162">
                  <c:v>57.983411517504202</c:v>
                </c:pt>
                <c:pt idx="163">
                  <c:v>57.847723755581711</c:v>
                </c:pt>
                <c:pt idx="164">
                  <c:v>57.71188634889311</c:v>
                </c:pt>
                <c:pt idx="165">
                  <c:v>57.575883550072191</c:v>
                </c:pt>
                <c:pt idx="166">
                  <c:v>57.439702723261284</c:v>
                </c:pt>
                <c:pt idx="167">
                  <c:v>57.303334143021914</c:v>
                </c:pt>
                <c:pt idx="168">
                  <c:v>57.166770765560159</c:v>
                </c:pt>
                <c:pt idx="169">
                  <c:v>57.030007982457313</c:v>
                </c:pt>
                <c:pt idx="170">
                  <c:v>56.893043365870334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71.948999999999998</c:v>
                </c:pt>
                <c:pt idx="1">
                  <c:v>70.948999999999998</c:v>
                </c:pt>
                <c:pt idx="2">
                  <c:v>71.016999999999996</c:v>
                </c:pt>
                <c:pt idx="3">
                  <c:v>72.135999999999996</c:v>
                </c:pt>
                <c:pt idx="4">
                  <c:v>71.712000000000003</c:v>
                </c:pt>
                <c:pt idx="5">
                  <c:v>70.677999999999997</c:v>
                </c:pt>
                <c:pt idx="6">
                  <c:v>71.084999999999994</c:v>
                </c:pt>
                <c:pt idx="7">
                  <c:v>71.831000000000003</c:v>
                </c:pt>
                <c:pt idx="8">
                  <c:v>71.626999999999995</c:v>
                </c:pt>
                <c:pt idx="9">
                  <c:v>70.39</c:v>
                </c:pt>
                <c:pt idx="10">
                  <c:v>70.846999999999994</c:v>
                </c:pt>
                <c:pt idx="11">
                  <c:v>71.593000000000004</c:v>
                </c:pt>
                <c:pt idx="12">
                  <c:v>70.881</c:v>
                </c:pt>
                <c:pt idx="13">
                  <c:v>71.78</c:v>
                </c:pt>
                <c:pt idx="14">
                  <c:v>70.813999999999993</c:v>
                </c:pt>
                <c:pt idx="15">
                  <c:v>71.932000000000002</c:v>
                </c:pt>
                <c:pt idx="16">
                  <c:v>71.78</c:v>
                </c:pt>
                <c:pt idx="17">
                  <c:v>71.168999999999997</c:v>
                </c:pt>
                <c:pt idx="18">
                  <c:v>72.203000000000003</c:v>
                </c:pt>
                <c:pt idx="19">
                  <c:v>72.034000000000006</c:v>
                </c:pt>
                <c:pt idx="20">
                  <c:v>70.338999999999999</c:v>
                </c:pt>
                <c:pt idx="21">
                  <c:v>72.135999999999996</c:v>
                </c:pt>
                <c:pt idx="22">
                  <c:v>73.186000000000007</c:v>
                </c:pt>
                <c:pt idx="23">
                  <c:v>73.305000000000007</c:v>
                </c:pt>
                <c:pt idx="24">
                  <c:v>72.424000000000007</c:v>
                </c:pt>
                <c:pt idx="25">
                  <c:v>73.016999999999996</c:v>
                </c:pt>
                <c:pt idx="26">
                  <c:v>72.39</c:v>
                </c:pt>
                <c:pt idx="27">
                  <c:v>72.78</c:v>
                </c:pt>
                <c:pt idx="28">
                  <c:v>72.355999999999995</c:v>
                </c:pt>
                <c:pt idx="29">
                  <c:v>73.813999999999993</c:v>
                </c:pt>
                <c:pt idx="30">
                  <c:v>73.305000000000007</c:v>
                </c:pt>
                <c:pt idx="31">
                  <c:v>74.796999999999997</c:v>
                </c:pt>
                <c:pt idx="32">
                  <c:v>75.254000000000005</c:v>
                </c:pt>
                <c:pt idx="33">
                  <c:v>74.796999999999997</c:v>
                </c:pt>
                <c:pt idx="34">
                  <c:v>74.897999999999996</c:v>
                </c:pt>
                <c:pt idx="35">
                  <c:v>76.661000000000001</c:v>
                </c:pt>
                <c:pt idx="36">
                  <c:v>76.424000000000007</c:v>
                </c:pt>
                <c:pt idx="37">
                  <c:v>75.831000000000003</c:v>
                </c:pt>
                <c:pt idx="38">
                  <c:v>77.305000000000007</c:v>
                </c:pt>
                <c:pt idx="39">
                  <c:v>78.153000000000006</c:v>
                </c:pt>
                <c:pt idx="40">
                  <c:v>79.593000000000004</c:v>
                </c:pt>
                <c:pt idx="41">
                  <c:v>80.915000000000006</c:v>
                </c:pt>
                <c:pt idx="42">
                  <c:v>81.084999999999994</c:v>
                </c:pt>
                <c:pt idx="43">
                  <c:v>85.881</c:v>
                </c:pt>
                <c:pt idx="44">
                  <c:v>89.712000000000003</c:v>
                </c:pt>
                <c:pt idx="45">
                  <c:v>99.373000000000005</c:v>
                </c:pt>
                <c:pt idx="46">
                  <c:v>113.729</c:v>
                </c:pt>
                <c:pt idx="47">
                  <c:v>130.96600000000001</c:v>
                </c:pt>
                <c:pt idx="48">
                  <c:v>152.06800000000001</c:v>
                </c:pt>
                <c:pt idx="49">
                  <c:v>172.91499999999999</c:v>
                </c:pt>
                <c:pt idx="50">
                  <c:v>190.37299999999999</c:v>
                </c:pt>
                <c:pt idx="51">
                  <c:v>206.57599999999999</c:v>
                </c:pt>
                <c:pt idx="52">
                  <c:v>215.84700000000001</c:v>
                </c:pt>
                <c:pt idx="53">
                  <c:v>223.08500000000001</c:v>
                </c:pt>
                <c:pt idx="54">
                  <c:v>226.339</c:v>
                </c:pt>
                <c:pt idx="55">
                  <c:v>224.83099999999999</c:v>
                </c:pt>
                <c:pt idx="56">
                  <c:v>215.71199999999999</c:v>
                </c:pt>
                <c:pt idx="57">
                  <c:v>195.22</c:v>
                </c:pt>
                <c:pt idx="58">
                  <c:v>160.18600000000001</c:v>
                </c:pt>
                <c:pt idx="59">
                  <c:v>121.57599999999999</c:v>
                </c:pt>
                <c:pt idx="60">
                  <c:v>100.559</c:v>
                </c:pt>
                <c:pt idx="61">
                  <c:v>91.864000000000004</c:v>
                </c:pt>
                <c:pt idx="62">
                  <c:v>90.457999999999998</c:v>
                </c:pt>
                <c:pt idx="63">
                  <c:v>90.305000000000007</c:v>
                </c:pt>
                <c:pt idx="64">
                  <c:v>90.119</c:v>
                </c:pt>
                <c:pt idx="65">
                  <c:v>92.153000000000006</c:v>
                </c:pt>
                <c:pt idx="66">
                  <c:v>91.677999999999997</c:v>
                </c:pt>
                <c:pt idx="67">
                  <c:v>92.644000000000005</c:v>
                </c:pt>
                <c:pt idx="68">
                  <c:v>95.22</c:v>
                </c:pt>
                <c:pt idx="69">
                  <c:v>100.339</c:v>
                </c:pt>
                <c:pt idx="70">
                  <c:v>110.407</c:v>
                </c:pt>
                <c:pt idx="71">
                  <c:v>121.254</c:v>
                </c:pt>
                <c:pt idx="72">
                  <c:v>135.61000000000001</c:v>
                </c:pt>
                <c:pt idx="73">
                  <c:v>148.03399999999999</c:v>
                </c:pt>
                <c:pt idx="74">
                  <c:v>160.661</c:v>
                </c:pt>
                <c:pt idx="75">
                  <c:v>169.96600000000001</c:v>
                </c:pt>
                <c:pt idx="76">
                  <c:v>176.16900000000001</c:v>
                </c:pt>
                <c:pt idx="77">
                  <c:v>177.661</c:v>
                </c:pt>
                <c:pt idx="78">
                  <c:v>168.28800000000001</c:v>
                </c:pt>
                <c:pt idx="79">
                  <c:v>145.78</c:v>
                </c:pt>
                <c:pt idx="80">
                  <c:v>109.61</c:v>
                </c:pt>
                <c:pt idx="81">
                  <c:v>81.22</c:v>
                </c:pt>
                <c:pt idx="82">
                  <c:v>70.796999999999997</c:v>
                </c:pt>
                <c:pt idx="83">
                  <c:v>68.034000000000006</c:v>
                </c:pt>
                <c:pt idx="84">
                  <c:v>66.424000000000007</c:v>
                </c:pt>
                <c:pt idx="85">
                  <c:v>64.965999999999994</c:v>
                </c:pt>
                <c:pt idx="86">
                  <c:v>66.507999999999996</c:v>
                </c:pt>
                <c:pt idx="87">
                  <c:v>66.61</c:v>
                </c:pt>
                <c:pt idx="88">
                  <c:v>65.254000000000005</c:v>
                </c:pt>
                <c:pt idx="89">
                  <c:v>66.492000000000004</c:v>
                </c:pt>
                <c:pt idx="90">
                  <c:v>65.271000000000001</c:v>
                </c:pt>
                <c:pt idx="91">
                  <c:v>64.525000000000006</c:v>
                </c:pt>
                <c:pt idx="92">
                  <c:v>65.016999999999996</c:v>
                </c:pt>
                <c:pt idx="93">
                  <c:v>63.982999999999997</c:v>
                </c:pt>
                <c:pt idx="94">
                  <c:v>63.508000000000003</c:v>
                </c:pt>
                <c:pt idx="95">
                  <c:v>64.677999999999997</c:v>
                </c:pt>
                <c:pt idx="96">
                  <c:v>64.254000000000005</c:v>
                </c:pt>
                <c:pt idx="97">
                  <c:v>65.236999999999995</c:v>
                </c:pt>
                <c:pt idx="98">
                  <c:v>65.558999999999997</c:v>
                </c:pt>
                <c:pt idx="99">
                  <c:v>65.186000000000007</c:v>
                </c:pt>
                <c:pt idx="100">
                  <c:v>64.846999999999994</c:v>
                </c:pt>
                <c:pt idx="101">
                  <c:v>64.558999999999997</c:v>
                </c:pt>
                <c:pt idx="102">
                  <c:v>65.271000000000001</c:v>
                </c:pt>
                <c:pt idx="103">
                  <c:v>64.78</c:v>
                </c:pt>
                <c:pt idx="104">
                  <c:v>63.558999999999997</c:v>
                </c:pt>
                <c:pt idx="105">
                  <c:v>64.846999999999994</c:v>
                </c:pt>
                <c:pt idx="106">
                  <c:v>64.474999999999994</c:v>
                </c:pt>
                <c:pt idx="107">
                  <c:v>65.135999999999996</c:v>
                </c:pt>
                <c:pt idx="108">
                  <c:v>66.948999999999998</c:v>
                </c:pt>
                <c:pt idx="109">
                  <c:v>67.067999999999998</c:v>
                </c:pt>
                <c:pt idx="110">
                  <c:v>70.474999999999994</c:v>
                </c:pt>
                <c:pt idx="111">
                  <c:v>74.102000000000004</c:v>
                </c:pt>
                <c:pt idx="112">
                  <c:v>77.575999999999993</c:v>
                </c:pt>
                <c:pt idx="113">
                  <c:v>79.474999999999994</c:v>
                </c:pt>
                <c:pt idx="114">
                  <c:v>81.864000000000004</c:v>
                </c:pt>
                <c:pt idx="115">
                  <c:v>80.39</c:v>
                </c:pt>
                <c:pt idx="116">
                  <c:v>80.813999999999993</c:v>
                </c:pt>
                <c:pt idx="117">
                  <c:v>77.915000000000006</c:v>
                </c:pt>
                <c:pt idx="118">
                  <c:v>73.831000000000003</c:v>
                </c:pt>
                <c:pt idx="119">
                  <c:v>69.254000000000005</c:v>
                </c:pt>
                <c:pt idx="120">
                  <c:v>66.254000000000005</c:v>
                </c:pt>
                <c:pt idx="121">
                  <c:v>63.119</c:v>
                </c:pt>
                <c:pt idx="122">
                  <c:v>62.101999999999997</c:v>
                </c:pt>
                <c:pt idx="123">
                  <c:v>61.017000000000003</c:v>
                </c:pt>
                <c:pt idx="124">
                  <c:v>61.033999999999999</c:v>
                </c:pt>
                <c:pt idx="125">
                  <c:v>59.762999999999998</c:v>
                </c:pt>
                <c:pt idx="126">
                  <c:v>58.814</c:v>
                </c:pt>
                <c:pt idx="127">
                  <c:v>59.982999999999997</c:v>
                </c:pt>
                <c:pt idx="128">
                  <c:v>59.356000000000002</c:v>
                </c:pt>
                <c:pt idx="129">
                  <c:v>60.406999999999996</c:v>
                </c:pt>
                <c:pt idx="130">
                  <c:v>59.441000000000003</c:v>
                </c:pt>
                <c:pt idx="131">
                  <c:v>58.982999999999997</c:v>
                </c:pt>
                <c:pt idx="132">
                  <c:v>59.576000000000001</c:v>
                </c:pt>
                <c:pt idx="133">
                  <c:v>59.372999999999998</c:v>
                </c:pt>
                <c:pt idx="134">
                  <c:v>59.457999999999998</c:v>
                </c:pt>
                <c:pt idx="135">
                  <c:v>58.796999999999997</c:v>
                </c:pt>
                <c:pt idx="136">
                  <c:v>58.61</c:v>
                </c:pt>
                <c:pt idx="137">
                  <c:v>59.542000000000002</c:v>
                </c:pt>
                <c:pt idx="138">
                  <c:v>59.932000000000002</c:v>
                </c:pt>
                <c:pt idx="139">
                  <c:v>60.186</c:v>
                </c:pt>
                <c:pt idx="140">
                  <c:v>61.305</c:v>
                </c:pt>
                <c:pt idx="141">
                  <c:v>62.017000000000003</c:v>
                </c:pt>
                <c:pt idx="142">
                  <c:v>65.424000000000007</c:v>
                </c:pt>
                <c:pt idx="143">
                  <c:v>65.965999999999994</c:v>
                </c:pt>
                <c:pt idx="144">
                  <c:v>67.474999999999994</c:v>
                </c:pt>
                <c:pt idx="145">
                  <c:v>69.119</c:v>
                </c:pt>
                <c:pt idx="146">
                  <c:v>69.016999999999996</c:v>
                </c:pt>
                <c:pt idx="147">
                  <c:v>66.441000000000003</c:v>
                </c:pt>
                <c:pt idx="148">
                  <c:v>64.661000000000001</c:v>
                </c:pt>
                <c:pt idx="149">
                  <c:v>62.627000000000002</c:v>
                </c:pt>
                <c:pt idx="150">
                  <c:v>59.203000000000003</c:v>
                </c:pt>
                <c:pt idx="151">
                  <c:v>58.136000000000003</c:v>
                </c:pt>
                <c:pt idx="152">
                  <c:v>58.746000000000002</c:v>
                </c:pt>
                <c:pt idx="153">
                  <c:v>56.661000000000001</c:v>
                </c:pt>
                <c:pt idx="154">
                  <c:v>57.661000000000001</c:v>
                </c:pt>
                <c:pt idx="155">
                  <c:v>56.168999999999997</c:v>
                </c:pt>
                <c:pt idx="156">
                  <c:v>57.746000000000002</c:v>
                </c:pt>
                <c:pt idx="157">
                  <c:v>58.017000000000003</c:v>
                </c:pt>
                <c:pt idx="158">
                  <c:v>57.558999999999997</c:v>
                </c:pt>
                <c:pt idx="159">
                  <c:v>58.033999999999999</c:v>
                </c:pt>
                <c:pt idx="160">
                  <c:v>57.695</c:v>
                </c:pt>
                <c:pt idx="161">
                  <c:v>57.695</c:v>
                </c:pt>
                <c:pt idx="162">
                  <c:v>58.271000000000001</c:v>
                </c:pt>
                <c:pt idx="163">
                  <c:v>56.982999999999997</c:v>
                </c:pt>
                <c:pt idx="164">
                  <c:v>57.643999999999998</c:v>
                </c:pt>
                <c:pt idx="165">
                  <c:v>56.966000000000001</c:v>
                </c:pt>
                <c:pt idx="166">
                  <c:v>57.558999999999997</c:v>
                </c:pt>
                <c:pt idx="167">
                  <c:v>57.119</c:v>
                </c:pt>
                <c:pt idx="168">
                  <c:v>57.932000000000002</c:v>
                </c:pt>
                <c:pt idx="169">
                  <c:v>57.457999999999998</c:v>
                </c:pt>
                <c:pt idx="170">
                  <c:v>57.576000000000001</c:v>
                </c:pt>
                <c:pt idx="171">
                  <c:v>55.966000000000001</c:v>
                </c:pt>
                <c:pt idx="172">
                  <c:v>58</c:v>
                </c:pt>
                <c:pt idx="173">
                  <c:v>57.728999999999999</c:v>
                </c:pt>
                <c:pt idx="174">
                  <c:v>56.441000000000003</c:v>
                </c:pt>
                <c:pt idx="175">
                  <c:v>57.61</c:v>
                </c:pt>
                <c:pt idx="176">
                  <c:v>59.237000000000002</c:v>
                </c:pt>
                <c:pt idx="177">
                  <c:v>57.576000000000001</c:v>
                </c:pt>
                <c:pt idx="178">
                  <c:v>57.593000000000004</c:v>
                </c:pt>
                <c:pt idx="179">
                  <c:v>56.677999999999997</c:v>
                </c:pt>
                <c:pt idx="180">
                  <c:v>56.863999999999997</c:v>
                </c:pt>
                <c:pt idx="181">
                  <c:v>56.305</c:v>
                </c:pt>
                <c:pt idx="182">
                  <c:v>56.898000000000003</c:v>
                </c:pt>
                <c:pt idx="183">
                  <c:v>55.475000000000001</c:v>
                </c:pt>
                <c:pt idx="184">
                  <c:v>55.61</c:v>
                </c:pt>
                <c:pt idx="185">
                  <c:v>55.271000000000001</c:v>
                </c:pt>
                <c:pt idx="186">
                  <c:v>55.627000000000002</c:v>
                </c:pt>
                <c:pt idx="187">
                  <c:v>55.542000000000002</c:v>
                </c:pt>
                <c:pt idx="188">
                  <c:v>56.441000000000003</c:v>
                </c:pt>
                <c:pt idx="189">
                  <c:v>56.067999999999998</c:v>
                </c:pt>
                <c:pt idx="190">
                  <c:v>55.814</c:v>
                </c:pt>
                <c:pt idx="191">
                  <c:v>55.136000000000003</c:v>
                </c:pt>
                <c:pt idx="192">
                  <c:v>55.712000000000003</c:v>
                </c:pt>
                <c:pt idx="193">
                  <c:v>56.085000000000001</c:v>
                </c:pt>
                <c:pt idx="194">
                  <c:v>55.948999999999998</c:v>
                </c:pt>
                <c:pt idx="195">
                  <c:v>56.119</c:v>
                </c:pt>
                <c:pt idx="196">
                  <c:v>58.746000000000002</c:v>
                </c:pt>
                <c:pt idx="197">
                  <c:v>59.661000000000001</c:v>
                </c:pt>
                <c:pt idx="198">
                  <c:v>58.881</c:v>
                </c:pt>
                <c:pt idx="199">
                  <c:v>57.558999999999997</c:v>
                </c:pt>
                <c:pt idx="200">
                  <c:v>58.542000000000002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70.153608173293733</c:v>
                </c:pt>
                <c:pt idx="11">
                  <c:v>70.420315594723917</c:v>
                </c:pt>
                <c:pt idx="12">
                  <c:v>70.686051150371782</c:v>
                </c:pt>
                <c:pt idx="13">
                  <c:v>70.950532638024811</c:v>
                </c:pt>
                <c:pt idx="14">
                  <c:v>71.213439636248751</c:v>
                </c:pt>
                <c:pt idx="15">
                  <c:v>71.474410439643236</c:v>
                </c:pt>
                <c:pt idx="16">
                  <c:v>71.733039084853033</c:v>
                </c:pt>
                <c:pt idx="17">
                  <c:v>71.988872560694261</c:v>
                </c:pt>
                <c:pt idx="18">
                  <c:v>72.241408317289526</c:v>
                </c:pt>
                <c:pt idx="19">
                  <c:v>72.490092217191631</c:v>
                </c:pt>
                <c:pt idx="20">
                  <c:v>72.73431711391865</c:v>
                </c:pt>
                <c:pt idx="21">
                  <c:v>72.973422318704181</c:v>
                </c:pt>
                <c:pt idx="22">
                  <c:v>73.20669436625812</c:v>
                </c:pt>
                <c:pt idx="23">
                  <c:v>73.433369803398833</c:v>
                </c:pt>
                <c:pt idx="24">
                  <c:v>73.652641378655545</c:v>
                </c:pt>
                <c:pt idx="25">
                  <c:v>73.863670346118042</c:v>
                </c:pt>
                <c:pt idx="26">
                  <c:v>74.065610225189431</c:v>
                </c:pt>
                <c:pt idx="27">
                  <c:v>74.257652315648798</c:v>
                </c:pt>
                <c:pt idx="28">
                  <c:v>74.439112185744776</c:v>
                </c:pt>
                <c:pt idx="29">
                  <c:v>74.60959157976967</c:v>
                </c:pt>
                <c:pt idx="30">
                  <c:v>74.769274732304979</c:v>
                </c:pt>
                <c:pt idx="31">
                  <c:v>74.919455083603509</c:v>
                </c:pt>
                <c:pt idx="32">
                  <c:v>75.063439912212729</c:v>
                </c:pt>
                <c:pt idx="33">
                  <c:v>75.208045026965408</c:v>
                </c:pt>
                <c:pt idx="34">
                  <c:v>75.365960949647402</c:v>
                </c:pt>
                <c:pt idx="35">
                  <c:v>75.559326105243883</c:v>
                </c:pt>
                <c:pt idx="36">
                  <c:v>75.824846242516472</c:v>
                </c:pt>
                <c:pt idx="37">
                  <c:v>76.220701311157953</c:v>
                </c:pt>
                <c:pt idx="38">
                  <c:v>76.835219632920143</c:v>
                </c:pt>
                <c:pt idx="39">
                  <c:v>77.79681836635153</c:v>
                </c:pt>
                <c:pt idx="40">
                  <c:v>79.283986339785002</c:v>
                </c:pt>
                <c:pt idx="41">
                  <c:v>81.533167062103317</c:v>
                </c:pt>
                <c:pt idx="42">
                  <c:v>84.841433727661624</c:v>
                </c:pt>
                <c:pt idx="43">
                  <c:v>89.560083565569897</c:v>
                </c:pt>
                <c:pt idx="44">
                  <c:v>96.074994135504511</c:v>
                </c:pt>
                <c:pt idx="45">
                  <c:v>104.76989375251763</c:v>
                </c:pt>
                <c:pt idx="46">
                  <c:v>115.96926864471222</c:v>
                </c:pt>
                <c:pt idx="47">
                  <c:v>129.85761188692121</c:v>
                </c:pt>
                <c:pt idx="48">
                  <c:v>146.37070698140838</c:v>
                </c:pt>
                <c:pt idx="49">
                  <c:v>165.05547569374622</c:v>
                </c:pt>
                <c:pt idx="50">
                  <c:v>184.90697046820182</c:v>
                </c:pt>
                <c:pt idx="51">
                  <c:v>204.22750868280602</c:v>
                </c:pt>
                <c:pt idx="52">
                  <c:v>220.61347451941373</c:v>
                </c:pt>
                <c:pt idx="53">
                  <c:v>231.22006173838591</c:v>
                </c:pt>
                <c:pt idx="54">
                  <c:v>233.40331235939229</c:v>
                </c:pt>
                <c:pt idx="55">
                  <c:v>225.63832508646252</c:v>
                </c:pt>
                <c:pt idx="56">
                  <c:v>208.33912456546085</c:v>
                </c:pt>
                <c:pt idx="57">
                  <c:v>184.08238947825964</c:v>
                </c:pt>
                <c:pt idx="58">
                  <c:v>156.96050809227819</c:v>
                </c:pt>
                <c:pt idx="59">
                  <c:v>131.28767694254216</c:v>
                </c:pt>
                <c:pt idx="60">
                  <c:v>110.29656548752271</c:v>
                </c:pt>
                <c:pt idx="61">
                  <c:v>95.451612010297978</c:v>
                </c:pt>
                <c:pt idx="62">
                  <c:v>86.582201799626006</c:v>
                </c:pt>
                <c:pt idx="63">
                  <c:v>82.558080789053179</c:v>
                </c:pt>
                <c:pt idx="64">
                  <c:v>82.034522583415253</c:v>
                </c:pt>
                <c:pt idx="65">
                  <c:v>83.933174610527615</c:v>
                </c:pt>
                <c:pt idx="66">
                  <c:v>87.59044256111784</c:v>
                </c:pt>
                <c:pt idx="67">
                  <c:v>92.685440525165433</c:v>
                </c:pt>
                <c:pt idx="68">
                  <c:v>99.091969084215719</c:v>
                </c:pt>
                <c:pt idx="69">
                  <c:v>106.74497616187963</c:v>
                </c:pt>
                <c:pt idx="70">
                  <c:v>115.55049256219399</c:v>
                </c:pt>
                <c:pt idx="71">
                  <c:v>125.33505036708141</c:v>
                </c:pt>
                <c:pt idx="72">
                  <c:v>135.82322657830355</c:v>
                </c:pt>
                <c:pt idx="73">
                  <c:v>146.63535109605345</c:v>
                </c:pt>
                <c:pt idx="74">
                  <c:v>157.29900653306154</c:v>
                </c:pt>
                <c:pt idx="75">
                  <c:v>167.23181991701915</c:v>
                </c:pt>
                <c:pt idx="76">
                  <c:v>175.38775969100993</c:v>
                </c:pt>
                <c:pt idx="77">
                  <c:v>178.68351165901481</c:v>
                </c:pt>
                <c:pt idx="78">
                  <c:v>170.14759534714889</c:v>
                </c:pt>
                <c:pt idx="79">
                  <c:v>144.29359326991874</c:v>
                </c:pt>
                <c:pt idx="80">
                  <c:v>109.39517880288139</c:v>
                </c:pt>
                <c:pt idx="81">
                  <c:v>82.829921516201139</c:v>
                </c:pt>
                <c:pt idx="82">
                  <c:v>70.960338556830081</c:v>
                </c:pt>
                <c:pt idx="83">
                  <c:v>67.737211885411213</c:v>
                </c:pt>
                <c:pt idx="84">
                  <c:v>67.091881118043801</c:v>
                </c:pt>
                <c:pt idx="85">
                  <c:v>66.872313602783393</c:v>
                </c:pt>
                <c:pt idx="86">
                  <c:v>66.69442813227036</c:v>
                </c:pt>
                <c:pt idx="87">
                  <c:v>66.520597429236744</c:v>
                </c:pt>
                <c:pt idx="88">
                  <c:v>66.348646060655668</c:v>
                </c:pt>
                <c:pt idx="89">
                  <c:v>66.178410390973383</c:v>
                </c:pt>
                <c:pt idx="90">
                  <c:v>66.009794889758822</c:v>
                </c:pt>
                <c:pt idx="91">
                  <c:v>65.842709027278119</c:v>
                </c:pt>
                <c:pt idx="92">
                  <c:v>65.677066390628482</c:v>
                </c:pt>
                <c:pt idx="93">
                  <c:v>65.512785070074031</c:v>
                </c:pt>
                <c:pt idx="94">
                  <c:v>65.349788602003997</c:v>
                </c:pt>
                <c:pt idx="95">
                  <c:v>65.188008896273814</c:v>
                </c:pt>
                <c:pt idx="96">
                  <c:v>65.027395531744759</c:v>
                </c:pt>
                <c:pt idx="97">
                  <c:v>64.867943746541883</c:v>
                </c:pt>
                <c:pt idx="98">
                  <c:v>64.709772913921739</c:v>
                </c:pt>
                <c:pt idx="99">
                  <c:v>64.553330178250746</c:v>
                </c:pt>
                <c:pt idx="100">
                  <c:v>64.399877473669292</c:v>
                </c:pt>
                <c:pt idx="101">
                  <c:v>64.252559810669368</c:v>
                </c:pt>
                <c:pt idx="102">
                  <c:v>64.118539986883832</c:v>
                </c:pt>
                <c:pt idx="103">
                  <c:v>64.01284501171142</c:v>
                </c:pt>
                <c:pt idx="104">
                  <c:v>63.964510252366445</c:v>
                </c:pt>
                <c:pt idx="105">
                  <c:v>64.0250011727166</c:v>
                </c:pt>
                <c:pt idx="106">
                  <c:v>64.277361910985277</c:v>
                </c:pt>
                <c:pt idx="107">
                  <c:v>64.841889202950284</c:v>
                </c:pt>
                <c:pt idx="108">
                  <c:v>65.870688158047145</c:v>
                </c:pt>
                <c:pt idx="109">
                  <c:v>67.52050827495232</c:v>
                </c:pt>
                <c:pt idx="110">
                  <c:v>69.893705775669346</c:v>
                </c:pt>
                <c:pt idx="111">
                  <c:v>72.946499668792086</c:v>
                </c:pt>
                <c:pt idx="112">
                  <c:v>76.388320057860966</c:v>
                </c:pt>
                <c:pt idx="113">
                  <c:v>79.633445973014005</c:v>
                </c:pt>
                <c:pt idx="114">
                  <c:v>81.888174154190452</c:v>
                </c:pt>
                <c:pt idx="115">
                  <c:v>82.413101830553074</c:v>
                </c:pt>
                <c:pt idx="116">
                  <c:v>80.873357154202381</c:v>
                </c:pt>
                <c:pt idx="117">
                  <c:v>77.564095652397612</c:v>
                </c:pt>
                <c:pt idx="118">
                  <c:v>73.322240187483033</c:v>
                </c:pt>
                <c:pt idx="119">
                  <c:v>69.146538314651011</c:v>
                </c:pt>
                <c:pt idx="120">
                  <c:v>65.772499489879536</c:v>
                </c:pt>
                <c:pt idx="121">
                  <c:v>63.465436127449806</c:v>
                </c:pt>
                <c:pt idx="122">
                  <c:v>62.096558275776736</c:v>
                </c:pt>
                <c:pt idx="123">
                  <c:v>61.36365551039561</c:v>
                </c:pt>
                <c:pt idx="124">
                  <c:v>60.980432447251054</c:v>
                </c:pt>
                <c:pt idx="125">
                  <c:v>60.757038699546804</c:v>
                </c:pt>
                <c:pt idx="126">
                  <c:v>60.595520626687971</c:v>
                </c:pt>
                <c:pt idx="127">
                  <c:v>60.454952564789423</c:v>
                </c:pt>
                <c:pt idx="128">
                  <c:v>60.321235412868077</c:v>
                </c:pt>
                <c:pt idx="129">
                  <c:v>60.190353608542836</c:v>
                </c:pt>
                <c:pt idx="130">
                  <c:v>60.061401781750398</c:v>
                </c:pt>
                <c:pt idx="131">
                  <c:v>59.934296144332329</c:v>
                </c:pt>
                <c:pt idx="132">
                  <c:v>59.809243419546256</c:v>
                </c:pt>
                <c:pt idx="133">
                  <c:v>59.686945117072021</c:v>
                </c:pt>
                <c:pt idx="134">
                  <c:v>59.569668701662728</c:v>
                </c:pt>
                <c:pt idx="135">
                  <c:v>59.464241344595173</c:v>
                </c:pt>
                <c:pt idx="136">
                  <c:v>59.388925900279119</c:v>
                </c:pt>
                <c:pt idx="137">
                  <c:v>59.386137594032469</c:v>
                </c:pt>
                <c:pt idx="138">
                  <c:v>59.539588014357804</c:v>
                </c:pt>
                <c:pt idx="139">
                  <c:v>59.98495842474312</c:v>
                </c:pt>
                <c:pt idx="140">
                  <c:v>60.889927852765759</c:v>
                </c:pt>
                <c:pt idx="141">
                  <c:v>62.376815412785824</c:v>
                </c:pt>
                <c:pt idx="142">
                  <c:v>64.392063768184357</c:v>
                </c:pt>
                <c:pt idx="143">
                  <c:v>66.593635914797318</c:v>
                </c:pt>
                <c:pt idx="144">
                  <c:v>68.376950522900074</c:v>
                </c:pt>
                <c:pt idx="145">
                  <c:v>69.106483920957871</c:v>
                </c:pt>
                <c:pt idx="146">
                  <c:v>68.453629927603941</c:v>
                </c:pt>
                <c:pt idx="147">
                  <c:v>66.603326725840915</c:v>
                </c:pt>
                <c:pt idx="148">
                  <c:v>64.156034953909767</c:v>
                </c:pt>
                <c:pt idx="149">
                  <c:v>61.794392395558802</c:v>
                </c:pt>
                <c:pt idx="150">
                  <c:v>59.966627428283502</c:v>
                </c:pt>
                <c:pt idx="151">
                  <c:v>58.78309447223473</c:v>
                </c:pt>
                <c:pt idx="152">
                  <c:v>58.117817352599445</c:v>
                </c:pt>
                <c:pt idx="153">
                  <c:v>57.773027186427363</c:v>
                </c:pt>
                <c:pt idx="154">
                  <c:v>57.588185368565867</c:v>
                </c:pt>
                <c:pt idx="155">
                  <c:v>57.46924720067824</c:v>
                </c:pt>
                <c:pt idx="156">
                  <c:v>57.372980521777144</c:v>
                </c:pt>
                <c:pt idx="157">
                  <c:v>57.283201115176418</c:v>
                </c:pt>
                <c:pt idx="158">
                  <c:v>57.194839305886205</c:v>
                </c:pt>
                <c:pt idx="159">
                  <c:v>57.106502629463868</c:v>
                </c:pt>
                <c:pt idx="160">
                  <c:v>57.017804680392963</c:v>
                </c:pt>
                <c:pt idx="161">
                  <c:v>56.928596275730953</c:v>
                </c:pt>
                <c:pt idx="162">
                  <c:v>56.838784211998487</c:v>
                </c:pt>
                <c:pt idx="163">
                  <c:v>56.748295598694398</c:v>
                </c:pt>
                <c:pt idx="164">
                  <c:v>56.657071583553858</c:v>
                </c:pt>
                <c:pt idx="165">
                  <c:v>56.565065869782359</c:v>
                </c:pt>
                <c:pt idx="166">
                  <c:v>56.472243783221401</c:v>
                </c:pt>
                <c:pt idx="167">
                  <c:v>56.378581315198339</c:v>
                </c:pt>
                <c:pt idx="168">
                  <c:v>56.284064107490607</c:v>
                </c:pt>
                <c:pt idx="169">
                  <c:v>56.188686407953661</c:v>
                </c:pt>
                <c:pt idx="170">
                  <c:v>56.092450026697527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70.153608173286742</c:v>
                </c:pt>
                <c:pt idx="11">
                  <c:v>70.420315594697982</c:v>
                </c:pt>
                <c:pt idx="12">
                  <c:v>70.686051150278317</c:v>
                </c:pt>
                <c:pt idx="13">
                  <c:v>70.950532637697364</c:v>
                </c:pt>
                <c:pt idx="14">
                  <c:v>71.213439635133454</c:v>
                </c:pt>
                <c:pt idx="15">
                  <c:v>71.474410435950119</c:v>
                </c:pt>
                <c:pt idx="16">
                  <c:v>71.733039072963905</c:v>
                </c:pt>
                <c:pt idx="17">
                  <c:v>71.98887252348409</c:v>
                </c:pt>
                <c:pt idx="18">
                  <c:v>72.241408204068406</c:v>
                </c:pt>
                <c:pt idx="19">
                  <c:v>72.49009188226691</c:v>
                </c:pt>
                <c:pt idx="20">
                  <c:v>72.734316150708622</c:v>
                </c:pt>
                <c:pt idx="21">
                  <c:v>72.97341962562696</c:v>
                </c:pt>
                <c:pt idx="22">
                  <c:v>73.206687045928447</c:v>
                </c:pt>
                <c:pt idx="23">
                  <c:v>73.433350458498651</c:v>
                </c:pt>
                <c:pt idx="24">
                  <c:v>73.652591678658126</c:v>
                </c:pt>
                <c:pt idx="25">
                  <c:v>73.863546209399914</c:v>
                </c:pt>
                <c:pt idx="26">
                  <c:v>74.065308787068915</c:v>
                </c:pt>
                <c:pt idx="27">
                  <c:v>74.256940692433588</c:v>
                </c:pt>
                <c:pt idx="28">
                  <c:v>74.437478922974393</c:v>
                </c:pt>
                <c:pt idx="29">
                  <c:v>74.605947263679553</c:v>
                </c:pt>
                <c:pt idx="30">
                  <c:v>74.761369219697229</c:v>
                </c:pt>
                <c:pt idx="31">
                  <c:v>74.902782686169758</c:v>
                </c:pt>
                <c:pt idx="32">
                  <c:v>75.029256131374623</c:v>
                </c:pt>
                <c:pt idx="33">
                  <c:v>75.13990596356112</c:v>
                </c:pt>
                <c:pt idx="34">
                  <c:v>75.233914645954243</c:v>
                </c:pt>
                <c:pt idx="35">
                  <c:v>75.310549026120455</c:v>
                </c:pt>
                <c:pt idx="36">
                  <c:v>75.369178264030822</c:v>
                </c:pt>
                <c:pt idx="37">
                  <c:v>75.409290686694774</c:v>
                </c:pt>
                <c:pt idx="38">
                  <c:v>75.430508874386931</c:v>
                </c:pt>
                <c:pt idx="39">
                  <c:v>75.432602300631814</c:v>
                </c:pt>
                <c:pt idx="40">
                  <c:v>75.41549690877298</c:v>
                </c:pt>
                <c:pt idx="41">
                  <c:v>75.379281111992327</c:v>
                </c:pt>
                <c:pt idx="42">
                  <c:v>75.32420784679357</c:v>
                </c:pt>
                <c:pt idx="43">
                  <c:v>75.250692483903691</c:v>
                </c:pt>
                <c:pt idx="44">
                  <c:v>75.159306593481418</c:v>
                </c:pt>
                <c:pt idx="45">
                  <c:v>75.050767759319115</c:v>
                </c:pt>
                <c:pt idx="46">
                  <c:v>74.925925824366473</c:v>
                </c:pt>
                <c:pt idx="47">
                  <c:v>74.785746113168486</c:v>
                </c:pt>
                <c:pt idx="48">
                  <c:v>74.63129030380837</c:v>
                </c:pt>
                <c:pt idx="49">
                  <c:v>74.463695704402511</c:v>
                </c:pt>
                <c:pt idx="50">
                  <c:v>74.284153723181063</c:v>
                </c:pt>
                <c:pt idx="51">
                  <c:v>74.093888307307267</c:v>
                </c:pt>
                <c:pt idx="52">
                  <c:v>73.894135068567934</c:v>
                </c:pt>
                <c:pt idx="53">
                  <c:v>73.686121721894025</c:v>
                </c:pt>
                <c:pt idx="54">
                  <c:v>73.4710503454274</c:v>
                </c:pt>
                <c:pt idx="55">
                  <c:v>73.250081839455618</c:v>
                </c:pt>
                <c:pt idx="56">
                  <c:v>73.024322826564884</c:v>
                </c:pt>
                <c:pt idx="57">
                  <c:v>72.794815106089601</c:v>
                </c:pt>
                <c:pt idx="58">
                  <c:v>72.562527659694439</c:v>
                </c:pt>
                <c:pt idx="59">
                  <c:v>72.328351106787665</c:v>
                </c:pt>
                <c:pt idx="60">
                  <c:v>72.093094431226945</c:v>
                </c:pt>
                <c:pt idx="61">
                  <c:v>71.857483745185192</c:v>
                </c:pt>
                <c:pt idx="62">
                  <c:v>71.62216282116124</c:v>
                </c:pt>
                <c:pt idx="63">
                  <c:v>71.387695106787149</c:v>
                </c:pt>
                <c:pt idx="64">
                  <c:v>71.154566936378771</c:v>
                </c:pt>
                <c:pt idx="65">
                  <c:v>70.923191664815349</c:v>
                </c:pt>
                <c:pt idx="66">
                  <c:v>70.693914470026328</c:v>
                </c:pt>
                <c:pt idx="67">
                  <c:v>70.467017597038378</c:v>
                </c:pt>
                <c:pt idx="68">
                  <c:v>70.242725846527264</c:v>
                </c:pt>
                <c:pt idx="69">
                  <c:v>70.021212141921239</c:v>
                </c:pt>
                <c:pt idx="70">
                  <c:v>69.802603039616869</c:v>
                </c:pt>
                <c:pt idx="71">
                  <c:v>69.586984075559386</c:v>
                </c:pt>
                <c:pt idx="72">
                  <c:v>69.374404867496054</c:v>
                </c:pt>
                <c:pt idx="73">
                  <c:v>69.164883915169213</c:v>
                </c:pt>
                <c:pt idx="74">
                  <c:v>68.958413060394705</c:v>
                </c:pt>
                <c:pt idx="75">
                  <c:v>68.754961585396686</c:v>
                </c:pt>
                <c:pt idx="76">
                  <c:v>68.554479941117123</c:v>
                </c:pt>
                <c:pt idx="77">
                  <c:v>68.356903107754405</c:v>
                </c:pt>
                <c:pt idx="78">
                  <c:v>68.162153597837019</c:v>
                </c:pt>
                <c:pt idx="79">
                  <c:v>67.970144118039627</c:v>
                </c:pt>
                <c:pt idx="80">
                  <c:v>67.780779910048906</c:v>
                </c:pt>
                <c:pt idx="81">
                  <c:v>67.593960793396363</c:v>
                </c:pt>
                <c:pt idx="82">
                  <c:v>67.409582934593033</c:v>
                </c:pt>
                <c:pt idx="83">
                  <c:v>67.227540367382161</c:v>
                </c:pt>
                <c:pt idx="84">
                  <c:v>67.047726288692743</c:v>
                </c:pt>
                <c:pt idx="85">
                  <c:v>66.870034154118613</c:v>
                </c:pt>
                <c:pt idx="86">
                  <c:v>66.694358595619008</c:v>
                </c:pt>
                <c:pt idx="87">
                  <c:v>66.520596182761949</c:v>
                </c:pt>
                <c:pt idx="88">
                  <c:v>66.348646047314716</c:v>
                </c:pt>
                <c:pt idx="89">
                  <c:v>66.178410389399133</c:v>
                </c:pt>
                <c:pt idx="90">
                  <c:v>66.009794881835987</c:v>
                </c:pt>
                <c:pt idx="91">
                  <c:v>65.842708987744118</c:v>
                </c:pt>
                <c:pt idx="92">
                  <c:v>65.677066204965612</c:v>
                </c:pt>
                <c:pt idx="93">
                  <c:v>65.512784249481001</c:v>
                </c:pt>
                <c:pt idx="94">
                  <c:v>65.349785188668022</c:v>
                </c:pt>
                <c:pt idx="95">
                  <c:v>65.187995534051339</c:v>
                </c:pt>
                <c:pt idx="96">
                  <c:v>65.027346302088546</c:v>
                </c:pt>
                <c:pt idx="97">
                  <c:v>64.867773050539</c:v>
                </c:pt>
                <c:pt idx="98">
                  <c:v>64.709215897058911</c:v>
                </c:pt>
                <c:pt idx="99">
                  <c:v>64.551619525853411</c:v>
                </c:pt>
                <c:pt idx="100">
                  <c:v>64.39493318748309</c:v>
                </c:pt>
                <c:pt idx="101">
                  <c:v>64.239110696260909</c:v>
                </c:pt>
                <c:pt idx="102">
                  <c:v>64.084110429071515</c:v>
                </c:pt>
                <c:pt idx="103">
                  <c:v>63.929895328890709</c:v>
                </c:pt>
                <c:pt idx="104">
                  <c:v>63.776432915762165</c:v>
                </c:pt>
                <c:pt idx="105">
                  <c:v>63.623695307491545</c:v>
                </c:pt>
                <c:pt idx="106">
                  <c:v>63.471659251829102</c:v>
                </c:pt>
                <c:pt idx="107">
                  <c:v>63.320306171418082</c:v>
                </c:pt>
                <c:pt idx="108">
                  <c:v>63.169622222272984</c:v>
                </c:pt>
                <c:pt idx="109">
                  <c:v>63.019598366002398</c:v>
                </c:pt>
                <c:pt idx="110">
                  <c:v>62.870230455392836</c:v>
                </c:pt>
                <c:pt idx="111">
                  <c:v>62.721519332305007</c:v>
                </c:pt>
                <c:pt idx="112">
                  <c:v>62.573470936089322</c:v>
                </c:pt>
                <c:pt idx="113">
                  <c:v>62.426096419887052</c:v>
                </c:pt>
                <c:pt idx="114">
                  <c:v>62.279412271238513</c:v>
                </c:pt>
                <c:pt idx="115">
                  <c:v>62.133440432358029</c:v>
                </c:pt>
                <c:pt idx="116">
                  <c:v>61.988208414256157</c:v>
                </c:pt>
                <c:pt idx="117">
                  <c:v>61.843749397593683</c:v>
                </c:pt>
                <c:pt idx="118">
                  <c:v>61.700102311752367</c:v>
                </c:pt>
                <c:pt idx="119">
                  <c:v>61.557311882127777</c:v>
                </c:pt>
                <c:pt idx="120">
                  <c:v>61.415428634128858</c:v>
                </c:pt>
                <c:pt idx="121">
                  <c:v>61.27450884086366</c:v>
                </c:pt>
                <c:pt idx="122">
                  <c:v>61.134614400080586</c:v>
                </c:pt>
                <c:pt idx="123">
                  <c:v>60.995812624720052</c:v>
                </c:pt>
                <c:pt idx="124">
                  <c:v>60.858175930541442</c:v>
                </c:pt>
                <c:pt idx="125">
                  <c:v>60.721781403876882</c:v>
                </c:pt>
                <c:pt idx="126">
                  <c:v>60.58671023280197</c:v>
                </c:pt>
                <c:pt idx="127">
                  <c:v>60.453046986095529</c:v>
                </c:pt>
                <c:pt idx="128">
                  <c:v>60.320878726482789</c:v>
                </c:pt>
                <c:pt idx="129">
                  <c:v>60.190293948005397</c:v>
                </c:pt>
                <c:pt idx="130">
                  <c:v>60.061381332094847</c:v>
                </c:pt>
                <c:pt idx="131">
                  <c:v>59.93422832314009</c:v>
                </c:pt>
                <c:pt idx="132">
                  <c:v>59.80891953204744</c:v>
                </c:pt>
                <c:pt idx="133">
                  <c:v>59.685534985385416</c:v>
                </c:pt>
                <c:pt idx="134">
                  <c:v>59.56414824793174</c:v>
                </c:pt>
                <c:pt idx="135">
                  <c:v>59.444824457372547</c:v>
                </c:pt>
                <c:pt idx="136">
                  <c:v>59.327618320941326</c:v>
                </c:pt>
                <c:pt idx="137">
                  <c:v>59.212572134158577</c:v>
                </c:pt>
                <c:pt idx="138">
                  <c:v>59.099713890643159</c:v>
                </c:pt>
                <c:pt idx="139">
                  <c:v>58.989055558242157</c:v>
                </c:pt>
                <c:pt idx="140">
                  <c:v>58.880591599520429</c:v>
                </c:pt>
                <c:pt idx="141">
                  <c:v>58.774297813145296</c:v>
                </c:pt>
                <c:pt idx="142">
                  <c:v>58.670130566326563</c:v>
                </c:pt>
                <c:pt idx="143">
                  <c:v>58.568026477019323</c:v>
                </c:pt>
                <c:pt idx="144">
                  <c:v>58.46790258830427</c:v>
                </c:pt>
                <c:pt idx="145">
                  <c:v>58.369657056955077</c:v>
                </c:pt>
                <c:pt idx="146">
                  <c:v>58.273170354879241</c:v>
                </c:pt>
                <c:pt idx="147">
                  <c:v>58.178306957461871</c:v>
                </c:pt>
                <c:pt idx="148">
                  <c:v>58.084917468675187</c:v>
                </c:pt>
                <c:pt idx="149">
                  <c:v>57.992841111020965</c:v>
                </c:pt>
                <c:pt idx="150">
                  <c:v>57.901908490671133</c:v>
                </c:pt>
                <c:pt idx="151">
                  <c:v>57.811944535938579</c:v>
                </c:pt>
                <c:pt idx="152">
                  <c:v>57.722771501312089</c:v>
                </c:pt>
                <c:pt idx="153">
                  <c:v>57.634211930000617</c:v>
                </c:pt>
                <c:pt idx="154">
                  <c:v>57.546091474918256</c:v>
                </c:pt>
                <c:pt idx="155">
                  <c:v>57.458241490432016</c:v>
                </c:pt>
                <c:pt idx="156">
                  <c:v>57.370501323704687</c:v>
                </c:pt>
                <c:pt idx="157">
                  <c:v>57.282720253570005</c:v>
                </c:pt>
                <c:pt idx="158">
                  <c:v>57.194759044988217</c:v>
                </c:pt>
                <c:pt idx="159">
                  <c:v>57.106491106762107</c:v>
                </c:pt>
                <c:pt idx="160">
                  <c:v>57.017803258098198</c:v>
                </c:pt>
                <c:pt idx="161">
                  <c:v>56.92859612484402</c:v>
                </c:pt>
                <c:pt idx="162">
                  <c:v>56.838784198245349</c:v>
                </c:pt>
                <c:pt idx="163">
                  <c:v>56.748295597617641</c:v>
                </c:pt>
                <c:pt idx="164">
                  <c:v>56.657071583481468</c:v>
                </c:pt>
                <c:pt idx="165">
                  <c:v>56.565065869778181</c:v>
                </c:pt>
                <c:pt idx="166">
                  <c:v>56.472243783221195</c:v>
                </c:pt>
                <c:pt idx="167">
                  <c:v>56.378581315198332</c:v>
                </c:pt>
                <c:pt idx="168">
                  <c:v>56.284064107490607</c:v>
                </c:pt>
                <c:pt idx="169">
                  <c:v>56.188686407953661</c:v>
                </c:pt>
                <c:pt idx="170">
                  <c:v>56.092450026697527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71.174999999999997</c:v>
                </c:pt>
                <c:pt idx="1">
                  <c:v>70.123000000000005</c:v>
                </c:pt>
                <c:pt idx="2">
                  <c:v>70.683999999999997</c:v>
                </c:pt>
                <c:pt idx="3">
                  <c:v>68.894999999999996</c:v>
                </c:pt>
                <c:pt idx="4">
                  <c:v>69.316000000000003</c:v>
                </c:pt>
                <c:pt idx="5">
                  <c:v>69.263000000000005</c:v>
                </c:pt>
                <c:pt idx="6">
                  <c:v>69.421000000000006</c:v>
                </c:pt>
                <c:pt idx="7">
                  <c:v>70.210999999999999</c:v>
                </c:pt>
                <c:pt idx="8">
                  <c:v>70.543999999999997</c:v>
                </c:pt>
                <c:pt idx="9">
                  <c:v>70.034999999999997</c:v>
                </c:pt>
                <c:pt idx="10">
                  <c:v>70.421000000000006</c:v>
                </c:pt>
                <c:pt idx="11">
                  <c:v>71.14</c:v>
                </c:pt>
                <c:pt idx="12">
                  <c:v>70.403999999999996</c:v>
                </c:pt>
                <c:pt idx="13">
                  <c:v>69.491</c:v>
                </c:pt>
                <c:pt idx="14">
                  <c:v>70.930000000000007</c:v>
                </c:pt>
                <c:pt idx="15">
                  <c:v>70.86</c:v>
                </c:pt>
                <c:pt idx="16">
                  <c:v>71</c:v>
                </c:pt>
                <c:pt idx="17">
                  <c:v>71.14</c:v>
                </c:pt>
                <c:pt idx="18">
                  <c:v>70.736999999999995</c:v>
                </c:pt>
                <c:pt idx="19">
                  <c:v>71.683999999999997</c:v>
                </c:pt>
                <c:pt idx="20">
                  <c:v>71.912000000000006</c:v>
                </c:pt>
                <c:pt idx="21">
                  <c:v>69.789000000000001</c:v>
                </c:pt>
                <c:pt idx="22">
                  <c:v>71.701999999999998</c:v>
                </c:pt>
                <c:pt idx="23">
                  <c:v>71.912000000000006</c:v>
                </c:pt>
                <c:pt idx="24">
                  <c:v>71.86</c:v>
                </c:pt>
                <c:pt idx="25">
                  <c:v>71.912000000000006</c:v>
                </c:pt>
                <c:pt idx="26">
                  <c:v>73.069999999999993</c:v>
                </c:pt>
                <c:pt idx="27">
                  <c:v>72.174999999999997</c:v>
                </c:pt>
                <c:pt idx="28">
                  <c:v>73.105000000000004</c:v>
                </c:pt>
                <c:pt idx="29">
                  <c:v>72.263000000000005</c:v>
                </c:pt>
                <c:pt idx="30">
                  <c:v>73.876999999999995</c:v>
                </c:pt>
                <c:pt idx="31">
                  <c:v>73.772000000000006</c:v>
                </c:pt>
                <c:pt idx="32">
                  <c:v>74.649000000000001</c:v>
                </c:pt>
                <c:pt idx="33">
                  <c:v>75.667000000000002</c:v>
                </c:pt>
                <c:pt idx="34">
                  <c:v>75.718999999999994</c:v>
                </c:pt>
                <c:pt idx="35">
                  <c:v>75.614000000000004</c:v>
                </c:pt>
                <c:pt idx="36">
                  <c:v>75.456000000000003</c:v>
                </c:pt>
                <c:pt idx="37">
                  <c:v>75.596000000000004</c:v>
                </c:pt>
                <c:pt idx="38">
                  <c:v>76.385999999999996</c:v>
                </c:pt>
                <c:pt idx="39">
                  <c:v>76.789000000000001</c:v>
                </c:pt>
                <c:pt idx="40">
                  <c:v>78.754000000000005</c:v>
                </c:pt>
                <c:pt idx="41">
                  <c:v>77.718999999999994</c:v>
                </c:pt>
                <c:pt idx="42">
                  <c:v>80.298000000000002</c:v>
                </c:pt>
                <c:pt idx="43">
                  <c:v>80.332999999999998</c:v>
                </c:pt>
                <c:pt idx="44">
                  <c:v>81.789000000000001</c:v>
                </c:pt>
                <c:pt idx="45">
                  <c:v>84.965000000000003</c:v>
                </c:pt>
                <c:pt idx="46">
                  <c:v>89.123000000000005</c:v>
                </c:pt>
                <c:pt idx="47">
                  <c:v>98.772000000000006</c:v>
                </c:pt>
                <c:pt idx="48">
                  <c:v>110.789</c:v>
                </c:pt>
                <c:pt idx="49">
                  <c:v>128.965</c:v>
                </c:pt>
                <c:pt idx="50">
                  <c:v>149.24600000000001</c:v>
                </c:pt>
                <c:pt idx="51">
                  <c:v>170.947</c:v>
                </c:pt>
                <c:pt idx="52">
                  <c:v>189.78899999999999</c:v>
                </c:pt>
                <c:pt idx="53">
                  <c:v>205.21100000000001</c:v>
                </c:pt>
                <c:pt idx="54">
                  <c:v>216.17500000000001</c:v>
                </c:pt>
                <c:pt idx="55">
                  <c:v>222.43899999999999</c:v>
                </c:pt>
                <c:pt idx="56">
                  <c:v>226.667</c:v>
                </c:pt>
                <c:pt idx="57">
                  <c:v>225.14</c:v>
                </c:pt>
                <c:pt idx="58">
                  <c:v>218.298</c:v>
                </c:pt>
                <c:pt idx="59">
                  <c:v>203</c:v>
                </c:pt>
                <c:pt idx="60">
                  <c:v>179.053</c:v>
                </c:pt>
                <c:pt idx="61">
                  <c:v>150.22800000000001</c:v>
                </c:pt>
                <c:pt idx="62">
                  <c:v>128.386</c:v>
                </c:pt>
                <c:pt idx="63">
                  <c:v>112.877</c:v>
                </c:pt>
                <c:pt idx="64">
                  <c:v>98.736999999999995</c:v>
                </c:pt>
                <c:pt idx="65">
                  <c:v>90.667000000000002</c:v>
                </c:pt>
                <c:pt idx="66">
                  <c:v>87.474000000000004</c:v>
                </c:pt>
                <c:pt idx="67">
                  <c:v>83.367999999999995</c:v>
                </c:pt>
                <c:pt idx="68">
                  <c:v>82.210999999999999</c:v>
                </c:pt>
                <c:pt idx="69">
                  <c:v>83.158000000000001</c:v>
                </c:pt>
                <c:pt idx="70">
                  <c:v>84.649000000000001</c:v>
                </c:pt>
                <c:pt idx="71">
                  <c:v>90.841999999999999</c:v>
                </c:pt>
                <c:pt idx="72">
                  <c:v>101.28100000000001</c:v>
                </c:pt>
                <c:pt idx="73">
                  <c:v>112.86</c:v>
                </c:pt>
                <c:pt idx="74">
                  <c:v>126.43899999999999</c:v>
                </c:pt>
                <c:pt idx="75">
                  <c:v>140.63200000000001</c:v>
                </c:pt>
                <c:pt idx="76">
                  <c:v>153.12299999999999</c:v>
                </c:pt>
                <c:pt idx="77">
                  <c:v>163.351</c:v>
                </c:pt>
                <c:pt idx="78">
                  <c:v>170.26300000000001</c:v>
                </c:pt>
                <c:pt idx="79">
                  <c:v>175.36799999999999</c:v>
                </c:pt>
                <c:pt idx="80">
                  <c:v>174.89500000000001</c:v>
                </c:pt>
                <c:pt idx="81">
                  <c:v>166.649</c:v>
                </c:pt>
                <c:pt idx="82">
                  <c:v>145.54400000000001</c:v>
                </c:pt>
                <c:pt idx="83">
                  <c:v>116.702</c:v>
                </c:pt>
                <c:pt idx="84">
                  <c:v>87.281000000000006</c:v>
                </c:pt>
                <c:pt idx="85">
                  <c:v>72.683999999999997</c:v>
                </c:pt>
                <c:pt idx="86">
                  <c:v>67.316000000000003</c:v>
                </c:pt>
                <c:pt idx="87">
                  <c:v>65.14</c:v>
                </c:pt>
                <c:pt idx="88">
                  <c:v>64.316000000000003</c:v>
                </c:pt>
                <c:pt idx="89">
                  <c:v>63.386000000000003</c:v>
                </c:pt>
                <c:pt idx="90">
                  <c:v>63.246000000000002</c:v>
                </c:pt>
                <c:pt idx="91">
                  <c:v>63.158000000000001</c:v>
                </c:pt>
                <c:pt idx="92">
                  <c:v>62.911999999999999</c:v>
                </c:pt>
                <c:pt idx="93">
                  <c:v>62.701999999999998</c:v>
                </c:pt>
                <c:pt idx="94">
                  <c:v>63.701999999999998</c:v>
                </c:pt>
                <c:pt idx="95">
                  <c:v>63.771999999999998</c:v>
                </c:pt>
                <c:pt idx="96">
                  <c:v>62.771999999999998</c:v>
                </c:pt>
                <c:pt idx="97">
                  <c:v>62.719000000000001</c:v>
                </c:pt>
                <c:pt idx="98">
                  <c:v>62.877000000000002</c:v>
                </c:pt>
                <c:pt idx="99">
                  <c:v>63.104999999999997</c:v>
                </c:pt>
                <c:pt idx="100">
                  <c:v>62.210999999999999</c:v>
                </c:pt>
                <c:pt idx="101">
                  <c:v>62.192999999999998</c:v>
                </c:pt>
                <c:pt idx="102">
                  <c:v>62.210999999999999</c:v>
                </c:pt>
                <c:pt idx="103">
                  <c:v>63.368000000000002</c:v>
                </c:pt>
                <c:pt idx="104">
                  <c:v>62.368000000000002</c:v>
                </c:pt>
                <c:pt idx="105">
                  <c:v>62.701999999999998</c:v>
                </c:pt>
                <c:pt idx="106">
                  <c:v>62.877000000000002</c:v>
                </c:pt>
                <c:pt idx="107">
                  <c:v>63.965000000000003</c:v>
                </c:pt>
                <c:pt idx="108">
                  <c:v>63.719000000000001</c:v>
                </c:pt>
                <c:pt idx="109">
                  <c:v>63.052999999999997</c:v>
                </c:pt>
                <c:pt idx="110">
                  <c:v>63.561</c:v>
                </c:pt>
                <c:pt idx="111">
                  <c:v>66.421000000000006</c:v>
                </c:pt>
                <c:pt idx="112">
                  <c:v>68.018000000000001</c:v>
                </c:pt>
                <c:pt idx="113">
                  <c:v>71.474000000000004</c:v>
                </c:pt>
                <c:pt idx="114">
                  <c:v>76.263000000000005</c:v>
                </c:pt>
                <c:pt idx="115">
                  <c:v>79.509</c:v>
                </c:pt>
                <c:pt idx="116">
                  <c:v>83.227999999999994</c:v>
                </c:pt>
                <c:pt idx="117">
                  <c:v>84.754000000000005</c:v>
                </c:pt>
                <c:pt idx="118">
                  <c:v>84.965000000000003</c:v>
                </c:pt>
                <c:pt idx="119">
                  <c:v>81.509</c:v>
                </c:pt>
                <c:pt idx="120">
                  <c:v>78.736999999999995</c:v>
                </c:pt>
                <c:pt idx="121">
                  <c:v>73.298000000000002</c:v>
                </c:pt>
                <c:pt idx="122">
                  <c:v>66.350999999999999</c:v>
                </c:pt>
                <c:pt idx="123">
                  <c:v>64.316000000000003</c:v>
                </c:pt>
                <c:pt idx="124">
                  <c:v>61.965000000000003</c:v>
                </c:pt>
                <c:pt idx="125">
                  <c:v>59.262999999999998</c:v>
                </c:pt>
                <c:pt idx="126">
                  <c:v>58.386000000000003</c:v>
                </c:pt>
                <c:pt idx="127">
                  <c:v>58.420999999999999</c:v>
                </c:pt>
                <c:pt idx="128">
                  <c:v>59.386000000000003</c:v>
                </c:pt>
                <c:pt idx="129">
                  <c:v>58.631999999999998</c:v>
                </c:pt>
                <c:pt idx="130">
                  <c:v>58.509</c:v>
                </c:pt>
                <c:pt idx="131">
                  <c:v>58.981999999999999</c:v>
                </c:pt>
                <c:pt idx="132">
                  <c:v>58.210999999999999</c:v>
                </c:pt>
                <c:pt idx="133">
                  <c:v>57.789000000000001</c:v>
                </c:pt>
                <c:pt idx="134">
                  <c:v>57.350999999999999</c:v>
                </c:pt>
                <c:pt idx="135">
                  <c:v>57.683999999999997</c:v>
                </c:pt>
                <c:pt idx="136">
                  <c:v>57.683999999999997</c:v>
                </c:pt>
                <c:pt idx="137">
                  <c:v>58.192999999999998</c:v>
                </c:pt>
                <c:pt idx="138">
                  <c:v>59.14</c:v>
                </c:pt>
                <c:pt idx="139">
                  <c:v>58.631999999999998</c:v>
                </c:pt>
                <c:pt idx="140">
                  <c:v>59.104999999999997</c:v>
                </c:pt>
                <c:pt idx="141">
                  <c:v>60.316000000000003</c:v>
                </c:pt>
                <c:pt idx="142">
                  <c:v>60.753999999999998</c:v>
                </c:pt>
                <c:pt idx="143">
                  <c:v>62.122999999999998</c:v>
                </c:pt>
                <c:pt idx="144">
                  <c:v>63.613999999999997</c:v>
                </c:pt>
                <c:pt idx="145">
                  <c:v>64.509</c:v>
                </c:pt>
                <c:pt idx="146">
                  <c:v>67.561000000000007</c:v>
                </c:pt>
                <c:pt idx="147">
                  <c:v>68.614000000000004</c:v>
                </c:pt>
                <c:pt idx="148">
                  <c:v>68.087999999999994</c:v>
                </c:pt>
                <c:pt idx="149">
                  <c:v>66.614000000000004</c:v>
                </c:pt>
                <c:pt idx="150">
                  <c:v>65.543999999999997</c:v>
                </c:pt>
                <c:pt idx="151">
                  <c:v>62.332999999999998</c:v>
                </c:pt>
                <c:pt idx="152">
                  <c:v>58.420999999999999</c:v>
                </c:pt>
                <c:pt idx="153">
                  <c:v>58.298000000000002</c:v>
                </c:pt>
                <c:pt idx="154">
                  <c:v>54.911999999999999</c:v>
                </c:pt>
                <c:pt idx="155">
                  <c:v>56.298000000000002</c:v>
                </c:pt>
                <c:pt idx="156">
                  <c:v>56.420999999999999</c:v>
                </c:pt>
                <c:pt idx="157">
                  <c:v>55.579000000000001</c:v>
                </c:pt>
                <c:pt idx="158">
                  <c:v>57.404000000000003</c:v>
                </c:pt>
                <c:pt idx="159">
                  <c:v>55.280999999999999</c:v>
                </c:pt>
                <c:pt idx="160">
                  <c:v>55.350999999999999</c:v>
                </c:pt>
                <c:pt idx="161">
                  <c:v>54.579000000000001</c:v>
                </c:pt>
                <c:pt idx="162">
                  <c:v>56.316000000000003</c:v>
                </c:pt>
                <c:pt idx="163">
                  <c:v>56.526000000000003</c:v>
                </c:pt>
                <c:pt idx="164">
                  <c:v>55.683999999999997</c:v>
                </c:pt>
                <c:pt idx="165">
                  <c:v>55.052999999999997</c:v>
                </c:pt>
                <c:pt idx="166">
                  <c:v>55.07</c:v>
                </c:pt>
                <c:pt idx="167">
                  <c:v>55.456000000000003</c:v>
                </c:pt>
                <c:pt idx="168">
                  <c:v>56.595999999999997</c:v>
                </c:pt>
                <c:pt idx="169">
                  <c:v>55.825000000000003</c:v>
                </c:pt>
                <c:pt idx="170">
                  <c:v>56.965000000000003</c:v>
                </c:pt>
                <c:pt idx="171">
                  <c:v>57.052999999999997</c:v>
                </c:pt>
                <c:pt idx="172">
                  <c:v>58.280999999999999</c:v>
                </c:pt>
                <c:pt idx="173">
                  <c:v>56.965000000000003</c:v>
                </c:pt>
                <c:pt idx="174">
                  <c:v>56.771999999999998</c:v>
                </c:pt>
                <c:pt idx="175">
                  <c:v>56.404000000000003</c:v>
                </c:pt>
                <c:pt idx="176">
                  <c:v>55.737000000000002</c:v>
                </c:pt>
                <c:pt idx="177">
                  <c:v>55.280999999999999</c:v>
                </c:pt>
                <c:pt idx="178">
                  <c:v>55.262999999999998</c:v>
                </c:pt>
                <c:pt idx="179">
                  <c:v>55.491</c:v>
                </c:pt>
                <c:pt idx="180">
                  <c:v>56.174999999999997</c:v>
                </c:pt>
                <c:pt idx="181">
                  <c:v>55.719000000000001</c:v>
                </c:pt>
                <c:pt idx="182">
                  <c:v>56.122999999999998</c:v>
                </c:pt>
                <c:pt idx="183">
                  <c:v>56.841999999999999</c:v>
                </c:pt>
                <c:pt idx="184">
                  <c:v>56.018000000000001</c:v>
                </c:pt>
                <c:pt idx="185">
                  <c:v>55.192999999999998</c:v>
                </c:pt>
                <c:pt idx="186">
                  <c:v>55.683999999999997</c:v>
                </c:pt>
                <c:pt idx="187">
                  <c:v>55.526000000000003</c:v>
                </c:pt>
                <c:pt idx="188">
                  <c:v>56.262999999999998</c:v>
                </c:pt>
                <c:pt idx="189">
                  <c:v>55.509</c:v>
                </c:pt>
                <c:pt idx="190">
                  <c:v>55</c:v>
                </c:pt>
                <c:pt idx="191">
                  <c:v>56.14</c:v>
                </c:pt>
                <c:pt idx="192">
                  <c:v>58.491</c:v>
                </c:pt>
                <c:pt idx="193">
                  <c:v>56.981999999999999</c:v>
                </c:pt>
                <c:pt idx="194">
                  <c:v>57.088000000000001</c:v>
                </c:pt>
                <c:pt idx="195">
                  <c:v>56.262999999999998</c:v>
                </c:pt>
                <c:pt idx="196">
                  <c:v>55.753999999999998</c:v>
                </c:pt>
                <c:pt idx="197">
                  <c:v>54.456000000000003</c:v>
                </c:pt>
                <c:pt idx="198">
                  <c:v>56.158000000000001</c:v>
                </c:pt>
                <c:pt idx="199">
                  <c:v>56.491</c:v>
                </c:pt>
                <c:pt idx="200">
                  <c:v>55.473999999999997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69.520323757200032</c:v>
                </c:pt>
                <c:pt idx="16">
                  <c:v>69.847066745706954</c:v>
                </c:pt>
                <c:pt idx="17">
                  <c:v>70.169875343640172</c:v>
                </c:pt>
                <c:pt idx="18">
                  <c:v>70.48818621578279</c:v>
                </c:pt>
                <c:pt idx="19">
                  <c:v>70.801381140320444</c:v>
                </c:pt>
                <c:pt idx="20">
                  <c:v>71.108784963260135</c:v>
                </c:pt>
                <c:pt idx="21">
                  <c:v>71.409664168333862</c:v>
                </c:pt>
                <c:pt idx="22">
                  <c:v>71.703226241025178</c:v>
                </c:pt>
                <c:pt idx="23">
                  <c:v>71.988620034820599</c:v>
                </c:pt>
                <c:pt idx="24">
                  <c:v>72.264937395487223</c:v>
                </c:pt>
                <c:pt idx="25">
                  <c:v>72.531216396742707</c:v>
                </c:pt>
                <c:pt idx="26">
                  <c:v>72.786446764513528</c:v>
                </c:pt>
                <c:pt idx="27">
                  <c:v>73.029578589728672</c:v>
                </c:pt>
                <c:pt idx="28">
                  <c:v>73.259536618518567</c:v>
                </c:pt>
                <c:pt idx="29">
                  <c:v>73.475244999018756</c:v>
                </c:pt>
                <c:pt idx="30">
                  <c:v>73.675672736163563</c:v>
                </c:pt>
                <c:pt idx="31">
                  <c:v>73.859920673647949</c:v>
                </c:pt>
                <c:pt idx="32">
                  <c:v>74.027390469064443</c:v>
                </c:pt>
                <c:pt idx="33">
                  <c:v>74.178110380614854</c:v>
                </c:pt>
                <c:pt idx="34">
                  <c:v>74.313348763264813</c:v>
                </c:pt>
                <c:pt idx="35">
                  <c:v>74.436730650824671</c:v>
                </c:pt>
                <c:pt idx="36">
                  <c:v>74.556187833775056</c:v>
                </c:pt>
                <c:pt idx="37">
                  <c:v>74.687208545954519</c:v>
                </c:pt>
                <c:pt idx="38">
                  <c:v>74.857976344286115</c:v>
                </c:pt>
                <c:pt idx="39">
                  <c:v>75.117030507524134</c:v>
                </c:pt>
                <c:pt idx="40">
                  <c:v>75.543928976441862</c:v>
                </c:pt>
                <c:pt idx="41">
                  <c:v>76.262894124228339</c:v>
                </c:pt>
                <c:pt idx="42">
                  <c:v>77.45840039176683</c:v>
                </c:pt>
                <c:pt idx="43">
                  <c:v>79.389996721350144</c:v>
                </c:pt>
                <c:pt idx="44">
                  <c:v>82.401376288920915</c:v>
                </c:pt>
                <c:pt idx="45">
                  <c:v>86.916149562464511</c:v>
                </c:pt>
                <c:pt idx="46">
                  <c:v>93.410761344930364</c:v>
                </c:pt>
                <c:pt idx="47">
                  <c:v>102.35492153314523</c:v>
                </c:pt>
                <c:pt idx="48">
                  <c:v>114.11365730097742</c:v>
                </c:pt>
                <c:pt idx="49">
                  <c:v>128.8143689926433</c:v>
                </c:pt>
                <c:pt idx="50">
                  <c:v>146.19743741850513</c:v>
                </c:pt>
                <c:pt idx="51">
                  <c:v>165.48731440491591</c:v>
                </c:pt>
                <c:pt idx="52">
                  <c:v>185.33579670383085</c:v>
                </c:pt>
                <c:pt idx="53">
                  <c:v>203.89026223673622</c:v>
                </c:pt>
                <c:pt idx="54">
                  <c:v>219.01791554645104</c:v>
                </c:pt>
                <c:pt idx="55">
                  <c:v>228.67110658524871</c:v>
                </c:pt>
                <c:pt idx="56">
                  <c:v>231.32041471819926</c:v>
                </c:pt>
                <c:pt idx="57">
                  <c:v>226.33584248498894</c:v>
                </c:pt>
                <c:pt idx="58">
                  <c:v>214.1890716981969</c:v>
                </c:pt>
                <c:pt idx="59">
                  <c:v>196.39485393223461</c:v>
                </c:pt>
                <c:pt idx="60">
                  <c:v>175.19539710442444</c:v>
                </c:pt>
                <c:pt idx="61">
                  <c:v>153.08261902560764</c:v>
                </c:pt>
                <c:pt idx="62">
                  <c:v>132.30769453648409</c:v>
                </c:pt>
                <c:pt idx="63">
                  <c:v>114.52079657838692</c:v>
                </c:pt>
                <c:pt idx="64">
                  <c:v>100.62263932016999</c:v>
                </c:pt>
                <c:pt idx="65">
                  <c:v>90.825799301449692</c:v>
                </c:pt>
                <c:pt idx="66">
                  <c:v>84.856584085338355</c:v>
                </c:pt>
                <c:pt idx="67">
                  <c:v>82.201590658654567</c:v>
                </c:pt>
                <c:pt idx="68">
                  <c:v>82.317402816587048</c:v>
                </c:pt>
                <c:pt idx="69">
                  <c:v>84.759425951780571</c:v>
                </c:pt>
                <c:pt idx="70">
                  <c:v>89.22466603919456</c:v>
                </c:pt>
                <c:pt idx="71">
                  <c:v>95.528755656540994</c:v>
                </c:pt>
                <c:pt idx="72">
                  <c:v>103.5464087050004</c:v>
                </c:pt>
                <c:pt idx="73">
                  <c:v>113.14148329234807</c:v>
                </c:pt>
                <c:pt idx="74">
                  <c:v>124.10482833594716</c:v>
                </c:pt>
                <c:pt idx="75">
                  <c:v>136.10874783318337</c:v>
                </c:pt>
                <c:pt idx="76">
                  <c:v>148.66981359852542</c:v>
                </c:pt>
                <c:pt idx="77">
                  <c:v>161.06007909068182</c:v>
                </c:pt>
                <c:pt idx="78">
                  <c:v>172.00684779678545</c:v>
                </c:pt>
                <c:pt idx="79">
                  <c:v>179.07570656098747</c:v>
                </c:pt>
                <c:pt idx="80">
                  <c:v>178.35781158481518</c:v>
                </c:pt>
                <c:pt idx="81">
                  <c:v>166.105740191851</c:v>
                </c:pt>
                <c:pt idx="82">
                  <c:v>142.61662367413169</c:v>
                </c:pt>
                <c:pt idx="83">
                  <c:v>114.37028260847936</c:v>
                </c:pt>
                <c:pt idx="84">
                  <c:v>90.245574944860323</c:v>
                </c:pt>
                <c:pt idx="85">
                  <c:v>75.129650013782239</c:v>
                </c:pt>
                <c:pt idx="86">
                  <c:v>68.071667463612087</c:v>
                </c:pt>
                <c:pt idx="87">
                  <c:v>65.552038301114919</c:v>
                </c:pt>
                <c:pt idx="88">
                  <c:v>64.794620333786156</c:v>
                </c:pt>
                <c:pt idx="89">
                  <c:v>64.526528879424561</c:v>
                </c:pt>
                <c:pt idx="90">
                  <c:v>64.358637891370932</c:v>
                </c:pt>
                <c:pt idx="91">
                  <c:v>64.207594139877756</c:v>
                </c:pt>
                <c:pt idx="92">
                  <c:v>64.060497062025831</c:v>
                </c:pt>
                <c:pt idx="93">
                  <c:v>63.915780354901365</c:v>
                </c:pt>
                <c:pt idx="94">
                  <c:v>63.773186043119487</c:v>
                </c:pt>
                <c:pt idx="95">
                  <c:v>63.632571695883463</c:v>
                </c:pt>
                <c:pt idx="96">
                  <c:v>63.493808859441813</c:v>
                </c:pt>
                <c:pt idx="97">
                  <c:v>63.356777065064541</c:v>
                </c:pt>
                <c:pt idx="98">
                  <c:v>63.221364998334217</c:v>
                </c:pt>
                <c:pt idx="99">
                  <c:v>63.08747630123743</c:v>
                </c:pt>
                <c:pt idx="100">
                  <c:v>62.955049939467592</c:v>
                </c:pt>
                <c:pt idx="101">
                  <c:v>62.824124913946903</c:v>
                </c:pt>
                <c:pt idx="102">
                  <c:v>62.695028130982067</c:v>
                </c:pt>
                <c:pt idx="103">
                  <c:v>62.568872639211463</c:v>
                </c:pt>
                <c:pt idx="104">
                  <c:v>62.448760201713995</c:v>
                </c:pt>
                <c:pt idx="105">
                  <c:v>62.342406456895837</c:v>
                </c:pt>
                <c:pt idx="106">
                  <c:v>62.267273352065871</c:v>
                </c:pt>
                <c:pt idx="107">
                  <c:v>62.259412327028976</c:v>
                </c:pt>
                <c:pt idx="108">
                  <c:v>62.386492358478698</c:v>
                </c:pt>
                <c:pt idx="109">
                  <c:v>62.763086182663116</c:v>
                </c:pt>
                <c:pt idx="110">
                  <c:v>63.56160863938689</c:v>
                </c:pt>
                <c:pt idx="111">
                  <c:v>65.005730258369255</c:v>
                </c:pt>
                <c:pt idx="112">
                  <c:v>67.327014584547868</c:v>
                </c:pt>
                <c:pt idx="113">
                  <c:v>70.665929460900927</c:v>
                </c:pt>
                <c:pt idx="114">
                  <c:v>74.916896863851449</c:v>
                </c:pt>
                <c:pt idx="115">
                  <c:v>79.567067250823754</c:v>
                </c:pt>
                <c:pt idx="116">
                  <c:v>83.650826676216496</c:v>
                </c:pt>
                <c:pt idx="117">
                  <c:v>85.967853038747393</c:v>
                </c:pt>
                <c:pt idx="118">
                  <c:v>85.587329620989152</c:v>
                </c:pt>
                <c:pt idx="119">
                  <c:v>82.393104858129419</c:v>
                </c:pt>
                <c:pt idx="120">
                  <c:v>77.25620360852588</c:v>
                </c:pt>
                <c:pt idx="121">
                  <c:v>71.626121085467219</c:v>
                </c:pt>
                <c:pt idx="122">
                  <c:v>66.80528334252746</c:v>
                </c:pt>
                <c:pt idx="123">
                  <c:v>63.429846838637843</c:v>
                </c:pt>
                <c:pt idx="124">
                  <c:v>61.44652156787064</c:v>
                </c:pt>
                <c:pt idx="125">
                  <c:v>60.438226276703098</c:v>
                </c:pt>
                <c:pt idx="126">
                  <c:v>59.965404449321966</c:v>
                </c:pt>
                <c:pt idx="127">
                  <c:v>59.730444066258819</c:v>
                </c:pt>
                <c:pt idx="128">
                  <c:v>59.582421939562167</c:v>
                </c:pt>
                <c:pt idx="129">
                  <c:v>59.460960278692966</c:v>
                </c:pt>
                <c:pt idx="130">
                  <c:v>59.346538809985631</c:v>
                </c:pt>
                <c:pt idx="131">
                  <c:v>59.233994694882931</c:v>
                </c:pt>
                <c:pt idx="132">
                  <c:v>59.122210459863382</c:v>
                </c:pt>
                <c:pt idx="133">
                  <c:v>59.011002368797648</c:v>
                </c:pt>
                <c:pt idx="134">
                  <c:v>58.900392445898575</c:v>
                </c:pt>
                <c:pt idx="135">
                  <c:v>58.79057605430777</c:v>
                </c:pt>
                <c:pt idx="136">
                  <c:v>58.68235917632132</c:v>
                </c:pt>
                <c:pt idx="137">
                  <c:v>58.578728635972936</c:v>
                </c:pt>
                <c:pt idx="138">
                  <c:v>58.489373299428507</c:v>
                </c:pt>
                <c:pt idx="139">
                  <c:v>58.441352489356596</c:v>
                </c:pt>
                <c:pt idx="140">
                  <c:v>58.498705001524705</c:v>
                </c:pt>
                <c:pt idx="141">
                  <c:v>58.786735696193865</c:v>
                </c:pt>
                <c:pt idx="142">
                  <c:v>59.498722349498991</c:v>
                </c:pt>
                <c:pt idx="143">
                  <c:v>60.842406257704717</c:v>
                </c:pt>
                <c:pt idx="144">
                  <c:v>62.894139560628147</c:v>
                </c:pt>
                <c:pt idx="145">
                  <c:v>65.406612478837516</c:v>
                </c:pt>
                <c:pt idx="146">
                  <c:v>67.730199502250969</c:v>
                </c:pt>
                <c:pt idx="147">
                  <c:v>69.019242332808346</c:v>
                </c:pt>
                <c:pt idx="148">
                  <c:v>68.688878980975275</c:v>
                </c:pt>
                <c:pt idx="149">
                  <c:v>66.803307995744518</c:v>
                </c:pt>
                <c:pt idx="150">
                  <c:v>64.052757752548445</c:v>
                </c:pt>
                <c:pt idx="151">
                  <c:v>61.322818906021062</c:v>
                </c:pt>
                <c:pt idx="152">
                  <c:v>59.220003887564673</c:v>
                </c:pt>
                <c:pt idx="153">
                  <c:v>57.895322665288354</c:v>
                </c:pt>
                <c:pt idx="154">
                  <c:v>57.181922651879582</c:v>
                </c:pt>
                <c:pt idx="155">
                  <c:v>56.827713079571389</c:v>
                </c:pt>
                <c:pt idx="156">
                  <c:v>56.640122558030235</c:v>
                </c:pt>
                <c:pt idx="157">
                  <c:v>56.515074265510719</c:v>
                </c:pt>
                <c:pt idx="158">
                  <c:v>56.409285758222616</c:v>
                </c:pt>
                <c:pt idx="159">
                  <c:v>56.308401847122994</c:v>
                </c:pt>
                <c:pt idx="160">
                  <c:v>56.208540931382693</c:v>
                </c:pt>
                <c:pt idx="161">
                  <c:v>56.108821968231318</c:v>
                </c:pt>
                <c:pt idx="162">
                  <c:v>56.009059608478211</c:v>
                </c:pt>
                <c:pt idx="163">
                  <c:v>55.909202578965136</c:v>
                </c:pt>
                <c:pt idx="164">
                  <c:v>55.809223421258977</c:v>
                </c:pt>
                <c:pt idx="165">
                  <c:v>55.70910079997266</c:v>
                </c:pt>
                <c:pt idx="166">
                  <c:v>55.608817082862423</c:v>
                </c:pt>
                <c:pt idx="167">
                  <c:v>55.508357936820275</c:v>
                </c:pt>
                <c:pt idx="168">
                  <c:v>55.407712110009598</c:v>
                </c:pt>
                <c:pt idx="169">
                  <c:v>55.306871202955897</c:v>
                </c:pt>
                <c:pt idx="170">
                  <c:v>55.20582941993267</c:v>
                </c:pt>
                <c:pt idx="171">
                  <c:v>55.104583308778025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69.52032375718872</c:v>
                </c:pt>
                <c:pt idx="16">
                  <c:v>69.847066745661436</c:v>
                </c:pt>
                <c:pt idx="17">
                  <c:v>70.169875343462721</c:v>
                </c:pt>
                <c:pt idx="18">
                  <c:v>70.488186215113004</c:v>
                </c:pt>
                <c:pt idx="19">
                  <c:v>70.80138113787261</c:v>
                </c:pt>
                <c:pt idx="20">
                  <c:v>71.108784954598079</c:v>
                </c:pt>
                <c:pt idx="21">
                  <c:v>71.409664138654563</c:v>
                </c:pt>
                <c:pt idx="22">
                  <c:v>71.703226142560339</c:v>
                </c:pt>
                <c:pt idx="23">
                  <c:v>71.988619718517413</c:v>
                </c:pt>
                <c:pt idx="24">
                  <c:v>72.264936411655626</c:v>
                </c:pt>
                <c:pt idx="25">
                  <c:v>72.531213433734962</c:v>
                </c:pt>
                <c:pt idx="26">
                  <c:v>72.786438123998593</c:v>
                </c:pt>
                <c:pt idx="27">
                  <c:v>73.029554192455763</c:v>
                </c:pt>
                <c:pt idx="28">
                  <c:v>73.259469916686783</c:v>
                </c:pt>
                <c:pt idx="29">
                  <c:v>73.475068424087056</c:v>
                </c:pt>
                <c:pt idx="30">
                  <c:v>73.675220135564786</c:v>
                </c:pt>
                <c:pt idx="31">
                  <c:v>73.858797373155753</c:v>
                </c:pt>
                <c:pt idx="32">
                  <c:v>74.024691043082441</c:v>
                </c:pt>
                <c:pt idx="33">
                  <c:v>74.171829199269666</c:v>
                </c:pt>
                <c:pt idx="34">
                  <c:v>74.299197173890633</c:v>
                </c:pt>
                <c:pt idx="35">
                  <c:v>74.405858836825217</c:v>
                </c:pt>
                <c:pt idx="36">
                  <c:v>74.490978422628089</c:v>
                </c:pt>
                <c:pt idx="37">
                  <c:v>74.55384225108709</c:v>
                </c:pt>
                <c:pt idx="38">
                  <c:v>74.59387957617659</c:v>
                </c:pt>
                <c:pt idx="39">
                  <c:v>74.610681738858617</c:v>
                </c:pt>
                <c:pt idx="40">
                  <c:v>74.604018781526037</c:v>
                </c:pt>
                <c:pt idx="41">
                  <c:v>74.573852713466863</c:v>
                </c:pt>
                <c:pt idx="42">
                  <c:v>74.520346701671102</c:v>
                </c:pt>
                <c:pt idx="43">
                  <c:v>74.443869599234318</c:v>
                </c:pt>
                <c:pt idx="44">
                  <c:v>74.344995409126113</c:v>
                </c:pt>
                <c:pt idx="45">
                  <c:v>74.224497503737553</c:v>
                </c:pt>
                <c:pt idx="46">
                  <c:v>74.083337665601135</c:v>
                </c:pt>
                <c:pt idx="47">
                  <c:v>73.922650264181456</c:v>
                </c:pt>
                <c:pt idx="48">
                  <c:v>73.743722118673858</c:v>
                </c:pt>
                <c:pt idx="49">
                  <c:v>73.547968799229764</c:v>
                </c:pt>
                <c:pt idx="50">
                  <c:v>73.336908273779841</c:v>
                </c:pt>
                <c:pt idx="51">
                  <c:v>73.112132904045026</c:v>
                </c:pt>
                <c:pt idx="52">
                  <c:v>72.875280827419104</c:v>
                </c:pt>
                <c:pt idx="53">
                  <c:v>72.628007732084484</c:v>
                </c:pt>
                <c:pt idx="54">
                  <c:v>72.371959947330282</c:v>
                </c:pt>
                <c:pt idx="55">
                  <c:v>72.108749640270645</c:v>
                </c:pt>
                <c:pt idx="56">
                  <c:v>71.83993274752325</c:v>
                </c:pt>
                <c:pt idx="57">
                  <c:v>71.566990090563451</c:v>
                </c:pt>
                <c:pt idx="58">
                  <c:v>71.291311940628958</c:v>
                </c:pt>
                <c:pt idx="59">
                  <c:v>71.014186125662476</c:v>
                </c:pt>
                <c:pt idx="60">
                  <c:v>70.736789617645272</c:v>
                </c:pt>
                <c:pt idx="61">
                  <c:v>70.460183410480894</c:v>
                </c:pt>
                <c:pt idx="62">
                  <c:v>70.185310399890511</c:v>
                </c:pt>
                <c:pt idx="63">
                  <c:v>69.912995908299294</c:v>
                </c:pt>
                <c:pt idx="64">
                  <c:v>69.643950457836212</c:v>
                </c:pt>
                <c:pt idx="65">
                  <c:v>69.37877438007277</c:v>
                </c:pt>
                <c:pt idx="66">
                  <c:v>69.11796385769803</c:v>
                </c:pt>
                <c:pt idx="67">
                  <c:v>68.861918016229382</c:v>
                </c:pt>
                <c:pt idx="68">
                  <c:v>68.610946718382635</c:v>
                </c:pt>
                <c:pt idx="69">
                  <c:v>68.365278755544537</c:v>
                </c:pt>
                <c:pt idx="70">
                  <c:v>68.12507017617223</c:v>
                </c:pt>
                <c:pt idx="71">
                  <c:v>67.890412536863721</c:v>
                </c:pt>
                <c:pt idx="72">
                  <c:v>67.661340906007837</c:v>
                </c:pt>
                <c:pt idx="73">
                  <c:v>67.437841490715897</c:v>
                </c:pt>
                <c:pt idx="74">
                  <c:v>67.219858794152557</c:v>
                </c:pt>
                <c:pt idx="75">
                  <c:v>67.007302241903957</c:v>
                </c:pt>
                <c:pt idx="76">
                  <c:v>66.800052242520891</c:v>
                </c:pt>
                <c:pt idx="77">
                  <c:v>66.597965669011899</c:v>
                </c:pt>
                <c:pt idx="78">
                  <c:v>66.400880765187864</c:v>
                </c:pt>
                <c:pt idx="79">
                  <c:v>66.208621493842273</c:v>
                </c:pt>
                <c:pt idx="80">
                  <c:v>66.021001353319761</c:v>
                </c:pt>
                <c:pt idx="81">
                  <c:v>65.837826695614439</c:v>
                </c:pt>
                <c:pt idx="82">
                  <c:v>65.658899583273595</c:v>
                </c:pt>
                <c:pt idx="83">
                  <c:v>65.484020224536337</c:v>
                </c:pt>
                <c:pt idx="84">
                  <c:v>65.31298902674439</c:v>
                </c:pt>
                <c:pt idx="85">
                  <c:v>65.145608307492651</c:v>
                </c:pt>
                <c:pt idx="86">
                  <c:v>64.981683701558566</c:v>
                </c:pt>
                <c:pt idx="87">
                  <c:v>64.821025299618739</c:v>
                </c:pt>
                <c:pt idx="88">
                  <c:v>64.663448552345443</c:v>
                </c:pt>
                <c:pt idx="89">
                  <c:v>64.508774970837209</c:v>
                </c:pt>
                <c:pt idx="90">
                  <c:v>64.356832651609182</c:v>
                </c:pt>
                <c:pt idx="91">
                  <c:v>64.207456651645728</c:v>
                </c:pt>
                <c:pt idx="92">
                  <c:v>64.060489236372547</c:v>
                </c:pt>
                <c:pt idx="93">
                  <c:v>63.915780020886288</c:v>
                </c:pt>
                <c:pt idx="94">
                  <c:v>63.773186022418578</c:v>
                </c:pt>
                <c:pt idx="95">
                  <c:v>63.63257163982906</c:v>
                </c:pt>
                <c:pt idx="96">
                  <c:v>63.493808573924504</c:v>
                </c:pt>
                <c:pt idx="97">
                  <c:v>63.356775700592351</c:v>
                </c:pt>
                <c:pt idx="98">
                  <c:v>63.221358907109369</c:v>
                </c:pt>
                <c:pt idx="99">
                  <c:v>63.087450900534698</c:v>
                </c:pt>
                <c:pt idx="100">
                  <c:v>62.954950995807366</c:v>
                </c:pt>
                <c:pt idx="101">
                  <c:v>62.823764890030851</c:v>
                </c:pt>
                <c:pt idx="102">
                  <c:v>62.693804428427327</c:v>
                </c:pt>
                <c:pt idx="103">
                  <c:v>62.564987366568403</c:v>
                </c:pt>
                <c:pt idx="104">
                  <c:v>62.437237132724078</c:v>
                </c:pt>
                <c:pt idx="105">
                  <c:v>62.310482593503522</c:v>
                </c:pt>
                <c:pt idx="106">
                  <c:v>62.184657825378629</c:v>
                </c:pt>
                <c:pt idx="107">
                  <c:v>62.059701894170047</c:v>
                </c:pt>
                <c:pt idx="108">
                  <c:v>61.935558644126424</c:v>
                </c:pt>
                <c:pt idx="109">
                  <c:v>61.812176497827721</c:v>
                </c:pt>
                <c:pt idx="110">
                  <c:v>61.689508267784134</c:v>
                </c:pt>
                <c:pt idx="111">
                  <c:v>61.567510980271841</c:v>
                </c:pt>
                <c:pt idx="112">
                  <c:v>61.446145711638671</c:v>
                </c:pt>
                <c:pt idx="113">
                  <c:v>61.325377437015078</c:v>
                </c:pt>
                <c:pt idx="114">
                  <c:v>61.205174891073419</c:v>
                </c:pt>
                <c:pt idx="115">
                  <c:v>61.085510440182041</c:v>
                </c:pt>
                <c:pt idx="116">
                  <c:v>60.966359964994318</c:v>
                </c:pt>
                <c:pt idx="117">
                  <c:v>60.847702752191005</c:v>
                </c:pt>
                <c:pt idx="118">
                  <c:v>60.729521393753274</c:v>
                </c:pt>
                <c:pt idx="119">
                  <c:v>60.611801691780812</c:v>
                </c:pt>
                <c:pt idx="120">
                  <c:v>60.494532566484956</c:v>
                </c:pt>
                <c:pt idx="121">
                  <c:v>60.377705964585161</c:v>
                </c:pt>
                <c:pt idx="122">
                  <c:v>60.261316764923251</c:v>
                </c:pt>
                <c:pt idx="123">
                  <c:v>60.145362677698877</c:v>
                </c:pt>
                <c:pt idx="124">
                  <c:v>60.029844133335082</c:v>
                </c:pt>
                <c:pt idx="125">
                  <c:v>59.914764156632486</c:v>
                </c:pt>
                <c:pt idx="126">
                  <c:v>59.800128221590803</c:v>
                </c:pt>
                <c:pt idx="127">
                  <c:v>59.685944082108342</c:v>
                </c:pt>
                <c:pt idx="128">
                  <c:v>59.572221573754362</c:v>
                </c:pt>
                <c:pt idx="129">
                  <c:v>59.458972381996773</c:v>
                </c:pt>
                <c:pt idx="130">
                  <c:v>59.346209772709983</c:v>
                </c:pt>
                <c:pt idx="131">
                  <c:v>59.233948281535056</c:v>
                </c:pt>
                <c:pt idx="132">
                  <c:v>59.12220335976275</c:v>
                </c:pt>
                <c:pt idx="133">
                  <c:v>59.010990975892298</c:v>
                </c:pt>
                <c:pt idx="134">
                  <c:v>58.900327173896457</c:v>
                </c:pt>
                <c:pt idx="135">
                  <c:v>58.7902275914836</c:v>
                </c:pt>
                <c:pt idx="136">
                  <c:v>58.680706944236206</c:v>
                </c:pt>
                <c:pt idx="137">
                  <c:v>58.571778484329272</c:v>
                </c:pt>
                <c:pt idx="138">
                  <c:v>58.463453445450909</c:v>
                </c:pt>
                <c:pt idx="139">
                  <c:v>58.35574048837352</c:v>
                </c:pt>
                <c:pt idx="140">
                  <c:v>58.248645164133748</c:v>
                </c:pt>
                <c:pt idx="141">
                  <c:v>58.142169413722357</c:v>
                </c:pt>
                <c:pt idx="142">
                  <c:v>58.036311124309158</c:v>
                </c:pt>
                <c:pt idx="143">
                  <c:v>57.931063762104174</c:v>
                </c:pt>
                <c:pt idx="144">
                  <c:v>57.826416100808302</c:v>
                </c:pt>
                <c:pt idx="145">
                  <c:v>57.722352062146371</c:v>
                </c:pt>
                <c:pt idx="146">
                  <c:v>57.618850681221204</c:v>
                </c:pt>
                <c:pt idx="147">
                  <c:v>57.515886204522332</c:v>
                </c:pt>
                <c:pt idx="148">
                  <c:v>57.413428322639234</c:v>
                </c:pt>
                <c:pt idx="149">
                  <c:v>57.311442533441692</c:v>
                </c:pt>
                <c:pt idx="150">
                  <c:v>57.20989062515654</c:v>
                </c:pt>
                <c:pt idx="151">
                  <c:v>57.108731262875985</c:v>
                </c:pt>
                <c:pt idx="152">
                  <c:v>57.007920657041041</c:v>
                </c:pt>
                <c:pt idx="153">
                  <c:v>56.907413288744976</c:v>
                </c:pt>
                <c:pt idx="154">
                  <c:v>56.80716266456632</c:v>
                </c:pt>
                <c:pt idx="155">
                  <c:v>56.70712207319221</c:v>
                </c:pt>
                <c:pt idx="156">
                  <c:v>56.607245317298556</c:v>
                </c:pt>
                <c:pt idx="157">
                  <c:v>56.507487396834001</c:v>
                </c:pt>
                <c:pt idx="158">
                  <c:v>56.407805123714496</c:v>
                </c:pt>
                <c:pt idx="159">
                  <c:v>56.308157652600897</c:v>
                </c:pt>
                <c:pt idx="160">
                  <c:v>56.20850691749974</c:v>
                </c:pt>
                <c:pt idx="161">
                  <c:v>56.108817969005301</c:v>
                </c:pt>
                <c:pt idx="162">
                  <c:v>56.009059211749118</c:v>
                </c:pt>
                <c:pt idx="163">
                  <c:v>55.909202545772921</c:v>
                </c:pt>
                <c:pt idx="164">
                  <c:v>55.809223418917711</c:v>
                </c:pt>
                <c:pt idx="165">
                  <c:v>55.709100799833472</c:v>
                </c:pt>
                <c:pt idx="166">
                  <c:v>55.608817082855452</c:v>
                </c:pt>
                <c:pt idx="167">
                  <c:v>55.508357936819984</c:v>
                </c:pt>
                <c:pt idx="168">
                  <c:v>55.407712110009591</c:v>
                </c:pt>
                <c:pt idx="169">
                  <c:v>55.306871202955897</c:v>
                </c:pt>
                <c:pt idx="170">
                  <c:v>55.20582941993267</c:v>
                </c:pt>
                <c:pt idx="171">
                  <c:v>55.104583308778025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67.849999999999994</c:v>
                </c:pt>
                <c:pt idx="1">
                  <c:v>68.382999999999996</c:v>
                </c:pt>
                <c:pt idx="2">
                  <c:v>67.650000000000006</c:v>
                </c:pt>
                <c:pt idx="3">
                  <c:v>68.3</c:v>
                </c:pt>
                <c:pt idx="4">
                  <c:v>67.816999999999993</c:v>
                </c:pt>
                <c:pt idx="5">
                  <c:v>68.716999999999999</c:v>
                </c:pt>
                <c:pt idx="6">
                  <c:v>68.55</c:v>
                </c:pt>
                <c:pt idx="7">
                  <c:v>69.316999999999993</c:v>
                </c:pt>
                <c:pt idx="8">
                  <c:v>69.066999999999993</c:v>
                </c:pt>
                <c:pt idx="9">
                  <c:v>68.2</c:v>
                </c:pt>
                <c:pt idx="10">
                  <c:v>70.117000000000004</c:v>
                </c:pt>
                <c:pt idx="11">
                  <c:v>69.483000000000004</c:v>
                </c:pt>
                <c:pt idx="12">
                  <c:v>68.5</c:v>
                </c:pt>
                <c:pt idx="13">
                  <c:v>68.433000000000007</c:v>
                </c:pt>
                <c:pt idx="14">
                  <c:v>67.882999999999996</c:v>
                </c:pt>
                <c:pt idx="15">
                  <c:v>69.367000000000004</c:v>
                </c:pt>
                <c:pt idx="16">
                  <c:v>68.367000000000004</c:v>
                </c:pt>
                <c:pt idx="17">
                  <c:v>69.3</c:v>
                </c:pt>
                <c:pt idx="18">
                  <c:v>69.05</c:v>
                </c:pt>
                <c:pt idx="19">
                  <c:v>70.216999999999999</c:v>
                </c:pt>
                <c:pt idx="20">
                  <c:v>70</c:v>
                </c:pt>
                <c:pt idx="21">
                  <c:v>70.332999999999998</c:v>
                </c:pt>
                <c:pt idx="22">
                  <c:v>72.099999999999994</c:v>
                </c:pt>
                <c:pt idx="23">
                  <c:v>70.617000000000004</c:v>
                </c:pt>
                <c:pt idx="24">
                  <c:v>71.733000000000004</c:v>
                </c:pt>
                <c:pt idx="25">
                  <c:v>70.933000000000007</c:v>
                </c:pt>
                <c:pt idx="26">
                  <c:v>72.183000000000007</c:v>
                </c:pt>
                <c:pt idx="27">
                  <c:v>72.45</c:v>
                </c:pt>
                <c:pt idx="28">
                  <c:v>71.75</c:v>
                </c:pt>
                <c:pt idx="29">
                  <c:v>72.117000000000004</c:v>
                </c:pt>
                <c:pt idx="30">
                  <c:v>72.332999999999998</c:v>
                </c:pt>
                <c:pt idx="31">
                  <c:v>73.783000000000001</c:v>
                </c:pt>
                <c:pt idx="32">
                  <c:v>73</c:v>
                </c:pt>
                <c:pt idx="33">
                  <c:v>72.433000000000007</c:v>
                </c:pt>
                <c:pt idx="34">
                  <c:v>73.117000000000004</c:v>
                </c:pt>
                <c:pt idx="35">
                  <c:v>74.283000000000001</c:v>
                </c:pt>
                <c:pt idx="36">
                  <c:v>74.3</c:v>
                </c:pt>
                <c:pt idx="37">
                  <c:v>74.332999999999998</c:v>
                </c:pt>
                <c:pt idx="38">
                  <c:v>74.417000000000002</c:v>
                </c:pt>
                <c:pt idx="39">
                  <c:v>76.2</c:v>
                </c:pt>
                <c:pt idx="40">
                  <c:v>77.332999999999998</c:v>
                </c:pt>
                <c:pt idx="41">
                  <c:v>77.283000000000001</c:v>
                </c:pt>
                <c:pt idx="42">
                  <c:v>79.5</c:v>
                </c:pt>
                <c:pt idx="43">
                  <c:v>80.167000000000002</c:v>
                </c:pt>
                <c:pt idx="44">
                  <c:v>81.832999999999998</c:v>
                </c:pt>
                <c:pt idx="45">
                  <c:v>85.75</c:v>
                </c:pt>
                <c:pt idx="46">
                  <c:v>91.783000000000001</c:v>
                </c:pt>
                <c:pt idx="47">
                  <c:v>102.633</c:v>
                </c:pt>
                <c:pt idx="48">
                  <c:v>118.93300000000001</c:v>
                </c:pt>
                <c:pt idx="49">
                  <c:v>139.28299999999999</c:v>
                </c:pt>
                <c:pt idx="50">
                  <c:v>160.78299999999999</c:v>
                </c:pt>
                <c:pt idx="51">
                  <c:v>180.86699999999999</c:v>
                </c:pt>
                <c:pt idx="52">
                  <c:v>197.78299999999999</c:v>
                </c:pt>
                <c:pt idx="53">
                  <c:v>210.46700000000001</c:v>
                </c:pt>
                <c:pt idx="54">
                  <c:v>219.3</c:v>
                </c:pt>
                <c:pt idx="55">
                  <c:v>224.017</c:v>
                </c:pt>
                <c:pt idx="56">
                  <c:v>225.65</c:v>
                </c:pt>
                <c:pt idx="57">
                  <c:v>221.35</c:v>
                </c:pt>
                <c:pt idx="58">
                  <c:v>209.86699999999999</c:v>
                </c:pt>
                <c:pt idx="59">
                  <c:v>186.267</c:v>
                </c:pt>
                <c:pt idx="60">
                  <c:v>151.483</c:v>
                </c:pt>
                <c:pt idx="61">
                  <c:v>118.81699999999999</c:v>
                </c:pt>
                <c:pt idx="62">
                  <c:v>92.85</c:v>
                </c:pt>
                <c:pt idx="63">
                  <c:v>77.683000000000007</c:v>
                </c:pt>
                <c:pt idx="64">
                  <c:v>74.433000000000007</c:v>
                </c:pt>
                <c:pt idx="65">
                  <c:v>74.05</c:v>
                </c:pt>
                <c:pt idx="66">
                  <c:v>73.75</c:v>
                </c:pt>
                <c:pt idx="67">
                  <c:v>74.3</c:v>
                </c:pt>
                <c:pt idx="68">
                  <c:v>76.733000000000004</c:v>
                </c:pt>
                <c:pt idx="69">
                  <c:v>80.216999999999999</c:v>
                </c:pt>
                <c:pt idx="70">
                  <c:v>85.632999999999996</c:v>
                </c:pt>
                <c:pt idx="71">
                  <c:v>94.933000000000007</c:v>
                </c:pt>
                <c:pt idx="72">
                  <c:v>107.1</c:v>
                </c:pt>
                <c:pt idx="73">
                  <c:v>120.583</c:v>
                </c:pt>
                <c:pt idx="74">
                  <c:v>132.03299999999999</c:v>
                </c:pt>
                <c:pt idx="75">
                  <c:v>145.583</c:v>
                </c:pt>
                <c:pt idx="76">
                  <c:v>156.1</c:v>
                </c:pt>
                <c:pt idx="77">
                  <c:v>165.1</c:v>
                </c:pt>
                <c:pt idx="78">
                  <c:v>172.15</c:v>
                </c:pt>
                <c:pt idx="79">
                  <c:v>175.53299999999999</c:v>
                </c:pt>
                <c:pt idx="80">
                  <c:v>169.05</c:v>
                </c:pt>
                <c:pt idx="81">
                  <c:v>146.71700000000001</c:v>
                </c:pt>
                <c:pt idx="82">
                  <c:v>109.117</c:v>
                </c:pt>
                <c:pt idx="83">
                  <c:v>78.400000000000006</c:v>
                </c:pt>
                <c:pt idx="84">
                  <c:v>66.617000000000004</c:v>
                </c:pt>
                <c:pt idx="85">
                  <c:v>63.832999999999998</c:v>
                </c:pt>
                <c:pt idx="86">
                  <c:v>63.216999999999999</c:v>
                </c:pt>
                <c:pt idx="87">
                  <c:v>62.232999999999997</c:v>
                </c:pt>
                <c:pt idx="88">
                  <c:v>63.466999999999999</c:v>
                </c:pt>
                <c:pt idx="89">
                  <c:v>62.582999999999998</c:v>
                </c:pt>
                <c:pt idx="90">
                  <c:v>62.616999999999997</c:v>
                </c:pt>
                <c:pt idx="91">
                  <c:v>62.3</c:v>
                </c:pt>
                <c:pt idx="92">
                  <c:v>61.832999999999998</c:v>
                </c:pt>
                <c:pt idx="93">
                  <c:v>62.517000000000003</c:v>
                </c:pt>
                <c:pt idx="94">
                  <c:v>61.5</c:v>
                </c:pt>
                <c:pt idx="95">
                  <c:v>60.017000000000003</c:v>
                </c:pt>
                <c:pt idx="96">
                  <c:v>62.25</c:v>
                </c:pt>
                <c:pt idx="97">
                  <c:v>61.133000000000003</c:v>
                </c:pt>
                <c:pt idx="98">
                  <c:v>61.65</c:v>
                </c:pt>
                <c:pt idx="99">
                  <c:v>61.167000000000002</c:v>
                </c:pt>
                <c:pt idx="100">
                  <c:v>62.232999999999997</c:v>
                </c:pt>
                <c:pt idx="101">
                  <c:v>62.982999999999997</c:v>
                </c:pt>
                <c:pt idx="102">
                  <c:v>61.5</c:v>
                </c:pt>
                <c:pt idx="103">
                  <c:v>61.917000000000002</c:v>
                </c:pt>
                <c:pt idx="104">
                  <c:v>62.417000000000002</c:v>
                </c:pt>
                <c:pt idx="105">
                  <c:v>62.55</c:v>
                </c:pt>
                <c:pt idx="106">
                  <c:v>61.75</c:v>
                </c:pt>
                <c:pt idx="107">
                  <c:v>62.15</c:v>
                </c:pt>
                <c:pt idx="108">
                  <c:v>62.8</c:v>
                </c:pt>
                <c:pt idx="109">
                  <c:v>62.517000000000003</c:v>
                </c:pt>
                <c:pt idx="110">
                  <c:v>65.349999999999994</c:v>
                </c:pt>
                <c:pt idx="111">
                  <c:v>68.417000000000002</c:v>
                </c:pt>
                <c:pt idx="112">
                  <c:v>72.316999999999993</c:v>
                </c:pt>
                <c:pt idx="113">
                  <c:v>77.332999999999998</c:v>
                </c:pt>
                <c:pt idx="114">
                  <c:v>81.483000000000004</c:v>
                </c:pt>
                <c:pt idx="115">
                  <c:v>83.132999999999996</c:v>
                </c:pt>
                <c:pt idx="116">
                  <c:v>86.332999999999998</c:v>
                </c:pt>
                <c:pt idx="117">
                  <c:v>85.016999999999996</c:v>
                </c:pt>
                <c:pt idx="118">
                  <c:v>80.7</c:v>
                </c:pt>
                <c:pt idx="119">
                  <c:v>76.75</c:v>
                </c:pt>
                <c:pt idx="120">
                  <c:v>70.233000000000004</c:v>
                </c:pt>
                <c:pt idx="121">
                  <c:v>64.516999999999996</c:v>
                </c:pt>
                <c:pt idx="122">
                  <c:v>61.517000000000003</c:v>
                </c:pt>
                <c:pt idx="123">
                  <c:v>58.55</c:v>
                </c:pt>
                <c:pt idx="124">
                  <c:v>58.417000000000002</c:v>
                </c:pt>
                <c:pt idx="125">
                  <c:v>57.982999999999997</c:v>
                </c:pt>
                <c:pt idx="126">
                  <c:v>58.866999999999997</c:v>
                </c:pt>
                <c:pt idx="127">
                  <c:v>56.832999999999998</c:v>
                </c:pt>
                <c:pt idx="128">
                  <c:v>57.45</c:v>
                </c:pt>
                <c:pt idx="129">
                  <c:v>58.116999999999997</c:v>
                </c:pt>
                <c:pt idx="130">
                  <c:v>57.517000000000003</c:v>
                </c:pt>
                <c:pt idx="131">
                  <c:v>57.05</c:v>
                </c:pt>
                <c:pt idx="132">
                  <c:v>56.8</c:v>
                </c:pt>
                <c:pt idx="133">
                  <c:v>58.216999999999999</c:v>
                </c:pt>
                <c:pt idx="134">
                  <c:v>57.832999999999998</c:v>
                </c:pt>
                <c:pt idx="135">
                  <c:v>58.082999999999998</c:v>
                </c:pt>
                <c:pt idx="136">
                  <c:v>57.482999999999997</c:v>
                </c:pt>
                <c:pt idx="137">
                  <c:v>59.4</c:v>
                </c:pt>
                <c:pt idx="138">
                  <c:v>59.033000000000001</c:v>
                </c:pt>
                <c:pt idx="139">
                  <c:v>58.317</c:v>
                </c:pt>
                <c:pt idx="140">
                  <c:v>59.35</c:v>
                </c:pt>
                <c:pt idx="141">
                  <c:v>62</c:v>
                </c:pt>
                <c:pt idx="142">
                  <c:v>62.866999999999997</c:v>
                </c:pt>
                <c:pt idx="143">
                  <c:v>65.566999999999993</c:v>
                </c:pt>
                <c:pt idx="144">
                  <c:v>68.900000000000006</c:v>
                </c:pt>
                <c:pt idx="145">
                  <c:v>70.132999999999996</c:v>
                </c:pt>
                <c:pt idx="146">
                  <c:v>70.617000000000004</c:v>
                </c:pt>
                <c:pt idx="147">
                  <c:v>67.45</c:v>
                </c:pt>
                <c:pt idx="148">
                  <c:v>64.966999999999999</c:v>
                </c:pt>
                <c:pt idx="149">
                  <c:v>60.433</c:v>
                </c:pt>
                <c:pt idx="150">
                  <c:v>59.5</c:v>
                </c:pt>
                <c:pt idx="151">
                  <c:v>58.25</c:v>
                </c:pt>
                <c:pt idx="152">
                  <c:v>55</c:v>
                </c:pt>
                <c:pt idx="153">
                  <c:v>54.15</c:v>
                </c:pt>
                <c:pt idx="154">
                  <c:v>56.783000000000001</c:v>
                </c:pt>
                <c:pt idx="155">
                  <c:v>55.05</c:v>
                </c:pt>
                <c:pt idx="156">
                  <c:v>55.232999999999997</c:v>
                </c:pt>
                <c:pt idx="157">
                  <c:v>54.633000000000003</c:v>
                </c:pt>
                <c:pt idx="158">
                  <c:v>54.95</c:v>
                </c:pt>
                <c:pt idx="159">
                  <c:v>55.517000000000003</c:v>
                </c:pt>
                <c:pt idx="160">
                  <c:v>55.3</c:v>
                </c:pt>
                <c:pt idx="161">
                  <c:v>55.366999999999997</c:v>
                </c:pt>
                <c:pt idx="162">
                  <c:v>55.183</c:v>
                </c:pt>
                <c:pt idx="163">
                  <c:v>53.95</c:v>
                </c:pt>
                <c:pt idx="164">
                  <c:v>55.883000000000003</c:v>
                </c:pt>
                <c:pt idx="165">
                  <c:v>55.783000000000001</c:v>
                </c:pt>
                <c:pt idx="166">
                  <c:v>54.133000000000003</c:v>
                </c:pt>
                <c:pt idx="167">
                  <c:v>55.033000000000001</c:v>
                </c:pt>
                <c:pt idx="168">
                  <c:v>54.167000000000002</c:v>
                </c:pt>
                <c:pt idx="169">
                  <c:v>55.15</c:v>
                </c:pt>
                <c:pt idx="170">
                  <c:v>53.533000000000001</c:v>
                </c:pt>
                <c:pt idx="171">
                  <c:v>53.767000000000003</c:v>
                </c:pt>
                <c:pt idx="172">
                  <c:v>53.417000000000002</c:v>
                </c:pt>
                <c:pt idx="173">
                  <c:v>52.832999999999998</c:v>
                </c:pt>
                <c:pt idx="174">
                  <c:v>53.317</c:v>
                </c:pt>
                <c:pt idx="175">
                  <c:v>53.366999999999997</c:v>
                </c:pt>
                <c:pt idx="176">
                  <c:v>53.383000000000003</c:v>
                </c:pt>
                <c:pt idx="177">
                  <c:v>54.35</c:v>
                </c:pt>
                <c:pt idx="178">
                  <c:v>53.15</c:v>
                </c:pt>
                <c:pt idx="179">
                  <c:v>55.9</c:v>
                </c:pt>
                <c:pt idx="180">
                  <c:v>53.866999999999997</c:v>
                </c:pt>
                <c:pt idx="181">
                  <c:v>53.982999999999997</c:v>
                </c:pt>
                <c:pt idx="182">
                  <c:v>54.232999999999997</c:v>
                </c:pt>
                <c:pt idx="183">
                  <c:v>53.116999999999997</c:v>
                </c:pt>
                <c:pt idx="184">
                  <c:v>53.3</c:v>
                </c:pt>
                <c:pt idx="185">
                  <c:v>53.232999999999997</c:v>
                </c:pt>
                <c:pt idx="186">
                  <c:v>53.95</c:v>
                </c:pt>
                <c:pt idx="187">
                  <c:v>55.167000000000002</c:v>
                </c:pt>
                <c:pt idx="188">
                  <c:v>54.6</c:v>
                </c:pt>
                <c:pt idx="189">
                  <c:v>54.067</c:v>
                </c:pt>
                <c:pt idx="190">
                  <c:v>53.9</c:v>
                </c:pt>
                <c:pt idx="191">
                  <c:v>54.5</c:v>
                </c:pt>
                <c:pt idx="192">
                  <c:v>52.832999999999998</c:v>
                </c:pt>
                <c:pt idx="193">
                  <c:v>54.2</c:v>
                </c:pt>
                <c:pt idx="194">
                  <c:v>53.232999999999997</c:v>
                </c:pt>
                <c:pt idx="195">
                  <c:v>53.582999999999998</c:v>
                </c:pt>
                <c:pt idx="196">
                  <c:v>54.866999999999997</c:v>
                </c:pt>
                <c:pt idx="197">
                  <c:v>54.582999999999998</c:v>
                </c:pt>
                <c:pt idx="198">
                  <c:v>53.966999999999999</c:v>
                </c:pt>
                <c:pt idx="199">
                  <c:v>54.633000000000003</c:v>
                </c:pt>
                <c:pt idx="200">
                  <c:v>54.633000000000003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67.563896172428272</c:v>
                </c:pt>
                <c:pt idx="9">
                  <c:v>67.823565669528051</c:v>
                </c:pt>
                <c:pt idx="10">
                  <c:v>68.081647715341504</c:v>
                </c:pt>
                <c:pt idx="11">
                  <c:v>68.337868644485425</c:v>
                </c:pt>
                <c:pt idx="12">
                  <c:v>68.591922156189426</c:v>
                </c:pt>
                <c:pt idx="13">
                  <c:v>68.84346674758099</c:v>
                </c:pt>
                <c:pt idx="14">
                  <c:v>69.092123180640584</c:v>
                </c:pt>
                <c:pt idx="15">
                  <c:v>69.337472046908061</c:v>
                </c:pt>
                <c:pt idx="16">
                  <c:v>69.579051508892206</c:v>
                </c:pt>
                <c:pt idx="17">
                  <c:v>69.816355314650053</c:v>
                </c:pt>
                <c:pt idx="18">
                  <c:v>70.048831203875778</c:v>
                </c:pt>
                <c:pt idx="19">
                  <c:v>70.275879854162227</c:v>
                </c:pt>
                <c:pt idx="20">
                  <c:v>70.496854564072024</c:v>
                </c:pt>
                <c:pt idx="21">
                  <c:v>70.711061954892784</c:v>
                </c:pt>
                <c:pt idx="22">
                  <c:v>70.917764135198297</c:v>
                </c:pt>
                <c:pt idx="23">
                  <c:v>71.116183088391764</c:v>
                </c:pt>
                <c:pt idx="24">
                  <c:v>71.305508654719588</c:v>
                </c:pt>
                <c:pt idx="25">
                  <c:v>71.48491263376161</c:v>
                </c:pt>
                <c:pt idx="26">
                  <c:v>71.653573643166624</c:v>
                </c:pt>
                <c:pt idx="27">
                  <c:v>71.810721079471307</c:v>
                </c:pt>
                <c:pt idx="28">
                  <c:v>71.955712778576682</c:v>
                </c:pt>
                <c:pt idx="29">
                  <c:v>72.088171024075038</c:v>
                </c:pt>
                <c:pt idx="30">
                  <c:v>72.208216882101752</c:v>
                </c:pt>
                <c:pt idx="31">
                  <c:v>72.316864852094952</c:v>
                </c:pt>
                <c:pt idx="32">
                  <c:v>72.416669194836302</c:v>
                </c:pt>
                <c:pt idx="33">
                  <c:v>72.51274891592972</c:v>
                </c:pt>
                <c:pt idx="34">
                  <c:v>72.614355798193088</c:v>
                </c:pt>
                <c:pt idx="35">
                  <c:v>72.737179513844438</c:v>
                </c:pt>
                <c:pt idx="36">
                  <c:v>72.90658943911285</c:v>
                </c:pt>
                <c:pt idx="37">
                  <c:v>73.161970965618522</c:v>
                </c:pt>
                <c:pt idx="38">
                  <c:v>73.562196354638999</c:v>
                </c:pt>
                <c:pt idx="39">
                  <c:v>74.192048573705648</c:v>
                </c:pt>
                <c:pt idx="40">
                  <c:v>75.169073898992849</c:v>
                </c:pt>
                <c:pt idx="41">
                  <c:v>76.649883070422888</c:v>
                </c:pt>
                <c:pt idx="42">
                  <c:v>78.834399492019941</c:v>
                </c:pt>
                <c:pt idx="43">
                  <c:v>81.966066175459929</c:v>
                </c:pt>
                <c:pt idx="44">
                  <c:v>86.325722011067285</c:v>
                </c:pt>
                <c:pt idx="45">
                  <c:v>92.216922524922083</c:v>
                </c:pt>
                <c:pt idx="46">
                  <c:v>99.941057507541828</c:v>
                </c:pt>
                <c:pt idx="47">
                  <c:v>109.76168320899792</c:v>
                </c:pt>
                <c:pt idx="48">
                  <c:v>121.85856502955043</c:v>
                </c:pt>
                <c:pt idx="49">
                  <c:v>136.27169385486036</c:v>
                </c:pt>
                <c:pt idx="50">
                  <c:v>152.83187905416409</c:v>
                </c:pt>
                <c:pt idx="51">
                  <c:v>171.06684376293657</c:v>
                </c:pt>
                <c:pt idx="52">
                  <c:v>190.06757240321414</c:v>
                </c:pt>
                <c:pt idx="53">
                  <c:v>208.32142240959678</c:v>
                </c:pt>
                <c:pt idx="54">
                  <c:v>223.59269478867574</c:v>
                </c:pt>
                <c:pt idx="55">
                  <c:v>233.04116327827518</c:v>
                </c:pt>
                <c:pt idx="56">
                  <c:v>233.80192269589193</c:v>
                </c:pt>
                <c:pt idx="57">
                  <c:v>224.04704784037429</c:v>
                </c:pt>
                <c:pt idx="58">
                  <c:v>204.11474508132505</c:v>
                </c:pt>
                <c:pt idx="59">
                  <c:v>176.95938719942916</c:v>
                </c:pt>
                <c:pt idx="60">
                  <c:v>147.39295085156661</c:v>
                </c:pt>
                <c:pt idx="61">
                  <c:v>120.36897773840464</c:v>
                </c:pt>
                <c:pt idx="62">
                  <c:v>99.279484488812784</c:v>
                </c:pt>
                <c:pt idx="63">
                  <c:v>85.211281502337513</c:v>
                </c:pt>
                <c:pt idx="64">
                  <c:v>77.367219680203817</c:v>
                </c:pt>
                <c:pt idx="65">
                  <c:v>74.103202585487793</c:v>
                </c:pt>
                <c:pt idx="66">
                  <c:v>73.857242375485384</c:v>
                </c:pt>
                <c:pt idx="67">
                  <c:v>75.597992905776806</c:v>
                </c:pt>
                <c:pt idx="68">
                  <c:v>78.842905738116414</c:v>
                </c:pt>
                <c:pt idx="69">
                  <c:v>83.47654702238367</c:v>
                </c:pt>
                <c:pt idx="70">
                  <c:v>89.552549574687959</c:v>
                </c:pt>
                <c:pt idx="71">
                  <c:v>97.149934122234754</c:v>
                </c:pt>
                <c:pt idx="72">
                  <c:v>106.28301797713354</c:v>
                </c:pt>
                <c:pt idx="73">
                  <c:v>116.84589157856117</c:v>
                </c:pt>
                <c:pt idx="74">
                  <c:v>128.57949291134662</c:v>
                </c:pt>
                <c:pt idx="75">
                  <c:v>141.05870161930483</c:v>
                </c:pt>
                <c:pt idx="76">
                  <c:v>153.69492300398409</c:v>
                </c:pt>
                <c:pt idx="77">
                  <c:v>165.68337948684066</c:v>
                </c:pt>
                <c:pt idx="78">
                  <c:v>175.50607411896686</c:v>
                </c:pt>
                <c:pt idx="79">
                  <c:v>179.3100405237951</c:v>
                </c:pt>
                <c:pt idx="80">
                  <c:v>169.98042628644714</c:v>
                </c:pt>
                <c:pt idx="81">
                  <c:v>143.37131449872282</c:v>
                </c:pt>
                <c:pt idx="82">
                  <c:v>108.39060704717019</c:v>
                </c:pt>
                <c:pt idx="83">
                  <c:v>81.291667638592557</c:v>
                </c:pt>
                <c:pt idx="84">
                  <c:v>68.377049388761279</c:v>
                </c:pt>
                <c:pt idx="85">
                  <c:v>64.492209310566395</c:v>
                </c:pt>
                <c:pt idx="86">
                  <c:v>63.671015136598221</c:v>
                </c:pt>
                <c:pt idx="87">
                  <c:v>63.45495838131302</c:v>
                </c:pt>
                <c:pt idx="88">
                  <c:v>63.312294835210963</c:v>
                </c:pt>
                <c:pt idx="89">
                  <c:v>63.176876921138692</c:v>
                </c:pt>
                <c:pt idx="90">
                  <c:v>63.043697818679163</c:v>
                </c:pt>
                <c:pt idx="91">
                  <c:v>62.912413002879674</c:v>
                </c:pt>
                <c:pt idx="92">
                  <c:v>62.782895738765504</c:v>
                </c:pt>
                <c:pt idx="93">
                  <c:v>62.655031312431902</c:v>
                </c:pt>
                <c:pt idx="94">
                  <c:v>62.528711237945444</c:v>
                </c:pt>
                <c:pt idx="95">
                  <c:v>62.403833093097234</c:v>
                </c:pt>
                <c:pt idx="96">
                  <c:v>62.280300643936563</c:v>
                </c:pt>
                <c:pt idx="97">
                  <c:v>62.158024896714082</c:v>
                </c:pt>
                <c:pt idx="98">
                  <c:v>62.036928819363361</c:v>
                </c:pt>
                <c:pt idx="99">
                  <c:v>61.916965136582093</c:v>
                </c:pt>
                <c:pt idx="100">
                  <c:v>61.79817646640106</c:v>
                </c:pt>
                <c:pt idx="101">
                  <c:v>61.680879925402706</c:v>
                </c:pt>
                <c:pt idx="102">
                  <c:v>61.566182191998692</c:v>
                </c:pt>
                <c:pt idx="103">
                  <c:v>61.457280880875324</c:v>
                </c:pt>
                <c:pt idx="104">
                  <c:v>61.362423014810126</c:v>
                </c:pt>
                <c:pt idx="105">
                  <c:v>61.300895639344539</c:v>
                </c:pt>
                <c:pt idx="106">
                  <c:v>61.313651565657459</c:v>
                </c:pt>
                <c:pt idx="107">
                  <c:v>61.479306832595363</c:v>
                </c:pt>
                <c:pt idx="108">
                  <c:v>61.933108073798152</c:v>
                </c:pt>
                <c:pt idx="109">
                  <c:v>62.880147984083955</c:v>
                </c:pt>
                <c:pt idx="110">
                  <c:v>64.585143918756003</c:v>
                </c:pt>
                <c:pt idx="111">
                  <c:v>67.313051445515725</c:v>
                </c:pt>
                <c:pt idx="112">
                  <c:v>71.196761067351332</c:v>
                </c:pt>
                <c:pt idx="113">
                  <c:v>76.037604196551413</c:v>
                </c:pt>
                <c:pt idx="114">
                  <c:v>81.118866441502917</c:v>
                </c:pt>
                <c:pt idx="115">
                  <c:v>85.207978439951702</c:v>
                </c:pt>
                <c:pt idx="116">
                  <c:v>86.924515413389059</c:v>
                </c:pt>
                <c:pt idx="117">
                  <c:v>85.423533896565942</c:v>
                </c:pt>
                <c:pt idx="118">
                  <c:v>80.977684373565538</c:v>
                </c:pt>
                <c:pt idx="119">
                  <c:v>74.94342955983376</c:v>
                </c:pt>
                <c:pt idx="120">
                  <c:v>69.041349974313704</c:v>
                </c:pt>
                <c:pt idx="121">
                  <c:v>64.489913901397557</c:v>
                </c:pt>
                <c:pt idx="122">
                  <c:v>61.622085514207711</c:v>
                </c:pt>
                <c:pt idx="123">
                  <c:v>60.106122847625649</c:v>
                </c:pt>
                <c:pt idx="124">
                  <c:v>59.404026758310117</c:v>
                </c:pt>
                <c:pt idx="125">
                  <c:v>59.088040243375183</c:v>
                </c:pt>
                <c:pt idx="126">
                  <c:v>58.919729620432108</c:v>
                </c:pt>
                <c:pt idx="127">
                  <c:v>58.797563705481771</c:v>
                </c:pt>
                <c:pt idx="128">
                  <c:v>58.687329282613973</c:v>
                </c:pt>
                <c:pt idx="129">
                  <c:v>58.57973421652899</c:v>
                </c:pt>
                <c:pt idx="130">
                  <c:v>58.472720801254141</c:v>
                </c:pt>
                <c:pt idx="131">
                  <c:v>58.365915888979394</c:v>
                </c:pt>
                <c:pt idx="132">
                  <c:v>58.259282759842883</c:v>
                </c:pt>
                <c:pt idx="133">
                  <c:v>58.152937283505814</c:v>
                </c:pt>
                <c:pt idx="134">
                  <c:v>58.047478742294885</c:v>
                </c:pt>
                <c:pt idx="135">
                  <c:v>57.945394413793757</c:v>
                </c:pt>
                <c:pt idx="136">
                  <c:v>57.855526598862447</c:v>
                </c:pt>
                <c:pt idx="137">
                  <c:v>57.80467906028661</c:v>
                </c:pt>
                <c:pt idx="138">
                  <c:v>57.861251707813217</c:v>
                </c:pt>
                <c:pt idx="139">
                  <c:v>58.168892196949834</c:v>
                </c:pt>
                <c:pt idx="140">
                  <c:v>58.965192577126416</c:v>
                </c:pt>
                <c:pt idx="141">
                  <c:v>60.527700921370716</c:v>
                </c:pt>
                <c:pt idx="142">
                  <c:v>62.99137185580242</c:v>
                </c:pt>
                <c:pt idx="143">
                  <c:v>66.081607576429292</c:v>
                </c:pt>
                <c:pt idx="144">
                  <c:v>68.980067044328294</c:v>
                </c:pt>
                <c:pt idx="145">
                  <c:v>70.583670380679024</c:v>
                </c:pt>
                <c:pt idx="146">
                  <c:v>70.130449855954311</c:v>
                </c:pt>
                <c:pt idx="147">
                  <c:v>67.734875504225357</c:v>
                </c:pt>
                <c:pt idx="148">
                  <c:v>64.333916032879117</c:v>
                </c:pt>
                <c:pt idx="149">
                  <c:v>61.070622809596301</c:v>
                </c:pt>
                <c:pt idx="150">
                  <c:v>58.663104403526724</c:v>
                </c:pt>
                <c:pt idx="151">
                  <c:v>57.223692506230869</c:v>
                </c:pt>
                <c:pt idx="152">
                  <c:v>56.491902684838941</c:v>
                </c:pt>
                <c:pt idx="153">
                  <c:v>56.145964596817585</c:v>
                </c:pt>
                <c:pt idx="154">
                  <c:v>55.964855764658331</c:v>
                </c:pt>
                <c:pt idx="155">
                  <c:v>55.84018268980811</c:v>
                </c:pt>
                <c:pt idx="156">
                  <c:v>55.731195884113419</c:v>
                </c:pt>
                <c:pt idx="157">
                  <c:v>55.625779417391165</c:v>
                </c:pt>
                <c:pt idx="158">
                  <c:v>55.521034267053231</c:v>
                </c:pt>
                <c:pt idx="159">
                  <c:v>55.416394198512712</c:v>
                </c:pt>
                <c:pt idx="160">
                  <c:v>55.311765876708549</c:v>
                </c:pt>
                <c:pt idx="161">
                  <c:v>55.20713386912324</c:v>
                </c:pt>
                <c:pt idx="162">
                  <c:v>55.102493550718073</c:v>
                </c:pt>
                <c:pt idx="163">
                  <c:v>54.99784188296421</c:v>
                </c:pt>
                <c:pt idx="164">
                  <c:v>54.89317636874253</c:v>
                </c:pt>
                <c:pt idx="165">
                  <c:v>54.788494936917168</c:v>
                </c:pt>
                <c:pt idx="166">
                  <c:v>54.683795909263729</c:v>
                </c:pt>
                <c:pt idx="167">
                  <c:v>54.579077970581146</c:v>
                </c:pt>
                <c:pt idx="168">
                  <c:v>54.474340137004596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67.563896172423881</c:v>
                </c:pt>
                <c:pt idx="9">
                  <c:v>67.823565669513101</c:v>
                </c:pt>
                <c:pt idx="10">
                  <c:v>68.081647715291808</c:v>
                </c:pt>
                <c:pt idx="11">
                  <c:v>68.337868644324246</c:v>
                </c:pt>
                <c:pt idx="12">
                  <c:v>68.591922155679114</c:v>
                </c:pt>
                <c:pt idx="13">
                  <c:v>68.843466746004097</c:v>
                </c:pt>
                <c:pt idx="14">
                  <c:v>69.092123175884723</c:v>
                </c:pt>
                <c:pt idx="15">
                  <c:v>69.337472032908622</c:v>
                </c:pt>
                <c:pt idx="16">
                  <c:v>69.579051468671651</c:v>
                </c:pt>
                <c:pt idx="17">
                  <c:v>69.816355201867552</c:v>
                </c:pt>
                <c:pt idx="18">
                  <c:v>70.048830895207999</c:v>
                </c:pt>
                <c:pt idx="19">
                  <c:v>70.275879029650511</c:v>
                </c:pt>
                <c:pt idx="20">
                  <c:v>70.496852414468606</c:v>
                </c:pt>
                <c:pt idx="21">
                  <c:v>70.711056485037631</c:v>
                </c:pt>
                <c:pt idx="22">
                  <c:v>70.917750550522499</c:v>
                </c:pt>
                <c:pt idx="23">
                  <c:v>71.116150159379728</c:v>
                </c:pt>
                <c:pt idx="24">
                  <c:v>71.305430749941678</c:v>
                </c:pt>
                <c:pt idx="25">
                  <c:v>71.484732744409612</c:v>
                </c:pt>
                <c:pt idx="26">
                  <c:v>71.653168225386366</c:v>
                </c:pt>
                <c:pt idx="27">
                  <c:v>71.809829302822536</c:v>
                </c:pt>
                <c:pt idx="28">
                  <c:v>71.95379823449025</c:v>
                </c:pt>
                <c:pt idx="29">
                  <c:v>72.084159304042686</c:v>
                </c:pt>
                <c:pt idx="30">
                  <c:v>72.200012387503406</c:v>
                </c:pt>
                <c:pt idx="31">
                  <c:v>72.300488053037739</c:v>
                </c:pt>
                <c:pt idx="32">
                  <c:v>72.384763942947004</c:v>
                </c:pt>
                <c:pt idx="33">
                  <c:v>72.452082085491213</c:v>
                </c:pt>
                <c:pt idx="34">
                  <c:v>72.501766683508052</c:v>
                </c:pt>
                <c:pt idx="35">
                  <c:v>72.53324183439058</c:v>
                </c:pt>
                <c:pt idx="36">
                  <c:v>72.546048560298857</c:v>
                </c:pt>
                <c:pt idx="37">
                  <c:v>72.53986047724392</c:v>
                </c:pt>
                <c:pt idx="38">
                  <c:v>72.514497414958413</c:v>
                </c:pt>
                <c:pt idx="39">
                  <c:v>72.469936322607396</c:v>
                </c:pt>
                <c:pt idx="40">
                  <c:v>72.406318862011361</c:v>
                </c:pt>
                <c:pt idx="41">
                  <c:v>72.323955200175817</c:v>
                </c:pt>
                <c:pt idx="42">
                  <c:v>72.223323662462178</c:v>
                </c:pt>
                <c:pt idx="43">
                  <c:v>72.105066088466074</c:v>
                </c:pt>
                <c:pt idx="44">
                  <c:v>71.969978932728623</c:v>
                </c:pt>
                <c:pt idx="45">
                  <c:v>71.819000357341721</c:v>
                </c:pt>
                <c:pt idx="46">
                  <c:v>71.653193757762793</c:v>
                </c:pt>
                <c:pt idx="47">
                  <c:v>71.473728331739849</c:v>
                </c:pt>
                <c:pt idx="48">
                  <c:v>71.281857431446795</c:v>
                </c:pt>
                <c:pt idx="49">
                  <c:v>71.078895521663512</c:v>
                </c:pt>
                <c:pt idx="50">
                  <c:v>70.866194597600071</c:v>
                </c:pt>
                <c:pt idx="51">
                  <c:v>70.645120895105023</c:v>
                </c:pt>
                <c:pt idx="52">
                  <c:v>70.417032658402832</c:v>
                </c:pt>
                <c:pt idx="53">
                  <c:v>70.183259624734973</c:v>
                </c:pt>
                <c:pt idx="54">
                  <c:v>69.94508475234305</c:v>
                </c:pt>
                <c:pt idx="55">
                  <c:v>69.703728570205342</c:v>
                </c:pt>
                <c:pt idx="56">
                  <c:v>69.460336376631659</c:v>
                </c:pt>
                <c:pt idx="57">
                  <c:v>69.215968369674343</c:v>
                </c:pt>
                <c:pt idx="58">
                  <c:v>68.971592663616519</c:v>
                </c:pt>
                <c:pt idx="59">
                  <c:v>68.728081038293581</c:v>
                </c:pt>
                <c:pt idx="60">
                  <c:v>68.486207184818781</c:v>
                </c:pt>
                <c:pt idx="61">
                  <c:v>68.24664715317985</c:v>
                </c:pt>
                <c:pt idx="62">
                  <c:v>68.009981672946424</c:v>
                </c:pt>
                <c:pt idx="63">
                  <c:v>67.776700005351913</c:v>
                </c:pt>
                <c:pt idx="64">
                  <c:v>67.547204989762591</c:v>
                </c:pt>
                <c:pt idx="65">
                  <c:v>67.321818966094511</c:v>
                </c:pt>
                <c:pt idx="66">
                  <c:v>67.100790283160123</c:v>
                </c:pt>
                <c:pt idx="67">
                  <c:v>66.884300137591509</c:v>
                </c:pt>
                <c:pt idx="68">
                  <c:v>66.672469525755261</c:v>
                </c:pt>
                <c:pt idx="69">
                  <c:v>66.465366129391811</c:v>
                </c:pt>
                <c:pt idx="70">
                  <c:v>66.26301099263253</c:v>
                </c:pt>
                <c:pt idx="71">
                  <c:v>66.065384882196199</c:v>
                </c:pt>
                <c:pt idx="72">
                  <c:v>65.872434253080371</c:v>
                </c:pt>
                <c:pt idx="73">
                  <c:v>65.684076768490641</c:v>
                </c:pt>
                <c:pt idx="74">
                  <c:v>65.500206344978523</c:v>
                </c:pt>
                <c:pt idx="75">
                  <c:v>65.320697711910171</c:v>
                </c:pt>
                <c:pt idx="76">
                  <c:v>65.145410488750258</c:v>
                </c:pt>
                <c:pt idx="77">
                  <c:v>64.97419279461441</c:v>
                </c:pt>
                <c:pt idx="78">
                  <c:v>64.806884412554197</c:v>
                </c:pt>
                <c:pt idx="79">
                  <c:v>64.643319536547168</c:v>
                </c:pt>
                <c:pt idx="80">
                  <c:v>64.483329132606016</c:v>
                </c:pt>
                <c:pt idx="81">
                  <c:v>64.326742947199989</c:v>
                </c:pt>
                <c:pt idx="82">
                  <c:v>64.173391196660475</c:v>
                </c:pt>
                <c:pt idx="83">
                  <c:v>64.0231059707328</c:v>
                </c:pt>
                <c:pt idx="84">
                  <c:v>63.875722382205808</c:v>
                </c:pt>
                <c:pt idx="85">
                  <c:v>63.731079492818587</c:v>
                </c:pt>
                <c:pt idx="86">
                  <c:v>63.589021043586939</c:v>
                </c:pt>
                <c:pt idx="87">
                  <c:v>63.449396015453701</c:v>
                </c:pt>
                <c:pt idx="88">
                  <c:v>63.312059043853949</c:v>
                </c:pt>
                <c:pt idx="89">
                  <c:v>63.176870708481189</c:v>
                </c:pt>
                <c:pt idx="90">
                  <c:v>63.043697717302557</c:v>
                </c:pt>
                <c:pt idx="91">
                  <c:v>62.91241300174196</c:v>
                </c:pt>
                <c:pt idx="92">
                  <c:v>62.782895737956217</c:v>
                </c:pt>
                <c:pt idx="93">
                  <c:v>62.655031307286038</c:v>
                </c:pt>
                <c:pt idx="94">
                  <c:v>62.528711207279422</c:v>
                </c:pt>
                <c:pt idx="95">
                  <c:v>62.403832923159221</c:v>
                </c:pt>
                <c:pt idx="96">
                  <c:v>62.280299768235665</c:v>
                </c:pt>
                <c:pt idx="97">
                  <c:v>62.158020700542359</c:v>
                </c:pt>
                <c:pt idx="98">
                  <c:v>62.036910121890379</c:v>
                </c:pt>
                <c:pt idx="99">
                  <c:v>61.916887664580038</c:v>
                </c:pt>
                <c:pt idx="100">
                  <c:v>61.797877970172898</c:v>
                </c:pt>
                <c:pt idx="101">
                  <c:v>61.679810463995757</c:v>
                </c:pt>
                <c:pt idx="102">
                  <c:v>61.562619128413829</c:v>
                </c:pt>
                <c:pt idx="103">
                  <c:v>61.446242277361726</c:v>
                </c:pt>
                <c:pt idx="104">
                  <c:v>61.330622334147051</c:v>
                </c:pt>
                <c:pt idx="105">
                  <c:v>61.215705614135615</c:v>
                </c:pt>
                <c:pt idx="106">
                  <c:v>61.101442113578976</c:v>
                </c:pt>
                <c:pt idx="107">
                  <c:v>60.987785305547625</c:v>
                </c:pt>
                <c:pt idx="108">
                  <c:v>60.874691943679942</c:v>
                </c:pt>
                <c:pt idx="109">
                  <c:v>60.762121874240343</c:v>
                </c:pt>
                <c:pt idx="110">
                  <c:v>60.650037856796438</c:v>
                </c:pt>
                <c:pt idx="111">
                  <c:v>60.538405393666984</c:v>
                </c:pt>
                <c:pt idx="112">
                  <c:v>60.427192568157025</c:v>
                </c:pt>
                <c:pt idx="113">
                  <c:v>60.316369891480292</c:v>
                </c:pt>
                <c:pt idx="114">
                  <c:v>60.205910158165324</c:v>
                </c:pt>
                <c:pt idx="115">
                  <c:v>60.095788309652335</c:v>
                </c:pt>
                <c:pt idx="116">
                  <c:v>59.985981305705593</c:v>
                </c:pt>
                <c:pt idx="117">
                  <c:v>59.876468003192009</c:v>
                </c:pt>
                <c:pt idx="118">
                  <c:v>59.767229041708099</c:v>
                </c:pt>
                <c:pt idx="119">
                  <c:v>59.658246735473284</c:v>
                </c:pt>
                <c:pt idx="120">
                  <c:v>59.549504970847941</c:v>
                </c:pt>
                <c:pt idx="121">
                  <c:v>59.440989108780634</c:v>
                </c:pt>
                <c:pt idx="122">
                  <c:v>59.332685891439638</c:v>
                </c:pt>
                <c:pt idx="123">
                  <c:v>59.224583352244423</c:v>
                </c:pt>
                <c:pt idx="124">
                  <c:v>59.116670728483591</c:v>
                </c:pt>
                <c:pt idx="125">
                  <c:v>59.00893837569204</c:v>
                </c:pt>
                <c:pt idx="126">
                  <c:v>58.901377682966512</c:v>
                </c:pt>
                <c:pt idx="127">
                  <c:v>58.793980988430221</c:v>
                </c:pt>
                <c:pt idx="128">
                  <c:v>58.686741494119843</c:v>
                </c:pt>
                <c:pt idx="129">
                  <c:v>58.579653179668078</c:v>
                </c:pt>
                <c:pt idx="130">
                  <c:v>58.472710714295943</c:v>
                </c:pt>
                <c:pt idx="131">
                  <c:v>58.365909366816112</c:v>
                </c:pt>
                <c:pt idx="132">
                  <c:v>58.259244913581767</c:v>
                </c:pt>
                <c:pt idx="133">
                  <c:v>58.152713544593176</c:v>
                </c:pt>
                <c:pt idx="134">
                  <c:v>58.046311768290238</c:v>
                </c:pt>
                <c:pt idx="135">
                  <c:v>57.940036315900755</c:v>
                </c:pt>
                <c:pt idx="136">
                  <c:v>57.833884046566695</c:v>
                </c:pt>
                <c:pt idx="137">
                  <c:v>57.727851854809181</c:v>
                </c:pt>
                <c:pt idx="138">
                  <c:v>57.621936582192745</c:v>
                </c:pt>
                <c:pt idx="139">
                  <c:v>57.516134935280405</c:v>
                </c:pt>
                <c:pt idx="140">
                  <c:v>57.410443412104058</c:v>
                </c:pt>
                <c:pt idx="141">
                  <c:v>57.304858239381943</c:v>
                </c:pt>
                <c:pt idx="142">
                  <c:v>57.19937532257876</c:v>
                </c:pt>
                <c:pt idx="143">
                  <c:v>57.093990210611864</c:v>
                </c:pt>
                <c:pt idx="144">
                  <c:v>56.988698076564702</c:v>
                </c:pt>
                <c:pt idx="145">
                  <c:v>56.883493715191435</c:v>
                </c:pt>
                <c:pt idx="146">
                  <c:v>56.778371557320426</c:v>
                </c:pt>
                <c:pt idx="147">
                  <c:v>56.673325700529873</c:v>
                </c:pt>
                <c:pt idx="148">
                  <c:v>56.568349954734387</c:v>
                </c:pt>
                <c:pt idx="149">
                  <c:v>56.463437900640315</c:v>
                </c:pt>
                <c:pt idx="150">
                  <c:v>56.358582958456225</c:v>
                </c:pt>
                <c:pt idx="151">
                  <c:v>56.253778463827068</c:v>
                </c:pt>
                <c:pt idx="152">
                  <c:v>56.149017747727335</c:v>
                </c:pt>
                <c:pt idx="153">
                  <c:v>56.044294217012776</c:v>
                </c:pt>
                <c:pt idx="154">
                  <c:v>55.939601432487613</c:v>
                </c:pt>
                <c:pt idx="155">
                  <c:v>55.834933181672199</c:v>
                </c:pt>
                <c:pt idx="156">
                  <c:v>55.730283543918873</c:v>
                </c:pt>
                <c:pt idx="157">
                  <c:v>55.625646946079101</c:v>
                </c:pt>
                <c:pt idx="158">
                  <c:v>55.521018207522197</c:v>
                </c:pt>
                <c:pt idx="159">
                  <c:v>55.41639257390316</c:v>
                </c:pt>
                <c:pt idx="160">
                  <c:v>55.311765739632094</c:v>
                </c:pt>
                <c:pt idx="161">
                  <c:v>55.207133859480621</c:v>
                </c:pt>
                <c:pt idx="162">
                  <c:v>55.102493550152758</c:v>
                </c:pt>
                <c:pt idx="163">
                  <c:v>54.997841882936598</c:v>
                </c:pt>
                <c:pt idx="164">
                  <c:v>54.893176368741408</c:v>
                </c:pt>
                <c:pt idx="165">
                  <c:v>54.788494936917132</c:v>
                </c:pt>
                <c:pt idx="166">
                  <c:v>54.683795909263729</c:v>
                </c:pt>
                <c:pt idx="167">
                  <c:v>54.579077970581146</c:v>
                </c:pt>
                <c:pt idx="168">
                  <c:v>54.474340137004596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70.25</c:v>
                </c:pt>
                <c:pt idx="1">
                  <c:v>69.650000000000006</c:v>
                </c:pt>
                <c:pt idx="2">
                  <c:v>70.183000000000007</c:v>
                </c:pt>
                <c:pt idx="3">
                  <c:v>69.117000000000004</c:v>
                </c:pt>
                <c:pt idx="4">
                  <c:v>70.033000000000001</c:v>
                </c:pt>
                <c:pt idx="5">
                  <c:v>69.632999999999996</c:v>
                </c:pt>
                <c:pt idx="6">
                  <c:v>69.933000000000007</c:v>
                </c:pt>
                <c:pt idx="7">
                  <c:v>69.966999999999999</c:v>
                </c:pt>
                <c:pt idx="8">
                  <c:v>70.016999999999996</c:v>
                </c:pt>
                <c:pt idx="9">
                  <c:v>68.45</c:v>
                </c:pt>
                <c:pt idx="10">
                  <c:v>68.95</c:v>
                </c:pt>
                <c:pt idx="11">
                  <c:v>69.433000000000007</c:v>
                </c:pt>
                <c:pt idx="12">
                  <c:v>69.55</c:v>
                </c:pt>
                <c:pt idx="13">
                  <c:v>69</c:v>
                </c:pt>
                <c:pt idx="14">
                  <c:v>68.582999999999998</c:v>
                </c:pt>
                <c:pt idx="15">
                  <c:v>69.417000000000002</c:v>
                </c:pt>
                <c:pt idx="16">
                  <c:v>70.150000000000006</c:v>
                </c:pt>
                <c:pt idx="17">
                  <c:v>69.216999999999999</c:v>
                </c:pt>
                <c:pt idx="18">
                  <c:v>70.3</c:v>
                </c:pt>
                <c:pt idx="19">
                  <c:v>70.150000000000006</c:v>
                </c:pt>
                <c:pt idx="20">
                  <c:v>69.466999999999999</c:v>
                </c:pt>
                <c:pt idx="21">
                  <c:v>70.650000000000006</c:v>
                </c:pt>
                <c:pt idx="22">
                  <c:v>69.617000000000004</c:v>
                </c:pt>
                <c:pt idx="23">
                  <c:v>68.867000000000004</c:v>
                </c:pt>
                <c:pt idx="24">
                  <c:v>69.733000000000004</c:v>
                </c:pt>
                <c:pt idx="25">
                  <c:v>71.216999999999999</c:v>
                </c:pt>
                <c:pt idx="26">
                  <c:v>70.632999999999996</c:v>
                </c:pt>
                <c:pt idx="27">
                  <c:v>71.216999999999999</c:v>
                </c:pt>
                <c:pt idx="28">
                  <c:v>71</c:v>
                </c:pt>
                <c:pt idx="29">
                  <c:v>71.066999999999993</c:v>
                </c:pt>
                <c:pt idx="30">
                  <c:v>71.216999999999999</c:v>
                </c:pt>
                <c:pt idx="31">
                  <c:v>71.832999999999998</c:v>
                </c:pt>
                <c:pt idx="32">
                  <c:v>72.783000000000001</c:v>
                </c:pt>
                <c:pt idx="33">
                  <c:v>72.533000000000001</c:v>
                </c:pt>
                <c:pt idx="34">
                  <c:v>70.617000000000004</c:v>
                </c:pt>
                <c:pt idx="35">
                  <c:v>74.382999999999996</c:v>
                </c:pt>
                <c:pt idx="36">
                  <c:v>75.283000000000001</c:v>
                </c:pt>
                <c:pt idx="37">
                  <c:v>75.95</c:v>
                </c:pt>
                <c:pt idx="38">
                  <c:v>77.266999999999996</c:v>
                </c:pt>
                <c:pt idx="39">
                  <c:v>77.283000000000001</c:v>
                </c:pt>
                <c:pt idx="40">
                  <c:v>78.983000000000004</c:v>
                </c:pt>
                <c:pt idx="41">
                  <c:v>78.516999999999996</c:v>
                </c:pt>
                <c:pt idx="42">
                  <c:v>79.650000000000006</c:v>
                </c:pt>
                <c:pt idx="43">
                  <c:v>80.382999999999996</c:v>
                </c:pt>
                <c:pt idx="44">
                  <c:v>81.349999999999994</c:v>
                </c:pt>
                <c:pt idx="45">
                  <c:v>85.8</c:v>
                </c:pt>
                <c:pt idx="46">
                  <c:v>91.216999999999999</c:v>
                </c:pt>
                <c:pt idx="47">
                  <c:v>102.417</c:v>
                </c:pt>
                <c:pt idx="48">
                  <c:v>120.7</c:v>
                </c:pt>
                <c:pt idx="49">
                  <c:v>143.78299999999999</c:v>
                </c:pt>
                <c:pt idx="50">
                  <c:v>165.86699999999999</c:v>
                </c:pt>
                <c:pt idx="51">
                  <c:v>187.167</c:v>
                </c:pt>
                <c:pt idx="52">
                  <c:v>203.7</c:v>
                </c:pt>
                <c:pt idx="53">
                  <c:v>215.45</c:v>
                </c:pt>
                <c:pt idx="54">
                  <c:v>224.9</c:v>
                </c:pt>
                <c:pt idx="55">
                  <c:v>227.96700000000001</c:v>
                </c:pt>
                <c:pt idx="56">
                  <c:v>227.78299999999999</c:v>
                </c:pt>
                <c:pt idx="57">
                  <c:v>223.983</c:v>
                </c:pt>
                <c:pt idx="58">
                  <c:v>209.9</c:v>
                </c:pt>
                <c:pt idx="59">
                  <c:v>176.05</c:v>
                </c:pt>
                <c:pt idx="60">
                  <c:v>120.483</c:v>
                </c:pt>
                <c:pt idx="61">
                  <c:v>81.933000000000007</c:v>
                </c:pt>
                <c:pt idx="62">
                  <c:v>74.132999999999996</c:v>
                </c:pt>
                <c:pt idx="63">
                  <c:v>72.483000000000004</c:v>
                </c:pt>
                <c:pt idx="64">
                  <c:v>72.150000000000006</c:v>
                </c:pt>
                <c:pt idx="65">
                  <c:v>71.766999999999996</c:v>
                </c:pt>
                <c:pt idx="66">
                  <c:v>72.082999999999998</c:v>
                </c:pt>
                <c:pt idx="67">
                  <c:v>72.533000000000001</c:v>
                </c:pt>
                <c:pt idx="68">
                  <c:v>75.816999999999993</c:v>
                </c:pt>
                <c:pt idx="69">
                  <c:v>80.632999999999996</c:v>
                </c:pt>
                <c:pt idx="70">
                  <c:v>86.167000000000002</c:v>
                </c:pt>
                <c:pt idx="71">
                  <c:v>96.766999999999996</c:v>
                </c:pt>
                <c:pt idx="72">
                  <c:v>111.35</c:v>
                </c:pt>
                <c:pt idx="73">
                  <c:v>124.56699999999999</c:v>
                </c:pt>
                <c:pt idx="74">
                  <c:v>138.917</c:v>
                </c:pt>
                <c:pt idx="75">
                  <c:v>150.96700000000001</c:v>
                </c:pt>
                <c:pt idx="76">
                  <c:v>161.917</c:v>
                </c:pt>
                <c:pt idx="77">
                  <c:v>170.03299999999999</c:v>
                </c:pt>
                <c:pt idx="78">
                  <c:v>174.6</c:v>
                </c:pt>
                <c:pt idx="79">
                  <c:v>173.93299999999999</c:v>
                </c:pt>
                <c:pt idx="80">
                  <c:v>164.06700000000001</c:v>
                </c:pt>
                <c:pt idx="81">
                  <c:v>137.18299999999999</c:v>
                </c:pt>
                <c:pt idx="82">
                  <c:v>94.216999999999999</c:v>
                </c:pt>
                <c:pt idx="83">
                  <c:v>67.783000000000001</c:v>
                </c:pt>
                <c:pt idx="84">
                  <c:v>65.016999999999996</c:v>
                </c:pt>
                <c:pt idx="85">
                  <c:v>63.383000000000003</c:v>
                </c:pt>
                <c:pt idx="86">
                  <c:v>62.683</c:v>
                </c:pt>
                <c:pt idx="87">
                  <c:v>63.65</c:v>
                </c:pt>
                <c:pt idx="88">
                  <c:v>63.167000000000002</c:v>
                </c:pt>
                <c:pt idx="89">
                  <c:v>61.35</c:v>
                </c:pt>
                <c:pt idx="90">
                  <c:v>63.033000000000001</c:v>
                </c:pt>
                <c:pt idx="91">
                  <c:v>62.283000000000001</c:v>
                </c:pt>
                <c:pt idx="92">
                  <c:v>62</c:v>
                </c:pt>
                <c:pt idx="93">
                  <c:v>62.1</c:v>
                </c:pt>
                <c:pt idx="94">
                  <c:v>61.383000000000003</c:v>
                </c:pt>
                <c:pt idx="95">
                  <c:v>62.383000000000003</c:v>
                </c:pt>
                <c:pt idx="96">
                  <c:v>62.3</c:v>
                </c:pt>
                <c:pt idx="97">
                  <c:v>62.3</c:v>
                </c:pt>
                <c:pt idx="98">
                  <c:v>62.283000000000001</c:v>
                </c:pt>
                <c:pt idx="99">
                  <c:v>62.116999999999997</c:v>
                </c:pt>
                <c:pt idx="100">
                  <c:v>63.883000000000003</c:v>
                </c:pt>
                <c:pt idx="101">
                  <c:v>62.417000000000002</c:v>
                </c:pt>
                <c:pt idx="102">
                  <c:v>63.417000000000002</c:v>
                </c:pt>
                <c:pt idx="103">
                  <c:v>63.466999999999999</c:v>
                </c:pt>
                <c:pt idx="104">
                  <c:v>62.65</c:v>
                </c:pt>
                <c:pt idx="105">
                  <c:v>63.533000000000001</c:v>
                </c:pt>
                <c:pt idx="106">
                  <c:v>62.2</c:v>
                </c:pt>
                <c:pt idx="107">
                  <c:v>64.283000000000001</c:v>
                </c:pt>
                <c:pt idx="108">
                  <c:v>63.767000000000003</c:v>
                </c:pt>
                <c:pt idx="109">
                  <c:v>63.917000000000002</c:v>
                </c:pt>
                <c:pt idx="110">
                  <c:v>65.882999999999996</c:v>
                </c:pt>
                <c:pt idx="111">
                  <c:v>68.55</c:v>
                </c:pt>
                <c:pt idx="112">
                  <c:v>73.599999999999994</c:v>
                </c:pt>
                <c:pt idx="113">
                  <c:v>78.117000000000004</c:v>
                </c:pt>
                <c:pt idx="114">
                  <c:v>83.066999999999993</c:v>
                </c:pt>
                <c:pt idx="115">
                  <c:v>86.167000000000002</c:v>
                </c:pt>
                <c:pt idx="116">
                  <c:v>87.117000000000004</c:v>
                </c:pt>
                <c:pt idx="117">
                  <c:v>85.85</c:v>
                </c:pt>
                <c:pt idx="118">
                  <c:v>79.900000000000006</c:v>
                </c:pt>
                <c:pt idx="119">
                  <c:v>73.867000000000004</c:v>
                </c:pt>
                <c:pt idx="120">
                  <c:v>66.566999999999993</c:v>
                </c:pt>
                <c:pt idx="121">
                  <c:v>60.567</c:v>
                </c:pt>
                <c:pt idx="122">
                  <c:v>59</c:v>
                </c:pt>
                <c:pt idx="123">
                  <c:v>57.2</c:v>
                </c:pt>
                <c:pt idx="124">
                  <c:v>57.4</c:v>
                </c:pt>
                <c:pt idx="125">
                  <c:v>56.232999999999997</c:v>
                </c:pt>
                <c:pt idx="126">
                  <c:v>56.866999999999997</c:v>
                </c:pt>
                <c:pt idx="127">
                  <c:v>57.517000000000003</c:v>
                </c:pt>
                <c:pt idx="128">
                  <c:v>57.832999999999998</c:v>
                </c:pt>
                <c:pt idx="129">
                  <c:v>56.832999999999998</c:v>
                </c:pt>
                <c:pt idx="130">
                  <c:v>56.133000000000003</c:v>
                </c:pt>
                <c:pt idx="131">
                  <c:v>57.982999999999997</c:v>
                </c:pt>
                <c:pt idx="132">
                  <c:v>56.883000000000003</c:v>
                </c:pt>
                <c:pt idx="133">
                  <c:v>56.817</c:v>
                </c:pt>
                <c:pt idx="134">
                  <c:v>56.85</c:v>
                </c:pt>
                <c:pt idx="135">
                  <c:v>55.966999999999999</c:v>
                </c:pt>
                <c:pt idx="136">
                  <c:v>56.667000000000002</c:v>
                </c:pt>
                <c:pt idx="137">
                  <c:v>57.466999999999999</c:v>
                </c:pt>
                <c:pt idx="138">
                  <c:v>57.3</c:v>
                </c:pt>
                <c:pt idx="139">
                  <c:v>58.383000000000003</c:v>
                </c:pt>
                <c:pt idx="140">
                  <c:v>59.832999999999998</c:v>
                </c:pt>
                <c:pt idx="141">
                  <c:v>62.732999999999997</c:v>
                </c:pt>
                <c:pt idx="142">
                  <c:v>66.150000000000006</c:v>
                </c:pt>
                <c:pt idx="143">
                  <c:v>69.900000000000006</c:v>
                </c:pt>
                <c:pt idx="144">
                  <c:v>71.983000000000004</c:v>
                </c:pt>
                <c:pt idx="145">
                  <c:v>72.566999999999993</c:v>
                </c:pt>
                <c:pt idx="146">
                  <c:v>69.582999999999998</c:v>
                </c:pt>
                <c:pt idx="147">
                  <c:v>63.732999999999997</c:v>
                </c:pt>
                <c:pt idx="148">
                  <c:v>59.232999999999997</c:v>
                </c:pt>
                <c:pt idx="149">
                  <c:v>56.133000000000003</c:v>
                </c:pt>
                <c:pt idx="150">
                  <c:v>53.517000000000003</c:v>
                </c:pt>
                <c:pt idx="151">
                  <c:v>53.7</c:v>
                </c:pt>
                <c:pt idx="152">
                  <c:v>53.082999999999998</c:v>
                </c:pt>
                <c:pt idx="153">
                  <c:v>54.767000000000003</c:v>
                </c:pt>
                <c:pt idx="154">
                  <c:v>55.082999999999998</c:v>
                </c:pt>
                <c:pt idx="155">
                  <c:v>55.55</c:v>
                </c:pt>
                <c:pt idx="156">
                  <c:v>54.3</c:v>
                </c:pt>
                <c:pt idx="157">
                  <c:v>55.533000000000001</c:v>
                </c:pt>
                <c:pt idx="158">
                  <c:v>56.832999999999998</c:v>
                </c:pt>
                <c:pt idx="159">
                  <c:v>55.466999999999999</c:v>
                </c:pt>
                <c:pt idx="160">
                  <c:v>54.116999999999997</c:v>
                </c:pt>
                <c:pt idx="161">
                  <c:v>52.982999999999997</c:v>
                </c:pt>
                <c:pt idx="162">
                  <c:v>52.8</c:v>
                </c:pt>
                <c:pt idx="163">
                  <c:v>54.866999999999997</c:v>
                </c:pt>
                <c:pt idx="164">
                  <c:v>52.383000000000003</c:v>
                </c:pt>
                <c:pt idx="165">
                  <c:v>52.832999999999998</c:v>
                </c:pt>
                <c:pt idx="166">
                  <c:v>52.767000000000003</c:v>
                </c:pt>
                <c:pt idx="167">
                  <c:v>53.283000000000001</c:v>
                </c:pt>
                <c:pt idx="168">
                  <c:v>52.366999999999997</c:v>
                </c:pt>
                <c:pt idx="169">
                  <c:v>52.55</c:v>
                </c:pt>
                <c:pt idx="170">
                  <c:v>52.232999999999997</c:v>
                </c:pt>
                <c:pt idx="171">
                  <c:v>53.1</c:v>
                </c:pt>
                <c:pt idx="172">
                  <c:v>53.183</c:v>
                </c:pt>
                <c:pt idx="173">
                  <c:v>52.582999999999998</c:v>
                </c:pt>
                <c:pt idx="174">
                  <c:v>52.8</c:v>
                </c:pt>
                <c:pt idx="175">
                  <c:v>53.167000000000002</c:v>
                </c:pt>
                <c:pt idx="176">
                  <c:v>52.2</c:v>
                </c:pt>
                <c:pt idx="177">
                  <c:v>52.817</c:v>
                </c:pt>
                <c:pt idx="178">
                  <c:v>52.55</c:v>
                </c:pt>
                <c:pt idx="179">
                  <c:v>52.567</c:v>
                </c:pt>
                <c:pt idx="180">
                  <c:v>52.082999999999998</c:v>
                </c:pt>
                <c:pt idx="181">
                  <c:v>52.966999999999999</c:v>
                </c:pt>
                <c:pt idx="182">
                  <c:v>52.9</c:v>
                </c:pt>
                <c:pt idx="183">
                  <c:v>54.4</c:v>
                </c:pt>
                <c:pt idx="184">
                  <c:v>52.582999999999998</c:v>
                </c:pt>
                <c:pt idx="185">
                  <c:v>53.8</c:v>
                </c:pt>
                <c:pt idx="186">
                  <c:v>54.05</c:v>
                </c:pt>
                <c:pt idx="187">
                  <c:v>52.783000000000001</c:v>
                </c:pt>
                <c:pt idx="188">
                  <c:v>53.966999999999999</c:v>
                </c:pt>
                <c:pt idx="189">
                  <c:v>53.75</c:v>
                </c:pt>
                <c:pt idx="190">
                  <c:v>53.267000000000003</c:v>
                </c:pt>
                <c:pt idx="191">
                  <c:v>54.8</c:v>
                </c:pt>
                <c:pt idx="192">
                  <c:v>52.433</c:v>
                </c:pt>
                <c:pt idx="193">
                  <c:v>52.466999999999999</c:v>
                </c:pt>
                <c:pt idx="194">
                  <c:v>52.95</c:v>
                </c:pt>
                <c:pt idx="195">
                  <c:v>52.75</c:v>
                </c:pt>
                <c:pt idx="196">
                  <c:v>53.982999999999997</c:v>
                </c:pt>
                <c:pt idx="197">
                  <c:v>53.683</c:v>
                </c:pt>
                <c:pt idx="198">
                  <c:v>53.582999999999998</c:v>
                </c:pt>
                <c:pt idx="199">
                  <c:v>54.716999999999999</c:v>
                </c:pt>
                <c:pt idx="200">
                  <c:v>53.716999999999999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67.766287487900499</c:v>
                </c:pt>
                <c:pt idx="8">
                  <c:v>68.023036547706226</c:v>
                </c:pt>
                <c:pt idx="9">
                  <c:v>68.279646537031581</c:v>
                </c:pt>
                <c:pt idx="10">
                  <c:v>68.535953295223848</c:v>
                </c:pt>
                <c:pt idx="11">
                  <c:v>68.791765426004687</c:v>
                </c:pt>
                <c:pt idx="12">
                  <c:v>69.046861413384619</c:v>
                </c:pt>
                <c:pt idx="13">
                  <c:v>69.300986623295188</c:v>
                </c:pt>
                <c:pt idx="14">
                  <c:v>69.553850230240656</c:v>
                </c:pt>
                <c:pt idx="15">
                  <c:v>69.805122121489433</c:v>
                </c:pt>
                <c:pt idx="16">
                  <c:v>70.054429847368041</c:v>
                </c:pt>
                <c:pt idx="17">
                  <c:v>70.301355706426307</c:v>
                </c:pt>
                <c:pt idx="18">
                  <c:v>70.545434081559094</c:v>
                </c:pt>
                <c:pt idx="19">
                  <c:v>70.786149184063916</c:v>
                </c:pt>
                <c:pt idx="20">
                  <c:v>71.022933430698941</c:v>
                </c:pt>
                <c:pt idx="21">
                  <c:v>71.255166801663975</c:v>
                </c:pt>
                <c:pt idx="22">
                  <c:v>71.482177758511867</c:v>
                </c:pt>
                <c:pt idx="23">
                  <c:v>71.703246739419328</c:v>
                </c:pt>
                <c:pt idx="24">
                  <c:v>71.917614070300331</c:v>
                </c:pt>
                <c:pt idx="25">
                  <c:v>72.124495628767747</c:v>
                </c:pt>
                <c:pt idx="26">
                  <c:v>72.323112242853298</c:v>
                </c:pt>
                <c:pt idx="27">
                  <c:v>72.512743296847106</c:v>
                </c:pt>
                <c:pt idx="28">
                  <c:v>72.692822315730979</c:v>
                </c:pt>
                <c:pt idx="29">
                  <c:v>72.863103600192858</c:v>
                </c:pt>
                <c:pt idx="30">
                  <c:v>73.023945534229256</c:v>
                </c:pt>
                <c:pt idx="31">
                  <c:v>73.17677888208668</c:v>
                </c:pt>
                <c:pt idx="32">
                  <c:v>73.324857035370997</c:v>
                </c:pt>
                <c:pt idx="33">
                  <c:v>73.474417361662447</c:v>
                </c:pt>
                <c:pt idx="34">
                  <c:v>73.636412508673516</c:v>
                </c:pt>
                <c:pt idx="35">
                  <c:v>73.828986626500253</c:v>
                </c:pt>
                <c:pt idx="36">
                  <c:v>74.080856939167404</c:v>
                </c:pt>
                <c:pt idx="37">
                  <c:v>74.435693549105665</c:v>
                </c:pt>
                <c:pt idx="38">
                  <c:v>74.957445249247414</c:v>
                </c:pt>
                <c:pt idx="39">
                  <c:v>75.736316351257983</c:v>
                </c:pt>
                <c:pt idx="40">
                  <c:v>76.894753704852391</c:v>
                </c:pt>
                <c:pt idx="41">
                  <c:v>78.592376058551068</c:v>
                </c:pt>
                <c:pt idx="42">
                  <c:v>81.028330635994379</c:v>
                </c:pt>
                <c:pt idx="43">
                  <c:v>84.439200119292749</c:v>
                </c:pt>
                <c:pt idx="44">
                  <c:v>89.090451703630919</c:v>
                </c:pt>
                <c:pt idx="45">
                  <c:v>95.259678496894736</c:v>
                </c:pt>
                <c:pt idx="46">
                  <c:v>103.21066603381139</c:v>
                </c:pt>
                <c:pt idx="47">
                  <c:v>113.15867579647171</c:v>
                </c:pt>
                <c:pt idx="48">
                  <c:v>125.22918874226733</c:v>
                </c:pt>
                <c:pt idx="49">
                  <c:v>139.41441291028957</c:v>
                </c:pt>
                <c:pt idx="50">
                  <c:v>155.53341367374384</c:v>
                </c:pt>
                <c:pt idx="51">
                  <c:v>173.20009975629429</c:v>
                </c:pt>
                <c:pt idx="52">
                  <c:v>191.78778934574552</c:v>
                </c:pt>
                <c:pt idx="53">
                  <c:v>210.32288520741352</c:v>
                </c:pt>
                <c:pt idx="54">
                  <c:v>227.14058064075593</c:v>
                </c:pt>
                <c:pt idx="55">
                  <c:v>239.19665932419079</c:v>
                </c:pt>
                <c:pt idx="56">
                  <c:v>241.62474185053244</c:v>
                </c:pt>
                <c:pt idx="57">
                  <c:v>229.19688464618093</c:v>
                </c:pt>
                <c:pt idx="58">
                  <c:v>200.49051263356856</c:v>
                </c:pt>
                <c:pt idx="59">
                  <c:v>161.49994751125342</c:v>
                </c:pt>
                <c:pt idx="60">
                  <c:v>123.47480189276266</c:v>
                </c:pt>
                <c:pt idx="61">
                  <c:v>95.644708645170041</c:v>
                </c:pt>
                <c:pt idx="62">
                  <c:v>80.203641825125985</c:v>
                </c:pt>
                <c:pt idx="63">
                  <c:v>73.839256951417738</c:v>
                </c:pt>
                <c:pt idx="64">
                  <c:v>72.239683342196884</c:v>
                </c:pt>
                <c:pt idx="65">
                  <c:v>72.715806253388209</c:v>
                </c:pt>
                <c:pt idx="66">
                  <c:v>74.253431870579917</c:v>
                </c:pt>
                <c:pt idx="67">
                  <c:v>76.706027910228286</c:v>
                </c:pt>
                <c:pt idx="68">
                  <c:v>80.227348238379307</c:v>
                </c:pt>
                <c:pt idx="69">
                  <c:v>85.039374586518804</c:v>
                </c:pt>
                <c:pt idx="70">
                  <c:v>91.348136772853053</c:v>
                </c:pt>
                <c:pt idx="71">
                  <c:v>99.294585609962127</c:v>
                </c:pt>
                <c:pt idx="72">
                  <c:v>108.90894304520918</c:v>
                </c:pt>
                <c:pt idx="73">
                  <c:v>120.06816374969672</c:v>
                </c:pt>
                <c:pt idx="74">
                  <c:v>132.46438859612562</c:v>
                </c:pt>
                <c:pt idx="75">
                  <c:v>145.5930564350619</c:v>
                </c:pt>
                <c:pt idx="76">
                  <c:v>158.75607662920726</c:v>
                </c:pt>
                <c:pt idx="77">
                  <c:v>170.95534879840275</c:v>
                </c:pt>
                <c:pt idx="78">
                  <c:v>180.0491524916952</c:v>
                </c:pt>
                <c:pt idx="79">
                  <c:v>180.52790330546958</c:v>
                </c:pt>
                <c:pt idx="80">
                  <c:v>164.09263352496379</c:v>
                </c:pt>
                <c:pt idx="81">
                  <c:v>130.56142961789817</c:v>
                </c:pt>
                <c:pt idx="82">
                  <c:v>95.608449656747268</c:v>
                </c:pt>
                <c:pt idx="83">
                  <c:v>74.538640030014022</c:v>
                </c:pt>
                <c:pt idx="84">
                  <c:v>66.952052011165478</c:v>
                </c:pt>
                <c:pt idx="85">
                  <c:v>65.210362185625655</c:v>
                </c:pt>
                <c:pt idx="86">
                  <c:v>64.83120108929208</c:v>
                </c:pt>
                <c:pt idx="87">
                  <c:v>64.633427892909083</c:v>
                </c:pt>
                <c:pt idx="88">
                  <c:v>64.451144865805603</c:v>
                </c:pt>
                <c:pt idx="89">
                  <c:v>64.271165032932288</c:v>
                </c:pt>
                <c:pt idx="90">
                  <c:v>64.09280129313494</c:v>
                </c:pt>
                <c:pt idx="91">
                  <c:v>63.915948885010842</c:v>
                </c:pt>
                <c:pt idx="92">
                  <c:v>63.740521988617047</c:v>
                </c:pt>
                <c:pt idx="93">
                  <c:v>63.566438693645765</c:v>
                </c:pt>
                <c:pt idx="94">
                  <c:v>63.393620912616612</c:v>
                </c:pt>
                <c:pt idx="95">
                  <c:v>63.221994508764695</c:v>
                </c:pt>
                <c:pt idx="96">
                  <c:v>63.051489521512494</c:v>
                </c:pt>
                <c:pt idx="97">
                  <c:v>62.882040990758505</c:v>
                </c:pt>
                <c:pt idx="98">
                  <c:v>62.713592447384386</c:v>
                </c:pt>
                <c:pt idx="99">
                  <c:v>62.546109830240091</c:v>
                </c:pt>
                <c:pt idx="100">
                  <c:v>62.379632138235813</c:v>
                </c:pt>
                <c:pt idx="101">
                  <c:v>62.214438787190652</c:v>
                </c:pt>
                <c:pt idx="102">
                  <c:v>62.051549759485226</c:v>
                </c:pt>
                <c:pt idx="103">
                  <c:v>61.894071081909765</c:v>
                </c:pt>
                <c:pt idx="104">
                  <c:v>61.750430522748637</c:v>
                </c:pt>
                <c:pt idx="105">
                  <c:v>61.641261421375191</c:v>
                </c:pt>
                <c:pt idx="106">
                  <c:v>61.61213743881855</c:v>
                </c:pt>
                <c:pt idx="107">
                  <c:v>61.753403508116016</c:v>
                </c:pt>
                <c:pt idx="108">
                  <c:v>62.224224729610157</c:v>
                </c:pt>
                <c:pt idx="109">
                  <c:v>63.269205685389402</c:v>
                </c:pt>
                <c:pt idx="110">
                  <c:v>65.203213237975476</c:v>
                </c:pt>
                <c:pt idx="111">
                  <c:v>68.328882100287757</c:v>
                </c:pt>
                <c:pt idx="112">
                  <c:v>72.756241081220324</c:v>
                </c:pt>
                <c:pt idx="113">
                  <c:v>78.142518105248953</c:v>
                </c:pt>
                <c:pt idx="114">
                  <c:v>83.484855642838141</c:v>
                </c:pt>
                <c:pt idx="115">
                  <c:v>87.222706830133319</c:v>
                </c:pt>
                <c:pt idx="116">
                  <c:v>87.843393918826195</c:v>
                </c:pt>
                <c:pt idx="117">
                  <c:v>84.778469795353956</c:v>
                </c:pt>
                <c:pt idx="118">
                  <c:v>78.914303535494938</c:v>
                </c:pt>
                <c:pt idx="119">
                  <c:v>72.163974499559117</c:v>
                </c:pt>
                <c:pt idx="120">
                  <c:v>66.367429018879008</c:v>
                </c:pt>
                <c:pt idx="121">
                  <c:v>62.421142549677974</c:v>
                </c:pt>
                <c:pt idx="122">
                  <c:v>60.218605110097513</c:v>
                </c:pt>
                <c:pt idx="123">
                  <c:v>59.166259061496483</c:v>
                </c:pt>
                <c:pt idx="124">
                  <c:v>58.691538662897294</c:v>
                </c:pt>
                <c:pt idx="125">
                  <c:v>58.445315319939468</c:v>
                </c:pt>
                <c:pt idx="126">
                  <c:v>58.271751237670699</c:v>
                </c:pt>
                <c:pt idx="127">
                  <c:v>58.117291551245955</c:v>
                </c:pt>
                <c:pt idx="128">
                  <c:v>57.967438990365693</c:v>
                </c:pt>
                <c:pt idx="129">
                  <c:v>57.819080352985374</c:v>
                </c:pt>
                <c:pt idx="130">
                  <c:v>57.671704241531813</c:v>
                </c:pt>
                <c:pt idx="131">
                  <c:v>57.52528028440063</c:v>
                </c:pt>
                <c:pt idx="132">
                  <c:v>57.379902765840129</c:v>
                </c:pt>
                <c:pt idx="133">
                  <c:v>57.235976981812115</c:v>
                </c:pt>
                <c:pt idx="134">
                  <c:v>57.095287950286938</c:v>
                </c:pt>
                <c:pt idx="135">
                  <c:v>56.964897003373899</c:v>
                </c:pt>
                <c:pt idx="136">
                  <c:v>56.868677672862844</c:v>
                </c:pt>
                <c:pt idx="137">
                  <c:v>56.874214831786702</c:v>
                </c:pt>
                <c:pt idx="138">
                  <c:v>57.138151957519923</c:v>
                </c:pt>
                <c:pt idx="139">
                  <c:v>57.946159733914698</c:v>
                </c:pt>
                <c:pt idx="140">
                  <c:v>59.672131098817538</c:v>
                </c:pt>
                <c:pt idx="141">
                  <c:v>62.558958142521732</c:v>
                </c:pt>
                <c:pt idx="142">
                  <c:v>66.341115237422514</c:v>
                </c:pt>
                <c:pt idx="143">
                  <c:v>69.99834352374819</c:v>
                </c:pt>
                <c:pt idx="144">
                  <c:v>72.058293190560704</c:v>
                </c:pt>
                <c:pt idx="145">
                  <c:v>71.474041138122715</c:v>
                </c:pt>
                <c:pt idx="146">
                  <c:v>68.40846558516688</c:v>
                </c:pt>
                <c:pt idx="147">
                  <c:v>64.148889483494685</c:v>
                </c:pt>
                <c:pt idx="148">
                  <c:v>60.201832822823597</c:v>
                </c:pt>
                <c:pt idx="149">
                  <c:v>57.424930073125864</c:v>
                </c:pt>
                <c:pt idx="150">
                  <c:v>55.856817723851897</c:v>
                </c:pt>
                <c:pt idx="151">
                  <c:v>55.103165240945614</c:v>
                </c:pt>
                <c:pt idx="152">
                  <c:v>54.755796893890505</c:v>
                </c:pt>
                <c:pt idx="153">
                  <c:v>54.565415314034283</c:v>
                </c:pt>
                <c:pt idx="154">
                  <c:v>54.423054171484388</c:v>
                </c:pt>
                <c:pt idx="155">
                  <c:v>54.292459479090574</c:v>
                </c:pt>
                <c:pt idx="156">
                  <c:v>54.164160413102728</c:v>
                </c:pt>
                <c:pt idx="157">
                  <c:v>54.036151234546566</c:v>
                </c:pt>
                <c:pt idx="158">
                  <c:v>53.90805004968545</c:v>
                </c:pt>
                <c:pt idx="159">
                  <c:v>53.779758987114946</c:v>
                </c:pt>
                <c:pt idx="160">
                  <c:v>53.651224888838719</c:v>
                </c:pt>
                <c:pt idx="161">
                  <c:v>53.522405493407987</c:v>
                </c:pt>
                <c:pt idx="162">
                  <c:v>53.393265507080066</c:v>
                </c:pt>
                <c:pt idx="163">
                  <c:v>53.263776027768152</c:v>
                </c:pt>
                <c:pt idx="164">
                  <c:v>53.133914192169065</c:v>
                </c:pt>
                <c:pt idx="165">
                  <c:v>53.003662771909838</c:v>
                </c:pt>
                <c:pt idx="166">
                  <c:v>52.873009718218874</c:v>
                </c:pt>
                <c:pt idx="167">
                  <c:v>52.741947673750943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67.766287487897188</c:v>
                </c:pt>
                <c:pt idx="8">
                  <c:v>68.023036547695057</c:v>
                </c:pt>
                <c:pt idx="9">
                  <c:v>68.279646536994775</c:v>
                </c:pt>
                <c:pt idx="10">
                  <c:v>68.535953295105415</c:v>
                </c:pt>
                <c:pt idx="11">
                  <c:v>68.791765425632576</c:v>
                </c:pt>
                <c:pt idx="12">
                  <c:v>69.046861412242833</c:v>
                </c:pt>
                <c:pt idx="13">
                  <c:v>69.300986619873967</c:v>
                </c:pt>
                <c:pt idx="14">
                  <c:v>69.553850220229947</c:v>
                </c:pt>
                <c:pt idx="15">
                  <c:v>69.805122092884844</c:v>
                </c:pt>
                <c:pt idx="16">
                  <c:v>70.054429767551284</c:v>
                </c:pt>
                <c:pt idx="17">
                  <c:v>70.301355488935897</c:v>
                </c:pt>
                <c:pt idx="18">
                  <c:v>70.545433502832054</c:v>
                </c:pt>
                <c:pt idx="19">
                  <c:v>70.786147680246643</c:v>
                </c:pt>
                <c:pt idx="20">
                  <c:v>71.022929614737393</c:v>
                </c:pt>
                <c:pt idx="21">
                  <c:v>71.255157345814652</c:v>
                </c:pt>
                <c:pt idx="22">
                  <c:v>71.482154876999388</c:v>
                </c:pt>
                <c:pt idx="23">
                  <c:v>71.703192669397595</c:v>
                </c:pt>
                <c:pt idx="24">
                  <c:v>71.917489298629405</c:v>
                </c:pt>
                <c:pt idx="25">
                  <c:v>72.124214462594978</c:v>
                </c:pt>
                <c:pt idx="26">
                  <c:v>72.322493517690475</c:v>
                </c:pt>
                <c:pt idx="27">
                  <c:v>72.511413699563747</c:v>
                </c:pt>
                <c:pt idx="28">
                  <c:v>72.690032149419707</c:v>
                </c:pt>
                <c:pt idx="29">
                  <c:v>72.857385816872124</c:v>
                </c:pt>
                <c:pt idx="30">
                  <c:v>73.012503244841227</c:v>
                </c:pt>
                <c:pt idx="31">
                  <c:v>73.154418161624818</c:v>
                </c:pt>
                <c:pt idx="32">
                  <c:v>73.282184712083804</c:v>
                </c:pt>
                <c:pt idx="33">
                  <c:v>73.394894057610088</c:v>
                </c:pt>
                <c:pt idx="34">
                  <c:v>73.491691968650997</c:v>
                </c:pt>
                <c:pt idx="35">
                  <c:v>73.571796931122876</c:v>
                </c:pt>
                <c:pt idx="36">
                  <c:v>73.634518197363846</c:v>
                </c:pt>
                <c:pt idx="37">
                  <c:v>73.679273142258424</c:v>
                </c:pt>
                <c:pt idx="38">
                  <c:v>73.705603244452959</c:v>
                </c:pt>
                <c:pt idx="39">
                  <c:v>73.713188008523318</c:v>
                </c:pt>
                <c:pt idx="40">
                  <c:v>73.701856181565446</c:v>
                </c:pt>
                <c:pt idx="41">
                  <c:v>73.671593698690714</c:v>
                </c:pt>
                <c:pt idx="42">
                  <c:v>73.62254791416018</c:v>
                </c:pt>
                <c:pt idx="43">
                  <c:v>73.555027832110639</c:v>
                </c:pt>
                <c:pt idx="44">
                  <c:v>73.469500232971754</c:v>
                </c:pt>
                <c:pt idx="45">
                  <c:v>73.36658178579971</c:v>
                </c:pt>
                <c:pt idx="46">
                  <c:v>73.247027428299035</c:v>
                </c:pt>
                <c:pt idx="47">
                  <c:v>73.111715470695401</c:v>
                </c:pt>
                <c:pt idx="48">
                  <c:v>72.961630023852834</c:v>
                </c:pt>
                <c:pt idx="49">
                  <c:v>72.797841456094218</c:v>
                </c:pt>
                <c:pt idx="50">
                  <c:v>72.621485641056296</c:v>
                </c:pt>
                <c:pt idx="51">
                  <c:v>72.433742769001626</c:v>
                </c:pt>
                <c:pt idx="52">
                  <c:v>72.235816459031099</c:v>
                </c:pt>
                <c:pt idx="53">
                  <c:v>72.028913835963408</c:v>
                </c:pt>
                <c:pt idx="54">
                  <c:v>71.814227132275946</c:v>
                </c:pt>
                <c:pt idx="55">
                  <c:v>71.592917252863913</c:v>
                </c:pt>
                <c:pt idx="56">
                  <c:v>71.366099609108062</c:v>
                </c:pt>
                <c:pt idx="57">
                  <c:v>71.13483239863946</c:v>
                </c:pt>
                <c:pt idx="58">
                  <c:v>70.900107386419748</c:v>
                </c:pt>
                <c:pt idx="59">
                  <c:v>70.662843137389686</c:v>
                </c:pt>
                <c:pt idx="60">
                  <c:v>70.423880564809195</c:v>
                </c:pt>
                <c:pt idx="61">
                  <c:v>70.183980593214287</c:v>
                </c:pt>
                <c:pt idx="62">
                  <c:v>69.943823690516112</c:v>
                </c:pt>
                <c:pt idx="63">
                  <c:v>69.704010998617079</c:v>
                </c:pt>
                <c:pt idx="64">
                  <c:v>69.465066783499907</c:v>
                </c:pt>
                <c:pt idx="65">
                  <c:v>69.22744193100462</c:v>
                </c:pt>
                <c:pt idx="66">
                  <c:v>68.991518230217693</c:v>
                </c:pt>
                <c:pt idx="67">
                  <c:v>68.757613209444699</c:v>
                </c:pt>
                <c:pt idx="68">
                  <c:v>68.525985317320249</c:v>
                </c:pt>
                <c:pt idx="69">
                  <c:v>68.296839271349015</c:v>
                </c:pt>
                <c:pt idx="70">
                  <c:v>68.070331426170156</c:v>
                </c:pt>
                <c:pt idx="71">
                  <c:v>67.846575042666757</c:v>
                </c:pt>
                <c:pt idx="72">
                  <c:v>67.625645365705068</c:v>
                </c:pt>
                <c:pt idx="73">
                  <c:v>67.407584442170304</c:v>
                </c:pt>
                <c:pt idx="74">
                  <c:v>67.192405631750134</c:v>
                </c:pt>
                <c:pt idx="75">
                  <c:v>66.980097780529363</c:v>
                </c:pt>
                <c:pt idx="76">
                  <c:v>66.77062904199812</c:v>
                </c:pt>
                <c:pt idx="77">
                  <c:v>66.563950341753795</c:v>
                </c:pt>
                <c:pt idx="78">
                  <c:v>66.359998491281289</c:v>
                </c:pt>
                <c:pt idx="79">
                  <c:v>66.158698963048295</c:v>
                </c:pt>
                <c:pt idx="80">
                  <c:v>65.959968344081219</c:v>
                </c:pt>
                <c:pt idx="81">
                  <c:v>65.763716488512941</c:v>
                </c:pt>
                <c:pt idx="82">
                  <c:v>65.56984839161295</c:v>
                </c:pt>
                <c:pt idx="83">
                  <c:v>65.378265808787432</c:v>
                </c:pt>
                <c:pt idx="84">
                  <c:v>65.188868643207854</c:v>
                </c:pt>
                <c:pt idx="85">
                  <c:v>65.001556125288118</c:v>
                </c:pt>
                <c:pt idx="86">
                  <c:v>64.816227806349531</c:v>
                </c:pt>
                <c:pt idx="87">
                  <c:v>64.632784387627694</c:v>
                </c:pt>
                <c:pt idx="88">
                  <c:v>64.4511284043936</c:v>
                </c:pt>
                <c:pt idx="89">
                  <c:v>64.271164783470937</c:v>
                </c:pt>
                <c:pt idx="90">
                  <c:v>64.092801290898919</c:v>
                </c:pt>
                <c:pt idx="91">
                  <c:v>63.915948884964962</c:v>
                </c:pt>
                <c:pt idx="92">
                  <c:v>63.740521988350402</c:v>
                </c:pt>
                <c:pt idx="93">
                  <c:v>63.56643869172013</c:v>
                </c:pt>
                <c:pt idx="94">
                  <c:v>63.393620899761572</c:v>
                </c:pt>
                <c:pt idx="95">
                  <c:v>63.221994429445651</c:v>
                </c:pt>
                <c:pt idx="96">
                  <c:v>63.051489069151401</c:v>
                </c:pt>
                <c:pt idx="97">
                  <c:v>62.882038606261382</c:v>
                </c:pt>
                <c:pt idx="98">
                  <c:v>62.713580829898198</c:v>
                </c:pt>
                <c:pt idx="99">
                  <c:v>62.546057514625858</c:v>
                </c:pt>
                <c:pt idx="100">
                  <c:v>62.379414390176059</c:v>
                </c:pt>
                <c:pt idx="101">
                  <c:v>62.21360110157341</c:v>
                </c:pt>
                <c:pt idx="102">
                  <c:v>62.048571163412838</c:v>
                </c:pt>
                <c:pt idx="103">
                  <c:v>61.884281911480386</c:v>
                </c:pt>
                <c:pt idx="104">
                  <c:v>61.72069445439481</c:v>
                </c:pt>
                <c:pt idx="105">
                  <c:v>61.55777362747066</c:v>
                </c:pt>
                <c:pt idx="106">
                  <c:v>61.39548795055677</c:v>
                </c:pt>
                <c:pt idx="107">
                  <c:v>61.233809591173532</c:v>
                </c:pt>
                <c:pt idx="108">
                  <c:v>61.072714333850932</c:v>
                </c:pt>
                <c:pt idx="109">
                  <c:v>60.912181556145356</c:v>
                </c:pt>
                <c:pt idx="110">
                  <c:v>60.752194211377279</c:v>
                </c:pt>
                <c:pt idx="111">
                  <c:v>60.592738817674132</c:v>
                </c:pt>
                <c:pt idx="112">
                  <c:v>60.433805452415633</c:v>
                </c:pt>
                <c:pt idx="113">
                  <c:v>60.275387750652953</c:v>
                </c:pt>
                <c:pt idx="114">
                  <c:v>60.117482905504453</c:v>
                </c:pt>
                <c:pt idx="115">
                  <c:v>59.960091667914313</c:v>
                </c:pt>
                <c:pt idx="116">
                  <c:v>59.803218342496699</c:v>
                </c:pt>
                <c:pt idx="117">
                  <c:v>59.64687077548205</c:v>
                </c:pt>
                <c:pt idx="118">
                  <c:v>59.491060330042174</c:v>
                </c:pt>
                <c:pt idx="119">
                  <c:v>59.335801843515746</c:v>
                </c:pt>
                <c:pt idx="120">
                  <c:v>59.181113560311402</c:v>
                </c:pt>
                <c:pt idx="121">
                  <c:v>59.027017033566636</c:v>
                </c:pt>
                <c:pt idx="122">
                  <c:v>58.873536988037408</c:v>
                </c:pt>
                <c:pt idx="123">
                  <c:v>58.720701136242411</c:v>
                </c:pt>
                <c:pt idx="124">
                  <c:v>58.568539939663168</c:v>
                </c:pt>
                <c:pt idx="125">
                  <c:v>58.417086306885452</c:v>
                </c:pt>
                <c:pt idx="126">
                  <c:v>58.266375221054297</c:v>
                </c:pt>
                <c:pt idx="127">
                  <c:v>58.116443289994635</c:v>
                </c:pt>
                <c:pt idx="128">
                  <c:v>57.967328213915046</c:v>
                </c:pt>
                <c:pt idx="129">
                  <c:v>57.819068167838381</c:v>
                </c:pt>
                <c:pt idx="130">
                  <c:v>57.671701098839115</c:v>
                </c:pt>
                <c:pt idx="131">
                  <c:v>57.525263941822892</c:v>
                </c:pt>
                <c:pt idx="132">
                  <c:v>57.379791761910553</c:v>
                </c:pt>
                <c:pt idx="133">
                  <c:v>57.235316836370728</c:v>
                </c:pt>
                <c:pt idx="134">
                  <c:v>57.091867694283451</c:v>
                </c:pt>
                <c:pt idx="135">
                  <c:v>56.949468137427743</c:v>
                </c:pt>
                <c:pt idx="136">
                  <c:v>56.808136270907191</c:v>
                </c:pt>
                <c:pt idx="137">
                  <c:v>56.667883576326346</c:v>
                </c:pt>
                <c:pt idx="138">
                  <c:v>56.528714063446586</c:v>
                </c:pt>
                <c:pt idx="139">
                  <c:v>56.390623537722135</c:v>
                </c:pt>
                <c:pt idx="140">
                  <c:v>56.253599020547384</c:v>
                </c:pt>
                <c:pt idx="141">
                  <c:v>56.117618356151368</c:v>
                </c:pt>
                <c:pt idx="142">
                  <c:v>55.982650033740669</c:v>
                </c:pt>
                <c:pt idx="143">
                  <c:v>55.848653245816656</c:v>
                </c:pt>
                <c:pt idx="144">
                  <c:v>55.715578193909309</c:v>
                </c:pt>
                <c:pt idx="145">
                  <c:v>55.583366641838012</c:v>
                </c:pt>
                <c:pt idx="146">
                  <c:v>55.451952704779401</c:v>
                </c:pt>
                <c:pt idx="147">
                  <c:v>55.32126385076473</c:v>
                </c:pt>
                <c:pt idx="148">
                  <c:v>55.191222080649524</c:v>
                </c:pt>
                <c:pt idx="149">
                  <c:v>55.061745243934226</c:v>
                </c:pt>
                <c:pt idx="150">
                  <c:v>54.932748441739022</c:v>
                </c:pt>
                <c:pt idx="151">
                  <c:v>54.80414546518692</c:v>
                </c:pt>
                <c:pt idx="152">
                  <c:v>54.675850217577079</c:v>
                </c:pt>
                <c:pt idx="153">
                  <c:v>54.547778071895252</c:v>
                </c:pt>
                <c:pt idx="154">
                  <c:v>54.419847121007287</c:v>
                </c:pt>
                <c:pt idx="155">
                  <c:v>54.291979285708734</c:v>
                </c:pt>
                <c:pt idx="156">
                  <c:v>54.16410125493141</c:v>
                </c:pt>
                <c:pt idx="157">
                  <c:v>54.036145242069978</c:v>
                </c:pt>
                <c:pt idx="158">
                  <c:v>53.908049550871098</c:v>
                </c:pt>
                <c:pt idx="159">
                  <c:v>53.779758953011651</c:v>
                </c:pt>
                <c:pt idx="160">
                  <c:v>53.651224886924496</c:v>
                </c:pt>
                <c:pt idx="161">
                  <c:v>53.522405493319809</c:v>
                </c:pt>
                <c:pt idx="162">
                  <c:v>53.393265507076734</c:v>
                </c:pt>
                <c:pt idx="163">
                  <c:v>53.263776027768046</c:v>
                </c:pt>
                <c:pt idx="164">
                  <c:v>53.133914192169065</c:v>
                </c:pt>
                <c:pt idx="165">
                  <c:v>53.003662771909838</c:v>
                </c:pt>
                <c:pt idx="166">
                  <c:v>52.873009718218874</c:v>
                </c:pt>
                <c:pt idx="167">
                  <c:v>52.741947673750943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68.667000000000002</c:v>
                </c:pt>
                <c:pt idx="1">
                  <c:v>68.617000000000004</c:v>
                </c:pt>
                <c:pt idx="2">
                  <c:v>68.849999999999994</c:v>
                </c:pt>
                <c:pt idx="3">
                  <c:v>68.617000000000004</c:v>
                </c:pt>
                <c:pt idx="4">
                  <c:v>69.400000000000006</c:v>
                </c:pt>
                <c:pt idx="5">
                  <c:v>69.25</c:v>
                </c:pt>
                <c:pt idx="6">
                  <c:v>69.867000000000004</c:v>
                </c:pt>
                <c:pt idx="7">
                  <c:v>69.25</c:v>
                </c:pt>
                <c:pt idx="8">
                  <c:v>69.917000000000002</c:v>
                </c:pt>
                <c:pt idx="9">
                  <c:v>69.25</c:v>
                </c:pt>
                <c:pt idx="10">
                  <c:v>70.617000000000004</c:v>
                </c:pt>
                <c:pt idx="11">
                  <c:v>70.733000000000004</c:v>
                </c:pt>
                <c:pt idx="12">
                  <c:v>71.483000000000004</c:v>
                </c:pt>
                <c:pt idx="13">
                  <c:v>70.650000000000006</c:v>
                </c:pt>
                <c:pt idx="14">
                  <c:v>70.417000000000002</c:v>
                </c:pt>
                <c:pt idx="15">
                  <c:v>68.933000000000007</c:v>
                </c:pt>
                <c:pt idx="16">
                  <c:v>69.566999999999993</c:v>
                </c:pt>
                <c:pt idx="17">
                  <c:v>71.183000000000007</c:v>
                </c:pt>
                <c:pt idx="18">
                  <c:v>69.667000000000002</c:v>
                </c:pt>
                <c:pt idx="19">
                  <c:v>70.483000000000004</c:v>
                </c:pt>
                <c:pt idx="20">
                  <c:v>68.650000000000006</c:v>
                </c:pt>
                <c:pt idx="21">
                  <c:v>69.2</c:v>
                </c:pt>
                <c:pt idx="22">
                  <c:v>69.867000000000004</c:v>
                </c:pt>
                <c:pt idx="23">
                  <c:v>70.55</c:v>
                </c:pt>
                <c:pt idx="24">
                  <c:v>70.667000000000002</c:v>
                </c:pt>
                <c:pt idx="25">
                  <c:v>69.5</c:v>
                </c:pt>
                <c:pt idx="26">
                  <c:v>72.216999999999999</c:v>
                </c:pt>
                <c:pt idx="27">
                  <c:v>70.8</c:v>
                </c:pt>
                <c:pt idx="28">
                  <c:v>71.7</c:v>
                </c:pt>
                <c:pt idx="29">
                  <c:v>71.533000000000001</c:v>
                </c:pt>
                <c:pt idx="30">
                  <c:v>71.783000000000001</c:v>
                </c:pt>
                <c:pt idx="31">
                  <c:v>73.117000000000004</c:v>
                </c:pt>
                <c:pt idx="32">
                  <c:v>72.617000000000004</c:v>
                </c:pt>
                <c:pt idx="33">
                  <c:v>73.332999999999998</c:v>
                </c:pt>
                <c:pt idx="34">
                  <c:v>73.216999999999999</c:v>
                </c:pt>
                <c:pt idx="35">
                  <c:v>73.417000000000002</c:v>
                </c:pt>
                <c:pt idx="36">
                  <c:v>74.25</c:v>
                </c:pt>
                <c:pt idx="37">
                  <c:v>73.016999999999996</c:v>
                </c:pt>
                <c:pt idx="38">
                  <c:v>74.516999999999996</c:v>
                </c:pt>
                <c:pt idx="39">
                  <c:v>76.316999999999993</c:v>
                </c:pt>
                <c:pt idx="40">
                  <c:v>74.900000000000006</c:v>
                </c:pt>
                <c:pt idx="41">
                  <c:v>76.966999999999999</c:v>
                </c:pt>
                <c:pt idx="42">
                  <c:v>78.582999999999998</c:v>
                </c:pt>
                <c:pt idx="43">
                  <c:v>79.132999999999996</c:v>
                </c:pt>
                <c:pt idx="44">
                  <c:v>80.849999999999994</c:v>
                </c:pt>
                <c:pt idx="45">
                  <c:v>83.25</c:v>
                </c:pt>
                <c:pt idx="46">
                  <c:v>88.9</c:v>
                </c:pt>
                <c:pt idx="47">
                  <c:v>97.882999999999996</c:v>
                </c:pt>
                <c:pt idx="48">
                  <c:v>112.333</c:v>
                </c:pt>
                <c:pt idx="49">
                  <c:v>132.5</c:v>
                </c:pt>
                <c:pt idx="50">
                  <c:v>154.4</c:v>
                </c:pt>
                <c:pt idx="51">
                  <c:v>176.56700000000001</c:v>
                </c:pt>
                <c:pt idx="52">
                  <c:v>194.45</c:v>
                </c:pt>
                <c:pt idx="53">
                  <c:v>210.667</c:v>
                </c:pt>
                <c:pt idx="54">
                  <c:v>219.86699999999999</c:v>
                </c:pt>
                <c:pt idx="55">
                  <c:v>226</c:v>
                </c:pt>
                <c:pt idx="56">
                  <c:v>227.4</c:v>
                </c:pt>
                <c:pt idx="57">
                  <c:v>224.917</c:v>
                </c:pt>
                <c:pt idx="58">
                  <c:v>215.71700000000001</c:v>
                </c:pt>
                <c:pt idx="59">
                  <c:v>196.517</c:v>
                </c:pt>
                <c:pt idx="60">
                  <c:v>157.31700000000001</c:v>
                </c:pt>
                <c:pt idx="61">
                  <c:v>102.833</c:v>
                </c:pt>
                <c:pt idx="62">
                  <c:v>72.632999999999996</c:v>
                </c:pt>
                <c:pt idx="63">
                  <c:v>69.617000000000004</c:v>
                </c:pt>
                <c:pt idx="64">
                  <c:v>69.283000000000001</c:v>
                </c:pt>
                <c:pt idx="65">
                  <c:v>68.266999999999996</c:v>
                </c:pt>
                <c:pt idx="66">
                  <c:v>70.599999999999994</c:v>
                </c:pt>
                <c:pt idx="67">
                  <c:v>70.033000000000001</c:v>
                </c:pt>
                <c:pt idx="68">
                  <c:v>72.766999999999996</c:v>
                </c:pt>
                <c:pt idx="69">
                  <c:v>75.132999999999996</c:v>
                </c:pt>
                <c:pt idx="70">
                  <c:v>80.533000000000001</c:v>
                </c:pt>
                <c:pt idx="71">
                  <c:v>91.45</c:v>
                </c:pt>
                <c:pt idx="72">
                  <c:v>104.6</c:v>
                </c:pt>
                <c:pt idx="73">
                  <c:v>117.717</c:v>
                </c:pt>
                <c:pt idx="74">
                  <c:v>131.6</c:v>
                </c:pt>
                <c:pt idx="75">
                  <c:v>144.6</c:v>
                </c:pt>
                <c:pt idx="76">
                  <c:v>153.44999999999999</c:v>
                </c:pt>
                <c:pt idx="77">
                  <c:v>162.1</c:v>
                </c:pt>
                <c:pt idx="78">
                  <c:v>166.45</c:v>
                </c:pt>
                <c:pt idx="79">
                  <c:v>168.55</c:v>
                </c:pt>
                <c:pt idx="80">
                  <c:v>164.85</c:v>
                </c:pt>
                <c:pt idx="81">
                  <c:v>153.43299999999999</c:v>
                </c:pt>
                <c:pt idx="82">
                  <c:v>128</c:v>
                </c:pt>
                <c:pt idx="83">
                  <c:v>91.2</c:v>
                </c:pt>
                <c:pt idx="84">
                  <c:v>68.483000000000004</c:v>
                </c:pt>
                <c:pt idx="85">
                  <c:v>63.383000000000003</c:v>
                </c:pt>
                <c:pt idx="86">
                  <c:v>63.716999999999999</c:v>
                </c:pt>
                <c:pt idx="87">
                  <c:v>62.15</c:v>
                </c:pt>
                <c:pt idx="88">
                  <c:v>63.817</c:v>
                </c:pt>
                <c:pt idx="89">
                  <c:v>62.35</c:v>
                </c:pt>
                <c:pt idx="90">
                  <c:v>61.332999999999998</c:v>
                </c:pt>
                <c:pt idx="91">
                  <c:v>62.116999999999997</c:v>
                </c:pt>
                <c:pt idx="92">
                  <c:v>62.466999999999999</c:v>
                </c:pt>
                <c:pt idx="93">
                  <c:v>63.2</c:v>
                </c:pt>
                <c:pt idx="94">
                  <c:v>63.633000000000003</c:v>
                </c:pt>
                <c:pt idx="95">
                  <c:v>62.1</c:v>
                </c:pt>
                <c:pt idx="96">
                  <c:v>61.033000000000001</c:v>
                </c:pt>
                <c:pt idx="97">
                  <c:v>63.25</c:v>
                </c:pt>
                <c:pt idx="98">
                  <c:v>61.8</c:v>
                </c:pt>
                <c:pt idx="99">
                  <c:v>62.55</c:v>
                </c:pt>
                <c:pt idx="100">
                  <c:v>64.417000000000002</c:v>
                </c:pt>
                <c:pt idx="101">
                  <c:v>62.383000000000003</c:v>
                </c:pt>
                <c:pt idx="102">
                  <c:v>64.55</c:v>
                </c:pt>
                <c:pt idx="103">
                  <c:v>64.45</c:v>
                </c:pt>
                <c:pt idx="104">
                  <c:v>63.05</c:v>
                </c:pt>
                <c:pt idx="105">
                  <c:v>63.533000000000001</c:v>
                </c:pt>
                <c:pt idx="106">
                  <c:v>62.917000000000002</c:v>
                </c:pt>
                <c:pt idx="107">
                  <c:v>62.832999999999998</c:v>
                </c:pt>
                <c:pt idx="108">
                  <c:v>61.633000000000003</c:v>
                </c:pt>
                <c:pt idx="109">
                  <c:v>63.35</c:v>
                </c:pt>
                <c:pt idx="110">
                  <c:v>63.683</c:v>
                </c:pt>
                <c:pt idx="111">
                  <c:v>64.033000000000001</c:v>
                </c:pt>
                <c:pt idx="112">
                  <c:v>67.433000000000007</c:v>
                </c:pt>
                <c:pt idx="113">
                  <c:v>72.8</c:v>
                </c:pt>
                <c:pt idx="114">
                  <c:v>76.650000000000006</c:v>
                </c:pt>
                <c:pt idx="115">
                  <c:v>82.582999999999998</c:v>
                </c:pt>
                <c:pt idx="116">
                  <c:v>85.8</c:v>
                </c:pt>
                <c:pt idx="117">
                  <c:v>86.966999999999999</c:v>
                </c:pt>
                <c:pt idx="118">
                  <c:v>86.4</c:v>
                </c:pt>
                <c:pt idx="119">
                  <c:v>81.150000000000006</c:v>
                </c:pt>
                <c:pt idx="120">
                  <c:v>76.766999999999996</c:v>
                </c:pt>
                <c:pt idx="121">
                  <c:v>69.966999999999999</c:v>
                </c:pt>
                <c:pt idx="122">
                  <c:v>62.917000000000002</c:v>
                </c:pt>
                <c:pt idx="123">
                  <c:v>59.633000000000003</c:v>
                </c:pt>
                <c:pt idx="124">
                  <c:v>58.366999999999997</c:v>
                </c:pt>
                <c:pt idx="125">
                  <c:v>58.417000000000002</c:v>
                </c:pt>
                <c:pt idx="126">
                  <c:v>57.767000000000003</c:v>
                </c:pt>
                <c:pt idx="127">
                  <c:v>57.55</c:v>
                </c:pt>
                <c:pt idx="128">
                  <c:v>56.767000000000003</c:v>
                </c:pt>
                <c:pt idx="129">
                  <c:v>57.216999999999999</c:v>
                </c:pt>
                <c:pt idx="130">
                  <c:v>58.133000000000003</c:v>
                </c:pt>
                <c:pt idx="131">
                  <c:v>56.933</c:v>
                </c:pt>
                <c:pt idx="132">
                  <c:v>58.1</c:v>
                </c:pt>
                <c:pt idx="133">
                  <c:v>57.517000000000003</c:v>
                </c:pt>
                <c:pt idx="134">
                  <c:v>57.116999999999997</c:v>
                </c:pt>
                <c:pt idx="135">
                  <c:v>57.35</c:v>
                </c:pt>
                <c:pt idx="136">
                  <c:v>57.567</c:v>
                </c:pt>
                <c:pt idx="137">
                  <c:v>57.7</c:v>
                </c:pt>
                <c:pt idx="138">
                  <c:v>57.517000000000003</c:v>
                </c:pt>
                <c:pt idx="139">
                  <c:v>56.45</c:v>
                </c:pt>
                <c:pt idx="140">
                  <c:v>58</c:v>
                </c:pt>
                <c:pt idx="141">
                  <c:v>60.482999999999997</c:v>
                </c:pt>
                <c:pt idx="142">
                  <c:v>62.317</c:v>
                </c:pt>
                <c:pt idx="143">
                  <c:v>66.533000000000001</c:v>
                </c:pt>
                <c:pt idx="144">
                  <c:v>68.75</c:v>
                </c:pt>
                <c:pt idx="145">
                  <c:v>72.233000000000004</c:v>
                </c:pt>
                <c:pt idx="146">
                  <c:v>71.632999999999996</c:v>
                </c:pt>
                <c:pt idx="147">
                  <c:v>72.233000000000004</c:v>
                </c:pt>
                <c:pt idx="148">
                  <c:v>68.983000000000004</c:v>
                </c:pt>
                <c:pt idx="149">
                  <c:v>64.533000000000001</c:v>
                </c:pt>
                <c:pt idx="150">
                  <c:v>60.9</c:v>
                </c:pt>
                <c:pt idx="151">
                  <c:v>58.933</c:v>
                </c:pt>
                <c:pt idx="152">
                  <c:v>58.183</c:v>
                </c:pt>
                <c:pt idx="153">
                  <c:v>58.067</c:v>
                </c:pt>
                <c:pt idx="154">
                  <c:v>57.716999999999999</c:v>
                </c:pt>
                <c:pt idx="155">
                  <c:v>57.133000000000003</c:v>
                </c:pt>
                <c:pt idx="156">
                  <c:v>55.55</c:v>
                </c:pt>
                <c:pt idx="157">
                  <c:v>54.85</c:v>
                </c:pt>
                <c:pt idx="158">
                  <c:v>55.832999999999998</c:v>
                </c:pt>
                <c:pt idx="159">
                  <c:v>55.8</c:v>
                </c:pt>
                <c:pt idx="160">
                  <c:v>54.283000000000001</c:v>
                </c:pt>
                <c:pt idx="161">
                  <c:v>55.5</c:v>
                </c:pt>
                <c:pt idx="162">
                  <c:v>55.767000000000003</c:v>
                </c:pt>
                <c:pt idx="163">
                  <c:v>55.082999999999998</c:v>
                </c:pt>
                <c:pt idx="164">
                  <c:v>55.533000000000001</c:v>
                </c:pt>
                <c:pt idx="165">
                  <c:v>55.95</c:v>
                </c:pt>
                <c:pt idx="166">
                  <c:v>55.817</c:v>
                </c:pt>
                <c:pt idx="167">
                  <c:v>55.25</c:v>
                </c:pt>
                <c:pt idx="168">
                  <c:v>55.082999999999998</c:v>
                </c:pt>
                <c:pt idx="169">
                  <c:v>53.75</c:v>
                </c:pt>
                <c:pt idx="170">
                  <c:v>55.55</c:v>
                </c:pt>
                <c:pt idx="171">
                  <c:v>54.95</c:v>
                </c:pt>
                <c:pt idx="172">
                  <c:v>55.366999999999997</c:v>
                </c:pt>
                <c:pt idx="173">
                  <c:v>55.767000000000003</c:v>
                </c:pt>
                <c:pt idx="174">
                  <c:v>55.1</c:v>
                </c:pt>
                <c:pt idx="175">
                  <c:v>56.25</c:v>
                </c:pt>
                <c:pt idx="176">
                  <c:v>54.366999999999997</c:v>
                </c:pt>
                <c:pt idx="177">
                  <c:v>56.25</c:v>
                </c:pt>
                <c:pt idx="178">
                  <c:v>54.732999999999997</c:v>
                </c:pt>
                <c:pt idx="179">
                  <c:v>55.966999999999999</c:v>
                </c:pt>
                <c:pt idx="180">
                  <c:v>56.683</c:v>
                </c:pt>
                <c:pt idx="181">
                  <c:v>54.966999999999999</c:v>
                </c:pt>
                <c:pt idx="182">
                  <c:v>55.866999999999997</c:v>
                </c:pt>
                <c:pt idx="183">
                  <c:v>55.517000000000003</c:v>
                </c:pt>
                <c:pt idx="184">
                  <c:v>55.5</c:v>
                </c:pt>
                <c:pt idx="185">
                  <c:v>56.55</c:v>
                </c:pt>
                <c:pt idx="186">
                  <c:v>58</c:v>
                </c:pt>
                <c:pt idx="187">
                  <c:v>57.933</c:v>
                </c:pt>
                <c:pt idx="188">
                  <c:v>57.567</c:v>
                </c:pt>
                <c:pt idx="189">
                  <c:v>57.9</c:v>
                </c:pt>
                <c:pt idx="190">
                  <c:v>57.267000000000003</c:v>
                </c:pt>
                <c:pt idx="191">
                  <c:v>58.116999999999997</c:v>
                </c:pt>
                <c:pt idx="192">
                  <c:v>57.017000000000003</c:v>
                </c:pt>
                <c:pt idx="193">
                  <c:v>55.683</c:v>
                </c:pt>
                <c:pt idx="194">
                  <c:v>55.482999999999997</c:v>
                </c:pt>
                <c:pt idx="195">
                  <c:v>55.55</c:v>
                </c:pt>
                <c:pt idx="196">
                  <c:v>54.683</c:v>
                </c:pt>
                <c:pt idx="197">
                  <c:v>54.517000000000003</c:v>
                </c:pt>
                <c:pt idx="198">
                  <c:v>55.517000000000003</c:v>
                </c:pt>
                <c:pt idx="199">
                  <c:v>55.567</c:v>
                </c:pt>
                <c:pt idx="200">
                  <c:v>54.982999999999997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68.635749737486904</c:v>
                </c:pt>
                <c:pt idx="7">
                  <c:v>68.825372733620725</c:v>
                </c:pt>
                <c:pt idx="8">
                  <c:v>69.014623447790484</c:v>
                </c:pt>
                <c:pt idx="9">
                  <c:v>69.20336285660305</c:v>
                </c:pt>
                <c:pt idx="10">
                  <c:v>69.391430962538038</c:v>
                </c:pt>
                <c:pt idx="11">
                  <c:v>69.578644645623584</c:v>
                </c:pt>
                <c:pt idx="12">
                  <c:v>69.764795427706147</c:v>
                </c:pt>
                <c:pt idx="13">
                  <c:v>69.949647176426822</c:v>
                </c:pt>
                <c:pt idx="14">
                  <c:v>70.13293378529346</c:v>
                </c:pt>
                <c:pt idx="15">
                  <c:v>70.314356877463652</c:v>
                </c:pt>
                <c:pt idx="16">
                  <c:v>70.493583594815973</c:v>
                </c:pt>
                <c:pt idx="17">
                  <c:v>70.670244552282952</c:v>
                </c:pt>
                <c:pt idx="18">
                  <c:v>70.843932063884068</c:v>
                </c:pt>
                <c:pt idx="19">
                  <c:v>71.014198789063968</c:v>
                </c:pt>
                <c:pt idx="20">
                  <c:v>71.180557021209893</c:v>
                </c:pt>
                <c:pt idx="21">
                  <c:v>71.342478974522862</c:v>
                </c:pt>
                <c:pt idx="22">
                  <c:v>71.499398676518368</c:v>
                </c:pt>
                <c:pt idx="23">
                  <c:v>71.650716540895814</c:v>
                </c:pt>
                <c:pt idx="24">
                  <c:v>71.795808549134279</c:v>
                </c:pt>
                <c:pt idx="25">
                  <c:v>71.934043484459494</c:v>
                </c:pt>
                <c:pt idx="26">
                  <c:v>72.064814261563427</c:v>
                </c:pt>
                <c:pt idx="27">
                  <c:v>72.187593687174427</c:v>
                </c:pt>
                <c:pt idx="28">
                  <c:v>72.302031774276074</c:v>
                </c:pt>
                <c:pt idx="29">
                  <c:v>72.408121965087986</c:v>
                </c:pt>
                <c:pt idx="30">
                  <c:v>72.506478217200012</c:v>
                </c:pt>
                <c:pt idx="31">
                  <c:v>72.598784411906166</c:v>
                </c:pt>
                <c:pt idx="32">
                  <c:v>72.688501502398125</c:v>
                </c:pt>
                <c:pt idx="33">
                  <c:v>72.781943917546783</c:v>
                </c:pt>
                <c:pt idx="34">
                  <c:v>72.889859733984267</c:v>
                </c:pt>
                <c:pt idx="35">
                  <c:v>73.029659843995702</c:v>
                </c:pt>
                <c:pt idx="36">
                  <c:v>73.228426138919971</c:v>
                </c:pt>
                <c:pt idx="37">
                  <c:v>73.526770125907802</c:v>
                </c:pt>
                <c:pt idx="38">
                  <c:v>73.983492620301263</c:v>
                </c:pt>
                <c:pt idx="39">
                  <c:v>74.680797131680109</c:v>
                </c:pt>
                <c:pt idx="40">
                  <c:v>75.729530482116715</c:v>
                </c:pt>
                <c:pt idx="41">
                  <c:v>77.273580716951727</c:v>
                </c:pt>
                <c:pt idx="42">
                  <c:v>79.492200206109317</c:v>
                </c:pt>
                <c:pt idx="43">
                  <c:v>82.598720228301218</c:v>
                </c:pt>
                <c:pt idx="44">
                  <c:v>86.833991171326545</c:v>
                </c:pt>
                <c:pt idx="45">
                  <c:v>92.453042477809518</c:v>
                </c:pt>
                <c:pt idx="46">
                  <c:v>99.704016187685923</c:v>
                </c:pt>
                <c:pt idx="47">
                  <c:v>108.79944078610355</c:v>
                </c:pt>
                <c:pt idx="48">
                  <c:v>119.88133587476416</c:v>
                </c:pt>
                <c:pt idx="49">
                  <c:v>132.98329479683113</c:v>
                </c:pt>
                <c:pt idx="50">
                  <c:v>147.99415520234564</c:v>
                </c:pt>
                <c:pt idx="51">
                  <c:v>164.62774528805548</c:v>
                </c:pt>
                <c:pt idx="52">
                  <c:v>182.39588807653749</c:v>
                </c:pt>
                <c:pt idx="53">
                  <c:v>200.55063575311709</c:v>
                </c:pt>
                <c:pt idx="54">
                  <c:v>217.88846182159111</c:v>
                </c:pt>
                <c:pt idx="55">
                  <c:v>232.26898648020821</c:v>
                </c:pt>
                <c:pt idx="56">
                  <c:v>240.00555365232324</c:v>
                </c:pt>
                <c:pt idx="57">
                  <c:v>236.14071398102698</c:v>
                </c:pt>
                <c:pt idx="58">
                  <c:v>216.96557903593956</c:v>
                </c:pt>
                <c:pt idx="59">
                  <c:v>183.99999271432776</c:v>
                </c:pt>
                <c:pt idx="60">
                  <c:v>145.33152362940351</c:v>
                </c:pt>
                <c:pt idx="61">
                  <c:v>111.38415150549022</c:v>
                </c:pt>
                <c:pt idx="62">
                  <c:v>88.529801406332922</c:v>
                </c:pt>
                <c:pt idx="63">
                  <c:v>76.731971779539137</c:v>
                </c:pt>
                <c:pt idx="64">
                  <c:v>72.289063522966543</c:v>
                </c:pt>
                <c:pt idx="65">
                  <c:v>71.556356208328793</c:v>
                </c:pt>
                <c:pt idx="66">
                  <c:v>72.513795127216724</c:v>
                </c:pt>
                <c:pt idx="67">
                  <c:v>74.478958753615089</c:v>
                </c:pt>
                <c:pt idx="68">
                  <c:v>77.40681955856931</c:v>
                </c:pt>
                <c:pt idx="69">
                  <c:v>81.459526315232466</c:v>
                </c:pt>
                <c:pt idx="70">
                  <c:v>86.833009050305677</c:v>
                </c:pt>
                <c:pt idx="71">
                  <c:v>93.687856011885572</c:v>
                </c:pt>
                <c:pt idx="72">
                  <c:v>102.10478615247459</c:v>
                </c:pt>
                <c:pt idx="73">
                  <c:v>112.04467085897201</c:v>
                </c:pt>
                <c:pt idx="74">
                  <c:v>123.31489815363472</c:v>
                </c:pt>
                <c:pt idx="75">
                  <c:v>135.54921590735921</c:v>
                </c:pt>
                <c:pt idx="76">
                  <c:v>148.20624550853242</c:v>
                </c:pt>
                <c:pt idx="77">
                  <c:v>160.55994100682776</c:v>
                </c:pt>
                <c:pt idx="78">
                  <c:v>171.44317484853656</c:v>
                </c:pt>
                <c:pt idx="79">
                  <c:v>177.98673411559491</c:v>
                </c:pt>
                <c:pt idx="80">
                  <c:v>173.71090506248623</c:v>
                </c:pt>
                <c:pt idx="81">
                  <c:v>151.96592393298329</c:v>
                </c:pt>
                <c:pt idx="82">
                  <c:v>117.48864316638713</c:v>
                </c:pt>
                <c:pt idx="83">
                  <c:v>87.013134250506099</c:v>
                </c:pt>
                <c:pt idx="84">
                  <c:v>70.930807001573527</c:v>
                </c:pt>
                <c:pt idx="85">
                  <c:v>65.725380702758073</c:v>
                </c:pt>
                <c:pt idx="86">
                  <c:v>64.598803241535975</c:v>
                </c:pt>
                <c:pt idx="87">
                  <c:v>64.329454300448205</c:v>
                </c:pt>
                <c:pt idx="88">
                  <c:v>64.166285345529488</c:v>
                </c:pt>
                <c:pt idx="89">
                  <c:v>64.012210935241058</c:v>
                </c:pt>
                <c:pt idx="90">
                  <c:v>63.859900679197402</c:v>
                </c:pt>
                <c:pt idx="91">
                  <c:v>63.708951744702482</c:v>
                </c:pt>
                <c:pt idx="92">
                  <c:v>63.559275340971247</c:v>
                </c:pt>
                <c:pt idx="93">
                  <c:v>63.410794762101332</c:v>
                </c:pt>
                <c:pt idx="94">
                  <c:v>63.263437371830399</c:v>
                </c:pt>
                <c:pt idx="95">
                  <c:v>63.117134504043896</c:v>
                </c:pt>
                <c:pt idx="96">
                  <c:v>62.971821493616574</c:v>
                </c:pt>
                <c:pt idx="97">
                  <c:v>62.827437841498678</c:v>
                </c:pt>
                <c:pt idx="98">
                  <c:v>62.68392805600044</c:v>
                </c:pt>
                <c:pt idx="99">
                  <c:v>62.541245317893406</c:v>
                </c:pt>
                <c:pt idx="100">
                  <c:v>62.399365730706613</c:v>
                </c:pt>
                <c:pt idx="101">
                  <c:v>62.258338560952936</c:v>
                </c:pt>
                <c:pt idx="102">
                  <c:v>62.118447284171381</c:v>
                </c:pt>
                <c:pt idx="103">
                  <c:v>61.980678035962086</c:v>
                </c:pt>
                <c:pt idx="104">
                  <c:v>61.847950817147108</c:v>
                </c:pt>
                <c:pt idx="105">
                  <c:v>61.728024275059965</c:v>
                </c:pt>
                <c:pt idx="106">
                  <c:v>61.639587070433222</c:v>
                </c:pt>
                <c:pt idx="107">
                  <c:v>61.623429714701039</c:v>
                </c:pt>
                <c:pt idx="108">
                  <c:v>61.759835662701931</c:v>
                </c:pt>
                <c:pt idx="109">
                  <c:v>62.190015442376591</c:v>
                </c:pt>
                <c:pt idx="110">
                  <c:v>63.132290064504701</c:v>
                </c:pt>
                <c:pt idx="111">
                  <c:v>64.873191305305227</c:v>
                </c:pt>
                <c:pt idx="112">
                  <c:v>67.703681809585945</c:v>
                </c:pt>
                <c:pt idx="113">
                  <c:v>71.772023185770934</c:v>
                </c:pt>
                <c:pt idx="114">
                  <c:v>76.858578706246618</c:v>
                </c:pt>
                <c:pt idx="115">
                  <c:v>82.165873800316433</c:v>
                </c:pt>
                <c:pt idx="116">
                  <c:v>86.330551833389606</c:v>
                </c:pt>
                <c:pt idx="117">
                  <c:v>87.86033645329961</c:v>
                </c:pt>
                <c:pt idx="118">
                  <c:v>85.91676910867676</c:v>
                </c:pt>
                <c:pt idx="119">
                  <c:v>80.933468097096949</c:v>
                </c:pt>
                <c:pt idx="120">
                  <c:v>74.489342811893167</c:v>
                </c:pt>
                <c:pt idx="121">
                  <c:v>68.434071933505777</c:v>
                </c:pt>
                <c:pt idx="122">
                  <c:v>63.951811160651218</c:v>
                </c:pt>
                <c:pt idx="123">
                  <c:v>61.245374502726904</c:v>
                </c:pt>
                <c:pt idx="124">
                  <c:v>59.870387735810162</c:v>
                </c:pt>
                <c:pt idx="125">
                  <c:v>59.246699872244648</c:v>
                </c:pt>
                <c:pt idx="126">
                  <c:v>58.956470951726402</c:v>
                </c:pt>
                <c:pt idx="127">
                  <c:v>58.785300415727299</c:v>
                </c:pt>
                <c:pt idx="128">
                  <c:v>58.649029625521308</c:v>
                </c:pt>
                <c:pt idx="129">
                  <c:v>58.521613085093797</c:v>
                </c:pt>
                <c:pt idx="130">
                  <c:v>58.396611993371003</c:v>
                </c:pt>
                <c:pt idx="131">
                  <c:v>58.272767223856171</c:v>
                </c:pt>
                <c:pt idx="132">
                  <c:v>58.149913782627223</c:v>
                </c:pt>
                <c:pt idx="133">
                  <c:v>58.028093209103808</c:v>
                </c:pt>
                <c:pt idx="134">
                  <c:v>57.907494837314431</c:v>
                </c:pt>
                <c:pt idx="135">
                  <c:v>57.788899773252886</c:v>
                </c:pt>
                <c:pt idx="136">
                  <c:v>57.675489559357089</c:v>
                </c:pt>
                <c:pt idx="137">
                  <c:v>57.578697357423685</c:v>
                </c:pt>
                <c:pt idx="138">
                  <c:v>57.533575272784354</c:v>
                </c:pt>
                <c:pt idx="139">
                  <c:v>57.630038999596266</c:v>
                </c:pt>
                <c:pt idx="140">
                  <c:v>58.056090076790269</c:v>
                </c:pt>
                <c:pt idx="141">
                  <c:v>59.116477567301722</c:v>
                </c:pt>
                <c:pt idx="142">
                  <c:v>61.147166719477667</c:v>
                </c:pt>
                <c:pt idx="143">
                  <c:v>64.259581713920099</c:v>
                </c:pt>
                <c:pt idx="144">
                  <c:v>68.002365171198008</c:v>
                </c:pt>
                <c:pt idx="145">
                  <c:v>71.256971755646276</c:v>
                </c:pt>
                <c:pt idx="146">
                  <c:v>72.678396969949318</c:v>
                </c:pt>
                <c:pt idx="147">
                  <c:v>71.532460839584658</c:v>
                </c:pt>
                <c:pt idx="148">
                  <c:v>68.249504685138973</c:v>
                </c:pt>
                <c:pt idx="149">
                  <c:v>64.142111355763944</c:v>
                </c:pt>
                <c:pt idx="150">
                  <c:v>60.533208052360926</c:v>
                </c:pt>
                <c:pt idx="151">
                  <c:v>58.076906407142829</c:v>
                </c:pt>
                <c:pt idx="152">
                  <c:v>56.719412170182721</c:v>
                </c:pt>
                <c:pt idx="153">
                  <c:v>56.076845354946812</c:v>
                </c:pt>
                <c:pt idx="154">
                  <c:v>55.785402610658039</c:v>
                </c:pt>
                <c:pt idx="155">
                  <c:v>55.629272710788463</c:v>
                </c:pt>
                <c:pt idx="156">
                  <c:v>55.514865710807641</c:v>
                </c:pt>
                <c:pt idx="157">
                  <c:v>55.410866281339395</c:v>
                </c:pt>
                <c:pt idx="158">
                  <c:v>55.30895208003308</c:v>
                </c:pt>
                <c:pt idx="159">
                  <c:v>55.207306151009796</c:v>
                </c:pt>
                <c:pt idx="160">
                  <c:v>55.105563364533083</c:v>
                </c:pt>
                <c:pt idx="161">
                  <c:v>55.003622172103405</c:v>
                </c:pt>
                <c:pt idx="162">
                  <c:v>54.901424964489351</c:v>
                </c:pt>
                <c:pt idx="163">
                  <c:v>54.798925660779084</c:v>
                </c:pt>
                <c:pt idx="164">
                  <c:v>54.696085730865519</c:v>
                </c:pt>
                <c:pt idx="165">
                  <c:v>54.592873571434588</c:v>
                </c:pt>
                <c:pt idx="166">
                  <c:v>54.489264119046425</c:v>
                </c:pt>
                <c:pt idx="167">
                  <c:v>54.385238410554777</c:v>
                </c:pt>
                <c:pt idx="168">
                  <c:v>54.280783089097916</c:v>
                </c:pt>
                <c:pt idx="169">
                  <c:v>54.175889875499536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68.635749737484318</c:v>
                </c:pt>
                <c:pt idx="7">
                  <c:v>68.825372733612255</c:v>
                </c:pt>
                <c:pt idx="8">
                  <c:v>69.01462344776327</c:v>
                </c:pt>
                <c:pt idx="9">
                  <c:v>69.203362856517643</c:v>
                </c:pt>
                <c:pt idx="10">
                  <c:v>69.391430962275905</c:v>
                </c:pt>
                <c:pt idx="11">
                  <c:v>69.57864464483697</c:v>
                </c:pt>
                <c:pt idx="12">
                  <c:v>69.764795425398219</c:v>
                </c:pt>
                <c:pt idx="13">
                  <c:v>69.949647169806084</c:v>
                </c:pt>
                <c:pt idx="14">
                  <c:v>70.132933766723255</c:v>
                </c:pt>
                <c:pt idx="15">
                  <c:v>70.314356826536098</c:v>
                </c:pt>
                <c:pt idx="16">
                  <c:v>70.493583458258712</c:v>
                </c:pt>
                <c:pt idx="17">
                  <c:v>70.670244194266786</c:v>
                </c:pt>
                <c:pt idx="18">
                  <c:v>70.843931146151292</c:v>
                </c:pt>
                <c:pt idx="19">
                  <c:v>71.014196488916681</c:v>
                </c:pt>
                <c:pt idx="20">
                  <c:v>71.180551384562847</c:v>
                </c:pt>
                <c:pt idx="21">
                  <c:v>71.342465468986759</c:v>
                </c:pt>
                <c:pt idx="22">
                  <c:v>71.499367037091432</c:v>
                </c:pt>
                <c:pt idx="23">
                  <c:v>71.650644068739723</c:v>
                </c:pt>
                <c:pt idx="24">
                  <c:v>71.795646241275591</c:v>
                </c:pt>
                <c:pt idx="25">
                  <c:v>71.933688071133574</c:v>
                </c:pt>
                <c:pt idx="26">
                  <c:v>72.064053315877388</c:v>
                </c:pt>
                <c:pt idx="27">
                  <c:v>72.186000747224725</c:v>
                </c:pt>
                <c:pt idx="28">
                  <c:v>72.298771373844346</c:v>
                </c:pt>
                <c:pt idx="29">
                  <c:v>72.401597149033719</c:v>
                </c:pt>
                <c:pt idx="30">
                  <c:v>72.493711142592744</c:v>
                </c:pt>
                <c:pt idx="31">
                  <c:v>72.57435908905974</c:v>
                </c:pt>
                <c:pt idx="32">
                  <c:v>72.642812147915166</c:v>
                </c:pt>
                <c:pt idx="33">
                  <c:v>72.698380628675821</c:v>
                </c:pt>
                <c:pt idx="34">
                  <c:v>72.740428349654152</c:v>
                </c:pt>
                <c:pt idx="35">
                  <c:v>72.768387219436846</c:v>
                </c:pt>
                <c:pt idx="36">
                  <c:v>72.78177156164341</c:v>
                </c:pt>
                <c:pt idx="37">
                  <c:v>72.780191653413951</c:v>
                </c:pt>
                <c:pt idx="38">
                  <c:v>72.763365923152392</c:v>
                </c:pt>
                <c:pt idx="39">
                  <c:v>72.731131258931271</c:v>
                </c:pt>
                <c:pt idx="40">
                  <c:v>72.683450919225876</c:v>
                </c:pt>
                <c:pt idx="41">
                  <c:v>72.620419613114834</c:v>
                </c:pt>
                <c:pt idx="42">
                  <c:v>72.542265425347182</c:v>
                </c:pt>
                <c:pt idx="43">
                  <c:v>72.44934839699296</c:v>
                </c:pt>
                <c:pt idx="44">
                  <c:v>72.342155726010049</c:v>
                </c:pt>
                <c:pt idx="45">
                  <c:v>72.221293712985968</c:v>
                </c:pt>
                <c:pt idx="46">
                  <c:v>72.087476733425945</c:v>
                </c:pt>
                <c:pt idx="47">
                  <c:v>71.941513657320243</c:v>
                </c:pt>
                <c:pt idx="48">
                  <c:v>71.784292248912053</c:v>
                </c:pt>
                <c:pt idx="49">
                  <c:v>71.61676215681473</c:v>
                </c:pt>
                <c:pt idx="50">
                  <c:v>71.439917142534071</c:v>
                </c:pt>
                <c:pt idx="51">
                  <c:v>71.254777193396777</c:v>
                </c:pt>
                <c:pt idx="52">
                  <c:v>71.062371126794801</c:v>
                </c:pt>
                <c:pt idx="53">
                  <c:v>70.863720222410507</c:v>
                </c:pt>
                <c:pt idx="54">
                  <c:v>70.659823325638541</c:v>
                </c:pt>
                <c:pt idx="55">
                  <c:v>70.451643757750617</c:v>
                </c:pt>
                <c:pt idx="56">
                  <c:v>70.240098255451585</c:v>
                </c:pt>
                <c:pt idx="57">
                  <c:v>70.026048052484114</c:v>
                </c:pt>
                <c:pt idx="58">
                  <c:v>69.810292115504097</c:v>
                </c:pt>
                <c:pt idx="59">
                  <c:v>69.593562460372908</c:v>
                </c:pt>
                <c:pt idx="60">
                  <c:v>69.376521406168862</c:v>
                </c:pt>
                <c:pt idx="61">
                  <c:v>69.159760573672742</c:v>
                </c:pt>
                <c:pt idx="62">
                  <c:v>68.943801402378526</c:v>
                </c:pt>
                <c:pt idx="63">
                  <c:v>68.729096943615971</c:v>
                </c:pt>
                <c:pt idx="64">
                  <c:v>68.516034684782269</c:v>
                </c:pt>
                <c:pt idx="65">
                  <c:v>68.304940168212212</c:v>
                </c:pt>
                <c:pt idx="66">
                  <c:v>68.096081185033029</c:v>
                </c:pt>
                <c:pt idx="67">
                  <c:v>67.88967234676133</c:v>
                </c:pt>
                <c:pt idx="68">
                  <c:v>67.685879863030976</c:v>
                </c:pt>
                <c:pt idx="69">
                  <c:v>67.484826380706693</c:v>
                </c:pt>
                <c:pt idx="70">
                  <c:v>67.28659576618611</c:v>
                </c:pt>
                <c:pt idx="71">
                  <c:v>67.091237737782123</c:v>
                </c:pt>
                <c:pt idx="72">
                  <c:v>66.898772277943024</c:v>
                </c:pt>
                <c:pt idx="73">
                  <c:v>66.709193775262648</c:v>
                </c:pt>
                <c:pt idx="74">
                  <c:v>66.522474863565151</c:v>
                </c:pt>
                <c:pt idx="75">
                  <c:v>66.338569939820559</c:v>
                </c:pt>
                <c:pt idx="76">
                  <c:v>66.157418354399255</c:v>
                </c:pt>
                <c:pt idx="77">
                  <c:v>65.978947276433232</c:v>
                </c:pt>
                <c:pt idx="78">
                  <c:v>65.803074244103755</c:v>
                </c:pt>
                <c:pt idx="79">
                  <c:v>65.629709414817043</c:v>
                </c:pt>
                <c:pt idx="80">
                  <c:v>65.458757533767255</c:v>
                </c:pt>
                <c:pt idx="81">
                  <c:v>65.290119641601962</c:v>
                </c:pt>
                <c:pt idx="82">
                  <c:v>65.123694543062356</c:v>
                </c:pt>
                <c:pt idx="83">
                  <c:v>64.959380058800193</c:v>
                </c:pt>
                <c:pt idx="84">
                  <c:v>64.797074082272758</c:v>
                </c:pt>
                <c:pt idx="85">
                  <c:v>64.63667546285852</c:v>
                </c:pt>
                <c:pt idx="86">
                  <c:v>64.478084735254228</c:v>
                </c:pt>
                <c:pt idx="87">
                  <c:v>64.32120471392372</c:v>
                </c:pt>
                <c:pt idx="88">
                  <c:v>64.165940969958982</c:v>
                </c:pt>
                <c:pt idx="89">
                  <c:v>64.012202206251885</c:v>
                </c:pt>
                <c:pt idx="90">
                  <c:v>63.859900545413971</c:v>
                </c:pt>
                <c:pt idx="91">
                  <c:v>63.708951743459636</c:v>
                </c:pt>
                <c:pt idx="92">
                  <c:v>63.559275340910062</c:v>
                </c:pt>
                <c:pt idx="93">
                  <c:v>63.410794761701062</c:v>
                </c:pt>
                <c:pt idx="94">
                  <c:v>63.263437369095598</c:v>
                </c:pt>
                <c:pt idx="95">
                  <c:v>63.117134486717958</c:v>
                </c:pt>
                <c:pt idx="96">
                  <c:v>62.971821391840614</c:v>
                </c:pt>
                <c:pt idx="97">
                  <c:v>62.827437287165445</c:v>
                </c:pt>
                <c:pt idx="98">
                  <c:v>62.683925256542899</c:v>
                </c:pt>
                <c:pt idx="99">
                  <c:v>62.541232209360011</c:v>
                </c:pt>
                <c:pt idx="100">
                  <c:v>62.399308817693502</c:v>
                </c:pt>
                <c:pt idx="101">
                  <c:v>62.258109449760063</c:v>
                </c:pt>
                <c:pt idx="102">
                  <c:v>62.11759210269333</c:v>
                </c:pt>
                <c:pt idx="103">
                  <c:v>61.977718337227238</c:v>
                </c:pt>
                <c:pt idx="104">
                  <c:v>61.838453216461346</c:v>
                </c:pt>
                <c:pt idx="105">
                  <c:v>61.699765250512812</c:v>
                </c:pt>
                <c:pt idx="106">
                  <c:v>61.561626348517194</c:v>
                </c:pt>
                <c:pt idx="107">
                  <c:v>61.424011779113876</c:v>
                </c:pt>
                <c:pt idx="108">
                  <c:v>61.286900140233165</c:v>
                </c:pt>
                <c:pt idx="109">
                  <c:v>61.150273338682865</c:v>
                </c:pt>
                <c:pt idx="110">
                  <c:v>61.014116579700961</c:v>
                </c:pt>
                <c:pt idx="111">
                  <c:v>60.878418366290404</c:v>
                </c:pt>
                <c:pt idx="112">
                  <c:v>60.743170507770763</c:v>
                </c:pt>
                <c:pt idx="113">
                  <c:v>60.608368136562589</c:v>
                </c:pt>
                <c:pt idx="114">
                  <c:v>60.474009731753533</c:v>
                </c:pt>
                <c:pt idx="115">
                  <c:v>60.340097147475461</c:v>
                </c:pt>
                <c:pt idx="116">
                  <c:v>60.206635643541738</c:v>
                </c:pt>
                <c:pt idx="117">
                  <c:v>60.073633915152662</c:v>
                </c:pt>
                <c:pt idx="118">
                  <c:v>59.94110411777465</c:v>
                </c:pt>
                <c:pt idx="119">
                  <c:v>59.809061882541826</c:v>
                </c:pt>
                <c:pt idx="120">
                  <c:v>59.677526316729974</c:v>
                </c:pt>
                <c:pt idx="121">
                  <c:v>59.546519983032269</c:v>
                </c:pt>
                <c:pt idx="122">
                  <c:v>59.416068850555703</c:v>
                </c:pt>
                <c:pt idx="123">
                  <c:v>59.286202209697876</c:v>
                </c:pt>
                <c:pt idx="124">
                  <c:v>59.156952542411105</c:v>
                </c:pt>
                <c:pt idx="125">
                  <c:v>59.028355338883998</c:v>
                </c:pt>
                <c:pt idx="126">
                  <c:v>58.900448851451117</c:v>
                </c:pt>
                <c:pt idx="127">
                  <c:v>58.773273776674344</c:v>
                </c:pt>
                <c:pt idx="128">
                  <c:v>58.646872857127647</c:v>
                </c:pt>
                <c:pt idx="129">
                  <c:v>58.521290395564954</c:v>
                </c:pt>
                <c:pt idx="130">
                  <c:v>58.396571675960843</c:v>
                </c:pt>
                <c:pt idx="131">
                  <c:v>58.272762288465401</c:v>
                </c:pt>
                <c:pt idx="132">
                  <c:v>58.149907358661913</c:v>
                </c:pt>
                <c:pt idx="133">
                  <c:v>58.028050685661242</c:v>
                </c:pt>
                <c:pt idx="134">
                  <c:v>57.907233798449482</c:v>
                </c:pt>
                <c:pt idx="135">
                  <c:v>57.787494945386797</c:v>
                </c:pt>
                <c:pt idx="136">
                  <c:v>57.668868037601818</c:v>
                </c:pt>
                <c:pt idx="137">
                  <c:v>57.551381572913783</c:v>
                </c:pt>
                <c:pt idx="138">
                  <c:v>57.435057572427723</c:v>
                </c:pt>
                <c:pt idx="139">
                  <c:v>57.31991056660398</c:v>
                </c:pt>
                <c:pt idx="140">
                  <c:v>57.205946670884998</c:v>
                </c:pt>
                <c:pt idx="141">
                  <c:v>57.093162792366996</c:v>
                </c:pt>
                <c:pt idx="142">
                  <c:v>56.981546008102036</c:v>
                </c:pt>
                <c:pt idx="143">
                  <c:v>56.871073152114803</c:v>
                </c:pt>
                <c:pt idx="144">
                  <c:v>56.76171064202002</c:v>
                </c:pt>
                <c:pt idx="145">
                  <c:v>56.653414567373176</c:v>
                </c:pt>
                <c:pt idx="146">
                  <c:v>56.546131050980676</c:v>
                </c:pt>
                <c:pt idx="147">
                  <c:v>56.439796881983973</c:v>
                </c:pt>
                <c:pt idx="148">
                  <c:v>56.334340406465529</c:v>
                </c:pt>
                <c:pt idx="149">
                  <c:v>56.22968264857451</c:v>
                </c:pt>
                <c:pt idx="150">
                  <c:v>56.125738623728509</c:v>
                </c:pt>
                <c:pt idx="151">
                  <c:v>56.022418796218588</c:v>
                </c:pt>
                <c:pt idx="152">
                  <c:v>55.919630627238888</c:v>
                </c:pt>
                <c:pt idx="153">
                  <c:v>55.817280156417191</c:v>
                </c:pt>
                <c:pt idx="154">
                  <c:v>55.715273560464013</c:v>
                </c:pt>
                <c:pt idx="155">
                  <c:v>55.613518636388484</c:v>
                </c:pt>
                <c:pt idx="156">
                  <c:v>55.511926163374469</c:v>
                </c:pt>
                <c:pt idx="157">
                  <c:v>55.410411106182778</c:v>
                </c:pt>
                <c:pt idx="158">
                  <c:v>55.308893633037208</c:v>
                </c:pt>
                <c:pt idx="159">
                  <c:v>55.207299931528965</c:v>
                </c:pt>
                <c:pt idx="160">
                  <c:v>55.105562816361086</c:v>
                </c:pt>
                <c:pt idx="161">
                  <c:v>55.003622132104695</c:v>
                </c:pt>
                <c:pt idx="162">
                  <c:v>54.901424962074081</c:v>
                </c:pt>
                <c:pt idx="163">
                  <c:v>54.798925660658433</c:v>
                </c:pt>
                <c:pt idx="164">
                  <c:v>54.696085730860538</c:v>
                </c:pt>
                <c:pt idx="165">
                  <c:v>54.592873571434417</c:v>
                </c:pt>
                <c:pt idx="166">
                  <c:v>54.489264119046418</c:v>
                </c:pt>
                <c:pt idx="167">
                  <c:v>54.385238410554777</c:v>
                </c:pt>
                <c:pt idx="168">
                  <c:v>54.280783089097916</c:v>
                </c:pt>
                <c:pt idx="169">
                  <c:v>54.175889875499536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69</c:v>
                </c:pt>
                <c:pt idx="1">
                  <c:v>69.617000000000004</c:v>
                </c:pt>
                <c:pt idx="2">
                  <c:v>67.533000000000001</c:v>
                </c:pt>
                <c:pt idx="3">
                  <c:v>68.716999999999999</c:v>
                </c:pt>
                <c:pt idx="4">
                  <c:v>68.617000000000004</c:v>
                </c:pt>
                <c:pt idx="5">
                  <c:v>70.05</c:v>
                </c:pt>
                <c:pt idx="6">
                  <c:v>68.132999999999996</c:v>
                </c:pt>
                <c:pt idx="7">
                  <c:v>69.95</c:v>
                </c:pt>
                <c:pt idx="8">
                  <c:v>71</c:v>
                </c:pt>
                <c:pt idx="9">
                  <c:v>70.400000000000006</c:v>
                </c:pt>
                <c:pt idx="10">
                  <c:v>71.183000000000007</c:v>
                </c:pt>
                <c:pt idx="11">
                  <c:v>70.75</c:v>
                </c:pt>
                <c:pt idx="12">
                  <c:v>71.816999999999993</c:v>
                </c:pt>
                <c:pt idx="13">
                  <c:v>71.016999999999996</c:v>
                </c:pt>
                <c:pt idx="14">
                  <c:v>71.132999999999996</c:v>
                </c:pt>
                <c:pt idx="15">
                  <c:v>71.367000000000004</c:v>
                </c:pt>
                <c:pt idx="16">
                  <c:v>71.417000000000002</c:v>
                </c:pt>
                <c:pt idx="17">
                  <c:v>71.667000000000002</c:v>
                </c:pt>
                <c:pt idx="18">
                  <c:v>72.132999999999996</c:v>
                </c:pt>
                <c:pt idx="19">
                  <c:v>71.766999999999996</c:v>
                </c:pt>
                <c:pt idx="20">
                  <c:v>71.533000000000001</c:v>
                </c:pt>
                <c:pt idx="21">
                  <c:v>71.382999999999996</c:v>
                </c:pt>
                <c:pt idx="22">
                  <c:v>74.683000000000007</c:v>
                </c:pt>
                <c:pt idx="23">
                  <c:v>72.75</c:v>
                </c:pt>
                <c:pt idx="24">
                  <c:v>73.117000000000004</c:v>
                </c:pt>
                <c:pt idx="25">
                  <c:v>72.882999999999996</c:v>
                </c:pt>
                <c:pt idx="26">
                  <c:v>73.566999999999993</c:v>
                </c:pt>
                <c:pt idx="27">
                  <c:v>74.533000000000001</c:v>
                </c:pt>
                <c:pt idx="28">
                  <c:v>74.367000000000004</c:v>
                </c:pt>
                <c:pt idx="29">
                  <c:v>78.082999999999998</c:v>
                </c:pt>
                <c:pt idx="30">
                  <c:v>78.150000000000006</c:v>
                </c:pt>
                <c:pt idx="31">
                  <c:v>77.5</c:v>
                </c:pt>
                <c:pt idx="32">
                  <c:v>77.933000000000007</c:v>
                </c:pt>
                <c:pt idx="33">
                  <c:v>77.900000000000006</c:v>
                </c:pt>
                <c:pt idx="34">
                  <c:v>77.2</c:v>
                </c:pt>
                <c:pt idx="35">
                  <c:v>77.566999999999993</c:v>
                </c:pt>
                <c:pt idx="36">
                  <c:v>78.566999999999993</c:v>
                </c:pt>
                <c:pt idx="37">
                  <c:v>79.867000000000004</c:v>
                </c:pt>
                <c:pt idx="38">
                  <c:v>80.45</c:v>
                </c:pt>
                <c:pt idx="39">
                  <c:v>80.316999999999993</c:v>
                </c:pt>
                <c:pt idx="40">
                  <c:v>81.117000000000004</c:v>
                </c:pt>
                <c:pt idx="41">
                  <c:v>81.900000000000006</c:v>
                </c:pt>
                <c:pt idx="42">
                  <c:v>81.766999999999996</c:v>
                </c:pt>
                <c:pt idx="43">
                  <c:v>84.283000000000001</c:v>
                </c:pt>
                <c:pt idx="44">
                  <c:v>87.5</c:v>
                </c:pt>
                <c:pt idx="45">
                  <c:v>93.05</c:v>
                </c:pt>
                <c:pt idx="46">
                  <c:v>104.06699999999999</c:v>
                </c:pt>
                <c:pt idx="47">
                  <c:v>118.15</c:v>
                </c:pt>
                <c:pt idx="48">
                  <c:v>136.55000000000001</c:v>
                </c:pt>
                <c:pt idx="49">
                  <c:v>158.63300000000001</c:v>
                </c:pt>
                <c:pt idx="50">
                  <c:v>177.71700000000001</c:v>
                </c:pt>
                <c:pt idx="51">
                  <c:v>194.86699999999999</c:v>
                </c:pt>
                <c:pt idx="52">
                  <c:v>207.483</c:v>
                </c:pt>
                <c:pt idx="53">
                  <c:v>216.45</c:v>
                </c:pt>
                <c:pt idx="54">
                  <c:v>221.267</c:v>
                </c:pt>
                <c:pt idx="55">
                  <c:v>223.36699999999999</c:v>
                </c:pt>
                <c:pt idx="56">
                  <c:v>220.833</c:v>
                </c:pt>
                <c:pt idx="57">
                  <c:v>213.96700000000001</c:v>
                </c:pt>
                <c:pt idx="58">
                  <c:v>199.1</c:v>
                </c:pt>
                <c:pt idx="59">
                  <c:v>170.95</c:v>
                </c:pt>
                <c:pt idx="60">
                  <c:v>125.9</c:v>
                </c:pt>
                <c:pt idx="61">
                  <c:v>85.382999999999996</c:v>
                </c:pt>
                <c:pt idx="62">
                  <c:v>72.349999999999994</c:v>
                </c:pt>
                <c:pt idx="63">
                  <c:v>71.849999999999994</c:v>
                </c:pt>
                <c:pt idx="64">
                  <c:v>71.167000000000002</c:v>
                </c:pt>
                <c:pt idx="65">
                  <c:v>71.183000000000007</c:v>
                </c:pt>
                <c:pt idx="66">
                  <c:v>70.117000000000004</c:v>
                </c:pt>
                <c:pt idx="67">
                  <c:v>73.516999999999996</c:v>
                </c:pt>
                <c:pt idx="68">
                  <c:v>76.316999999999993</c:v>
                </c:pt>
                <c:pt idx="69">
                  <c:v>80.566999999999993</c:v>
                </c:pt>
                <c:pt idx="70">
                  <c:v>87.65</c:v>
                </c:pt>
                <c:pt idx="71">
                  <c:v>97.55</c:v>
                </c:pt>
                <c:pt idx="72">
                  <c:v>109.417</c:v>
                </c:pt>
                <c:pt idx="73">
                  <c:v>122.283</c:v>
                </c:pt>
                <c:pt idx="74">
                  <c:v>132.917</c:v>
                </c:pt>
                <c:pt idx="75">
                  <c:v>143.75</c:v>
                </c:pt>
                <c:pt idx="76">
                  <c:v>152.25</c:v>
                </c:pt>
                <c:pt idx="77">
                  <c:v>158.017</c:v>
                </c:pt>
                <c:pt idx="78">
                  <c:v>161.483</c:v>
                </c:pt>
                <c:pt idx="79">
                  <c:v>161.35</c:v>
                </c:pt>
                <c:pt idx="80">
                  <c:v>158.233</c:v>
                </c:pt>
                <c:pt idx="81">
                  <c:v>148.65</c:v>
                </c:pt>
                <c:pt idx="82">
                  <c:v>128.65</c:v>
                </c:pt>
                <c:pt idx="83">
                  <c:v>99.25</c:v>
                </c:pt>
                <c:pt idx="84">
                  <c:v>73.8</c:v>
                </c:pt>
                <c:pt idx="85">
                  <c:v>66.332999999999998</c:v>
                </c:pt>
                <c:pt idx="86">
                  <c:v>64.7</c:v>
                </c:pt>
                <c:pt idx="87">
                  <c:v>64.599999999999994</c:v>
                </c:pt>
                <c:pt idx="88">
                  <c:v>64.816999999999993</c:v>
                </c:pt>
                <c:pt idx="89">
                  <c:v>65.25</c:v>
                </c:pt>
                <c:pt idx="90">
                  <c:v>64.867000000000004</c:v>
                </c:pt>
                <c:pt idx="91">
                  <c:v>63.783000000000001</c:v>
                </c:pt>
                <c:pt idx="92">
                  <c:v>64.849999999999994</c:v>
                </c:pt>
                <c:pt idx="93">
                  <c:v>66.832999999999998</c:v>
                </c:pt>
                <c:pt idx="94">
                  <c:v>67.55</c:v>
                </c:pt>
                <c:pt idx="95">
                  <c:v>67.483000000000004</c:v>
                </c:pt>
                <c:pt idx="96">
                  <c:v>68.150000000000006</c:v>
                </c:pt>
                <c:pt idx="97">
                  <c:v>66.400000000000006</c:v>
                </c:pt>
                <c:pt idx="98">
                  <c:v>66.7</c:v>
                </c:pt>
                <c:pt idx="99">
                  <c:v>66.400000000000006</c:v>
                </c:pt>
                <c:pt idx="100">
                  <c:v>65.45</c:v>
                </c:pt>
                <c:pt idx="101">
                  <c:v>66.332999999999998</c:v>
                </c:pt>
                <c:pt idx="102">
                  <c:v>65.5</c:v>
                </c:pt>
                <c:pt idx="103">
                  <c:v>64.233000000000004</c:v>
                </c:pt>
                <c:pt idx="104">
                  <c:v>63.85</c:v>
                </c:pt>
                <c:pt idx="105">
                  <c:v>64.983000000000004</c:v>
                </c:pt>
                <c:pt idx="106">
                  <c:v>64.45</c:v>
                </c:pt>
                <c:pt idx="107">
                  <c:v>64.882999999999996</c:v>
                </c:pt>
                <c:pt idx="108">
                  <c:v>63.417000000000002</c:v>
                </c:pt>
                <c:pt idx="109">
                  <c:v>62.933</c:v>
                </c:pt>
                <c:pt idx="110">
                  <c:v>65.117000000000004</c:v>
                </c:pt>
                <c:pt idx="111">
                  <c:v>66.983000000000004</c:v>
                </c:pt>
                <c:pt idx="112">
                  <c:v>69.2</c:v>
                </c:pt>
                <c:pt idx="113">
                  <c:v>73.400000000000006</c:v>
                </c:pt>
                <c:pt idx="114">
                  <c:v>79.832999999999998</c:v>
                </c:pt>
                <c:pt idx="115">
                  <c:v>83.05</c:v>
                </c:pt>
                <c:pt idx="116">
                  <c:v>87.966999999999999</c:v>
                </c:pt>
                <c:pt idx="117">
                  <c:v>90.2</c:v>
                </c:pt>
                <c:pt idx="118">
                  <c:v>88.667000000000002</c:v>
                </c:pt>
                <c:pt idx="119">
                  <c:v>86.917000000000002</c:v>
                </c:pt>
                <c:pt idx="120">
                  <c:v>82.367000000000004</c:v>
                </c:pt>
                <c:pt idx="121">
                  <c:v>76.5</c:v>
                </c:pt>
                <c:pt idx="122">
                  <c:v>70.117000000000004</c:v>
                </c:pt>
                <c:pt idx="123">
                  <c:v>63.5</c:v>
                </c:pt>
                <c:pt idx="124">
                  <c:v>61.732999999999997</c:v>
                </c:pt>
                <c:pt idx="125">
                  <c:v>61.067</c:v>
                </c:pt>
                <c:pt idx="126">
                  <c:v>62.2</c:v>
                </c:pt>
                <c:pt idx="127">
                  <c:v>61.067</c:v>
                </c:pt>
                <c:pt idx="128">
                  <c:v>61.582999999999998</c:v>
                </c:pt>
                <c:pt idx="129">
                  <c:v>62.732999999999997</c:v>
                </c:pt>
                <c:pt idx="130">
                  <c:v>62.067</c:v>
                </c:pt>
                <c:pt idx="131">
                  <c:v>61.067</c:v>
                </c:pt>
                <c:pt idx="132">
                  <c:v>59.216999999999999</c:v>
                </c:pt>
                <c:pt idx="133">
                  <c:v>60.45</c:v>
                </c:pt>
                <c:pt idx="134">
                  <c:v>59.95</c:v>
                </c:pt>
                <c:pt idx="135">
                  <c:v>60.4</c:v>
                </c:pt>
                <c:pt idx="136">
                  <c:v>60.616999999999997</c:v>
                </c:pt>
                <c:pt idx="137">
                  <c:v>60.866999999999997</c:v>
                </c:pt>
                <c:pt idx="138">
                  <c:v>60.95</c:v>
                </c:pt>
                <c:pt idx="139">
                  <c:v>60.95</c:v>
                </c:pt>
                <c:pt idx="140">
                  <c:v>62.216999999999999</c:v>
                </c:pt>
                <c:pt idx="141">
                  <c:v>62.183</c:v>
                </c:pt>
                <c:pt idx="142">
                  <c:v>63.2</c:v>
                </c:pt>
                <c:pt idx="143">
                  <c:v>66.45</c:v>
                </c:pt>
                <c:pt idx="144">
                  <c:v>68.733000000000004</c:v>
                </c:pt>
                <c:pt idx="145">
                  <c:v>71.95</c:v>
                </c:pt>
                <c:pt idx="146">
                  <c:v>74.632999999999996</c:v>
                </c:pt>
                <c:pt idx="147">
                  <c:v>76.167000000000002</c:v>
                </c:pt>
                <c:pt idx="148">
                  <c:v>75.400000000000006</c:v>
                </c:pt>
                <c:pt idx="149">
                  <c:v>73.066999999999993</c:v>
                </c:pt>
                <c:pt idx="150">
                  <c:v>68.933000000000007</c:v>
                </c:pt>
                <c:pt idx="151">
                  <c:v>63.533000000000001</c:v>
                </c:pt>
                <c:pt idx="152">
                  <c:v>62.4</c:v>
                </c:pt>
                <c:pt idx="153">
                  <c:v>60.317</c:v>
                </c:pt>
                <c:pt idx="154">
                  <c:v>61.017000000000003</c:v>
                </c:pt>
                <c:pt idx="155">
                  <c:v>59.616999999999997</c:v>
                </c:pt>
                <c:pt idx="156">
                  <c:v>60.683</c:v>
                </c:pt>
                <c:pt idx="157">
                  <c:v>60.133000000000003</c:v>
                </c:pt>
                <c:pt idx="158">
                  <c:v>59.6</c:v>
                </c:pt>
                <c:pt idx="159">
                  <c:v>60.267000000000003</c:v>
                </c:pt>
                <c:pt idx="160">
                  <c:v>59.832999999999998</c:v>
                </c:pt>
                <c:pt idx="161">
                  <c:v>59.232999999999997</c:v>
                </c:pt>
                <c:pt idx="162">
                  <c:v>59.017000000000003</c:v>
                </c:pt>
                <c:pt idx="163">
                  <c:v>58.667000000000002</c:v>
                </c:pt>
                <c:pt idx="164">
                  <c:v>59.082999999999998</c:v>
                </c:pt>
                <c:pt idx="165">
                  <c:v>58.433</c:v>
                </c:pt>
                <c:pt idx="166">
                  <c:v>59.3</c:v>
                </c:pt>
                <c:pt idx="167">
                  <c:v>60.116999999999997</c:v>
                </c:pt>
                <c:pt idx="168">
                  <c:v>58.167000000000002</c:v>
                </c:pt>
                <c:pt idx="169">
                  <c:v>59.732999999999997</c:v>
                </c:pt>
                <c:pt idx="170">
                  <c:v>59.05</c:v>
                </c:pt>
                <c:pt idx="171">
                  <c:v>60.567</c:v>
                </c:pt>
                <c:pt idx="172">
                  <c:v>59.716999999999999</c:v>
                </c:pt>
                <c:pt idx="173">
                  <c:v>59.267000000000003</c:v>
                </c:pt>
                <c:pt idx="174">
                  <c:v>59.317</c:v>
                </c:pt>
                <c:pt idx="175">
                  <c:v>59.883000000000003</c:v>
                </c:pt>
                <c:pt idx="176">
                  <c:v>59.966999999999999</c:v>
                </c:pt>
                <c:pt idx="177">
                  <c:v>58.732999999999997</c:v>
                </c:pt>
                <c:pt idx="178">
                  <c:v>59.633000000000003</c:v>
                </c:pt>
                <c:pt idx="179">
                  <c:v>59.933</c:v>
                </c:pt>
                <c:pt idx="180">
                  <c:v>60.082999999999998</c:v>
                </c:pt>
                <c:pt idx="181">
                  <c:v>60</c:v>
                </c:pt>
                <c:pt idx="182">
                  <c:v>57.966999999999999</c:v>
                </c:pt>
                <c:pt idx="183">
                  <c:v>58.4</c:v>
                </c:pt>
                <c:pt idx="184">
                  <c:v>58.9</c:v>
                </c:pt>
                <c:pt idx="185">
                  <c:v>58.966999999999999</c:v>
                </c:pt>
                <c:pt idx="186">
                  <c:v>57.5</c:v>
                </c:pt>
                <c:pt idx="187">
                  <c:v>58.433</c:v>
                </c:pt>
                <c:pt idx="188">
                  <c:v>58.017000000000003</c:v>
                </c:pt>
                <c:pt idx="189">
                  <c:v>57.433</c:v>
                </c:pt>
                <c:pt idx="190">
                  <c:v>58.017000000000003</c:v>
                </c:pt>
                <c:pt idx="191">
                  <c:v>56.5</c:v>
                </c:pt>
                <c:pt idx="192">
                  <c:v>56.033000000000001</c:v>
                </c:pt>
                <c:pt idx="193">
                  <c:v>55.332999999999998</c:v>
                </c:pt>
                <c:pt idx="194">
                  <c:v>56.267000000000003</c:v>
                </c:pt>
                <c:pt idx="195">
                  <c:v>55.4</c:v>
                </c:pt>
                <c:pt idx="196">
                  <c:v>55.8</c:v>
                </c:pt>
                <c:pt idx="197">
                  <c:v>57.15</c:v>
                </c:pt>
                <c:pt idx="198">
                  <c:v>57.283000000000001</c:v>
                </c:pt>
                <c:pt idx="199">
                  <c:v>57.017000000000003</c:v>
                </c:pt>
                <c:pt idx="200">
                  <c:v>56.183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68.371755799044891</c:v>
                </c:pt>
                <c:pt idx="5">
                  <c:v>68.703384726746407</c:v>
                </c:pt>
                <c:pt idx="6">
                  <c:v>69.034335133055947</c:v>
                </c:pt>
                <c:pt idx="7">
                  <c:v>69.364409290746025</c:v>
                </c:pt>
                <c:pt idx="8">
                  <c:v>69.693380804341771</c:v>
                </c:pt>
                <c:pt idx="9">
                  <c:v>70.020991704080885</c:v>
                </c:pt>
                <c:pt idx="10">
                  <c:v>70.346949415684847</c:v>
                </c:pt>
                <c:pt idx="11">
                  <c:v>70.670923639909773</c:v>
                </c:pt>
                <c:pt idx="12">
                  <c:v>70.992543187703205</c:v>
                </c:pt>
                <c:pt idx="13">
                  <c:v>71.311392830986222</c:v>
                </c:pt>
                <c:pt idx="14">
                  <c:v>71.6270102462598</c:v>
                </c:pt>
                <c:pt idx="15">
                  <c:v>71.938883149729719</c:v>
                </c:pt>
                <c:pt idx="16">
                  <c:v>72.24644675119508</c:v>
                </c:pt>
                <c:pt idx="17">
                  <c:v>72.549081695187752</c:v>
                </c:pt>
                <c:pt idx="18">
                  <c:v>72.846112722985751</c:v>
                </c:pt>
                <c:pt idx="19">
                  <c:v>73.136808399649922</c:v>
                </c:pt>
                <c:pt idx="20">
                  <c:v>73.420382445755635</c:v>
                </c:pt>
                <c:pt idx="21">
                  <c:v>73.695997564022989</c:v>
                </c:pt>
                <c:pt idx="22">
                  <c:v>73.962773275018463</c:v>
                </c:pt>
                <c:pt idx="23">
                  <c:v>74.21980036457694</c:v>
                </c:pt>
                <c:pt idx="24">
                  <c:v>74.46616639105666</c:v>
                </c:pt>
                <c:pt idx="25">
                  <c:v>74.700999724284131</c:v>
                </c:pt>
                <c:pt idx="26">
                  <c:v>74.923544353223434</c:v>
                </c:pt>
                <c:pt idx="27">
                  <c:v>75.133284886789923</c:v>
                </c:pt>
                <c:pt idx="28">
                  <c:v>75.330151484293367</c:v>
                </c:pt>
                <c:pt idx="29">
                  <c:v>75.514848401634978</c:v>
                </c:pt>
                <c:pt idx="30">
                  <c:v>75.689367379709026</c:v>
                </c:pt>
                <c:pt idx="31">
                  <c:v>75.857767072632797</c:v>
                </c:pt>
                <c:pt idx="32">
                  <c:v>76.027319133293204</c:v>
                </c:pt>
                <c:pt idx="33">
                  <c:v>76.210134888883601</c:v>
                </c:pt>
                <c:pt idx="34">
                  <c:v>76.425385079603558</c:v>
                </c:pt>
                <c:pt idx="35">
                  <c:v>76.702197152724736</c:v>
                </c:pt>
                <c:pt idx="36">
                  <c:v>77.083246385818569</c:v>
                </c:pt>
                <c:pt idx="37">
                  <c:v>77.628935613463014</c:v>
                </c:pt>
                <c:pt idx="38">
                  <c:v>78.42187560030294</c:v>
                </c:pt>
                <c:pt idx="39">
                  <c:v>79.571137234050198</c:v>
                </c:pt>
                <c:pt idx="40">
                  <c:v>81.215468328223935</c:v>
                </c:pt>
                <c:pt idx="41">
                  <c:v>83.524395215247722</c:v>
                </c:pt>
                <c:pt idx="42">
                  <c:v>86.69592961830044</c:v>
                </c:pt>
                <c:pt idx="43">
                  <c:v>90.949559986690076</c:v>
                </c:pt>
                <c:pt idx="44">
                  <c:v>96.513413173518288</c:v>
                </c:pt>
                <c:pt idx="45">
                  <c:v>103.60499792738688</c:v>
                </c:pt>
                <c:pt idx="46">
                  <c:v>112.40580945609656</c:v>
                </c:pt>
                <c:pt idx="47">
                  <c:v>123.03122659030787</c:v>
                </c:pt>
                <c:pt idx="48">
                  <c:v>135.49836617750248</c:v>
                </c:pt>
                <c:pt idx="49">
                  <c:v>149.69525012655404</c:v>
                </c:pt>
                <c:pt idx="50">
                  <c:v>165.35267514217369</c:v>
                </c:pt>
                <c:pt idx="51">
                  <c:v>182.00953855514209</c:v>
                </c:pt>
                <c:pt idx="52">
                  <c:v>198.93369603842058</c:v>
                </c:pt>
                <c:pt idx="53">
                  <c:v>214.92292610483074</c:v>
                </c:pt>
                <c:pt idx="54">
                  <c:v>227.94819080688282</c:v>
                </c:pt>
                <c:pt idx="55">
                  <c:v>234.86797531213219</c:v>
                </c:pt>
                <c:pt idx="56">
                  <c:v>231.87736124547814</c:v>
                </c:pt>
                <c:pt idx="57">
                  <c:v>216.2973181582218</c:v>
                </c:pt>
                <c:pt idx="58">
                  <c:v>189.04840835894976</c:v>
                </c:pt>
                <c:pt idx="59">
                  <c:v>155.59450372469058</c:v>
                </c:pt>
                <c:pt idx="60">
                  <c:v>123.70689901362293</c:v>
                </c:pt>
                <c:pt idx="61">
                  <c:v>99.421921245125972</c:v>
                </c:pt>
                <c:pt idx="62">
                  <c:v>84.543466430576828</c:v>
                </c:pt>
                <c:pt idx="63">
                  <c:v>77.319635991161704</c:v>
                </c:pt>
                <c:pt idx="64">
                  <c:v>74.825645645622757</c:v>
                </c:pt>
                <c:pt idx="65">
                  <c:v>74.784560306982073</c:v>
                </c:pt>
                <c:pt idx="66">
                  <c:v>76.03776993425609</c:v>
                </c:pt>
                <c:pt idx="67">
                  <c:v>78.224101208703928</c:v>
                </c:pt>
                <c:pt idx="68">
                  <c:v>81.361487844880358</c:v>
                </c:pt>
                <c:pt idx="69">
                  <c:v>85.594317536600187</c:v>
                </c:pt>
                <c:pt idx="70">
                  <c:v>91.079172890433767</c:v>
                </c:pt>
                <c:pt idx="71">
                  <c:v>97.930333912582867</c:v>
                </c:pt>
                <c:pt idx="72">
                  <c:v>106.18234387172848</c:v>
                </c:pt>
                <c:pt idx="73">
                  <c:v>115.7578890251617</c:v>
                </c:pt>
                <c:pt idx="74">
                  <c:v>126.44039401331838</c:v>
                </c:pt>
                <c:pt idx="75">
                  <c:v>137.84382374660603</c:v>
                </c:pt>
                <c:pt idx="76">
                  <c:v>149.33710104259899</c:v>
                </c:pt>
                <c:pt idx="77">
                  <c:v>159.8235615446041</c:v>
                </c:pt>
                <c:pt idx="78">
                  <c:v>167.33338593589986</c:v>
                </c:pt>
                <c:pt idx="79">
                  <c:v>168.82909691349693</c:v>
                </c:pt>
                <c:pt idx="80">
                  <c:v>161.21213013065608</c:v>
                </c:pt>
                <c:pt idx="81">
                  <c:v>143.86000093047517</c:v>
                </c:pt>
                <c:pt idx="82">
                  <c:v>120.59947296688253</c:v>
                </c:pt>
                <c:pt idx="83">
                  <c:v>98.163728800113233</c:v>
                </c:pt>
                <c:pt idx="84">
                  <c:v>81.847961776561618</c:v>
                </c:pt>
                <c:pt idx="85">
                  <c:v>72.740916483715424</c:v>
                </c:pt>
                <c:pt idx="86">
                  <c:v>68.778129475470365</c:v>
                </c:pt>
                <c:pt idx="87">
                  <c:v>67.379506736145913</c:v>
                </c:pt>
                <c:pt idx="88">
                  <c:v>66.917142532817891</c:v>
                </c:pt>
                <c:pt idx="89">
                  <c:v>66.711412176444767</c:v>
                </c:pt>
                <c:pt idx="90">
                  <c:v>66.560083220308798</c:v>
                </c:pt>
                <c:pt idx="91">
                  <c:v>66.418819486643173</c:v>
                </c:pt>
                <c:pt idx="92">
                  <c:v>66.28027170645278</c:v>
                </c:pt>
                <c:pt idx="93">
                  <c:v>66.143436993621137</c:v>
                </c:pt>
                <c:pt idx="94">
                  <c:v>66.008128451989776</c:v>
                </c:pt>
                <c:pt idx="95">
                  <c:v>65.874243068373374</c:v>
                </c:pt>
                <c:pt idx="96">
                  <c:v>65.741689421138389</c:v>
                </c:pt>
                <c:pt idx="97">
                  <c:v>65.610382424570417</c:v>
                </c:pt>
                <c:pt idx="98">
                  <c:v>65.480243916113267</c:v>
                </c:pt>
                <c:pt idx="99">
                  <c:v>65.351206570501063</c:v>
                </c:pt>
                <c:pt idx="100">
                  <c:v>65.22322857116977</c:v>
                </c:pt>
                <c:pt idx="101">
                  <c:v>65.096342965199668</c:v>
                </c:pt>
                <c:pt idx="102">
                  <c:v>64.970808973478412</c:v>
                </c:pt>
                <c:pt idx="103">
                  <c:v>64.847534953466138</c:v>
                </c:pt>
                <c:pt idx="104">
                  <c:v>64.729152811408326</c:v>
                </c:pt>
                <c:pt idx="105">
                  <c:v>64.622483704642903</c:v>
                </c:pt>
                <c:pt idx="106">
                  <c:v>64.543604701797136</c:v>
                </c:pt>
                <c:pt idx="107">
                  <c:v>64.527037397684296</c:v>
                </c:pt>
                <c:pt idx="108">
                  <c:v>64.640076585923396</c:v>
                </c:pt>
                <c:pt idx="109">
                  <c:v>65.000930117389245</c:v>
                </c:pt>
                <c:pt idx="110">
                  <c:v>65.794187971242778</c:v>
                </c:pt>
                <c:pt idx="111">
                  <c:v>67.269235634671105</c:v>
                </c:pt>
                <c:pt idx="112">
                  <c:v>69.698943932429472</c:v>
                </c:pt>
                <c:pt idx="113">
                  <c:v>73.273905392639222</c:v>
                </c:pt>
                <c:pt idx="114">
                  <c:v>77.925360475222092</c:v>
                </c:pt>
                <c:pt idx="115">
                  <c:v>83.126087754100155</c:v>
                </c:pt>
                <c:pt idx="116">
                  <c:v>87.808833862709434</c:v>
                </c:pt>
                <c:pt idx="117">
                  <c:v>90.589119616729988</c:v>
                </c:pt>
                <c:pt idx="118">
                  <c:v>90.346369730096669</c:v>
                </c:pt>
                <c:pt idx="119">
                  <c:v>86.888599325119884</c:v>
                </c:pt>
                <c:pt idx="120">
                  <c:v>81.190842981817951</c:v>
                </c:pt>
                <c:pt idx="121">
                  <c:v>74.926029640819252</c:v>
                </c:pt>
                <c:pt idx="122">
                  <c:v>69.597726283028791</c:v>
                </c:pt>
                <c:pt idx="123">
                  <c:v>65.921097167156574</c:v>
                </c:pt>
                <c:pt idx="124">
                  <c:v>63.808029411706542</c:v>
                </c:pt>
                <c:pt idx="125">
                  <c:v>62.765038571557973</c:v>
                </c:pt>
                <c:pt idx="126">
                  <c:v>62.292884266153443</c:v>
                </c:pt>
                <c:pt idx="127">
                  <c:v>62.065665741330406</c:v>
                </c:pt>
                <c:pt idx="128">
                  <c:v>61.924588175340467</c:v>
                </c:pt>
                <c:pt idx="129">
                  <c:v>61.808935524191469</c:v>
                </c:pt>
                <c:pt idx="130">
                  <c:v>61.7000709903336</c:v>
                </c:pt>
                <c:pt idx="131">
                  <c:v>61.59336462996378</c:v>
                </c:pt>
                <c:pt idx="132">
                  <c:v>61.487906719178255</c:v>
                </c:pt>
                <c:pt idx="133">
                  <c:v>61.383596066449222</c:v>
                </c:pt>
                <c:pt idx="134">
                  <c:v>61.280523225122145</c:v>
                </c:pt>
                <c:pt idx="135">
                  <c:v>61.179052655984037</c:v>
                </c:pt>
                <c:pt idx="136">
                  <c:v>61.080624991344855</c:v>
                </c:pt>
                <c:pt idx="137">
                  <c:v>60.990567711694077</c:v>
                </c:pt>
                <c:pt idx="138">
                  <c:v>60.926146959976279</c:v>
                </c:pt>
                <c:pt idx="139">
                  <c:v>60.935256376111219</c:v>
                </c:pt>
                <c:pt idx="140">
                  <c:v>61.129443506918136</c:v>
                </c:pt>
                <c:pt idx="141">
                  <c:v>61.720577711263978</c:v>
                </c:pt>
                <c:pt idx="142">
                  <c:v>63.017957412889182</c:v>
                </c:pt>
                <c:pt idx="143">
                  <c:v>65.313740946501852</c:v>
                </c:pt>
                <c:pt idx="144">
                  <c:v>68.622979142192506</c:v>
                </c:pt>
                <c:pt idx="145">
                  <c:v>72.3988155067062</c:v>
                </c:pt>
                <c:pt idx="146">
                  <c:v>75.514406313166006</c:v>
                </c:pt>
                <c:pt idx="147">
                  <c:v>76.730805746915706</c:v>
                </c:pt>
                <c:pt idx="148">
                  <c:v>75.447401252919789</c:v>
                </c:pt>
                <c:pt idx="149">
                  <c:v>72.137421273725479</c:v>
                </c:pt>
                <c:pt idx="150">
                  <c:v>68.050011817288379</c:v>
                </c:pt>
                <c:pt idx="151">
                  <c:v>64.429940195186987</c:v>
                </c:pt>
                <c:pt idx="152">
                  <c:v>61.915359741899117</c:v>
                </c:pt>
                <c:pt idx="153">
                  <c:v>60.487806003179287</c:v>
                </c:pt>
                <c:pt idx="154">
                  <c:v>59.798011533211621</c:v>
                </c:pt>
                <c:pt idx="155">
                  <c:v>59.490530254117395</c:v>
                </c:pt>
                <c:pt idx="156">
                  <c:v>59.340289078506878</c:v>
                </c:pt>
                <c:pt idx="157">
                  <c:v>59.242375189242026</c:v>
                </c:pt>
                <c:pt idx="158">
                  <c:v>59.158698215834484</c:v>
                </c:pt>
                <c:pt idx="159">
                  <c:v>59.078169127692121</c:v>
                </c:pt>
                <c:pt idx="160">
                  <c:v>58.998124482668445</c:v>
                </c:pt>
                <c:pt idx="161">
                  <c:v>58.917993120524272</c:v>
                </c:pt>
                <c:pt idx="162">
                  <c:v>58.837628398212658</c:v>
                </c:pt>
                <c:pt idx="163">
                  <c:v>58.756959797151893</c:v>
                </c:pt>
                <c:pt idx="164">
                  <c:v>58.67593424432669</c:v>
                </c:pt>
                <c:pt idx="165">
                  <c:v>58.594507915288204</c:v>
                </c:pt>
                <c:pt idx="166">
                  <c:v>58.512645028034711</c:v>
                </c:pt>
                <c:pt idx="167">
                  <c:v>58.43031733658173</c:v>
                </c:pt>
                <c:pt idx="168">
                  <c:v>58.347503611156355</c:v>
                </c:pt>
                <c:pt idx="169">
                  <c:v>58.264189061295838</c:v>
                </c:pt>
                <c:pt idx="170">
                  <c:v>58.180364720982553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68.371755799041381</c:v>
                </c:pt>
                <c:pt idx="5">
                  <c:v>68.703384726735308</c:v>
                </c:pt>
                <c:pt idx="6">
                  <c:v>69.034335133021642</c:v>
                </c:pt>
                <c:pt idx="7">
                  <c:v>69.364409290642172</c:v>
                </c:pt>
                <c:pt idx="8">
                  <c:v>69.693380804033978</c:v>
                </c:pt>
                <c:pt idx="9">
                  <c:v>70.020991703187875</c:v>
                </c:pt>
                <c:pt idx="10">
                  <c:v>70.346949413148479</c:v>
                </c:pt>
                <c:pt idx="11">
                  <c:v>70.670923632857637</c:v>
                </c:pt>
                <c:pt idx="12">
                  <c:v>70.99254316850832</c:v>
                </c:pt>
                <c:pt idx="13">
                  <c:v>71.311392779840915</c:v>
                </c:pt>
                <c:pt idx="14">
                  <c:v>71.627010112851991</c:v>
                </c:pt>
                <c:pt idx="15">
                  <c:v>71.938882809076816</c:v>
                </c:pt>
                <c:pt idx="16">
                  <c:v>72.246445899668458</c:v>
                </c:pt>
                <c:pt idx="17">
                  <c:v>72.549079611466183</c:v>
                </c:pt>
                <c:pt idx="18">
                  <c:v>72.846107731423785</c:v>
                </c:pt>
                <c:pt idx="19">
                  <c:v>73.136796694187666</c:v>
                </c:pt>
                <c:pt idx="20">
                  <c:v>73.420355574003011</c:v>
                </c:pt>
                <c:pt idx="21">
                  <c:v>73.695937174897821</c:v>
                </c:pt>
                <c:pt idx="22">
                  <c:v>73.962640420354518</c:v>
                </c:pt>
                <c:pt idx="23">
                  <c:v>74.219514243274133</c:v>
                </c:pt>
                <c:pt idx="24">
                  <c:v>74.465563166651023</c:v>
                </c:pt>
                <c:pt idx="25">
                  <c:v>74.699754742674855</c:v>
                </c:pt>
                <c:pt idx="26">
                  <c:v>74.921028980832517</c:v>
                </c:pt>
                <c:pt idx="27">
                  <c:v>75.128309842344109</c:v>
                </c:pt>
                <c:pt idx="28">
                  <c:v>75.320518808092402</c:v>
                </c:pt>
                <c:pt idx="29">
                  <c:v>75.496590440410046</c:v>
                </c:pt>
                <c:pt idx="30">
                  <c:v>75.655489757500689</c:v>
                </c:pt>
                <c:pt idx="31">
                  <c:v>75.79623112649179</c:v>
                </c:pt>
                <c:pt idx="32">
                  <c:v>75.917898262682911</c:v>
                </c:pt>
                <c:pt idx="33">
                  <c:v>76.019664805872424</c:v>
                </c:pt>
                <c:pt idx="34">
                  <c:v>76.100814838696053</c:v>
                </c:pt>
                <c:pt idx="35">
                  <c:v>76.160762626641173</c:v>
                </c:pt>
                <c:pt idx="36">
                  <c:v>76.199070804857186</c:v>
                </c:pt>
                <c:pt idx="37">
                  <c:v>76.215466222099806</c:v>
                </c:pt>
                <c:pt idx="38">
                  <c:v>76.209852683949478</c:v>
                </c:pt>
                <c:pt idx="39">
                  <c:v>76.182319919283003</c:v>
                </c:pt>
                <c:pt idx="40">
                  <c:v>76.133148225037274</c:v>
                </c:pt>
                <c:pt idx="41">
                  <c:v>76.062808419018296</c:v>
                </c:pt>
                <c:pt idx="42">
                  <c:v>75.971956938676072</c:v>
                </c:pt>
                <c:pt idx="43">
                  <c:v>75.861426151272568</c:v>
                </c:pt>
                <c:pt idx="44">
                  <c:v>75.732210171014927</c:v>
                </c:pt>
                <c:pt idx="45">
                  <c:v>75.585446693968549</c:v>
                </c:pt>
                <c:pt idx="46">
                  <c:v>75.4223955454503</c:v>
                </c:pt>
                <c:pt idx="47">
                  <c:v>75.244414773594087</c:v>
                </c:pt>
                <c:pt idx="48">
                  <c:v>75.052935207705502</c:v>
                </c:pt>
                <c:pt idx="49">
                  <c:v>74.849434426917725</c:v>
                </c:pt>
                <c:pt idx="50">
                  <c:v>74.635411054948534</c:v>
                </c:pt>
                <c:pt idx="51">
                  <c:v>74.412360216711576</c:v>
                </c:pt>
                <c:pt idx="52">
                  <c:v>74.181750872219027</c:v>
                </c:pt>
                <c:pt idx="53">
                  <c:v>73.945005595064245</c:v>
                </c:pt>
                <c:pt idx="54">
                  <c:v>73.703483200075993</c:v>
                </c:pt>
                <c:pt idx="55">
                  <c:v>73.458464460207352</c:v>
                </c:pt>
                <c:pt idx="56">
                  <c:v>73.211140997373505</c:v>
                </c:pt>
                <c:pt idx="57">
                  <c:v>72.962607294344167</c:v>
                </c:pt>
                <c:pt idx="58">
                  <c:v>72.713855660672493</c:v>
                </c:pt>
                <c:pt idx="59">
                  <c:v>72.465773897963032</c:v>
                </c:pt>
                <c:pt idx="60">
                  <c:v>72.2191453490084</c:v>
                </c:pt>
                <c:pt idx="61">
                  <c:v>71.974650979918295</c:v>
                </c:pt>
                <c:pt idx="62">
                  <c:v>71.732873131346778</c:v>
                </c:pt>
                <c:pt idx="63">
                  <c:v>71.494300580455402</c:v>
                </c:pt>
                <c:pt idx="64">
                  <c:v>71.259334575131533</c:v>
                </c:pt>
                <c:pt idx="65">
                  <c:v>71.028295532070786</c:v>
                </c:pt>
                <c:pt idx="66">
                  <c:v>70.801430126836053</c:v>
                </c:pt>
                <c:pt idx="67">
                  <c:v>70.578918543661771</c:v>
                </c:pt>
                <c:pt idx="68">
                  <c:v>70.36088169294581</c:v>
                </c:pt>
                <c:pt idx="69">
                  <c:v>70.147388243061741</c:v>
                </c:pt>
                <c:pt idx="70">
                  <c:v>69.938461348926026</c:v>
                </c:pt>
                <c:pt idx="71">
                  <c:v>69.734084991784243</c:v>
                </c:pt>
                <c:pt idx="72">
                  <c:v>69.534209872484482</c:v>
                </c:pt>
                <c:pt idx="73">
                  <c:v>69.338758823963929</c:v>
                </c:pt>
                <c:pt idx="74">
                  <c:v>69.147631727919077</c:v>
                </c:pt>
                <c:pt idx="75">
                  <c:v>68.960709935951371</c:v>
                </c:pt>
                <c:pt idx="76">
                  <c:v>68.777860207281151</c:v>
                </c:pt>
                <c:pt idx="77">
                  <c:v>68.598938183851658</c:v>
                </c:pt>
                <c:pt idx="78">
                  <c:v>68.423791429762119</c:v>
                </c:pt>
                <c:pt idx="79">
                  <c:v>68.252262065921897</c:v>
                </c:pt>
                <c:pt idx="80">
                  <c:v>68.084189033022795</c:v>
                </c:pt>
                <c:pt idx="81">
                  <c:v>67.919410016748671</c:v>
                </c:pt>
                <c:pt idx="82">
                  <c:v>67.757763068910762</c:v>
                </c:pt>
                <c:pt idx="83">
                  <c:v>67.599087957182334</c:v>
                </c:pt>
                <c:pt idx="84">
                  <c:v>67.443227274539367</c:v>
                </c:pt>
                <c:pt idx="85">
                  <c:v>67.290027337578692</c:v>
                </c:pt>
                <c:pt idx="86">
                  <c:v>67.139338900730792</c:v>
                </c:pt>
                <c:pt idx="87">
                  <c:v>66.991017711125622</c:v>
                </c:pt>
                <c:pt idx="88">
                  <c:v>66.844924926594388</c:v>
                </c:pt>
                <c:pt idx="89">
                  <c:v>66.700927417062388</c:v>
                </c:pt>
                <c:pt idx="90">
                  <c:v>66.55889796745376</c:v>
                </c:pt>
                <c:pt idx="91">
                  <c:v>66.418715398218467</c:v>
                </c:pt>
                <c:pt idx="92">
                  <c:v>66.280264617724697</c:v>
                </c:pt>
                <c:pt idx="93">
                  <c:v>66.143436619044678</c:v>
                </c:pt>
                <c:pt idx="94">
                  <c:v>66.008128432102339</c:v>
                </c:pt>
                <c:pt idx="95">
                  <c:v>65.874243040744275</c:v>
                </c:pt>
                <c:pt idx="96">
                  <c:v>65.741689273036812</c:v>
                </c:pt>
                <c:pt idx="97">
                  <c:v>65.610381671970018</c:v>
                </c:pt>
                <c:pt idx="98">
                  <c:v>65.480240352757974</c:v>
                </c:pt>
                <c:pt idx="99">
                  <c:v>65.351190852049754</c:v>
                </c:pt>
                <c:pt idx="100">
                  <c:v>65.223163973596868</c:v>
                </c:pt>
                <c:pt idx="101">
                  <c:v>65.096095634248968</c:v>
                </c:pt>
                <c:pt idx="102">
                  <c:v>64.969926713557498</c:v>
                </c:pt>
                <c:pt idx="103">
                  <c:v>64.844602909746811</c:v>
                </c:pt>
                <c:pt idx="104">
                  <c:v>64.720074604351609</c:v>
                </c:pt>
                <c:pt idx="105">
                  <c:v>64.596296737406348</c:v>
                </c:pt>
                <c:pt idx="106">
                  <c:v>64.473228694699301</c:v>
                </c:pt>
                <c:pt idx="107">
                  <c:v>64.350834208254852</c:v>
                </c:pt>
                <c:pt idx="108">
                  <c:v>64.229081270876563</c:v>
                </c:pt>
                <c:pt idx="109">
                  <c:v>64.107942065257262</c:v>
                </c:pt>
                <c:pt idx="110">
                  <c:v>63.987392907830603</c:v>
                </c:pt>
                <c:pt idx="111">
                  <c:v>63.867414207189711</c:v>
                </c:pt>
                <c:pt idx="112">
                  <c:v>63.747990436525079</c:v>
                </c:pt>
                <c:pt idx="113">
                  <c:v>63.629110119119595</c:v>
                </c:pt>
                <c:pt idx="114">
                  <c:v>63.510765825479851</c:v>
                </c:pt>
                <c:pt idx="115">
                  <c:v>63.392954180165219</c:v>
                </c:pt>
                <c:pt idx="116">
                  <c:v>63.275675875794725</c:v>
                </c:pt>
                <c:pt idx="117">
                  <c:v>63.158935691060286</c:v>
                </c:pt>
                <c:pt idx="118">
                  <c:v>63.042742508849635</c:v>
                </c:pt>
                <c:pt idx="119">
                  <c:v>62.927109329786795</c:v>
                </c:pt>
                <c:pt idx="120">
                  <c:v>62.812053275638647</c:v>
                </c:pt>
                <c:pt idx="121">
                  <c:v>62.697595576129274</c:v>
                </c:pt>
                <c:pt idx="122">
                  <c:v>62.583761531772616</c:v>
                </c:pt>
                <c:pt idx="123">
                  <c:v>62.47058044441674</c:v>
                </c:pt>
                <c:pt idx="124">
                  <c:v>62.358085506337488</c:v>
                </c:pt>
                <c:pt idx="125">
                  <c:v>62.246313637990617</c:v>
                </c:pt>
                <c:pt idx="126">
                  <c:v>62.135305264010732</c:v>
                </c:pt>
                <c:pt idx="127">
                  <c:v>62.02510401682607</c:v>
                </c:pt>
                <c:pt idx="128">
                  <c:v>61.915756357452345</c:v>
                </c:pt>
                <c:pt idx="129">
                  <c:v>61.807311103753058</c:v>
                </c:pt>
                <c:pt idx="130">
                  <c:v>61.699818857830593</c:v>
                </c:pt>
                <c:pt idx="131">
                  <c:v>61.593331326355425</c:v>
                </c:pt>
                <c:pt idx="132">
                  <c:v>61.487900530643685</c:v>
                </c:pt>
                <c:pt idx="133">
                  <c:v>61.383577907211695</c:v>
                </c:pt>
                <c:pt idx="134">
                  <c:v>61.280413304370327</c:v>
                </c:pt>
                <c:pt idx="135">
                  <c:v>61.178453886097913</c:v>
                </c:pt>
                <c:pt idx="136">
                  <c:v>61.077742960778814</c:v>
                </c:pt>
                <c:pt idx="137">
                  <c:v>60.978318759145054</c:v>
                </c:pt>
                <c:pt idx="138">
                  <c:v>60.880213192525844</c:v>
                </c:pt>
                <c:pt idx="139">
                  <c:v>60.783450628814613</c:v>
                </c:pt>
                <c:pt idx="140">
                  <c:v>60.688046728841769</c:v>
                </c:pt>
                <c:pt idx="141">
                  <c:v>60.594007389501478</c:v>
                </c:pt>
                <c:pt idx="142">
                  <c:v>60.501327841442475</c:v>
                </c:pt>
                <c:pt idx="143">
                  <c:v>60.409991947911557</c:v>
                </c:pt>
                <c:pt idx="144">
                  <c:v>60.319971747106621</c:v>
                </c:pt>
                <c:pt idx="145">
                  <c:v>60.231227273057115</c:v>
                </c:pt>
                <c:pt idx="146">
                  <c:v>60.143706679784145</c:v>
                </c:pt>
                <c:pt idx="147">
                  <c:v>60.057346680781748</c:v>
                </c:pt>
                <c:pt idx="148">
                  <c:v>59.972073301466907</c:v>
                </c:pt>
                <c:pt idx="149">
                  <c:v>59.887802927161175</c:v>
                </c:pt>
                <c:pt idx="150">
                  <c:v>59.804443614516344</c:v>
                </c:pt>
                <c:pt idx="151">
                  <c:v>59.721896621223152</c:v>
                </c:pt>
                <c:pt idx="152">
                  <c:v>59.640058098378546</c:v>
                </c:pt>
                <c:pt idx="153">
                  <c:v>59.558820882837495</c:v>
                </c:pt>
                <c:pt idx="154">
                  <c:v>59.478076323726285</c:v>
                </c:pt>
                <c:pt idx="155">
                  <c:v>59.397716078167207</c:v>
                </c:pt>
                <c:pt idx="156">
                  <c:v>59.317633815912544</c:v>
                </c:pt>
                <c:pt idx="157">
                  <c:v>59.237726780442884</c:v>
                </c:pt>
                <c:pt idx="158">
                  <c:v>59.157897164347041</c:v>
                </c:pt>
                <c:pt idx="159">
                  <c:v>59.078053268528357</c:v>
                </c:pt>
                <c:pt idx="160">
                  <c:v>58.998110427013415</c:v>
                </c:pt>
                <c:pt idx="161">
                  <c:v>58.917991690984351</c:v>
                </c:pt>
                <c:pt idx="162">
                  <c:v>58.837628276378048</c:v>
                </c:pt>
                <c:pt idx="163">
                  <c:v>58.756959788454182</c:v>
                </c:pt>
                <c:pt idx="164">
                  <c:v>58.675934243806751</c:v>
                </c:pt>
                <c:pt idx="165">
                  <c:v>58.594507915262184</c:v>
                </c:pt>
                <c:pt idx="166">
                  <c:v>58.512645028033624</c:v>
                </c:pt>
                <c:pt idx="167">
                  <c:v>58.430317336581695</c:v>
                </c:pt>
                <c:pt idx="168">
                  <c:v>58.347503611156355</c:v>
                </c:pt>
                <c:pt idx="169">
                  <c:v>58.264189061295838</c:v>
                </c:pt>
                <c:pt idx="170">
                  <c:v>58.180364720982553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2.880229142518201E-3</c:v>
                </c:pt>
                <c:pt idx="1">
                  <c:v>1.7033582277708348E-2</c:v>
                </c:pt>
                <c:pt idx="2">
                  <c:v>2.5247838363311712E-2</c:v>
                </c:pt>
                <c:pt idx="3">
                  <c:v>3.8902237707516454E-2</c:v>
                </c:pt>
                <c:pt idx="4">
                  <c:v>4.9644062981101481E-2</c:v>
                </c:pt>
                <c:pt idx="5">
                  <c:v>6.0155888435457987E-2</c:v>
                </c:pt>
                <c:pt idx="6">
                  <c:v>7.2896546307688451E-2</c:v>
                </c:pt>
                <c:pt idx="7">
                  <c:v>8.311097459915566E-2</c:v>
                </c:pt>
                <c:pt idx="8">
                  <c:v>8.8715407902848695E-2</c:v>
                </c:pt>
                <c:pt idx="9">
                  <c:v>9.4709726762668964E-2</c:v>
                </c:pt>
                <c:pt idx="10">
                  <c:v>9.9849739108758162E-2</c:v>
                </c:pt>
                <c:pt idx="11">
                  <c:v>9.8256165826659678E-2</c:v>
                </c:pt>
                <c:pt idx="12">
                  <c:v>0.10163085178353014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8.3711327294648703E-3</c:v>
                </c:pt>
                <c:pt idx="1">
                  <c:v>1.6177152036579705E-2</c:v>
                </c:pt>
                <c:pt idx="2">
                  <c:v>2.3196544583215548E-2</c:v>
                </c:pt>
                <c:pt idx="3">
                  <c:v>3.146306390132704E-2</c:v>
                </c:pt>
                <c:pt idx="4">
                  <c:v>4.5266886978937257E-2</c:v>
                </c:pt>
                <c:pt idx="5">
                  <c:v>5.5138541775932408E-2</c:v>
                </c:pt>
                <c:pt idx="6">
                  <c:v>5.4315186917031966E-2</c:v>
                </c:pt>
                <c:pt idx="7">
                  <c:v>6.7292752061875988E-2</c:v>
                </c:pt>
                <c:pt idx="8">
                  <c:v>6.6140275995368036E-2</c:v>
                </c:pt>
                <c:pt idx="9">
                  <c:v>8.0264203611057003E-2</c:v>
                </c:pt>
                <c:pt idx="10">
                  <c:v>9.3722284581985615E-2</c:v>
                </c:pt>
                <c:pt idx="11">
                  <c:v>9.408024692949471E-2</c:v>
                </c:pt>
                <c:pt idx="12">
                  <c:v>0.10099052569297678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68.606999999999999</c:v>
                </c:pt>
                <c:pt idx="1">
                  <c:v>70.278999999999996</c:v>
                </c:pt>
                <c:pt idx="2">
                  <c:v>69.525000000000006</c:v>
                </c:pt>
                <c:pt idx="3">
                  <c:v>69.245999999999995</c:v>
                </c:pt>
                <c:pt idx="4">
                  <c:v>69.23</c:v>
                </c:pt>
                <c:pt idx="5">
                  <c:v>68.343999999999994</c:v>
                </c:pt>
                <c:pt idx="6">
                  <c:v>67.819999999999993</c:v>
                </c:pt>
                <c:pt idx="7">
                  <c:v>68.540999999999997</c:v>
                </c:pt>
                <c:pt idx="8">
                  <c:v>68.525000000000006</c:v>
                </c:pt>
                <c:pt idx="9">
                  <c:v>69.638999999999996</c:v>
                </c:pt>
                <c:pt idx="10">
                  <c:v>68.376999999999995</c:v>
                </c:pt>
                <c:pt idx="11">
                  <c:v>69.802999999999997</c:v>
                </c:pt>
                <c:pt idx="12">
                  <c:v>68.114999999999995</c:v>
                </c:pt>
                <c:pt idx="13">
                  <c:v>69.049000000000007</c:v>
                </c:pt>
                <c:pt idx="14">
                  <c:v>69.59</c:v>
                </c:pt>
                <c:pt idx="15">
                  <c:v>68.23</c:v>
                </c:pt>
                <c:pt idx="16">
                  <c:v>70.671999999999997</c:v>
                </c:pt>
                <c:pt idx="17">
                  <c:v>68.41</c:v>
                </c:pt>
                <c:pt idx="18">
                  <c:v>70.77</c:v>
                </c:pt>
                <c:pt idx="19">
                  <c:v>70.393000000000001</c:v>
                </c:pt>
                <c:pt idx="20">
                  <c:v>71.852000000000004</c:v>
                </c:pt>
                <c:pt idx="21">
                  <c:v>72.081999999999994</c:v>
                </c:pt>
                <c:pt idx="22">
                  <c:v>72.147999999999996</c:v>
                </c:pt>
                <c:pt idx="23">
                  <c:v>72.802999999999997</c:v>
                </c:pt>
                <c:pt idx="24">
                  <c:v>72.328000000000003</c:v>
                </c:pt>
                <c:pt idx="25">
                  <c:v>72.426000000000002</c:v>
                </c:pt>
                <c:pt idx="26">
                  <c:v>72.902000000000001</c:v>
                </c:pt>
                <c:pt idx="27">
                  <c:v>72.819999999999993</c:v>
                </c:pt>
                <c:pt idx="28">
                  <c:v>73.081999999999994</c:v>
                </c:pt>
                <c:pt idx="29">
                  <c:v>73.671999999999997</c:v>
                </c:pt>
                <c:pt idx="30">
                  <c:v>73.933999999999997</c:v>
                </c:pt>
                <c:pt idx="31">
                  <c:v>74.77</c:v>
                </c:pt>
                <c:pt idx="32">
                  <c:v>74.114999999999995</c:v>
                </c:pt>
                <c:pt idx="33">
                  <c:v>75.131</c:v>
                </c:pt>
                <c:pt idx="34">
                  <c:v>76.311000000000007</c:v>
                </c:pt>
                <c:pt idx="35">
                  <c:v>75.311000000000007</c:v>
                </c:pt>
                <c:pt idx="36">
                  <c:v>76.23</c:v>
                </c:pt>
                <c:pt idx="37">
                  <c:v>77.262</c:v>
                </c:pt>
                <c:pt idx="38">
                  <c:v>77.328000000000003</c:v>
                </c:pt>
                <c:pt idx="39">
                  <c:v>79.442999999999998</c:v>
                </c:pt>
                <c:pt idx="40">
                  <c:v>80.343999999999994</c:v>
                </c:pt>
                <c:pt idx="41">
                  <c:v>81.902000000000001</c:v>
                </c:pt>
                <c:pt idx="42">
                  <c:v>83.23</c:v>
                </c:pt>
                <c:pt idx="43">
                  <c:v>85.59</c:v>
                </c:pt>
                <c:pt idx="44">
                  <c:v>88.540999999999997</c:v>
                </c:pt>
                <c:pt idx="45">
                  <c:v>92.18</c:v>
                </c:pt>
                <c:pt idx="46">
                  <c:v>100.82</c:v>
                </c:pt>
                <c:pt idx="47">
                  <c:v>113.262</c:v>
                </c:pt>
                <c:pt idx="48">
                  <c:v>126.852</c:v>
                </c:pt>
                <c:pt idx="49">
                  <c:v>144.803</c:v>
                </c:pt>
                <c:pt idx="50">
                  <c:v>165.91800000000001</c:v>
                </c:pt>
                <c:pt idx="51">
                  <c:v>182.541</c:v>
                </c:pt>
                <c:pt idx="52">
                  <c:v>198.88499999999999</c:v>
                </c:pt>
                <c:pt idx="53">
                  <c:v>210.29499999999999</c:v>
                </c:pt>
                <c:pt idx="54">
                  <c:v>217.09800000000001</c:v>
                </c:pt>
                <c:pt idx="55">
                  <c:v>221.21299999999999</c:v>
                </c:pt>
                <c:pt idx="56">
                  <c:v>220.70500000000001</c:v>
                </c:pt>
                <c:pt idx="57">
                  <c:v>216.62299999999999</c:v>
                </c:pt>
                <c:pt idx="58">
                  <c:v>206.70500000000001</c:v>
                </c:pt>
                <c:pt idx="59">
                  <c:v>189.328</c:v>
                </c:pt>
                <c:pt idx="60">
                  <c:v>153.34399999999999</c:v>
                </c:pt>
                <c:pt idx="61">
                  <c:v>104.295</c:v>
                </c:pt>
                <c:pt idx="62">
                  <c:v>76.197000000000003</c:v>
                </c:pt>
                <c:pt idx="63">
                  <c:v>70.474999999999994</c:v>
                </c:pt>
                <c:pt idx="64">
                  <c:v>72.131</c:v>
                </c:pt>
                <c:pt idx="65">
                  <c:v>72.097999999999999</c:v>
                </c:pt>
                <c:pt idx="66">
                  <c:v>73.656000000000006</c:v>
                </c:pt>
                <c:pt idx="67">
                  <c:v>73.671999999999997</c:v>
                </c:pt>
                <c:pt idx="68">
                  <c:v>74.212999999999994</c:v>
                </c:pt>
                <c:pt idx="69">
                  <c:v>77.507999999999996</c:v>
                </c:pt>
                <c:pt idx="70">
                  <c:v>80.376999999999995</c:v>
                </c:pt>
                <c:pt idx="71">
                  <c:v>86.623000000000005</c:v>
                </c:pt>
                <c:pt idx="72">
                  <c:v>96.361000000000004</c:v>
                </c:pt>
                <c:pt idx="73">
                  <c:v>105.95099999999999</c:v>
                </c:pt>
                <c:pt idx="74">
                  <c:v>118.639</c:v>
                </c:pt>
                <c:pt idx="75">
                  <c:v>128.55699999999999</c:v>
                </c:pt>
                <c:pt idx="76">
                  <c:v>139.44300000000001</c:v>
                </c:pt>
                <c:pt idx="77">
                  <c:v>148.197</c:v>
                </c:pt>
                <c:pt idx="78">
                  <c:v>154.22999999999999</c:v>
                </c:pt>
                <c:pt idx="79">
                  <c:v>158.066</c:v>
                </c:pt>
                <c:pt idx="80">
                  <c:v>159.96700000000001</c:v>
                </c:pt>
                <c:pt idx="81">
                  <c:v>157.24600000000001</c:v>
                </c:pt>
                <c:pt idx="82">
                  <c:v>151.03299999999999</c:v>
                </c:pt>
                <c:pt idx="83">
                  <c:v>136.47499999999999</c:v>
                </c:pt>
                <c:pt idx="84">
                  <c:v>107.459</c:v>
                </c:pt>
                <c:pt idx="85">
                  <c:v>80.721000000000004</c:v>
                </c:pt>
                <c:pt idx="86">
                  <c:v>69.131</c:v>
                </c:pt>
                <c:pt idx="87">
                  <c:v>66.754000000000005</c:v>
                </c:pt>
                <c:pt idx="88">
                  <c:v>64.902000000000001</c:v>
                </c:pt>
                <c:pt idx="89">
                  <c:v>67.081999999999994</c:v>
                </c:pt>
                <c:pt idx="90">
                  <c:v>66.180000000000007</c:v>
                </c:pt>
                <c:pt idx="91">
                  <c:v>66.918000000000006</c:v>
                </c:pt>
                <c:pt idx="92">
                  <c:v>66.066000000000003</c:v>
                </c:pt>
                <c:pt idx="93">
                  <c:v>67.869</c:v>
                </c:pt>
                <c:pt idx="94">
                  <c:v>65.623000000000005</c:v>
                </c:pt>
                <c:pt idx="95">
                  <c:v>66.049000000000007</c:v>
                </c:pt>
                <c:pt idx="96">
                  <c:v>66.212999999999994</c:v>
                </c:pt>
                <c:pt idx="97">
                  <c:v>65.966999999999999</c:v>
                </c:pt>
                <c:pt idx="98">
                  <c:v>66.933999999999997</c:v>
                </c:pt>
                <c:pt idx="99">
                  <c:v>66.066000000000003</c:v>
                </c:pt>
                <c:pt idx="100">
                  <c:v>66.557000000000002</c:v>
                </c:pt>
                <c:pt idx="101">
                  <c:v>67.704999999999998</c:v>
                </c:pt>
                <c:pt idx="102">
                  <c:v>66.262</c:v>
                </c:pt>
                <c:pt idx="103">
                  <c:v>65.819999999999993</c:v>
                </c:pt>
                <c:pt idx="104">
                  <c:v>66.197000000000003</c:v>
                </c:pt>
                <c:pt idx="105">
                  <c:v>67.671999999999997</c:v>
                </c:pt>
                <c:pt idx="106">
                  <c:v>66.885000000000005</c:v>
                </c:pt>
                <c:pt idx="107">
                  <c:v>67.738</c:v>
                </c:pt>
                <c:pt idx="108">
                  <c:v>68.623000000000005</c:v>
                </c:pt>
                <c:pt idx="109">
                  <c:v>68.361000000000004</c:v>
                </c:pt>
                <c:pt idx="110">
                  <c:v>69.540999999999997</c:v>
                </c:pt>
                <c:pt idx="111">
                  <c:v>71.77</c:v>
                </c:pt>
                <c:pt idx="112">
                  <c:v>73.787000000000006</c:v>
                </c:pt>
                <c:pt idx="113">
                  <c:v>76.049000000000007</c:v>
                </c:pt>
                <c:pt idx="114">
                  <c:v>81.869</c:v>
                </c:pt>
                <c:pt idx="115">
                  <c:v>88.066000000000003</c:v>
                </c:pt>
                <c:pt idx="116">
                  <c:v>95.492000000000004</c:v>
                </c:pt>
                <c:pt idx="117">
                  <c:v>103.47499999999999</c:v>
                </c:pt>
                <c:pt idx="118">
                  <c:v>110.77</c:v>
                </c:pt>
                <c:pt idx="119">
                  <c:v>113.59</c:v>
                </c:pt>
                <c:pt idx="120">
                  <c:v>114.803</c:v>
                </c:pt>
                <c:pt idx="121">
                  <c:v>112.197</c:v>
                </c:pt>
                <c:pt idx="122">
                  <c:v>107.01600000000001</c:v>
                </c:pt>
                <c:pt idx="123">
                  <c:v>98.081999999999994</c:v>
                </c:pt>
                <c:pt idx="124">
                  <c:v>87.311000000000007</c:v>
                </c:pt>
                <c:pt idx="125">
                  <c:v>75.885000000000005</c:v>
                </c:pt>
                <c:pt idx="126">
                  <c:v>69.295000000000002</c:v>
                </c:pt>
                <c:pt idx="127">
                  <c:v>65.492000000000004</c:v>
                </c:pt>
                <c:pt idx="128">
                  <c:v>62.951000000000001</c:v>
                </c:pt>
                <c:pt idx="129">
                  <c:v>63.015999999999998</c:v>
                </c:pt>
                <c:pt idx="130">
                  <c:v>62.704999999999998</c:v>
                </c:pt>
                <c:pt idx="131">
                  <c:v>63.786999999999999</c:v>
                </c:pt>
                <c:pt idx="132">
                  <c:v>64.525000000000006</c:v>
                </c:pt>
                <c:pt idx="133">
                  <c:v>65.278999999999996</c:v>
                </c:pt>
                <c:pt idx="134">
                  <c:v>64.097999999999999</c:v>
                </c:pt>
                <c:pt idx="135">
                  <c:v>65.049000000000007</c:v>
                </c:pt>
                <c:pt idx="136">
                  <c:v>62.131</c:v>
                </c:pt>
                <c:pt idx="137">
                  <c:v>63.720999999999997</c:v>
                </c:pt>
                <c:pt idx="138">
                  <c:v>63.442999999999998</c:v>
                </c:pt>
                <c:pt idx="139">
                  <c:v>62.869</c:v>
                </c:pt>
                <c:pt idx="140">
                  <c:v>63.164000000000001</c:v>
                </c:pt>
                <c:pt idx="141">
                  <c:v>64.278999999999996</c:v>
                </c:pt>
                <c:pt idx="142">
                  <c:v>65.097999999999999</c:v>
                </c:pt>
                <c:pt idx="143">
                  <c:v>67.245999999999995</c:v>
                </c:pt>
                <c:pt idx="144">
                  <c:v>68.114999999999995</c:v>
                </c:pt>
                <c:pt idx="145">
                  <c:v>71.197000000000003</c:v>
                </c:pt>
                <c:pt idx="146">
                  <c:v>75.295000000000002</c:v>
                </c:pt>
                <c:pt idx="147">
                  <c:v>79.802999999999997</c:v>
                </c:pt>
                <c:pt idx="148">
                  <c:v>85.066000000000003</c:v>
                </c:pt>
                <c:pt idx="149">
                  <c:v>87.704999999999998</c:v>
                </c:pt>
                <c:pt idx="150">
                  <c:v>91.278999999999996</c:v>
                </c:pt>
                <c:pt idx="151">
                  <c:v>90.147999999999996</c:v>
                </c:pt>
                <c:pt idx="152">
                  <c:v>87.638999999999996</c:v>
                </c:pt>
                <c:pt idx="153">
                  <c:v>83.638999999999996</c:v>
                </c:pt>
                <c:pt idx="154">
                  <c:v>78.933999999999997</c:v>
                </c:pt>
                <c:pt idx="155">
                  <c:v>71.147999999999996</c:v>
                </c:pt>
                <c:pt idx="156">
                  <c:v>68.376999999999995</c:v>
                </c:pt>
                <c:pt idx="157">
                  <c:v>64.197000000000003</c:v>
                </c:pt>
                <c:pt idx="158">
                  <c:v>63.23</c:v>
                </c:pt>
                <c:pt idx="159">
                  <c:v>60.164000000000001</c:v>
                </c:pt>
                <c:pt idx="160">
                  <c:v>61.066000000000003</c:v>
                </c:pt>
                <c:pt idx="161">
                  <c:v>61.557000000000002</c:v>
                </c:pt>
                <c:pt idx="162">
                  <c:v>60.82</c:v>
                </c:pt>
                <c:pt idx="163">
                  <c:v>60.802999999999997</c:v>
                </c:pt>
                <c:pt idx="164">
                  <c:v>60.869</c:v>
                </c:pt>
                <c:pt idx="165">
                  <c:v>60.77</c:v>
                </c:pt>
                <c:pt idx="166">
                  <c:v>60.41</c:v>
                </c:pt>
                <c:pt idx="167">
                  <c:v>60.41</c:v>
                </c:pt>
                <c:pt idx="168">
                  <c:v>60.738</c:v>
                </c:pt>
                <c:pt idx="169">
                  <c:v>60.738</c:v>
                </c:pt>
                <c:pt idx="170">
                  <c:v>60.655999999999999</c:v>
                </c:pt>
                <c:pt idx="171">
                  <c:v>59.704999999999998</c:v>
                </c:pt>
                <c:pt idx="172">
                  <c:v>60.328000000000003</c:v>
                </c:pt>
                <c:pt idx="173">
                  <c:v>60.442999999999998</c:v>
                </c:pt>
                <c:pt idx="174">
                  <c:v>60.360999999999997</c:v>
                </c:pt>
                <c:pt idx="175">
                  <c:v>59.884999999999998</c:v>
                </c:pt>
                <c:pt idx="176">
                  <c:v>60.097999999999999</c:v>
                </c:pt>
                <c:pt idx="177">
                  <c:v>59.77</c:v>
                </c:pt>
                <c:pt idx="178">
                  <c:v>60.097999999999999</c:v>
                </c:pt>
                <c:pt idx="179">
                  <c:v>59.097999999999999</c:v>
                </c:pt>
                <c:pt idx="180">
                  <c:v>60.033000000000001</c:v>
                </c:pt>
                <c:pt idx="181">
                  <c:v>59.851999999999997</c:v>
                </c:pt>
                <c:pt idx="182">
                  <c:v>58.213000000000001</c:v>
                </c:pt>
                <c:pt idx="183">
                  <c:v>58.851999999999997</c:v>
                </c:pt>
                <c:pt idx="184">
                  <c:v>58.720999999999997</c:v>
                </c:pt>
                <c:pt idx="185">
                  <c:v>58.148000000000003</c:v>
                </c:pt>
                <c:pt idx="186">
                  <c:v>60.393000000000001</c:v>
                </c:pt>
                <c:pt idx="187">
                  <c:v>58.311</c:v>
                </c:pt>
                <c:pt idx="188">
                  <c:v>60.131</c:v>
                </c:pt>
                <c:pt idx="189">
                  <c:v>59.573999999999998</c:v>
                </c:pt>
                <c:pt idx="190">
                  <c:v>58.131</c:v>
                </c:pt>
                <c:pt idx="191">
                  <c:v>58.639000000000003</c:v>
                </c:pt>
                <c:pt idx="192">
                  <c:v>58.344000000000001</c:v>
                </c:pt>
                <c:pt idx="193">
                  <c:v>58.491999999999997</c:v>
                </c:pt>
                <c:pt idx="194">
                  <c:v>59.18</c:v>
                </c:pt>
                <c:pt idx="195">
                  <c:v>58.671999999999997</c:v>
                </c:pt>
                <c:pt idx="196">
                  <c:v>57.508000000000003</c:v>
                </c:pt>
                <c:pt idx="197">
                  <c:v>59.082000000000001</c:v>
                </c:pt>
                <c:pt idx="198">
                  <c:v>57.802999999999997</c:v>
                </c:pt>
                <c:pt idx="199">
                  <c:v>58.720999999999997</c:v>
                </c:pt>
                <c:pt idx="200">
                  <c:v>58.524999999999999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66.886729010660588</c:v>
                </c:pt>
                <c:pt idx="5">
                  <c:v>67.202900009971515</c:v>
                </c:pt>
                <c:pt idx="6">
                  <c:v>67.518282587749141</c:v>
                </c:pt>
                <c:pt idx="7">
                  <c:v>67.832691875721522</c:v>
                </c:pt>
                <c:pt idx="8">
                  <c:v>68.14591756674389</c:v>
                </c:pt>
                <c:pt idx="9">
                  <c:v>68.457721422313583</c:v>
                </c:pt>
                <c:pt idx="10">
                  <c:v>68.767834683151037</c:v>
                </c:pt>
                <c:pt idx="11">
                  <c:v>69.075955413753036</c:v>
                </c:pt>
                <c:pt idx="12">
                  <c:v>69.381745822293027</c:v>
                </c:pt>
                <c:pt idx="13">
                  <c:v>69.68482960990022</c:v>
                </c:pt>
                <c:pt idx="14">
                  <c:v>69.984789418970024</c:v>
                </c:pt>
                <c:pt idx="15">
                  <c:v>70.281164470267456</c:v>
                </c:pt>
                <c:pt idx="16">
                  <c:v>70.573448506260078</c:v>
                </c:pt>
                <c:pt idx="17">
                  <c:v>70.861088199429787</c:v>
                </c:pt>
                <c:pt idx="18">
                  <c:v>71.143482250933801</c:v>
                </c:pt>
                <c:pt idx="19">
                  <c:v>71.419981518544432</c:v>
                </c:pt>
                <c:pt idx="20">
                  <c:v>71.689890711912383</c:v>
                </c:pt>
                <c:pt idx="21">
                  <c:v>71.952472544097859</c:v>
                </c:pt>
                <c:pt idx="22">
                  <c:v>72.206955839838727</c:v>
                </c:pt>
                <c:pt idx="23">
                  <c:v>72.452550143908908</c:v>
                </c:pt>
                <c:pt idx="24">
                  <c:v>72.688471101363845</c:v>
                </c:pt>
                <c:pt idx="25">
                  <c:v>72.913983651469451</c:v>
                </c:pt>
                <c:pt idx="26">
                  <c:v>73.128474350503566</c:v>
                </c:pt>
                <c:pt idx="27">
                  <c:v>73.331570454554722</c:v>
                </c:pt>
                <c:pt idx="28">
                  <c:v>73.523332281104828</c:v>
                </c:pt>
                <c:pt idx="29">
                  <c:v>73.704557169258152</c:v>
                </c:pt>
                <c:pt idx="30">
                  <c:v>73.877247930127623</c:v>
                </c:pt>
                <c:pt idx="31">
                  <c:v>74.045314964855208</c:v>
                </c:pt>
                <c:pt idx="32">
                  <c:v>74.215596724488407</c:v>
                </c:pt>
                <c:pt idx="33">
                  <c:v>74.399293396359681</c:v>
                </c:pt>
                <c:pt idx="34">
                  <c:v>74.613906758132387</c:v>
                </c:pt>
                <c:pt idx="35">
                  <c:v>74.885755874098109</c:v>
                </c:pt>
                <c:pt idx="36">
                  <c:v>75.25308310442523</c:v>
                </c:pt>
                <c:pt idx="37">
                  <c:v>75.769667667093159</c:v>
                </c:pt>
                <c:pt idx="38">
                  <c:v>76.508718419946689</c:v>
                </c:pt>
                <c:pt idx="39">
                  <c:v>77.566625440726966</c:v>
                </c:pt>
                <c:pt idx="40">
                  <c:v>79.065926128598832</c:v>
                </c:pt>
                <c:pt idx="41">
                  <c:v>81.156617541251336</c:v>
                </c:pt>
                <c:pt idx="42">
                  <c:v>84.014772250339902</c:v>
                </c:pt>
                <c:pt idx="43">
                  <c:v>87.837354646293292</c:v>
                </c:pt>
                <c:pt idx="44">
                  <c:v>92.832258150963597</c:v>
                </c:pt>
                <c:pt idx="45">
                  <c:v>99.202950487573275</c:v>
                </c:pt>
                <c:pt idx="46">
                  <c:v>107.12775237259083</c:v>
                </c:pt>
                <c:pt idx="47">
                  <c:v>116.73466087576179</c:v>
                </c:pt>
                <c:pt idx="48">
                  <c:v>128.07366535646446</c:v>
                </c:pt>
                <c:pt idx="49">
                  <c:v>141.08946880831556</c:v>
                </c:pt>
                <c:pt idx="50">
                  <c:v>155.59776767644698</c:v>
                </c:pt>
                <c:pt idx="51">
                  <c:v>171.26531322658695</c:v>
                </c:pt>
                <c:pt idx="52">
                  <c:v>187.58027612824574</c:v>
                </c:pt>
                <c:pt idx="53">
                  <c:v>203.76255314822797</c:v>
                </c:pt>
                <c:pt idx="54">
                  <c:v>218.51742226709996</c:v>
                </c:pt>
                <c:pt idx="55">
                  <c:v>229.60027587322733</c:v>
                </c:pt>
                <c:pt idx="56">
                  <c:v>233.53775423967136</c:v>
                </c:pt>
                <c:pt idx="57">
                  <c:v>226.38242179781821</c:v>
                </c:pt>
                <c:pt idx="58">
                  <c:v>206.07164957727397</c:v>
                </c:pt>
                <c:pt idx="59">
                  <c:v>175.09586900633735</c:v>
                </c:pt>
                <c:pt idx="60">
                  <c:v>140.59138957993594</c:v>
                </c:pt>
                <c:pt idx="61">
                  <c:v>110.7342547699328</c:v>
                </c:pt>
                <c:pt idx="62">
                  <c:v>90.305433535790371</c:v>
                </c:pt>
                <c:pt idx="63">
                  <c:v>79.267277654133281</c:v>
                </c:pt>
                <c:pt idx="64">
                  <c:v>74.745310780704799</c:v>
                </c:pt>
                <c:pt idx="65">
                  <c:v>73.728332292954406</c:v>
                </c:pt>
                <c:pt idx="66">
                  <c:v>74.371913499583513</c:v>
                </c:pt>
                <c:pt idx="67">
                  <c:v>75.930622363550796</c:v>
                </c:pt>
                <c:pt idx="68">
                  <c:v>78.254694860907193</c:v>
                </c:pt>
                <c:pt idx="69">
                  <c:v>81.419408008946505</c:v>
                </c:pt>
                <c:pt idx="70">
                  <c:v>85.555723082457163</c:v>
                </c:pt>
                <c:pt idx="71">
                  <c:v>90.785334324373537</c:v>
                </c:pt>
                <c:pt idx="72">
                  <c:v>97.188697732310288</c:v>
                </c:pt>
                <c:pt idx="73">
                  <c:v>104.78014946979846</c:v>
                </c:pt>
                <c:pt idx="74">
                  <c:v>113.48586787503842</c:v>
                </c:pt>
                <c:pt idx="75">
                  <c:v>123.12664415324488</c:v>
                </c:pt>
                <c:pt idx="76">
                  <c:v>133.40566305999667</c:v>
                </c:pt>
                <c:pt idx="77">
                  <c:v>143.88454125942263</c:v>
                </c:pt>
                <c:pt idx="78">
                  <c:v>153.87659308821975</c:v>
                </c:pt>
                <c:pt idx="79">
                  <c:v>162.12042481027422</c:v>
                </c:pt>
                <c:pt idx="80">
                  <c:v>166.27141598041933</c:v>
                </c:pt>
                <c:pt idx="81">
                  <c:v>162.98344385738352</c:v>
                </c:pt>
                <c:pt idx="82">
                  <c:v>149.82154491057361</c:v>
                </c:pt>
                <c:pt idx="83">
                  <c:v>128.36435165469339</c:v>
                </c:pt>
                <c:pt idx="84">
                  <c:v>104.80405223587725</c:v>
                </c:pt>
                <c:pt idx="85">
                  <c:v>85.979598830152256</c:v>
                </c:pt>
                <c:pt idx="86">
                  <c:v>74.780530039098878</c:v>
                </c:pt>
                <c:pt idx="87">
                  <c:v>69.758062007586474</c:v>
                </c:pt>
                <c:pt idx="88">
                  <c:v>68.022267348691557</c:v>
                </c:pt>
                <c:pt idx="89">
                  <c:v>67.518459459778285</c:v>
                </c:pt>
                <c:pt idx="90">
                  <c:v>67.350053746964619</c:v>
                </c:pt>
                <c:pt idx="91">
                  <c:v>67.249796927107766</c:v>
                </c:pt>
                <c:pt idx="92">
                  <c:v>67.160929577666892</c:v>
                </c:pt>
                <c:pt idx="93">
                  <c:v>67.074625627077509</c:v>
                </c:pt>
                <c:pt idx="94">
                  <c:v>66.989808285435743</c:v>
                </c:pt>
                <c:pt idx="95">
                  <c:v>66.906324853134237</c:v>
                </c:pt>
                <c:pt idx="96">
                  <c:v>66.824138380434391</c:v>
                </c:pt>
                <c:pt idx="97">
                  <c:v>66.743296150026296</c:v>
                </c:pt>
                <c:pt idx="98">
                  <c:v>66.664010647506672</c:v>
                </c:pt>
                <c:pt idx="99">
                  <c:v>66.58682955589066</c:v>
                </c:pt>
                <c:pt idx="100">
                  <c:v>66.512957933470915</c:v>
                </c:pt>
                <c:pt idx="101">
                  <c:v>66.444837806979621</c:v>
                </c:pt>
                <c:pt idx="102">
                  <c:v>66.387136237386557</c:v>
                </c:pt>
                <c:pt idx="103">
                  <c:v>66.348335015637943</c:v>
                </c:pt>
                <c:pt idx="104">
                  <c:v>66.343130294120883</c:v>
                </c:pt>
                <c:pt idx="105">
                  <c:v>66.395800695893158</c:v>
                </c:pt>
                <c:pt idx="106">
                  <c:v>66.544538834687472</c:v>
                </c:pt>
                <c:pt idx="107">
                  <c:v>66.846417704707889</c:v>
                </c:pt>
                <c:pt idx="108">
                  <c:v>67.382163630321386</c:v>
                </c:pt>
                <c:pt idx="109">
                  <c:v>68.259280811318092</c:v>
                </c:pt>
                <c:pt idx="110">
                  <c:v>69.611467480139595</c:v>
                </c:pt>
                <c:pt idx="111">
                  <c:v>71.591935173968452</c:v>
                </c:pt>
                <c:pt idx="112">
                  <c:v>74.358499199992977</c:v>
                </c:pt>
                <c:pt idx="113">
                  <c:v>78.04933870493295</c:v>
                </c:pt>
                <c:pt idx="114">
                  <c:v>82.749758148811324</c:v>
                </c:pt>
                <c:pt idx="115">
                  <c:v>88.450332538736205</c:v>
                </c:pt>
                <c:pt idx="116">
                  <c:v>94.991981843519994</c:v>
                </c:pt>
                <c:pt idx="117">
                  <c:v>101.98365771328658</c:v>
                </c:pt>
                <c:pt idx="118">
                  <c:v>108.68277633184826</c:v>
                </c:pt>
                <c:pt idx="119">
                  <c:v>113.89355162984688</c:v>
                </c:pt>
                <c:pt idx="120">
                  <c:v>116.07138689393699</c:v>
                </c:pt>
                <c:pt idx="121">
                  <c:v>113.85968915449273</c:v>
                </c:pt>
                <c:pt idx="122">
                  <c:v>106.96885821338573</c:v>
                </c:pt>
                <c:pt idx="123">
                  <c:v>96.755928080053863</c:v>
                </c:pt>
                <c:pt idx="124">
                  <c:v>85.796015271867418</c:v>
                </c:pt>
                <c:pt idx="125">
                  <c:v>76.572288733683934</c:v>
                </c:pt>
                <c:pt idx="126">
                  <c:v>70.315714923608624</c:v>
                </c:pt>
                <c:pt idx="127">
                  <c:v>66.846629917271741</c:v>
                </c:pt>
                <c:pt idx="128">
                  <c:v>65.249989513267764</c:v>
                </c:pt>
                <c:pt idx="129">
                  <c:v>64.616937024185816</c:v>
                </c:pt>
                <c:pt idx="130">
                  <c:v>64.374608587773622</c:v>
                </c:pt>
                <c:pt idx="131">
                  <c:v>64.258773957118947</c:v>
                </c:pt>
                <c:pt idx="132">
                  <c:v>64.175794084369556</c:v>
                </c:pt>
                <c:pt idx="133">
                  <c:v>64.099829274714125</c:v>
                </c:pt>
                <c:pt idx="134">
                  <c:v>64.025983743201508</c:v>
                </c:pt>
                <c:pt idx="135">
                  <c:v>63.955489729018787</c:v>
                </c:pt>
                <c:pt idx="136">
                  <c:v>63.893276723976918</c:v>
                </c:pt>
                <c:pt idx="137">
                  <c:v>63.849864596165105</c:v>
                </c:pt>
                <c:pt idx="138">
                  <c:v>63.84562379051745</c:v>
                </c:pt>
                <c:pt idx="139">
                  <c:v>63.917222702357996</c:v>
                </c:pt>
                <c:pt idx="140">
                  <c:v>64.125887698302947</c:v>
                </c:pt>
                <c:pt idx="141">
                  <c:v>64.56585972592103</c:v>
                </c:pt>
                <c:pt idx="142">
                  <c:v>65.369423688928961</c:v>
                </c:pt>
                <c:pt idx="143">
                  <c:v>66.702478933617016</c:v>
                </c:pt>
                <c:pt idx="144">
                  <c:v>68.742513868505029</c:v>
                </c:pt>
                <c:pt idx="145">
                  <c:v>71.630284605017323</c:v>
                </c:pt>
                <c:pt idx="146">
                  <c:v>75.390125102085207</c:v>
                </c:pt>
                <c:pt idx="147">
                  <c:v>79.826942612897241</c:v>
                </c:pt>
                <c:pt idx="148">
                  <c:v>84.436026250820603</c:v>
                </c:pt>
                <c:pt idx="149">
                  <c:v>88.397873069963225</c:v>
                </c:pt>
                <c:pt idx="150">
                  <c:v>90.739107183302266</c:v>
                </c:pt>
                <c:pt idx="151">
                  <c:v>90.672193867290702</c:v>
                </c:pt>
                <c:pt idx="152">
                  <c:v>87.982019748879708</c:v>
                </c:pt>
                <c:pt idx="153">
                  <c:v>83.215798538017651</c:v>
                </c:pt>
                <c:pt idx="154">
                  <c:v>77.501141724723311</c:v>
                </c:pt>
                <c:pt idx="155">
                  <c:v>72.066889320934834</c:v>
                </c:pt>
                <c:pt idx="156">
                  <c:v>67.763520883847221</c:v>
                </c:pt>
                <c:pt idx="157">
                  <c:v>64.860167917035909</c:v>
                </c:pt>
                <c:pt idx="158">
                  <c:v>63.162123669811081</c:v>
                </c:pt>
                <c:pt idx="159">
                  <c:v>62.27923164098911</c:v>
                </c:pt>
                <c:pt idx="160">
                  <c:v>61.848362578518049</c:v>
                </c:pt>
                <c:pt idx="161">
                  <c:v>61.627191047011884</c:v>
                </c:pt>
                <c:pt idx="162">
                  <c:v>61.48832187514143</c:v>
                </c:pt>
                <c:pt idx="163">
                  <c:v>61.377005654383836</c:v>
                </c:pt>
                <c:pt idx="164">
                  <c:v>61.273664153210419</c:v>
                </c:pt>
                <c:pt idx="165">
                  <c:v>61.17243293665139</c:v>
                </c:pt>
                <c:pt idx="166">
                  <c:v>61.071857194487151</c:v>
                </c:pt>
                <c:pt idx="167">
                  <c:v>60.971664234619261</c:v>
                </c:pt>
                <c:pt idx="168">
                  <c:v>60.871843919757225</c:v>
                </c:pt>
                <c:pt idx="169">
                  <c:v>60.772430323043245</c:v>
                </c:pt>
                <c:pt idx="170">
                  <c:v>60.673458288325882</c:v>
                </c:pt>
                <c:pt idx="171">
                  <c:v>60.574956397980316</c:v>
                </c:pt>
                <c:pt idx="172">
                  <c:v>60.476946374113659</c:v>
                </c:pt>
                <c:pt idx="173">
                  <c:v>60.379443488485983</c:v>
                </c:pt>
                <c:pt idx="174">
                  <c:v>60.282457137664508</c:v>
                </c:pt>
                <c:pt idx="175">
                  <c:v>60.185991455865761</c:v>
                </c:pt>
                <c:pt idx="176">
                  <c:v>60.090045934675544</c:v>
                </c:pt>
                <c:pt idx="177">
                  <c:v>59.994616032608654</c:v>
                </c:pt>
                <c:pt idx="178">
                  <c:v>59.899693761784818</c:v>
                </c:pt>
                <c:pt idx="179">
                  <c:v>59.805268242199844</c:v>
                </c:pt>
                <c:pt idx="180">
                  <c:v>59.711326216892722</c:v>
                </c:pt>
                <c:pt idx="181">
                  <c:v>59.617852523758401</c:v>
                </c:pt>
                <c:pt idx="182">
                  <c:v>59.524830521818934</c:v>
                </c:pt>
                <c:pt idx="183">
                  <c:v>59.432242471444169</c:v>
                </c:pt>
                <c:pt idx="184">
                  <c:v>59.340069869331657</c:v>
                </c:pt>
                <c:pt idx="185">
                  <c:v>59.248293740049604</c:v>
                </c:pt>
                <c:pt idx="186">
                  <c:v>59.156894886655301</c:v>
                </c:pt>
                <c:pt idx="187">
                  <c:v>59.065854103371308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66.886729010652999</c:v>
                </c:pt>
                <c:pt idx="5">
                  <c:v>67.202900009948522</c:v>
                </c:pt>
                <c:pt idx="6">
                  <c:v>67.518282587680886</c:v>
                </c:pt>
                <c:pt idx="7">
                  <c:v>67.832691875522926</c:v>
                </c:pt>
                <c:pt idx="8">
                  <c:v>68.14591756617763</c:v>
                </c:pt>
                <c:pt idx="9">
                  <c:v>68.457721420731389</c:v>
                </c:pt>
                <c:pt idx="10">
                  <c:v>68.767834678818915</c:v>
                </c:pt>
                <c:pt idx="11">
                  <c:v>69.075955402129566</c:v>
                </c:pt>
                <c:pt idx="12">
                  <c:v>69.381745791731959</c:v>
                </c:pt>
                <c:pt idx="13">
                  <c:v>69.684829531159863</c:v>
                </c:pt>
                <c:pt idx="14">
                  <c:v>69.984789220167016</c:v>
                </c:pt>
                <c:pt idx="15">
                  <c:v>70.281163978403455</c:v>
                </c:pt>
                <c:pt idx="16">
                  <c:v>70.57344731374549</c:v>
                </c:pt>
                <c:pt idx="17">
                  <c:v>70.861085366218703</c:v>
                </c:pt>
                <c:pt idx="18">
                  <c:v>71.143475654780659</c:v>
                </c:pt>
                <c:pt idx="19">
                  <c:v>71.419966469840602</c:v>
                </c:pt>
                <c:pt idx="20">
                  <c:v>71.689857068191074</c:v>
                </c:pt>
                <c:pt idx="21">
                  <c:v>71.952398837642605</c:v>
                </c:pt>
                <c:pt idx="22">
                  <c:v>72.206797604460135</c:v>
                </c:pt>
                <c:pt idx="23">
                  <c:v>72.452217255845696</c:v>
                </c:pt>
                <c:pt idx="24">
                  <c:v>72.687784840202198</c:v>
                </c:pt>
                <c:pt idx="25">
                  <c:v>72.912597287743836</c:v>
                </c:pt>
                <c:pt idx="26">
                  <c:v>73.125729861350663</c:v>
                </c:pt>
                <c:pt idx="27">
                  <c:v>73.326246400973446</c:v>
                </c:pt>
                <c:pt idx="28">
                  <c:v>73.513211363640323</c:v>
                </c:pt>
                <c:pt idx="29">
                  <c:v>73.685703585458214</c:v>
                </c:pt>
                <c:pt idx="30">
                  <c:v>73.842831603494901</c:v>
                </c:pt>
                <c:pt idx="31">
                  <c:v>73.983750277163878</c:v>
                </c:pt>
                <c:pt idx="32">
                  <c:v>74.107678345483563</c:v>
                </c:pt>
                <c:pt idx="33">
                  <c:v>74.213916454752649</c:v>
                </c:pt>
                <c:pt idx="34">
                  <c:v>74.301865098571113</c:v>
                </c:pt>
                <c:pt idx="35">
                  <c:v>74.371041837421814</c:v>
                </c:pt>
                <c:pt idx="36">
                  <c:v>74.421097117021034</c:v>
                </c:pt>
                <c:pt idx="37">
                  <c:v>74.451827991338092</c:v>
                </c:pt>
                <c:pt idx="38">
                  <c:v>74.463189083682778</c:v>
                </c:pt>
                <c:pt idx="39">
                  <c:v>74.455300190773585</c:v>
                </c:pt>
                <c:pt idx="40">
                  <c:v>74.428450049715096</c:v>
                </c:pt>
                <c:pt idx="41">
                  <c:v>74.383095941650041</c:v>
                </c:pt>
                <c:pt idx="42">
                  <c:v>74.319858989697934</c:v>
                </c:pt>
                <c:pt idx="43">
                  <c:v>74.239515210325351</c:v>
                </c:pt>
                <c:pt idx="44">
                  <c:v>74.142982581793916</c:v>
                </c:pt>
                <c:pt idx="45">
                  <c:v>74.03130458521693</c:v>
                </c:pt>
                <c:pt idx="46">
                  <c:v>73.905630838292609</c:v>
                </c:pt>
                <c:pt idx="47">
                  <c:v>73.767195566716438</c:v>
                </c:pt>
                <c:pt idx="48">
                  <c:v>73.617294735177083</c:v>
                </c:pt>
                <c:pt idx="49">
                  <c:v>73.457262684891859</c:v>
                </c:pt>
                <c:pt idx="50">
                  <c:v>73.288449098850066</c:v>
                </c:pt>
                <c:pt idx="51">
                  <c:v>73.112197044708367</c:v>
                </c:pt>
                <c:pt idx="52">
                  <c:v>72.929822737510406</c:v>
                </c:pt>
                <c:pt idx="53">
                  <c:v>72.74259753118389</c:v>
                </c:pt>
                <c:pt idx="54">
                  <c:v>72.55173250106445</c:v>
                </c:pt>
                <c:pt idx="55">
                  <c:v>72.358365831023178</c:v>
                </c:pt>
                <c:pt idx="56">
                  <c:v>72.163553078172995</c:v>
                </c:pt>
                <c:pt idx="57">
                  <c:v>71.968260263440797</c:v>
                </c:pt>
                <c:pt idx="58">
                  <c:v>71.773359632833348</c:v>
                </c:pt>
                <c:pt idx="59">
                  <c:v>71.579627854761057</c:v>
                </c:pt>
                <c:pt idx="60">
                  <c:v>71.387746363809669</c:v>
                </c:pt>
                <c:pt idx="61">
                  <c:v>71.198303529502979</c:v>
                </c:pt>
                <c:pt idx="62">
                  <c:v>71.011798317193652</c:v>
                </c:pt>
                <c:pt idx="63">
                  <c:v>70.828645113755982</c:v>
                </c:pt>
                <c:pt idx="64">
                  <c:v>70.649179409395344</c:v>
                </c:pt>
                <c:pt idx="65">
                  <c:v>70.473664054837968</c:v>
                </c:pt>
                <c:pt idx="66">
                  <c:v>70.302295846936019</c:v>
                </c:pt>
                <c:pt idx="67">
                  <c:v>70.135212232321564</c:v>
                </c:pt>
                <c:pt idx="68">
                  <c:v>69.972497955746931</c:v>
                </c:pt>
                <c:pt idx="69">
                  <c:v>69.814191515320132</c:v>
                </c:pt>
                <c:pt idx="70">
                  <c:v>69.660291319695403</c:v>
                </c:pt>
                <c:pt idx="71">
                  <c:v>69.510761471605392</c:v>
                </c:pt>
                <c:pt idx="72">
                  <c:v>69.365537127513079</c:v>
                </c:pt>
                <c:pt idx="73">
                  <c:v>69.224529404521036</c:v>
                </c:pt>
                <c:pt idx="74">
                  <c:v>69.087629823128651</c:v>
                </c:pt>
                <c:pt idx="75">
                  <c:v>68.954714288260632</c:v>
                </c:pt>
                <c:pt idx="76">
                  <c:v>68.825646621573441</c:v>
                </c:pt>
                <c:pt idx="77">
                  <c:v>68.700281665806969</c:v>
                </c:pt>
                <c:pt idx="78">
                  <c:v>68.578467987312962</c:v>
                </c:pt>
                <c:pt idx="79">
                  <c:v>68.460050206279817</c:v>
                </c:pt>
                <c:pt idx="80">
                  <c:v>68.344870985966892</c:v>
                </c:pt>
                <c:pt idx="81">
                  <c:v>68.232772712805883</c:v>
                </c:pt>
                <c:pt idx="82">
                  <c:v>68.12359889881786</c:v>
                </c:pt>
                <c:pt idx="83">
                  <c:v>68.017195336690364</c:v>
                </c:pt>
                <c:pt idx="84">
                  <c:v>67.913411036260939</c:v>
                </c:pt>
                <c:pt idx="85">
                  <c:v>67.812098969240623</c:v>
                </c:pt>
                <c:pt idx="86">
                  <c:v>67.713116646910166</c:v>
                </c:pt>
                <c:pt idx="87">
                  <c:v>67.616326553342887</c:v>
                </c:pt>
                <c:pt idx="88">
                  <c:v>67.521596454526374</c:v>
                </c:pt>
                <c:pt idx="89">
                  <c:v>67.428799601629763</c:v>
                </c:pt>
                <c:pt idx="90">
                  <c:v>67.337814844634323</c:v>
                </c:pt>
                <c:pt idx="91">
                  <c:v>67.248526670637929</c:v>
                </c:pt>
                <c:pt idx="92">
                  <c:v>67.160825179375735</c:v>
                </c:pt>
                <c:pt idx="93">
                  <c:v>67.074606006876806</c:v>
                </c:pt>
                <c:pt idx="94">
                  <c:v>66.98977020670182</c:v>
                </c:pt>
                <c:pt idx="95">
                  <c:v>66.90622409687542</c:v>
                </c:pt>
                <c:pt idx="96">
                  <c:v>66.823879079436111</c:v>
                </c:pt>
                <c:pt idx="97">
                  <c:v>66.74265143846371</c:v>
                </c:pt>
                <c:pt idx="98">
                  <c:v>66.662462121505641</c:v>
                </c:pt>
                <c:pt idx="99">
                  <c:v>66.583236508493812</c:v>
                </c:pt>
                <c:pt idx="100">
                  <c:v>66.504904171517822</c:v>
                </c:pt>
                <c:pt idx="101">
                  <c:v>66.427398628186666</c:v>
                </c:pt>
                <c:pt idx="102">
                  <c:v>66.350657090760023</c:v>
                </c:pt>
                <c:pt idx="103">
                  <c:v>66.274620212755053</c:v>
                </c:pt>
                <c:pt idx="104">
                  <c:v>66.199231834328188</c:v>
                </c:pt>
                <c:pt idx="105">
                  <c:v>66.12443872738406</c:v>
                </c:pt>
                <c:pt idx="106">
                  <c:v>66.050190341075108</c:v>
                </c:pt>
                <c:pt idx="107">
                  <c:v>65.976438548114842</c:v>
                </c:pt>
                <c:pt idx="108">
                  <c:v>65.903137392138419</c:v>
                </c:pt>
                <c:pt idx="109">
                  <c:v>65.830242836196533</c:v>
                </c:pt>
                <c:pt idx="110">
                  <c:v>65.757712512367632</c:v>
                </c:pt>
                <c:pt idx="111">
                  <c:v>65.685505472413922</c:v>
                </c:pt>
                <c:pt idx="112">
                  <c:v>65.613581939391921</c:v>
                </c:pt>
                <c:pt idx="113">
                  <c:v>65.541903060158802</c:v>
                </c:pt>
                <c:pt idx="114">
                  <c:v>65.470430658794058</c:v>
                </c:pt>
                <c:pt idx="115">
                  <c:v>65.399126991086661</c:v>
                </c:pt>
                <c:pt idx="116">
                  <c:v>65.327954500423331</c:v>
                </c:pt>
                <c:pt idx="117">
                  <c:v>65.256875575659848</c:v>
                </c:pt>
                <c:pt idx="118">
                  <c:v>65.185852311869894</c:v>
                </c:pt>
                <c:pt idx="119">
                  <c:v>65.114846275248397</c:v>
                </c:pt>
                <c:pt idx="120">
                  <c:v>65.043818273904634</c:v>
                </c:pt>
                <c:pt idx="121">
                  <c:v>64.972728136817366</c:v>
                </c:pt>
                <c:pt idx="122">
                  <c:v>64.901534503840722</c:v>
                </c:pt>
                <c:pt idx="123">
                  <c:v>64.830194630343939</c:v>
                </c:pt>
                <c:pt idx="124">
                  <c:v>64.758664210834482</c:v>
                </c:pt>
                <c:pt idx="125">
                  <c:v>64.686897226737429</c:v>
                </c:pt>
                <c:pt idx="126">
                  <c:v>64.614845824368757</c:v>
                </c:pt>
                <c:pt idx="127">
                  <c:v>64.542460230010263</c:v>
                </c:pt>
                <c:pt idx="128">
                  <c:v>64.469688709833378</c:v>
                </c:pt>
                <c:pt idx="129">
                  <c:v>64.396477583170011</c:v>
                </c:pt>
                <c:pt idx="130">
                  <c:v>64.322771298223074</c:v>
                </c:pt>
                <c:pt idx="131">
                  <c:v>64.248512579663881</c:v>
                </c:pt>
                <c:pt idx="132">
                  <c:v>64.173642657580714</c:v>
                </c:pt>
                <c:pt idx="133">
                  <c:v>64.098101586814451</c:v>
                </c:pt>
                <c:pt idx="134">
                  <c:v>64.021828664728176</c:v>
                </c:pt>
                <c:pt idx="135">
                  <c:v>63.944762953798161</c:v>
                </c:pt>
                <c:pt idx="136">
                  <c:v>63.866843912980968</c:v>
                </c:pt>
                <c:pt idx="137">
                  <c:v>63.788012138537177</c:v>
                </c:pt>
                <c:pt idx="138">
                  <c:v>63.708210210844385</c:v>
                </c:pt>
                <c:pt idx="139">
                  <c:v>63.627383638746238</c:v>
                </c:pt>
                <c:pt idx="140">
                  <c:v>63.545481887271279</c:v>
                </c:pt>
                <c:pt idx="141">
                  <c:v>63.462459468323466</c:v>
                </c:pt>
                <c:pt idx="142">
                  <c:v>63.378277067503646</c:v>
                </c:pt>
                <c:pt idx="143">
                  <c:v>63.292902673980123</c:v>
                </c:pt>
                <c:pt idx="144">
                  <c:v>63.206312674783376</c:v>
                </c:pt>
                <c:pt idx="145">
                  <c:v>63.118492870610829</c:v>
                </c:pt>
                <c:pt idx="146">
                  <c:v>63.02943936775587</c:v>
                </c:pt>
                <c:pt idx="147">
                  <c:v>62.939159300639908</c:v>
                </c:pt>
                <c:pt idx="148">
                  <c:v>62.847671342024142</c:v>
                </c:pt>
                <c:pt idx="149">
                  <c:v>62.755005963525747</c:v>
                </c:pt>
                <c:pt idx="150">
                  <c:v>62.661205417529118</c:v>
                </c:pt>
                <c:pt idx="151">
                  <c:v>62.566323422662535</c:v>
                </c:pt>
                <c:pt idx="152">
                  <c:v>62.470424548106791</c:v>
                </c:pt>
                <c:pt idx="153">
                  <c:v>62.373583306277453</c:v>
                </c:pt>
                <c:pt idx="154">
                  <c:v>62.27588297784677</c:v>
                </c:pt>
                <c:pt idx="155">
                  <c:v>62.177414206544931</c:v>
                </c:pt>
                <c:pt idx="156">
                  <c:v>62.078273412638453</c:v>
                </c:pt>
                <c:pt idx="157">
                  <c:v>61.978561082521836</c:v>
                </c:pt>
                <c:pt idx="158">
                  <c:v>61.878379996839797</c:v>
                </c:pt>
                <c:pt idx="159">
                  <c:v>61.777833460671985</c:v>
                </c:pt>
                <c:pt idx="160">
                  <c:v>61.677023596616145</c:v>
                </c:pt>
                <c:pt idx="161">
                  <c:v>61.576049755486963</c:v>
                </c:pt>
                <c:pt idx="162">
                  <c:v>61.475007090477725</c:v>
                </c:pt>
                <c:pt idx="163">
                  <c:v>61.373985329861171</c:v>
                </c:pt>
                <c:pt idx="164">
                  <c:v>61.273067771571071</c:v>
                </c:pt>
                <c:pt idx="165">
                  <c:v>61.172330511215641</c:v>
                </c:pt>
                <c:pt idx="166">
                  <c:v>61.071841904031608</c:v>
                </c:pt>
                <c:pt idx="167">
                  <c:v>60.97166225162087</c:v>
                </c:pt>
                <c:pt idx="168">
                  <c:v>60.871843696446334</c:v>
                </c:pt>
                <c:pt idx="169">
                  <c:v>60.7724303012155</c:v>
                </c:pt>
                <c:pt idx="170">
                  <c:v>60.673458286474613</c:v>
                </c:pt>
                <c:pt idx="171">
                  <c:v>60.574956397844119</c:v>
                </c:pt>
                <c:pt idx="172">
                  <c:v>60.476946374104969</c:v>
                </c:pt>
                <c:pt idx="173">
                  <c:v>60.379443488485499</c:v>
                </c:pt>
                <c:pt idx="174">
                  <c:v>60.282457137664487</c:v>
                </c:pt>
                <c:pt idx="175">
                  <c:v>60.185991455865761</c:v>
                </c:pt>
                <c:pt idx="176">
                  <c:v>60.090045934675544</c:v>
                </c:pt>
                <c:pt idx="177">
                  <c:v>59.994616032608654</c:v>
                </c:pt>
                <c:pt idx="178">
                  <c:v>59.899693761784818</c:v>
                </c:pt>
                <c:pt idx="179">
                  <c:v>59.805268242199844</c:v>
                </c:pt>
                <c:pt idx="180">
                  <c:v>59.711326216892722</c:v>
                </c:pt>
                <c:pt idx="181">
                  <c:v>59.617852523758401</c:v>
                </c:pt>
                <c:pt idx="182">
                  <c:v>59.524830521818934</c:v>
                </c:pt>
                <c:pt idx="183">
                  <c:v>59.432242471444169</c:v>
                </c:pt>
                <c:pt idx="184">
                  <c:v>59.340069869331657</c:v>
                </c:pt>
                <c:pt idx="185">
                  <c:v>59.248293740049604</c:v>
                </c:pt>
                <c:pt idx="186">
                  <c:v>59.156894886655301</c:v>
                </c:pt>
                <c:pt idx="187">
                  <c:v>59.065854103371308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67.033000000000001</c:v>
                </c:pt>
                <c:pt idx="1">
                  <c:v>68.23</c:v>
                </c:pt>
                <c:pt idx="2">
                  <c:v>67.77</c:v>
                </c:pt>
                <c:pt idx="3">
                  <c:v>67.671999999999997</c:v>
                </c:pt>
                <c:pt idx="4">
                  <c:v>68.081999999999994</c:v>
                </c:pt>
                <c:pt idx="5">
                  <c:v>67.950999999999993</c:v>
                </c:pt>
                <c:pt idx="6">
                  <c:v>66.688999999999993</c:v>
                </c:pt>
                <c:pt idx="7">
                  <c:v>67.426000000000002</c:v>
                </c:pt>
                <c:pt idx="8">
                  <c:v>68.212999999999994</c:v>
                </c:pt>
                <c:pt idx="9">
                  <c:v>67.787000000000006</c:v>
                </c:pt>
                <c:pt idx="10">
                  <c:v>68.638999999999996</c:v>
                </c:pt>
                <c:pt idx="11">
                  <c:v>68.738</c:v>
                </c:pt>
                <c:pt idx="12">
                  <c:v>66.787000000000006</c:v>
                </c:pt>
                <c:pt idx="13">
                  <c:v>67.41</c:v>
                </c:pt>
                <c:pt idx="14">
                  <c:v>67.474999999999994</c:v>
                </c:pt>
                <c:pt idx="15">
                  <c:v>67.557000000000002</c:v>
                </c:pt>
                <c:pt idx="16">
                  <c:v>67.262</c:v>
                </c:pt>
                <c:pt idx="17">
                  <c:v>68.180000000000007</c:v>
                </c:pt>
                <c:pt idx="18">
                  <c:v>69.197000000000003</c:v>
                </c:pt>
                <c:pt idx="19">
                  <c:v>69.656000000000006</c:v>
                </c:pt>
                <c:pt idx="20">
                  <c:v>69.295000000000002</c:v>
                </c:pt>
                <c:pt idx="21">
                  <c:v>68.902000000000001</c:v>
                </c:pt>
                <c:pt idx="22">
                  <c:v>69.754000000000005</c:v>
                </c:pt>
                <c:pt idx="23">
                  <c:v>68.573999999999998</c:v>
                </c:pt>
                <c:pt idx="24">
                  <c:v>70.114999999999995</c:v>
                </c:pt>
                <c:pt idx="25">
                  <c:v>69.442999999999998</c:v>
                </c:pt>
                <c:pt idx="26">
                  <c:v>69.656000000000006</c:v>
                </c:pt>
                <c:pt idx="27">
                  <c:v>69.721000000000004</c:v>
                </c:pt>
                <c:pt idx="28">
                  <c:v>69.623000000000005</c:v>
                </c:pt>
                <c:pt idx="29">
                  <c:v>68.492000000000004</c:v>
                </c:pt>
                <c:pt idx="30">
                  <c:v>69.164000000000001</c:v>
                </c:pt>
                <c:pt idx="31">
                  <c:v>71.474999999999994</c:v>
                </c:pt>
                <c:pt idx="32">
                  <c:v>68.902000000000001</c:v>
                </c:pt>
                <c:pt idx="33">
                  <c:v>68.704999999999998</c:v>
                </c:pt>
                <c:pt idx="34">
                  <c:v>70.573999999999998</c:v>
                </c:pt>
                <c:pt idx="35">
                  <c:v>70.393000000000001</c:v>
                </c:pt>
                <c:pt idx="36">
                  <c:v>70.606999999999999</c:v>
                </c:pt>
                <c:pt idx="37">
                  <c:v>70.049000000000007</c:v>
                </c:pt>
                <c:pt idx="38">
                  <c:v>71.426000000000002</c:v>
                </c:pt>
                <c:pt idx="39">
                  <c:v>71.869</c:v>
                </c:pt>
                <c:pt idx="40">
                  <c:v>72.704999999999998</c:v>
                </c:pt>
                <c:pt idx="41">
                  <c:v>73.885000000000005</c:v>
                </c:pt>
                <c:pt idx="42">
                  <c:v>74.066000000000003</c:v>
                </c:pt>
                <c:pt idx="43">
                  <c:v>74.295000000000002</c:v>
                </c:pt>
                <c:pt idx="44">
                  <c:v>74.623000000000005</c:v>
                </c:pt>
                <c:pt idx="45">
                  <c:v>78.557000000000002</c:v>
                </c:pt>
                <c:pt idx="46">
                  <c:v>80.802999999999997</c:v>
                </c:pt>
                <c:pt idx="47">
                  <c:v>85.033000000000001</c:v>
                </c:pt>
                <c:pt idx="48">
                  <c:v>91.540999999999997</c:v>
                </c:pt>
                <c:pt idx="49">
                  <c:v>100.88500000000001</c:v>
                </c:pt>
                <c:pt idx="50">
                  <c:v>115.47499999999999</c:v>
                </c:pt>
                <c:pt idx="51">
                  <c:v>131.98400000000001</c:v>
                </c:pt>
                <c:pt idx="52">
                  <c:v>150.37700000000001</c:v>
                </c:pt>
                <c:pt idx="53">
                  <c:v>167.672</c:v>
                </c:pt>
                <c:pt idx="54">
                  <c:v>181.75399999999999</c:v>
                </c:pt>
                <c:pt idx="55">
                  <c:v>189.44300000000001</c:v>
                </c:pt>
                <c:pt idx="56">
                  <c:v>194.34399999999999</c:v>
                </c:pt>
                <c:pt idx="57">
                  <c:v>193.29499999999999</c:v>
                </c:pt>
                <c:pt idx="58">
                  <c:v>186.70500000000001</c:v>
                </c:pt>
                <c:pt idx="59">
                  <c:v>169.738</c:v>
                </c:pt>
                <c:pt idx="60">
                  <c:v>138.066</c:v>
                </c:pt>
                <c:pt idx="61">
                  <c:v>98.492000000000004</c:v>
                </c:pt>
                <c:pt idx="62">
                  <c:v>75.983999999999995</c:v>
                </c:pt>
                <c:pt idx="63">
                  <c:v>68.295000000000002</c:v>
                </c:pt>
                <c:pt idx="64">
                  <c:v>69.426000000000002</c:v>
                </c:pt>
                <c:pt idx="65">
                  <c:v>68.066000000000003</c:v>
                </c:pt>
                <c:pt idx="66">
                  <c:v>70</c:v>
                </c:pt>
                <c:pt idx="67">
                  <c:v>70.295000000000002</c:v>
                </c:pt>
                <c:pt idx="68">
                  <c:v>71.245999999999995</c:v>
                </c:pt>
                <c:pt idx="69">
                  <c:v>71.361000000000004</c:v>
                </c:pt>
                <c:pt idx="70">
                  <c:v>71.393000000000001</c:v>
                </c:pt>
                <c:pt idx="71">
                  <c:v>73.688999999999993</c:v>
                </c:pt>
                <c:pt idx="72">
                  <c:v>75.245999999999995</c:v>
                </c:pt>
                <c:pt idx="73">
                  <c:v>79.328000000000003</c:v>
                </c:pt>
                <c:pt idx="74">
                  <c:v>90.688999999999993</c:v>
                </c:pt>
                <c:pt idx="75">
                  <c:v>100.295</c:v>
                </c:pt>
                <c:pt idx="76">
                  <c:v>109.672</c:v>
                </c:pt>
                <c:pt idx="77">
                  <c:v>118.82</c:v>
                </c:pt>
                <c:pt idx="78">
                  <c:v>126.68899999999999</c:v>
                </c:pt>
                <c:pt idx="79">
                  <c:v>133.42599999999999</c:v>
                </c:pt>
                <c:pt idx="80">
                  <c:v>137.721</c:v>
                </c:pt>
                <c:pt idx="81">
                  <c:v>137.63900000000001</c:v>
                </c:pt>
                <c:pt idx="82">
                  <c:v>134.08199999999999</c:v>
                </c:pt>
                <c:pt idx="83">
                  <c:v>122.68899999999999</c:v>
                </c:pt>
                <c:pt idx="84">
                  <c:v>100.78700000000001</c:v>
                </c:pt>
                <c:pt idx="85">
                  <c:v>79.638999999999996</c:v>
                </c:pt>
                <c:pt idx="86">
                  <c:v>69.819999999999993</c:v>
                </c:pt>
                <c:pt idx="87">
                  <c:v>68.262</c:v>
                </c:pt>
                <c:pt idx="88">
                  <c:v>67.295000000000002</c:v>
                </c:pt>
                <c:pt idx="89">
                  <c:v>70.114999999999995</c:v>
                </c:pt>
                <c:pt idx="90">
                  <c:v>68.131</c:v>
                </c:pt>
                <c:pt idx="91">
                  <c:v>68</c:v>
                </c:pt>
                <c:pt idx="92">
                  <c:v>68.081999999999994</c:v>
                </c:pt>
                <c:pt idx="93">
                  <c:v>67.361000000000004</c:v>
                </c:pt>
                <c:pt idx="94">
                  <c:v>68.343999999999994</c:v>
                </c:pt>
                <c:pt idx="95">
                  <c:v>68.212999999999994</c:v>
                </c:pt>
                <c:pt idx="96">
                  <c:v>69.197000000000003</c:v>
                </c:pt>
                <c:pt idx="97">
                  <c:v>68.066000000000003</c:v>
                </c:pt>
                <c:pt idx="98">
                  <c:v>68.328000000000003</c:v>
                </c:pt>
                <c:pt idx="99">
                  <c:v>68.754000000000005</c:v>
                </c:pt>
                <c:pt idx="100">
                  <c:v>69.049000000000007</c:v>
                </c:pt>
                <c:pt idx="101">
                  <c:v>68.787000000000006</c:v>
                </c:pt>
                <c:pt idx="102">
                  <c:v>68.638999999999996</c:v>
                </c:pt>
                <c:pt idx="103">
                  <c:v>69.311000000000007</c:v>
                </c:pt>
                <c:pt idx="104">
                  <c:v>70.212999999999994</c:v>
                </c:pt>
                <c:pt idx="105">
                  <c:v>70.933999999999997</c:v>
                </c:pt>
                <c:pt idx="106">
                  <c:v>70.721000000000004</c:v>
                </c:pt>
                <c:pt idx="107">
                  <c:v>72.262</c:v>
                </c:pt>
                <c:pt idx="108">
                  <c:v>72.474999999999994</c:v>
                </c:pt>
                <c:pt idx="109">
                  <c:v>72.819999999999993</c:v>
                </c:pt>
                <c:pt idx="110">
                  <c:v>76.097999999999999</c:v>
                </c:pt>
                <c:pt idx="111">
                  <c:v>75.933999999999997</c:v>
                </c:pt>
                <c:pt idx="112">
                  <c:v>80.754000000000005</c:v>
                </c:pt>
                <c:pt idx="113">
                  <c:v>84.787000000000006</c:v>
                </c:pt>
                <c:pt idx="114">
                  <c:v>90.688999999999993</c:v>
                </c:pt>
                <c:pt idx="115">
                  <c:v>99.41</c:v>
                </c:pt>
                <c:pt idx="116">
                  <c:v>109.721</c:v>
                </c:pt>
                <c:pt idx="117">
                  <c:v>120.262</c:v>
                </c:pt>
                <c:pt idx="118">
                  <c:v>131.803</c:v>
                </c:pt>
                <c:pt idx="119">
                  <c:v>142.672</c:v>
                </c:pt>
                <c:pt idx="120">
                  <c:v>149.91800000000001</c:v>
                </c:pt>
                <c:pt idx="121">
                  <c:v>156.82</c:v>
                </c:pt>
                <c:pt idx="122">
                  <c:v>157.59</c:v>
                </c:pt>
                <c:pt idx="123">
                  <c:v>157.29499999999999</c:v>
                </c:pt>
                <c:pt idx="124">
                  <c:v>153.50800000000001</c:v>
                </c:pt>
                <c:pt idx="125">
                  <c:v>143.04900000000001</c:v>
                </c:pt>
                <c:pt idx="126">
                  <c:v>128.52500000000001</c:v>
                </c:pt>
                <c:pt idx="127">
                  <c:v>109</c:v>
                </c:pt>
                <c:pt idx="128">
                  <c:v>88.442999999999998</c:v>
                </c:pt>
                <c:pt idx="129">
                  <c:v>75.164000000000001</c:v>
                </c:pt>
                <c:pt idx="130">
                  <c:v>68.671999999999997</c:v>
                </c:pt>
                <c:pt idx="131">
                  <c:v>64.278999999999996</c:v>
                </c:pt>
                <c:pt idx="132">
                  <c:v>66.097999999999999</c:v>
                </c:pt>
                <c:pt idx="133">
                  <c:v>66.212999999999994</c:v>
                </c:pt>
                <c:pt idx="134">
                  <c:v>68.016000000000005</c:v>
                </c:pt>
                <c:pt idx="135">
                  <c:v>65.754000000000005</c:v>
                </c:pt>
                <c:pt idx="136">
                  <c:v>64.983999999999995</c:v>
                </c:pt>
                <c:pt idx="137">
                  <c:v>65.426000000000002</c:v>
                </c:pt>
                <c:pt idx="138">
                  <c:v>65.933999999999997</c:v>
                </c:pt>
                <c:pt idx="139">
                  <c:v>65.573999999999998</c:v>
                </c:pt>
                <c:pt idx="140">
                  <c:v>66.802999999999997</c:v>
                </c:pt>
                <c:pt idx="141">
                  <c:v>67.049000000000007</c:v>
                </c:pt>
                <c:pt idx="142">
                  <c:v>68.819999999999993</c:v>
                </c:pt>
                <c:pt idx="143">
                  <c:v>69.41</c:v>
                </c:pt>
                <c:pt idx="144">
                  <c:v>73.311000000000007</c:v>
                </c:pt>
                <c:pt idx="145">
                  <c:v>74.41</c:v>
                </c:pt>
                <c:pt idx="146">
                  <c:v>80.131</c:v>
                </c:pt>
                <c:pt idx="147">
                  <c:v>86.704999999999998</c:v>
                </c:pt>
                <c:pt idx="148">
                  <c:v>92.59</c:v>
                </c:pt>
                <c:pt idx="149">
                  <c:v>99.835999999999999</c:v>
                </c:pt>
                <c:pt idx="150">
                  <c:v>107.246</c:v>
                </c:pt>
                <c:pt idx="151">
                  <c:v>112.11499999999999</c:v>
                </c:pt>
                <c:pt idx="152">
                  <c:v>115.131</c:v>
                </c:pt>
                <c:pt idx="153">
                  <c:v>117.721</c:v>
                </c:pt>
                <c:pt idx="154">
                  <c:v>116.623</c:v>
                </c:pt>
                <c:pt idx="155">
                  <c:v>114.869</c:v>
                </c:pt>
                <c:pt idx="156">
                  <c:v>106.52500000000001</c:v>
                </c:pt>
                <c:pt idx="157">
                  <c:v>97.688999999999993</c:v>
                </c:pt>
                <c:pt idx="158">
                  <c:v>86.950999999999993</c:v>
                </c:pt>
                <c:pt idx="159">
                  <c:v>74.983999999999995</c:v>
                </c:pt>
                <c:pt idx="160">
                  <c:v>67.540999999999997</c:v>
                </c:pt>
                <c:pt idx="161">
                  <c:v>64.573999999999998</c:v>
                </c:pt>
                <c:pt idx="162">
                  <c:v>63.377000000000002</c:v>
                </c:pt>
                <c:pt idx="163">
                  <c:v>62.917999999999999</c:v>
                </c:pt>
                <c:pt idx="164">
                  <c:v>61.295000000000002</c:v>
                </c:pt>
                <c:pt idx="165">
                  <c:v>62.475000000000001</c:v>
                </c:pt>
                <c:pt idx="166">
                  <c:v>59.984000000000002</c:v>
                </c:pt>
                <c:pt idx="167">
                  <c:v>61.606999999999999</c:v>
                </c:pt>
                <c:pt idx="168">
                  <c:v>62.41</c:v>
                </c:pt>
                <c:pt idx="169">
                  <c:v>60.802999999999997</c:v>
                </c:pt>
                <c:pt idx="170">
                  <c:v>61.360999999999997</c:v>
                </c:pt>
                <c:pt idx="171">
                  <c:v>62.048999999999999</c:v>
                </c:pt>
                <c:pt idx="172">
                  <c:v>61.015999999999998</c:v>
                </c:pt>
                <c:pt idx="173">
                  <c:v>61.115000000000002</c:v>
                </c:pt>
                <c:pt idx="174">
                  <c:v>60.704999999999998</c:v>
                </c:pt>
                <c:pt idx="175">
                  <c:v>62.115000000000002</c:v>
                </c:pt>
                <c:pt idx="176">
                  <c:v>61.77</c:v>
                </c:pt>
                <c:pt idx="177">
                  <c:v>61.77</c:v>
                </c:pt>
                <c:pt idx="178">
                  <c:v>61.197000000000003</c:v>
                </c:pt>
                <c:pt idx="179">
                  <c:v>60.82</c:v>
                </c:pt>
                <c:pt idx="180">
                  <c:v>61.262</c:v>
                </c:pt>
                <c:pt idx="181">
                  <c:v>61.557000000000002</c:v>
                </c:pt>
                <c:pt idx="182">
                  <c:v>60.835999999999999</c:v>
                </c:pt>
                <c:pt idx="183">
                  <c:v>60.295000000000002</c:v>
                </c:pt>
                <c:pt idx="184">
                  <c:v>60.115000000000002</c:v>
                </c:pt>
                <c:pt idx="185">
                  <c:v>61.066000000000003</c:v>
                </c:pt>
                <c:pt idx="186">
                  <c:v>60.459000000000003</c:v>
                </c:pt>
                <c:pt idx="187">
                  <c:v>61.557000000000002</c:v>
                </c:pt>
                <c:pt idx="188">
                  <c:v>60.704999999999998</c:v>
                </c:pt>
                <c:pt idx="189">
                  <c:v>59.557000000000002</c:v>
                </c:pt>
                <c:pt idx="190">
                  <c:v>59.622999999999998</c:v>
                </c:pt>
                <c:pt idx="191">
                  <c:v>60.426000000000002</c:v>
                </c:pt>
                <c:pt idx="192">
                  <c:v>60.066000000000003</c:v>
                </c:pt>
                <c:pt idx="193">
                  <c:v>60.015999999999998</c:v>
                </c:pt>
                <c:pt idx="194">
                  <c:v>58.951000000000001</c:v>
                </c:pt>
                <c:pt idx="195">
                  <c:v>59.426000000000002</c:v>
                </c:pt>
                <c:pt idx="196">
                  <c:v>59.540999999999997</c:v>
                </c:pt>
                <c:pt idx="197">
                  <c:v>59.753999999999998</c:v>
                </c:pt>
                <c:pt idx="198">
                  <c:v>59.77</c:v>
                </c:pt>
                <c:pt idx="199">
                  <c:v>60.508000000000003</c:v>
                </c:pt>
                <c:pt idx="200">
                  <c:v>58.869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67.516906001328664</c:v>
                </c:pt>
                <c:pt idx="14">
                  <c:v>67.7175158083692</c:v>
                </c:pt>
                <c:pt idx="15">
                  <c:v>67.918097830137683</c:v>
                </c:pt>
                <c:pt idx="16">
                  <c:v>68.1185206004929</c:v>
                </c:pt>
                <c:pt idx="17">
                  <c:v>68.318631046260677</c:v>
                </c:pt>
                <c:pt idx="18">
                  <c:v>68.518252464291749</c:v>
                </c:pt>
                <c:pt idx="19">
                  <c:v>68.717182503971898</c:v>
                </c:pt>
                <c:pt idx="20">
                  <c:v>68.915191206439729</c:v>
                </c:pt>
                <c:pt idx="21">
                  <c:v>69.112019165633441</c:v>
                </c:pt>
                <c:pt idx="22">
                  <c:v>69.307375895371266</c:v>
                </c:pt>
                <c:pt idx="23">
                  <c:v>69.500938517342192</c:v>
                </c:pt>
                <c:pt idx="24">
                  <c:v>69.692350942309773</c:v>
                </c:pt>
                <c:pt idx="25">
                  <c:v>69.881223835230301</c:v>
                </c:pt>
                <c:pt idx="26">
                  <c:v>70.067135907571114</c:v>
                </c:pt>
                <c:pt idx="27">
                  <c:v>70.24963761552894</c:v>
                </c:pt>
                <c:pt idx="28">
                  <c:v>70.428259446885306</c:v>
                </c:pt>
                <c:pt idx="29">
                  <c:v>70.602529170239521</c:v>
                </c:pt>
                <c:pt idx="30">
                  <c:v>70.772006579504634</c:v>
                </c:pt>
                <c:pt idx="31">
                  <c:v>70.936351783300751</c:v>
                </c:pt>
                <c:pt idx="32">
                  <c:v>71.095455959270765</c:v>
                </c:pt>
                <c:pt idx="33">
                  <c:v>71.249684239334641</c:v>
                </c:pt>
                <c:pt idx="34">
                  <c:v>71.400311581571373</c:v>
                </c:pt>
                <c:pt idx="35">
                  <c:v>71.550275558944776</c:v>
                </c:pt>
                <c:pt idx="36">
                  <c:v>71.705423121834812</c:v>
                </c:pt>
                <c:pt idx="37">
                  <c:v>71.876483273717497</c:v>
                </c:pt>
                <c:pt idx="38">
                  <c:v>72.08203569990431</c:v>
                </c:pt>
                <c:pt idx="39">
                  <c:v>72.352734905346821</c:v>
                </c:pt>
                <c:pt idx="40">
                  <c:v>72.736945434611457</c:v>
                </c:pt>
                <c:pt idx="41">
                  <c:v>73.3076948133549</c:v>
                </c:pt>
                <c:pt idx="42">
                  <c:v>74.170414964277015</c:v>
                </c:pt>
                <c:pt idx="43">
                  <c:v>75.470313610372486</c:v>
                </c:pt>
                <c:pt idx="44">
                  <c:v>77.397456095115174</c:v>
                </c:pt>
                <c:pt idx="45">
                  <c:v>80.186902372947969</c:v>
                </c:pt>
                <c:pt idx="46">
                  <c:v>84.11079315532568</c:v>
                </c:pt>
                <c:pt idx="47">
                  <c:v>89.45944171303708</c:v>
                </c:pt>
                <c:pt idx="48">
                  <c:v>96.509576021028877</c:v>
                </c:pt>
                <c:pt idx="49">
                  <c:v>105.48005527025205</c:v>
                </c:pt>
                <c:pt idx="50">
                  <c:v>116.47851468332276</c:v>
                </c:pt>
                <c:pt idx="51">
                  <c:v>129.44573860570401</c:v>
                </c:pt>
                <c:pt idx="52">
                  <c:v>144.10535502916679</c:v>
                </c:pt>
                <c:pt idx="53">
                  <c:v>159.91342071645721</c:v>
                </c:pt>
                <c:pt idx="54">
                  <c:v>175.94502385308786</c:v>
                </c:pt>
                <c:pt idx="55">
                  <c:v>190.5464014819236</c:v>
                </c:pt>
                <c:pt idx="56">
                  <c:v>200.66240134881889</c:v>
                </c:pt>
                <c:pt idx="57">
                  <c:v>201.57024738432375</c:v>
                </c:pt>
                <c:pt idx="58">
                  <c:v>188.82256884390154</c:v>
                </c:pt>
                <c:pt idx="59">
                  <c:v>162.64253834804205</c:v>
                </c:pt>
                <c:pt idx="60">
                  <c:v>130.35009251548411</c:v>
                </c:pt>
                <c:pt idx="61">
                  <c:v>102.20977316152189</c:v>
                </c:pt>
                <c:pt idx="62">
                  <c:v>84.198679322545786</c:v>
                </c:pt>
                <c:pt idx="63">
                  <c:v>75.618179248009213</c:v>
                </c:pt>
                <c:pt idx="64">
                  <c:v>72.565466331808693</c:v>
                </c:pt>
                <c:pt idx="65">
                  <c:v>71.786902777904714</c:v>
                </c:pt>
                <c:pt idx="66">
                  <c:v>71.743506201167747</c:v>
                </c:pt>
                <c:pt idx="67">
                  <c:v>71.988676760094677</c:v>
                </c:pt>
                <c:pt idx="68">
                  <c:v>72.497821822279889</c:v>
                </c:pt>
                <c:pt idx="69">
                  <c:v>73.378115415622005</c:v>
                </c:pt>
                <c:pt idx="70">
                  <c:v>74.791889557746501</c:v>
                </c:pt>
                <c:pt idx="71">
                  <c:v>76.938469463003244</c:v>
                </c:pt>
                <c:pt idx="72">
                  <c:v>80.038300036593824</c:v>
                </c:pt>
                <c:pt idx="73">
                  <c:v>84.305745129062231</c:v>
                </c:pt>
                <c:pt idx="74">
                  <c:v>89.90875358335532</c:v>
                </c:pt>
                <c:pt idx="75">
                  <c:v>96.918767476095823</c:v>
                </c:pt>
                <c:pt idx="76">
                  <c:v>105.25841804622728</c:v>
                </c:pt>
                <c:pt idx="77">
                  <c:v>114.6533287867957</c:v>
                </c:pt>
                <c:pt idx="78">
                  <c:v>124.5660223314425</c:v>
                </c:pt>
                <c:pt idx="79">
                  <c:v>133.99716156801694</c:v>
                </c:pt>
                <c:pt idx="80">
                  <c:v>140.99471193989243</c:v>
                </c:pt>
                <c:pt idx="81">
                  <c:v>142.27262499212469</c:v>
                </c:pt>
                <c:pt idx="82">
                  <c:v>134.52307967400716</c:v>
                </c:pt>
                <c:pt idx="83">
                  <c:v>118.00337283108291</c:v>
                </c:pt>
                <c:pt idx="84">
                  <c:v>98.395592801374548</c:v>
                </c:pt>
                <c:pt idx="85">
                  <c:v>82.813216797355935</c:v>
                </c:pt>
                <c:pt idx="86">
                  <c:v>74.168013546003806</c:v>
                </c:pt>
                <c:pt idx="87">
                  <c:v>70.756611014568776</c:v>
                </c:pt>
                <c:pt idx="88">
                  <c:v>69.766376474942675</c:v>
                </c:pt>
                <c:pt idx="89">
                  <c:v>69.519530189641458</c:v>
                </c:pt>
                <c:pt idx="90">
                  <c:v>69.429379147588634</c:v>
                </c:pt>
                <c:pt idx="91">
                  <c:v>69.362817139531018</c:v>
                </c:pt>
                <c:pt idx="92">
                  <c:v>69.299477607842618</c:v>
                </c:pt>
                <c:pt idx="93">
                  <c:v>69.237276716437336</c:v>
                </c:pt>
                <c:pt idx="94">
                  <c:v>69.176218305691194</c:v>
                </c:pt>
                <c:pt idx="95">
                  <c:v>69.11663275924532</c:v>
                </c:pt>
                <c:pt idx="96">
                  <c:v>69.059169541054942</c:v>
                </c:pt>
                <c:pt idx="97">
                  <c:v>69.005009932168832</c:v>
                </c:pt>
                <c:pt idx="98">
                  <c:v>68.95621711209354</c:v>
                </c:pt>
                <c:pt idx="99">
                  <c:v>68.91627467729279</c:v>
                </c:pt>
                <c:pt idx="100">
                  <c:v>68.890884679639825</c:v>
                </c:pt>
                <c:pt idx="101">
                  <c:v>68.88910460973662</c:v>
                </c:pt>
                <c:pt idx="102">
                  <c:v>68.924898923409842</c:v>
                </c:pt>
                <c:pt idx="103">
                  <c:v>69.019156064301967</c:v>
                </c:pt>
                <c:pt idx="104">
                  <c:v>69.20216643129541</c:v>
                </c:pt>
                <c:pt idx="105">
                  <c:v>69.516461440674135</c:v>
                </c:pt>
                <c:pt idx="106">
                  <c:v>70.019774536342595</c:v>
                </c:pt>
                <c:pt idx="107">
                  <c:v>70.787706903072447</c:v>
                </c:pt>
                <c:pt idx="108">
                  <c:v>71.915483094371723</c:v>
                </c:pt>
                <c:pt idx="109">
                  <c:v>73.518001534673928</c:v>
                </c:pt>
                <c:pt idx="110">
                  <c:v>75.727275567039058</c:v>
                </c:pt>
                <c:pt idx="111">
                  <c:v>78.686386824033846</c:v>
                </c:pt>
                <c:pt idx="112">
                  <c:v>82.539296174256251</c:v>
                </c:pt>
                <c:pt idx="113">
                  <c:v>87.416316871284053</c:v>
                </c:pt>
                <c:pt idx="114">
                  <c:v>93.415730495234456</c:v>
                </c:pt>
                <c:pt idx="115">
                  <c:v>100.5827596951098</c:v>
                </c:pt>
                <c:pt idx="116">
                  <c:v>108.88736337406758</c:v>
                </c:pt>
                <c:pt idx="117">
                  <c:v>118.20064078303842</c:v>
                </c:pt>
                <c:pt idx="118">
                  <c:v>128.26338770565872</c:v>
                </c:pt>
                <c:pt idx="119">
                  <c:v>138.62863875313985</c:v>
                </c:pt>
                <c:pt idx="120">
                  <c:v>148.55432862795175</c:v>
                </c:pt>
                <c:pt idx="121">
                  <c:v>156.85777814796651</c:v>
                </c:pt>
                <c:pt idx="122">
                  <c:v>161.85419427108332</c:v>
                </c:pt>
                <c:pt idx="123">
                  <c:v>161.62531831421208</c:v>
                </c:pt>
                <c:pt idx="124">
                  <c:v>154.78822741388223</c:v>
                </c:pt>
                <c:pt idx="125">
                  <c:v>141.50209841440625</c:v>
                </c:pt>
                <c:pt idx="126">
                  <c:v>123.95924290104139</c:v>
                </c:pt>
                <c:pt idx="127">
                  <c:v>105.72203434233836</c:v>
                </c:pt>
                <c:pt idx="128">
                  <c:v>90.162861489293689</c:v>
                </c:pt>
                <c:pt idx="129">
                  <c:v>79.091590712125111</c:v>
                </c:pt>
                <c:pt idx="130">
                  <c:v>72.467293677876626</c:v>
                </c:pt>
                <c:pt idx="131">
                  <c:v>69.111620738054597</c:v>
                </c:pt>
                <c:pt idx="132">
                  <c:v>67.654975787735523</c:v>
                </c:pt>
                <c:pt idx="133">
                  <c:v>67.09521309026556</c:v>
                </c:pt>
                <c:pt idx="134">
                  <c:v>66.88739642384671</c:v>
                </c:pt>
                <c:pt idx="135">
                  <c:v>66.801549462207547</c:v>
                </c:pt>
                <c:pt idx="136">
                  <c:v>66.765828933842215</c:v>
                </c:pt>
                <c:pt idx="137">
                  <c:v>66.77393065265494</c:v>
                </c:pt>
                <c:pt idx="138">
                  <c:v>66.847978312740779</c:v>
                </c:pt>
                <c:pt idx="139">
                  <c:v>67.029696277971865</c:v>
                </c:pt>
                <c:pt idx="140">
                  <c:v>67.382055489849591</c:v>
                </c:pt>
                <c:pt idx="141">
                  <c:v>67.993391408821267</c:v>
                </c:pt>
                <c:pt idx="142">
                  <c:v>68.980359831230103</c:v>
                </c:pt>
                <c:pt idx="143">
                  <c:v>70.487149287383318</c:v>
                </c:pt>
                <c:pt idx="144">
                  <c:v>72.67840938677918</c:v>
                </c:pt>
                <c:pt idx="145">
                  <c:v>75.723451107859319</c:v>
                </c:pt>
                <c:pt idx="146">
                  <c:v>79.769600783919842</c:v>
                </c:pt>
                <c:pt idx="147">
                  <c:v>84.902709148905601</c:v>
                </c:pt>
                <c:pt idx="148">
                  <c:v>91.092352296678754</c:v>
                </c:pt>
                <c:pt idx="149">
                  <c:v>98.119913540364166</c:v>
                </c:pt>
                <c:pt idx="150">
                  <c:v>105.49588717003613</c:v>
                </c:pt>
                <c:pt idx="151">
                  <c:v>112.39720315682206</c:v>
                </c:pt>
                <c:pt idx="152">
                  <c:v>117.69298949249085</c:v>
                </c:pt>
                <c:pt idx="153">
                  <c:v>120.14335764632665</c:v>
                </c:pt>
                <c:pt idx="154">
                  <c:v>118.79400134688886</c:v>
                </c:pt>
                <c:pt idx="155">
                  <c:v>113.43741092242337</c:v>
                </c:pt>
                <c:pt idx="156">
                  <c:v>104.87105247140859</c:v>
                </c:pt>
                <c:pt idx="157">
                  <c:v>94.720038659408445</c:v>
                </c:pt>
                <c:pt idx="158">
                  <c:v>84.851648742431166</c:v>
                </c:pt>
                <c:pt idx="159">
                  <c:v>76.701350658860079</c:v>
                </c:pt>
                <c:pt idx="160">
                  <c:v>70.888049449494929</c:v>
                </c:pt>
                <c:pt idx="161">
                  <c:v>67.266678815483147</c:v>
                </c:pt>
                <c:pt idx="162">
                  <c:v>65.2691893803391</c:v>
                </c:pt>
                <c:pt idx="163">
                  <c:v>64.266614589949015</c:v>
                </c:pt>
                <c:pt idx="164">
                  <c:v>63.77895668910498</c:v>
                </c:pt>
                <c:pt idx="165">
                  <c:v>63.519117387725181</c:v>
                </c:pt>
                <c:pt idx="166">
                  <c:v>63.346220753964516</c:v>
                </c:pt>
                <c:pt idx="167">
                  <c:v>63.202335115827232</c:v>
                </c:pt>
                <c:pt idx="168">
                  <c:v>63.067294718945348</c:v>
                </c:pt>
                <c:pt idx="169">
                  <c:v>62.935163692299476</c:v>
                </c:pt>
                <c:pt idx="170">
                  <c:v>62.80451026130244</c:v>
                </c:pt>
                <c:pt idx="171">
                  <c:v>62.675103639656641</c:v>
                </c:pt>
                <c:pt idx="172">
                  <c:v>62.546974739926107</c:v>
                </c:pt>
                <c:pt idx="173">
                  <c:v>62.420190458201283</c:v>
                </c:pt>
                <c:pt idx="174">
                  <c:v>62.29480817809403</c:v>
                </c:pt>
                <c:pt idx="175">
                  <c:v>62.170868898805033</c:v>
                </c:pt>
                <c:pt idx="176">
                  <c:v>62.048397511738955</c:v>
                </c:pt>
                <c:pt idx="177">
                  <c:v>61.927404266658122</c:v>
                </c:pt>
                <c:pt idx="178">
                  <c:v>61.807886427117758</c:v>
                </c:pt>
                <c:pt idx="179">
                  <c:v>61.689829937142193</c:v>
                </c:pt>
                <c:pt idx="180">
                  <c:v>61.573211044171217</c:v>
                </c:pt>
                <c:pt idx="181">
                  <c:v>61.457997845863282</c:v>
                </c:pt>
                <c:pt idx="182">
                  <c:v>61.344151737988248</c:v>
                </c:pt>
                <c:pt idx="183">
                  <c:v>61.231628748111305</c:v>
                </c:pt>
                <c:pt idx="184">
                  <c:v>61.12038074609854</c:v>
                </c:pt>
                <c:pt idx="185">
                  <c:v>61.010356527732171</c:v>
                </c:pt>
                <c:pt idx="186">
                  <c:v>60.901502771942461</c:v>
                </c:pt>
                <c:pt idx="187">
                  <c:v>60.793764875419505</c:v>
                </c:pt>
                <c:pt idx="188">
                  <c:v>60.687087670763866</c:v>
                </c:pt>
                <c:pt idx="189">
                  <c:v>60.581416035987907</c:v>
                </c:pt>
                <c:pt idx="190">
                  <c:v>60.476695404210062</c:v>
                </c:pt>
                <c:pt idx="191">
                  <c:v>60.372872182910548</c:v>
                </c:pt>
                <c:pt idx="192">
                  <c:v>60.269894092245735</c:v>
                </c:pt>
                <c:pt idx="193">
                  <c:v>60.167710431745682</c:v>
                </c:pt>
                <c:pt idx="194">
                  <c:v>60.066272284327937</c:v>
                </c:pt>
                <c:pt idx="195">
                  <c:v>59.965532666017921</c:v>
                </c:pt>
                <c:pt idx="196">
                  <c:v>59.865446629129842</c:v>
                </c:pt>
                <c:pt idx="197">
                  <c:v>59.76597132597437</c:v>
                </c:pt>
                <c:pt idx="198">
                  <c:v>59.667066039455406</c:v>
                </c:pt>
                <c:pt idx="199">
                  <c:v>59.56869218622343</c:v>
                </c:pt>
                <c:pt idx="200">
                  <c:v>59.470813297384566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67.5169060013246</c:v>
                </c:pt>
                <c:pt idx="14">
                  <c:v>67.717515808353753</c:v>
                </c:pt>
                <c:pt idx="15">
                  <c:v>67.918097830080669</c:v>
                </c:pt>
                <c:pt idx="16">
                  <c:v>68.118520600288463</c:v>
                </c:pt>
                <c:pt idx="17">
                  <c:v>68.318631045548585</c:v>
                </c:pt>
                <c:pt idx="18">
                  <c:v>68.518252461882639</c:v>
                </c:pt>
                <c:pt idx="19">
                  <c:v>68.717182496055315</c:v>
                </c:pt>
                <c:pt idx="20">
                  <c:v>68.915191181171437</c:v>
                </c:pt>
                <c:pt idx="21">
                  <c:v>69.112019087295749</c:v>
                </c:pt>
                <c:pt idx="22">
                  <c:v>69.307375659474189</c:v>
                </c:pt>
                <c:pt idx="23">
                  <c:v>69.500937827370578</c:v>
                </c:pt>
                <c:pt idx="24">
                  <c:v>69.692348982126106</c:v>
                </c:pt>
                <c:pt idx="25">
                  <c:v>69.881218426203034</c:v>
                </c:pt>
                <c:pt idx="26">
                  <c:v>70.06712140989346</c:v>
                </c:pt>
                <c:pt idx="27">
                  <c:v>70.249599872689274</c:v>
                </c:pt>
                <c:pt idx="28">
                  <c:v>70.428164007514255</c:v>
                </c:pt>
                <c:pt idx="29">
                  <c:v>70.602294759540982</c:v>
                </c:pt>
                <c:pt idx="30">
                  <c:v>70.771447357627096</c:v>
                </c:pt>
                <c:pt idx="31">
                  <c:v>70.935055954162607</c:v>
                </c:pt>
                <c:pt idx="32">
                  <c:v>71.092539417551166</c:v>
                </c:pt>
                <c:pt idx="33">
                  <c:v>71.243308280435357</c:v>
                </c:pt>
                <c:pt idx="34">
                  <c:v>71.386772796671565</c:v>
                </c:pt>
                <c:pt idx="35">
                  <c:v>71.522352002442219</c:v>
                </c:pt>
                <c:pt idx="36">
                  <c:v>71.649483614285899</c:v>
                </c:pt>
                <c:pt idx="37">
                  <c:v>71.767634532797658</c:v>
                </c:pt>
                <c:pt idx="38">
                  <c:v>71.876311659796343</c:v>
                </c:pt>
                <c:pt idx="39">
                  <c:v>71.975072684011394</c:v>
                </c:pt>
                <c:pt idx="40">
                  <c:v>72.063536451156594</c:v>
                </c:pt>
                <c:pt idx="41">
                  <c:v>72.141392513637271</c:v>
                </c:pt>
                <c:pt idx="42">
                  <c:v>72.208409457113291</c:v>
                </c:pt>
                <c:pt idx="43">
                  <c:v>72.264441628161535</c:v>
                </c:pt>
                <c:pt idx="44">
                  <c:v>72.309433939720122</c:v>
                </c:pt>
                <c:pt idx="45">
                  <c:v>72.343424506856564</c:v>
                </c:pt>
                <c:pt idx="46">
                  <c:v>72.366544960318791</c:v>
                </c:pt>
                <c:pt idx="47">
                  <c:v>72.379018392876489</c:v>
                </c:pt>
                <c:pt idx="48">
                  <c:v>72.381155005769401</c:v>
                </c:pt>
                <c:pt idx="49">
                  <c:v>72.373345631153867</c:v>
                </c:pt>
                <c:pt idx="50">
                  <c:v>72.356053403096269</c:v>
                </c:pt>
                <c:pt idx="51">
                  <c:v>72.329803927427307</c:v>
                </c:pt>
                <c:pt idx="52">
                  <c:v>72.295174354600704</c:v>
                </c:pt>
                <c:pt idx="53">
                  <c:v>72.252781786940588</c:v>
                </c:pt>
                <c:pt idx="54">
                  <c:v>72.203271452176722</c:v>
                </c:pt>
                <c:pt idx="55">
                  <c:v>72.147305051144073</c:v>
                </c:pt>
                <c:pt idx="56">
                  <c:v>72.085549643031541</c:v>
                </c:pt>
                <c:pt idx="57">
                  <c:v>72.018667371916706</c:v>
                </c:pt>
                <c:pt idx="58">
                  <c:v>71.947306269404294</c:v>
                </c:pt>
                <c:pt idx="59">
                  <c:v>71.872092295786956</c:v>
                </c:pt>
                <c:pt idx="60">
                  <c:v>71.793622711448251</c:v>
                </c:pt>
                <c:pt idx="61">
                  <c:v>71.712460805411112</c:v>
                </c:pt>
                <c:pt idx="62">
                  <c:v>71.629131952004684</c:v>
                </c:pt>
                <c:pt idx="63">
                  <c:v>71.544120921360715</c:v>
                </c:pt>
                <c:pt idx="64">
                  <c:v>71.457870335525115</c:v>
                </c:pt>
                <c:pt idx="65">
                  <c:v>71.370780139120924</c:v>
                </c:pt>
                <c:pt idx="66">
                  <c:v>71.28320794076275</c:v>
                </c:pt>
                <c:pt idx="67">
                  <c:v>71.195470077387682</c:v>
                </c:pt>
                <c:pt idx="68">
                  <c:v>71.107843256675196</c:v>
                </c:pt>
                <c:pt idx="69">
                  <c:v>71.020566641081587</c:v>
                </c:pt>
                <c:pt idx="70">
                  <c:v>70.93384424908426</c:v>
                </c:pt>
                <c:pt idx="71">
                  <c:v>70.847847563585461</c:v>
                </c:pt>
                <c:pt idx="72">
                  <c:v>70.762718252847478</c:v>
                </c:pt>
                <c:pt idx="73">
                  <c:v>70.678570924862186</c:v>
                </c:pt>
                <c:pt idx="74">
                  <c:v>70.595495850980967</c:v>
                </c:pt>
                <c:pt idx="75">
                  <c:v>70.513561608443339</c:v>
                </c:pt>
                <c:pt idx="76">
                  <c:v>70.432817603841087</c:v>
                </c:pt>
                <c:pt idx="77">
                  <c:v>70.353296450376689</c:v>
                </c:pt>
                <c:pt idx="78">
                  <c:v>70.275016180988857</c:v>
                </c:pt>
                <c:pt idx="79">
                  <c:v>70.197982287066608</c:v>
                </c:pt>
                <c:pt idx="80">
                  <c:v>70.122189578666621</c:v>
                </c:pt>
                <c:pt idx="81">
                  <c:v>70.047623867026743</c:v>
                </c:pt>
                <c:pt idx="82">
                  <c:v>69.974263473891369</c:v>
                </c:pt>
                <c:pt idx="83">
                  <c:v>69.902080574896274</c:v>
                </c:pt>
                <c:pt idx="84">
                  <c:v>69.831042386160618</c:v>
                </c:pt>
                <c:pt idx="85">
                  <c:v>69.7611122044501</c:v>
                </c:pt>
                <c:pt idx="86">
                  <c:v>69.692250311942288</c:v>
                </c:pt>
                <c:pt idx="87">
                  <c:v>69.624414756859593</c:v>
                </c:pt>
                <c:pt idx="88">
                  <c:v>69.557562021138082</c:v>
                </c:pt>
                <c:pt idx="89">
                  <c:v>69.491647585958319</c:v>
                </c:pt>
                <c:pt idx="90">
                  <c:v>69.426626405443997</c:v>
                </c:pt>
                <c:pt idx="91">
                  <c:v>69.362453298196471</c:v>
                </c:pt>
                <c:pt idx="92">
                  <c:v>69.299083265621562</c:v>
                </c:pt>
                <c:pt idx="93">
                  <c:v>69.236471745253269</c:v>
                </c:pt>
                <c:pt idx="94">
                  <c:v>69.174574806518947</c:v>
                </c:pt>
                <c:pt idx="95">
                  <c:v>69.113349295636283</c:v>
                </c:pt>
                <c:pt idx="96">
                  <c:v>69.052752935603579</c:v>
                </c:pt>
                <c:pt idx="97">
                  <c:v>68.992744386548935</c:v>
                </c:pt>
                <c:pt idx="98">
                  <c:v>68.933283271047955</c:v>
                </c:pt>
                <c:pt idx="99">
                  <c:v>68.874330168407511</c:v>
                </c:pt>
                <c:pt idx="100">
                  <c:v>68.815846581347515</c:v>
                </c:pt>
                <c:pt idx="101">
                  <c:v>68.757794877992978</c:v>
                </c:pt>
                <c:pt idx="102">
                  <c:v>68.700138211614387</c:v>
                </c:pt>
                <c:pt idx="103">
                  <c:v>68.642840420126944</c:v>
                </c:pt>
                <c:pt idx="104">
                  <c:v>68.585865906972316</c:v>
                </c:pt>
                <c:pt idx="105">
                  <c:v>68.529179504665677</c:v>
                </c:pt>
                <c:pt idx="106">
                  <c:v>68.472746321988467</c:v>
                </c:pt>
                <c:pt idx="107">
                  <c:v>68.416531575547069</c:v>
                </c:pt>
                <c:pt idx="108">
                  <c:v>68.360500406198966</c:v>
                </c:pt>
                <c:pt idx="109">
                  <c:v>68.304617680669779</c:v>
                </c:pt>
                <c:pt idx="110">
                  <c:v>68.248847778550797</c:v>
                </c:pt>
                <c:pt idx="111">
                  <c:v>68.193154364779332</c:v>
                </c:pt>
                <c:pt idx="112">
                  <c:v>68.137500147666685</c:v>
                </c:pt>
                <c:pt idx="113">
                  <c:v>68.081846622556753</c:v>
                </c:pt>
                <c:pt idx="114">
                  <c:v>68.026153801278568</c:v>
                </c:pt>
                <c:pt idx="115">
                  <c:v>67.970379927705977</c:v>
                </c:pt>
                <c:pt idx="116">
                  <c:v>67.914481179967538</c:v>
                </c:pt>
                <c:pt idx="117">
                  <c:v>67.858411360169086</c:v>
                </c:pt>
                <c:pt idx="118">
                  <c:v>67.80212157291335</c:v>
                </c:pt>
                <c:pt idx="119">
                  <c:v>67.745559894438117</c:v>
                </c:pt>
                <c:pt idx="120">
                  <c:v>67.688671034860107</c:v>
                </c:pt>
                <c:pt idx="121">
                  <c:v>67.631395996821027</c:v>
                </c:pt>
                <c:pt idx="122">
                  <c:v>67.573671734794758</c:v>
                </c:pt>
                <c:pt idx="123">
                  <c:v>67.515430820445445</c:v>
                </c:pt>
                <c:pt idx="124">
                  <c:v>67.456601120727612</c:v>
                </c:pt>
                <c:pt idx="125">
                  <c:v>67.397105496895534</c:v>
                </c:pt>
                <c:pt idx="126">
                  <c:v>67.336861534231375</c:v>
                </c:pt>
                <c:pt idx="127">
                  <c:v>67.275781314090807</c:v>
                </c:pt>
                <c:pt idx="128">
                  <c:v>67.213771241767759</c:v>
                </c:pt>
                <c:pt idx="129">
                  <c:v>67.150731945643201</c:v>
                </c:pt>
                <c:pt idx="130">
                  <c:v>67.086558265029979</c:v>
                </c:pt>
                <c:pt idx="131">
                  <c:v>67.021139345952093</c:v>
                </c:pt>
                <c:pt idx="132">
                  <c:v>66.954358865669775</c:v>
                </c:pt>
                <c:pt idx="133">
                  <c:v>66.886095407909039</c:v>
                </c:pt>
                <c:pt idx="134">
                  <c:v>66.816223011278652</c:v>
                </c:pt>
                <c:pt idx="135">
                  <c:v>66.744611913021131</c:v>
                </c:pt>
                <c:pt idx="136">
                  <c:v>66.671129508796042</c:v>
                </c:pt>
                <c:pt idx="137">
                  <c:v>66.595641546362032</c:v>
                </c:pt>
                <c:pt idx="138">
                  <c:v>66.518013566554401</c:v>
                </c:pt>
                <c:pt idx="139">
                  <c:v>66.438112598622396</c:v>
                </c:pt>
                <c:pt idx="140">
                  <c:v>66.355809108642376</c:v>
                </c:pt>
                <c:pt idx="141">
                  <c:v>66.270979189316378</c:v>
                </c:pt>
                <c:pt idx="142">
                  <c:v>66.183506967105188</c:v>
                </c:pt>
                <c:pt idx="143">
                  <c:v>66.093287188636737</c:v>
                </c:pt>
                <c:pt idx="144">
                  <c:v>66.000227933200094</c:v>
                </c:pt>
                <c:pt idx="145">
                  <c:v>65.904253382660613</c:v>
                </c:pt>
                <c:pt idx="146">
                  <c:v>65.805306565329872</c:v>
                </c:pt>
                <c:pt idx="147">
                  <c:v>65.703351977414258</c:v>
                </c:pt>
                <c:pt idx="148">
                  <c:v>65.598377976000933</c:v>
                </c:pt>
                <c:pt idx="149">
                  <c:v>65.490398832483322</c:v>
                </c:pt>
                <c:pt idx="150">
                  <c:v>65.379456336117102</c:v>
                </c:pt>
                <c:pt idx="151">
                  <c:v>65.265620844972773</c:v>
                </c:pt>
                <c:pt idx="152">
                  <c:v>65.148991696386247</c:v>
                </c:pt>
                <c:pt idx="153">
                  <c:v>65.029696910981386</c:v>
                </c:pt>
                <c:pt idx="154">
                  <c:v>64.90789215262879</c:v>
                </c:pt>
                <c:pt idx="155">
                  <c:v>64.783758939798034</c:v>
                </c:pt>
                <c:pt idx="156">
                  <c:v>64.657502139524738</c:v>
                </c:pt>
                <c:pt idx="157">
                  <c:v>64.529346811073196</c:v>
                </c:pt>
                <c:pt idx="158">
                  <c:v>64.399534499571558</c:v>
                </c:pt>
                <c:pt idx="159">
                  <c:v>64.268319107780769</c:v>
                </c:pt>
                <c:pt idx="160">
                  <c:v>64.135962494494265</c:v>
                </c:pt>
                <c:pt idx="161">
                  <c:v>64.002729959291102</c:v>
                </c:pt>
                <c:pt idx="162">
                  <c:v>63.868885774761928</c:v>
                </c:pt>
                <c:pt idx="163">
                  <c:v>63.734688919090871</c:v>
                </c:pt>
                <c:pt idx="164">
                  <c:v>63.60038914505531</c:v>
                </c:pt>
                <c:pt idx="165">
                  <c:v>63.466223497851878</c:v>
                </c:pt>
                <c:pt idx="166">
                  <c:v>63.332413365881919</c:v>
                </c:pt>
                <c:pt idx="167">
                  <c:v>63.199162118142354</c:v>
                </c:pt>
                <c:pt idx="168">
                  <c:v>63.066653351505266</c:v>
                </c:pt>
                <c:pt idx="169">
                  <c:v>62.935049742974144</c:v>
                </c:pt>
                <c:pt idx="170">
                  <c:v>62.804492477567621</c:v>
                </c:pt>
                <c:pt idx="171">
                  <c:v>62.675101202858102</c:v>
                </c:pt>
                <c:pt idx="172">
                  <c:v>62.546974446895007</c:v>
                </c:pt>
                <c:pt idx="173">
                  <c:v>62.420190427288063</c:v>
                </c:pt>
                <c:pt idx="174">
                  <c:v>62.294808175233989</c:v>
                </c:pt>
                <c:pt idx="175">
                  <c:v>62.17086889857304</c:v>
                </c:pt>
                <c:pt idx="176">
                  <c:v>62.048397511722463</c:v>
                </c:pt>
                <c:pt idx="177">
                  <c:v>61.927404266657092</c:v>
                </c:pt>
                <c:pt idx="178">
                  <c:v>61.807886427117701</c:v>
                </c:pt>
                <c:pt idx="179">
                  <c:v>61.689829937142193</c:v>
                </c:pt>
                <c:pt idx="180">
                  <c:v>61.573211044171217</c:v>
                </c:pt>
                <c:pt idx="181">
                  <c:v>61.457997845863282</c:v>
                </c:pt>
                <c:pt idx="182">
                  <c:v>61.344151737988248</c:v>
                </c:pt>
                <c:pt idx="183">
                  <c:v>61.231628748111305</c:v>
                </c:pt>
                <c:pt idx="184">
                  <c:v>61.12038074609854</c:v>
                </c:pt>
                <c:pt idx="185">
                  <c:v>61.010356527732171</c:v>
                </c:pt>
                <c:pt idx="186">
                  <c:v>60.901502771942461</c:v>
                </c:pt>
                <c:pt idx="187">
                  <c:v>60.793764875419505</c:v>
                </c:pt>
                <c:pt idx="188">
                  <c:v>60.687087670763866</c:v>
                </c:pt>
                <c:pt idx="189">
                  <c:v>60.581416035987907</c:v>
                </c:pt>
                <c:pt idx="190">
                  <c:v>60.476695404210062</c:v>
                </c:pt>
                <c:pt idx="191">
                  <c:v>60.372872182910548</c:v>
                </c:pt>
                <c:pt idx="192">
                  <c:v>60.269894092245735</c:v>
                </c:pt>
                <c:pt idx="193">
                  <c:v>60.167710431745682</c:v>
                </c:pt>
                <c:pt idx="194">
                  <c:v>60.066272284327937</c:v>
                </c:pt>
                <c:pt idx="195">
                  <c:v>59.965532666017921</c:v>
                </c:pt>
                <c:pt idx="196">
                  <c:v>59.865446629129842</c:v>
                </c:pt>
                <c:pt idx="197">
                  <c:v>59.76597132597437</c:v>
                </c:pt>
                <c:pt idx="198">
                  <c:v>59.667066039455406</c:v>
                </c:pt>
                <c:pt idx="199">
                  <c:v>59.56869218622343</c:v>
                </c:pt>
                <c:pt idx="200">
                  <c:v>59.470813297384566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56.866999999999997</c:v>
                </c:pt>
                <c:pt idx="1">
                  <c:v>56.067</c:v>
                </c:pt>
                <c:pt idx="2">
                  <c:v>56.4</c:v>
                </c:pt>
                <c:pt idx="3">
                  <c:v>57.7</c:v>
                </c:pt>
                <c:pt idx="4">
                  <c:v>57.267000000000003</c:v>
                </c:pt>
                <c:pt idx="5">
                  <c:v>59.1</c:v>
                </c:pt>
                <c:pt idx="6">
                  <c:v>56.167000000000002</c:v>
                </c:pt>
                <c:pt idx="7">
                  <c:v>57.1</c:v>
                </c:pt>
                <c:pt idx="8">
                  <c:v>55.167000000000002</c:v>
                </c:pt>
                <c:pt idx="9">
                  <c:v>55.7</c:v>
                </c:pt>
                <c:pt idx="10">
                  <c:v>57.6</c:v>
                </c:pt>
                <c:pt idx="11">
                  <c:v>57.1</c:v>
                </c:pt>
                <c:pt idx="12">
                  <c:v>57.2</c:v>
                </c:pt>
                <c:pt idx="13">
                  <c:v>58.732999999999997</c:v>
                </c:pt>
                <c:pt idx="14">
                  <c:v>57.1</c:v>
                </c:pt>
                <c:pt idx="15">
                  <c:v>56.6</c:v>
                </c:pt>
                <c:pt idx="16">
                  <c:v>56.8</c:v>
                </c:pt>
                <c:pt idx="17">
                  <c:v>58.5</c:v>
                </c:pt>
                <c:pt idx="18">
                  <c:v>57.767000000000003</c:v>
                </c:pt>
                <c:pt idx="19">
                  <c:v>58.232999999999997</c:v>
                </c:pt>
                <c:pt idx="20">
                  <c:v>59.033000000000001</c:v>
                </c:pt>
                <c:pt idx="21">
                  <c:v>59.332999999999998</c:v>
                </c:pt>
                <c:pt idx="22">
                  <c:v>59.3</c:v>
                </c:pt>
                <c:pt idx="23">
                  <c:v>60.1</c:v>
                </c:pt>
                <c:pt idx="24">
                  <c:v>60.667000000000002</c:v>
                </c:pt>
                <c:pt idx="25">
                  <c:v>60.633000000000003</c:v>
                </c:pt>
                <c:pt idx="26">
                  <c:v>62.7</c:v>
                </c:pt>
                <c:pt idx="27">
                  <c:v>61.5</c:v>
                </c:pt>
                <c:pt idx="28">
                  <c:v>60.732999999999997</c:v>
                </c:pt>
                <c:pt idx="29">
                  <c:v>62.7</c:v>
                </c:pt>
                <c:pt idx="30">
                  <c:v>64.632999999999996</c:v>
                </c:pt>
                <c:pt idx="31">
                  <c:v>65.733000000000004</c:v>
                </c:pt>
                <c:pt idx="32">
                  <c:v>66.033000000000001</c:v>
                </c:pt>
                <c:pt idx="33">
                  <c:v>65.400000000000006</c:v>
                </c:pt>
                <c:pt idx="34">
                  <c:v>69.233000000000004</c:v>
                </c:pt>
                <c:pt idx="35">
                  <c:v>66.400000000000006</c:v>
                </c:pt>
                <c:pt idx="36">
                  <c:v>69.667000000000002</c:v>
                </c:pt>
                <c:pt idx="37">
                  <c:v>70.233000000000004</c:v>
                </c:pt>
                <c:pt idx="38">
                  <c:v>70.233000000000004</c:v>
                </c:pt>
                <c:pt idx="39">
                  <c:v>71.966999999999999</c:v>
                </c:pt>
                <c:pt idx="40">
                  <c:v>73.599999999999994</c:v>
                </c:pt>
                <c:pt idx="41">
                  <c:v>76.167000000000002</c:v>
                </c:pt>
                <c:pt idx="42">
                  <c:v>78.099999999999994</c:v>
                </c:pt>
                <c:pt idx="43">
                  <c:v>80</c:v>
                </c:pt>
                <c:pt idx="44">
                  <c:v>83.533000000000001</c:v>
                </c:pt>
                <c:pt idx="45">
                  <c:v>87.6</c:v>
                </c:pt>
                <c:pt idx="46">
                  <c:v>94.5</c:v>
                </c:pt>
                <c:pt idx="47">
                  <c:v>104.267</c:v>
                </c:pt>
                <c:pt idx="48">
                  <c:v>115.9</c:v>
                </c:pt>
                <c:pt idx="49">
                  <c:v>134</c:v>
                </c:pt>
                <c:pt idx="50">
                  <c:v>151.9</c:v>
                </c:pt>
                <c:pt idx="51">
                  <c:v>169.4</c:v>
                </c:pt>
                <c:pt idx="52">
                  <c:v>185.06700000000001</c:v>
                </c:pt>
                <c:pt idx="53">
                  <c:v>198.667</c:v>
                </c:pt>
                <c:pt idx="54">
                  <c:v>208.13300000000001</c:v>
                </c:pt>
                <c:pt idx="55">
                  <c:v>211.8</c:v>
                </c:pt>
                <c:pt idx="56">
                  <c:v>213.333</c:v>
                </c:pt>
                <c:pt idx="57">
                  <c:v>206</c:v>
                </c:pt>
                <c:pt idx="58">
                  <c:v>193.86699999999999</c:v>
                </c:pt>
                <c:pt idx="59">
                  <c:v>170.96700000000001</c:v>
                </c:pt>
                <c:pt idx="60">
                  <c:v>136.63300000000001</c:v>
                </c:pt>
                <c:pt idx="61">
                  <c:v>97.233000000000004</c:v>
                </c:pt>
                <c:pt idx="62">
                  <c:v>71.400000000000006</c:v>
                </c:pt>
                <c:pt idx="63">
                  <c:v>63.7</c:v>
                </c:pt>
                <c:pt idx="64">
                  <c:v>63.533000000000001</c:v>
                </c:pt>
                <c:pt idx="65">
                  <c:v>61.8</c:v>
                </c:pt>
                <c:pt idx="66">
                  <c:v>63.033000000000001</c:v>
                </c:pt>
                <c:pt idx="67">
                  <c:v>63.433</c:v>
                </c:pt>
                <c:pt idx="68">
                  <c:v>64.367000000000004</c:v>
                </c:pt>
                <c:pt idx="69">
                  <c:v>67.632999999999996</c:v>
                </c:pt>
                <c:pt idx="70">
                  <c:v>69.667000000000002</c:v>
                </c:pt>
                <c:pt idx="71">
                  <c:v>75.466999999999999</c:v>
                </c:pt>
                <c:pt idx="72">
                  <c:v>83.167000000000002</c:v>
                </c:pt>
                <c:pt idx="73">
                  <c:v>94.7</c:v>
                </c:pt>
                <c:pt idx="74">
                  <c:v>104.4</c:v>
                </c:pt>
                <c:pt idx="75">
                  <c:v>117.4</c:v>
                </c:pt>
                <c:pt idx="76">
                  <c:v>127.467</c:v>
                </c:pt>
                <c:pt idx="77">
                  <c:v>137.46700000000001</c:v>
                </c:pt>
                <c:pt idx="78">
                  <c:v>141.69999999999999</c:v>
                </c:pt>
                <c:pt idx="79">
                  <c:v>146.36699999999999</c:v>
                </c:pt>
                <c:pt idx="80">
                  <c:v>146.93299999999999</c:v>
                </c:pt>
                <c:pt idx="81">
                  <c:v>139.4</c:v>
                </c:pt>
                <c:pt idx="82">
                  <c:v>130.43299999999999</c:v>
                </c:pt>
                <c:pt idx="83">
                  <c:v>111.3</c:v>
                </c:pt>
                <c:pt idx="84">
                  <c:v>86.266999999999996</c:v>
                </c:pt>
                <c:pt idx="85">
                  <c:v>65.167000000000002</c:v>
                </c:pt>
                <c:pt idx="86">
                  <c:v>55.6</c:v>
                </c:pt>
                <c:pt idx="87">
                  <c:v>54.466999999999999</c:v>
                </c:pt>
                <c:pt idx="88">
                  <c:v>53</c:v>
                </c:pt>
                <c:pt idx="89">
                  <c:v>54.133000000000003</c:v>
                </c:pt>
                <c:pt idx="90">
                  <c:v>54.067</c:v>
                </c:pt>
                <c:pt idx="91">
                  <c:v>53.7</c:v>
                </c:pt>
                <c:pt idx="92">
                  <c:v>54.567</c:v>
                </c:pt>
                <c:pt idx="93">
                  <c:v>51.7</c:v>
                </c:pt>
                <c:pt idx="94">
                  <c:v>53.567</c:v>
                </c:pt>
                <c:pt idx="95">
                  <c:v>53.433</c:v>
                </c:pt>
                <c:pt idx="96">
                  <c:v>53.8</c:v>
                </c:pt>
                <c:pt idx="97">
                  <c:v>53.6</c:v>
                </c:pt>
                <c:pt idx="98">
                  <c:v>53.732999999999997</c:v>
                </c:pt>
                <c:pt idx="99">
                  <c:v>54.167000000000002</c:v>
                </c:pt>
                <c:pt idx="100">
                  <c:v>53.966999999999999</c:v>
                </c:pt>
                <c:pt idx="101">
                  <c:v>54.3</c:v>
                </c:pt>
                <c:pt idx="102">
                  <c:v>54.2</c:v>
                </c:pt>
                <c:pt idx="103">
                  <c:v>53.3</c:v>
                </c:pt>
                <c:pt idx="104">
                  <c:v>53.2</c:v>
                </c:pt>
                <c:pt idx="105">
                  <c:v>53.267000000000003</c:v>
                </c:pt>
                <c:pt idx="106">
                  <c:v>54.133000000000003</c:v>
                </c:pt>
                <c:pt idx="107">
                  <c:v>53.7</c:v>
                </c:pt>
                <c:pt idx="108">
                  <c:v>53</c:v>
                </c:pt>
                <c:pt idx="109">
                  <c:v>53.933</c:v>
                </c:pt>
                <c:pt idx="110">
                  <c:v>53.033000000000001</c:v>
                </c:pt>
                <c:pt idx="111">
                  <c:v>55.433</c:v>
                </c:pt>
                <c:pt idx="112">
                  <c:v>54.732999999999997</c:v>
                </c:pt>
                <c:pt idx="113">
                  <c:v>52.633000000000003</c:v>
                </c:pt>
                <c:pt idx="114">
                  <c:v>54</c:v>
                </c:pt>
                <c:pt idx="115">
                  <c:v>53.332999999999998</c:v>
                </c:pt>
                <c:pt idx="116">
                  <c:v>51.667000000000002</c:v>
                </c:pt>
                <c:pt idx="117">
                  <c:v>50.9</c:v>
                </c:pt>
                <c:pt idx="118">
                  <c:v>50.866999999999997</c:v>
                </c:pt>
                <c:pt idx="119">
                  <c:v>53.6</c:v>
                </c:pt>
                <c:pt idx="120">
                  <c:v>52.7</c:v>
                </c:pt>
                <c:pt idx="121">
                  <c:v>53.3</c:v>
                </c:pt>
                <c:pt idx="122">
                  <c:v>52.1</c:v>
                </c:pt>
                <c:pt idx="123">
                  <c:v>52.133000000000003</c:v>
                </c:pt>
                <c:pt idx="124">
                  <c:v>51.067</c:v>
                </c:pt>
                <c:pt idx="125">
                  <c:v>53.466999999999999</c:v>
                </c:pt>
                <c:pt idx="126">
                  <c:v>50.433</c:v>
                </c:pt>
                <c:pt idx="127">
                  <c:v>49.966999999999999</c:v>
                </c:pt>
                <c:pt idx="128">
                  <c:v>51.533000000000001</c:v>
                </c:pt>
                <c:pt idx="129">
                  <c:v>52.332999999999998</c:v>
                </c:pt>
                <c:pt idx="130">
                  <c:v>52.667000000000002</c:v>
                </c:pt>
                <c:pt idx="131">
                  <c:v>50.466999999999999</c:v>
                </c:pt>
                <c:pt idx="132">
                  <c:v>49.3</c:v>
                </c:pt>
                <c:pt idx="133">
                  <c:v>51.267000000000003</c:v>
                </c:pt>
                <c:pt idx="134">
                  <c:v>50</c:v>
                </c:pt>
                <c:pt idx="135">
                  <c:v>50.9</c:v>
                </c:pt>
                <c:pt idx="136">
                  <c:v>50.6</c:v>
                </c:pt>
                <c:pt idx="137">
                  <c:v>50.332999999999998</c:v>
                </c:pt>
                <c:pt idx="138">
                  <c:v>48.5</c:v>
                </c:pt>
                <c:pt idx="139">
                  <c:v>51.5</c:v>
                </c:pt>
                <c:pt idx="140">
                  <c:v>52</c:v>
                </c:pt>
                <c:pt idx="141">
                  <c:v>51.732999999999997</c:v>
                </c:pt>
                <c:pt idx="142">
                  <c:v>51.167000000000002</c:v>
                </c:pt>
                <c:pt idx="143">
                  <c:v>52.133000000000003</c:v>
                </c:pt>
                <c:pt idx="144">
                  <c:v>51.732999999999997</c:v>
                </c:pt>
                <c:pt idx="145">
                  <c:v>51.966999999999999</c:v>
                </c:pt>
                <c:pt idx="146">
                  <c:v>50.633000000000003</c:v>
                </c:pt>
                <c:pt idx="147">
                  <c:v>51.033000000000001</c:v>
                </c:pt>
                <c:pt idx="148">
                  <c:v>51.933</c:v>
                </c:pt>
                <c:pt idx="149">
                  <c:v>49.767000000000003</c:v>
                </c:pt>
                <c:pt idx="150">
                  <c:v>50.2</c:v>
                </c:pt>
                <c:pt idx="151">
                  <c:v>47.5</c:v>
                </c:pt>
                <c:pt idx="152">
                  <c:v>50.033000000000001</c:v>
                </c:pt>
                <c:pt idx="153">
                  <c:v>48.133000000000003</c:v>
                </c:pt>
                <c:pt idx="154">
                  <c:v>51.067</c:v>
                </c:pt>
                <c:pt idx="155">
                  <c:v>50.267000000000003</c:v>
                </c:pt>
                <c:pt idx="156">
                  <c:v>48.8</c:v>
                </c:pt>
                <c:pt idx="157">
                  <c:v>49.332999999999998</c:v>
                </c:pt>
                <c:pt idx="158">
                  <c:v>50.067</c:v>
                </c:pt>
                <c:pt idx="159">
                  <c:v>49.466999999999999</c:v>
                </c:pt>
                <c:pt idx="160">
                  <c:v>48.232999999999997</c:v>
                </c:pt>
                <c:pt idx="161">
                  <c:v>47.767000000000003</c:v>
                </c:pt>
                <c:pt idx="162">
                  <c:v>49.9</c:v>
                </c:pt>
                <c:pt idx="163">
                  <c:v>47.633000000000003</c:v>
                </c:pt>
                <c:pt idx="164">
                  <c:v>48.232999999999997</c:v>
                </c:pt>
                <c:pt idx="165">
                  <c:v>48.366999999999997</c:v>
                </c:pt>
                <c:pt idx="166">
                  <c:v>46.866999999999997</c:v>
                </c:pt>
                <c:pt idx="167">
                  <c:v>48</c:v>
                </c:pt>
                <c:pt idx="168">
                  <c:v>49.033000000000001</c:v>
                </c:pt>
                <c:pt idx="169">
                  <c:v>48.933</c:v>
                </c:pt>
                <c:pt idx="170">
                  <c:v>48.9</c:v>
                </c:pt>
                <c:pt idx="171">
                  <c:v>46.2</c:v>
                </c:pt>
                <c:pt idx="172">
                  <c:v>49.866999999999997</c:v>
                </c:pt>
                <c:pt idx="173">
                  <c:v>49.567</c:v>
                </c:pt>
                <c:pt idx="174">
                  <c:v>49.567</c:v>
                </c:pt>
                <c:pt idx="175">
                  <c:v>46.933</c:v>
                </c:pt>
                <c:pt idx="176">
                  <c:v>48.332999999999998</c:v>
                </c:pt>
                <c:pt idx="177">
                  <c:v>49.167000000000002</c:v>
                </c:pt>
                <c:pt idx="178">
                  <c:v>50.167000000000002</c:v>
                </c:pt>
                <c:pt idx="179">
                  <c:v>49.667000000000002</c:v>
                </c:pt>
                <c:pt idx="180">
                  <c:v>49.732999999999997</c:v>
                </c:pt>
                <c:pt idx="181">
                  <c:v>49.667000000000002</c:v>
                </c:pt>
                <c:pt idx="182">
                  <c:v>47.866999999999997</c:v>
                </c:pt>
                <c:pt idx="183">
                  <c:v>46.2</c:v>
                </c:pt>
                <c:pt idx="184">
                  <c:v>48.232999999999997</c:v>
                </c:pt>
                <c:pt idx="185">
                  <c:v>47.133000000000003</c:v>
                </c:pt>
                <c:pt idx="186">
                  <c:v>47.667000000000002</c:v>
                </c:pt>
                <c:pt idx="187">
                  <c:v>48.2</c:v>
                </c:pt>
                <c:pt idx="188">
                  <c:v>47.832999999999998</c:v>
                </c:pt>
                <c:pt idx="189">
                  <c:v>49.267000000000003</c:v>
                </c:pt>
                <c:pt idx="190">
                  <c:v>49.3</c:v>
                </c:pt>
                <c:pt idx="191">
                  <c:v>47.8</c:v>
                </c:pt>
                <c:pt idx="192">
                  <c:v>48.8</c:v>
                </c:pt>
                <c:pt idx="193">
                  <c:v>49.7</c:v>
                </c:pt>
                <c:pt idx="194">
                  <c:v>47.332999999999998</c:v>
                </c:pt>
                <c:pt idx="195">
                  <c:v>48.033000000000001</c:v>
                </c:pt>
                <c:pt idx="196">
                  <c:v>48.466999999999999</c:v>
                </c:pt>
                <c:pt idx="197">
                  <c:v>48.933</c:v>
                </c:pt>
                <c:pt idx="198">
                  <c:v>48.7</c:v>
                </c:pt>
                <c:pt idx="199">
                  <c:v>48.232999999999997</c:v>
                </c:pt>
                <c:pt idx="200">
                  <c:v>51.033000000000001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53.779997645139723</c:v>
                </c:pt>
                <c:pt idx="3">
                  <c:v>54.187084229040984</c:v>
                </c:pt>
                <c:pt idx="4">
                  <c:v>54.593075902308605</c:v>
                </c:pt>
                <c:pt idx="5">
                  <c:v>54.997747412132519</c:v>
                </c:pt>
                <c:pt idx="6">
                  <c:v>55.400843342591912</c:v>
                </c:pt>
                <c:pt idx="7">
                  <c:v>55.802075128447264</c:v>
                </c:pt>
                <c:pt idx="8">
                  <c:v>56.201117929843249</c:v>
                </c:pt>
                <c:pt idx="9">
                  <c:v>56.597607397475088</c:v>
                </c:pt>
                <c:pt idx="10">
                  <c:v>56.991136368809634</c:v>
                </c:pt>
                <c:pt idx="11">
                  <c:v>57.381251549226597</c:v>
                </c:pt>
                <c:pt idx="12">
                  <c:v>57.767450247976718</c:v>
                </c:pt>
                <c:pt idx="13">
                  <c:v>58.149177258563405</c:v>
                </c:pt>
                <c:pt idx="14">
                  <c:v>58.525821998279746</c:v>
                </c:pt>
                <c:pt idx="15">
                  <c:v>58.896716055503127</c:v>
                </c:pt>
                <c:pt idx="16">
                  <c:v>59.261131342264626</c:v>
                </c:pt>
                <c:pt idx="17">
                  <c:v>59.618279125180074</c:v>
                </c:pt>
                <c:pt idx="18">
                  <c:v>59.967310330756675</c:v>
                </c:pt>
                <c:pt idx="19">
                  <c:v>60.307317726977523</c:v>
                </c:pt>
                <c:pt idx="20">
                  <c:v>60.637340930806822</c:v>
                </c:pt>
                <c:pt idx="21">
                  <c:v>60.956375774270192</c:v>
                </c:pt>
                <c:pt idx="22">
                  <c:v>61.263390521584341</c:v>
                </c:pt>
                <c:pt idx="23">
                  <c:v>61.557352969984123</c:v>
                </c:pt>
                <c:pt idx="24">
                  <c:v>61.837274862572158</c:v>
                </c:pt>
                <c:pt idx="25">
                  <c:v>62.102283636411755</c:v>
                </c:pt>
                <c:pt idx="26">
                  <c:v>62.351736706941814</c:v>
                </c:pt>
                <c:pt idx="27">
                  <c:v>62.585400603031303</c:v>
                </c:pt>
                <c:pt idx="28">
                  <c:v>62.803726503000142</c:v>
                </c:pt>
                <c:pt idx="29">
                  <c:v>63.00826489055148</c:v>
                </c:pt>
                <c:pt idx="30">
                  <c:v>63.202274287896586</c:v>
                </c:pt>
                <c:pt idx="31">
                  <c:v>63.391590440065784</c:v>
                </c:pt>
                <c:pt idx="32">
                  <c:v>63.585829646920594</c:v>
                </c:pt>
                <c:pt idx="33">
                  <c:v>63.799998281473677</c:v>
                </c:pt>
                <c:pt idx="34">
                  <c:v>64.05656345568174</c:v>
                </c:pt>
                <c:pt idx="35">
                  <c:v>64.387999870006851</c:v>
                </c:pt>
                <c:pt idx="36">
                  <c:v>64.839757960419348</c:v>
                </c:pt>
                <c:pt idx="37">
                  <c:v>65.473493740093446</c:v>
                </c:pt>
                <c:pt idx="38">
                  <c:v>66.370261581506725</c:v>
                </c:pt>
                <c:pt idx="39">
                  <c:v>67.633206252097906</c:v>
                </c:pt>
                <c:pt idx="40">
                  <c:v>69.389119494012888</c:v>
                </c:pt>
                <c:pt idx="41">
                  <c:v>71.788081335761504</c:v>
                </c:pt>
                <c:pt idx="42">
                  <c:v>75.00033008683512</c:v>
                </c:pt>
                <c:pt idx="43">
                  <c:v>79.209546405952878</c:v>
                </c:pt>
                <c:pt idx="44">
                  <c:v>84.601941465557715</c:v>
                </c:pt>
                <c:pt idx="45">
                  <c:v>91.350936702769914</c:v>
                </c:pt>
                <c:pt idx="46">
                  <c:v>99.597812647823389</c:v>
                </c:pt>
                <c:pt idx="47">
                  <c:v>109.42944308667366</c:v>
                </c:pt>
                <c:pt idx="48">
                  <c:v>120.8550112175631</c:v>
                </c:pt>
                <c:pt idx="49">
                  <c:v>133.78416475810982</c:v>
                </c:pt>
                <c:pt idx="50">
                  <c:v>148.00853738872507</c:v>
                </c:pt>
                <c:pt idx="51">
                  <c:v>163.18397673808204</c:v>
                </c:pt>
                <c:pt idx="52">
                  <c:v>178.79499878867722</c:v>
                </c:pt>
                <c:pt idx="53">
                  <c:v>194.05000374238398</c:v>
                </c:pt>
                <c:pt idx="54">
                  <c:v>207.63394012488823</c:v>
                </c:pt>
                <c:pt idx="55">
                  <c:v>217.34498354933618</c:v>
                </c:pt>
                <c:pt idx="56">
                  <c:v>219.97617046393731</c:v>
                </c:pt>
                <c:pt idx="57">
                  <c:v>212.13548742806267</c:v>
                </c:pt>
                <c:pt idx="58">
                  <c:v>192.28135973762471</c:v>
                </c:pt>
                <c:pt idx="59">
                  <c:v>162.79757403728652</c:v>
                </c:pt>
                <c:pt idx="60">
                  <c:v>129.93669084455718</c:v>
                </c:pt>
                <c:pt idx="61">
                  <c:v>100.90060669845545</c:v>
                </c:pt>
                <c:pt idx="62">
                  <c:v>80.216187367419749</c:v>
                </c:pt>
                <c:pt idx="63">
                  <c:v>68.333273484352262</c:v>
                </c:pt>
                <c:pt idx="64">
                  <c:v>62.988175478399768</c:v>
                </c:pt>
                <c:pt idx="65">
                  <c:v>61.451020814701309</c:v>
                </c:pt>
                <c:pt idx="66">
                  <c:v>61.854538384766037</c:v>
                </c:pt>
                <c:pt idx="67">
                  <c:v>63.342095628740168</c:v>
                </c:pt>
                <c:pt idx="68">
                  <c:v>65.690791096727921</c:v>
                </c:pt>
                <c:pt idx="69">
                  <c:v>68.953376986661141</c:v>
                </c:pt>
                <c:pt idx="70">
                  <c:v>73.263627412094394</c:v>
                </c:pt>
                <c:pt idx="71">
                  <c:v>78.751194649578224</c:v>
                </c:pt>
                <c:pt idx="72">
                  <c:v>85.49919306126526</c:v>
                </c:pt>
                <c:pt idx="73">
                  <c:v>93.513562458719221</c:v>
                </c:pt>
                <c:pt idx="74">
                  <c:v>102.69669256681937</c:v>
                </c:pt>
                <c:pt idx="75">
                  <c:v>112.82365778046699</c:v>
                </c:pt>
                <c:pt idx="76">
                  <c:v>123.50859804211899</c:v>
                </c:pt>
                <c:pt idx="77">
                  <c:v>134.11596872576257</c:v>
                </c:pt>
                <c:pt idx="78">
                  <c:v>143.54238657054984</c:v>
                </c:pt>
                <c:pt idx="79">
                  <c:v>149.89932825900743</c:v>
                </c:pt>
                <c:pt idx="80">
                  <c:v>150.50460740134696</c:v>
                </c:pt>
                <c:pt idx="81">
                  <c:v>142.896869916508</c:v>
                </c:pt>
                <c:pt idx="82">
                  <c:v>126.86550943765478</c:v>
                </c:pt>
                <c:pt idx="83">
                  <c:v>105.78719084332805</c:v>
                </c:pt>
                <c:pt idx="84">
                  <c:v>85.2844131465733</c:v>
                </c:pt>
                <c:pt idx="85">
                  <c:v>69.88828175527091</c:v>
                </c:pt>
                <c:pt idx="86">
                  <c:v>60.816602860560941</c:v>
                </c:pt>
                <c:pt idx="87">
                  <c:v>56.573587648709108</c:v>
                </c:pt>
                <c:pt idx="88">
                  <c:v>54.961443376598439</c:v>
                </c:pt>
                <c:pt idx="89">
                  <c:v>54.423009360145414</c:v>
                </c:pt>
                <c:pt idx="90">
                  <c:v>54.220877257899204</c:v>
                </c:pt>
                <c:pt idx="91">
                  <c:v>54.101676608469745</c:v>
                </c:pt>
                <c:pt idx="92">
                  <c:v>54.000195891813291</c:v>
                </c:pt>
                <c:pt idx="93">
                  <c:v>53.904102966346471</c:v>
                </c:pt>
                <c:pt idx="94">
                  <c:v>53.812813175153124</c:v>
                </c:pt>
                <c:pt idx="95">
                  <c:v>53.728948356437527</c:v>
                </c:pt>
                <c:pt idx="96">
                  <c:v>53.657634409642284</c:v>
                </c:pt>
                <c:pt idx="97">
                  <c:v>53.606936131068814</c:v>
                </c:pt>
                <c:pt idx="98">
                  <c:v>53.587499506590909</c:v>
                </c:pt>
                <c:pt idx="99">
                  <c:v>53.610085386877351</c:v>
                </c:pt>
                <c:pt idx="100">
                  <c:v>53.679944625141147</c:v>
                </c:pt>
                <c:pt idx="101">
                  <c:v>53.788469144541338</c:v>
                </c:pt>
                <c:pt idx="102">
                  <c:v>53.905924686840358</c:v>
                </c:pt>
                <c:pt idx="103">
                  <c:v>53.982743423457151</c:v>
                </c:pt>
                <c:pt idx="104">
                  <c:v>53.965742362702521</c:v>
                </c:pt>
                <c:pt idx="105">
                  <c:v>53.825361052925778</c:v>
                </c:pt>
                <c:pt idx="106">
                  <c:v>53.576320554929083</c:v>
                </c:pt>
                <c:pt idx="107">
                  <c:v>53.273115307586075</c:v>
                </c:pt>
                <c:pt idx="108">
                  <c:v>52.980776504962897</c:v>
                </c:pt>
                <c:pt idx="109">
                  <c:v>52.743008446763525</c:v>
                </c:pt>
                <c:pt idx="110">
                  <c:v>52.570017588857844</c:v>
                </c:pt>
                <c:pt idx="111">
                  <c:v>52.448235325090749</c:v>
                </c:pt>
                <c:pt idx="112">
                  <c:v>52.3574688686573</c:v>
                </c:pt>
                <c:pt idx="113">
                  <c:v>52.28212886996954</c:v>
                </c:pt>
                <c:pt idx="114">
                  <c:v>52.213906790731073</c:v>
                </c:pt>
                <c:pt idx="115">
                  <c:v>52.150258857162477</c:v>
                </c:pt>
                <c:pt idx="116">
                  <c:v>52.09312886207929</c:v>
                </c:pt>
                <c:pt idx="117">
                  <c:v>52.049410737847118</c:v>
                </c:pt>
                <c:pt idx="118">
                  <c:v>52.031443008007855</c:v>
                </c:pt>
                <c:pt idx="119">
                  <c:v>52.053083847573625</c:v>
                </c:pt>
                <c:pt idx="120">
                  <c:v>52.117618609489753</c:v>
                </c:pt>
                <c:pt idx="121">
                  <c:v>52.202431005470011</c:v>
                </c:pt>
                <c:pt idx="122">
                  <c:v>52.257403513708709</c:v>
                </c:pt>
                <c:pt idx="123">
                  <c:v>52.230465051114699</c:v>
                </c:pt>
                <c:pt idx="124">
                  <c:v>52.105767146053481</c:v>
                </c:pt>
                <c:pt idx="125">
                  <c:v>51.917714268875599</c:v>
                </c:pt>
                <c:pt idx="126">
                  <c:v>51.724570437092375</c:v>
                </c:pt>
                <c:pt idx="127">
                  <c:v>51.568618686844083</c:v>
                </c:pt>
                <c:pt idx="128">
                  <c:v>51.459279762342639</c:v>
                </c:pt>
                <c:pt idx="129">
                  <c:v>51.38412139266272</c:v>
                </c:pt>
                <c:pt idx="130">
                  <c:v>51.326983710919841</c:v>
                </c:pt>
                <c:pt idx="131">
                  <c:v>51.277251735945079</c:v>
                </c:pt>
                <c:pt idx="132">
                  <c:v>51.230121523630054</c:v>
                </c:pt>
                <c:pt idx="133">
                  <c:v>51.183940635845516</c:v>
                </c:pt>
                <c:pt idx="134">
                  <c:v>51.138226634624843</c:v>
                </c:pt>
                <c:pt idx="135">
                  <c:v>51.092820308696858</c:v>
                </c:pt>
                <c:pt idx="136">
                  <c:v>51.047633743951103</c:v>
                </c:pt>
                <c:pt idx="137">
                  <c:v>51.002594974612521</c:v>
                </c:pt>
                <c:pt idx="138">
                  <c:v>50.957638970548501</c:v>
                </c:pt>
                <c:pt idx="139">
                  <c:v>50.912706710288134</c:v>
                </c:pt>
                <c:pt idx="140">
                  <c:v>50.867745225939032</c:v>
                </c:pt>
                <c:pt idx="141">
                  <c:v>50.822707628501057</c:v>
                </c:pt>
                <c:pt idx="142">
                  <c:v>50.777553021328011</c:v>
                </c:pt>
                <c:pt idx="143">
                  <c:v>50.732246311730094</c:v>
                </c:pt>
                <c:pt idx="144">
                  <c:v>50.686757939995616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53.779997645132475</c:v>
                </c:pt>
                <c:pt idx="3">
                  <c:v>54.187084229019831</c:v>
                </c:pt>
                <c:pt idx="4">
                  <c:v>54.593075902248025</c:v>
                </c:pt>
                <c:pt idx="5">
                  <c:v>54.99774741196228</c:v>
                </c:pt>
                <c:pt idx="6">
                  <c:v>55.400843342122457</c:v>
                </c:pt>
                <c:pt idx="7">
                  <c:v>55.802075127176892</c:v>
                </c:pt>
                <c:pt idx="8">
                  <c:v>56.20111792646987</c:v>
                </c:pt>
                <c:pt idx="9">
                  <c:v>56.597607388684899</c:v>
                </c:pt>
                <c:pt idx="10">
                  <c:v>56.991136346333093</c:v>
                </c:pt>
                <c:pt idx="11">
                  <c:v>57.381251492829108</c:v>
                </c:pt>
                <c:pt idx="12">
                  <c:v>57.767450109112964</c:v>
                </c:pt>
                <c:pt idx="13">
                  <c:v>58.149176923044564</c:v>
                </c:pt>
                <c:pt idx="14">
                  <c:v>58.525821202773137</c:v>
                </c:pt>
                <c:pt idx="15">
                  <c:v>58.89671420466032</c:v>
                </c:pt>
                <c:pt idx="16">
                  <c:v>59.261127116608563</c:v>
                </c:pt>
                <c:pt idx="17">
                  <c:v>59.618269658065742</c:v>
                </c:pt>
                <c:pt idx="18">
                  <c:v>59.967289517503687</c:v>
                </c:pt>
                <c:pt idx="19">
                  <c:v>60.307272825444421</c:v>
                </c:pt>
                <c:pt idx="20">
                  <c:v>60.63724587443334</c:v>
                </c:pt>
                <c:pt idx="21">
                  <c:v>60.956178304701098</c:v>
                </c:pt>
                <c:pt idx="22">
                  <c:v>61.262987973299218</c:v>
                </c:pt>
                <c:pt idx="23">
                  <c:v>61.556547712724978</c:v>
                </c:pt>
                <c:pt idx="24">
                  <c:v>61.835694159921644</c:v>
                </c:pt>
                <c:pt idx="25">
                  <c:v>62.099238795686169</c:v>
                </c:pt>
                <c:pt idx="26">
                  <c:v>62.345981276051873</c:v>
                </c:pt>
                <c:pt idx="27">
                  <c:v>62.574725060079054</c:v>
                </c:pt>
                <c:pt idx="28">
                  <c:v>62.784295242842688</c:v>
                </c:pt>
                <c:pt idx="29">
                  <c:v>62.973558390014773</c:v>
                </c:pt>
                <c:pt idx="30">
                  <c:v>63.141444044994834</c:v>
                </c:pt>
                <c:pt idx="31">
                  <c:v>63.286967446877242</c:v>
                </c:pt>
                <c:pt idx="32">
                  <c:v>63.409252865620239</c:v>
                </c:pt>
                <c:pt idx="33">
                  <c:v>63.507556839429881</c:v>
                </c:pt>
                <c:pt idx="34">
                  <c:v>63.581290499694298</c:v>
                </c:pt>
                <c:pt idx="35">
                  <c:v>63.630040102260395</c:v>
                </c:pt>
                <c:pt idx="36">
                  <c:v>63.653584861066584</c:v>
                </c:pt>
                <c:pt idx="37">
                  <c:v>63.651911209565903</c:v>
                </c:pt>
                <c:pt idx="38">
                  <c:v>63.625222701879991</c:v>
                </c:pt>
                <c:pt idx="39">
                  <c:v>63.573944909421222</c:v>
                </c:pt>
                <c:pt idx="40">
                  <c:v>63.498724864621281</c:v>
                </c:pt>
                <c:pt idx="41">
                  <c:v>63.400424840758397</c:v>
                </c:pt>
                <c:pt idx="42">
                  <c:v>63.280110520204708</c:v>
                </c:pt>
                <c:pt idx="43">
                  <c:v>63.139033873765676</c:v>
                </c:pt>
                <c:pt idx="44">
                  <c:v>62.978611330644014</c:v>
                </c:pt>
                <c:pt idx="45">
                  <c:v>62.800398042098514</c:v>
                </c:pt>
                <c:pt idx="46">
                  <c:v>62.606059215138075</c:v>
                </c:pt>
                <c:pt idx="47">
                  <c:v>62.397339603412284</c:v>
                </c:pt>
                <c:pt idx="48">
                  <c:v>62.176032284640414</c:v>
                </c:pt>
                <c:pt idx="49">
                  <c:v>61.943947827699596</c:v>
                </c:pt>
                <c:pt idx="50">
                  <c:v>61.702884864142142</c:v>
                </c:pt>
                <c:pt idx="51">
                  <c:v>61.454602939623676</c:v>
                </c:pt>
                <c:pt idx="52">
                  <c:v>61.200798345007307</c:v>
                </c:pt>
                <c:pt idx="53">
                  <c:v>60.943083430754264</c:v>
                </c:pt>
                <c:pt idx="54">
                  <c:v>60.68296970732424</c:v>
                </c:pt>
                <c:pt idx="55">
                  <c:v>60.421854842621151</c:v>
                </c:pt>
                <c:pt idx="56">
                  <c:v>60.161013496141202</c:v>
                </c:pt>
                <c:pt idx="57">
                  <c:v>59.901591786142568</c:v>
                </c:pt>
                <c:pt idx="58">
                  <c:v>59.644605075117944</c:v>
                </c:pt>
                <c:pt idx="59">
                  <c:v>59.39093868119835</c:v>
                </c:pt>
                <c:pt idx="60">
                  <c:v>59.141351077311043</c:v>
                </c:pt>
                <c:pt idx="61">
                  <c:v>58.896479122489836</c:v>
                </c:pt>
                <c:pt idx="62">
                  <c:v>58.65684487601559</c:v>
                </c:pt>
                <c:pt idx="63">
                  <c:v>58.422863569815995</c:v>
                </c:pt>
                <c:pt idx="64">
                  <c:v>58.194852352535335</c:v>
                </c:pt>
                <c:pt idx="65">
                  <c:v>57.973039465039641</c:v>
                </c:pt>
                <c:pt idx="66">
                  <c:v>57.75757355764668</c:v>
                </c:pt>
                <c:pt idx="67">
                  <c:v>57.548532910637135</c:v>
                </c:pt>
                <c:pt idx="68">
                  <c:v>57.345934369001554</c:v>
                </c:pt>
                <c:pt idx="69">
                  <c:v>57.149741848063599</c:v>
                </c:pt>
                <c:pt idx="70">
                  <c:v>56.959874307430638</c:v>
                </c:pt>
                <c:pt idx="71">
                  <c:v>56.776213126056831</c:v>
                </c:pt>
                <c:pt idx="72">
                  <c:v>56.598608840904504</c:v>
                </c:pt>
                <c:pt idx="73">
                  <c:v>56.426887235924298</c:v>
                </c:pt>
                <c:pt idx="74">
                  <c:v>56.260854787232333</c:v>
                </c:pt>
                <c:pt idx="75">
                  <c:v>56.100303484969587</c:v>
                </c:pt>
                <c:pt idx="76">
                  <c:v>55.945015062974711</c:v>
                </c:pt>
                <c:pt idx="77">
                  <c:v>55.794764674696737</c:v>
                </c:pt>
                <c:pt idx="78">
                  <c:v>55.649324058301296</c:v>
                </c:pt>
                <c:pt idx="79">
                  <c:v>55.508464236227617</c:v>
                </c:pt>
                <c:pt idx="80">
                  <c:v>55.371957795014779</c:v>
                </c:pt>
                <c:pt idx="81">
                  <c:v>55.239580790454596</c:v>
                </c:pt>
                <c:pt idx="82">
                  <c:v>55.111114321397658</c:v>
                </c:pt>
                <c:pt idx="83">
                  <c:v>54.986345813130129</c:v>
                </c:pt>
                <c:pt idx="84">
                  <c:v>54.865070048386855</c:v>
                </c:pt>
                <c:pt idx="85">
                  <c:v>54.747089980953561</c:v>
                </c:pt>
                <c:pt idx="86">
                  <c:v>54.632217363578818</c:v>
                </c:pt>
                <c:pt idx="87">
                  <c:v>54.520273218667114</c:v>
                </c:pt>
                <c:pt idx="88">
                  <c:v>54.411088177030429</c:v>
                </c:pt>
                <c:pt idx="89">
                  <c:v>54.304502706884499</c:v>
                </c:pt>
                <c:pt idx="90">
                  <c:v>54.200367252316127</c:v>
                </c:pt>
                <c:pt idx="91">
                  <c:v>54.098542297631141</c:v>
                </c:pt>
                <c:pt idx="92">
                  <c:v>53.998898371321559</c:v>
                </c:pt>
                <c:pt idx="93">
                  <c:v>53.901316000859644</c:v>
                </c:pt>
                <c:pt idx="94">
                  <c:v>53.805685627124717</c:v>
                </c:pt>
                <c:pt idx="95">
                  <c:v>53.711907484985751</c:v>
                </c:pt>
                <c:pt idx="96">
                  <c:v>53.619891454387918</c:v>
                </c:pt>
                <c:pt idx="97">
                  <c:v>53.529556884217826</c:v>
                </c:pt>
                <c:pt idx="98">
                  <c:v>53.440832389252293</c:v>
                </c:pt>
                <c:pt idx="99">
                  <c:v>53.353655618636566</c:v>
                </c:pt>
                <c:pt idx="100">
                  <c:v>53.26797299261203</c:v>
                </c:pt>
                <c:pt idx="101">
                  <c:v>53.1837394026551</c:v>
                </c:pt>
                <c:pt idx="102">
                  <c:v>53.100917868847581</c:v>
                </c:pt>
                <c:pt idx="103">
                  <c:v>53.019479147239522</c:v>
                </c:pt>
                <c:pt idx="104">
                  <c:v>52.939401279269156</c:v>
                </c:pt>
                <c:pt idx="105">
                  <c:v>52.86066907506477</c:v>
                </c:pt>
                <c:pt idx="106">
                  <c:v>52.783273522770564</c:v>
                </c:pt>
                <c:pt idx="107">
                  <c:v>52.707211117016037</c:v>
                </c:pt>
                <c:pt idx="108">
                  <c:v>52.632483101377645</c:v>
                </c:pt>
                <c:pt idx="109">
                  <c:v>52.559094622230873</c:v>
                </c:pt>
                <c:pt idx="110">
                  <c:v>52.487053794792992</c:v>
                </c:pt>
                <c:pt idx="111">
                  <c:v>52.416370686380567</c:v>
                </c:pt>
                <c:pt idx="112">
                  <c:v>52.347056226857923</c:v>
                </c:pt>
                <c:pt idx="113">
                  <c:v>52.279121061742615</c:v>
                </c:pt>
                <c:pt idx="114">
                  <c:v>52.212574369185617</c:v>
                </c:pt>
                <c:pt idx="115">
                  <c:v>52.147422667687067</c:v>
                </c:pt>
                <c:pt idx="116">
                  <c:v>52.083668646495191</c:v>
                </c:pt>
                <c:pt idx="117">
                  <c:v>52.021310054673535</c:v>
                </c:pt>
                <c:pt idx="118">
                  <c:v>51.960338687311193</c:v>
                </c:pt>
                <c:pt idx="119">
                  <c:v>51.900739507841507</c:v>
                </c:pt>
                <c:pt idx="120">
                  <c:v>51.842489943588831</c:v>
                </c:pt>
                <c:pt idx="121">
                  <c:v>51.785559387304943</c:v>
                </c:pt>
                <c:pt idx="122">
                  <c:v>51.729908930630309</c:v>
                </c:pt>
                <c:pt idx="123">
                  <c:v>51.675491346397635</c:v>
                </c:pt>
                <c:pt idx="124">
                  <c:v>51.622251326003123</c:v>
                </c:pt>
                <c:pt idx="125">
                  <c:v>51.57012596641998</c:v>
                </c:pt>
                <c:pt idx="126">
                  <c:v>51.51904548967039</c:v>
                </c:pt>
                <c:pt idx="127">
                  <c:v>51.468934166606246</c:v>
                </c:pt>
                <c:pt idx="128">
                  <c:v>51.419711407521234</c:v>
                </c:pt>
                <c:pt idx="129">
                  <c:v>51.371292975131453</c:v>
                </c:pt>
                <c:pt idx="130">
                  <c:v>51.323592271294366</c:v>
                </c:pt>
                <c:pt idx="131">
                  <c:v>51.276521647697649</c:v>
                </c:pt>
                <c:pt idx="132">
                  <c:v>51.229993692567163</c:v>
                </c:pt>
                <c:pt idx="133">
                  <c:v>51.183922449889245</c:v>
                </c:pt>
                <c:pt idx="134">
                  <c:v>51.138224534188389</c:v>
                </c:pt>
                <c:pt idx="135">
                  <c:v>51.092820111887193</c:v>
                </c:pt>
                <c:pt idx="136">
                  <c:v>51.047633728999692</c:v>
                </c:pt>
                <c:pt idx="137">
                  <c:v>51.002594973692091</c:v>
                </c:pt>
                <c:pt idx="138">
                  <c:v>50.957638970502607</c:v>
                </c:pt>
                <c:pt idx="139">
                  <c:v>50.91270671028628</c:v>
                </c:pt>
                <c:pt idx="140">
                  <c:v>50.867745225938968</c:v>
                </c:pt>
                <c:pt idx="141">
                  <c:v>50.822707628501057</c:v>
                </c:pt>
                <c:pt idx="142">
                  <c:v>50.777553021328011</c:v>
                </c:pt>
                <c:pt idx="143">
                  <c:v>50.732246311730094</c:v>
                </c:pt>
                <c:pt idx="144">
                  <c:v>50.686757939995616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62.667000000000002</c:v>
                </c:pt>
                <c:pt idx="1">
                  <c:v>63.466999999999999</c:v>
                </c:pt>
                <c:pt idx="2">
                  <c:v>63.4</c:v>
                </c:pt>
                <c:pt idx="3">
                  <c:v>62.067</c:v>
                </c:pt>
                <c:pt idx="4">
                  <c:v>63.966999999999999</c:v>
                </c:pt>
                <c:pt idx="5">
                  <c:v>63.067</c:v>
                </c:pt>
                <c:pt idx="6">
                  <c:v>63.5</c:v>
                </c:pt>
                <c:pt idx="7">
                  <c:v>64.900000000000006</c:v>
                </c:pt>
                <c:pt idx="8">
                  <c:v>64.650000000000006</c:v>
                </c:pt>
                <c:pt idx="9">
                  <c:v>64.5</c:v>
                </c:pt>
                <c:pt idx="10">
                  <c:v>63.466999999999999</c:v>
                </c:pt>
                <c:pt idx="11">
                  <c:v>63.582999999999998</c:v>
                </c:pt>
                <c:pt idx="12">
                  <c:v>64.117000000000004</c:v>
                </c:pt>
                <c:pt idx="13">
                  <c:v>61.966999999999999</c:v>
                </c:pt>
                <c:pt idx="14">
                  <c:v>64.3</c:v>
                </c:pt>
                <c:pt idx="15">
                  <c:v>63.817</c:v>
                </c:pt>
                <c:pt idx="16">
                  <c:v>63.95</c:v>
                </c:pt>
                <c:pt idx="17">
                  <c:v>64.599999999999994</c:v>
                </c:pt>
                <c:pt idx="18">
                  <c:v>64.650000000000006</c:v>
                </c:pt>
                <c:pt idx="19">
                  <c:v>65.45</c:v>
                </c:pt>
                <c:pt idx="20">
                  <c:v>65.2</c:v>
                </c:pt>
                <c:pt idx="21">
                  <c:v>65.332999999999998</c:v>
                </c:pt>
                <c:pt idx="22">
                  <c:v>65.349999999999994</c:v>
                </c:pt>
                <c:pt idx="23">
                  <c:v>65.75</c:v>
                </c:pt>
                <c:pt idx="24">
                  <c:v>64.516999999999996</c:v>
                </c:pt>
                <c:pt idx="25">
                  <c:v>65.367000000000004</c:v>
                </c:pt>
                <c:pt idx="26">
                  <c:v>66.233000000000004</c:v>
                </c:pt>
                <c:pt idx="27">
                  <c:v>67.7</c:v>
                </c:pt>
                <c:pt idx="28">
                  <c:v>68.466999999999999</c:v>
                </c:pt>
                <c:pt idx="29">
                  <c:v>68.483000000000004</c:v>
                </c:pt>
                <c:pt idx="30">
                  <c:v>68.667000000000002</c:v>
                </c:pt>
                <c:pt idx="31">
                  <c:v>70.683000000000007</c:v>
                </c:pt>
                <c:pt idx="32">
                  <c:v>71.466999999999999</c:v>
                </c:pt>
                <c:pt idx="33">
                  <c:v>69.766999999999996</c:v>
                </c:pt>
                <c:pt idx="34">
                  <c:v>71.766999999999996</c:v>
                </c:pt>
                <c:pt idx="35">
                  <c:v>71.349999999999994</c:v>
                </c:pt>
                <c:pt idx="36">
                  <c:v>73.2</c:v>
                </c:pt>
                <c:pt idx="37">
                  <c:v>72.733000000000004</c:v>
                </c:pt>
                <c:pt idx="38">
                  <c:v>75.033000000000001</c:v>
                </c:pt>
                <c:pt idx="39">
                  <c:v>75.917000000000002</c:v>
                </c:pt>
                <c:pt idx="40">
                  <c:v>76.966999999999999</c:v>
                </c:pt>
                <c:pt idx="41">
                  <c:v>79.233000000000004</c:v>
                </c:pt>
                <c:pt idx="42">
                  <c:v>82.167000000000002</c:v>
                </c:pt>
                <c:pt idx="43">
                  <c:v>85.867000000000004</c:v>
                </c:pt>
                <c:pt idx="44">
                  <c:v>88.35</c:v>
                </c:pt>
                <c:pt idx="45">
                  <c:v>97.466999999999999</c:v>
                </c:pt>
                <c:pt idx="46">
                  <c:v>106.06699999999999</c:v>
                </c:pt>
                <c:pt idx="47">
                  <c:v>121.06699999999999</c:v>
                </c:pt>
                <c:pt idx="48">
                  <c:v>137.94999999999999</c:v>
                </c:pt>
                <c:pt idx="49">
                  <c:v>157.1</c:v>
                </c:pt>
                <c:pt idx="50">
                  <c:v>177.86699999999999</c:v>
                </c:pt>
                <c:pt idx="51">
                  <c:v>193.45</c:v>
                </c:pt>
                <c:pt idx="52">
                  <c:v>209.43299999999999</c:v>
                </c:pt>
                <c:pt idx="53">
                  <c:v>222.25</c:v>
                </c:pt>
                <c:pt idx="54">
                  <c:v>229.56700000000001</c:v>
                </c:pt>
                <c:pt idx="55">
                  <c:v>232.5</c:v>
                </c:pt>
                <c:pt idx="56">
                  <c:v>233.3</c:v>
                </c:pt>
                <c:pt idx="57">
                  <c:v>230.38300000000001</c:v>
                </c:pt>
                <c:pt idx="58">
                  <c:v>224.11699999999999</c:v>
                </c:pt>
                <c:pt idx="59">
                  <c:v>211.25</c:v>
                </c:pt>
                <c:pt idx="60">
                  <c:v>188.25</c:v>
                </c:pt>
                <c:pt idx="61">
                  <c:v>152.53299999999999</c:v>
                </c:pt>
                <c:pt idx="62">
                  <c:v>106.55</c:v>
                </c:pt>
                <c:pt idx="63">
                  <c:v>73.75</c:v>
                </c:pt>
                <c:pt idx="64">
                  <c:v>66.582999999999998</c:v>
                </c:pt>
                <c:pt idx="65">
                  <c:v>66.516999999999996</c:v>
                </c:pt>
                <c:pt idx="66">
                  <c:v>67.266999999999996</c:v>
                </c:pt>
                <c:pt idx="67">
                  <c:v>67.55</c:v>
                </c:pt>
                <c:pt idx="68">
                  <c:v>70.033000000000001</c:v>
                </c:pt>
                <c:pt idx="69">
                  <c:v>73.349999999999994</c:v>
                </c:pt>
                <c:pt idx="70">
                  <c:v>78.25</c:v>
                </c:pt>
                <c:pt idx="71">
                  <c:v>85.933000000000007</c:v>
                </c:pt>
                <c:pt idx="72">
                  <c:v>96.8</c:v>
                </c:pt>
                <c:pt idx="73">
                  <c:v>111.767</c:v>
                </c:pt>
                <c:pt idx="74">
                  <c:v>123.93300000000001</c:v>
                </c:pt>
                <c:pt idx="75">
                  <c:v>137</c:v>
                </c:pt>
                <c:pt idx="76">
                  <c:v>145.333</c:v>
                </c:pt>
                <c:pt idx="77">
                  <c:v>155.44999999999999</c:v>
                </c:pt>
                <c:pt idx="78">
                  <c:v>162.38300000000001</c:v>
                </c:pt>
                <c:pt idx="79">
                  <c:v>167.15</c:v>
                </c:pt>
                <c:pt idx="80">
                  <c:v>169.083</c:v>
                </c:pt>
                <c:pt idx="81">
                  <c:v>167.2</c:v>
                </c:pt>
                <c:pt idx="82">
                  <c:v>161.9</c:v>
                </c:pt>
                <c:pt idx="83">
                  <c:v>148.06700000000001</c:v>
                </c:pt>
                <c:pt idx="84">
                  <c:v>127.2</c:v>
                </c:pt>
                <c:pt idx="85">
                  <c:v>98.483000000000004</c:v>
                </c:pt>
                <c:pt idx="86">
                  <c:v>70.400000000000006</c:v>
                </c:pt>
                <c:pt idx="87">
                  <c:v>60.167000000000002</c:v>
                </c:pt>
                <c:pt idx="88">
                  <c:v>59.35</c:v>
                </c:pt>
                <c:pt idx="89">
                  <c:v>57.2</c:v>
                </c:pt>
                <c:pt idx="90">
                  <c:v>57.15</c:v>
                </c:pt>
                <c:pt idx="91">
                  <c:v>58.033000000000001</c:v>
                </c:pt>
                <c:pt idx="92">
                  <c:v>58.732999999999997</c:v>
                </c:pt>
                <c:pt idx="93">
                  <c:v>58.033000000000001</c:v>
                </c:pt>
                <c:pt idx="94">
                  <c:v>55.8</c:v>
                </c:pt>
                <c:pt idx="95">
                  <c:v>56.567</c:v>
                </c:pt>
                <c:pt idx="96">
                  <c:v>56.466999999999999</c:v>
                </c:pt>
                <c:pt idx="97">
                  <c:v>56.332999999999998</c:v>
                </c:pt>
                <c:pt idx="98">
                  <c:v>56.633000000000003</c:v>
                </c:pt>
                <c:pt idx="99">
                  <c:v>56.133000000000003</c:v>
                </c:pt>
                <c:pt idx="100">
                  <c:v>57.616999999999997</c:v>
                </c:pt>
                <c:pt idx="101">
                  <c:v>56.317</c:v>
                </c:pt>
                <c:pt idx="102">
                  <c:v>57</c:v>
                </c:pt>
                <c:pt idx="103">
                  <c:v>57.582999999999998</c:v>
                </c:pt>
                <c:pt idx="104">
                  <c:v>56.5</c:v>
                </c:pt>
                <c:pt idx="105">
                  <c:v>56.55</c:v>
                </c:pt>
                <c:pt idx="106">
                  <c:v>56.482999999999997</c:v>
                </c:pt>
                <c:pt idx="107">
                  <c:v>57.466999999999999</c:v>
                </c:pt>
                <c:pt idx="108">
                  <c:v>56.75</c:v>
                </c:pt>
                <c:pt idx="109">
                  <c:v>56.267000000000003</c:v>
                </c:pt>
                <c:pt idx="110">
                  <c:v>55.582999999999998</c:v>
                </c:pt>
                <c:pt idx="111">
                  <c:v>56.817</c:v>
                </c:pt>
                <c:pt idx="112">
                  <c:v>57.183</c:v>
                </c:pt>
                <c:pt idx="113">
                  <c:v>56.05</c:v>
                </c:pt>
                <c:pt idx="114">
                  <c:v>58.267000000000003</c:v>
                </c:pt>
                <c:pt idx="115">
                  <c:v>59.3</c:v>
                </c:pt>
                <c:pt idx="116">
                  <c:v>59.533000000000001</c:v>
                </c:pt>
                <c:pt idx="117">
                  <c:v>58.683</c:v>
                </c:pt>
                <c:pt idx="118">
                  <c:v>59.65</c:v>
                </c:pt>
                <c:pt idx="119">
                  <c:v>57.95</c:v>
                </c:pt>
                <c:pt idx="120">
                  <c:v>58.683</c:v>
                </c:pt>
                <c:pt idx="121">
                  <c:v>55.85</c:v>
                </c:pt>
                <c:pt idx="122">
                  <c:v>55.433</c:v>
                </c:pt>
                <c:pt idx="123">
                  <c:v>53.517000000000003</c:v>
                </c:pt>
                <c:pt idx="124">
                  <c:v>53.567</c:v>
                </c:pt>
                <c:pt idx="125">
                  <c:v>54.067</c:v>
                </c:pt>
                <c:pt idx="126">
                  <c:v>53.3</c:v>
                </c:pt>
                <c:pt idx="127">
                  <c:v>53.383000000000003</c:v>
                </c:pt>
                <c:pt idx="128">
                  <c:v>54.4</c:v>
                </c:pt>
                <c:pt idx="129">
                  <c:v>53.3</c:v>
                </c:pt>
                <c:pt idx="130">
                  <c:v>52.732999999999997</c:v>
                </c:pt>
                <c:pt idx="131">
                  <c:v>53.366999999999997</c:v>
                </c:pt>
                <c:pt idx="132">
                  <c:v>52.433</c:v>
                </c:pt>
                <c:pt idx="133">
                  <c:v>52.1</c:v>
                </c:pt>
                <c:pt idx="134">
                  <c:v>53.482999999999997</c:v>
                </c:pt>
                <c:pt idx="135">
                  <c:v>53.167000000000002</c:v>
                </c:pt>
                <c:pt idx="136">
                  <c:v>53.65</c:v>
                </c:pt>
                <c:pt idx="137">
                  <c:v>52.25</c:v>
                </c:pt>
                <c:pt idx="138">
                  <c:v>53.1</c:v>
                </c:pt>
                <c:pt idx="139">
                  <c:v>53.183</c:v>
                </c:pt>
                <c:pt idx="140">
                  <c:v>53.067</c:v>
                </c:pt>
                <c:pt idx="141">
                  <c:v>53.883000000000003</c:v>
                </c:pt>
                <c:pt idx="142">
                  <c:v>53.517000000000003</c:v>
                </c:pt>
                <c:pt idx="143">
                  <c:v>53.017000000000003</c:v>
                </c:pt>
                <c:pt idx="144">
                  <c:v>52.667000000000002</c:v>
                </c:pt>
                <c:pt idx="145">
                  <c:v>55.332999999999998</c:v>
                </c:pt>
                <c:pt idx="146">
                  <c:v>54.883000000000003</c:v>
                </c:pt>
                <c:pt idx="147">
                  <c:v>55.85</c:v>
                </c:pt>
                <c:pt idx="148">
                  <c:v>54.933</c:v>
                </c:pt>
                <c:pt idx="149">
                  <c:v>53.817</c:v>
                </c:pt>
                <c:pt idx="150">
                  <c:v>53.982999999999997</c:v>
                </c:pt>
                <c:pt idx="151">
                  <c:v>51.216999999999999</c:v>
                </c:pt>
                <c:pt idx="152">
                  <c:v>51.716999999999999</c:v>
                </c:pt>
                <c:pt idx="153">
                  <c:v>50.933</c:v>
                </c:pt>
                <c:pt idx="154">
                  <c:v>50.683</c:v>
                </c:pt>
                <c:pt idx="155">
                  <c:v>50.55</c:v>
                </c:pt>
                <c:pt idx="156">
                  <c:v>51.767000000000003</c:v>
                </c:pt>
                <c:pt idx="157">
                  <c:v>50.05</c:v>
                </c:pt>
                <c:pt idx="158">
                  <c:v>51.033000000000001</c:v>
                </c:pt>
                <c:pt idx="159">
                  <c:v>50.7</c:v>
                </c:pt>
                <c:pt idx="160">
                  <c:v>51.817</c:v>
                </c:pt>
                <c:pt idx="161">
                  <c:v>50.482999999999997</c:v>
                </c:pt>
                <c:pt idx="162">
                  <c:v>49.6</c:v>
                </c:pt>
                <c:pt idx="163">
                  <c:v>50.5</c:v>
                </c:pt>
                <c:pt idx="164">
                  <c:v>50.883000000000003</c:v>
                </c:pt>
                <c:pt idx="165">
                  <c:v>51.283000000000001</c:v>
                </c:pt>
                <c:pt idx="166">
                  <c:v>50.082999999999998</c:v>
                </c:pt>
                <c:pt idx="167">
                  <c:v>51.767000000000003</c:v>
                </c:pt>
                <c:pt idx="168">
                  <c:v>50.232999999999997</c:v>
                </c:pt>
                <c:pt idx="169">
                  <c:v>51.482999999999997</c:v>
                </c:pt>
                <c:pt idx="170">
                  <c:v>50.1</c:v>
                </c:pt>
                <c:pt idx="171">
                  <c:v>49.317</c:v>
                </c:pt>
                <c:pt idx="172">
                  <c:v>50.55</c:v>
                </c:pt>
                <c:pt idx="173">
                  <c:v>49.55</c:v>
                </c:pt>
                <c:pt idx="174">
                  <c:v>49.8</c:v>
                </c:pt>
                <c:pt idx="175">
                  <c:v>49.533000000000001</c:v>
                </c:pt>
                <c:pt idx="176">
                  <c:v>49.982999999999997</c:v>
                </c:pt>
                <c:pt idx="177">
                  <c:v>50.116999999999997</c:v>
                </c:pt>
                <c:pt idx="178">
                  <c:v>50.332999999999998</c:v>
                </c:pt>
                <c:pt idx="179">
                  <c:v>49.95</c:v>
                </c:pt>
                <c:pt idx="180">
                  <c:v>49.8</c:v>
                </c:pt>
                <c:pt idx="181">
                  <c:v>50.433</c:v>
                </c:pt>
                <c:pt idx="182">
                  <c:v>48.75</c:v>
                </c:pt>
                <c:pt idx="183">
                  <c:v>49</c:v>
                </c:pt>
                <c:pt idx="184">
                  <c:v>48.15</c:v>
                </c:pt>
                <c:pt idx="185">
                  <c:v>49.433</c:v>
                </c:pt>
                <c:pt idx="186">
                  <c:v>48.817</c:v>
                </c:pt>
                <c:pt idx="187">
                  <c:v>49.716999999999999</c:v>
                </c:pt>
                <c:pt idx="188">
                  <c:v>48.183</c:v>
                </c:pt>
                <c:pt idx="189">
                  <c:v>50.167000000000002</c:v>
                </c:pt>
                <c:pt idx="190">
                  <c:v>49.866999999999997</c:v>
                </c:pt>
                <c:pt idx="191">
                  <c:v>49.817</c:v>
                </c:pt>
                <c:pt idx="192">
                  <c:v>48.7</c:v>
                </c:pt>
                <c:pt idx="193">
                  <c:v>51.082999999999998</c:v>
                </c:pt>
                <c:pt idx="194">
                  <c:v>51</c:v>
                </c:pt>
                <c:pt idx="195">
                  <c:v>52.267000000000003</c:v>
                </c:pt>
                <c:pt idx="196">
                  <c:v>53.3</c:v>
                </c:pt>
                <c:pt idx="197">
                  <c:v>51.232999999999997</c:v>
                </c:pt>
                <c:pt idx="198">
                  <c:v>49.65</c:v>
                </c:pt>
                <c:pt idx="199">
                  <c:v>49.317</c:v>
                </c:pt>
                <c:pt idx="200">
                  <c:v>49.232999999999997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61.333359918274112</c:v>
                </c:pt>
                <c:pt idx="1">
                  <c:v>61.602783319562626</c:v>
                </c:pt>
                <c:pt idx="2">
                  <c:v>61.871556801570527</c:v>
                </c:pt>
                <c:pt idx="3">
                  <c:v>62.139528014708098</c:v>
                </c:pt>
                <c:pt idx="4">
                  <c:v>62.406523264429893</c:v>
                </c:pt>
                <c:pt idx="5">
                  <c:v>62.672345299729947</c:v>
                </c:pt>
                <c:pt idx="6">
                  <c:v>62.936770980890721</c:v>
                </c:pt>
                <c:pt idx="7">
                  <c:v>63.199548844965285</c:v>
                </c:pt>
                <c:pt idx="8">
                  <c:v>63.460396596249772</c:v>
                </c:pt>
                <c:pt idx="9">
                  <c:v>63.718998560564664</c:v>
                </c:pt>
                <c:pt idx="10">
                  <c:v>63.97500315783121</c:v>
                </c:pt>
                <c:pt idx="11">
                  <c:v>64.228020469443749</c:v>
                </c:pt>
                <c:pt idx="12">
                  <c:v>64.477620009099525</c:v>
                </c:pt>
                <c:pt idx="13">
                  <c:v>64.72332885442151</c:v>
                </c:pt>
                <c:pt idx="14">
                  <c:v>64.964630372357192</c:v>
                </c:pt>
                <c:pt idx="15">
                  <c:v>65.200963890720971</c:v>
                </c:pt>
                <c:pt idx="16">
                  <c:v>65.431725857481496</c:v>
                </c:pt>
                <c:pt idx="17">
                  <c:v>65.656273327853725</c:v>
                </c:pt>
                <c:pt idx="18">
                  <c:v>65.87393108420487</c:v>
                </c:pt>
                <c:pt idx="19">
                  <c:v>66.0840044051468</c:v>
                </c:pt>
                <c:pt idx="20">
                  <c:v>66.285800564229874</c:v>
                </c:pt>
                <c:pt idx="21">
                  <c:v>66.478663688481021</c:v>
                </c:pt>
                <c:pt idx="22">
                  <c:v>66.662029796664399</c:v>
                </c:pt>
                <c:pt idx="23">
                  <c:v>66.835511824727092</c:v>
                </c:pt>
                <c:pt idx="24">
                  <c:v>66.999028360720246</c:v>
                </c:pt>
                <c:pt idx="25">
                  <c:v>67.152994699465836</c:v>
                </c:pt>
                <c:pt idx="26">
                  <c:v>67.298600570981392</c:v>
                </c:pt>
                <c:pt idx="27">
                  <c:v>67.438205110498245</c:v>
                </c:pt>
                <c:pt idx="28">
                  <c:v>67.575885545344988</c:v>
                </c:pt>
                <c:pt idx="29">
                  <c:v>67.718180386387814</c:v>
                </c:pt>
                <c:pt idx="30">
                  <c:v>67.875068740300833</c:v>
                </c:pt>
                <c:pt idx="31">
                  <c:v>68.061222206694012</c:v>
                </c:pt>
                <c:pt idx="32">
                  <c:v>68.29755171555054</c:v>
                </c:pt>
                <c:pt idx="33">
                  <c:v>68.613045467924024</c:v>
                </c:pt>
                <c:pt idx="34">
                  <c:v>69.04685315466871</c:v>
                </c:pt>
                <c:pt idx="35">
                  <c:v>69.650514365658481</c:v>
                </c:pt>
                <c:pt idx="36">
                  <c:v>70.490156333881103</c:v>
                </c:pt>
                <c:pt idx="37">
                  <c:v>71.64840197363452</c:v>
                </c:pt>
                <c:pt idx="38">
                  <c:v>73.225641884303386</c:v>
                </c:pt>
                <c:pt idx="39">
                  <c:v>75.34024657316624</c:v>
                </c:pt>
                <c:pt idx="40">
                  <c:v>78.127244851018986</c:v>
                </c:pt>
                <c:pt idx="41">
                  <c:v>81.734991205270404</c:v>
                </c:pt>
                <c:pt idx="42">
                  <c:v>86.319409013131761</c:v>
                </c:pt>
                <c:pt idx="43">
                  <c:v>92.035543872346196</c:v>
                </c:pt>
                <c:pt idx="44">
                  <c:v>99.026399659791139</c:v>
                </c:pt>
                <c:pt idx="45">
                  <c:v>107.40935344244122</c:v>
                </c:pt>
                <c:pt idx="46">
                  <c:v>117.26083082501205</c:v>
                </c:pt>
                <c:pt idx="47">
                  <c:v>128.60032366109886</c:v>
                </c:pt>
                <c:pt idx="48">
                  <c:v>141.37514779022763</c:v>
                </c:pt>
                <c:pt idx="49">
                  <c:v>155.44728134754922</c:v>
                </c:pt>
                <c:pt idx="50">
                  <c:v>170.5822503603913</c:v>
                </c:pt>
                <c:pt idx="51">
                  <c:v>186.43478968281303</c:v>
                </c:pt>
                <c:pt idx="52">
                  <c:v>202.51270594802779</c:v>
                </c:pt>
                <c:pt idx="53">
                  <c:v>218.07969824674464</c:v>
                </c:pt>
                <c:pt idx="54">
                  <c:v>231.95494746657849</c:v>
                </c:pt>
                <c:pt idx="55">
                  <c:v>242.24588886633404</c:v>
                </c:pt>
                <c:pt idx="56">
                  <c:v>246.25485929796545</c:v>
                </c:pt>
                <c:pt idx="57">
                  <c:v>240.99200090085927</c:v>
                </c:pt>
                <c:pt idx="58">
                  <c:v>224.53206228600169</c:v>
                </c:pt>
                <c:pt idx="59">
                  <c:v>197.67457470995257</c:v>
                </c:pt>
                <c:pt idx="60">
                  <c:v>164.60199501185073</c:v>
                </c:pt>
                <c:pt idx="61">
                  <c:v>131.56976416746906</c:v>
                </c:pt>
                <c:pt idx="62">
                  <c:v>104.22247167640975</c:v>
                </c:pt>
                <c:pt idx="63">
                  <c:v>85.398875412833178</c:v>
                </c:pt>
                <c:pt idx="64">
                  <c:v>74.819339249868918</c:v>
                </c:pt>
                <c:pt idx="65">
                  <c:v>70.390252403031454</c:v>
                </c:pt>
                <c:pt idx="66">
                  <c:v>69.806402365378176</c:v>
                </c:pt>
                <c:pt idx="67">
                  <c:v>71.455509856277374</c:v>
                </c:pt>
                <c:pt idx="68">
                  <c:v>74.531503548186379</c:v>
                </c:pt>
                <c:pt idx="69">
                  <c:v>78.766679245612181</c:v>
                </c:pt>
                <c:pt idx="70">
                  <c:v>84.143717240636576</c:v>
                </c:pt>
                <c:pt idx="71">
                  <c:v>90.715309724904941</c:v>
                </c:pt>
                <c:pt idx="72">
                  <c:v>98.515475136791451</c:v>
                </c:pt>
                <c:pt idx="73">
                  <c:v>107.51780696553683</c:v>
                </c:pt>
                <c:pt idx="74">
                  <c:v>117.61276526199593</c:v>
                </c:pt>
                <c:pt idx="75">
                  <c:v>128.59203992386301</c:v>
                </c:pt>
                <c:pt idx="76">
                  <c:v>140.12910892583429</c:v>
                </c:pt>
                <c:pt idx="77">
                  <c:v>151.72818068685268</c:v>
                </c:pt>
                <c:pt idx="78">
                  <c:v>162.587938731061</c:v>
                </c:pt>
                <c:pt idx="79">
                  <c:v>171.34994917821453</c:v>
                </c:pt>
                <c:pt idx="80">
                  <c:v>175.88226226259204</c:v>
                </c:pt>
                <c:pt idx="81">
                  <c:v>173.55500616184179</c:v>
                </c:pt>
                <c:pt idx="82">
                  <c:v>162.45006958284063</c:v>
                </c:pt>
                <c:pt idx="83">
                  <c:v>143.09733389767473</c:v>
                </c:pt>
                <c:pt idx="84">
                  <c:v>119.21614451504632</c:v>
                </c:pt>
                <c:pt idx="85">
                  <c:v>96.244846874238988</c:v>
                </c:pt>
                <c:pt idx="86">
                  <c:v>78.513898524516364</c:v>
                </c:pt>
                <c:pt idx="87">
                  <c:v>67.3972104910697</c:v>
                </c:pt>
                <c:pt idx="88">
                  <c:v>61.686656032302508</c:v>
                </c:pt>
                <c:pt idx="89">
                  <c:v>59.246803474896673</c:v>
                </c:pt>
                <c:pt idx="90">
                  <c:v>58.339631388239518</c:v>
                </c:pt>
                <c:pt idx="91">
                  <c:v>58.000845573411489</c:v>
                </c:pt>
                <c:pt idx="92">
                  <c:v>57.831256112541261</c:v>
                </c:pt>
                <c:pt idx="93">
                  <c:v>57.702949466616083</c:v>
                </c:pt>
                <c:pt idx="94">
                  <c:v>57.583564333527569</c:v>
                </c:pt>
                <c:pt idx="95">
                  <c:v>57.466523576128274</c:v>
                </c:pt>
                <c:pt idx="96">
                  <c:v>57.350700681856807</c:v>
                </c:pt>
                <c:pt idx="97">
                  <c:v>57.235886565204297</c:v>
                </c:pt>
                <c:pt idx="98">
                  <c:v>57.122000241585852</c:v>
                </c:pt>
                <c:pt idx="99">
                  <c:v>57.008982323565583</c:v>
                </c:pt>
                <c:pt idx="100">
                  <c:v>56.896790803454813</c:v>
                </c:pt>
                <c:pt idx="101">
                  <c:v>56.785421769336416</c:v>
                </c:pt>
                <c:pt idx="102">
                  <c:v>56.674964956155222</c:v>
                </c:pt>
                <c:pt idx="103">
                  <c:v>56.565734012439663</c:v>
                </c:pt>
                <c:pt idx="104">
                  <c:v>56.458545414505139</c:v>
                </c:pt>
                <c:pt idx="105">
                  <c:v>56.355260717407127</c:v>
                </c:pt>
                <c:pt idx="106">
                  <c:v>56.259732800157451</c:v>
                </c:pt>
                <c:pt idx="107">
                  <c:v>56.179257807547955</c:v>
                </c:pt>
                <c:pt idx="108">
                  <c:v>56.126452462601215</c:v>
                </c:pt>
                <c:pt idx="109">
                  <c:v>56.121071001632231</c:v>
                </c:pt>
                <c:pt idx="110">
                  <c:v>56.19062619502926</c:v>
                </c:pt>
                <c:pt idx="111">
                  <c:v>56.367920706988052</c:v>
                </c:pt>
                <c:pt idx="112">
                  <c:v>56.683159616611292</c:v>
                </c:pt>
                <c:pt idx="113">
                  <c:v>57.149087115777242</c:v>
                </c:pt>
                <c:pt idx="114">
                  <c:v>57.740819034662245</c:v>
                </c:pt>
                <c:pt idx="115">
                  <c:v>58.378255484132055</c:v>
                </c:pt>
                <c:pt idx="116">
                  <c:v>58.925478487499404</c:v>
                </c:pt>
                <c:pt idx="117">
                  <c:v>59.220965507768163</c:v>
                </c:pt>
                <c:pt idx="118">
                  <c:v>59.137418505569812</c:v>
                </c:pt>
                <c:pt idx="119">
                  <c:v>58.644777547477865</c:v>
                </c:pt>
                <c:pt idx="120">
                  <c:v>57.835595455315968</c:v>
                </c:pt>
                <c:pt idx="121">
                  <c:v>56.889280068277067</c:v>
                </c:pt>
                <c:pt idx="122">
                  <c:v>55.993732290652837</c:v>
                </c:pt>
                <c:pt idx="123">
                  <c:v>55.273413025710546</c:v>
                </c:pt>
                <c:pt idx="124">
                  <c:v>54.763405998972637</c:v>
                </c:pt>
                <c:pt idx="125">
                  <c:v>54.431104718917183</c:v>
                </c:pt>
                <c:pt idx="126">
                  <c:v>54.217452455757552</c:v>
                </c:pt>
                <c:pt idx="127">
                  <c:v>54.069097161275863</c:v>
                </c:pt>
                <c:pt idx="128">
                  <c:v>53.951024873404258</c:v>
                </c:pt>
                <c:pt idx="129">
                  <c:v>53.845015764716379</c:v>
                </c:pt>
                <c:pt idx="130">
                  <c:v>53.743284670052759</c:v>
                </c:pt>
                <c:pt idx="131">
                  <c:v>53.643054784504876</c:v>
                </c:pt>
                <c:pt idx="132">
                  <c:v>53.543496640461584</c:v>
                </c:pt>
                <c:pt idx="133">
                  <c:v>53.444409711257954</c:v>
                </c:pt>
                <c:pt idx="134">
                  <c:v>53.345771124360752</c:v>
                </c:pt>
                <c:pt idx="135">
                  <c:v>53.247635049443254</c:v>
                </c:pt>
                <c:pt idx="136">
                  <c:v>53.150224597570968</c:v>
                </c:pt>
                <c:pt idx="137">
                  <c:v>53.05435034752302</c:v>
                </c:pt>
                <c:pt idx="138">
                  <c:v>52.962637137443998</c:v>
                </c:pt>
                <c:pt idx="139">
                  <c:v>52.882423511840479</c:v>
                </c:pt>
                <c:pt idx="140">
                  <c:v>52.831058499683714</c:v>
                </c:pt>
                <c:pt idx="141">
                  <c:v>52.842315305127094</c:v>
                </c:pt>
                <c:pt idx="142">
                  <c:v>52.967695774480418</c:v>
                </c:pt>
                <c:pt idx="143">
                  <c:v>53.261153712938658</c:v>
                </c:pt>
                <c:pt idx="144">
                  <c:v>53.739471111481322</c:v>
                </c:pt>
                <c:pt idx="145">
                  <c:v>54.332281942490575</c:v>
                </c:pt>
                <c:pt idx="146">
                  <c:v>54.865107908313995</c:v>
                </c:pt>
                <c:pt idx="147">
                  <c:v>55.118124578343298</c:v>
                </c:pt>
                <c:pt idx="148">
                  <c:v>54.946454386606568</c:v>
                </c:pt>
                <c:pt idx="149">
                  <c:v>54.376233440710493</c:v>
                </c:pt>
                <c:pt idx="150">
                  <c:v>53.591640661076084</c:v>
                </c:pt>
                <c:pt idx="151">
                  <c:v>52.82070104794915</c:v>
                </c:pt>
                <c:pt idx="152">
                  <c:v>52.215636592751743</c:v>
                </c:pt>
                <c:pt idx="153">
                  <c:v>51.811694999206189</c:v>
                </c:pt>
                <c:pt idx="154">
                  <c:v>51.564458074780561</c:v>
                </c:pt>
                <c:pt idx="155">
                  <c:v>51.409083598247165</c:v>
                </c:pt>
                <c:pt idx="156">
                  <c:v>51.296401193268629</c:v>
                </c:pt>
                <c:pt idx="157">
                  <c:v>51.199839737248688</c:v>
                </c:pt>
                <c:pt idx="158">
                  <c:v>51.108294962726589</c:v>
                </c:pt>
                <c:pt idx="159">
                  <c:v>51.018043156135455</c:v>
                </c:pt>
                <c:pt idx="160">
                  <c:v>50.928052327175024</c:v>
                </c:pt>
                <c:pt idx="161">
                  <c:v>50.838070892088602</c:v>
                </c:pt>
                <c:pt idx="162">
                  <c:v>50.748032117702415</c:v>
                </c:pt>
                <c:pt idx="163">
                  <c:v>50.657907059684028</c:v>
                </c:pt>
                <c:pt idx="164">
                  <c:v>50.567675213769974</c:v>
                </c:pt>
                <c:pt idx="165">
                  <c:v>50.477319688907279</c:v>
                </c:pt>
                <c:pt idx="166">
                  <c:v>50.386826477819596</c:v>
                </c:pt>
                <c:pt idx="167">
                  <c:v>50.296184256149708</c:v>
                </c:pt>
                <c:pt idx="168">
                  <c:v>50.205384211754954</c:v>
                </c:pt>
                <c:pt idx="169">
                  <c:v>50.114419854601117</c:v>
                </c:pt>
                <c:pt idx="170">
                  <c:v>50.023286810435216</c:v>
                </c:pt>
                <c:pt idx="171">
                  <c:v>49.93198260564084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61.3333599180256</c:v>
                </c:pt>
                <c:pt idx="1">
                  <c:v>61.602783318943445</c:v>
                </c:pt>
                <c:pt idx="2">
                  <c:v>61.871556800051387</c:v>
                </c:pt>
                <c:pt idx="3">
                  <c:v>62.139528011037946</c:v>
                </c:pt>
                <c:pt idx="4">
                  <c:v>62.406523255698573</c:v>
                </c:pt>
                <c:pt idx="5">
                  <c:v>62.672345279275682</c:v>
                </c:pt>
                <c:pt idx="6">
                  <c:v>62.936770933706491</c:v>
                </c:pt>
                <c:pt idx="7">
                  <c:v>63.19954873778412</c:v>
                </c:pt>
                <c:pt idx="8">
                  <c:v>63.460396356505179</c:v>
                </c:pt>
                <c:pt idx="9">
                  <c:v>63.718998032499016</c:v>
                </c:pt>
                <c:pt idx="10">
                  <c:v>63.975002012487735</c:v>
                </c:pt>
                <c:pt idx="11">
                  <c:v>64.228018023241773</c:v>
                </c:pt>
                <c:pt idx="12">
                  <c:v>64.477614864428404</c:v>
                </c:pt>
                <c:pt idx="13">
                  <c:v>64.723318199956267</c:v>
                </c:pt>
                <c:pt idx="14">
                  <c:v>64.964608644623283</c:v>
                </c:pt>
                <c:pt idx="15">
                  <c:v>65.200920258637836</c:v>
                </c:pt>
                <c:pt idx="16">
                  <c:v>65.431639578263798</c:v>
                </c:pt>
                <c:pt idx="17">
                  <c:v>65.656105325569698</c:v>
                </c:pt>
                <c:pt idx="18">
                  <c:v>65.873608952915987</c:v>
                </c:pt>
                <c:pt idx="19">
                  <c:v>66.083396187003373</c:v>
                </c:pt>
                <c:pt idx="20">
                  <c:v>66.284669741397025</c:v>
                </c:pt>
                <c:pt idx="21">
                  <c:v>66.476593363591007</c:v>
                </c:pt>
                <c:pt idx="22">
                  <c:v>66.65829737093479</c:v>
                </c:pt>
                <c:pt idx="23">
                  <c:v>66.828885807165832</c:v>
                </c:pt>
                <c:pt idx="24">
                  <c:v>66.987445316153511</c:v>
                </c:pt>
                <c:pt idx="25">
                  <c:v>67.133055780476866</c:v>
                </c:pt>
                <c:pt idx="26">
                  <c:v>67.264802709076804</c:v>
                </c:pt>
                <c:pt idx="27">
                  <c:v>67.38179128092699</c:v>
                </c:pt>
                <c:pt idx="28">
                  <c:v>67.483161862247968</c:v>
                </c:pt>
                <c:pt idx="29">
                  <c:v>67.568106716590776</c:v>
                </c:pt>
                <c:pt idx="30">
                  <c:v>67.635887525134493</c:v>
                </c:pt>
                <c:pt idx="31">
                  <c:v>67.685853235358664</c:v>
                </c:pt>
                <c:pt idx="32">
                  <c:v>67.717457667757813</c:v>
                </c:pt>
                <c:pt idx="33">
                  <c:v>67.730276241111525</c:v>
                </c:pt>
                <c:pt idx="34">
                  <c:v>67.72402113565839</c:v>
                </c:pt>
                <c:pt idx="35">
                  <c:v>67.698554208012467</c:v>
                </c:pt>
                <c:pt idx="36">
                  <c:v>67.653897007449658</c:v>
                </c:pt>
                <c:pt idx="37">
                  <c:v>67.590237322900606</c:v>
                </c:pt>
                <c:pt idx="38">
                  <c:v>67.507931812443701</c:v>
                </c:pt>
                <c:pt idx="39">
                  <c:v>67.40750442695267</c:v>
                </c:pt>
                <c:pt idx="40">
                  <c:v>67.289640527418328</c:v>
                </c:pt>
                <c:pt idx="41">
                  <c:v>67.155176798562053</c:v>
                </c:pt>
                <c:pt idx="42">
                  <c:v>67.005087264738663</c:v>
                </c:pt>
                <c:pt idx="43">
                  <c:v>66.840465902218057</c:v>
                </c:pt>
                <c:pt idx="44">
                  <c:v>66.662506500270283</c:v>
                </c:pt>
                <c:pt idx="45">
                  <c:v>66.472480540302357</c:v>
                </c:pt>
                <c:pt idx="46">
                  <c:v>66.271713929838114</c:v>
                </c:pt>
                <c:pt idx="47">
                  <c:v>66.061563443335245</c:v>
                </c:pt>
                <c:pt idx="48">
                  <c:v>65.843393686468957</c:v>
                </c:pt>
                <c:pt idx="49">
                  <c:v>65.618555320665337</c:v>
                </c:pt>
                <c:pt idx="50">
                  <c:v>65.388365169768761</c:v>
                </c:pt>
                <c:pt idx="51">
                  <c:v>65.154088692233429</c:v>
                </c:pt>
                <c:pt idx="52">
                  <c:v>64.916925152256013</c:v>
                </c:pt>
                <c:pt idx="53">
                  <c:v>64.677995673300813</c:v>
                </c:pt>
                <c:pt idx="54">
                  <c:v>64.438334217357024</c:v>
                </c:pt>
                <c:pt idx="55">
                  <c:v>64.198881410556297</c:v>
                </c:pt>
                <c:pt idx="56">
                  <c:v>63.960481035409309</c:v>
                </c:pt>
                <c:pt idx="57">
                  <c:v>63.723878934280556</c:v>
                </c:pt>
                <c:pt idx="58">
                  <c:v>63.48972401793332</c:v>
                </c:pt>
                <c:pt idx="59">
                  <c:v>63.258571045364825</c:v>
                </c:pt>
                <c:pt idx="60">
                  <c:v>63.030884833772468</c:v>
                </c:pt>
                <c:pt idx="61">
                  <c:v>62.807045566661415</c:v>
                </c:pt>
                <c:pt idx="62">
                  <c:v>62.587354889871598</c:v>
                </c:pt>
                <c:pt idx="63">
                  <c:v>62.372042515809206</c:v>
                </c:pt>
                <c:pt idx="64">
                  <c:v>62.16127309192958</c:v>
                </c:pt>
                <c:pt idx="65">
                  <c:v>61.955153127563911</c:v>
                </c:pt>
                <c:pt idx="66">
                  <c:v>61.753737811148724</c:v>
                </c:pt>
                <c:pt idx="67">
                  <c:v>61.557037586033843</c:v>
                </c:pt>
                <c:pt idx="68">
                  <c:v>61.365024386100984</c:v>
                </c:pt>
                <c:pt idx="69">
                  <c:v>61.177637461689358</c:v>
                </c:pt>
                <c:pt idx="70">
                  <c:v>60.994788751456092</c:v>
                </c:pt>
                <c:pt idx="71">
                  <c:v>60.816367776759961</c:v>
                </c:pt>
                <c:pt idx="72">
                  <c:v>60.642246052126836</c:v>
                </c:pt>
                <c:pt idx="73">
                  <c:v>60.472281018657036</c:v>
                </c:pt>
                <c:pt idx="74">
                  <c:v>60.306319517277231</c:v>
                </c:pt>
                <c:pt idx="75">
                  <c:v>60.144200825968092</c:v>
                </c:pt>
                <c:pt idx="76">
                  <c:v>59.985759289961649</c:v>
                </c:pt>
                <c:pt idx="77">
                  <c:v>59.830826576826013</c:v>
                </c:pt>
                <c:pt idx="78">
                  <c:v>59.679233589731489</c:v>
                </c:pt>
                <c:pt idx="79">
                  <c:v>59.530812072366544</c:v>
                </c:pt>
                <c:pt idx="80">
                  <c:v>59.385395938243562</c:v>
                </c:pt>
                <c:pt idx="81">
                  <c:v>59.242822355753802</c:v>
                </c:pt>
                <c:pt idx="82">
                  <c:v>59.102932618505548</c:v>
                </c:pt>
                <c:pt idx="83">
                  <c:v>58.965572828374206</c:v>
                </c:pt>
                <c:pt idx="84">
                  <c:v>58.830594416439887</c:v>
                </c:pt>
                <c:pt idx="85">
                  <c:v>58.697854524686541</c:v>
                </c:pt>
                <c:pt idx="86">
                  <c:v>58.567216269061284</c:v>
                </c:pt>
                <c:pt idx="87">
                  <c:v>58.438548902297505</c:v>
                </c:pt>
                <c:pt idx="88">
                  <c:v>58.311727892826895</c:v>
                </c:pt>
                <c:pt idx="89">
                  <c:v>58.186634934167586</c:v>
                </c:pt>
                <c:pt idx="90">
                  <c:v>58.063157897390091</c:v>
                </c:pt>
                <c:pt idx="91">
                  <c:v>57.941190737636532</c:v>
                </c:pt>
                <c:pt idx="92">
                  <c:v>57.820633364199061</c:v>
                </c:pt>
                <c:pt idx="93">
                  <c:v>57.701391482347368</c:v>
                </c:pt>
                <c:pt idx="94">
                  <c:v>57.583376413923759</c:v>
                </c:pt>
                <c:pt idx="95">
                  <c:v>57.466504902689039</c:v>
                </c:pt>
                <c:pt idx="96">
                  <c:v>57.350698909492046</c:v>
                </c:pt>
                <c:pt idx="97">
                  <c:v>57.235885401539456</c:v>
                </c:pt>
                <c:pt idx="98">
                  <c:v>57.121996139349918</c:v>
                </c:pt>
                <c:pt idx="99">
                  <c:v>57.008967464375722</c:v>
                </c:pt>
                <c:pt idx="100">
                  <c:v>56.896740089757031</c:v>
                </c:pt>
                <c:pt idx="101">
                  <c:v>56.78525889622744</c:v>
                </c:pt>
                <c:pt idx="102">
                  <c:v>56.674472734806521</c:v>
                </c:pt>
                <c:pt idx="103">
                  <c:v>56.564334237586486</c:v>
                </c:pt>
                <c:pt idx="104">
                  <c:v>56.454799637638246</c:v>
                </c:pt>
                <c:pt idx="105">
                  <c:v>56.345828598818834</c:v>
                </c:pt>
                <c:pt idx="106">
                  <c:v>56.237384056052086</c:v>
                </c:pt>
                <c:pt idx="107">
                  <c:v>56.129432066469107</c:v>
                </c:pt>
                <c:pt idx="108">
                  <c:v>56.021941671630195</c:v>
                </c:pt>
                <c:pt idx="109">
                  <c:v>55.914884770898524</c:v>
                </c:pt>
                <c:pt idx="110">
                  <c:v>55.808236005892979</c:v>
                </c:pt>
                <c:pt idx="111">
                  <c:v>55.701972655807928</c:v>
                </c:pt>
                <c:pt idx="112">
                  <c:v>55.596074543246061</c:v>
                </c:pt>
                <c:pt idx="113">
                  <c:v>55.490523950061657</c:v>
                </c:pt>
                <c:pt idx="114">
                  <c:v>55.385305542552366</c:v>
                </c:pt>
                <c:pt idx="115">
                  <c:v>55.280406305161584</c:v>
                </c:pt>
                <c:pt idx="116">
                  <c:v>55.175815481658944</c:v>
                </c:pt>
                <c:pt idx="117">
                  <c:v>55.071524522549694</c:v>
                </c:pt>
                <c:pt idx="118">
                  <c:v>54.967527037222148</c:v>
                </c:pt>
                <c:pt idx="119">
                  <c:v>54.863818749076685</c:v>
                </c:pt>
                <c:pt idx="120">
                  <c:v>54.760397451591004</c:v>
                </c:pt>
                <c:pt idx="121">
                  <c:v>54.657262962967479</c:v>
                </c:pt>
                <c:pt idx="122">
                  <c:v>54.554417076688566</c:v>
                </c:pt>
                <c:pt idx="123">
                  <c:v>54.451863504983294</c:v>
                </c:pt>
                <c:pt idx="124">
                  <c:v>54.34960781190145</c:v>
                </c:pt>
                <c:pt idx="125">
                  <c:v>54.247657332417454</c:v>
                </c:pt>
                <c:pt idx="126">
                  <c:v>54.146021073774619</c:v>
                </c:pt>
                <c:pt idx="127">
                  <c:v>54.044709595159837</c:v>
                </c:pt>
                <c:pt idx="128">
                  <c:v>53.943734861808458</c:v>
                </c:pt>
                <c:pt idx="129">
                  <c:v>53.843110069818962</c:v>
                </c:pt>
                <c:pt idx="130">
                  <c:v>53.742849438349623</c:v>
                </c:pt>
                <c:pt idx="131">
                  <c:v>53.642967966518498</c:v>
                </c:pt>
                <c:pt idx="132">
                  <c:v>53.543481153267109</c:v>
                </c:pt>
                <c:pt idx="133">
                  <c:v>53.444404679706551</c:v>
                </c:pt>
                <c:pt idx="134">
                  <c:v>53.34575405504733</c:v>
                </c:pt>
                <c:pt idx="135">
                  <c:v>53.247544229108378</c:v>
                </c:pt>
                <c:pt idx="136">
                  <c:v>53.149789176558848</c:v>
                </c:pt>
                <c:pt idx="137">
                  <c:v>53.052501460386665</c:v>
                </c:pt>
                <c:pt idx="138">
                  <c:v>52.955691784491627</c:v>
                </c:pt>
                <c:pt idx="139">
                  <c:v>52.85936854760844</c:v>
                </c:pt>
                <c:pt idx="140">
                  <c:v>52.763537412791138</c:v>
                </c:pt>
                <c:pt idx="141">
                  <c:v>52.668200908225131</c:v>
                </c:pt>
                <c:pt idx="142">
                  <c:v>52.573358075971882</c:v>
                </c:pt>
                <c:pt idx="143">
                  <c:v>52.479004185206364</c:v>
                </c:pt>
                <c:pt idx="144">
                  <c:v>52.385130525443032</c:v>
                </c:pt>
                <c:pt idx="145">
                  <c:v>52.291724293094809</c:v>
                </c:pt>
                <c:pt idx="146">
                  <c:v>52.19876858149992</c:v>
                </c:pt>
                <c:pt idx="147">
                  <c:v>52.106242480411126</c:v>
                </c:pt>
                <c:pt idx="148">
                  <c:v>52.014121286106203</c:v>
                </c:pt>
                <c:pt idx="149">
                  <c:v>51.922376818065644</c:v>
                </c:pt>
                <c:pt idx="150">
                  <c:v>51.830977832954908</c:v>
                </c:pt>
                <c:pt idx="151">
                  <c:v>51.739890521845247</c:v>
                </c:pt>
                <c:pt idx="152">
                  <c:v>51.64907907258717</c:v>
                </c:pt>
                <c:pt idx="153">
                  <c:v>51.558506276327066</c:v>
                </c:pt>
                <c:pt idx="154">
                  <c:v>51.468134155541776</c:v>
                </c:pt>
                <c:pt idx="155">
                  <c:v>51.377924590746417</c:v>
                </c:pt>
                <c:pt idx="156">
                  <c:v>51.287839924166889</c:v>
                </c:pt>
                <c:pt idx="157">
                  <c:v>51.197843521001019</c:v>
                </c:pt>
                <c:pt idx="158">
                  <c:v>51.107900272168173</c:v>
                </c:pt>
                <c:pt idx="159">
                  <c:v>51.017977026353279</c:v>
                </c:pt>
                <c:pt idx="160">
                  <c:v>50.928042943354171</c:v>
                </c:pt>
                <c:pt idx="161">
                  <c:v>50.838069764919268</c:v>
                </c:pt>
                <c:pt idx="162">
                  <c:v>50.748032003140978</c:v>
                </c:pt>
                <c:pt idx="163">
                  <c:v>50.65790704983565</c:v>
                </c:pt>
                <c:pt idx="164">
                  <c:v>50.567675213054116</c:v>
                </c:pt>
                <c:pt idx="165">
                  <c:v>50.477319688863297</c:v>
                </c:pt>
                <c:pt idx="166">
                  <c:v>50.386826477817316</c:v>
                </c:pt>
                <c:pt idx="167">
                  <c:v>50.296184256149608</c:v>
                </c:pt>
                <c:pt idx="168">
                  <c:v>50.205384211754946</c:v>
                </c:pt>
                <c:pt idx="169">
                  <c:v>50.114419854601117</c:v>
                </c:pt>
                <c:pt idx="170">
                  <c:v>50.023286810435216</c:v>
                </c:pt>
                <c:pt idx="171">
                  <c:v>49.93198260564084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62.197000000000003</c:v>
                </c:pt>
                <c:pt idx="1">
                  <c:v>62.671999999999997</c:v>
                </c:pt>
                <c:pt idx="2">
                  <c:v>63.048999999999999</c:v>
                </c:pt>
                <c:pt idx="3">
                  <c:v>62.246000000000002</c:v>
                </c:pt>
                <c:pt idx="4">
                  <c:v>61.77</c:v>
                </c:pt>
                <c:pt idx="5">
                  <c:v>63.115000000000002</c:v>
                </c:pt>
                <c:pt idx="6">
                  <c:v>62.622999999999998</c:v>
                </c:pt>
                <c:pt idx="7">
                  <c:v>63.213000000000001</c:v>
                </c:pt>
                <c:pt idx="8">
                  <c:v>63.869</c:v>
                </c:pt>
                <c:pt idx="9">
                  <c:v>63.426000000000002</c:v>
                </c:pt>
                <c:pt idx="10">
                  <c:v>64.049000000000007</c:v>
                </c:pt>
                <c:pt idx="11">
                  <c:v>63.540999999999997</c:v>
                </c:pt>
                <c:pt idx="12">
                  <c:v>64.066000000000003</c:v>
                </c:pt>
                <c:pt idx="13">
                  <c:v>63.23</c:v>
                </c:pt>
                <c:pt idx="14">
                  <c:v>63.377000000000002</c:v>
                </c:pt>
                <c:pt idx="15">
                  <c:v>63.59</c:v>
                </c:pt>
                <c:pt idx="16">
                  <c:v>65.033000000000001</c:v>
                </c:pt>
                <c:pt idx="17">
                  <c:v>64.114999999999995</c:v>
                </c:pt>
                <c:pt idx="18">
                  <c:v>64.885000000000005</c:v>
                </c:pt>
                <c:pt idx="19">
                  <c:v>64.262</c:v>
                </c:pt>
                <c:pt idx="20">
                  <c:v>64.704999999999998</c:v>
                </c:pt>
                <c:pt idx="21">
                  <c:v>65.835999999999999</c:v>
                </c:pt>
                <c:pt idx="22">
                  <c:v>65.754000000000005</c:v>
                </c:pt>
                <c:pt idx="23">
                  <c:v>66.754000000000005</c:v>
                </c:pt>
                <c:pt idx="24">
                  <c:v>67.869</c:v>
                </c:pt>
                <c:pt idx="25">
                  <c:v>67.573999999999998</c:v>
                </c:pt>
                <c:pt idx="26">
                  <c:v>68.361000000000004</c:v>
                </c:pt>
                <c:pt idx="27">
                  <c:v>68.016000000000005</c:v>
                </c:pt>
                <c:pt idx="28">
                  <c:v>67.114999999999995</c:v>
                </c:pt>
                <c:pt idx="29">
                  <c:v>67.704999999999998</c:v>
                </c:pt>
                <c:pt idx="30">
                  <c:v>68.147999999999996</c:v>
                </c:pt>
                <c:pt idx="31">
                  <c:v>70.966999999999999</c:v>
                </c:pt>
                <c:pt idx="32">
                  <c:v>70.328000000000003</c:v>
                </c:pt>
                <c:pt idx="33">
                  <c:v>71.918000000000006</c:v>
                </c:pt>
                <c:pt idx="34">
                  <c:v>70.918000000000006</c:v>
                </c:pt>
                <c:pt idx="35">
                  <c:v>72.606999999999999</c:v>
                </c:pt>
                <c:pt idx="36">
                  <c:v>73.638999999999996</c:v>
                </c:pt>
                <c:pt idx="37">
                  <c:v>73.328000000000003</c:v>
                </c:pt>
                <c:pt idx="38">
                  <c:v>74.835999999999999</c:v>
                </c:pt>
                <c:pt idx="39">
                  <c:v>75.525000000000006</c:v>
                </c:pt>
                <c:pt idx="40">
                  <c:v>77.557000000000002</c:v>
                </c:pt>
                <c:pt idx="41">
                  <c:v>78.328000000000003</c:v>
                </c:pt>
                <c:pt idx="42">
                  <c:v>80.704999999999998</c:v>
                </c:pt>
                <c:pt idx="43">
                  <c:v>83.114999999999995</c:v>
                </c:pt>
                <c:pt idx="44">
                  <c:v>88.049000000000007</c:v>
                </c:pt>
                <c:pt idx="45">
                  <c:v>93.738</c:v>
                </c:pt>
                <c:pt idx="46">
                  <c:v>103.82</c:v>
                </c:pt>
                <c:pt idx="47">
                  <c:v>118.328</c:v>
                </c:pt>
                <c:pt idx="48">
                  <c:v>135.21299999999999</c:v>
                </c:pt>
                <c:pt idx="49">
                  <c:v>155.22999999999999</c:v>
                </c:pt>
                <c:pt idx="50">
                  <c:v>172.95099999999999</c:v>
                </c:pt>
                <c:pt idx="51">
                  <c:v>192.803</c:v>
                </c:pt>
                <c:pt idx="52">
                  <c:v>205.96700000000001</c:v>
                </c:pt>
                <c:pt idx="53">
                  <c:v>216.49199999999999</c:v>
                </c:pt>
                <c:pt idx="54">
                  <c:v>225.70500000000001</c:v>
                </c:pt>
                <c:pt idx="55">
                  <c:v>228.869</c:v>
                </c:pt>
                <c:pt idx="56">
                  <c:v>228.96700000000001</c:v>
                </c:pt>
                <c:pt idx="57">
                  <c:v>226.459</c:v>
                </c:pt>
                <c:pt idx="58">
                  <c:v>221.18</c:v>
                </c:pt>
                <c:pt idx="59">
                  <c:v>209.03299999999999</c:v>
                </c:pt>
                <c:pt idx="60">
                  <c:v>185.78700000000001</c:v>
                </c:pt>
                <c:pt idx="61">
                  <c:v>149.31100000000001</c:v>
                </c:pt>
                <c:pt idx="62">
                  <c:v>104.78700000000001</c:v>
                </c:pt>
                <c:pt idx="63">
                  <c:v>73.197000000000003</c:v>
                </c:pt>
                <c:pt idx="64">
                  <c:v>67.114999999999995</c:v>
                </c:pt>
                <c:pt idx="65">
                  <c:v>65.966999999999999</c:v>
                </c:pt>
                <c:pt idx="66">
                  <c:v>66.343999999999994</c:v>
                </c:pt>
                <c:pt idx="67">
                  <c:v>68.262</c:v>
                </c:pt>
                <c:pt idx="68">
                  <c:v>69.278999999999996</c:v>
                </c:pt>
                <c:pt idx="69">
                  <c:v>73.245999999999995</c:v>
                </c:pt>
                <c:pt idx="70">
                  <c:v>78.802999999999997</c:v>
                </c:pt>
                <c:pt idx="71">
                  <c:v>87.295000000000002</c:v>
                </c:pt>
                <c:pt idx="72">
                  <c:v>98.933999999999997</c:v>
                </c:pt>
                <c:pt idx="73">
                  <c:v>110.23</c:v>
                </c:pt>
                <c:pt idx="74">
                  <c:v>123.34399999999999</c:v>
                </c:pt>
                <c:pt idx="75">
                  <c:v>135.70500000000001</c:v>
                </c:pt>
                <c:pt idx="76">
                  <c:v>146.49199999999999</c:v>
                </c:pt>
                <c:pt idx="77">
                  <c:v>154.62299999999999</c:v>
                </c:pt>
                <c:pt idx="78">
                  <c:v>161.65600000000001</c:v>
                </c:pt>
                <c:pt idx="79">
                  <c:v>166.148</c:v>
                </c:pt>
                <c:pt idx="80">
                  <c:v>168.148</c:v>
                </c:pt>
                <c:pt idx="81">
                  <c:v>165.01599999999999</c:v>
                </c:pt>
                <c:pt idx="82">
                  <c:v>159.70500000000001</c:v>
                </c:pt>
                <c:pt idx="83">
                  <c:v>145.04900000000001</c:v>
                </c:pt>
                <c:pt idx="84">
                  <c:v>120.98399999999999</c:v>
                </c:pt>
                <c:pt idx="85">
                  <c:v>91.278999999999996</c:v>
                </c:pt>
                <c:pt idx="86">
                  <c:v>65.41</c:v>
                </c:pt>
                <c:pt idx="87">
                  <c:v>60.18</c:v>
                </c:pt>
                <c:pt idx="88">
                  <c:v>59.41</c:v>
                </c:pt>
                <c:pt idx="89">
                  <c:v>58.426000000000002</c:v>
                </c:pt>
                <c:pt idx="90">
                  <c:v>56.802999999999997</c:v>
                </c:pt>
                <c:pt idx="91">
                  <c:v>57.066000000000003</c:v>
                </c:pt>
                <c:pt idx="92">
                  <c:v>58.295000000000002</c:v>
                </c:pt>
                <c:pt idx="93">
                  <c:v>58.393000000000001</c:v>
                </c:pt>
                <c:pt idx="94">
                  <c:v>56.426000000000002</c:v>
                </c:pt>
                <c:pt idx="95">
                  <c:v>57.573999999999998</c:v>
                </c:pt>
                <c:pt idx="96">
                  <c:v>57.377000000000002</c:v>
                </c:pt>
                <c:pt idx="97">
                  <c:v>56.902000000000001</c:v>
                </c:pt>
                <c:pt idx="98">
                  <c:v>58.835999999999999</c:v>
                </c:pt>
                <c:pt idx="99">
                  <c:v>57.720999999999997</c:v>
                </c:pt>
                <c:pt idx="100">
                  <c:v>57.622999999999998</c:v>
                </c:pt>
                <c:pt idx="101">
                  <c:v>59.475000000000001</c:v>
                </c:pt>
                <c:pt idx="102">
                  <c:v>57.279000000000003</c:v>
                </c:pt>
                <c:pt idx="103">
                  <c:v>58</c:v>
                </c:pt>
                <c:pt idx="104">
                  <c:v>56.738</c:v>
                </c:pt>
                <c:pt idx="105">
                  <c:v>56.360999999999997</c:v>
                </c:pt>
                <c:pt idx="106">
                  <c:v>56.262</c:v>
                </c:pt>
                <c:pt idx="107">
                  <c:v>57.197000000000003</c:v>
                </c:pt>
                <c:pt idx="108">
                  <c:v>56.933999999999997</c:v>
                </c:pt>
                <c:pt idx="109">
                  <c:v>57.311</c:v>
                </c:pt>
                <c:pt idx="110">
                  <c:v>58.851999999999997</c:v>
                </c:pt>
                <c:pt idx="111">
                  <c:v>58.033000000000001</c:v>
                </c:pt>
                <c:pt idx="112">
                  <c:v>57.41</c:v>
                </c:pt>
                <c:pt idx="113">
                  <c:v>57.508000000000003</c:v>
                </c:pt>
                <c:pt idx="114">
                  <c:v>59.033000000000001</c:v>
                </c:pt>
                <c:pt idx="115">
                  <c:v>62.066000000000003</c:v>
                </c:pt>
                <c:pt idx="116">
                  <c:v>63.851999999999997</c:v>
                </c:pt>
                <c:pt idx="117">
                  <c:v>64.066000000000003</c:v>
                </c:pt>
                <c:pt idx="118">
                  <c:v>63.131</c:v>
                </c:pt>
                <c:pt idx="119">
                  <c:v>61.360999999999997</c:v>
                </c:pt>
                <c:pt idx="120">
                  <c:v>61.377000000000002</c:v>
                </c:pt>
                <c:pt idx="121">
                  <c:v>57.704999999999998</c:v>
                </c:pt>
                <c:pt idx="122">
                  <c:v>56.606999999999999</c:v>
                </c:pt>
                <c:pt idx="123">
                  <c:v>54.344000000000001</c:v>
                </c:pt>
                <c:pt idx="124">
                  <c:v>54.148000000000003</c:v>
                </c:pt>
                <c:pt idx="125">
                  <c:v>54.344000000000001</c:v>
                </c:pt>
                <c:pt idx="126">
                  <c:v>54.508000000000003</c:v>
                </c:pt>
                <c:pt idx="127">
                  <c:v>52.015999999999998</c:v>
                </c:pt>
                <c:pt idx="128">
                  <c:v>52.148000000000003</c:v>
                </c:pt>
                <c:pt idx="129">
                  <c:v>53.720999999999997</c:v>
                </c:pt>
                <c:pt idx="130">
                  <c:v>53.41</c:v>
                </c:pt>
                <c:pt idx="131">
                  <c:v>54.508000000000003</c:v>
                </c:pt>
                <c:pt idx="132">
                  <c:v>55.082000000000001</c:v>
                </c:pt>
                <c:pt idx="133">
                  <c:v>54.966999999999999</c:v>
                </c:pt>
                <c:pt idx="134">
                  <c:v>53.984000000000002</c:v>
                </c:pt>
                <c:pt idx="135">
                  <c:v>53.115000000000002</c:v>
                </c:pt>
                <c:pt idx="136">
                  <c:v>53.295000000000002</c:v>
                </c:pt>
                <c:pt idx="137">
                  <c:v>52.671999999999997</c:v>
                </c:pt>
                <c:pt idx="138">
                  <c:v>53.311</c:v>
                </c:pt>
                <c:pt idx="139">
                  <c:v>52.344000000000001</c:v>
                </c:pt>
                <c:pt idx="140">
                  <c:v>53.115000000000002</c:v>
                </c:pt>
                <c:pt idx="141">
                  <c:v>53.131</c:v>
                </c:pt>
                <c:pt idx="142">
                  <c:v>54.279000000000003</c:v>
                </c:pt>
                <c:pt idx="143">
                  <c:v>53.59</c:v>
                </c:pt>
                <c:pt idx="144">
                  <c:v>54.393000000000001</c:v>
                </c:pt>
                <c:pt idx="145">
                  <c:v>54.557000000000002</c:v>
                </c:pt>
                <c:pt idx="146">
                  <c:v>55.164000000000001</c:v>
                </c:pt>
                <c:pt idx="147">
                  <c:v>55.082000000000001</c:v>
                </c:pt>
                <c:pt idx="148">
                  <c:v>56.802999999999997</c:v>
                </c:pt>
                <c:pt idx="149">
                  <c:v>56.23</c:v>
                </c:pt>
                <c:pt idx="150">
                  <c:v>57</c:v>
                </c:pt>
                <c:pt idx="151">
                  <c:v>54.360999999999997</c:v>
                </c:pt>
                <c:pt idx="152">
                  <c:v>53.246000000000002</c:v>
                </c:pt>
                <c:pt idx="153">
                  <c:v>52.426000000000002</c:v>
                </c:pt>
                <c:pt idx="154">
                  <c:v>52.164000000000001</c:v>
                </c:pt>
                <c:pt idx="155">
                  <c:v>53.115000000000002</c:v>
                </c:pt>
                <c:pt idx="156">
                  <c:v>52.066000000000003</c:v>
                </c:pt>
                <c:pt idx="157">
                  <c:v>50.508000000000003</c:v>
                </c:pt>
                <c:pt idx="158">
                  <c:v>51.606999999999999</c:v>
                </c:pt>
                <c:pt idx="159">
                  <c:v>51.720999999999997</c:v>
                </c:pt>
                <c:pt idx="160">
                  <c:v>52.606999999999999</c:v>
                </c:pt>
                <c:pt idx="161">
                  <c:v>51.295000000000002</c:v>
                </c:pt>
                <c:pt idx="162">
                  <c:v>51.835999999999999</c:v>
                </c:pt>
                <c:pt idx="163">
                  <c:v>51.984000000000002</c:v>
                </c:pt>
                <c:pt idx="164">
                  <c:v>51.131</c:v>
                </c:pt>
                <c:pt idx="165">
                  <c:v>51.377000000000002</c:v>
                </c:pt>
                <c:pt idx="166">
                  <c:v>51.606999999999999</c:v>
                </c:pt>
                <c:pt idx="167">
                  <c:v>50.966999999999999</c:v>
                </c:pt>
                <c:pt idx="168">
                  <c:v>51.048999999999999</c:v>
                </c:pt>
                <c:pt idx="169">
                  <c:v>49.279000000000003</c:v>
                </c:pt>
                <c:pt idx="170">
                  <c:v>49.606999999999999</c:v>
                </c:pt>
                <c:pt idx="171">
                  <c:v>50.77</c:v>
                </c:pt>
                <c:pt idx="172">
                  <c:v>51.213000000000001</c:v>
                </c:pt>
                <c:pt idx="173">
                  <c:v>50.869</c:v>
                </c:pt>
                <c:pt idx="174">
                  <c:v>49.884999999999998</c:v>
                </c:pt>
                <c:pt idx="175">
                  <c:v>49.148000000000003</c:v>
                </c:pt>
                <c:pt idx="176">
                  <c:v>49.738</c:v>
                </c:pt>
                <c:pt idx="177">
                  <c:v>50.738</c:v>
                </c:pt>
                <c:pt idx="178">
                  <c:v>50.246000000000002</c:v>
                </c:pt>
                <c:pt idx="179">
                  <c:v>51.148000000000003</c:v>
                </c:pt>
                <c:pt idx="180">
                  <c:v>50.835999999999999</c:v>
                </c:pt>
                <c:pt idx="181">
                  <c:v>50.279000000000003</c:v>
                </c:pt>
                <c:pt idx="182">
                  <c:v>49.097999999999999</c:v>
                </c:pt>
                <c:pt idx="183">
                  <c:v>49.508000000000003</c:v>
                </c:pt>
                <c:pt idx="184">
                  <c:v>50.442999999999998</c:v>
                </c:pt>
                <c:pt idx="185">
                  <c:v>49.720999999999997</c:v>
                </c:pt>
                <c:pt idx="186">
                  <c:v>50.655999999999999</c:v>
                </c:pt>
                <c:pt idx="187">
                  <c:v>51.23</c:v>
                </c:pt>
                <c:pt idx="188">
                  <c:v>49.77</c:v>
                </c:pt>
                <c:pt idx="189">
                  <c:v>51.328000000000003</c:v>
                </c:pt>
                <c:pt idx="190">
                  <c:v>52.23</c:v>
                </c:pt>
                <c:pt idx="191">
                  <c:v>52.015999999999998</c:v>
                </c:pt>
                <c:pt idx="192">
                  <c:v>50.720999999999997</c:v>
                </c:pt>
                <c:pt idx="193">
                  <c:v>50.048999999999999</c:v>
                </c:pt>
                <c:pt idx="194">
                  <c:v>49.328000000000003</c:v>
                </c:pt>
                <c:pt idx="195">
                  <c:v>48.77</c:v>
                </c:pt>
                <c:pt idx="196">
                  <c:v>50.426000000000002</c:v>
                </c:pt>
                <c:pt idx="197">
                  <c:v>49.475000000000001</c:v>
                </c:pt>
                <c:pt idx="198">
                  <c:v>49.442999999999998</c:v>
                </c:pt>
                <c:pt idx="199">
                  <c:v>48.753999999999998</c:v>
                </c:pt>
                <c:pt idx="200">
                  <c:v>48.671999999999997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60.595970872386289</c:v>
                </c:pt>
                <c:pt idx="1">
                  <c:v>60.912629952211304</c:v>
                </c:pt>
                <c:pt idx="2">
                  <c:v>61.228671151984329</c:v>
                </c:pt>
                <c:pt idx="3">
                  <c:v>61.54393676707673</c:v>
                </c:pt>
                <c:pt idx="4">
                  <c:v>61.858246418615522</c:v>
                </c:pt>
                <c:pt idx="5">
                  <c:v>62.171394643588293</c:v>
                </c:pt>
                <c:pt idx="6">
                  <c:v>62.483148341384712</c:v>
                </c:pt>
                <c:pt idx="7">
                  <c:v>62.793244093342182</c:v>
                </c:pt>
                <c:pt idx="8">
                  <c:v>63.101385380360583</c:v>
                </c:pt>
                <c:pt idx="9">
                  <c:v>63.407239734610535</c:v>
                </c:pt>
                <c:pt idx="10">
                  <c:v>63.710435875787454</c:v>
                </c:pt>
                <c:pt idx="11">
                  <c:v>64.010560901942284</c:v>
                </c:pt>
                <c:pt idx="12">
                  <c:v>64.307157632521054</c:v>
                </c:pt>
                <c:pt idx="13">
                  <c:v>64.599722241720244</c:v>
                </c:pt>
                <c:pt idx="14">
                  <c:v>64.887702381716522</c:v>
                </c:pt>
                <c:pt idx="15">
                  <c:v>65.170496090975732</c:v>
                </c:pt>
                <c:pt idx="16">
                  <c:v>65.447451933696044</c:v>
                </c:pt>
                <c:pt idx="17">
                  <c:v>65.717871054869462</c:v>
                </c:pt>
                <c:pt idx="18">
                  <c:v>65.981012209666034</c:v>
                </c:pt>
                <c:pt idx="19">
                  <c:v>66.236101404916681</c:v>
                </c:pt>
                <c:pt idx="20">
                  <c:v>66.482348668976456</c:v>
                </c:pt>
                <c:pt idx="21">
                  <c:v>66.718975766987668</c:v>
                </c:pt>
                <c:pt idx="22">
                  <c:v>66.945260550428301</c:v>
                </c:pt>
                <c:pt idx="23">
                  <c:v>67.160606236945256</c:v>
                </c:pt>
                <c:pt idx="24">
                  <c:v>67.364647413276131</c:v>
                </c:pt>
                <c:pt idx="25">
                  <c:v>67.557409040609983</c:v>
                </c:pt>
                <c:pt idx="26">
                  <c:v>67.739540193997414</c:v>
                </c:pt>
                <c:pt idx="27">
                  <c:v>67.91265044028269</c:v>
                </c:pt>
                <c:pt idx="28">
                  <c:v>68.079783065711851</c:v>
                </c:pt>
                <c:pt idx="29">
                  <c:v>68.246064745609445</c:v>
                </c:pt>
                <c:pt idx="30">
                  <c:v>68.419574058324727</c:v>
                </c:pt>
                <c:pt idx="31">
                  <c:v>68.612469195774153</c:v>
                </c:pt>
                <c:pt idx="32">
                  <c:v>68.842405442164562</c:v>
                </c:pt>
                <c:pt idx="33">
                  <c:v>69.134252264529295</c:v>
                </c:pt>
                <c:pt idx="34">
                  <c:v>69.522085095260522</c:v>
                </c:pt>
                <c:pt idx="35">
                  <c:v>70.051375865971011</c:v>
                </c:pt>
                <c:pt idx="36">
                  <c:v>70.781238698044177</c:v>
                </c:pt>
                <c:pt idx="37">
                  <c:v>71.786505457183551</c:v>
                </c:pt>
                <c:pt idx="38">
                  <c:v>73.159316750289349</c:v>
                </c:pt>
                <c:pt idx="39">
                  <c:v>75.009828729041999</c:v>
                </c:pt>
                <c:pt idx="40">
                  <c:v>77.465570850684799</c:v>
                </c:pt>
                <c:pt idx="41">
                  <c:v>80.668964314287933</c:v>
                </c:pt>
                <c:pt idx="42">
                  <c:v>84.772546385837288</c:v>
                </c:pt>
                <c:pt idx="43">
                  <c:v>89.93156111248534</c:v>
                </c:pt>
                <c:pt idx="44">
                  <c:v>96.293783930942297</c:v>
                </c:pt>
                <c:pt idx="45">
                  <c:v>103.98674636661167</c:v>
                </c:pt>
                <c:pt idx="46">
                  <c:v>113.10290080839968</c:v>
                </c:pt>
                <c:pt idx="47">
                  <c:v>123.68367612049322</c:v>
                </c:pt>
                <c:pt idx="48">
                  <c:v>135.70374653012752</c:v>
                </c:pt>
                <c:pt idx="49">
                  <c:v>149.0569707522279</c:v>
                </c:pt>
                <c:pt idx="50">
                  <c:v>163.54470617617957</c:v>
                </c:pt>
                <c:pt idx="51">
                  <c:v>178.8636286702781</c:v>
                </c:pt>
                <c:pt idx="52">
                  <c:v>194.57983289646074</c:v>
                </c:pt>
                <c:pt idx="53">
                  <c:v>210.05641736307896</c:v>
                </c:pt>
                <c:pt idx="54">
                  <c:v>224.28782519513101</c:v>
                </c:pt>
                <c:pt idx="55">
                  <c:v>235.63971025565101</c:v>
                </c:pt>
                <c:pt idx="56">
                  <c:v>241.6633232000309</c:v>
                </c:pt>
                <c:pt idx="57">
                  <c:v>239.38309599691209</c:v>
                </c:pt>
                <c:pt idx="58">
                  <c:v>226.41810409522739</c:v>
                </c:pt>
                <c:pt idx="59">
                  <c:v>202.66423787748874</c:v>
                </c:pt>
                <c:pt idx="60">
                  <c:v>171.37317951012727</c:v>
                </c:pt>
                <c:pt idx="61">
                  <c:v>138.40625688261267</c:v>
                </c:pt>
                <c:pt idx="62">
                  <c:v>109.77190771498664</c:v>
                </c:pt>
                <c:pt idx="63">
                  <c:v>89.116382734707912</c:v>
                </c:pt>
                <c:pt idx="64">
                  <c:v>76.877100414642499</c:v>
                </c:pt>
                <c:pt idx="65">
                  <c:v>71.280279285991625</c:v>
                </c:pt>
                <c:pt idx="66">
                  <c:v>69.991443013435401</c:v>
                </c:pt>
                <c:pt idx="67">
                  <c:v>71.230884676388072</c:v>
                </c:pt>
                <c:pt idx="68">
                  <c:v>74.046822173301138</c:v>
                </c:pt>
                <c:pt idx="69">
                  <c:v>78.096195916938782</c:v>
                </c:pt>
                <c:pt idx="70">
                  <c:v>83.34067873175195</c:v>
                </c:pt>
                <c:pt idx="71">
                  <c:v>89.838386351301779</c:v>
                </c:pt>
                <c:pt idx="72">
                  <c:v>97.636184226401838</c:v>
                </c:pt>
                <c:pt idx="73">
                  <c:v>106.71785467116284</c:v>
                </c:pt>
                <c:pt idx="74">
                  <c:v>116.97577428541214</c:v>
                </c:pt>
                <c:pt idx="75">
                  <c:v>128.19106190523578</c:v>
                </c:pt>
                <c:pt idx="76">
                  <c:v>140.00844703341855</c:v>
                </c:pt>
                <c:pt idx="77">
                  <c:v>151.87258335621243</c:v>
                </c:pt>
                <c:pt idx="78">
                  <c:v>162.86692588148503</c:v>
                </c:pt>
                <c:pt idx="79">
                  <c:v>171.43940818124221</c:v>
                </c:pt>
                <c:pt idx="80">
                  <c:v>175.22650502370772</c:v>
                </c:pt>
                <c:pt idx="81">
                  <c:v>171.50521090158679</c:v>
                </c:pt>
                <c:pt idx="82">
                  <c:v>158.64918830045707</c:v>
                </c:pt>
                <c:pt idx="83">
                  <c:v>137.89440861128253</c:v>
                </c:pt>
                <c:pt idx="84">
                  <c:v>113.67546106723438</c:v>
                </c:pt>
                <c:pt idx="85">
                  <c:v>91.59551537861455</c:v>
                </c:pt>
                <c:pt idx="86">
                  <c:v>75.472237250948226</c:v>
                </c:pt>
                <c:pt idx="87">
                  <c:v>65.935361366687687</c:v>
                </c:pt>
                <c:pt idx="88">
                  <c:v>61.321296749045239</c:v>
                </c:pt>
                <c:pt idx="89">
                  <c:v>59.457316136754606</c:v>
                </c:pt>
                <c:pt idx="90">
                  <c:v>58.785497236834686</c:v>
                </c:pt>
                <c:pt idx="91">
                  <c:v>58.522454635435352</c:v>
                </c:pt>
                <c:pt idx="92">
                  <c:v>58.372010160390815</c:v>
                </c:pt>
                <c:pt idx="93">
                  <c:v>58.247339754757533</c:v>
                </c:pt>
                <c:pt idx="94">
                  <c:v>58.128341319022745</c:v>
                </c:pt>
                <c:pt idx="95">
                  <c:v>58.011252142429861</c:v>
                </c:pt>
                <c:pt idx="96">
                  <c:v>57.895445244541975</c:v>
                </c:pt>
                <c:pt idx="97">
                  <c:v>57.780774319254888</c:v>
                </c:pt>
                <c:pt idx="98">
                  <c:v>57.667157338636265</c:v>
                </c:pt>
                <c:pt idx="99">
                  <c:v>57.554528413234429</c:v>
                </c:pt>
                <c:pt idx="100">
                  <c:v>57.442844855511417</c:v>
                </c:pt>
                <c:pt idx="101">
                  <c:v>57.33212265815915</c:v>
                </c:pt>
                <c:pt idx="102">
                  <c:v>57.222532754040238</c:v>
                </c:pt>
                <c:pt idx="103">
                  <c:v>57.114637056607378</c:v>
                </c:pt>
                <c:pt idx="104">
                  <c:v>57.009915253200475</c:v>
                </c:pt>
                <c:pt idx="105">
                  <c:v>56.911827434507273</c:v>
                </c:pt>
                <c:pt idx="106">
                  <c:v>56.827728368149685</c:v>
                </c:pt>
                <c:pt idx="107">
                  <c:v>56.771882550956434</c:v>
                </c:pt>
                <c:pt idx="108">
                  <c:v>56.769436929892564</c:v>
                </c:pt>
                <c:pt idx="109">
                  <c:v>56.860287358825623</c:v>
                </c:pt>
                <c:pt idx="110">
                  <c:v>57.100263414574592</c:v>
                </c:pt>
                <c:pt idx="111">
                  <c:v>57.555289667783931</c:v>
                </c:pt>
                <c:pt idx="112">
                  <c:v>58.283261512167115</c:v>
                </c:pt>
                <c:pt idx="113">
                  <c:v>59.300572154066124</c:v>
                </c:pt>
                <c:pt idx="114">
                  <c:v>60.538615752571872</c:v>
                </c:pt>
                <c:pt idx="115">
                  <c:v>61.810801306489687</c:v>
                </c:pt>
                <c:pt idx="116">
                  <c:v>62.824189038370555</c:v>
                </c:pt>
                <c:pt idx="117">
                  <c:v>63.262154615893685</c:v>
                </c:pt>
                <c:pt idx="118">
                  <c:v>62.921284341252871</c:v>
                </c:pt>
                <c:pt idx="119">
                  <c:v>61.828385176526027</c:v>
                </c:pt>
                <c:pt idx="120">
                  <c:v>60.249874699660673</c:v>
                </c:pt>
                <c:pt idx="121">
                  <c:v>58.571473607740955</c:v>
                </c:pt>
                <c:pt idx="122">
                  <c:v>57.124337850870816</c:v>
                </c:pt>
                <c:pt idx="123">
                  <c:v>56.070375661470393</c:v>
                </c:pt>
                <c:pt idx="124">
                  <c:v>55.400534721024762</c:v>
                </c:pt>
                <c:pt idx="125">
                  <c:v>55.010889817290696</c:v>
                </c:pt>
                <c:pt idx="126">
                  <c:v>54.784904808076668</c:v>
                </c:pt>
                <c:pt idx="127">
                  <c:v>54.637763801389212</c:v>
                </c:pt>
                <c:pt idx="128">
                  <c:v>54.52247900734671</c:v>
                </c:pt>
                <c:pt idx="129">
                  <c:v>54.418155399506659</c:v>
                </c:pt>
                <c:pt idx="130">
                  <c:v>54.317148825883926</c:v>
                </c:pt>
                <c:pt idx="131">
                  <c:v>54.217128608572473</c:v>
                </c:pt>
                <c:pt idx="132">
                  <c:v>54.117499618884779</c:v>
                </c:pt>
                <c:pt idx="133">
                  <c:v>54.01813652855455</c:v>
                </c:pt>
                <c:pt idx="134">
                  <c:v>53.919021085959955</c:v>
                </c:pt>
                <c:pt idx="135">
                  <c:v>53.82015907603791</c:v>
                </c:pt>
                <c:pt idx="136">
                  <c:v>53.72158009185209</c:v>
                </c:pt>
                <c:pt idx="137">
                  <c:v>53.623413858071672</c:v>
                </c:pt>
                <c:pt idx="138">
                  <c:v>53.526205187827621</c:v>
                </c:pt>
                <c:pt idx="139">
                  <c:v>53.431967037377966</c:v>
                </c:pt>
                <c:pt idx="140">
                  <c:v>53.347070676282463</c:v>
                </c:pt>
                <c:pt idx="141">
                  <c:v>53.28851430063802</c:v>
                </c:pt>
                <c:pt idx="142">
                  <c:v>53.293714389540753</c:v>
                </c:pt>
                <c:pt idx="143">
                  <c:v>53.428050682077306</c:v>
                </c:pt>
                <c:pt idx="144">
                  <c:v>53.774462426657671</c:v>
                </c:pt>
                <c:pt idx="145">
                  <c:v>54.386596869274179</c:v>
                </c:pt>
                <c:pt idx="146">
                  <c:v>55.21099983878392</c:v>
                </c:pt>
                <c:pt idx="147">
                  <c:v>56.034289742320439</c:v>
                </c:pt>
                <c:pt idx="148">
                  <c:v>56.535890630337384</c:v>
                </c:pt>
                <c:pt idx="149">
                  <c:v>56.459217002544868</c:v>
                </c:pt>
                <c:pt idx="150">
                  <c:v>55.785503720179115</c:v>
                </c:pt>
                <c:pt idx="151">
                  <c:v>54.75403860106843</c:v>
                </c:pt>
                <c:pt idx="152">
                  <c:v>53.703477049518618</c:v>
                </c:pt>
                <c:pt idx="153">
                  <c:v>52.875999754004923</c:v>
                </c:pt>
                <c:pt idx="154">
                  <c:v>52.33642571353554</c:v>
                </c:pt>
                <c:pt idx="155">
                  <c:v>52.023044714383317</c:v>
                </c:pt>
                <c:pt idx="156">
                  <c:v>51.840439137060017</c:v>
                </c:pt>
                <c:pt idx="157">
                  <c:v>51.716833265125317</c:v>
                </c:pt>
                <c:pt idx="158">
                  <c:v>51.61455324121853</c:v>
                </c:pt>
                <c:pt idx="159">
                  <c:v>51.518539148465891</c:v>
                </c:pt>
                <c:pt idx="160">
                  <c:v>51.424032258835112</c:v>
                </c:pt>
                <c:pt idx="161">
                  <c:v>51.329814866784446</c:v>
                </c:pt>
                <c:pt idx="162">
                  <c:v>51.235624686634559</c:v>
                </c:pt>
                <c:pt idx="163">
                  <c:v>51.141406670092806</c:v>
                </c:pt>
                <c:pt idx="164">
                  <c:v>51.047143232213784</c:v>
                </c:pt>
                <c:pt idx="165">
                  <c:v>50.952823447627033</c:v>
                </c:pt>
                <c:pt idx="166">
                  <c:v>50.858438508192762</c:v>
                </c:pt>
                <c:pt idx="167">
                  <c:v>50.763981135689313</c:v>
                </c:pt>
                <c:pt idx="168">
                  <c:v>50.669445459692326</c:v>
                </c:pt>
                <c:pt idx="169">
                  <c:v>50.574826926112991</c:v>
                </c:pt>
                <c:pt idx="170">
                  <c:v>50.480122196538041</c:v>
                </c:pt>
                <c:pt idx="171">
                  <c:v>50.385329039254579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60.595970872252288</c:v>
                </c:pt>
                <c:pt idx="1">
                  <c:v>60.91262995187224</c:v>
                </c:pt>
                <c:pt idx="2">
                  <c:v>61.22867115113965</c:v>
                </c:pt>
                <c:pt idx="3">
                  <c:v>61.543936765005029</c:v>
                </c:pt>
                <c:pt idx="4">
                  <c:v>61.858246413613017</c:v>
                </c:pt>
                <c:pt idx="5">
                  <c:v>62.171394631695783</c:v>
                </c:pt>
                <c:pt idx="6">
                  <c:v>62.483148313550053</c:v>
                </c:pt>
                <c:pt idx="7">
                  <c:v>62.793244029202853</c:v>
                </c:pt>
                <c:pt idx="8">
                  <c:v>63.10138523485184</c:v>
                </c:pt>
                <c:pt idx="9">
                  <c:v>63.407239409613148</c:v>
                </c:pt>
                <c:pt idx="10">
                  <c:v>63.710435161131862</c:v>
                </c:pt>
                <c:pt idx="11">
                  <c:v>64.010559354765817</c:v>
                </c:pt>
                <c:pt idx="12">
                  <c:v>64.307154334837065</c:v>
                </c:pt>
                <c:pt idx="13">
                  <c:v>64.599715321747979</c:v>
                </c:pt>
                <c:pt idx="14">
                  <c:v>64.887688085345715</c:v>
                </c:pt>
                <c:pt idx="15">
                  <c:v>65.170467012382915</c:v>
                </c:pt>
                <c:pt idx="16">
                  <c:v>65.447393703654512</c:v>
                </c:pt>
                <c:pt idx="17">
                  <c:v>65.717756253532542</c:v>
                </c:pt>
                <c:pt idx="18">
                  <c:v>65.980789380044115</c:v>
                </c:pt>
                <c:pt idx="19">
                  <c:v>66.235675585919324</c:v>
                </c:pt>
                <c:pt idx="20">
                  <c:v>66.481547538460987</c:v>
                </c:pt>
                <c:pt idx="21">
                  <c:v>66.717491856692192</c:v>
                </c:pt>
                <c:pt idx="22">
                  <c:v>66.942554485869508</c:v>
                </c:pt>
                <c:pt idx="23">
                  <c:v>67.155747819912492</c:v>
                </c:pt>
                <c:pt idx="24">
                  <c:v>67.356059699525915</c:v>
                </c:pt>
                <c:pt idx="25">
                  <c:v>67.542464366088325</c:v>
                </c:pt>
                <c:pt idx="26">
                  <c:v>67.713935387736811</c:v>
                </c:pt>
                <c:pt idx="27">
                  <c:v>67.869460494481174</c:v>
                </c:pt>
                <c:pt idx="28">
                  <c:v>68.008058164962804</c:v>
                </c:pt>
                <c:pt idx="29">
                  <c:v>68.128795701593248</c:v>
                </c:pt>
                <c:pt idx="30">
                  <c:v>68.230808418034655</c:v>
                </c:pt>
                <c:pt idx="31">
                  <c:v>68.313319449929693</c:v>
                </c:pt>
                <c:pt idx="32">
                  <c:v>68.375659594675284</c:v>
                </c:pt>
                <c:pt idx="33">
                  <c:v>68.417286498243911</c:v>
                </c:pt>
                <c:pt idx="34">
                  <c:v>68.437802446352421</c:v>
                </c:pt>
                <c:pt idx="35">
                  <c:v>68.436969992816543</c:v>
                </c:pt>
                <c:pt idx="36">
                  <c:v>68.414724677115856</c:v>
                </c:pt>
                <c:pt idx="37">
                  <c:v>68.37118415050891</c:v>
                </c:pt>
                <c:pt idx="38">
                  <c:v>68.306653146073586</c:v>
                </c:pt>
                <c:pt idx="39">
                  <c:v>68.221623888856726</c:v>
                </c:pt>
                <c:pt idx="40">
                  <c:v>68.116771739312895</c:v>
                </c:pt>
                <c:pt idx="41">
                  <c:v>67.992946083659675</c:v>
                </c:pt>
                <c:pt idx="42">
                  <c:v>67.851156712889221</c:v>
                </c:pt>
                <c:pt idx="43">
                  <c:v>67.692556150705215</c:v>
                </c:pt>
                <c:pt idx="44">
                  <c:v>67.518418582767666</c:v>
                </c:pt>
                <c:pt idx="45">
                  <c:v>67.330116190773211</c:v>
                </c:pt>
                <c:pt idx="46">
                  <c:v>67.129093794421337</c:v>
                </c:pt>
                <c:pt idx="47">
                  <c:v>66.916842746529682</c:v>
                </c:pt>
                <c:pt idx="48">
                  <c:v>66.694875011172442</c:v>
                </c:pt>
                <c:pt idx="49">
                  <c:v>66.464698286537669</c:v>
                </c:pt>
                <c:pt idx="50">
                  <c:v>66.227792922268591</c:v>
                </c:pt>
                <c:pt idx="51">
                  <c:v>65.985591237300099</c:v>
                </c:pt>
                <c:pt idx="52">
                  <c:v>65.739459681928622</c:v>
                </c:pt>
                <c:pt idx="53">
                  <c:v>65.490684120246101</c:v>
                </c:pt>
                <c:pt idx="54">
                  <c:v>65.240458347931167</c:v>
                </c:pt>
                <c:pt idx="55">
                  <c:v>64.989875815236417</c:v>
                </c:pt>
                <c:pt idx="56">
                  <c:v>64.739924402568036</c:v>
                </c:pt>
                <c:pt idx="57">
                  <c:v>64.491484000157797</c:v>
                </c:pt>
                <c:pt idx="58">
                  <c:v>64.245326575140325</c:v>
                </c:pt>
                <c:pt idx="59">
                  <c:v>64.00211836780916</c:v>
                </c:pt>
                <c:pt idx="60">
                  <c:v>63.762423841208879</c:v>
                </c:pt>
                <c:pt idx="61">
                  <c:v>63.526711010747341</c:v>
                </c:pt>
                <c:pt idx="62">
                  <c:v>63.295357798884453</c:v>
                </c:pt>
                <c:pt idx="63">
                  <c:v>63.06865908982455</c:v>
                </c:pt>
                <c:pt idx="64">
                  <c:v>62.846834196450537</c:v>
                </c:pt>
                <c:pt idx="65">
                  <c:v>62.630034492947061</c:v>
                </c:pt>
                <c:pt idx="66">
                  <c:v>62.418351008758727</c:v>
                </c:pt>
                <c:pt idx="67">
                  <c:v>62.211821820481681</c:v>
                </c:pt>
                <c:pt idx="68">
                  <c:v>62.010439116392334</c:v>
                </c:pt>
                <c:pt idx="69">
                  <c:v>61.814155842545617</c:v>
                </c:pt>
                <c:pt idx="70">
                  <c:v>61.62289186917284</c:v>
                </c:pt>
                <c:pt idx="71">
                  <c:v>61.436539641297301</c:v>
                </c:pt>
                <c:pt idx="72">
                  <c:v>61.254969298164362</c:v>
                </c:pt>
                <c:pt idx="73">
                  <c:v>61.078033262546576</c:v>
                </c:pt>
                <c:pt idx="74">
                  <c:v>60.90557031364839</c:v>
                </c:pt>
                <c:pt idx="75">
                  <c:v>60.737409166673636</c:v>
                </c:pt>
                <c:pt idx="76">
                  <c:v>60.573371588631574</c:v>
                </c:pt>
                <c:pt idx="77">
                  <c:v>60.413275084122972</c:v>
                </c:pt>
                <c:pt idx="78">
                  <c:v>60.256935187118366</c:v>
                </c:pt>
                <c:pt idx="79">
                  <c:v>60.104167395518445</c:v>
                </c:pt>
                <c:pt idx="80">
                  <c:v>59.95478878492542</c:v>
                </c:pt>
                <c:pt idx="81">
                  <c:v>59.808619336852047</c:v>
                </c:pt>
                <c:pt idx="82">
                  <c:v>59.66548301480244</c:v>
                </c:pt>
                <c:pt idx="83">
                  <c:v>59.525208619477361</c:v>
                </c:pt>
                <c:pt idx="84">
                  <c:v>59.387630451948361</c:v>
                </c:pt>
                <c:pt idx="85">
                  <c:v>59.252588811133492</c:v>
                </c:pt>
                <c:pt idx="86">
                  <c:v>59.119930349388568</c:v>
                </c:pt>
                <c:pt idx="87">
                  <c:v>58.989508307570013</c:v>
                </c:pt>
                <c:pt idx="88">
                  <c:v>58.861182648577781</c:v>
                </c:pt>
                <c:pt idx="89">
                  <c:v>58.734820106180742</c:v>
                </c:pt>
                <c:pt idx="90">
                  <c:v>58.610294163883346</c:v>
                </c:pt>
                <c:pt idx="91">
                  <c:v>58.487484976719465</c:v>
                </c:pt>
                <c:pt idx="92">
                  <c:v>58.366279247159007</c:v>
                </c:pt>
                <c:pt idx="93">
                  <c:v>58.246570064784102</c:v>
                </c:pt>
                <c:pt idx="94">
                  <c:v>58.128256718024453</c:v>
                </c:pt>
                <c:pt idx="95">
                  <c:v>58.011244485028946</c:v>
                </c:pt>
                <c:pt idx="96">
                  <c:v>57.895444409680451</c:v>
                </c:pt>
                <c:pt idx="97">
                  <c:v>57.780773067821677</c:v>
                </c:pt>
                <c:pt idx="98">
                  <c:v>57.667152327939945</c:v>
                </c:pt>
                <c:pt idx="99">
                  <c:v>57.554509109846492</c:v>
                </c:pt>
                <c:pt idx="100">
                  <c:v>57.442775144268829</c:v>
                </c:pt>
                <c:pt idx="101">
                  <c:v>57.331886735743765</c:v>
                </c:pt>
                <c:pt idx="102">
                  <c:v>57.221784530742383</c:v>
                </c:pt>
                <c:pt idx="103">
                  <c:v>57.112413292567787</c:v>
                </c:pt>
                <c:pt idx="104">
                  <c:v>57.00372168423366</c:v>
                </c:pt>
                <c:pt idx="105">
                  <c:v>56.895662060247886</c:v>
                </c:pt>
                <c:pt idx="106">
                  <c:v>56.788190267984639</c:v>
                </c:pt>
                <c:pt idx="107">
                  <c:v>56.681265459122244</c:v>
                </c:pt>
                <c:pt idx="108">
                  <c:v>56.57484991144927</c:v>
                </c:pt>
                <c:pt idx="109">
                  <c:v>56.468908861189725</c:v>
                </c:pt>
                <c:pt idx="110">
                  <c:v>56.363410345866555</c:v>
                </c:pt>
                <c:pt idx="111">
                  <c:v>56.258325057606186</c:v>
                </c:pt>
                <c:pt idx="112">
                  <c:v>56.153626206680237</c:v>
                </c:pt>
                <c:pt idx="113">
                  <c:v>56.049289394981301</c:v>
                </c:pt>
                <c:pt idx="114">
                  <c:v>55.945292499033684</c:v>
                </c:pt>
                <c:pt idx="115">
                  <c:v>55.841615562042712</c:v>
                </c:pt>
                <c:pt idx="116">
                  <c:v>55.738240694387095</c:v>
                </c:pt>
                <c:pt idx="117">
                  <c:v>55.635151981853099</c:v>
                </c:pt>
                <c:pt idx="118">
                  <c:v>55.532335400795539</c:v>
                </c:pt>
                <c:pt idx="119">
                  <c:v>55.429778739287833</c:v>
                </c:pt>
                <c:pt idx="120">
                  <c:v>55.327471523190056</c:v>
                </c:pt>
                <c:pt idx="121">
                  <c:v>55.22540494592117</c:v>
                </c:pt>
                <c:pt idx="122">
                  <c:v>55.123571800569763</c:v>
                </c:pt>
                <c:pt idx="123">
                  <c:v>55.021966412822039</c:v>
                </c:pt>
                <c:pt idx="124">
                  <c:v>54.920584573029231</c:v>
                </c:pt>
                <c:pt idx="125">
                  <c:v>54.819423465588045</c:v>
                </c:pt>
                <c:pt idx="126">
                  <c:v>54.718481593677588</c:v>
                </c:pt>
                <c:pt idx="127">
                  <c:v>54.617758697295564</c:v>
                </c:pt>
                <c:pt idx="128">
                  <c:v>54.517255662483187</c:v>
                </c:pt>
                <c:pt idx="129">
                  <c:v>54.416974419639139</c:v>
                </c:pt>
                <c:pt idx="130">
                  <c:v>54.316917828919671</c:v>
                </c:pt>
                <c:pt idx="131">
                  <c:v>54.217089550924371</c:v>
                </c:pt>
                <c:pt idx="132">
                  <c:v>54.11749390119931</c:v>
                </c:pt>
                <c:pt idx="133">
                  <c:v>54.018135687565852</c:v>
                </c:pt>
                <c:pt idx="134">
                  <c:v>53.919020029921882</c:v>
                </c:pt>
                <c:pt idx="135">
                  <c:v>53.820152162963716</c:v>
                </c:pt>
                <c:pt idx="136">
                  <c:v>53.721537223236638</c:v>
                </c:pt>
                <c:pt idx="137">
                  <c:v>53.623180023016957</c:v>
                </c:pt>
                <c:pt idx="138">
                  <c:v>53.525084814718014</c:v>
                </c:pt>
                <c:pt idx="139">
                  <c:v>53.427255050737173</c:v>
                </c:pt>
                <c:pt idx="140">
                  <c:v>53.329693144842444</c:v>
                </c:pt>
                <c:pt idx="141">
                  <c:v>53.232400242239777</c:v>
                </c:pt>
                <c:pt idx="142">
                  <c:v>53.135376006262646</c:v>
                </c:pt>
                <c:pt idx="143">
                  <c:v>53.038618430076255</c:v>
                </c:pt>
                <c:pt idx="144">
                  <c:v>52.942123681795536</c:v>
                </c:pt>
                <c:pt idx="145">
                  <c:v>52.845885990906041</c:v>
                </c:pt>
                <c:pt idx="146">
                  <c:v>52.749897582812828</c:v>
                </c:pt>
                <c:pt idx="147">
                  <c:v>52.654148666735438</c:v>
                </c:pt>
                <c:pt idx="148">
                  <c:v>52.558627480077817</c:v>
                </c:pt>
                <c:pt idx="149">
                  <c:v>52.463320389946929</c:v>
                </c:pt>
                <c:pt idx="150">
                  <c:v>52.368212049833105</c:v>
                </c:pt>
                <c:pt idx="151">
                  <c:v>52.27328560679171</c:v>
                </c:pt>
                <c:pt idx="152">
                  <c:v>52.178522951985791</c:v>
                </c:pt>
                <c:pt idx="153">
                  <c:v>52.083905005357835</c:v>
                </c:pt>
                <c:pt idx="154">
                  <c:v>51.989412023661004</c:v>
                </c:pt>
                <c:pt idx="155">
                  <c:v>51.895023920208097</c:v>
                </c:pt>
                <c:pt idx="156">
                  <c:v>51.800720584542276</c:v>
                </c:pt>
                <c:pt idx="157">
                  <c:v>51.706482190780278</c:v>
                </c:pt>
                <c:pt idx="158">
                  <c:v>51.612289484549791</c:v>
                </c:pt>
                <c:pt idx="159">
                  <c:v>51.518124040110635</c:v>
                </c:pt>
                <c:pt idx="160">
                  <c:v>51.423968481253453</c:v>
                </c:pt>
                <c:pt idx="161">
                  <c:v>51.32980666173939</c:v>
                </c:pt>
                <c:pt idx="162">
                  <c:v>51.235623803211155</c:v>
                </c:pt>
                <c:pt idx="163">
                  <c:v>51.141406590526024</c:v>
                </c:pt>
                <c:pt idx="164">
                  <c:v>51.047143226221451</c:v>
                </c:pt>
                <c:pt idx="165">
                  <c:v>50.952823447249799</c:v>
                </c:pt>
                <c:pt idx="166">
                  <c:v>50.858438508172917</c:v>
                </c:pt>
                <c:pt idx="167">
                  <c:v>50.763981135688439</c:v>
                </c:pt>
                <c:pt idx="168">
                  <c:v>50.669445459692291</c:v>
                </c:pt>
                <c:pt idx="169">
                  <c:v>50.574826926112991</c:v>
                </c:pt>
                <c:pt idx="170">
                  <c:v>50.480122196538041</c:v>
                </c:pt>
                <c:pt idx="171">
                  <c:v>50.385329039254579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64.147999999999996</c:v>
                </c:pt>
                <c:pt idx="1">
                  <c:v>63.131</c:v>
                </c:pt>
                <c:pt idx="2">
                  <c:v>63.18</c:v>
                </c:pt>
                <c:pt idx="3">
                  <c:v>63.246000000000002</c:v>
                </c:pt>
                <c:pt idx="4">
                  <c:v>63.344000000000001</c:v>
                </c:pt>
                <c:pt idx="5">
                  <c:v>63.033000000000001</c:v>
                </c:pt>
                <c:pt idx="6">
                  <c:v>63.475000000000001</c:v>
                </c:pt>
                <c:pt idx="7">
                  <c:v>63.82</c:v>
                </c:pt>
                <c:pt idx="8">
                  <c:v>63.508000000000003</c:v>
                </c:pt>
                <c:pt idx="9">
                  <c:v>65.049000000000007</c:v>
                </c:pt>
                <c:pt idx="10">
                  <c:v>64.885000000000005</c:v>
                </c:pt>
                <c:pt idx="11">
                  <c:v>64.950999999999993</c:v>
                </c:pt>
                <c:pt idx="12">
                  <c:v>64.540999999999997</c:v>
                </c:pt>
                <c:pt idx="13">
                  <c:v>64.902000000000001</c:v>
                </c:pt>
                <c:pt idx="14">
                  <c:v>65.164000000000001</c:v>
                </c:pt>
                <c:pt idx="15">
                  <c:v>64.459000000000003</c:v>
                </c:pt>
                <c:pt idx="16">
                  <c:v>64.245999999999995</c:v>
                </c:pt>
                <c:pt idx="17">
                  <c:v>65.23</c:v>
                </c:pt>
                <c:pt idx="18">
                  <c:v>66.197000000000003</c:v>
                </c:pt>
                <c:pt idx="19">
                  <c:v>65.262</c:v>
                </c:pt>
                <c:pt idx="20">
                  <c:v>66.23</c:v>
                </c:pt>
                <c:pt idx="21">
                  <c:v>66.328000000000003</c:v>
                </c:pt>
                <c:pt idx="22">
                  <c:v>67.164000000000001</c:v>
                </c:pt>
                <c:pt idx="23">
                  <c:v>67.361000000000004</c:v>
                </c:pt>
                <c:pt idx="24">
                  <c:v>67.180000000000007</c:v>
                </c:pt>
                <c:pt idx="25">
                  <c:v>69.016000000000005</c:v>
                </c:pt>
                <c:pt idx="26">
                  <c:v>69.278999999999996</c:v>
                </c:pt>
                <c:pt idx="27">
                  <c:v>69.343999999999994</c:v>
                </c:pt>
                <c:pt idx="28">
                  <c:v>68.474999999999994</c:v>
                </c:pt>
                <c:pt idx="29">
                  <c:v>69.492000000000004</c:v>
                </c:pt>
                <c:pt idx="30">
                  <c:v>70.147999999999996</c:v>
                </c:pt>
                <c:pt idx="31">
                  <c:v>70.212999999999994</c:v>
                </c:pt>
                <c:pt idx="32">
                  <c:v>70.869</c:v>
                </c:pt>
                <c:pt idx="33">
                  <c:v>71.623000000000005</c:v>
                </c:pt>
                <c:pt idx="34">
                  <c:v>71.278999999999996</c:v>
                </c:pt>
                <c:pt idx="35">
                  <c:v>72.131</c:v>
                </c:pt>
                <c:pt idx="36">
                  <c:v>72.738</c:v>
                </c:pt>
                <c:pt idx="37">
                  <c:v>73.787000000000006</c:v>
                </c:pt>
                <c:pt idx="38">
                  <c:v>75.540999999999997</c:v>
                </c:pt>
                <c:pt idx="39">
                  <c:v>76.474999999999994</c:v>
                </c:pt>
                <c:pt idx="40">
                  <c:v>75.245999999999995</c:v>
                </c:pt>
                <c:pt idx="41">
                  <c:v>78.738</c:v>
                </c:pt>
                <c:pt idx="42">
                  <c:v>81.787000000000006</c:v>
                </c:pt>
                <c:pt idx="43">
                  <c:v>82</c:v>
                </c:pt>
                <c:pt idx="44">
                  <c:v>87.656000000000006</c:v>
                </c:pt>
                <c:pt idx="45">
                  <c:v>92.393000000000001</c:v>
                </c:pt>
                <c:pt idx="46">
                  <c:v>101.869</c:v>
                </c:pt>
                <c:pt idx="47">
                  <c:v>113.08199999999999</c:v>
                </c:pt>
                <c:pt idx="48">
                  <c:v>130.09800000000001</c:v>
                </c:pt>
                <c:pt idx="49">
                  <c:v>148.869</c:v>
                </c:pt>
                <c:pt idx="50">
                  <c:v>168.148</c:v>
                </c:pt>
                <c:pt idx="51">
                  <c:v>186.541</c:v>
                </c:pt>
                <c:pt idx="52">
                  <c:v>202.23</c:v>
                </c:pt>
                <c:pt idx="53">
                  <c:v>213.803</c:v>
                </c:pt>
                <c:pt idx="54">
                  <c:v>222.328</c:v>
                </c:pt>
                <c:pt idx="55">
                  <c:v>227.42599999999999</c:v>
                </c:pt>
                <c:pt idx="56">
                  <c:v>228.52500000000001</c:v>
                </c:pt>
                <c:pt idx="57">
                  <c:v>226.24600000000001</c:v>
                </c:pt>
                <c:pt idx="58">
                  <c:v>218.88499999999999</c:v>
                </c:pt>
                <c:pt idx="59">
                  <c:v>204.68899999999999</c:v>
                </c:pt>
                <c:pt idx="60">
                  <c:v>174.721</c:v>
                </c:pt>
                <c:pt idx="61">
                  <c:v>133.738</c:v>
                </c:pt>
                <c:pt idx="62">
                  <c:v>90.721000000000004</c:v>
                </c:pt>
                <c:pt idx="63">
                  <c:v>70.278999999999996</c:v>
                </c:pt>
                <c:pt idx="64">
                  <c:v>65.343999999999994</c:v>
                </c:pt>
                <c:pt idx="65">
                  <c:v>66.704999999999998</c:v>
                </c:pt>
                <c:pt idx="66">
                  <c:v>66.474999999999994</c:v>
                </c:pt>
                <c:pt idx="67">
                  <c:v>67.459000000000003</c:v>
                </c:pt>
                <c:pt idx="68">
                  <c:v>68.066000000000003</c:v>
                </c:pt>
                <c:pt idx="69">
                  <c:v>72.245999999999995</c:v>
                </c:pt>
                <c:pt idx="70">
                  <c:v>76.738</c:v>
                </c:pt>
                <c:pt idx="71">
                  <c:v>84.950999999999993</c:v>
                </c:pt>
                <c:pt idx="72">
                  <c:v>96.656000000000006</c:v>
                </c:pt>
                <c:pt idx="73">
                  <c:v>109.098</c:v>
                </c:pt>
                <c:pt idx="74">
                  <c:v>122.672</c:v>
                </c:pt>
                <c:pt idx="75">
                  <c:v>136.77000000000001</c:v>
                </c:pt>
                <c:pt idx="76">
                  <c:v>148.31100000000001</c:v>
                </c:pt>
                <c:pt idx="77">
                  <c:v>158.34399999999999</c:v>
                </c:pt>
                <c:pt idx="78">
                  <c:v>165.09800000000001</c:v>
                </c:pt>
                <c:pt idx="79">
                  <c:v>170.197</c:v>
                </c:pt>
                <c:pt idx="80">
                  <c:v>171.03299999999999</c:v>
                </c:pt>
                <c:pt idx="81">
                  <c:v>165.62299999999999</c:v>
                </c:pt>
                <c:pt idx="82">
                  <c:v>153.57400000000001</c:v>
                </c:pt>
                <c:pt idx="83">
                  <c:v>131.541</c:v>
                </c:pt>
                <c:pt idx="84">
                  <c:v>101.18</c:v>
                </c:pt>
                <c:pt idx="85">
                  <c:v>75.164000000000001</c:v>
                </c:pt>
                <c:pt idx="86">
                  <c:v>62.851999999999997</c:v>
                </c:pt>
                <c:pt idx="87">
                  <c:v>60.984000000000002</c:v>
                </c:pt>
                <c:pt idx="88">
                  <c:v>59.917999999999999</c:v>
                </c:pt>
                <c:pt idx="89">
                  <c:v>59.148000000000003</c:v>
                </c:pt>
                <c:pt idx="90">
                  <c:v>58.426000000000002</c:v>
                </c:pt>
                <c:pt idx="91">
                  <c:v>60.033000000000001</c:v>
                </c:pt>
                <c:pt idx="92">
                  <c:v>57.328000000000003</c:v>
                </c:pt>
                <c:pt idx="93">
                  <c:v>58.933999999999997</c:v>
                </c:pt>
                <c:pt idx="94">
                  <c:v>58</c:v>
                </c:pt>
                <c:pt idx="95">
                  <c:v>59.115000000000002</c:v>
                </c:pt>
                <c:pt idx="96">
                  <c:v>59.18</c:v>
                </c:pt>
                <c:pt idx="97">
                  <c:v>58.426000000000002</c:v>
                </c:pt>
                <c:pt idx="98">
                  <c:v>59.082000000000001</c:v>
                </c:pt>
                <c:pt idx="99">
                  <c:v>58.573999999999998</c:v>
                </c:pt>
                <c:pt idx="100">
                  <c:v>57.82</c:v>
                </c:pt>
                <c:pt idx="101">
                  <c:v>57.671999999999997</c:v>
                </c:pt>
                <c:pt idx="102">
                  <c:v>58.066000000000003</c:v>
                </c:pt>
                <c:pt idx="103">
                  <c:v>58.704999999999998</c:v>
                </c:pt>
                <c:pt idx="104">
                  <c:v>58.262</c:v>
                </c:pt>
                <c:pt idx="105">
                  <c:v>59.869</c:v>
                </c:pt>
                <c:pt idx="106">
                  <c:v>58.393000000000001</c:v>
                </c:pt>
                <c:pt idx="107">
                  <c:v>58.540999999999997</c:v>
                </c:pt>
                <c:pt idx="108">
                  <c:v>57.442999999999998</c:v>
                </c:pt>
                <c:pt idx="109">
                  <c:v>56.753999999999998</c:v>
                </c:pt>
                <c:pt idx="110">
                  <c:v>59.311</c:v>
                </c:pt>
                <c:pt idx="111">
                  <c:v>59.097999999999999</c:v>
                </c:pt>
                <c:pt idx="112">
                  <c:v>59.622999999999998</c:v>
                </c:pt>
                <c:pt idx="113">
                  <c:v>60.884999999999998</c:v>
                </c:pt>
                <c:pt idx="114">
                  <c:v>63.475000000000001</c:v>
                </c:pt>
                <c:pt idx="115">
                  <c:v>65.097999999999999</c:v>
                </c:pt>
                <c:pt idx="116">
                  <c:v>68.212999999999994</c:v>
                </c:pt>
                <c:pt idx="117">
                  <c:v>67.245999999999995</c:v>
                </c:pt>
                <c:pt idx="118">
                  <c:v>66.41</c:v>
                </c:pt>
                <c:pt idx="119">
                  <c:v>65.245999999999995</c:v>
                </c:pt>
                <c:pt idx="120">
                  <c:v>64.606999999999999</c:v>
                </c:pt>
                <c:pt idx="121">
                  <c:v>60.213000000000001</c:v>
                </c:pt>
                <c:pt idx="122">
                  <c:v>58.869</c:v>
                </c:pt>
                <c:pt idx="123">
                  <c:v>56.753999999999998</c:v>
                </c:pt>
                <c:pt idx="124">
                  <c:v>56.164000000000001</c:v>
                </c:pt>
                <c:pt idx="125">
                  <c:v>55.015999999999998</c:v>
                </c:pt>
                <c:pt idx="126">
                  <c:v>56.704999999999998</c:v>
                </c:pt>
                <c:pt idx="127">
                  <c:v>55.360999999999997</c:v>
                </c:pt>
                <c:pt idx="128">
                  <c:v>55.213000000000001</c:v>
                </c:pt>
                <c:pt idx="129">
                  <c:v>55.213000000000001</c:v>
                </c:pt>
                <c:pt idx="130">
                  <c:v>56.984000000000002</c:v>
                </c:pt>
                <c:pt idx="131">
                  <c:v>54.573999999999998</c:v>
                </c:pt>
                <c:pt idx="132">
                  <c:v>54.869</c:v>
                </c:pt>
                <c:pt idx="133">
                  <c:v>53.917999999999999</c:v>
                </c:pt>
                <c:pt idx="134">
                  <c:v>52.606999999999999</c:v>
                </c:pt>
                <c:pt idx="135">
                  <c:v>54.426000000000002</c:v>
                </c:pt>
                <c:pt idx="136">
                  <c:v>53.671999999999997</c:v>
                </c:pt>
                <c:pt idx="137">
                  <c:v>55.197000000000003</c:v>
                </c:pt>
                <c:pt idx="138">
                  <c:v>53.295000000000002</c:v>
                </c:pt>
                <c:pt idx="139">
                  <c:v>53.802999999999997</c:v>
                </c:pt>
                <c:pt idx="140">
                  <c:v>55.131</c:v>
                </c:pt>
                <c:pt idx="141">
                  <c:v>53.377000000000002</c:v>
                </c:pt>
                <c:pt idx="142">
                  <c:v>54.704999999999998</c:v>
                </c:pt>
                <c:pt idx="143">
                  <c:v>55.753999999999998</c:v>
                </c:pt>
                <c:pt idx="144">
                  <c:v>57.902000000000001</c:v>
                </c:pt>
                <c:pt idx="145">
                  <c:v>58.884999999999998</c:v>
                </c:pt>
                <c:pt idx="146">
                  <c:v>59.671999999999997</c:v>
                </c:pt>
                <c:pt idx="147">
                  <c:v>59.689</c:v>
                </c:pt>
                <c:pt idx="148">
                  <c:v>60.18</c:v>
                </c:pt>
                <c:pt idx="149">
                  <c:v>58.82</c:v>
                </c:pt>
                <c:pt idx="150">
                  <c:v>56.311</c:v>
                </c:pt>
                <c:pt idx="151">
                  <c:v>55.393000000000001</c:v>
                </c:pt>
                <c:pt idx="152">
                  <c:v>53.966999999999999</c:v>
                </c:pt>
                <c:pt idx="153">
                  <c:v>53.115000000000002</c:v>
                </c:pt>
                <c:pt idx="154">
                  <c:v>52.540999999999997</c:v>
                </c:pt>
                <c:pt idx="155">
                  <c:v>51.393000000000001</c:v>
                </c:pt>
                <c:pt idx="156">
                  <c:v>52.984000000000002</c:v>
                </c:pt>
                <c:pt idx="157">
                  <c:v>52.917999999999999</c:v>
                </c:pt>
                <c:pt idx="158">
                  <c:v>52.524999999999999</c:v>
                </c:pt>
                <c:pt idx="159">
                  <c:v>52.377000000000002</c:v>
                </c:pt>
                <c:pt idx="160">
                  <c:v>52.393000000000001</c:v>
                </c:pt>
                <c:pt idx="161">
                  <c:v>52.508000000000003</c:v>
                </c:pt>
                <c:pt idx="162">
                  <c:v>52.295000000000002</c:v>
                </c:pt>
                <c:pt idx="163">
                  <c:v>52.835999999999999</c:v>
                </c:pt>
                <c:pt idx="164">
                  <c:v>51.41</c:v>
                </c:pt>
                <c:pt idx="165">
                  <c:v>50.442999999999998</c:v>
                </c:pt>
                <c:pt idx="166">
                  <c:v>52.738</c:v>
                </c:pt>
                <c:pt idx="167">
                  <c:v>51.262</c:v>
                </c:pt>
                <c:pt idx="168">
                  <c:v>52.048999999999999</c:v>
                </c:pt>
                <c:pt idx="169">
                  <c:v>53.015999999999998</c:v>
                </c:pt>
                <c:pt idx="170">
                  <c:v>51.671999999999997</c:v>
                </c:pt>
                <c:pt idx="171">
                  <c:v>51.720999999999997</c:v>
                </c:pt>
                <c:pt idx="172">
                  <c:v>52.164000000000001</c:v>
                </c:pt>
                <c:pt idx="173">
                  <c:v>52.23</c:v>
                </c:pt>
                <c:pt idx="174">
                  <c:v>52.066000000000003</c:v>
                </c:pt>
                <c:pt idx="175">
                  <c:v>51.491999999999997</c:v>
                </c:pt>
                <c:pt idx="176">
                  <c:v>52.524999999999999</c:v>
                </c:pt>
                <c:pt idx="177">
                  <c:v>51.442999999999998</c:v>
                </c:pt>
                <c:pt idx="178">
                  <c:v>53.41</c:v>
                </c:pt>
                <c:pt idx="179">
                  <c:v>52.328000000000003</c:v>
                </c:pt>
                <c:pt idx="180">
                  <c:v>51.442999999999998</c:v>
                </c:pt>
                <c:pt idx="181">
                  <c:v>50.246000000000002</c:v>
                </c:pt>
                <c:pt idx="182">
                  <c:v>51.557000000000002</c:v>
                </c:pt>
                <c:pt idx="183">
                  <c:v>50.606999999999999</c:v>
                </c:pt>
                <c:pt idx="184">
                  <c:v>51.704999999999998</c:v>
                </c:pt>
                <c:pt idx="185">
                  <c:v>49.951000000000001</c:v>
                </c:pt>
                <c:pt idx="186">
                  <c:v>52.082000000000001</c:v>
                </c:pt>
                <c:pt idx="187">
                  <c:v>49.951000000000001</c:v>
                </c:pt>
                <c:pt idx="188">
                  <c:v>51</c:v>
                </c:pt>
                <c:pt idx="189">
                  <c:v>50.279000000000003</c:v>
                </c:pt>
                <c:pt idx="190">
                  <c:v>51.655999999999999</c:v>
                </c:pt>
                <c:pt idx="191">
                  <c:v>51.704999999999998</c:v>
                </c:pt>
                <c:pt idx="192">
                  <c:v>50.704999999999998</c:v>
                </c:pt>
                <c:pt idx="193">
                  <c:v>49.671999999999997</c:v>
                </c:pt>
                <c:pt idx="194">
                  <c:v>49.917999999999999</c:v>
                </c:pt>
                <c:pt idx="195">
                  <c:v>50.459000000000003</c:v>
                </c:pt>
                <c:pt idx="196">
                  <c:v>51.066000000000003</c:v>
                </c:pt>
                <c:pt idx="197">
                  <c:v>51.164000000000001</c:v>
                </c:pt>
                <c:pt idx="198">
                  <c:v>51.048999999999999</c:v>
                </c:pt>
                <c:pt idx="199">
                  <c:v>50.738</c:v>
                </c:pt>
                <c:pt idx="200">
                  <c:v>50.295000000000002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61.644430168981252</c:v>
                </c:pt>
                <c:pt idx="1">
                  <c:v>61.948416531103568</c:v>
                </c:pt>
                <c:pt idx="2">
                  <c:v>62.25201143948216</c:v>
                </c:pt>
                <c:pt idx="3">
                  <c:v>62.55508265181124</c:v>
                </c:pt>
                <c:pt idx="4">
                  <c:v>62.857477661411295</c:v>
                </c:pt>
                <c:pt idx="5">
                  <c:v>63.159021433028606</c:v>
                </c:pt>
                <c:pt idx="6">
                  <c:v>63.459513985091682</c:v>
                </c:pt>
                <c:pt idx="7">
                  <c:v>63.758727828903794</c:v>
                </c:pt>
                <c:pt idx="8">
                  <c:v>64.056405281963009</c:v>
                </c:pt>
                <c:pt idx="9">
                  <c:v>64.352255681054999</c:v>
                </c:pt>
                <c:pt idx="10">
                  <c:v>64.645952531478017</c:v>
                </c:pt>
                <c:pt idx="11">
                  <c:v>64.937130642588301</c:v>
                </c:pt>
                <c:pt idx="12">
                  <c:v>65.225383318274879</c:v>
                </c:pt>
                <c:pt idx="13">
                  <c:v>65.510259696589614</c:v>
                </c:pt>
                <c:pt idx="14">
                  <c:v>65.791262370176298</c:v>
                </c:pt>
                <c:pt idx="15">
                  <c:v>66.067845476357206</c:v>
                </c:pt>
                <c:pt idx="16">
                  <c:v>66.339413536340388</c:v>
                </c:pt>
                <c:pt idx="17">
                  <c:v>66.60532146946052</c:v>
                </c:pt>
                <c:pt idx="18">
                  <c:v>66.864876446587203</c:v>
                </c:pt>
                <c:pt idx="19">
                  <c:v>67.117342632291027</c:v>
                </c:pt>
                <c:pt idx="20">
                  <c:v>67.361950480360377</c:v>
                </c:pt>
                <c:pt idx="21">
                  <c:v>67.5979132085603</c:v>
                </c:pt>
                <c:pt idx="22">
                  <c:v>67.824454543177467</c:v>
                </c:pt>
                <c:pt idx="23">
                  <c:v>68.040853989703805</c:v>
                </c:pt>
                <c:pt idx="24">
                  <c:v>68.246518980828085</c:v>
                </c:pt>
                <c:pt idx="25">
                  <c:v>68.441097504953746</c:v>
                </c:pt>
                <c:pt idx="26">
                  <c:v>68.624650398355115</c:v>
                </c:pt>
                <c:pt idx="27">
                  <c:v>68.797909409480496</c:v>
                </c:pt>
                <c:pt idx="28">
                  <c:v>68.962655141409869</c:v>
                </c:pt>
                <c:pt idx="29">
                  <c:v>69.122257306138508</c:v>
                </c:pt>
                <c:pt idx="30">
                  <c:v>69.28242697334413</c:v>
                </c:pt>
                <c:pt idx="31">
                  <c:v>69.45223441187882</c:v>
                </c:pt>
                <c:pt idx="32">
                  <c:v>69.645443510225888</c:v>
                </c:pt>
                <c:pt idx="33">
                  <c:v>69.882200571172419</c:v>
                </c:pt>
                <c:pt idx="34">
                  <c:v>70.191086958931379</c:v>
                </c:pt>
                <c:pt idx="35">
                  <c:v>70.6114973250681</c:v>
                </c:pt>
                <c:pt idx="36">
                  <c:v>71.196235033890616</c:v>
                </c:pt>
                <c:pt idx="37">
                  <c:v>72.01412394117348</c:v>
                </c:pt>
                <c:pt idx="38">
                  <c:v>73.152325463640395</c:v>
                </c:pt>
                <c:pt idx="39">
                  <c:v>74.717932684388927</c:v>
                </c:pt>
                <c:pt idx="40">
                  <c:v>76.838306887938856</c:v>
                </c:pt>
                <c:pt idx="41">
                  <c:v>79.659550899682031</c:v>
                </c:pt>
                <c:pt idx="42">
                  <c:v>83.342506934010828</c:v>
                </c:pt>
                <c:pt idx="43">
                  <c:v>88.055753633064853</c:v>
                </c:pt>
                <c:pt idx="44">
                  <c:v>93.965280987949612</c:v>
                </c:pt>
                <c:pt idx="45">
                  <c:v>101.22085290597308</c:v>
                </c:pt>
                <c:pt idx="46">
                  <c:v>109.93951464583236</c:v>
                </c:pt>
                <c:pt idx="47">
                  <c:v>120.18722899070727</c:v>
                </c:pt>
                <c:pt idx="48">
                  <c:v>131.96016084551357</c:v>
                </c:pt>
                <c:pt idx="49">
                  <c:v>145.16753795718174</c:v>
                </c:pt>
                <c:pt idx="50">
                  <c:v>159.61788152308901</c:v>
                </c:pt>
                <c:pt idx="51">
                  <c:v>175.00816036557279</c:v>
                </c:pt>
                <c:pt idx="52">
                  <c:v>190.90627589778433</c:v>
                </c:pt>
                <c:pt idx="53">
                  <c:v>206.69285145428282</c:v>
                </c:pt>
                <c:pt idx="54">
                  <c:v>221.39249264733274</c:v>
                </c:pt>
                <c:pt idx="55">
                  <c:v>233.34075503927181</c:v>
                </c:pt>
                <c:pt idx="56">
                  <c:v>239.83879346881398</c:v>
                </c:pt>
                <c:pt idx="57">
                  <c:v>237.35170205598342</c:v>
                </c:pt>
                <c:pt idx="58">
                  <c:v>222.91466022769092</c:v>
                </c:pt>
                <c:pt idx="59">
                  <c:v>196.4834202201481</c:v>
                </c:pt>
                <c:pt idx="60">
                  <c:v>162.40763061991044</c:v>
                </c:pt>
                <c:pt idx="61">
                  <c:v>128.08960820052135</c:v>
                </c:pt>
                <c:pt idx="62">
                  <c:v>100.3006044696903</c:v>
                </c:pt>
                <c:pt idx="63">
                  <c:v>82.089300389740075</c:v>
                </c:pt>
                <c:pt idx="64">
                  <c:v>72.564459411458969</c:v>
                </c:pt>
                <c:pt idx="65">
                  <c:v>68.934678445139696</c:v>
                </c:pt>
                <c:pt idx="66">
                  <c:v>68.609249888836473</c:v>
                </c:pt>
                <c:pt idx="67">
                  <c:v>70.073500203138906</c:v>
                </c:pt>
                <c:pt idx="68">
                  <c:v>72.754625079352607</c:v>
                </c:pt>
                <c:pt idx="69">
                  <c:v>76.592646725181311</c:v>
                </c:pt>
                <c:pt idx="70">
                  <c:v>81.720840728616153</c:v>
                </c:pt>
                <c:pt idx="71">
                  <c:v>88.30371560221262</c:v>
                </c:pt>
                <c:pt idx="72">
                  <c:v>96.460446167276586</c:v>
                </c:pt>
                <c:pt idx="73">
                  <c:v>106.21835632692751</c:v>
                </c:pt>
                <c:pt idx="74">
                  <c:v>117.47548303636586</c:v>
                </c:pt>
                <c:pt idx="75">
                  <c:v>129.96484367972431</c:v>
                </c:pt>
                <c:pt idx="76">
                  <c:v>143.20160559472299</c:v>
                </c:pt>
                <c:pt idx="77">
                  <c:v>156.36003427214268</c:v>
                </c:pt>
                <c:pt idx="78">
                  <c:v>168.01487759569594</c:v>
                </c:pt>
                <c:pt idx="79">
                  <c:v>175.83099073959193</c:v>
                </c:pt>
                <c:pt idx="80">
                  <c:v>176.67670551275404</c:v>
                </c:pt>
                <c:pt idx="81">
                  <c:v>167.84046605173916</c:v>
                </c:pt>
                <c:pt idx="82">
                  <c:v>149.18892110748402</c:v>
                </c:pt>
                <c:pt idx="83">
                  <c:v>124.48830114311838</c:v>
                </c:pt>
                <c:pt idx="84">
                  <c:v>99.989735445122221</c:v>
                </c:pt>
                <c:pt idx="85">
                  <c:v>80.958626491657725</c:v>
                </c:pt>
                <c:pt idx="86">
                  <c:v>69.180572716599926</c:v>
                </c:pt>
                <c:pt idx="87">
                  <c:v>63.309016291354965</c:v>
                </c:pt>
                <c:pt idx="88">
                  <c:v>60.907402864798705</c:v>
                </c:pt>
                <c:pt idx="89">
                  <c:v>60.053861923257038</c:v>
                </c:pt>
                <c:pt idx="90">
                  <c:v>59.737414078508756</c:v>
                </c:pt>
                <c:pt idx="91">
                  <c:v>59.568302838239703</c:v>
                </c:pt>
                <c:pt idx="92">
                  <c:v>59.432141090075341</c:v>
                </c:pt>
                <c:pt idx="93">
                  <c:v>59.3028314813725</c:v>
                </c:pt>
                <c:pt idx="94">
                  <c:v>59.175639742904991</c:v>
                </c:pt>
                <c:pt idx="95">
                  <c:v>59.049820775877144</c:v>
                </c:pt>
                <c:pt idx="96">
                  <c:v>58.925215126649988</c:v>
                </c:pt>
                <c:pt idx="97">
                  <c:v>58.801735230561079</c:v>
                </c:pt>
                <c:pt idx="98">
                  <c:v>58.679304925757229</c:v>
                </c:pt>
                <c:pt idx="99">
                  <c:v>58.557854413010048</c:v>
                </c:pt>
                <c:pt idx="100">
                  <c:v>58.437322783474244</c:v>
                </c:pt>
                <c:pt idx="101">
                  <c:v>58.317669665605216</c:v>
                </c:pt>
                <c:pt idx="102">
                  <c:v>58.198915851150765</c:v>
                </c:pt>
                <c:pt idx="103">
                  <c:v>58.08127039651874</c:v>
                </c:pt>
                <c:pt idx="104">
                  <c:v>57.965488816368257</c:v>
                </c:pt>
                <c:pt idx="105">
                  <c:v>57.85377859545769</c:v>
                </c:pt>
                <c:pt idx="106">
                  <c:v>57.75183600968618</c:v>
                </c:pt>
                <c:pt idx="107">
                  <c:v>57.672868468011366</c:v>
                </c:pt>
                <c:pt idx="108">
                  <c:v>57.644403604510984</c:v>
                </c:pt>
                <c:pt idx="109">
                  <c:v>57.717676866818508</c:v>
                </c:pt>
                <c:pt idx="110">
                  <c:v>57.976658226315003</c:v>
                </c:pt>
                <c:pt idx="111">
                  <c:v>58.53905152346826</c:v>
                </c:pt>
                <c:pt idx="112">
                  <c:v>59.53623191824564</c:v>
                </c:pt>
                <c:pt idx="113">
                  <c:v>61.05774477378462</c:v>
                </c:pt>
                <c:pt idx="114">
                  <c:v>63.058064889707595</c:v>
                </c:pt>
                <c:pt idx="115">
                  <c:v>65.25862035125418</c:v>
                </c:pt>
                <c:pt idx="116">
                  <c:v>67.12706965049982</c:v>
                </c:pt>
                <c:pt idx="117">
                  <c:v>68.025034234419479</c:v>
                </c:pt>
                <c:pt idx="118">
                  <c:v>67.516899315596277</c:v>
                </c:pt>
                <c:pt idx="119">
                  <c:v>65.657589960604966</c:v>
                </c:pt>
                <c:pt idx="120">
                  <c:v>63.012326512722112</c:v>
                </c:pt>
                <c:pt idx="121">
                  <c:v>60.350709604444361</c:v>
                </c:pt>
                <c:pt idx="122">
                  <c:v>58.246536444422894</c:v>
                </c:pt>
                <c:pt idx="123">
                  <c:v>56.88067443667984</c:v>
                </c:pt>
                <c:pt idx="124">
                  <c:v>56.123327701950053</c:v>
                </c:pt>
                <c:pt idx="125">
                  <c:v>55.738472951691001</c:v>
                </c:pt>
                <c:pt idx="126">
                  <c:v>55.532600158975988</c:v>
                </c:pt>
                <c:pt idx="127">
                  <c:v>55.396007247887901</c:v>
                </c:pt>
                <c:pt idx="128">
                  <c:v>55.281443649409063</c:v>
                </c:pt>
                <c:pt idx="129">
                  <c:v>55.172860093919077</c:v>
                </c:pt>
                <c:pt idx="130">
                  <c:v>55.065881885409027</c:v>
                </c:pt>
                <c:pt idx="131">
                  <c:v>54.959549896462612</c:v>
                </c:pt>
                <c:pt idx="132">
                  <c:v>54.853703622212166</c:v>
                </c:pt>
                <c:pt idx="133">
                  <c:v>54.748333778769513</c:v>
                </c:pt>
                <c:pt idx="134">
                  <c:v>54.643455721032723</c:v>
                </c:pt>
                <c:pt idx="135">
                  <c:v>54.539099869776727</c:v>
                </c:pt>
                <c:pt idx="136">
                  <c:v>54.435378244700509</c:v>
                </c:pt>
                <c:pt idx="137">
                  <c:v>54.332842155005224</c:v>
                </c:pt>
                <c:pt idx="138">
                  <c:v>54.233994059868536</c:v>
                </c:pt>
                <c:pt idx="139">
                  <c:v>54.148416681711716</c:v>
                </c:pt>
                <c:pt idx="140">
                  <c:v>54.106261054299857</c:v>
                </c:pt>
                <c:pt idx="141">
                  <c:v>54.183585595047482</c:v>
                </c:pt>
                <c:pt idx="142">
                  <c:v>54.527794174437204</c:v>
                </c:pt>
                <c:pt idx="143">
                  <c:v>55.337357516141431</c:v>
                </c:pt>
                <c:pt idx="144">
                  <c:v>56.732524195852783</c:v>
                </c:pt>
                <c:pt idx="145">
                  <c:v>58.53370573351441</c:v>
                </c:pt>
                <c:pt idx="146">
                  <c:v>60.145084076889731</c:v>
                </c:pt>
                <c:pt idx="147">
                  <c:v>60.796232787025502</c:v>
                </c:pt>
                <c:pt idx="148">
                  <c:v>60.079313676136636</c:v>
                </c:pt>
                <c:pt idx="149">
                  <c:v>58.295463211915738</c:v>
                </c:pt>
                <c:pt idx="150">
                  <c:v>56.223567515650323</c:v>
                </c:pt>
                <c:pt idx="151">
                  <c:v>54.547169468111669</c:v>
                </c:pt>
                <c:pt idx="152">
                  <c:v>53.504305624211014</c:v>
                </c:pt>
                <c:pt idx="153">
                  <c:v>52.968863655937952</c:v>
                </c:pt>
                <c:pt idx="154">
                  <c:v>52.712537645698823</c:v>
                </c:pt>
                <c:pt idx="155">
                  <c:v>52.570405283393526</c:v>
                </c:pt>
                <c:pt idx="156">
                  <c:v>52.464202384532442</c:v>
                </c:pt>
                <c:pt idx="157">
                  <c:v>52.366860912450043</c:v>
                </c:pt>
                <c:pt idx="158">
                  <c:v>52.271258587296145</c:v>
                </c:pt>
                <c:pt idx="159">
                  <c:v>52.175921763784643</c:v>
                </c:pt>
                <c:pt idx="160">
                  <c:v>52.080588504925288</c:v>
                </c:pt>
                <c:pt idx="161">
                  <c:v>51.985199764088485</c:v>
                </c:pt>
                <c:pt idx="162">
                  <c:v>51.889725510072076</c:v>
                </c:pt>
                <c:pt idx="163">
                  <c:v>51.79414161166725</c:v>
                </c:pt>
                <c:pt idx="164">
                  <c:v>51.698427426708186</c:v>
                </c:pt>
                <c:pt idx="165">
                  <c:v>51.602565542115343</c:v>
                </c:pt>
                <c:pt idx="166">
                  <c:v>51.506541642271401</c:v>
                </c:pt>
                <c:pt idx="167">
                  <c:v>51.410344343797689</c:v>
                </c:pt>
                <c:pt idx="168">
                  <c:v>51.313964996312457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61.644430168963474</c:v>
                </c:pt>
                <c:pt idx="1">
                  <c:v>61.948416531055351</c:v>
                </c:pt>
                <c:pt idx="2">
                  <c:v>62.252011439353602</c:v>
                </c:pt>
                <c:pt idx="3">
                  <c:v>62.555082651474166</c:v>
                </c:pt>
                <c:pt idx="4">
                  <c:v>62.857477660542244</c:v>
                </c:pt>
                <c:pt idx="5">
                  <c:v>63.159021430825376</c:v>
                </c:pt>
                <c:pt idx="6">
                  <c:v>63.459513979599166</c:v>
                </c:pt>
                <c:pt idx="7">
                  <c:v>63.75872781543962</c:v>
                </c:pt>
                <c:pt idx="8">
                  <c:v>64.056405249507819</c:v>
                </c:pt>
                <c:pt idx="9">
                  <c:v>64.352255604126896</c:v>
                </c:pt>
                <c:pt idx="10">
                  <c:v>64.645952352177176</c:v>
                </c:pt>
                <c:pt idx="11">
                  <c:v>64.937130231650627</c:v>
                </c:pt>
                <c:pt idx="12">
                  <c:v>65.225382392157712</c:v>
                </c:pt>
                <c:pt idx="13">
                  <c:v>65.510257644235566</c:v>
                </c:pt>
                <c:pt idx="14">
                  <c:v>65.791257897834484</c:v>
                </c:pt>
                <c:pt idx="15">
                  <c:v>66.067835893079959</c:v>
                </c:pt>
                <c:pt idx="16">
                  <c:v>66.339393343868949</c:v>
                </c:pt>
                <c:pt idx="17">
                  <c:v>66.605279632390562</c:v>
                </c:pt>
                <c:pt idx="18">
                  <c:v>66.864791209342101</c:v>
                </c:pt>
                <c:pt idx="19">
                  <c:v>67.117171869239229</c:v>
                </c:pt>
                <c:pt idx="20">
                  <c:v>67.361614081302989</c:v>
                </c:pt>
                <c:pt idx="21">
                  <c:v>67.597261562172534</c:v>
                </c:pt>
                <c:pt idx="22">
                  <c:v>67.823213275136524</c:v>
                </c:pt>
                <c:pt idx="23">
                  <c:v>68.03852902954695</c:v>
                </c:pt>
                <c:pt idx="24">
                  <c:v>68.242236831428798</c:v>
                </c:pt>
                <c:pt idx="25">
                  <c:v>68.433342100078931</c:v>
                </c:pt>
                <c:pt idx="26">
                  <c:v>68.610838814171302</c:v>
                </c:pt>
                <c:pt idx="27">
                  <c:v>68.773722583835664</c:v>
                </c:pt>
                <c:pt idx="28">
                  <c:v>68.921005562730912</c:v>
                </c:pt>
                <c:pt idx="29">
                  <c:v>69.051733018089323</c:v>
                </c:pt>
                <c:pt idx="30">
                  <c:v>69.165001270528535</c:v>
                </c:pt>
                <c:pt idx="31">
                  <c:v>69.259976604384747</c:v>
                </c:pt>
                <c:pt idx="32">
                  <c:v>69.335914640432165</c:v>
                </c:pt>
                <c:pt idx="33">
                  <c:v>69.392179564591757</c:v>
                </c:pt>
                <c:pt idx="34">
                  <c:v>69.428262527968329</c:v>
                </c:pt>
                <c:pt idx="35">
                  <c:v>69.44379848471128</c:v>
                </c:pt>
                <c:pt idx="36">
                  <c:v>69.438580723233187</c:v>
                </c:pt>
                <c:pt idx="37">
                  <c:v>69.412572379575806</c:v>
                </c:pt>
                <c:pt idx="38">
                  <c:v>69.365914302334247</c:v>
                </c:pt>
                <c:pt idx="39">
                  <c:v>69.298928765623074</c:v>
                </c:pt>
                <c:pt idx="40">
                  <c:v>69.212118694692052</c:v>
                </c:pt>
                <c:pt idx="41">
                  <c:v>69.106162268174742</c:v>
                </c:pt>
                <c:pt idx="42">
                  <c:v>68.981902978086026</c:v>
                </c:pt>
                <c:pt idx="43">
                  <c:v>68.840335447636718</c:v>
                </c:pt>
                <c:pt idx="44">
                  <c:v>68.682587510992505</c:v>
                </c:pt>
                <c:pt idx="45">
                  <c:v>68.509899232613989</c:v>
                </c:pt>
                <c:pt idx="46">
                  <c:v>68.323599673929294</c:v>
                </c:pt>
                <c:pt idx="47">
                  <c:v>68.125082293145482</c:v>
                </c:pt>
                <c:pt idx="48">
                  <c:v>67.915779886342648</c:v>
                </c:pt>
                <c:pt idx="49">
                  <c:v>67.697139946111136</c:v>
                </c:pt>
                <c:pt idx="50">
                  <c:v>67.470601234041268</c:v>
                </c:pt>
                <c:pt idx="51">
                  <c:v>67.23757224513335</c:v>
                </c:pt>
                <c:pt idx="52">
                  <c:v>66.999412097707364</c:v>
                </c:pt>
                <c:pt idx="53">
                  <c:v>66.757414224485927</c:v>
                </c:pt>
                <c:pt idx="54">
                  <c:v>66.51279308146151</c:v>
                </c:pt>
                <c:pt idx="55">
                  <c:v>66.266673941527074</c:v>
                </c:pt>
                <c:pt idx="56">
                  <c:v>66.020085707846476</c:v>
                </c:pt>
                <c:pt idx="57">
                  <c:v>65.773956573029693</c:v>
                </c:pt>
                <c:pt idx="58">
                  <c:v>65.529112267117199</c:v>
                </c:pt>
                <c:pt idx="59">
                  <c:v>65.286276580508968</c:v>
                </c:pt>
                <c:pt idx="60">
                  <c:v>65.046073815703352</c:v>
                </c:pt>
                <c:pt idx="61">
                  <c:v>64.809032811068079</c:v>
                </c:pt>
                <c:pt idx="62">
                  <c:v>64.575592187053473</c:v>
                </c:pt>
                <c:pt idx="63">
                  <c:v>64.346106486156458</c:v>
                </c:pt>
                <c:pt idx="64">
                  <c:v>64.120852908500581</c:v>
                </c:pt>
                <c:pt idx="65">
                  <c:v>63.900038381416408</c:v>
                </c:pt>
                <c:pt idx="66">
                  <c:v>63.683806740727498</c:v>
                </c:pt>
                <c:pt idx="67">
                  <c:v>63.472245841024488</c:v>
                </c:pt>
                <c:pt idx="68">
                  <c:v>63.265394450124589</c:v>
                </c:pt>
                <c:pt idx="69">
                  <c:v>63.063248817832147</c:v>
                </c:pt>
                <c:pt idx="70">
                  <c:v>62.86576884021224</c:v>
                </c:pt>
                <c:pt idx="71">
                  <c:v>62.672883767453079</c:v>
                </c:pt>
                <c:pt idx="72">
                  <c:v>62.484497425944163</c:v>
                </c:pt>
                <c:pt idx="73">
                  <c:v>62.300492943584473</c:v>
                </c:pt>
                <c:pt idx="74">
                  <c:v>62.120736981875005</c:v>
                </c:pt>
                <c:pt idx="75">
                  <c:v>61.94508348944504</c:v>
                </c:pt>
                <c:pt idx="76">
                  <c:v>61.77337699977123</c:v>
                </c:pt>
                <c:pt idx="77">
                  <c:v>61.605455501427365</c:v>
                </c:pt>
                <c:pt idx="78">
                  <c:v>61.441152912700211</c:v>
                </c:pt>
                <c:pt idx="79">
                  <c:v>61.280301194225856</c:v>
                </c:pt>
                <c:pt idx="80">
                  <c:v>61.122732133810459</c:v>
                </c:pt>
                <c:pt idx="81">
                  <c:v>60.968278837111335</c:v>
                </c:pt>
                <c:pt idx="82">
                  <c:v>60.816776956637852</c:v>
                </c:pt>
                <c:pt idx="83">
                  <c:v>60.668065689807491</c:v>
                </c:pt>
                <c:pt idx="84">
                  <c:v>60.521988574738486</c:v>
                </c:pt>
                <c:pt idx="85">
                  <c:v>60.378394110219851</c:v>
                </c:pt>
                <c:pt idx="86">
                  <c:v>60.237136223980301</c:v>
                </c:pt>
                <c:pt idx="87">
                  <c:v>60.098074611063403</c:v>
                </c:pt>
                <c:pt idx="88">
                  <c:v>59.961074961866366</c:v>
                </c:pt>
                <c:pt idx="89">
                  <c:v>59.826009097256126</c:v>
                </c:pt>
                <c:pt idx="90">
                  <c:v>59.692755026167283</c:v>
                </c:pt>
                <c:pt idx="91">
                  <c:v>59.561196939226903</c:v>
                </c:pt>
                <c:pt idx="92">
                  <c:v>59.431225150249084</c:v>
                </c:pt>
                <c:pt idx="93">
                  <c:v>59.302735995900065</c:v>
                </c:pt>
                <c:pt idx="94">
                  <c:v>59.175631702446161</c:v>
                </c:pt>
                <c:pt idx="95">
                  <c:v>59.049820227258621</c:v>
                </c:pt>
                <c:pt idx="96">
                  <c:v>58.925215081649149</c:v>
                </c:pt>
                <c:pt idx="97">
                  <c:v>58.801735140640432</c:v>
                </c:pt>
                <c:pt idx="98">
                  <c:v>58.679304444423884</c:v>
                </c:pt>
                <c:pt idx="99">
                  <c:v>58.55785199551233</c:v>
                </c:pt>
                <c:pt idx="100">
                  <c:v>58.437311554947584</c:v>
                </c:pt>
                <c:pt idx="101">
                  <c:v>58.31762144035951</c:v>
                </c:pt>
                <c:pt idx="102">
                  <c:v>58.198724328186429</c:v>
                </c:pt>
                <c:pt idx="103">
                  <c:v>58.080567061944606</c:v>
                </c:pt>
                <c:pt idx="104">
                  <c:v>57.963100468068973</c:v>
                </c:pt>
                <c:pt idx="105">
                  <c:v>57.846279180530146</c:v>
                </c:pt>
                <c:pt idx="106">
                  <c:v>57.730061475154528</c:v>
                </c:pt>
                <c:pt idx="107">
                  <c:v>57.614409114328559</c:v>
                </c:pt>
                <c:pt idx="108">
                  <c:v>57.499287202547379</c:v>
                </c:pt>
                <c:pt idx="109">
                  <c:v>57.384664053065229</c:v>
                </c:pt>
                <c:pt idx="110">
                  <c:v>57.270511065713016</c:v>
                </c:pt>
                <c:pt idx="111">
                  <c:v>57.15680261576248</c:v>
                </c:pt>
                <c:pt idx="112">
                  <c:v>57.043515953528889</c:v>
                </c:pt>
                <c:pt idx="113">
                  <c:v>56.930631114210122</c:v>
                </c:pt>
                <c:pt idx="114">
                  <c:v>56.8181308372545</c:v>
                </c:pt>
                <c:pt idx="115">
                  <c:v>56.706000494326972</c:v>
                </c:pt>
                <c:pt idx="116">
                  <c:v>56.594228024699696</c:v>
                </c:pt>
                <c:pt idx="117">
                  <c:v>56.48280387662642</c:v>
                </c:pt>
                <c:pt idx="118">
                  <c:v>56.371720952966157</c:v>
                </c:pt>
                <c:pt idx="119">
                  <c:v>56.260974559004225</c:v>
                </c:pt>
                <c:pt idx="120">
                  <c:v>56.150562350076463</c:v>
                </c:pt>
                <c:pt idx="121">
                  <c:v>56.040484276244634</c:v>
                </c:pt>
                <c:pt idx="122">
                  <c:v>55.930742520903642</c:v>
                </c:pt>
                <c:pt idx="123">
                  <c:v>55.821341429842548</c:v>
                </c:pt>
                <c:pt idx="124">
                  <c:v>55.712287426946141</c:v>
                </c:pt>
                <c:pt idx="125">
                  <c:v>55.603588912442625</c:v>
                </c:pt>
                <c:pt idx="126">
                  <c:v>55.495256139403182</c:v>
                </c:pt>
                <c:pt idx="127">
                  <c:v>55.38730106412207</c:v>
                </c:pt>
                <c:pt idx="128">
                  <c:v>55.279737166092687</c:v>
                </c:pt>
                <c:pt idx="129">
                  <c:v>55.172579233594234</c:v>
                </c:pt>
                <c:pt idx="130">
                  <c:v>55.065843111461803</c:v>
                </c:pt>
                <c:pt idx="131">
                  <c:v>54.959545408475961</c:v>
                </c:pt>
                <c:pt idx="132">
                  <c:v>54.853703163011339</c:v>
                </c:pt>
                <c:pt idx="133">
                  <c:v>54.748333467149678</c:v>
                </c:pt>
                <c:pt idx="134">
                  <c:v>54.643453051388718</c:v>
                </c:pt>
                <c:pt idx="135">
                  <c:v>54.539077834334272</c:v>
                </c:pt>
                <c:pt idx="136">
                  <c:v>54.435222444278999</c:v>
                </c:pt>
                <c:pt idx="137">
                  <c:v>54.331899722239612</c:v>
                </c:pt>
                <c:pt idx="138">
                  <c:v>54.22912021868953</c:v>
                </c:pt>
                <c:pt idx="139">
                  <c:v>54.126891698695857</c:v>
                </c:pt>
                <c:pt idx="140">
                  <c:v>54.025218672225705</c:v>
                </c:pt>
                <c:pt idx="141">
                  <c:v>53.924101967792041</c:v>
                </c:pt>
                <c:pt idx="142">
                  <c:v>53.823538368139914</c:v>
                </c:pt>
                <c:pt idx="143">
                  <c:v>53.723520326140751</c:v>
                </c:pt>
                <c:pt idx="144">
                  <c:v>53.624035777343039</c:v>
                </c:pt>
                <c:pt idx="145">
                  <c:v>53.525068062692</c:v>
                </c:pt>
                <c:pt idx="146">
                  <c:v>53.426595970855224</c:v>
                </c:pt>
                <c:pt idx="147">
                  <c:v>53.328593904574916</c:v>
                </c:pt>
                <c:pt idx="148">
                  <c:v>53.231032169813645</c:v>
                </c:pt>
                <c:pt idx="149">
                  <c:v>53.133877380564222</c:v>
                </c:pt>
                <c:pt idx="150">
                  <c:v>53.037092966495194</c:v>
                </c:pt>
                <c:pt idx="151">
                  <c:v>52.940639765550195</c:v>
                </c:pt>
                <c:pt idx="152">
                  <c:v>52.844476679605847</c:v>
                </c:pt>
                <c:pt idx="153">
                  <c:v>52.748561368629112</c:v>
                </c:pt>
                <c:pt idx="154">
                  <c:v>52.652850957638449</c:v>
                </c:pt>
                <c:pt idx="155">
                  <c:v>52.557302731201901</c:v>
                </c:pt>
                <c:pt idx="156">
                  <c:v>52.461874792093163</c:v>
                </c:pt>
                <c:pt idx="157">
                  <c:v>52.366526663845853</c:v>
                </c:pt>
                <c:pt idx="158">
                  <c:v>52.27121982097907</c:v>
                </c:pt>
                <c:pt idx="159">
                  <c:v>52.175918135245738</c:v>
                </c:pt>
                <c:pt idx="160">
                  <c:v>52.080588231007305</c:v>
                </c:pt>
                <c:pt idx="161">
                  <c:v>51.98519974742058</c:v>
                </c:pt>
                <c:pt idx="162">
                  <c:v>51.889725509254916</c:v>
                </c:pt>
                <c:pt idx="163">
                  <c:v>51.794141611634984</c:v>
                </c:pt>
                <c:pt idx="164">
                  <c:v>51.698427426707163</c:v>
                </c:pt>
                <c:pt idx="165">
                  <c:v>51.602565542115315</c:v>
                </c:pt>
                <c:pt idx="166">
                  <c:v>51.506541642271401</c:v>
                </c:pt>
                <c:pt idx="167">
                  <c:v>51.410344343797689</c:v>
                </c:pt>
                <c:pt idx="168">
                  <c:v>51.313964996312457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60.898000000000003</c:v>
                </c:pt>
                <c:pt idx="1">
                  <c:v>61.305</c:v>
                </c:pt>
                <c:pt idx="2">
                  <c:v>60.508000000000003</c:v>
                </c:pt>
                <c:pt idx="3">
                  <c:v>62.728999999999999</c:v>
                </c:pt>
                <c:pt idx="4">
                  <c:v>61.22</c:v>
                </c:pt>
                <c:pt idx="5">
                  <c:v>61.593000000000004</c:v>
                </c:pt>
                <c:pt idx="6">
                  <c:v>61.796999999999997</c:v>
                </c:pt>
                <c:pt idx="7">
                  <c:v>61.372999999999998</c:v>
                </c:pt>
                <c:pt idx="8">
                  <c:v>62.356000000000002</c:v>
                </c:pt>
                <c:pt idx="9">
                  <c:v>62.186</c:v>
                </c:pt>
                <c:pt idx="10">
                  <c:v>63.067999999999998</c:v>
                </c:pt>
                <c:pt idx="11">
                  <c:v>62.542000000000002</c:v>
                </c:pt>
                <c:pt idx="12">
                  <c:v>62.186</c:v>
                </c:pt>
                <c:pt idx="13">
                  <c:v>62.558999999999997</c:v>
                </c:pt>
                <c:pt idx="14">
                  <c:v>61.982999999999997</c:v>
                </c:pt>
                <c:pt idx="15">
                  <c:v>62.203000000000003</c:v>
                </c:pt>
                <c:pt idx="16">
                  <c:v>61.914999999999999</c:v>
                </c:pt>
                <c:pt idx="17">
                  <c:v>64.61</c:v>
                </c:pt>
                <c:pt idx="18">
                  <c:v>61.796999999999997</c:v>
                </c:pt>
                <c:pt idx="19">
                  <c:v>63.22</c:v>
                </c:pt>
                <c:pt idx="20">
                  <c:v>63.898000000000003</c:v>
                </c:pt>
                <c:pt idx="21">
                  <c:v>62.305</c:v>
                </c:pt>
                <c:pt idx="22">
                  <c:v>63.762999999999998</c:v>
                </c:pt>
                <c:pt idx="23">
                  <c:v>64.287999999999997</c:v>
                </c:pt>
                <c:pt idx="24">
                  <c:v>63.695</c:v>
                </c:pt>
                <c:pt idx="25">
                  <c:v>65.168999999999997</c:v>
                </c:pt>
                <c:pt idx="26">
                  <c:v>64.441000000000003</c:v>
                </c:pt>
                <c:pt idx="27">
                  <c:v>66.558999999999997</c:v>
                </c:pt>
                <c:pt idx="28">
                  <c:v>65.525000000000006</c:v>
                </c:pt>
                <c:pt idx="29">
                  <c:v>66.507999999999996</c:v>
                </c:pt>
                <c:pt idx="30">
                  <c:v>66.305000000000007</c:v>
                </c:pt>
                <c:pt idx="31">
                  <c:v>68.881</c:v>
                </c:pt>
                <c:pt idx="32">
                  <c:v>68.22</c:v>
                </c:pt>
                <c:pt idx="33">
                  <c:v>68.626999999999995</c:v>
                </c:pt>
                <c:pt idx="34">
                  <c:v>67.78</c:v>
                </c:pt>
                <c:pt idx="35">
                  <c:v>68.406999999999996</c:v>
                </c:pt>
                <c:pt idx="36">
                  <c:v>68.373000000000005</c:v>
                </c:pt>
                <c:pt idx="37">
                  <c:v>69.846999999999994</c:v>
                </c:pt>
                <c:pt idx="38">
                  <c:v>71.897999999999996</c:v>
                </c:pt>
                <c:pt idx="39">
                  <c:v>73.575999999999993</c:v>
                </c:pt>
                <c:pt idx="40">
                  <c:v>73.457999999999998</c:v>
                </c:pt>
                <c:pt idx="41">
                  <c:v>75.373000000000005</c:v>
                </c:pt>
                <c:pt idx="42">
                  <c:v>77.474999999999994</c:v>
                </c:pt>
                <c:pt idx="43">
                  <c:v>80.457999999999998</c:v>
                </c:pt>
                <c:pt idx="44">
                  <c:v>81.728999999999999</c:v>
                </c:pt>
                <c:pt idx="45">
                  <c:v>85.694999999999993</c:v>
                </c:pt>
                <c:pt idx="46">
                  <c:v>91.864000000000004</c:v>
                </c:pt>
                <c:pt idx="47">
                  <c:v>101.441</c:v>
                </c:pt>
                <c:pt idx="48">
                  <c:v>116.47499999999999</c:v>
                </c:pt>
                <c:pt idx="49">
                  <c:v>135.203</c:v>
                </c:pt>
                <c:pt idx="50">
                  <c:v>156.27099999999999</c:v>
                </c:pt>
                <c:pt idx="51">
                  <c:v>177.864</c:v>
                </c:pt>
                <c:pt idx="52">
                  <c:v>196.18600000000001</c:v>
                </c:pt>
                <c:pt idx="53">
                  <c:v>212.322</c:v>
                </c:pt>
                <c:pt idx="54">
                  <c:v>223.559</c:v>
                </c:pt>
                <c:pt idx="55">
                  <c:v>230.797</c:v>
                </c:pt>
                <c:pt idx="56">
                  <c:v>233.37299999999999</c:v>
                </c:pt>
                <c:pt idx="57">
                  <c:v>232.06800000000001</c:v>
                </c:pt>
                <c:pt idx="58">
                  <c:v>226.42400000000001</c:v>
                </c:pt>
                <c:pt idx="59">
                  <c:v>210.94900000000001</c:v>
                </c:pt>
                <c:pt idx="60">
                  <c:v>180.864</c:v>
                </c:pt>
                <c:pt idx="61">
                  <c:v>133.93199999999999</c:v>
                </c:pt>
                <c:pt idx="62">
                  <c:v>91.78</c:v>
                </c:pt>
                <c:pt idx="63">
                  <c:v>69.492000000000004</c:v>
                </c:pt>
                <c:pt idx="64">
                  <c:v>65.254000000000005</c:v>
                </c:pt>
                <c:pt idx="65">
                  <c:v>64.626999999999995</c:v>
                </c:pt>
                <c:pt idx="66">
                  <c:v>65.168999999999997</c:v>
                </c:pt>
                <c:pt idx="67">
                  <c:v>66.067999999999998</c:v>
                </c:pt>
                <c:pt idx="68">
                  <c:v>66.61</c:v>
                </c:pt>
                <c:pt idx="69">
                  <c:v>70.406999999999996</c:v>
                </c:pt>
                <c:pt idx="70">
                  <c:v>73.626999999999995</c:v>
                </c:pt>
                <c:pt idx="71">
                  <c:v>80.796999999999997</c:v>
                </c:pt>
                <c:pt idx="72">
                  <c:v>91.373000000000005</c:v>
                </c:pt>
                <c:pt idx="73">
                  <c:v>105.458</c:v>
                </c:pt>
                <c:pt idx="74">
                  <c:v>119.119</c:v>
                </c:pt>
                <c:pt idx="75">
                  <c:v>133.06800000000001</c:v>
                </c:pt>
                <c:pt idx="76">
                  <c:v>146.559</c:v>
                </c:pt>
                <c:pt idx="77">
                  <c:v>158.96600000000001</c:v>
                </c:pt>
                <c:pt idx="78">
                  <c:v>168.49199999999999</c:v>
                </c:pt>
                <c:pt idx="79">
                  <c:v>175.47499999999999</c:v>
                </c:pt>
                <c:pt idx="80">
                  <c:v>177.35599999999999</c:v>
                </c:pt>
                <c:pt idx="81">
                  <c:v>173.27099999999999</c:v>
                </c:pt>
                <c:pt idx="82">
                  <c:v>159.69499999999999</c:v>
                </c:pt>
                <c:pt idx="83">
                  <c:v>130.864</c:v>
                </c:pt>
                <c:pt idx="84">
                  <c:v>93.694999999999993</c:v>
                </c:pt>
                <c:pt idx="85">
                  <c:v>70.119</c:v>
                </c:pt>
                <c:pt idx="86">
                  <c:v>61.542000000000002</c:v>
                </c:pt>
                <c:pt idx="87">
                  <c:v>59.152999999999999</c:v>
                </c:pt>
                <c:pt idx="88">
                  <c:v>58.61</c:v>
                </c:pt>
                <c:pt idx="89">
                  <c:v>59</c:v>
                </c:pt>
                <c:pt idx="90">
                  <c:v>57.814</c:v>
                </c:pt>
                <c:pt idx="91">
                  <c:v>58.457999999999998</c:v>
                </c:pt>
                <c:pt idx="92">
                  <c:v>59.22</c:v>
                </c:pt>
                <c:pt idx="93">
                  <c:v>57.948999999999998</c:v>
                </c:pt>
                <c:pt idx="94">
                  <c:v>59.085000000000001</c:v>
                </c:pt>
                <c:pt idx="95">
                  <c:v>57.017000000000003</c:v>
                </c:pt>
                <c:pt idx="96">
                  <c:v>57.186</c:v>
                </c:pt>
                <c:pt idx="97">
                  <c:v>57.067999999999998</c:v>
                </c:pt>
                <c:pt idx="98">
                  <c:v>58.524999999999999</c:v>
                </c:pt>
                <c:pt idx="99">
                  <c:v>58.762999999999998</c:v>
                </c:pt>
                <c:pt idx="100">
                  <c:v>57.966000000000001</c:v>
                </c:pt>
                <c:pt idx="101">
                  <c:v>58.457999999999998</c:v>
                </c:pt>
                <c:pt idx="102">
                  <c:v>59.695</c:v>
                </c:pt>
                <c:pt idx="103">
                  <c:v>59.085000000000001</c:v>
                </c:pt>
                <c:pt idx="104">
                  <c:v>58.677999999999997</c:v>
                </c:pt>
                <c:pt idx="105">
                  <c:v>58.524999999999999</c:v>
                </c:pt>
                <c:pt idx="106">
                  <c:v>58.831000000000003</c:v>
                </c:pt>
                <c:pt idx="107">
                  <c:v>58.406999999999996</c:v>
                </c:pt>
                <c:pt idx="108">
                  <c:v>59.186</c:v>
                </c:pt>
                <c:pt idx="109">
                  <c:v>58.441000000000003</c:v>
                </c:pt>
                <c:pt idx="110">
                  <c:v>57.627000000000002</c:v>
                </c:pt>
                <c:pt idx="111">
                  <c:v>58.372999999999998</c:v>
                </c:pt>
                <c:pt idx="112">
                  <c:v>58.831000000000003</c:v>
                </c:pt>
                <c:pt idx="113">
                  <c:v>61.78</c:v>
                </c:pt>
                <c:pt idx="114">
                  <c:v>62.966000000000001</c:v>
                </c:pt>
                <c:pt idx="115">
                  <c:v>67.474999999999994</c:v>
                </c:pt>
                <c:pt idx="116">
                  <c:v>70.119</c:v>
                </c:pt>
                <c:pt idx="117">
                  <c:v>71.338999999999999</c:v>
                </c:pt>
                <c:pt idx="118">
                  <c:v>70.287999999999997</c:v>
                </c:pt>
                <c:pt idx="119">
                  <c:v>68.406999999999996</c:v>
                </c:pt>
                <c:pt idx="120">
                  <c:v>66.186000000000007</c:v>
                </c:pt>
                <c:pt idx="121">
                  <c:v>63.322000000000003</c:v>
                </c:pt>
                <c:pt idx="122">
                  <c:v>60</c:v>
                </c:pt>
                <c:pt idx="123">
                  <c:v>57.287999999999997</c:v>
                </c:pt>
                <c:pt idx="124">
                  <c:v>55.558999999999997</c:v>
                </c:pt>
                <c:pt idx="125">
                  <c:v>55.627000000000002</c:v>
                </c:pt>
                <c:pt idx="126">
                  <c:v>55.101999999999997</c:v>
                </c:pt>
                <c:pt idx="127">
                  <c:v>55.677999999999997</c:v>
                </c:pt>
                <c:pt idx="128">
                  <c:v>54.627000000000002</c:v>
                </c:pt>
                <c:pt idx="129">
                  <c:v>55.728999999999999</c:v>
                </c:pt>
                <c:pt idx="130">
                  <c:v>53.356000000000002</c:v>
                </c:pt>
                <c:pt idx="131">
                  <c:v>55.237000000000002</c:v>
                </c:pt>
                <c:pt idx="132">
                  <c:v>54.287999999999997</c:v>
                </c:pt>
                <c:pt idx="133">
                  <c:v>54.61</c:v>
                </c:pt>
                <c:pt idx="134">
                  <c:v>54.457999999999998</c:v>
                </c:pt>
                <c:pt idx="135">
                  <c:v>54.677999999999997</c:v>
                </c:pt>
                <c:pt idx="136">
                  <c:v>54.356000000000002</c:v>
                </c:pt>
                <c:pt idx="137">
                  <c:v>54.067999999999998</c:v>
                </c:pt>
                <c:pt idx="138">
                  <c:v>54.643999999999998</c:v>
                </c:pt>
                <c:pt idx="139">
                  <c:v>54</c:v>
                </c:pt>
                <c:pt idx="140">
                  <c:v>53.898000000000003</c:v>
                </c:pt>
                <c:pt idx="141">
                  <c:v>54.475000000000001</c:v>
                </c:pt>
                <c:pt idx="142">
                  <c:v>55.712000000000003</c:v>
                </c:pt>
                <c:pt idx="143">
                  <c:v>55.406999999999996</c:v>
                </c:pt>
                <c:pt idx="144">
                  <c:v>56.796999999999997</c:v>
                </c:pt>
                <c:pt idx="145">
                  <c:v>58.508000000000003</c:v>
                </c:pt>
                <c:pt idx="146">
                  <c:v>60.457999999999998</c:v>
                </c:pt>
                <c:pt idx="147">
                  <c:v>60.982999999999997</c:v>
                </c:pt>
                <c:pt idx="148">
                  <c:v>60.576000000000001</c:v>
                </c:pt>
                <c:pt idx="149">
                  <c:v>60.746000000000002</c:v>
                </c:pt>
                <c:pt idx="150">
                  <c:v>57.168999999999997</c:v>
                </c:pt>
                <c:pt idx="151">
                  <c:v>55.491999999999997</c:v>
                </c:pt>
                <c:pt idx="152">
                  <c:v>53.152999999999999</c:v>
                </c:pt>
                <c:pt idx="153">
                  <c:v>53.78</c:v>
                </c:pt>
                <c:pt idx="154">
                  <c:v>53.305</c:v>
                </c:pt>
                <c:pt idx="155">
                  <c:v>52.101999999999997</c:v>
                </c:pt>
                <c:pt idx="156">
                  <c:v>53.203000000000003</c:v>
                </c:pt>
                <c:pt idx="157">
                  <c:v>52.948999999999998</c:v>
                </c:pt>
                <c:pt idx="158">
                  <c:v>52.305</c:v>
                </c:pt>
                <c:pt idx="159">
                  <c:v>52.728999999999999</c:v>
                </c:pt>
                <c:pt idx="160">
                  <c:v>51.508000000000003</c:v>
                </c:pt>
                <c:pt idx="161">
                  <c:v>52.017000000000003</c:v>
                </c:pt>
                <c:pt idx="162">
                  <c:v>51.695</c:v>
                </c:pt>
                <c:pt idx="163">
                  <c:v>51.898000000000003</c:v>
                </c:pt>
                <c:pt idx="164">
                  <c:v>52.39</c:v>
                </c:pt>
                <c:pt idx="165">
                  <c:v>52.542000000000002</c:v>
                </c:pt>
                <c:pt idx="166">
                  <c:v>51.372999999999998</c:v>
                </c:pt>
                <c:pt idx="167">
                  <c:v>51.61</c:v>
                </c:pt>
                <c:pt idx="168">
                  <c:v>51.643999999999998</c:v>
                </c:pt>
                <c:pt idx="169">
                  <c:v>51.237000000000002</c:v>
                </c:pt>
                <c:pt idx="170">
                  <c:v>51.982999999999997</c:v>
                </c:pt>
                <c:pt idx="171">
                  <c:v>51.831000000000003</c:v>
                </c:pt>
                <c:pt idx="172">
                  <c:v>51.119</c:v>
                </c:pt>
                <c:pt idx="173">
                  <c:v>53.271000000000001</c:v>
                </c:pt>
                <c:pt idx="174">
                  <c:v>52.661000000000001</c:v>
                </c:pt>
                <c:pt idx="175">
                  <c:v>52.831000000000003</c:v>
                </c:pt>
                <c:pt idx="176">
                  <c:v>51.948999999999998</c:v>
                </c:pt>
                <c:pt idx="177">
                  <c:v>52.186</c:v>
                </c:pt>
                <c:pt idx="178">
                  <c:v>51.898000000000003</c:v>
                </c:pt>
                <c:pt idx="179">
                  <c:v>52.051000000000002</c:v>
                </c:pt>
                <c:pt idx="180">
                  <c:v>51.593000000000004</c:v>
                </c:pt>
                <c:pt idx="181">
                  <c:v>50.677999999999997</c:v>
                </c:pt>
                <c:pt idx="182">
                  <c:v>51.457999999999998</c:v>
                </c:pt>
                <c:pt idx="183">
                  <c:v>51.338999999999999</c:v>
                </c:pt>
                <c:pt idx="184">
                  <c:v>51.677999999999997</c:v>
                </c:pt>
                <c:pt idx="185">
                  <c:v>52.423999999999999</c:v>
                </c:pt>
                <c:pt idx="186">
                  <c:v>52</c:v>
                </c:pt>
                <c:pt idx="187">
                  <c:v>51.593000000000004</c:v>
                </c:pt>
                <c:pt idx="188">
                  <c:v>51.762999999999998</c:v>
                </c:pt>
                <c:pt idx="189">
                  <c:v>52.61</c:v>
                </c:pt>
                <c:pt idx="190">
                  <c:v>52.491999999999997</c:v>
                </c:pt>
                <c:pt idx="191">
                  <c:v>49.78</c:v>
                </c:pt>
                <c:pt idx="192">
                  <c:v>51.085000000000001</c:v>
                </c:pt>
                <c:pt idx="193">
                  <c:v>50.152999999999999</c:v>
                </c:pt>
                <c:pt idx="194">
                  <c:v>51.237000000000002</c:v>
                </c:pt>
                <c:pt idx="195">
                  <c:v>51.287999999999997</c:v>
                </c:pt>
                <c:pt idx="196">
                  <c:v>51.186</c:v>
                </c:pt>
                <c:pt idx="197">
                  <c:v>51.033999999999999</c:v>
                </c:pt>
                <c:pt idx="198">
                  <c:v>51.203000000000003</c:v>
                </c:pt>
                <c:pt idx="199">
                  <c:v>51</c:v>
                </c:pt>
                <c:pt idx="200">
                  <c:v>53.338999999999999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59.642149613284325</c:v>
                </c:pt>
                <c:pt idx="3">
                  <c:v>59.944414351252448</c:v>
                </c:pt>
                <c:pt idx="4">
                  <c:v>60.246422279519408</c:v>
                </c:pt>
                <c:pt idx="5">
                  <c:v>60.548050245745429</c:v>
                </c:pt>
                <c:pt idx="6">
                  <c:v>60.849155330998563</c:v>
                </c:pt>
                <c:pt idx="7">
                  <c:v>61.149572607601044</c:v>
                </c:pt>
                <c:pt idx="8">
                  <c:v>61.44911274660798</c:v>
                </c:pt>
                <c:pt idx="9">
                  <c:v>61.747559486447024</c:v>
                </c:pt>
                <c:pt idx="10">
                  <c:v>62.044666981076062</c:v>
                </c:pt>
                <c:pt idx="11">
                  <c:v>62.340157054454863</c:v>
                </c:pt>
                <c:pt idx="12">
                  <c:v>62.633716398563145</c:v>
                </c:pt>
                <c:pt idx="13">
                  <c:v>62.924993765274479</c:v>
                </c:pt>
                <c:pt idx="14">
                  <c:v>63.213597219290463</c:v>
                </c:pt>
                <c:pt idx="15">
                  <c:v>63.499091542283644</c:v>
                </c:pt>
                <c:pt idx="16">
                  <c:v>63.780995911653712</c:v>
                </c:pt>
                <c:pt idx="17">
                  <c:v>64.058782028873239</c:v>
                </c:pt>
                <c:pt idx="18">
                  <c:v>64.331872956933424</c:v>
                </c:pt>
                <c:pt idx="19">
                  <c:v>64.599643069856484</c:v>
                </c:pt>
                <c:pt idx="20">
                  <c:v>64.861419764039326</c:v>
                </c:pt>
                <c:pt idx="21">
                  <c:v>65.116488004496404</c:v>
                </c:pt>
                <c:pt idx="22">
                  <c:v>65.364099494471077</c:v>
                </c:pt>
                <c:pt idx="23">
                  <c:v>65.603489438777288</c:v>
                </c:pt>
                <c:pt idx="24">
                  <c:v>65.833905769162499</c:v>
                </c:pt>
                <c:pt idx="25">
                  <c:v>66.054658649052953</c:v>
                </c:pt>
                <c:pt idx="26">
                  <c:v>66.265202489791776</c:v>
                </c:pt>
                <c:pt idx="27">
                  <c:v>66.465269046093098</c:v>
                </c:pt>
                <c:pt idx="28">
                  <c:v>66.655078817888764</c:v>
                </c:pt>
                <c:pt idx="29">
                  <c:v>66.835669149318491</c:v>
                </c:pt>
                <c:pt idx="30">
                  <c:v>67.00939077408897</c:v>
                </c:pt>
                <c:pt idx="31">
                  <c:v>67.180638946320485</c:v>
                </c:pt>
                <c:pt idx="32">
                  <c:v>67.356898269233071</c:v>
                </c:pt>
                <c:pt idx="33">
                  <c:v>67.55018774699532</c:v>
                </c:pt>
                <c:pt idx="34">
                  <c:v>67.778988358912116</c:v>
                </c:pt>
                <c:pt idx="35">
                  <c:v>68.070711724923513</c:v>
                </c:pt>
                <c:pt idx="36">
                  <c:v>68.464716340539738</c:v>
                </c:pt>
                <c:pt idx="37">
                  <c:v>69.015789229305469</c:v>
                </c:pt>
                <c:pt idx="38">
                  <c:v>69.797880836659544</c:v>
                </c:pt>
                <c:pt idx="39">
                  <c:v>70.907711502077063</c:v>
                </c:pt>
                <c:pt idx="40">
                  <c:v>72.467671358285259</c:v>
                </c:pt>
                <c:pt idx="41">
                  <c:v>74.627238062103473</c:v>
                </c:pt>
                <c:pt idx="42">
                  <c:v>77.561979016828985</c:v>
                </c:pt>
                <c:pt idx="43">
                  <c:v>81.469139519557345</c:v>
                </c:pt>
                <c:pt idx="44">
                  <c:v>86.55890348537298</c:v>
                </c:pt>
                <c:pt idx="45">
                  <c:v>93.040700182742697</c:v>
                </c:pt>
                <c:pt idx="46">
                  <c:v>101.10444743246515</c:v>
                </c:pt>
                <c:pt idx="47">
                  <c:v>110.89735858793513</c:v>
                </c:pt>
                <c:pt idx="48">
                  <c:v>122.49783351078931</c:v>
                </c:pt>
                <c:pt idx="49">
                  <c:v>135.88886722606961</c:v>
                </c:pt>
                <c:pt idx="50">
                  <c:v>150.93403840214376</c:v>
                </c:pt>
                <c:pt idx="51">
                  <c:v>167.35843100330183</c:v>
                </c:pt>
                <c:pt idx="52">
                  <c:v>184.73082834059014</c:v>
                </c:pt>
                <c:pt idx="53">
                  <c:v>202.42156972996449</c:v>
                </c:pt>
                <c:pt idx="54">
                  <c:v>219.46220617768898</c:v>
                </c:pt>
                <c:pt idx="55">
                  <c:v>234.20083180388369</c:v>
                </c:pt>
                <c:pt idx="56">
                  <c:v>243.80683455537726</c:v>
                </c:pt>
                <c:pt idx="57">
                  <c:v>244.19839398958524</c:v>
                </c:pt>
                <c:pt idx="58">
                  <c:v>231.40030320710184</c:v>
                </c:pt>
                <c:pt idx="59">
                  <c:v>204.47421915751301</c:v>
                </c:pt>
                <c:pt idx="60">
                  <c:v>167.88585191279302</c:v>
                </c:pt>
                <c:pt idx="61">
                  <c:v>130.31969903211544</c:v>
                </c:pt>
                <c:pt idx="62">
                  <c:v>100.01726157091059</c:v>
                </c:pt>
                <c:pt idx="63">
                  <c:v>80.61269612604039</c:v>
                </c:pt>
                <c:pt idx="64">
                  <c:v>70.843252247871561</c:v>
                </c:pt>
                <c:pt idx="65">
                  <c:v>67.275184986223763</c:v>
                </c:pt>
                <c:pt idx="66">
                  <c:v>66.934882838662048</c:v>
                </c:pt>
                <c:pt idx="67">
                  <c:v>68.225058944992071</c:v>
                </c:pt>
                <c:pt idx="68">
                  <c:v>70.619893958947429</c:v>
                </c:pt>
                <c:pt idx="69">
                  <c:v>74.121180209510953</c:v>
                </c:pt>
                <c:pt idx="70">
                  <c:v>78.91393185613012</c:v>
                </c:pt>
                <c:pt idx="71">
                  <c:v>85.212078600027311</c:v>
                </c:pt>
                <c:pt idx="72">
                  <c:v>93.187295448911485</c:v>
                </c:pt>
                <c:pt idx="73">
                  <c:v>102.91999074968632</c:v>
                </c:pt>
                <c:pt idx="74">
                  <c:v>114.3556948741282</c:v>
                </c:pt>
                <c:pt idx="75">
                  <c:v>127.26829803979203</c:v>
                </c:pt>
                <c:pt idx="76">
                  <c:v>141.23143175680346</c:v>
                </c:pt>
                <c:pt idx="77">
                  <c:v>155.56914754548336</c:v>
                </c:pt>
                <c:pt idx="78">
                  <c:v>169.16007583413329</c:v>
                </c:pt>
                <c:pt idx="79">
                  <c:v>179.8799912600351</c:v>
                </c:pt>
                <c:pt idx="80">
                  <c:v>183.89404264017315</c:v>
                </c:pt>
                <c:pt idx="81">
                  <c:v>176.33771840681777</c:v>
                </c:pt>
                <c:pt idx="82">
                  <c:v>155.04592097058671</c:v>
                </c:pt>
                <c:pt idx="83">
                  <c:v>124.75131145264704</c:v>
                </c:pt>
                <c:pt idx="84">
                  <c:v>95.501791342936613</c:v>
                </c:pt>
                <c:pt idx="85">
                  <c:v>75.224324320182248</c:v>
                </c:pt>
                <c:pt idx="86">
                  <c:v>64.935408234589104</c:v>
                </c:pt>
                <c:pt idx="87">
                  <c:v>61.05187875949774</c:v>
                </c:pt>
                <c:pt idx="88">
                  <c:v>59.906567635166731</c:v>
                </c:pt>
                <c:pt idx="89">
                  <c:v>59.580248197729723</c:v>
                </c:pt>
                <c:pt idx="90">
                  <c:v>59.429882145403809</c:v>
                </c:pt>
                <c:pt idx="91">
                  <c:v>59.307984245656286</c:v>
                </c:pt>
                <c:pt idx="92">
                  <c:v>59.190647649390542</c:v>
                </c:pt>
                <c:pt idx="93">
                  <c:v>59.075021895792261</c:v>
                </c:pt>
                <c:pt idx="94">
                  <c:v>58.960782626570705</c:v>
                </c:pt>
                <c:pt idx="95">
                  <c:v>58.847826073359712</c:v>
                </c:pt>
                <c:pt idx="96">
                  <c:v>58.736066663558567</c:v>
                </c:pt>
                <c:pt idx="97">
                  <c:v>58.625424196317034</c:v>
                </c:pt>
                <c:pt idx="98">
                  <c:v>58.515823153953626</c:v>
                </c:pt>
                <c:pt idx="99">
                  <c:v>58.407192748576769</c:v>
                </c:pt>
                <c:pt idx="100">
                  <c:v>58.299467878818177</c:v>
                </c:pt>
                <c:pt idx="101">
                  <c:v>58.192593881460944</c:v>
                </c:pt>
                <c:pt idx="102">
                  <c:v>58.086545738786121</c:v>
                </c:pt>
                <c:pt idx="103">
                  <c:v>57.981396711015712</c:v>
                </c:pt>
                <c:pt idx="104">
                  <c:v>57.877537967134309</c:v>
                </c:pt>
                <c:pt idx="105">
                  <c:v>57.776307368638101</c:v>
                </c:pt>
                <c:pt idx="106">
                  <c:v>57.681590409047359</c:v>
                </c:pt>
                <c:pt idx="107">
                  <c:v>57.603408863065667</c:v>
                </c:pt>
                <c:pt idx="108">
                  <c:v>57.564884283762666</c:v>
                </c:pt>
                <c:pt idx="109">
                  <c:v>57.613566114280736</c:v>
                </c:pt>
                <c:pt idx="110">
                  <c:v>57.835741414123532</c:v>
                </c:pt>
                <c:pt idx="111">
                  <c:v>58.366797918330157</c:v>
                </c:pt>
                <c:pt idx="112">
                  <c:v>59.382247673032559</c:v>
                </c:pt>
                <c:pt idx="113">
                  <c:v>61.046799595184318</c:v>
                </c:pt>
                <c:pt idx="114">
                  <c:v>63.404258405865647</c:v>
                </c:pt>
                <c:pt idx="115">
                  <c:v>66.227422196497642</c:v>
                </c:pt>
                <c:pt idx="116">
                  <c:v>68.920608436392598</c:v>
                </c:pt>
                <c:pt idx="117">
                  <c:v>70.624877305986274</c:v>
                </c:pt>
                <c:pt idx="118">
                  <c:v>70.597577358009957</c:v>
                </c:pt>
                <c:pt idx="119">
                  <c:v>68.683210900222008</c:v>
                </c:pt>
                <c:pt idx="120">
                  <c:v>65.489233160096745</c:v>
                </c:pt>
                <c:pt idx="121">
                  <c:v>62.052627830928841</c:v>
                </c:pt>
                <c:pt idx="122">
                  <c:v>59.247653381994162</c:v>
                </c:pt>
                <c:pt idx="123">
                  <c:v>57.415165173966805</c:v>
                </c:pt>
                <c:pt idx="124">
                  <c:v>56.421039648466973</c:v>
                </c:pt>
                <c:pt idx="125">
                  <c:v>55.946125970654009</c:v>
                </c:pt>
                <c:pt idx="126">
                  <c:v>55.718429441642158</c:v>
                </c:pt>
                <c:pt idx="127">
                  <c:v>55.58385369831187</c:v>
                </c:pt>
                <c:pt idx="128">
                  <c:v>55.47745347239929</c:v>
                </c:pt>
                <c:pt idx="129">
                  <c:v>55.377978938392374</c:v>
                </c:pt>
                <c:pt idx="130">
                  <c:v>55.279913280175563</c:v>
                </c:pt>
                <c:pt idx="131">
                  <c:v>55.182101148017985</c:v>
                </c:pt>
                <c:pt idx="132">
                  <c:v>55.084340258805064</c:v>
                </c:pt>
                <c:pt idx="133">
                  <c:v>54.986595057686927</c:v>
                </c:pt>
                <c:pt idx="134">
                  <c:v>54.888854203168933</c:v>
                </c:pt>
                <c:pt idx="135">
                  <c:v>54.791112471313596</c:v>
                </c:pt>
                <c:pt idx="136">
                  <c:v>54.693387990245277</c:v>
                </c:pt>
                <c:pt idx="137">
                  <c:v>54.595845711059752</c:v>
                </c:pt>
                <c:pt idx="138">
                  <c:v>54.499434418422531</c:v>
                </c:pt>
                <c:pt idx="139">
                  <c:v>54.408528043317908</c:v>
                </c:pt>
                <c:pt idx="140">
                  <c:v>54.339518678002825</c:v>
                </c:pt>
                <c:pt idx="141">
                  <c:v>54.341657239868695</c:v>
                </c:pt>
                <c:pt idx="142">
                  <c:v>54.530013470151545</c:v>
                </c:pt>
                <c:pt idx="143">
                  <c:v>55.100496727466115</c:v>
                </c:pt>
                <c:pt idx="144">
                  <c:v>56.25309996394445</c:v>
                </c:pt>
                <c:pt idx="145">
                  <c:v>57.972954982310576</c:v>
                </c:pt>
                <c:pt idx="146">
                  <c:v>59.799226531609378</c:v>
                </c:pt>
                <c:pt idx="147">
                  <c:v>60.906348006743301</c:v>
                </c:pt>
                <c:pt idx="148">
                  <c:v>60.637661371811944</c:v>
                </c:pt>
                <c:pt idx="149">
                  <c:v>59.062391831159417</c:v>
                </c:pt>
                <c:pt idx="150">
                  <c:v>56.936357819740977</c:v>
                </c:pt>
                <c:pt idx="151">
                  <c:v>55.088721846183091</c:v>
                </c:pt>
                <c:pt idx="152">
                  <c:v>53.898071243347154</c:v>
                </c:pt>
                <c:pt idx="153">
                  <c:v>53.283111657602696</c:v>
                </c:pt>
                <c:pt idx="154">
                  <c:v>52.995991393530701</c:v>
                </c:pt>
                <c:pt idx="155">
                  <c:v>52.843794892220863</c:v>
                </c:pt>
                <c:pt idx="156">
                  <c:v>52.733366054385023</c:v>
                </c:pt>
                <c:pt idx="157">
                  <c:v>52.632855431589647</c:v>
                </c:pt>
                <c:pt idx="158">
                  <c:v>52.534175326261625</c:v>
                </c:pt>
                <c:pt idx="159">
                  <c:v>52.43576672625688</c:v>
                </c:pt>
                <c:pt idx="160">
                  <c:v>52.337401051870145</c:v>
                </c:pt>
                <c:pt idx="161">
                  <c:v>52.23905521156059</c:v>
                </c:pt>
                <c:pt idx="162">
                  <c:v>52.140730193638156</c:v>
                </c:pt>
                <c:pt idx="163">
                  <c:v>52.042428812671098</c:v>
                </c:pt>
                <c:pt idx="164">
                  <c:v>51.944153605107331</c:v>
                </c:pt>
                <c:pt idx="165">
                  <c:v>51.845906679831444</c:v>
                </c:pt>
                <c:pt idx="166">
                  <c:v>51.747689722562185</c:v>
                </c:pt>
                <c:pt idx="167">
                  <c:v>51.649504015994488</c:v>
                </c:pt>
                <c:pt idx="168">
                  <c:v>51.55135046599645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59.642149613281596</c:v>
                </c:pt>
                <c:pt idx="3">
                  <c:v>59.944414351244291</c:v>
                </c:pt>
                <c:pt idx="4">
                  <c:v>60.246422279495462</c:v>
                </c:pt>
                <c:pt idx="5">
                  <c:v>60.548050245676464</c:v>
                </c:pt>
                <c:pt idx="6">
                  <c:v>60.849155330803704</c:v>
                </c:pt>
                <c:pt idx="7">
                  <c:v>61.14957260706089</c:v>
                </c:pt>
                <c:pt idx="8">
                  <c:v>61.449112745138976</c:v>
                </c:pt>
                <c:pt idx="9">
                  <c:v>61.747559482527478</c:v>
                </c:pt>
                <c:pt idx="10">
                  <c:v>62.044666970815861</c:v>
                </c:pt>
                <c:pt idx="11">
                  <c:v>62.340157028104755</c:v>
                </c:pt>
                <c:pt idx="12">
                  <c:v>62.63371633217119</c:v>
                </c:pt>
                <c:pt idx="13">
                  <c:v>62.924993601156935</c:v>
                </c:pt>
                <c:pt idx="14">
                  <c:v>63.213596821273974</c:v>
                </c:pt>
                <c:pt idx="15">
                  <c:v>63.499090595275703</c:v>
                </c:pt>
                <c:pt idx="16">
                  <c:v>63.780993701040899</c:v>
                </c:pt>
                <c:pt idx="17">
                  <c:v>64.058776966219185</c:v>
                </c:pt>
                <c:pt idx="18">
                  <c:v>64.331861581961689</c:v>
                </c:pt>
                <c:pt idx="19">
                  <c:v>64.59961799555137</c:v>
                </c:pt>
                <c:pt idx="20">
                  <c:v>64.861365537237447</c:v>
                </c:pt>
                <c:pt idx="21">
                  <c:v>65.116372949473487</c:v>
                </c:pt>
                <c:pt idx="22">
                  <c:v>65.363859995484432</c:v>
                </c:pt>
                <c:pt idx="23">
                  <c:v>65.603000326816996</c:v>
                </c:pt>
                <c:pt idx="24">
                  <c:v>65.832925784246498</c:v>
                </c:pt>
                <c:pt idx="25">
                  <c:v>66.052732291034673</c:v>
                </c:pt>
                <c:pt idx="26">
                  <c:v>66.261487470062178</c:v>
                </c:pt>
                <c:pt idx="27">
                  <c:v>66.458240075121424</c:v>
                </c:pt>
                <c:pt idx="28">
                  <c:v>66.642031270567301</c:v>
                </c:pt>
                <c:pt idx="29">
                  <c:v>66.811907722405721</c:v>
                </c:pt>
                <c:pt idx="30">
                  <c:v>66.966936378788262</c:v>
                </c:pt>
                <c:pt idx="31">
                  <c:v>67.106220721306087</c:v>
                </c:pt>
                <c:pt idx="32">
                  <c:v>67.228918164645449</c:v>
                </c:pt>
                <c:pt idx="33">
                  <c:v>67.334258176994624</c:v>
                </c:pt>
                <c:pt idx="34">
                  <c:v>67.421560594535279</c:v>
                </c:pt>
                <c:pt idx="35">
                  <c:v>67.490253518966512</c:v>
                </c:pt>
                <c:pt idx="36">
                  <c:v>67.539890126297337</c:v>
                </c:pt>
                <c:pt idx="37">
                  <c:v>67.570163686613867</c:v>
                </c:pt>
                <c:pt idx="38">
                  <c:v>67.580920105175224</c:v>
                </c:pt>
                <c:pt idx="39">
                  <c:v>67.572167349417569</c:v>
                </c:pt>
                <c:pt idx="40">
                  <c:v>67.544081225145405</c:v>
                </c:pt>
                <c:pt idx="41">
                  <c:v>67.497007105170297</c:v>
                </c:pt>
                <c:pt idx="42">
                  <c:v>67.431457387495442</c:v>
                </c:pt>
                <c:pt idx="43">
                  <c:v>67.348104656623278</c:v>
                </c:pt>
                <c:pt idx="44">
                  <c:v>67.247770726632467</c:v>
                </c:pt>
                <c:pt idx="45">
                  <c:v>67.131411942871708</c:v>
                </c:pt>
                <c:pt idx="46">
                  <c:v>67.000101295255277</c:v>
                </c:pt>
                <c:pt idx="47">
                  <c:v>66.855008036980919</c:v>
                </c:pt>
                <c:pt idx="48">
                  <c:v>66.697375598184095</c:v>
                </c:pt>
                <c:pt idx="49">
                  <c:v>66.528498629142263</c:v>
                </c:pt>
                <c:pt idx="50">
                  <c:v>66.34970000148553</c:v>
                </c:pt>
                <c:pt idx="51">
                  <c:v>66.162308542347546</c:v>
                </c:pt>
                <c:pt idx="52">
                  <c:v>65.967638183194097</c:v>
                </c:pt>
                <c:pt idx="53">
                  <c:v>65.766969082518841</c:v>
                </c:pt>
                <c:pt idx="54">
                  <c:v>65.561531141325716</c:v>
                </c:pt>
                <c:pt idx="55">
                  <c:v>65.352490183934535</c:v>
                </c:pt>
                <c:pt idx="56">
                  <c:v>65.140936934625131</c:v>
                </c:pt>
                <c:pt idx="57">
                  <c:v>64.927878791507922</c:v>
                </c:pt>
                <c:pt idx="58">
                  <c:v>64.714234288896009</c:v>
                </c:pt>
                <c:pt idx="59">
                  <c:v>64.500830051970851</c:v>
                </c:pt>
                <c:pt idx="60">
                  <c:v>64.28839998394929</c:v>
                </c:pt>
                <c:pt idx="61">
                  <c:v>64.077586385580318</c:v>
                </c:pt>
                <c:pt idx="62">
                  <c:v>63.868942687447905</c:v>
                </c:pt>
                <c:pt idx="63">
                  <c:v>63.662937474087322</c:v>
                </c:pt>
                <c:pt idx="64">
                  <c:v>63.459959491702577</c:v>
                </c:pt>
                <c:pt idx="65">
                  <c:v>63.260323354575966</c:v>
                </c:pt>
                <c:pt idx="66">
                  <c:v>63.064275695578274</c:v>
                </c:pt>
                <c:pt idx="67">
                  <c:v>62.872001540426602</c:v>
                </c:pt>
                <c:pt idx="68">
                  <c:v>62.683630720929699</c:v>
                </c:pt>
                <c:pt idx="69">
                  <c:v>62.499244177409757</c:v>
                </c:pt>
                <c:pt idx="70">
                  <c:v>62.318880033339461</c:v>
                </c:pt>
                <c:pt idx="71">
                  <c:v>62.14253935502142</c:v>
                </c:pt>
                <c:pt idx="72">
                  <c:v>61.970191535313575</c:v>
                </c:pt>
                <c:pt idx="73">
                  <c:v>61.801779262753165</c:v>
                </c:pt>
                <c:pt idx="74">
                  <c:v>61.637223055982204</c:v>
                </c:pt>
                <c:pt idx="75">
                  <c:v>61.476425358339888</c:v>
                </c:pt>
                <c:pt idx="76">
                  <c:v>61.319274199179759</c:v>
                </c:pt>
                <c:pt idx="77">
                  <c:v>61.165646437277005</c:v>
                </c:pt>
                <c:pt idx="78">
                  <c:v>61.01541060801982</c:v>
                </c:pt>
                <c:pt idx="79">
                  <c:v>60.868429400330797</c:v>
                </c:pt>
                <c:pt idx="80">
                  <c:v>60.724561791819767</c:v>
                </c:pt>
                <c:pt idx="81">
                  <c:v>60.583664871872244</c:v>
                </c:pt>
                <c:pt idx="82">
                  <c:v>60.445595382530477</c:v>
                </c:pt>
                <c:pt idx="83">
                  <c:v>60.310211006388542</c:v>
                </c:pt>
                <c:pt idx="84">
                  <c:v>60.17737142951659</c:v>
                </c:pt>
                <c:pt idx="85">
                  <c:v>60.046939205832025</c:v>
                </c:pt>
                <c:pt idx="86">
                  <c:v>59.918780447491194</c:v>
                </c:pt>
                <c:pt idx="87">
                  <c:v>59.792765363897814</c:v>
                </c:pt>
                <c:pt idx="88">
                  <c:v>59.668768669900807</c:v>
                </c:pt>
                <c:pt idx="89">
                  <c:v>59.546669881749295</c:v>
                </c:pt>
                <c:pt idx="90">
                  <c:v>59.426353517433988</c:v>
                </c:pt>
                <c:pt idx="91">
                  <c:v>59.307709216203193</c:v>
                </c:pt>
                <c:pt idx="92">
                  <c:v>59.190631790320694</c:v>
                </c:pt>
                <c:pt idx="93">
                  <c:v>59.075021220541707</c:v>
                </c:pt>
                <c:pt idx="94">
                  <c:v>58.96078260532898</c:v>
                </c:pt>
                <c:pt idx="95">
                  <c:v>58.847826072512198</c:v>
                </c:pt>
                <c:pt idx="96">
                  <c:v>58.736066660907824</c:v>
                </c:pt>
                <c:pt idx="97">
                  <c:v>58.625424178356177</c:v>
                </c:pt>
                <c:pt idx="98">
                  <c:v>58.515823041691483</c:v>
                </c:pt>
                <c:pt idx="99">
                  <c:v>58.407192103328342</c:v>
                </c:pt>
                <c:pt idx="100">
                  <c:v>58.299464468417625</c:v>
                </c:pt>
                <c:pt idx="101">
                  <c:v>58.192577305885031</c:v>
                </c:pt>
                <c:pt idx="102">
                  <c:v>58.086471656109516</c:v>
                </c:pt>
                <c:pt idx="103">
                  <c:v>57.981092237516108</c:v>
                </c:pt>
                <c:pt idx="104">
                  <c:v>57.876387253941935</c:v>
                </c:pt>
                <c:pt idx="105">
                  <c:v>57.772308204277657</c:v>
                </c:pt>
                <c:pt idx="106">
                  <c:v>57.668809695581956</c:v>
                </c:pt>
                <c:pt idx="107">
                  <c:v>57.565849260608196</c:v>
                </c:pt>
                <c:pt idx="108">
                  <c:v>57.46338718046637</c:v>
                </c:pt>
                <c:pt idx="109">
                  <c:v>57.361386312961443</c:v>
                </c:pt>
                <c:pt idx="110">
                  <c:v>57.259811927000918</c:v>
                </c:pt>
                <c:pt idx="111">
                  <c:v>57.158631543344107</c:v>
                </c:pt>
                <c:pt idx="112">
                  <c:v>57.057814781870036</c:v>
                </c:pt>
                <c:pt idx="113">
                  <c:v>56.957333215468317</c:v>
                </c:pt>
                <c:pt idx="114">
                  <c:v>56.857160230605281</c:v>
                </c:pt>
                <c:pt idx="115">
                  <c:v>56.757270894582682</c:v>
                </c:pt>
                <c:pt idx="116">
                  <c:v>56.657641829489073</c:v>
                </c:pt>
                <c:pt idx="117">
                  <c:v>56.55825109284082</c:v>
                </c:pt>
                <c:pt idx="118">
                  <c:v>56.459078064920064</c:v>
                </c:pt>
                <c:pt idx="119">
                  <c:v>56.360103342839174</c:v>
                </c:pt>
                <c:pt idx="120">
                  <c:v>56.261308641394223</c:v>
                </c:pt>
                <c:pt idx="121">
                  <c:v>56.162676700810096</c:v>
                </c:pt>
                <c:pt idx="122">
                  <c:v>56.064191201527443</c:v>
                </c:pt>
                <c:pt idx="123">
                  <c:v>55.965836686231611</c:v>
                </c:pt>
                <c:pt idx="124">
                  <c:v>55.867598489373947</c:v>
                </c:pt>
                <c:pt idx="125">
                  <c:v>55.769462674481694</c:v>
                </c:pt>
                <c:pt idx="126">
                  <c:v>55.671415979589625</c:v>
                </c:pt>
                <c:pt idx="127">
                  <c:v>55.573445771148037</c:v>
                </c:pt>
                <c:pt idx="128">
                  <c:v>55.475540006762074</c:v>
                </c:pt>
                <c:pt idx="129">
                  <c:v>55.37768720708916</c:v>
                </c:pt>
                <c:pt idx="130">
                  <c:v>55.279876437156517</c:v>
                </c:pt>
                <c:pt idx="131">
                  <c:v>55.182097297254771</c:v>
                </c:pt>
                <c:pt idx="132">
                  <c:v>55.084339923407491</c:v>
                </c:pt>
                <c:pt idx="133">
                  <c:v>54.986594997209494</c:v>
                </c:pt>
                <c:pt idx="134">
                  <c:v>54.888853764565908</c:v>
                </c:pt>
                <c:pt idx="135">
                  <c:v>54.791108062554677</c:v>
                </c:pt>
                <c:pt idx="136">
                  <c:v>54.69335035328379</c:v>
                </c:pt>
                <c:pt idx="137">
                  <c:v>54.595573763238804</c:v>
                </c:pt>
                <c:pt idx="138">
                  <c:v>54.497772126233933</c:v>
                </c:pt>
                <c:pt idx="139">
                  <c:v>54.399940027720312</c:v>
                </c:pt>
                <c:pt idx="140">
                  <c:v>54.302072847898984</c:v>
                </c:pt>
                <c:pt idx="141">
                  <c:v>54.204166800867355</c:v>
                </c:pt>
                <c:pt idx="142">
                  <c:v>54.106218966930285</c:v>
                </c:pt>
                <c:pt idx="143">
                  <c:v>54.008227315260228</c:v>
                </c:pt>
                <c:pt idx="144">
                  <c:v>53.910190714314254</c:v>
                </c:pt>
                <c:pt idx="145">
                  <c:v>53.812108927818016</c:v>
                </c:pt>
                <c:pt idx="146">
                  <c:v>53.713982594699814</c:v>
                </c:pt>
                <c:pt idx="147">
                  <c:v>53.615813192076594</c:v>
                </c:pt>
                <c:pt idx="148">
                  <c:v>53.517602981216655</c:v>
                </c:pt>
                <c:pt idx="149">
                  <c:v>53.419354937275635</c:v>
                </c:pt>
                <c:pt idx="150">
                  <c:v>53.32107266445891</c:v>
                </c:pt>
                <c:pt idx="151">
                  <c:v>53.222760299038931</c:v>
                </c:pt>
                <c:pt idx="152">
                  <c:v>53.124422403289273</c:v>
                </c:pt>
                <c:pt idx="153">
                  <c:v>53.026063853839403</c:v>
                </c:pt>
                <c:pt idx="154">
                  <c:v>52.927689728174791</c:v>
                </c:pt>
                <c:pt idx="155">
                  <c:v>52.829305192995172</c:v>
                </c:pt>
                <c:pt idx="156">
                  <c:v>52.730915397910834</c:v>
                </c:pt>
                <c:pt idx="157">
                  <c:v>52.632525377533113</c:v>
                </c:pt>
                <c:pt idx="158">
                  <c:v>52.534139964444698</c:v>
                </c:pt>
                <c:pt idx="159">
                  <c:v>52.435763714871726</c:v>
                </c:pt>
                <c:pt idx="160">
                  <c:v>52.3374008481792</c:v>
                </c:pt>
                <c:pt idx="161">
                  <c:v>52.239055200623838</c:v>
                </c:pt>
                <c:pt idx="162">
                  <c:v>52.140730193172253</c:v>
                </c:pt>
                <c:pt idx="163">
                  <c:v>52.042428812655359</c:v>
                </c:pt>
                <c:pt idx="164">
                  <c:v>51.944153605106912</c:v>
                </c:pt>
                <c:pt idx="165">
                  <c:v>51.845906679831437</c:v>
                </c:pt>
                <c:pt idx="166">
                  <c:v>51.747689722562185</c:v>
                </c:pt>
                <c:pt idx="167">
                  <c:v>51.649504015994488</c:v>
                </c:pt>
                <c:pt idx="168">
                  <c:v>51.55135046599645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61.689</c:v>
                </c:pt>
                <c:pt idx="1">
                  <c:v>60.524999999999999</c:v>
                </c:pt>
                <c:pt idx="2">
                  <c:v>60.82</c:v>
                </c:pt>
                <c:pt idx="3">
                  <c:v>60.951000000000001</c:v>
                </c:pt>
                <c:pt idx="4">
                  <c:v>61.18</c:v>
                </c:pt>
                <c:pt idx="5">
                  <c:v>60.82</c:v>
                </c:pt>
                <c:pt idx="6">
                  <c:v>62.131</c:v>
                </c:pt>
                <c:pt idx="7">
                  <c:v>62.835999999999999</c:v>
                </c:pt>
                <c:pt idx="8">
                  <c:v>61.148000000000003</c:v>
                </c:pt>
                <c:pt idx="9">
                  <c:v>61.377000000000002</c:v>
                </c:pt>
                <c:pt idx="10">
                  <c:v>61.557000000000002</c:v>
                </c:pt>
                <c:pt idx="11">
                  <c:v>61.786999999999999</c:v>
                </c:pt>
                <c:pt idx="12">
                  <c:v>61.720999999999997</c:v>
                </c:pt>
                <c:pt idx="13">
                  <c:v>61.738</c:v>
                </c:pt>
                <c:pt idx="14">
                  <c:v>61.23</c:v>
                </c:pt>
                <c:pt idx="15">
                  <c:v>61.557000000000002</c:v>
                </c:pt>
                <c:pt idx="16">
                  <c:v>62.951000000000001</c:v>
                </c:pt>
                <c:pt idx="17">
                  <c:v>62.851999999999997</c:v>
                </c:pt>
                <c:pt idx="18">
                  <c:v>62.902000000000001</c:v>
                </c:pt>
                <c:pt idx="19">
                  <c:v>62.606999999999999</c:v>
                </c:pt>
                <c:pt idx="20">
                  <c:v>63.671999999999997</c:v>
                </c:pt>
                <c:pt idx="21">
                  <c:v>62.573999999999998</c:v>
                </c:pt>
                <c:pt idx="22">
                  <c:v>63.802999999999997</c:v>
                </c:pt>
                <c:pt idx="23">
                  <c:v>64.835999999999999</c:v>
                </c:pt>
                <c:pt idx="24">
                  <c:v>64.180000000000007</c:v>
                </c:pt>
                <c:pt idx="25">
                  <c:v>64.343999999999994</c:v>
                </c:pt>
                <c:pt idx="26">
                  <c:v>64.41</c:v>
                </c:pt>
                <c:pt idx="27">
                  <c:v>64.966999999999999</c:v>
                </c:pt>
                <c:pt idx="28">
                  <c:v>65.442999999999998</c:v>
                </c:pt>
                <c:pt idx="29">
                  <c:v>65.59</c:v>
                </c:pt>
                <c:pt idx="30">
                  <c:v>64.754000000000005</c:v>
                </c:pt>
                <c:pt idx="31">
                  <c:v>65.328000000000003</c:v>
                </c:pt>
                <c:pt idx="32">
                  <c:v>66.016000000000005</c:v>
                </c:pt>
                <c:pt idx="33">
                  <c:v>67.197000000000003</c:v>
                </c:pt>
                <c:pt idx="34">
                  <c:v>68.097999999999999</c:v>
                </c:pt>
                <c:pt idx="35">
                  <c:v>68.147999999999996</c:v>
                </c:pt>
                <c:pt idx="36">
                  <c:v>68.835999999999999</c:v>
                </c:pt>
                <c:pt idx="37">
                  <c:v>70.852000000000004</c:v>
                </c:pt>
                <c:pt idx="38">
                  <c:v>70.492000000000004</c:v>
                </c:pt>
                <c:pt idx="39">
                  <c:v>72.147999999999996</c:v>
                </c:pt>
                <c:pt idx="40">
                  <c:v>73.164000000000001</c:v>
                </c:pt>
                <c:pt idx="41">
                  <c:v>74.492000000000004</c:v>
                </c:pt>
                <c:pt idx="42">
                  <c:v>76.704999999999998</c:v>
                </c:pt>
                <c:pt idx="43">
                  <c:v>79.656000000000006</c:v>
                </c:pt>
                <c:pt idx="44">
                  <c:v>82.902000000000001</c:v>
                </c:pt>
                <c:pt idx="45">
                  <c:v>90.049000000000007</c:v>
                </c:pt>
                <c:pt idx="46">
                  <c:v>100.443</c:v>
                </c:pt>
                <c:pt idx="47">
                  <c:v>116.443</c:v>
                </c:pt>
                <c:pt idx="48">
                  <c:v>138.01599999999999</c:v>
                </c:pt>
                <c:pt idx="49">
                  <c:v>160.328</c:v>
                </c:pt>
                <c:pt idx="50">
                  <c:v>181.41</c:v>
                </c:pt>
                <c:pt idx="51">
                  <c:v>200.65600000000001</c:v>
                </c:pt>
                <c:pt idx="52">
                  <c:v>215.11500000000001</c:v>
                </c:pt>
                <c:pt idx="53">
                  <c:v>225.393</c:v>
                </c:pt>
                <c:pt idx="54">
                  <c:v>231.70500000000001</c:v>
                </c:pt>
                <c:pt idx="55">
                  <c:v>233.852</c:v>
                </c:pt>
                <c:pt idx="56">
                  <c:v>231.11500000000001</c:v>
                </c:pt>
                <c:pt idx="57">
                  <c:v>220.607</c:v>
                </c:pt>
                <c:pt idx="58">
                  <c:v>193.16399999999999</c:v>
                </c:pt>
                <c:pt idx="59">
                  <c:v>150.52500000000001</c:v>
                </c:pt>
                <c:pt idx="60">
                  <c:v>106.131</c:v>
                </c:pt>
                <c:pt idx="61">
                  <c:v>77.295000000000002</c:v>
                </c:pt>
                <c:pt idx="62">
                  <c:v>69.164000000000001</c:v>
                </c:pt>
                <c:pt idx="63">
                  <c:v>68.049000000000007</c:v>
                </c:pt>
                <c:pt idx="64">
                  <c:v>67.114999999999995</c:v>
                </c:pt>
                <c:pt idx="65">
                  <c:v>68.343999999999994</c:v>
                </c:pt>
                <c:pt idx="66">
                  <c:v>69.885000000000005</c:v>
                </c:pt>
                <c:pt idx="67">
                  <c:v>72.738</c:v>
                </c:pt>
                <c:pt idx="68">
                  <c:v>76.147999999999996</c:v>
                </c:pt>
                <c:pt idx="69">
                  <c:v>81.474999999999994</c:v>
                </c:pt>
                <c:pt idx="70">
                  <c:v>87.869</c:v>
                </c:pt>
                <c:pt idx="71">
                  <c:v>98.869</c:v>
                </c:pt>
                <c:pt idx="72">
                  <c:v>112.148</c:v>
                </c:pt>
                <c:pt idx="73">
                  <c:v>125.197</c:v>
                </c:pt>
                <c:pt idx="74">
                  <c:v>139.41</c:v>
                </c:pt>
                <c:pt idx="75">
                  <c:v>152.803</c:v>
                </c:pt>
                <c:pt idx="76">
                  <c:v>163.934</c:v>
                </c:pt>
                <c:pt idx="77">
                  <c:v>172.62299999999999</c:v>
                </c:pt>
                <c:pt idx="78">
                  <c:v>176.41</c:v>
                </c:pt>
                <c:pt idx="79">
                  <c:v>173.42599999999999</c:v>
                </c:pt>
                <c:pt idx="80">
                  <c:v>159.869</c:v>
                </c:pt>
                <c:pt idx="81">
                  <c:v>128.852</c:v>
                </c:pt>
                <c:pt idx="82">
                  <c:v>90.59</c:v>
                </c:pt>
                <c:pt idx="83">
                  <c:v>69.212999999999994</c:v>
                </c:pt>
                <c:pt idx="84">
                  <c:v>60.753999999999998</c:v>
                </c:pt>
                <c:pt idx="85">
                  <c:v>59.23</c:v>
                </c:pt>
                <c:pt idx="86">
                  <c:v>58.984000000000002</c:v>
                </c:pt>
                <c:pt idx="87">
                  <c:v>59.622999999999998</c:v>
                </c:pt>
                <c:pt idx="88">
                  <c:v>60.033000000000001</c:v>
                </c:pt>
                <c:pt idx="89">
                  <c:v>59.131</c:v>
                </c:pt>
                <c:pt idx="90">
                  <c:v>59.869</c:v>
                </c:pt>
                <c:pt idx="91">
                  <c:v>58.557000000000002</c:v>
                </c:pt>
                <c:pt idx="92">
                  <c:v>59.246000000000002</c:v>
                </c:pt>
                <c:pt idx="93">
                  <c:v>58.279000000000003</c:v>
                </c:pt>
                <c:pt idx="94">
                  <c:v>58.753999999999998</c:v>
                </c:pt>
                <c:pt idx="95">
                  <c:v>58.475000000000001</c:v>
                </c:pt>
                <c:pt idx="96">
                  <c:v>58.197000000000003</c:v>
                </c:pt>
                <c:pt idx="97">
                  <c:v>57.966999999999999</c:v>
                </c:pt>
                <c:pt idx="98">
                  <c:v>59.197000000000003</c:v>
                </c:pt>
                <c:pt idx="99">
                  <c:v>59.295000000000002</c:v>
                </c:pt>
                <c:pt idx="100">
                  <c:v>58.246000000000002</c:v>
                </c:pt>
                <c:pt idx="101">
                  <c:v>59.082000000000001</c:v>
                </c:pt>
                <c:pt idx="102">
                  <c:v>59.639000000000003</c:v>
                </c:pt>
                <c:pt idx="103">
                  <c:v>58.557000000000002</c:v>
                </c:pt>
                <c:pt idx="104">
                  <c:v>58.524999999999999</c:v>
                </c:pt>
                <c:pt idx="105">
                  <c:v>57.951000000000001</c:v>
                </c:pt>
                <c:pt idx="106">
                  <c:v>58.491999999999997</c:v>
                </c:pt>
                <c:pt idx="107">
                  <c:v>57.344000000000001</c:v>
                </c:pt>
                <c:pt idx="108">
                  <c:v>58.097999999999999</c:v>
                </c:pt>
                <c:pt idx="109">
                  <c:v>59.442999999999998</c:v>
                </c:pt>
                <c:pt idx="110">
                  <c:v>59.851999999999997</c:v>
                </c:pt>
                <c:pt idx="111">
                  <c:v>60.508000000000003</c:v>
                </c:pt>
                <c:pt idx="112">
                  <c:v>63.246000000000002</c:v>
                </c:pt>
                <c:pt idx="113">
                  <c:v>66.983999999999995</c:v>
                </c:pt>
                <c:pt idx="114">
                  <c:v>69.525000000000006</c:v>
                </c:pt>
                <c:pt idx="115">
                  <c:v>72.41</c:v>
                </c:pt>
                <c:pt idx="116">
                  <c:v>73.442999999999998</c:v>
                </c:pt>
                <c:pt idx="117">
                  <c:v>72.869</c:v>
                </c:pt>
                <c:pt idx="118">
                  <c:v>70.671999999999997</c:v>
                </c:pt>
                <c:pt idx="119">
                  <c:v>67.492000000000004</c:v>
                </c:pt>
                <c:pt idx="120">
                  <c:v>63.557000000000002</c:v>
                </c:pt>
                <c:pt idx="121">
                  <c:v>59.508000000000003</c:v>
                </c:pt>
                <c:pt idx="122">
                  <c:v>56.869</c:v>
                </c:pt>
                <c:pt idx="123">
                  <c:v>56.951000000000001</c:v>
                </c:pt>
                <c:pt idx="124">
                  <c:v>55.508000000000003</c:v>
                </c:pt>
                <c:pt idx="125">
                  <c:v>55.622999999999998</c:v>
                </c:pt>
                <c:pt idx="126">
                  <c:v>55.704999999999998</c:v>
                </c:pt>
                <c:pt idx="127">
                  <c:v>56.295000000000002</c:v>
                </c:pt>
                <c:pt idx="128">
                  <c:v>54.951000000000001</c:v>
                </c:pt>
                <c:pt idx="129">
                  <c:v>55.066000000000003</c:v>
                </c:pt>
                <c:pt idx="130">
                  <c:v>54.033000000000001</c:v>
                </c:pt>
                <c:pt idx="131">
                  <c:v>54.671999999999997</c:v>
                </c:pt>
                <c:pt idx="132">
                  <c:v>54.557000000000002</c:v>
                </c:pt>
                <c:pt idx="133">
                  <c:v>53.984000000000002</c:v>
                </c:pt>
                <c:pt idx="134">
                  <c:v>52.704999999999998</c:v>
                </c:pt>
                <c:pt idx="135">
                  <c:v>53.048999999999999</c:v>
                </c:pt>
                <c:pt idx="136">
                  <c:v>54.015999999999998</c:v>
                </c:pt>
                <c:pt idx="137">
                  <c:v>52.802999999999997</c:v>
                </c:pt>
                <c:pt idx="138">
                  <c:v>53.738</c:v>
                </c:pt>
                <c:pt idx="139">
                  <c:v>54.164000000000001</c:v>
                </c:pt>
                <c:pt idx="140">
                  <c:v>54.753999999999998</c:v>
                </c:pt>
                <c:pt idx="141">
                  <c:v>55.557000000000002</c:v>
                </c:pt>
                <c:pt idx="142">
                  <c:v>57.344000000000001</c:v>
                </c:pt>
                <c:pt idx="143">
                  <c:v>58.639000000000003</c:v>
                </c:pt>
                <c:pt idx="144">
                  <c:v>60.393000000000001</c:v>
                </c:pt>
                <c:pt idx="145">
                  <c:v>62.442999999999998</c:v>
                </c:pt>
                <c:pt idx="146">
                  <c:v>61.786999999999999</c:v>
                </c:pt>
                <c:pt idx="147">
                  <c:v>61.164000000000001</c:v>
                </c:pt>
                <c:pt idx="148">
                  <c:v>58.59</c:v>
                </c:pt>
                <c:pt idx="149">
                  <c:v>57.164000000000001</c:v>
                </c:pt>
                <c:pt idx="150">
                  <c:v>55.966999999999999</c:v>
                </c:pt>
                <c:pt idx="151">
                  <c:v>53.655999999999999</c:v>
                </c:pt>
                <c:pt idx="152">
                  <c:v>52.835999999999999</c:v>
                </c:pt>
                <c:pt idx="153">
                  <c:v>52.622999999999998</c:v>
                </c:pt>
                <c:pt idx="154">
                  <c:v>52.508000000000003</c:v>
                </c:pt>
                <c:pt idx="155">
                  <c:v>52.459000000000003</c:v>
                </c:pt>
                <c:pt idx="156">
                  <c:v>50.41</c:v>
                </c:pt>
                <c:pt idx="157">
                  <c:v>50.835999999999999</c:v>
                </c:pt>
                <c:pt idx="158">
                  <c:v>50.753999999999998</c:v>
                </c:pt>
                <c:pt idx="159">
                  <c:v>50.738</c:v>
                </c:pt>
                <c:pt idx="160">
                  <c:v>51.475000000000001</c:v>
                </c:pt>
                <c:pt idx="161">
                  <c:v>51.213000000000001</c:v>
                </c:pt>
                <c:pt idx="162">
                  <c:v>50.639000000000003</c:v>
                </c:pt>
                <c:pt idx="163">
                  <c:v>50.917999999999999</c:v>
                </c:pt>
                <c:pt idx="164">
                  <c:v>50.311</c:v>
                </c:pt>
                <c:pt idx="165">
                  <c:v>50.491999999999997</c:v>
                </c:pt>
                <c:pt idx="166">
                  <c:v>51.573999999999998</c:v>
                </c:pt>
                <c:pt idx="167">
                  <c:v>50.18</c:v>
                </c:pt>
                <c:pt idx="168">
                  <c:v>51.491999999999997</c:v>
                </c:pt>
                <c:pt idx="169">
                  <c:v>50.639000000000003</c:v>
                </c:pt>
                <c:pt idx="170">
                  <c:v>51.573999999999998</c:v>
                </c:pt>
                <c:pt idx="171">
                  <c:v>51.951000000000001</c:v>
                </c:pt>
                <c:pt idx="172">
                  <c:v>52.622999999999998</c:v>
                </c:pt>
                <c:pt idx="173">
                  <c:v>51.655999999999999</c:v>
                </c:pt>
                <c:pt idx="174">
                  <c:v>52.393000000000001</c:v>
                </c:pt>
                <c:pt idx="175">
                  <c:v>52.426000000000002</c:v>
                </c:pt>
                <c:pt idx="176">
                  <c:v>50.802999999999997</c:v>
                </c:pt>
                <c:pt idx="177">
                  <c:v>51.540999999999997</c:v>
                </c:pt>
                <c:pt idx="178">
                  <c:v>51.753999999999998</c:v>
                </c:pt>
                <c:pt idx="179">
                  <c:v>50.966999999999999</c:v>
                </c:pt>
                <c:pt idx="180">
                  <c:v>51.279000000000003</c:v>
                </c:pt>
                <c:pt idx="181">
                  <c:v>50.377000000000002</c:v>
                </c:pt>
                <c:pt idx="182">
                  <c:v>51.197000000000003</c:v>
                </c:pt>
                <c:pt idx="183">
                  <c:v>49.851999999999997</c:v>
                </c:pt>
                <c:pt idx="184">
                  <c:v>51.344000000000001</c:v>
                </c:pt>
                <c:pt idx="185">
                  <c:v>49.131</c:v>
                </c:pt>
                <c:pt idx="186">
                  <c:v>49.82</c:v>
                </c:pt>
                <c:pt idx="187">
                  <c:v>51.082000000000001</c:v>
                </c:pt>
                <c:pt idx="188">
                  <c:v>49.704999999999998</c:v>
                </c:pt>
                <c:pt idx="189">
                  <c:v>49.508000000000003</c:v>
                </c:pt>
                <c:pt idx="190">
                  <c:v>50.557000000000002</c:v>
                </c:pt>
                <c:pt idx="191">
                  <c:v>50.738</c:v>
                </c:pt>
                <c:pt idx="192">
                  <c:v>50.048999999999999</c:v>
                </c:pt>
                <c:pt idx="193">
                  <c:v>49.41</c:v>
                </c:pt>
                <c:pt idx="194">
                  <c:v>49.917999999999999</c:v>
                </c:pt>
                <c:pt idx="195">
                  <c:v>48.442999999999998</c:v>
                </c:pt>
                <c:pt idx="196">
                  <c:v>50.639000000000003</c:v>
                </c:pt>
                <c:pt idx="197">
                  <c:v>48.540999999999997</c:v>
                </c:pt>
                <c:pt idx="198">
                  <c:v>48.18</c:v>
                </c:pt>
                <c:pt idx="199">
                  <c:v>48.82</c:v>
                </c:pt>
                <c:pt idx="200">
                  <c:v>49.917999999999999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60.022757997906155</c:v>
                </c:pt>
                <c:pt idx="6">
                  <c:v>60.323173471044477</c:v>
                </c:pt>
                <c:pt idx="7">
                  <c:v>60.623595151314774</c:v>
                </c:pt>
                <c:pt idx="8">
                  <c:v>60.923881632745946</c:v>
                </c:pt>
                <c:pt idx="9">
                  <c:v>61.223866663619319</c:v>
                </c:pt>
                <c:pt idx="10">
                  <c:v>61.523356364224888</c:v>
                </c:pt>
                <c:pt idx="11">
                  <c:v>61.82212630017424</c:v>
                </c:pt>
                <c:pt idx="12">
                  <c:v>62.119918440263355</c:v>
                </c:pt>
                <c:pt idx="13">
                  <c:v>62.416438039379713</c:v>
                </c:pt>
                <c:pt idx="14">
                  <c:v>62.711350501080616</c:v>
                </c:pt>
                <c:pt idx="15">
                  <c:v>63.004278292320834</c:v>
                </c:pt>
                <c:pt idx="16">
                  <c:v>63.294798006638864</c:v>
                </c:pt>
                <c:pt idx="17">
                  <c:v>63.582437706670582</c:v>
                </c:pt>
                <c:pt idx="18">
                  <c:v>63.866674731909761</c:v>
                </c:pt>
                <c:pt idx="19">
                  <c:v>64.146934252591834</c:v>
                </c:pt>
                <c:pt idx="20">
                  <c:v>64.422589022609301</c:v>
                </c:pt>
                <c:pt idx="21">
                  <c:v>64.692961101804272</c:v>
                </c:pt>
                <c:pt idx="22">
                  <c:v>64.957326901115366</c:v>
                </c:pt>
                <c:pt idx="23">
                  <c:v>65.214927955092946</c:v>
                </c:pt>
                <c:pt idx="24">
                  <c:v>65.464991668311271</c:v>
                </c:pt>
                <c:pt idx="25">
                  <c:v>65.706769402455762</c:v>
                </c:pt>
                <c:pt idx="26">
                  <c:v>65.93960435541625</c:v>
                </c:pt>
                <c:pt idx="27">
                  <c:v>66.16304961712143</c:v>
                </c:pt>
                <c:pt idx="28">
                  <c:v>66.377068573239953</c:v>
                </c:pt>
                <c:pt idx="29">
                  <c:v>66.582366372255848</c:v>
                </c:pt>
                <c:pt idx="30">
                  <c:v>66.780922850715342</c:v>
                </c:pt>
                <c:pt idx="31">
                  <c:v>66.976823278519603</c:v>
                </c:pt>
                <c:pt idx="32">
                  <c:v>67.177510505797699</c:v>
                </c:pt>
                <c:pt idx="33">
                  <c:v>67.395604223476255</c:v>
                </c:pt>
                <c:pt idx="34">
                  <c:v>67.651439463257006</c:v>
                </c:pt>
                <c:pt idx="35">
                  <c:v>67.976451916986264</c:v>
                </c:pt>
                <c:pt idx="36">
                  <c:v>68.417463324606956</c:v>
                </c:pt>
                <c:pt idx="37">
                  <c:v>69.041776806343023</c:v>
                </c:pt>
                <c:pt idx="38">
                  <c:v>69.942765708324259</c:v>
                </c:pt>
                <c:pt idx="39">
                  <c:v>71.245330093619856</c:v>
                </c:pt>
                <c:pt idx="40">
                  <c:v>73.110225567531842</c:v>
                </c:pt>
                <c:pt idx="41">
                  <c:v>75.735894459818738</c:v>
                </c:pt>
                <c:pt idx="42">
                  <c:v>79.356139122644706</c:v>
                </c:pt>
                <c:pt idx="43">
                  <c:v>84.231889401984361</c:v>
                </c:pt>
                <c:pt idx="44">
                  <c:v>90.635558731782226</c:v>
                </c:pt>
                <c:pt idx="45">
                  <c:v>98.827160129830233</c:v>
                </c:pt>
                <c:pt idx="46">
                  <c:v>109.02250315857789</c:v>
                </c:pt>
                <c:pt idx="47">
                  <c:v>121.35533632088546</c:v>
                </c:pt>
                <c:pt idx="48">
                  <c:v>135.83692851260622</c:v>
                </c:pt>
                <c:pt idx="49">
                  <c:v>152.31729749522285</c:v>
                </c:pt>
                <c:pt idx="50">
                  <c:v>170.44871078732936</c:v>
                </c:pt>
                <c:pt idx="51">
                  <c:v>189.63529605879145</c:v>
                </c:pt>
                <c:pt idx="52">
                  <c:v>208.91211445181983</c:v>
                </c:pt>
                <c:pt idx="53">
                  <c:v>226.65928963153627</c:v>
                </c:pt>
                <c:pt idx="54">
                  <c:v>240.15730243682731</c:v>
                </c:pt>
                <c:pt idx="55">
                  <c:v>245.40199966316007</c:v>
                </c:pt>
                <c:pt idx="56">
                  <c:v>238.07194452673281</c:v>
                </c:pt>
                <c:pt idx="57">
                  <c:v>216.08276040589055</c:v>
                </c:pt>
                <c:pt idx="58">
                  <c:v>182.26691790182872</c:v>
                </c:pt>
                <c:pt idx="59">
                  <c:v>144.32318761259899</c:v>
                </c:pt>
                <c:pt idx="60">
                  <c:v>111.06043310390962</c:v>
                </c:pt>
                <c:pt idx="61">
                  <c:v>87.820634174551728</c:v>
                </c:pt>
                <c:pt idx="62">
                  <c:v>74.884902318307638</c:v>
                </c:pt>
                <c:pt idx="63">
                  <c:v>69.372202250951858</c:v>
                </c:pt>
                <c:pt idx="64">
                  <c:v>68.050973290493502</c:v>
                </c:pt>
                <c:pt idx="65">
                  <c:v>68.843958668805158</c:v>
                </c:pt>
                <c:pt idx="66">
                  <c:v>70.8803586604066</c:v>
                </c:pt>
                <c:pt idx="67">
                  <c:v>73.994454252681265</c:v>
                </c:pt>
                <c:pt idx="68">
                  <c:v>78.305862254595411</c:v>
                </c:pt>
                <c:pt idx="69">
                  <c:v>84.004924057753541</c:v>
                </c:pt>
                <c:pt idx="70">
                  <c:v>91.257536528496345</c:v>
                </c:pt>
                <c:pt idx="71">
                  <c:v>100.15138454665501</c:v>
                </c:pt>
                <c:pt idx="72">
                  <c:v>110.65326951385651</c:v>
                </c:pt>
                <c:pt idx="73">
                  <c:v>122.57412250834965</c:v>
                </c:pt>
                <c:pt idx="74">
                  <c:v>135.54708859865997</c:v>
                </c:pt>
                <c:pt idx="75">
                  <c:v>149.02044479389451</c:v>
                </c:pt>
                <c:pt idx="76">
                  <c:v>162.22034472237013</c:v>
                </c:pt>
                <c:pt idx="77">
                  <c:v>173.82816944846564</c:v>
                </c:pt>
                <c:pt idx="78">
                  <c:v>180.84560741725082</c:v>
                </c:pt>
                <c:pt idx="79">
                  <c:v>177.37383207310791</c:v>
                </c:pt>
                <c:pt idx="80">
                  <c:v>157.66787042780868</c:v>
                </c:pt>
                <c:pt idx="81">
                  <c:v>124.78980264484834</c:v>
                </c:pt>
                <c:pt idx="82">
                  <c:v>92.355760657287433</c:v>
                </c:pt>
                <c:pt idx="83">
                  <c:v>71.857834555067498</c:v>
                </c:pt>
                <c:pt idx="84">
                  <c:v>63.357238711530719</c:v>
                </c:pt>
                <c:pt idx="85">
                  <c:v>60.965325099443092</c:v>
                </c:pt>
                <c:pt idx="86">
                  <c:v>60.424097249072894</c:v>
                </c:pt>
                <c:pt idx="87">
                  <c:v>60.234470612567762</c:v>
                </c:pt>
                <c:pt idx="88">
                  <c:v>60.08879117180733</c:v>
                </c:pt>
                <c:pt idx="89">
                  <c:v>59.948009591403874</c:v>
                </c:pt>
                <c:pt idx="90">
                  <c:v>59.808910230378636</c:v>
                </c:pt>
                <c:pt idx="91">
                  <c:v>59.671244034505449</c:v>
                </c:pt>
                <c:pt idx="92">
                  <c:v>59.53492071403106</c:v>
                </c:pt>
                <c:pt idx="93">
                  <c:v>59.39985873501444</c:v>
                </c:pt>
                <c:pt idx="94">
                  <c:v>59.26598027237911</c:v>
                </c:pt>
                <c:pt idx="95">
                  <c:v>59.133211119039281</c:v>
                </c:pt>
                <c:pt idx="96">
                  <c:v>59.001480682147935</c:v>
                </c:pt>
                <c:pt idx="97">
                  <c:v>58.87072202360784</c:v>
                </c:pt>
                <c:pt idx="98">
                  <c:v>58.740872238836232</c:v>
                </c:pt>
                <c:pt idx="99">
                  <c:v>58.611874459166678</c:v>
                </c:pt>
                <c:pt idx="100">
                  <c:v>58.483686574496588</c:v>
                </c:pt>
                <c:pt idx="101">
                  <c:v>58.356314834783582</c:v>
                </c:pt>
                <c:pt idx="102">
                  <c:v>58.229930008337448</c:v>
                </c:pt>
                <c:pt idx="103">
                  <c:v>58.105227954036174</c:v>
                </c:pt>
                <c:pt idx="104">
                  <c:v>57.984430550134419</c:v>
                </c:pt>
                <c:pt idx="105">
                  <c:v>57.873752497450916</c:v>
                </c:pt>
                <c:pt idx="106">
                  <c:v>57.788737061790947</c:v>
                </c:pt>
                <c:pt idx="107">
                  <c:v>57.764189503404545</c:v>
                </c:pt>
                <c:pt idx="108">
                  <c:v>57.86948943597401</c:v>
                </c:pt>
                <c:pt idx="109">
                  <c:v>58.226258721750405</c:v>
                </c:pt>
                <c:pt idx="110">
                  <c:v>59.017459998177102</c:v>
                </c:pt>
                <c:pt idx="111">
                  <c:v>60.466183285218492</c:v>
                </c:pt>
                <c:pt idx="112">
                  <c:v>62.755592472073992</c:v>
                </c:pt>
                <c:pt idx="113">
                  <c:v>65.875369285764918</c:v>
                </c:pt>
                <c:pt idx="114">
                  <c:v>69.437132880629036</c:v>
                </c:pt>
                <c:pt idx="115">
                  <c:v>72.597252946778056</c:v>
                </c:pt>
                <c:pt idx="116">
                  <c:v>74.270216437909937</c:v>
                </c:pt>
                <c:pt idx="117">
                  <c:v>73.660673292019027</c:v>
                </c:pt>
                <c:pt idx="118">
                  <c:v>70.804366591283781</c:v>
                </c:pt>
                <c:pt idx="119">
                  <c:v>66.640387317176078</c:v>
                </c:pt>
                <c:pt idx="120">
                  <c:v>62.47366866111097</c:v>
                </c:pt>
                <c:pt idx="121">
                  <c:v>59.255879961739176</c:v>
                </c:pt>
                <c:pt idx="122">
                  <c:v>57.249088932673551</c:v>
                </c:pt>
                <c:pt idx="123">
                  <c:v>56.199335722396157</c:v>
                </c:pt>
                <c:pt idx="124">
                  <c:v>55.705618552082072</c:v>
                </c:pt>
                <c:pt idx="125">
                  <c:v>55.462546370777957</c:v>
                </c:pt>
                <c:pt idx="126">
                  <c:v>55.309261469302463</c:v>
                </c:pt>
                <c:pt idx="127">
                  <c:v>55.181865978682474</c:v>
                </c:pt>
                <c:pt idx="128">
                  <c:v>55.0605224787354</c:v>
                </c:pt>
                <c:pt idx="129">
                  <c:v>54.940323085394169</c:v>
                </c:pt>
                <c:pt idx="130">
                  <c:v>54.820282871599765</c:v>
                </c:pt>
                <c:pt idx="131">
                  <c:v>54.700232990357804</c:v>
                </c:pt>
                <c:pt idx="132">
                  <c:v>54.580141204811127</c:v>
                </c:pt>
                <c:pt idx="133">
                  <c:v>54.459996083443443</c:v>
                </c:pt>
                <c:pt idx="134">
                  <c:v>54.339804226835895</c:v>
                </c:pt>
                <c:pt idx="135">
                  <c:v>54.21967876009942</c:v>
                </c:pt>
                <c:pt idx="136">
                  <c:v>54.100337766823436</c:v>
                </c:pt>
                <c:pt idx="137">
                  <c:v>53.98533646800815</c:v>
                </c:pt>
                <c:pt idx="138">
                  <c:v>53.888999118137889</c:v>
                </c:pt>
                <c:pt idx="139">
                  <c:v>53.857930651661341</c:v>
                </c:pt>
                <c:pt idx="140">
                  <c:v>54.011693037138436</c:v>
                </c:pt>
                <c:pt idx="141">
                  <c:v>54.580730192111538</c:v>
                </c:pt>
                <c:pt idx="142">
                  <c:v>55.860193178450857</c:v>
                </c:pt>
                <c:pt idx="143">
                  <c:v>57.978851206850138</c:v>
                </c:pt>
                <c:pt idx="144">
                  <c:v>60.54835060552108</c:v>
                </c:pt>
                <c:pt idx="145">
                  <c:v>62.568301939053129</c:v>
                </c:pt>
                <c:pt idx="146">
                  <c:v>62.952550279090907</c:v>
                </c:pt>
                <c:pt idx="147">
                  <c:v>61.384645678662721</c:v>
                </c:pt>
                <c:pt idx="148">
                  <c:v>58.622032590102414</c:v>
                </c:pt>
                <c:pt idx="149">
                  <c:v>55.869184498506684</c:v>
                </c:pt>
                <c:pt idx="150">
                  <c:v>53.909155722856191</c:v>
                </c:pt>
                <c:pt idx="151">
                  <c:v>52.825748120140581</c:v>
                </c:pt>
                <c:pt idx="152">
                  <c:v>52.317303874230191</c:v>
                </c:pt>
                <c:pt idx="153">
                  <c:v>52.074466246206271</c:v>
                </c:pt>
                <c:pt idx="154">
                  <c:v>51.922938080503258</c:v>
                </c:pt>
                <c:pt idx="155">
                  <c:v>51.795357414911585</c:v>
                </c:pt>
                <c:pt idx="156">
                  <c:v>51.672636029690203</c:v>
                </c:pt>
                <c:pt idx="157">
                  <c:v>51.550692474684716</c:v>
                </c:pt>
                <c:pt idx="158">
                  <c:v>51.428862630946085</c:v>
                </c:pt>
                <c:pt idx="159">
                  <c:v>51.307068679116405</c:v>
                </c:pt>
                <c:pt idx="160">
                  <c:v>51.185309244483953</c:v>
                </c:pt>
                <c:pt idx="161">
                  <c:v>51.063589960466771</c:v>
                </c:pt>
                <c:pt idx="162">
                  <c:v>50.9419162073455</c:v>
                </c:pt>
                <c:pt idx="163">
                  <c:v>50.820292532495131</c:v>
                </c:pt>
                <c:pt idx="164">
                  <c:v>50.698722637435147</c:v>
                </c:pt>
                <c:pt idx="165">
                  <c:v>50.577209414691609</c:v>
                </c:pt>
                <c:pt idx="166">
                  <c:v>50.455754997902503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60.022757997902104</c:v>
                </c:pt>
                <c:pt idx="6">
                  <c:v>60.323173471031332</c:v>
                </c:pt>
                <c:pt idx="7">
                  <c:v>60.62359515127303</c:v>
                </c:pt>
                <c:pt idx="8">
                  <c:v>60.9238816326163</c:v>
                </c:pt>
                <c:pt idx="9">
                  <c:v>61.2238666632256</c:v>
                </c:pt>
                <c:pt idx="10">
                  <c:v>61.523356363055633</c:v>
                </c:pt>
                <c:pt idx="11">
                  <c:v>61.822126296778563</c:v>
                </c:pt>
                <c:pt idx="12">
                  <c:v>62.119918430619862</c:v>
                </c:pt>
                <c:pt idx="13">
                  <c:v>62.416438012598327</c:v>
                </c:pt>
                <c:pt idx="14">
                  <c:v>62.711350428349064</c:v>
                </c:pt>
                <c:pt idx="15">
                  <c:v>63.004278099166896</c:v>
                </c:pt>
                <c:pt idx="16">
                  <c:v>63.294797505018408</c:v>
                </c:pt>
                <c:pt idx="17">
                  <c:v>63.582436432763181</c:v>
                </c:pt>
                <c:pt idx="18">
                  <c:v>63.866671568237848</c:v>
                </c:pt>
                <c:pt idx="19">
                  <c:v>64.146926569500934</c:v>
                </c:pt>
                <c:pt idx="20">
                  <c:v>64.422570776450101</c:v>
                </c:pt>
                <c:pt idx="21">
                  <c:v>64.69291872795641</c:v>
                </c:pt>
                <c:pt idx="22">
                  <c:v>64.957230670048375</c:v>
                </c:pt>
                <c:pt idx="23">
                  <c:v>65.21471424567838</c:v>
                </c:pt>
                <c:pt idx="24">
                  <c:v>65.464527556134385</c:v>
                </c:pt>
                <c:pt idx="25">
                  <c:v>65.705783774015032</c:v>
                </c:pt>
                <c:pt idx="26">
                  <c:v>65.937557465693303</c:v>
                </c:pt>
                <c:pt idx="27">
                  <c:v>66.158892745431615</c:v>
                </c:pt>
                <c:pt idx="28">
                  <c:v>66.368813332393756</c:v>
                </c:pt>
                <c:pt idx="29">
                  <c:v>66.566334515183456</c:v>
                </c:pt>
                <c:pt idx="30">
                  <c:v>66.750476946862847</c:v>
                </c:pt>
                <c:pt idx="31">
                  <c:v>66.920282098782323</c:v>
                </c:pt>
                <c:pt idx="32">
                  <c:v>67.074829097791465</c:v>
                </c:pt>
                <c:pt idx="33">
                  <c:v>67.213252564066977</c:v>
                </c:pt>
                <c:pt idx="34">
                  <c:v>67.334760963080669</c:v>
                </c:pt>
                <c:pt idx="35">
                  <c:v>67.438654893573727</c:v>
                </c:pt>
                <c:pt idx="36">
                  <c:v>67.524344662830003</c:v>
                </c:pt>
                <c:pt idx="37">
                  <c:v>67.591366459794628</c:v>
                </c:pt>
                <c:pt idx="38">
                  <c:v>67.639396433082283</c:v>
                </c:pt>
                <c:pt idx="39">
                  <c:v>67.668262019692165</c:v>
                </c:pt>
                <c:pt idx="40">
                  <c:v>67.677949952991625</c:v>
                </c:pt>
                <c:pt idx="41">
                  <c:v>67.668610502985317</c:v>
                </c:pt>
                <c:pt idx="42">
                  <c:v>67.640557661630723</c:v>
                </c:pt>
                <c:pt idx="43">
                  <c:v>67.59426517076399</c:v>
                </c:pt>
                <c:pt idx="44">
                  <c:v>67.530358486904362</c:v>
                </c:pt>
                <c:pt idx="45">
                  <c:v>67.449602971056834</c:v>
                </c:pt>
                <c:pt idx="46">
                  <c:v>67.352888767872386</c:v>
                </c:pt>
                <c:pt idx="47">
                  <c:v>67.241212984030611</c:v>
                </c:pt>
                <c:pt idx="48">
                  <c:v>67.115659880403967</c:v>
                </c:pt>
                <c:pt idx="49">
                  <c:v>66.977379850418316</c:v>
                </c:pt>
                <c:pt idx="50">
                  <c:v>66.827567966508028</c:v>
                </c:pt>
                <c:pt idx="51">
                  <c:v>66.667442840490153</c:v>
                </c:pt>
                <c:pt idx="52">
                  <c:v>66.498226468555202</c:v>
                </c:pt>
                <c:pt idx="53">
                  <c:v>66.321125626543278</c:v>
                </c:pt>
                <c:pt idx="54">
                  <c:v>66.137315256815171</c:v>
                </c:pt>
                <c:pt idx="55">
                  <c:v>65.947924155097823</c:v>
                </c:pt>
                <c:pt idx="56">
                  <c:v>65.754023134078849</c:v>
                </c:pt>
                <c:pt idx="57">
                  <c:v>65.556615718476266</c:v>
                </c:pt>
                <c:pt idx="58">
                  <c:v>65.356631319930287</c:v>
                </c:pt>
                <c:pt idx="59">
                  <c:v>65.154920753194901</c:v>
                </c:pt>
                <c:pt idx="60">
                  <c:v>64.952253889429414</c:v>
                </c:pt>
                <c:pt idx="61">
                  <c:v>64.74931919774761</c:v>
                </c:pt>
                <c:pt idx="62">
                  <c:v>64.546724900983335</c:v>
                </c:pt>
                <c:pt idx="63">
                  <c:v>64.345001463321353</c:v>
                </c:pt>
                <c:pt idx="64">
                  <c:v>64.144605132922678</c:v>
                </c:pt>
                <c:pt idx="65">
                  <c:v>63.94592227868209</c:v>
                </c:pt>
                <c:pt idx="66">
                  <c:v>63.749274283643459</c:v>
                </c:pt>
                <c:pt idx="67">
                  <c:v>63.554922785538217</c:v>
                </c:pt>
                <c:pt idx="68">
                  <c:v>63.363075085005519</c:v>
                </c:pt>
                <c:pt idx="69">
                  <c:v>63.173889572384923</c:v>
                </c:pt>
                <c:pt idx="70">
                  <c:v>62.987481053104155</c:v>
                </c:pt>
                <c:pt idx="71">
                  <c:v>62.803925878618628</c:v>
                </c:pt>
                <c:pt idx="72">
                  <c:v>62.623266813970815</c:v>
                </c:pt>
                <c:pt idx="73">
                  <c:v>62.445517594016522</c:v>
                </c:pt>
                <c:pt idx="74">
                  <c:v>62.270667138136147</c:v>
                </c:pt>
                <c:pt idx="75">
                  <c:v>62.098683407912162</c:v>
                </c:pt>
                <c:pt idx="76">
                  <c:v>61.929516904028752</c:v>
                </c:pt>
                <c:pt idx="77">
                  <c:v>61.763103807824002</c:v>
                </c:pt>
                <c:pt idx="78">
                  <c:v>61.599368779825902</c:v>
                </c:pt>
                <c:pt idx="79">
                  <c:v>61.438227432562272</c:v>
                </c:pt>
                <c:pt idx="80">
                  <c:v>61.279588498275913</c:v>
                </c:pt>
                <c:pt idx="81">
                  <c:v>61.123355714197679</c:v>
                </c:pt>
                <c:pt idx="82">
                  <c:v>60.969429449000998</c:v>
                </c:pt>
                <c:pt idx="83">
                  <c:v>60.817708094217146</c:v>
                </c:pt>
                <c:pt idx="84">
                  <c:v>60.668089243931853</c:v>
                </c:pt>
                <c:pt idx="85">
                  <c:v>60.520470685177877</c:v>
                </c:pt>
                <c:pt idx="86">
                  <c:v>60.374751220224979</c:v>
                </c:pt>
                <c:pt idx="87">
                  <c:v>60.230831340556115</c:v>
                </c:pt>
                <c:pt idx="88">
                  <c:v>60.08861377079679</c:v>
                </c:pt>
                <c:pt idx="89">
                  <c:v>59.94800389929916</c:v>
                </c:pt>
                <c:pt idx="90">
                  <c:v>59.808910110524231</c:v>
                </c:pt>
                <c:pt idx="91">
                  <c:v>59.671244032851789</c:v>
                </c:pt>
                <c:pt idx="92">
                  <c:v>59.53492071400472</c:v>
                </c:pt>
                <c:pt idx="93">
                  <c:v>59.399858734916755</c:v>
                </c:pt>
                <c:pt idx="94">
                  <c:v>59.265980271613962</c:v>
                </c:pt>
                <c:pt idx="95">
                  <c:v>59.133211113522009</c:v>
                </c:pt>
                <c:pt idx="96">
                  <c:v>59.001480645556519</c:v>
                </c:pt>
                <c:pt idx="97">
                  <c:v>58.870721800399366</c:v>
                </c:pt>
                <c:pt idx="98">
                  <c:v>58.740870986506579</c:v>
                </c:pt>
                <c:pt idx="99">
                  <c:v>58.611867996627865</c:v>
                </c:pt>
                <c:pt idx="100">
                  <c:v>58.483655900937329</c:v>
                </c:pt>
                <c:pt idx="101">
                  <c:v>58.356180928274327</c:v>
                </c:pt>
                <c:pt idx="102">
                  <c:v>58.229392338465182</c:v>
                </c:pt>
                <c:pt idx="103">
                  <c:v>58.10324228823432</c:v>
                </c:pt>
                <c:pt idx="104">
                  <c:v>57.977685692812429</c:v>
                </c:pt>
                <c:pt idx="105">
                  <c:v>57.852680085001808</c:v>
                </c:pt>
                <c:pt idx="106">
                  <c:v>57.728185473161879</c:v>
                </c:pt>
                <c:pt idx="107">
                  <c:v>57.604164199325226</c:v>
                </c:pt>
                <c:pt idx="108">
                  <c:v>57.480580798441913</c:v>
                </c:pt>
                <c:pt idx="109">
                  <c:v>57.357401859574949</c:v>
                </c:pt>
                <c:pt idx="110">
                  <c:v>57.234595889727409</c:v>
                </c:pt>
                <c:pt idx="111">
                  <c:v>57.112133180871254</c:v>
                </c:pt>
                <c:pt idx="112">
                  <c:v>56.989985680664752</c:v>
                </c:pt>
                <c:pt idx="113">
                  <c:v>56.868126867289547</c:v>
                </c:pt>
                <c:pt idx="114">
                  <c:v>56.746531628806352</c:v>
                </c:pt>
                <c:pt idx="115">
                  <c:v>56.625176147419396</c:v>
                </c:pt>
                <c:pt idx="116">
                  <c:v>56.504037789051388</c:v>
                </c:pt>
                <c:pt idx="117">
                  <c:v>56.383094998662251</c:v>
                </c:pt>
                <c:pt idx="118">
                  <c:v>56.262327201793035</c:v>
                </c:pt>
                <c:pt idx="119">
                  <c:v>56.141714712878361</c:v>
                </c:pt>
                <c:pt idx="120">
                  <c:v>56.021238650944582</c:v>
                </c:pt>
                <c:pt idx="121">
                  <c:v>55.900880863390114</c:v>
                </c:pt>
                <c:pt idx="122">
                  <c:v>55.780623858624715</c:v>
                </c:pt>
                <c:pt idx="123">
                  <c:v>55.660450748418697</c:v>
                </c:pt>
                <c:pt idx="124">
                  <c:v>55.540345200872196</c:v>
                </c:pt>
                <c:pt idx="125">
                  <c:v>55.420291404948415</c:v>
                </c:pt>
                <c:pt idx="126">
                  <c:v>55.300274047512175</c:v>
                </c:pt>
                <c:pt idx="127">
                  <c:v>55.180278303762989</c:v>
                </c:pt>
                <c:pt idx="128">
                  <c:v>55.060289841835235</c:v>
                </c:pt>
                <c:pt idx="129">
                  <c:v>54.940294842147715</c:v>
                </c:pt>
                <c:pt idx="130">
                  <c:v>54.820280031804089</c:v>
                </c:pt>
                <c:pt idx="131">
                  <c:v>54.70023273397095</c:v>
                </c:pt>
                <c:pt idx="132">
                  <c:v>54.580140931684937</c:v>
                </c:pt>
                <c:pt idx="133">
                  <c:v>54.45999334497133</c:v>
                </c:pt>
                <c:pt idx="134">
                  <c:v>54.339779519504049</c:v>
                </c:pt>
                <c:pt idx="135">
                  <c:v>54.2194899243284</c:v>
                </c:pt>
                <c:pt idx="136">
                  <c:v>54.099116055436994</c:v>
                </c:pt>
                <c:pt idx="137">
                  <c:v>53.97865054128394</c:v>
                </c:pt>
                <c:pt idx="138">
                  <c:v>53.858087245701128</c:v>
                </c:pt>
                <c:pt idx="139">
                  <c:v>53.737421363204568</c:v>
                </c:pt>
                <c:pt idx="140">
                  <c:v>53.616649501415083</c:v>
                </c:pt>
                <c:pt idx="141">
                  <c:v>53.495769745321915</c:v>
                </c:pt>
                <c:pt idx="142">
                  <c:v>53.374781698436948</c:v>
                </c:pt>
                <c:pt idx="143">
                  <c:v>53.253686496540993</c:v>
                </c:pt>
                <c:pt idx="144">
                  <c:v>53.132486790710622</c:v>
                </c:pt>
                <c:pt idx="145">
                  <c:v>53.01118669759235</c:v>
                </c:pt>
                <c:pt idx="146">
                  <c:v>52.889791716395578</c:v>
                </c:pt>
                <c:pt idx="147">
                  <c:v>52.768308613706168</c:v>
                </c:pt>
                <c:pt idx="148">
                  <c:v>52.646745278862049</c:v>
                </c:pt>
                <c:pt idx="149">
                  <c:v>52.525110554156825</c:v>
                </c:pt>
                <c:pt idx="150">
                  <c:v>52.403414045424107</c:v>
                </c:pt>
                <c:pt idx="151">
                  <c:v>52.281665919506665</c:v>
                </c:pt>
                <c:pt idx="152">
                  <c:v>52.159876695657516</c:v>
                </c:pt>
                <c:pt idx="153">
                  <c:v>52.038057038024704</c:v>
                </c:pt>
                <c:pt idx="154">
                  <c:v>51.916217556045048</c:v>
                </c:pt>
                <c:pt idx="155">
                  <c:v>51.794368618862336</c:v>
                </c:pt>
                <c:pt idx="156">
                  <c:v>51.672520188869129</c:v>
                </c:pt>
                <c:pt idx="157">
                  <c:v>51.55068167824615</c:v>
                </c:pt>
                <c:pt idx="158">
                  <c:v>51.428861831045396</c:v>
                </c:pt>
                <c:pt idx="159">
                  <c:v>51.307068632034891</c:v>
                </c:pt>
                <c:pt idx="160">
                  <c:v>51.18530924228363</c:v>
                </c:pt>
                <c:pt idx="161">
                  <c:v>51.063589960385158</c:v>
                </c:pt>
                <c:pt idx="162">
                  <c:v>50.941916207343098</c:v>
                </c:pt>
                <c:pt idx="163">
                  <c:v>50.820292532495074</c:v>
                </c:pt>
                <c:pt idx="164">
                  <c:v>50.698722637435147</c:v>
                </c:pt>
                <c:pt idx="165">
                  <c:v>50.577209414691609</c:v>
                </c:pt>
                <c:pt idx="166">
                  <c:v>50.455754997902503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67.709999999999994</c:v>
                </c:pt>
                <c:pt idx="1">
                  <c:v>66.418999999999997</c:v>
                </c:pt>
                <c:pt idx="2">
                  <c:v>66.742000000000004</c:v>
                </c:pt>
                <c:pt idx="3">
                  <c:v>63.935000000000002</c:v>
                </c:pt>
                <c:pt idx="4">
                  <c:v>64.887</c:v>
                </c:pt>
                <c:pt idx="5">
                  <c:v>64.274000000000001</c:v>
                </c:pt>
                <c:pt idx="6">
                  <c:v>65.838999999999999</c:v>
                </c:pt>
                <c:pt idx="7">
                  <c:v>64.483999999999995</c:v>
                </c:pt>
                <c:pt idx="8">
                  <c:v>65.742000000000004</c:v>
                </c:pt>
                <c:pt idx="9">
                  <c:v>65.581000000000003</c:v>
                </c:pt>
                <c:pt idx="10">
                  <c:v>66.048000000000002</c:v>
                </c:pt>
                <c:pt idx="11">
                  <c:v>64.644999999999996</c:v>
                </c:pt>
                <c:pt idx="12">
                  <c:v>65.709999999999994</c:v>
                </c:pt>
                <c:pt idx="13">
                  <c:v>64.838999999999999</c:v>
                </c:pt>
                <c:pt idx="14">
                  <c:v>66.581000000000003</c:v>
                </c:pt>
                <c:pt idx="15">
                  <c:v>64.968000000000004</c:v>
                </c:pt>
                <c:pt idx="16">
                  <c:v>65.694000000000003</c:v>
                </c:pt>
                <c:pt idx="17">
                  <c:v>64.677000000000007</c:v>
                </c:pt>
                <c:pt idx="18">
                  <c:v>63.984000000000002</c:v>
                </c:pt>
                <c:pt idx="19">
                  <c:v>63.887</c:v>
                </c:pt>
                <c:pt idx="20">
                  <c:v>64.516000000000005</c:v>
                </c:pt>
                <c:pt idx="21">
                  <c:v>66.305999999999997</c:v>
                </c:pt>
                <c:pt idx="22">
                  <c:v>66.144999999999996</c:v>
                </c:pt>
                <c:pt idx="23">
                  <c:v>68.257999999999996</c:v>
                </c:pt>
                <c:pt idx="24">
                  <c:v>67.064999999999998</c:v>
                </c:pt>
                <c:pt idx="25">
                  <c:v>66.838999999999999</c:v>
                </c:pt>
                <c:pt idx="26">
                  <c:v>68.355000000000004</c:v>
                </c:pt>
                <c:pt idx="27">
                  <c:v>67.564999999999998</c:v>
                </c:pt>
                <c:pt idx="28">
                  <c:v>68.177000000000007</c:v>
                </c:pt>
                <c:pt idx="29">
                  <c:v>68.661000000000001</c:v>
                </c:pt>
                <c:pt idx="30">
                  <c:v>68.790000000000006</c:v>
                </c:pt>
                <c:pt idx="31">
                  <c:v>68.403000000000006</c:v>
                </c:pt>
                <c:pt idx="32">
                  <c:v>69.887</c:v>
                </c:pt>
                <c:pt idx="33">
                  <c:v>70.081000000000003</c:v>
                </c:pt>
                <c:pt idx="34">
                  <c:v>69.113</c:v>
                </c:pt>
                <c:pt idx="35">
                  <c:v>68.887</c:v>
                </c:pt>
                <c:pt idx="36">
                  <c:v>71.031999999999996</c:v>
                </c:pt>
                <c:pt idx="37">
                  <c:v>70.531999999999996</c:v>
                </c:pt>
                <c:pt idx="38">
                  <c:v>71.870999999999995</c:v>
                </c:pt>
                <c:pt idx="39">
                  <c:v>73.838999999999999</c:v>
                </c:pt>
                <c:pt idx="40">
                  <c:v>72.838999999999999</c:v>
                </c:pt>
                <c:pt idx="41">
                  <c:v>73.790000000000006</c:v>
                </c:pt>
                <c:pt idx="42">
                  <c:v>75.596999999999994</c:v>
                </c:pt>
                <c:pt idx="43">
                  <c:v>77.031999999999996</c:v>
                </c:pt>
                <c:pt idx="44">
                  <c:v>81.531999999999996</c:v>
                </c:pt>
                <c:pt idx="45">
                  <c:v>85.968000000000004</c:v>
                </c:pt>
                <c:pt idx="46">
                  <c:v>94.225999999999999</c:v>
                </c:pt>
                <c:pt idx="47">
                  <c:v>106.67700000000001</c:v>
                </c:pt>
                <c:pt idx="48">
                  <c:v>122.129</c:v>
                </c:pt>
                <c:pt idx="49">
                  <c:v>141.935</c:v>
                </c:pt>
                <c:pt idx="50">
                  <c:v>162.25800000000001</c:v>
                </c:pt>
                <c:pt idx="51">
                  <c:v>181.37100000000001</c:v>
                </c:pt>
                <c:pt idx="52">
                  <c:v>197.80600000000001</c:v>
                </c:pt>
                <c:pt idx="53">
                  <c:v>210.53200000000001</c:v>
                </c:pt>
                <c:pt idx="54">
                  <c:v>219.01599999999999</c:v>
                </c:pt>
                <c:pt idx="55">
                  <c:v>223.85499999999999</c:v>
                </c:pt>
                <c:pt idx="56">
                  <c:v>223.35499999999999</c:v>
                </c:pt>
                <c:pt idx="57">
                  <c:v>217.08099999999999</c:v>
                </c:pt>
                <c:pt idx="58">
                  <c:v>199.30600000000001</c:v>
                </c:pt>
                <c:pt idx="59">
                  <c:v>171.48400000000001</c:v>
                </c:pt>
                <c:pt idx="60">
                  <c:v>141.08099999999999</c:v>
                </c:pt>
                <c:pt idx="61">
                  <c:v>114.548</c:v>
                </c:pt>
                <c:pt idx="62">
                  <c:v>95.451999999999998</c:v>
                </c:pt>
                <c:pt idx="63">
                  <c:v>85.822999999999993</c:v>
                </c:pt>
                <c:pt idx="64">
                  <c:v>81.081000000000003</c:v>
                </c:pt>
                <c:pt idx="65">
                  <c:v>77.242000000000004</c:v>
                </c:pt>
                <c:pt idx="66">
                  <c:v>77.113</c:v>
                </c:pt>
                <c:pt idx="67">
                  <c:v>77.870999999999995</c:v>
                </c:pt>
                <c:pt idx="68">
                  <c:v>79.661000000000001</c:v>
                </c:pt>
                <c:pt idx="69">
                  <c:v>83.838999999999999</c:v>
                </c:pt>
                <c:pt idx="70">
                  <c:v>89.725999999999999</c:v>
                </c:pt>
                <c:pt idx="71">
                  <c:v>99.29</c:v>
                </c:pt>
                <c:pt idx="72">
                  <c:v>111.161</c:v>
                </c:pt>
                <c:pt idx="73">
                  <c:v>123.613</c:v>
                </c:pt>
                <c:pt idx="74">
                  <c:v>135.51599999999999</c:v>
                </c:pt>
                <c:pt idx="75">
                  <c:v>147.19399999999999</c:v>
                </c:pt>
                <c:pt idx="76">
                  <c:v>157.12899999999999</c:v>
                </c:pt>
                <c:pt idx="77">
                  <c:v>166.14500000000001</c:v>
                </c:pt>
                <c:pt idx="78">
                  <c:v>170.87100000000001</c:v>
                </c:pt>
                <c:pt idx="79">
                  <c:v>170.661</c:v>
                </c:pt>
                <c:pt idx="80">
                  <c:v>162.339</c:v>
                </c:pt>
                <c:pt idx="81">
                  <c:v>141.67699999999999</c:v>
                </c:pt>
                <c:pt idx="82">
                  <c:v>111.79</c:v>
                </c:pt>
                <c:pt idx="83">
                  <c:v>90.468000000000004</c:v>
                </c:pt>
                <c:pt idx="84">
                  <c:v>76.225999999999999</c:v>
                </c:pt>
                <c:pt idx="85">
                  <c:v>67.903000000000006</c:v>
                </c:pt>
                <c:pt idx="86">
                  <c:v>64</c:v>
                </c:pt>
                <c:pt idx="87">
                  <c:v>63.21</c:v>
                </c:pt>
                <c:pt idx="88">
                  <c:v>61.515999999999998</c:v>
                </c:pt>
                <c:pt idx="89">
                  <c:v>60.838999999999999</c:v>
                </c:pt>
                <c:pt idx="90">
                  <c:v>61.354999999999997</c:v>
                </c:pt>
                <c:pt idx="91">
                  <c:v>60.597000000000001</c:v>
                </c:pt>
                <c:pt idx="92">
                  <c:v>61.354999999999997</c:v>
                </c:pt>
                <c:pt idx="93">
                  <c:v>60.402999999999999</c:v>
                </c:pt>
                <c:pt idx="94">
                  <c:v>61.031999999999996</c:v>
                </c:pt>
                <c:pt idx="95">
                  <c:v>59.677</c:v>
                </c:pt>
                <c:pt idx="96">
                  <c:v>61.677</c:v>
                </c:pt>
                <c:pt idx="97">
                  <c:v>60.887</c:v>
                </c:pt>
                <c:pt idx="98">
                  <c:v>61.048000000000002</c:v>
                </c:pt>
                <c:pt idx="99">
                  <c:v>61.323</c:v>
                </c:pt>
                <c:pt idx="100">
                  <c:v>62.597000000000001</c:v>
                </c:pt>
                <c:pt idx="101">
                  <c:v>61.435000000000002</c:v>
                </c:pt>
                <c:pt idx="102">
                  <c:v>61.758000000000003</c:v>
                </c:pt>
                <c:pt idx="103">
                  <c:v>62.177</c:v>
                </c:pt>
                <c:pt idx="104">
                  <c:v>61.741999999999997</c:v>
                </c:pt>
                <c:pt idx="105">
                  <c:v>63.758000000000003</c:v>
                </c:pt>
                <c:pt idx="106">
                  <c:v>62.581000000000003</c:v>
                </c:pt>
                <c:pt idx="107">
                  <c:v>63.064999999999998</c:v>
                </c:pt>
                <c:pt idx="108">
                  <c:v>63.854999999999997</c:v>
                </c:pt>
                <c:pt idx="109">
                  <c:v>62.387</c:v>
                </c:pt>
                <c:pt idx="110">
                  <c:v>62.081000000000003</c:v>
                </c:pt>
                <c:pt idx="111">
                  <c:v>64.113</c:v>
                </c:pt>
                <c:pt idx="112">
                  <c:v>66.564999999999998</c:v>
                </c:pt>
                <c:pt idx="113">
                  <c:v>67.305999999999997</c:v>
                </c:pt>
                <c:pt idx="114">
                  <c:v>72.274000000000001</c:v>
                </c:pt>
                <c:pt idx="115">
                  <c:v>74.451999999999998</c:v>
                </c:pt>
                <c:pt idx="116">
                  <c:v>75.903000000000006</c:v>
                </c:pt>
                <c:pt idx="117">
                  <c:v>75.644999999999996</c:v>
                </c:pt>
                <c:pt idx="118">
                  <c:v>75.064999999999998</c:v>
                </c:pt>
                <c:pt idx="119">
                  <c:v>71.742000000000004</c:v>
                </c:pt>
                <c:pt idx="120">
                  <c:v>68.064999999999998</c:v>
                </c:pt>
                <c:pt idx="121">
                  <c:v>64.305999999999997</c:v>
                </c:pt>
                <c:pt idx="122">
                  <c:v>61.354999999999997</c:v>
                </c:pt>
                <c:pt idx="123">
                  <c:v>58.484000000000002</c:v>
                </c:pt>
                <c:pt idx="124">
                  <c:v>56.354999999999997</c:v>
                </c:pt>
                <c:pt idx="125">
                  <c:v>54.968000000000004</c:v>
                </c:pt>
                <c:pt idx="126">
                  <c:v>55.387</c:v>
                </c:pt>
                <c:pt idx="127">
                  <c:v>55.323</c:v>
                </c:pt>
                <c:pt idx="128">
                  <c:v>54.274000000000001</c:v>
                </c:pt>
                <c:pt idx="129">
                  <c:v>53.758000000000003</c:v>
                </c:pt>
                <c:pt idx="130">
                  <c:v>55</c:v>
                </c:pt>
                <c:pt idx="131">
                  <c:v>55.984000000000002</c:v>
                </c:pt>
                <c:pt idx="132">
                  <c:v>55.548000000000002</c:v>
                </c:pt>
                <c:pt idx="133">
                  <c:v>54.661000000000001</c:v>
                </c:pt>
                <c:pt idx="134">
                  <c:v>56.241999999999997</c:v>
                </c:pt>
                <c:pt idx="135">
                  <c:v>55.468000000000004</c:v>
                </c:pt>
                <c:pt idx="136">
                  <c:v>56.661000000000001</c:v>
                </c:pt>
                <c:pt idx="137">
                  <c:v>55.935000000000002</c:v>
                </c:pt>
                <c:pt idx="138">
                  <c:v>54.725999999999999</c:v>
                </c:pt>
                <c:pt idx="139">
                  <c:v>55.741999999999997</c:v>
                </c:pt>
                <c:pt idx="140">
                  <c:v>56.581000000000003</c:v>
                </c:pt>
                <c:pt idx="141">
                  <c:v>56.805999999999997</c:v>
                </c:pt>
                <c:pt idx="142">
                  <c:v>56.564999999999998</c:v>
                </c:pt>
                <c:pt idx="143">
                  <c:v>58.305999999999997</c:v>
                </c:pt>
                <c:pt idx="144">
                  <c:v>61.758000000000003</c:v>
                </c:pt>
                <c:pt idx="145">
                  <c:v>62.838999999999999</c:v>
                </c:pt>
                <c:pt idx="146">
                  <c:v>63.387</c:v>
                </c:pt>
                <c:pt idx="147">
                  <c:v>63.323</c:v>
                </c:pt>
                <c:pt idx="148">
                  <c:v>64.274000000000001</c:v>
                </c:pt>
                <c:pt idx="149">
                  <c:v>60</c:v>
                </c:pt>
                <c:pt idx="150">
                  <c:v>59.113</c:v>
                </c:pt>
                <c:pt idx="151">
                  <c:v>56.371000000000002</c:v>
                </c:pt>
                <c:pt idx="152">
                  <c:v>54.402999999999999</c:v>
                </c:pt>
                <c:pt idx="153">
                  <c:v>53.097000000000001</c:v>
                </c:pt>
                <c:pt idx="154">
                  <c:v>54.5</c:v>
                </c:pt>
                <c:pt idx="155">
                  <c:v>54.581000000000003</c:v>
                </c:pt>
                <c:pt idx="156">
                  <c:v>53.935000000000002</c:v>
                </c:pt>
                <c:pt idx="157">
                  <c:v>53.258000000000003</c:v>
                </c:pt>
                <c:pt idx="158">
                  <c:v>53.29</c:v>
                </c:pt>
                <c:pt idx="159">
                  <c:v>53.418999999999997</c:v>
                </c:pt>
                <c:pt idx="160">
                  <c:v>51.661000000000001</c:v>
                </c:pt>
                <c:pt idx="161">
                  <c:v>51.194000000000003</c:v>
                </c:pt>
                <c:pt idx="162">
                  <c:v>51.838999999999999</c:v>
                </c:pt>
                <c:pt idx="163">
                  <c:v>51.887</c:v>
                </c:pt>
                <c:pt idx="164">
                  <c:v>50.951999999999998</c:v>
                </c:pt>
                <c:pt idx="165">
                  <c:v>52.048000000000002</c:v>
                </c:pt>
                <c:pt idx="166">
                  <c:v>50.984000000000002</c:v>
                </c:pt>
                <c:pt idx="167">
                  <c:v>52.29</c:v>
                </c:pt>
                <c:pt idx="168">
                  <c:v>53.113</c:v>
                </c:pt>
                <c:pt idx="169">
                  <c:v>51.564999999999998</c:v>
                </c:pt>
                <c:pt idx="170">
                  <c:v>52.677</c:v>
                </c:pt>
                <c:pt idx="171">
                  <c:v>51.354999999999997</c:v>
                </c:pt>
                <c:pt idx="172">
                  <c:v>51.354999999999997</c:v>
                </c:pt>
                <c:pt idx="173">
                  <c:v>51.145000000000003</c:v>
                </c:pt>
                <c:pt idx="174">
                  <c:v>51.387</c:v>
                </c:pt>
                <c:pt idx="175">
                  <c:v>50.468000000000004</c:v>
                </c:pt>
                <c:pt idx="176">
                  <c:v>49.935000000000002</c:v>
                </c:pt>
                <c:pt idx="177">
                  <c:v>51.113</c:v>
                </c:pt>
                <c:pt idx="178">
                  <c:v>51.951999999999998</c:v>
                </c:pt>
                <c:pt idx="179">
                  <c:v>51.968000000000004</c:v>
                </c:pt>
                <c:pt idx="180">
                  <c:v>50.805999999999997</c:v>
                </c:pt>
                <c:pt idx="181">
                  <c:v>51.274000000000001</c:v>
                </c:pt>
                <c:pt idx="182">
                  <c:v>50.305999999999997</c:v>
                </c:pt>
                <c:pt idx="183">
                  <c:v>50.887</c:v>
                </c:pt>
                <c:pt idx="184">
                  <c:v>50.902999999999999</c:v>
                </c:pt>
                <c:pt idx="185">
                  <c:v>50.741999999999997</c:v>
                </c:pt>
                <c:pt idx="186">
                  <c:v>51.031999999999996</c:v>
                </c:pt>
                <c:pt idx="187">
                  <c:v>53.145000000000003</c:v>
                </c:pt>
                <c:pt idx="188">
                  <c:v>52.435000000000002</c:v>
                </c:pt>
                <c:pt idx="189">
                  <c:v>53.564999999999998</c:v>
                </c:pt>
                <c:pt idx="190">
                  <c:v>52.581000000000003</c:v>
                </c:pt>
                <c:pt idx="191">
                  <c:v>52</c:v>
                </c:pt>
                <c:pt idx="192">
                  <c:v>52.064999999999998</c:v>
                </c:pt>
                <c:pt idx="193">
                  <c:v>51.661000000000001</c:v>
                </c:pt>
                <c:pt idx="194">
                  <c:v>52.902999999999999</c:v>
                </c:pt>
                <c:pt idx="195">
                  <c:v>50.902999999999999</c:v>
                </c:pt>
                <c:pt idx="196">
                  <c:v>50.774000000000001</c:v>
                </c:pt>
                <c:pt idx="197">
                  <c:v>49.613</c:v>
                </c:pt>
                <c:pt idx="198">
                  <c:v>50.225999999999999</c:v>
                </c:pt>
                <c:pt idx="199">
                  <c:v>49.645000000000003</c:v>
                </c:pt>
                <c:pt idx="200">
                  <c:v>50.354999999999997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63.967937256025863</c:v>
                </c:pt>
                <c:pt idx="12">
                  <c:v>64.29567917813047</c:v>
                </c:pt>
                <c:pt idx="13">
                  <c:v>64.623145233692398</c:v>
                </c:pt>
                <c:pt idx="14">
                  <c:v>64.950083860206703</c:v>
                </c:pt>
                <c:pt idx="15">
                  <c:v>65.276203818288252</c:v>
                </c:pt>
                <c:pt idx="16">
                  <c:v>65.601170497534952</c:v>
                </c:pt>
                <c:pt idx="17">
                  <c:v>65.924602218318398</c:v>
                </c:pt>
                <c:pt idx="18">
                  <c:v>66.246066617623512</c:v>
                </c:pt>
                <c:pt idx="19">
                  <c:v>66.565077229931831</c:v>
                </c:pt>
                <c:pt idx="20">
                  <c:v>66.881090403252202</c:v>
                </c:pt>
                <c:pt idx="21">
                  <c:v>67.193502732136565</c:v>
                </c:pt>
                <c:pt idx="22">
                  <c:v>67.501649259156352</c:v>
                </c:pt>
                <c:pt idx="23">
                  <c:v>67.804802828362725</c:v>
                </c:pt>
                <c:pt idx="24">
                  <c:v>68.10217524255053</c:v>
                </c:pt>
                <c:pt idx="25">
                  <c:v>68.39292143068738</c:v>
                </c:pt>
                <c:pt idx="26">
                  <c:v>68.676148961604241</c:v>
                </c:pt>
                <c:pt idx="27">
                  <c:v>68.950937471535624</c:v>
                </c:pt>
                <c:pt idx="28">
                  <c:v>69.216376809360852</c:v>
                </c:pt>
                <c:pt idx="29">
                  <c:v>69.471640389713983</c:v>
                </c:pt>
                <c:pt idx="30">
                  <c:v>69.716123508988971</c:v>
                </c:pt>
                <c:pt idx="31">
                  <c:v>69.949698032697569</c:v>
                </c:pt>
                <c:pt idx="32">
                  <c:v>70.173168043060087</c:v>
                </c:pt>
                <c:pt idx="33">
                  <c:v>70.389058204826426</c:v>
                </c:pt>
                <c:pt idx="34">
                  <c:v>70.602927560790491</c:v>
                </c:pt>
                <c:pt idx="35">
                  <c:v>70.825470160111593</c:v>
                </c:pt>
                <c:pt idx="36">
                  <c:v>71.075724317870154</c:v>
                </c:pt>
                <c:pt idx="37">
                  <c:v>71.385734272655014</c:v>
                </c:pt>
                <c:pt idx="38">
                  <c:v>71.80694537762875</c:v>
                </c:pt>
                <c:pt idx="39">
                  <c:v>72.418407947614966</c:v>
                </c:pt>
                <c:pt idx="40">
                  <c:v>73.336456490879016</c:v>
                </c:pt>
                <c:pt idx="41">
                  <c:v>74.724884548859265</c:v>
                </c:pt>
                <c:pt idx="42">
                  <c:v>76.803770509601208</c:v>
                </c:pt>
                <c:pt idx="43">
                  <c:v>79.854131778407137</c:v>
                </c:pt>
                <c:pt idx="44">
                  <c:v>84.214688504649573</c:v>
                </c:pt>
                <c:pt idx="45">
                  <c:v>90.266432488948539</c:v>
                </c:pt>
                <c:pt idx="46">
                  <c:v>98.400547629464072</c:v>
                </c:pt>
                <c:pt idx="47">
                  <c:v>108.96538564971678</c:v>
                </c:pt>
                <c:pt idx="48">
                  <c:v>122.18838417159053</c:v>
                </c:pt>
                <c:pt idx="49">
                  <c:v>138.06942615520688</c:v>
                </c:pt>
                <c:pt idx="50">
                  <c:v>156.24596951461879</c:v>
                </c:pt>
                <c:pt idx="51">
                  <c:v>175.84360068980624</c:v>
                </c:pt>
                <c:pt idx="52">
                  <c:v>195.35493323178102</c:v>
                </c:pt>
                <c:pt idx="53">
                  <c:v>212.63070871272555</c:v>
                </c:pt>
                <c:pt idx="54">
                  <c:v>225.09161928250847</c:v>
                </c:pt>
                <c:pt idx="55">
                  <c:v>230.2299351596476</c:v>
                </c:pt>
                <c:pt idx="56">
                  <c:v>226.33673775450026</c:v>
                </c:pt>
                <c:pt idx="57">
                  <c:v>213.20704408482138</c:v>
                </c:pt>
                <c:pt idx="58">
                  <c:v>192.46929455128162</c:v>
                </c:pt>
                <c:pt idx="59">
                  <c:v>167.28593380984285</c:v>
                </c:pt>
                <c:pt idx="60">
                  <c:v>141.47422026722731</c:v>
                </c:pt>
                <c:pt idx="61">
                  <c:v>118.41971363708814</c:v>
                </c:pt>
                <c:pt idx="62">
                  <c:v>100.26690552089514</c:v>
                </c:pt>
                <c:pt idx="63">
                  <c:v>87.689516114679677</c:v>
                </c:pt>
                <c:pt idx="64">
                  <c:v>80.208708152298456</c:v>
                </c:pt>
                <c:pt idx="65">
                  <c:v>76.777237806019713</c:v>
                </c:pt>
                <c:pt idx="66">
                  <c:v>76.314473661543204</c:v>
                </c:pt>
                <c:pt idx="67">
                  <c:v>78.01505744693533</c:v>
                </c:pt>
                <c:pt idx="68">
                  <c:v>81.422945581314778</c:v>
                </c:pt>
                <c:pt idx="69">
                  <c:v>86.358532672615496</c:v>
                </c:pt>
                <c:pt idx="70">
                  <c:v>92.794860143011419</c:v>
                </c:pt>
                <c:pt idx="71">
                  <c:v>100.74188351461504</c:v>
                </c:pt>
                <c:pt idx="72">
                  <c:v>110.15953678946912</c:v>
                </c:pt>
                <c:pt idx="73">
                  <c:v>120.89937081468605</c:v>
                </c:pt>
                <c:pt idx="74">
                  <c:v>132.66591890291363</c:v>
                </c:pt>
                <c:pt idx="75">
                  <c:v>144.97335610062885</c:v>
                </c:pt>
                <c:pt idx="76">
                  <c:v>157.02717404981456</c:v>
                </c:pt>
                <c:pt idx="77">
                  <c:v>167.41627686760427</c:v>
                </c:pt>
                <c:pt idx="78">
                  <c:v>173.6686568718865</c:v>
                </c:pt>
                <c:pt idx="79">
                  <c:v>172.32728058695648</c:v>
                </c:pt>
                <c:pt idx="80">
                  <c:v>160.59635404222928</c:v>
                </c:pt>
                <c:pt idx="81">
                  <c:v>139.21196672338408</c:v>
                </c:pt>
                <c:pt idx="82">
                  <c:v>113.61034836669424</c:v>
                </c:pt>
                <c:pt idx="83">
                  <c:v>91.023595185849288</c:v>
                </c:pt>
                <c:pt idx="84">
                  <c:v>75.858939019249391</c:v>
                </c:pt>
                <c:pt idx="85">
                  <c:v>67.991475156856296</c:v>
                </c:pt>
                <c:pt idx="86">
                  <c:v>64.773410551956019</c:v>
                </c:pt>
                <c:pt idx="87">
                  <c:v>63.66843995169917</c:v>
                </c:pt>
                <c:pt idx="88">
                  <c:v>63.274126562750148</c:v>
                </c:pt>
                <c:pt idx="89">
                  <c:v>63.06053334160773</c:v>
                </c:pt>
                <c:pt idx="90">
                  <c:v>62.882942539845338</c:v>
                </c:pt>
                <c:pt idx="91">
                  <c:v>62.712000459487705</c:v>
                </c:pt>
                <c:pt idx="92">
                  <c:v>62.543167257705761</c:v>
                </c:pt>
                <c:pt idx="93">
                  <c:v>62.375843412599636</c:v>
                </c:pt>
                <c:pt idx="94">
                  <c:v>62.209900443538942</c:v>
                </c:pt>
                <c:pt idx="95">
                  <c:v>62.045255049309212</c:v>
                </c:pt>
                <c:pt idx="96">
                  <c:v>61.881830067386382</c:v>
                </c:pt>
                <c:pt idx="97">
                  <c:v>61.719551962632138</c:v>
                </c:pt>
                <c:pt idx="98">
                  <c:v>61.558351336777264</c:v>
                </c:pt>
                <c:pt idx="99">
                  <c:v>61.39816557092702</c:v>
                </c:pt>
                <c:pt idx="100">
                  <c:v>61.238949233845105</c:v>
                </c:pt>
                <c:pt idx="101">
                  <c:v>61.080711555522377</c:v>
                </c:pt>
                <c:pt idx="102">
                  <c:v>60.923638928446778</c:v>
                </c:pt>
                <c:pt idx="103">
                  <c:v>60.768457101362245</c:v>
                </c:pt>
                <c:pt idx="104">
                  <c:v>60.617395072269659</c:v>
                </c:pt>
                <c:pt idx="105">
                  <c:v>60.476477787955304</c:v>
                </c:pt>
                <c:pt idx="106">
                  <c:v>60.360347966571339</c:v>
                </c:pt>
                <c:pt idx="107">
                  <c:v>60.30107228814672</c:v>
                </c:pt>
                <c:pt idx="108">
                  <c:v>60.361628147987666</c:v>
                </c:pt>
                <c:pt idx="109">
                  <c:v>60.651777875737594</c:v>
                </c:pt>
                <c:pt idx="110">
                  <c:v>61.337826256509643</c:v>
                </c:pt>
                <c:pt idx="111">
                  <c:v>62.629009942898904</c:v>
                </c:pt>
                <c:pt idx="112">
                  <c:v>64.716667523626725</c:v>
                </c:pt>
                <c:pt idx="113">
                  <c:v>67.649506520195104</c:v>
                </c:pt>
                <c:pt idx="114">
                  <c:v>71.166951866959423</c:v>
                </c:pt>
                <c:pt idx="115">
                  <c:v>74.587528460152072</c:v>
                </c:pt>
                <c:pt idx="116">
                  <c:v>76.909107023193968</c:v>
                </c:pt>
                <c:pt idx="117">
                  <c:v>77.207343308730572</c:v>
                </c:pt>
                <c:pt idx="118">
                  <c:v>75.168384372468125</c:v>
                </c:pt>
                <c:pt idx="119">
                  <c:v>71.359704991854926</c:v>
                </c:pt>
                <c:pt idx="120">
                  <c:v>66.956662270865763</c:v>
                </c:pt>
                <c:pt idx="121">
                  <c:v>63.099260088151496</c:v>
                </c:pt>
                <c:pt idx="122">
                  <c:v>60.378793298569015</c:v>
                </c:pt>
                <c:pt idx="123">
                  <c:v>58.778375869480556</c:v>
                </c:pt>
                <c:pt idx="124">
                  <c:v>57.95540937909108</c:v>
                </c:pt>
                <c:pt idx="125">
                  <c:v>57.547716858280722</c:v>
                </c:pt>
                <c:pt idx="126">
                  <c:v>57.316717926205129</c:v>
                </c:pt>
                <c:pt idx="127">
                  <c:v>57.146673755288973</c:v>
                </c:pt>
                <c:pt idx="128">
                  <c:v>56.993895418019171</c:v>
                </c:pt>
                <c:pt idx="129">
                  <c:v>56.845216468310888</c:v>
                </c:pt>
                <c:pt idx="130">
                  <c:v>56.697421209877852</c:v>
                </c:pt>
                <c:pt idx="131">
                  <c:v>56.54986441672289</c:v>
                </c:pt>
                <c:pt idx="132">
                  <c:v>56.402435823464593</c:v>
                </c:pt>
                <c:pt idx="133">
                  <c:v>56.255116636668909</c:v>
                </c:pt>
                <c:pt idx="134">
                  <c:v>56.10790642517113</c:v>
                </c:pt>
                <c:pt idx="135">
                  <c:v>55.960845194167987</c:v>
                </c:pt>
                <c:pt idx="136">
                  <c:v>55.81420418158531</c:v>
                </c:pt>
                <c:pt idx="137">
                  <c:v>55.669404126436845</c:v>
                </c:pt>
                <c:pt idx="138">
                  <c:v>55.532591207347188</c:v>
                </c:pt>
                <c:pt idx="139">
                  <c:v>55.425704487663914</c:v>
                </c:pt>
                <c:pt idx="140">
                  <c:v>55.412424809722623</c:v>
                </c:pt>
                <c:pt idx="141">
                  <c:v>55.638940280693227</c:v>
                </c:pt>
                <c:pt idx="142">
                  <c:v>56.356013448868325</c:v>
                </c:pt>
                <c:pt idx="143">
                  <c:v>57.83808741079369</c:v>
                </c:pt>
                <c:pt idx="144">
                  <c:v>60.13015550519092</c:v>
                </c:pt>
                <c:pt idx="145">
                  <c:v>62.739812713508726</c:v>
                </c:pt>
                <c:pt idx="146">
                  <c:v>64.638156504962808</c:v>
                </c:pt>
                <c:pt idx="147">
                  <c:v>64.822960487985384</c:v>
                </c:pt>
                <c:pt idx="148">
                  <c:v>63.085152372443247</c:v>
                </c:pt>
                <c:pt idx="149">
                  <c:v>60.208785856964994</c:v>
                </c:pt>
                <c:pt idx="150">
                  <c:v>57.357959639953634</c:v>
                </c:pt>
                <c:pt idx="151">
                  <c:v>55.290364910056446</c:v>
                </c:pt>
                <c:pt idx="152">
                  <c:v>54.104823222665821</c:v>
                </c:pt>
                <c:pt idx="153">
                  <c:v>53.519923009420651</c:v>
                </c:pt>
                <c:pt idx="154">
                  <c:v>53.22754605417137</c:v>
                </c:pt>
                <c:pt idx="155">
                  <c:v>53.042745656657559</c:v>
                </c:pt>
                <c:pt idx="156">
                  <c:v>52.888569011216561</c:v>
                </c:pt>
                <c:pt idx="157">
                  <c:v>52.741236420189487</c:v>
                </c:pt>
                <c:pt idx="158">
                  <c:v>52.595119862892503</c:v>
                </c:pt>
                <c:pt idx="159">
                  <c:v>52.449180783386403</c:v>
                </c:pt>
                <c:pt idx="160">
                  <c:v>52.303266662487445</c:v>
                </c:pt>
                <c:pt idx="161">
                  <c:v>52.157357945334994</c:v>
                </c:pt>
                <c:pt idx="162">
                  <c:v>52.011450918341637</c:v>
                </c:pt>
                <c:pt idx="163">
                  <c:v>51.865543559485729</c:v>
                </c:pt>
                <c:pt idx="164">
                  <c:v>51.719634192559482</c:v>
                </c:pt>
                <c:pt idx="165">
                  <c:v>51.573721377995341</c:v>
                </c:pt>
                <c:pt idx="166">
                  <c:v>51.427803895158981</c:v>
                </c:pt>
                <c:pt idx="167">
                  <c:v>51.281880728156999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63.967937256020221</c:v>
                </c:pt>
                <c:pt idx="12">
                  <c:v>64.29567917810958</c:v>
                </c:pt>
                <c:pt idx="13">
                  <c:v>64.623145233617151</c:v>
                </c:pt>
                <c:pt idx="14">
                  <c:v>64.950083859943092</c:v>
                </c:pt>
                <c:pt idx="15">
                  <c:v>65.27620381739024</c:v>
                </c:pt>
                <c:pt idx="16">
                  <c:v>65.60117049456008</c:v>
                </c:pt>
                <c:pt idx="17">
                  <c:v>65.924602208735195</c:v>
                </c:pt>
                <c:pt idx="18">
                  <c:v>66.246066587603337</c:v>
                </c:pt>
                <c:pt idx="19">
                  <c:v>66.565077138483375</c:v>
                </c:pt>
                <c:pt idx="20">
                  <c:v>66.88109013235794</c:v>
                </c:pt>
                <c:pt idx="21">
                  <c:v>67.193501951797131</c:v>
                </c:pt>
                <c:pt idx="22">
                  <c:v>67.501647073269893</c:v>
                </c:pt>
                <c:pt idx="23">
                  <c:v>67.804796874045707</c:v>
                </c:pt>
                <c:pt idx="24">
                  <c:v>68.102159470193072</c:v>
                </c:pt>
                <c:pt idx="25">
                  <c:v>68.392880803049351</c:v>
                </c:pt>
                <c:pt idx="26">
                  <c:v>68.67604719463435</c:v>
                </c:pt>
                <c:pt idx="27">
                  <c:v>68.95068958529663</c:v>
                </c:pt>
                <c:pt idx="28">
                  <c:v>69.215789646877653</c:v>
                </c:pt>
                <c:pt idx="29">
                  <c:v>69.47028792954282</c:v>
                </c:pt>
                <c:pt idx="30">
                  <c:v>69.713094148367176</c:v>
                </c:pt>
                <c:pt idx="31">
                  <c:v>69.943099645861807</c:v>
                </c:pt>
                <c:pt idx="32">
                  <c:v>70.15919197922932</c:v>
                </c:pt>
                <c:pt idx="33">
                  <c:v>70.360271478185979</c:v>
                </c:pt>
                <c:pt idx="34">
                  <c:v>70.545269504516085</c:v>
                </c:pt>
                <c:pt idx="35">
                  <c:v>70.71316802394449</c:v>
                </c:pt>
                <c:pt idx="36">
                  <c:v>70.863019982134489</c:v>
                </c:pt>
                <c:pt idx="37">
                  <c:v>70.993969868860262</c:v>
                </c:pt>
                <c:pt idx="38">
                  <c:v>71.105273767717819</c:v>
                </c:pt>
                <c:pt idx="39">
                  <c:v>71.196318133072083</c:v>
                </c:pt>
                <c:pt idx="40">
                  <c:v>71.266636519991906</c:v>
                </c:pt>
                <c:pt idx="41">
                  <c:v>71.315923522948722</c:v>
                </c:pt>
                <c:pt idx="42">
                  <c:v>71.344045257784657</c:v>
                </c:pt>
                <c:pt idx="43">
                  <c:v>71.351045847316129</c:v>
                </c:pt>
                <c:pt idx="44">
                  <c:v>71.337149537764077</c:v>
                </c:pt>
                <c:pt idx="45">
                  <c:v>71.30275827050275</c:v>
                </c:pt>
                <c:pt idx="46">
                  <c:v>71.248444747470415</c:v>
                </c:pt>
                <c:pt idx="47">
                  <c:v>71.174941243026083</c:v>
                </c:pt>
                <c:pt idx="48">
                  <c:v>71.083124613777201</c:v>
                </c:pt>
                <c:pt idx="49">
                  <c:v>70.973998126138497</c:v>
                </c:pt>
                <c:pt idx="50">
                  <c:v>70.848670847377633</c:v>
                </c:pt>
                <c:pt idx="51">
                  <c:v>70.708335422178635</c:v>
                </c:pt>
                <c:pt idx="52">
                  <c:v>70.554245080659001</c:v>
                </c:pt>
                <c:pt idx="53">
                  <c:v>70.387690697437776</c:v>
                </c:pt>
                <c:pt idx="54">
                  <c:v>70.209978651043997</c:v>
                </c:pt>
                <c:pt idx="55">
                  <c:v>70.022410128026536</c:v>
                </c:pt>
                <c:pt idx="56">
                  <c:v>69.826262387701121</c:v>
                </c:pt>
                <c:pt idx="57">
                  <c:v>69.622772363120873</c:v>
                </c:pt>
                <c:pt idx="58">
                  <c:v>69.413122832419091</c:v>
                </c:pt>
                <c:pt idx="59">
                  <c:v>69.198431261363311</c:v>
                </c:pt>
                <c:pt idx="60">
                  <c:v>68.979741299801802</c:v>
                </c:pt>
                <c:pt idx="61">
                  <c:v>68.758016816305243</c:v>
                </c:pt>
                <c:pt idx="62">
                  <c:v>68.5341382790062</c:v>
                </c:pt>
                <c:pt idx="63">
                  <c:v>68.308901236689678</c:v>
                </c:pt>
                <c:pt idx="64">
                  <c:v>68.083016621252952</c:v>
                </c:pt>
                <c:pt idx="65">
                  <c:v>67.85711257826965</c:v>
                </c:pt>
                <c:pt idx="66">
                  <c:v>67.631737533434318</c:v>
                </c:pt>
                <c:pt idx="67">
                  <c:v>67.407364215737374</c:v>
                </c:pt>
                <c:pt idx="68">
                  <c:v>67.184394379995254</c:v>
                </c:pt>
                <c:pt idx="69">
                  <c:v>66.963163998785689</c:v>
                </c:pt>
                <c:pt idx="70">
                  <c:v>66.743948724290036</c:v>
                </c:pt>
                <c:pt idx="71">
                  <c:v>66.526969451888462</c:v>
                </c:pt>
                <c:pt idx="72">
                  <c:v>66.312397847951317</c:v>
                </c:pt>
                <c:pt idx="73">
                  <c:v>66.10036173295255</c:v>
                </c:pt>
                <c:pt idx="74">
                  <c:v>65.890950237033664</c:v>
                </c:pt>
                <c:pt idx="75">
                  <c:v>65.684218668046569</c:v>
                </c:pt>
                <c:pt idx="76">
                  <c:v>65.480193051743285</c:v>
                </c:pt>
                <c:pt idx="77">
                  <c:v>65.278874320201993</c:v>
                </c:pt>
                <c:pt idx="78">
                  <c:v>65.080242137962642</c:v>
                </c:pt>
                <c:pt idx="79">
                  <c:v>64.884258365959113</c:v>
                </c:pt>
                <c:pt idx="80">
                  <c:v>64.690870171497423</c:v>
                </c:pt>
                <c:pt idx="81">
                  <c:v>64.500012798573891</c:v>
                </c:pt>
                <c:pt idx="82">
                  <c:v>64.31161201708494</c:v>
                </c:pt>
                <c:pt idx="83">
                  <c:v>64.12558627226403</c:v>
                </c:pt>
                <c:pt idx="84">
                  <c:v>63.941848557272749</c:v>
                </c:pt>
                <c:pt idx="85">
                  <c:v>63.760308032526723</c:v>
                </c:pt>
                <c:pt idx="86">
                  <c:v>63.580871415266976</c:v>
                </c:pt>
                <c:pt idx="87">
                  <c:v>63.403444162279939</c:v>
                </c:pt>
                <c:pt idx="88">
                  <c:v>63.22793146767512</c:v>
                </c:pt>
                <c:pt idx="89">
                  <c:v>63.05423909637296</c:v>
                </c:pt>
                <c:pt idx="90">
                  <c:v>62.882274072537442</c:v>
                </c:pt>
                <c:pt idx="91">
                  <c:v>62.711945240683015</c:v>
                </c:pt>
                <c:pt idx="92">
                  <c:v>62.543163715655837</c:v>
                </c:pt>
                <c:pt idx="93">
                  <c:v>62.37584323617785</c:v>
                </c:pt>
                <c:pt idx="94">
                  <c:v>62.20990043518136</c:v>
                </c:pt>
                <c:pt idx="95">
                  <c:v>62.045255038772922</c:v>
                </c:pt>
                <c:pt idx="96">
                  <c:v>61.881830004364417</c:v>
                </c:pt>
                <c:pt idx="97">
                  <c:v>61.71955160730203</c:v>
                </c:pt>
                <c:pt idx="98">
                  <c:v>61.558349484216073</c:v>
                </c:pt>
                <c:pt idx="99">
                  <c:v>61.398156640304741</c:v>
                </c:pt>
                <c:pt idx="100">
                  <c:v>61.238909426851436</c:v>
                </c:pt>
                <c:pt idx="101">
                  <c:v>61.080547494454017</c:v>
                </c:pt>
                <c:pt idx="102">
                  <c:v>60.923013726708625</c:v>
                </c:pt>
                <c:pt idx="103">
                  <c:v>60.766254158437171</c:v>
                </c:pt>
                <c:pt idx="104">
                  <c:v>60.610217881966392</c:v>
                </c:pt>
                <c:pt idx="105">
                  <c:v>60.454856944454818</c:v>
                </c:pt>
                <c:pt idx="106">
                  <c:v>60.300126238811707</c:v>
                </c:pt>
                <c:pt idx="107">
                  <c:v>60.145983390357152</c:v>
                </c:pt>
                <c:pt idx="108">
                  <c:v>59.992388641025116</c:v>
                </c:pt>
                <c:pt idx="109">
                  <c:v>59.839304732608845</c:v>
                </c:pt>
                <c:pt idx="110">
                  <c:v>59.686696790284323</c:v>
                </c:pt>
                <c:pt idx="111">
                  <c:v>59.53453220741725</c:v>
                </c:pt>
                <c:pt idx="112">
                  <c:v>59.382780532459591</c:v>
                </c:pt>
                <c:pt idx="113">
                  <c:v>59.231413358567636</c:v>
                </c:pt>
                <c:pt idx="114">
                  <c:v>59.080404216421719</c:v>
                </c:pt>
                <c:pt idx="115">
                  <c:v>58.92972847059611</c:v>
                </c:pt>
                <c:pt idx="116">
                  <c:v>58.7793632197112</c:v>
                </c:pt>
                <c:pt idx="117">
                  <c:v>58.629287200499114</c:v>
                </c:pt>
                <c:pt idx="118">
                  <c:v>58.479480695823888</c:v>
                </c:pt>
                <c:pt idx="119">
                  <c:v>58.329925446617949</c:v>
                </c:pt>
                <c:pt idx="120">
                  <c:v>58.180604567626474</c:v>
                </c:pt>
                <c:pt idx="121">
                  <c:v>58.03150246678873</c:v>
                </c:pt>
                <c:pt idx="122">
                  <c:v>57.882604768029935</c:v>
                </c:pt>
                <c:pt idx="123">
                  <c:v>57.73389823719026</c:v>
                </c:pt>
                <c:pt idx="124">
                  <c:v>57.585370710776886</c:v>
                </c:pt>
                <c:pt idx="125">
                  <c:v>57.437011027193776</c:v>
                </c:pt>
                <c:pt idx="126">
                  <c:v>57.288808960082257</c:v>
                </c:pt>
                <c:pt idx="127">
                  <c:v>57.140755153395006</c:v>
                </c:pt>
                <c:pt idx="128">
                  <c:v>56.992841057830056</c:v>
                </c:pt>
                <c:pt idx="129">
                  <c:v>56.845058868270662</c:v>
                </c:pt>
                <c:pt idx="130">
                  <c:v>56.697401461915142</c:v>
                </c:pt>
                <c:pt idx="131">
                  <c:v>56.549862336838977</c:v>
                </c:pt>
                <c:pt idx="132">
                  <c:v>56.402435550811752</c:v>
                </c:pt>
                <c:pt idx="133">
                  <c:v>56.255115660294628</c:v>
                </c:pt>
                <c:pt idx="134">
                  <c:v>56.107897659667451</c:v>
                </c:pt>
                <c:pt idx="135">
                  <c:v>55.960776920877834</c:v>
                </c:pt>
                <c:pt idx="136">
                  <c:v>55.813749133859787</c:v>
                </c:pt>
                <c:pt idx="137">
                  <c:v>55.666810248230831</c:v>
                </c:pt>
                <c:pt idx="138">
                  <c:v>55.519956416933709</c:v>
                </c:pt>
                <c:pt idx="139">
                  <c:v>55.373183942628344</c:v>
                </c:pt>
                <c:pt idx="140">
                  <c:v>55.226489227749624</c:v>
                </c:pt>
                <c:pt idx="141">
                  <c:v>55.079868729212734</c:v>
                </c:pt>
                <c:pt idx="142">
                  <c:v>54.933318918756385</c:v>
                </c:pt>
                <c:pt idx="143">
                  <c:v>54.786836249858467</c:v>
                </c:pt>
                <c:pt idx="144">
                  <c:v>54.640417132029782</c:v>
                </c:pt>
                <c:pt idx="145">
                  <c:v>54.494057913094366</c:v>
                </c:pt>
                <c:pt idx="146">
                  <c:v>54.347754869803168</c:v>
                </c:pt>
                <c:pt idx="147">
                  <c:v>54.201504206819394</c:v>
                </c:pt>
                <c:pt idx="148">
                  <c:v>54.055302063776395</c:v>
                </c:pt>
                <c:pt idx="149">
                  <c:v>53.909144529768596</c:v>
                </c:pt>
                <c:pt idx="150">
                  <c:v>53.763027664318827</c:v>
                </c:pt>
                <c:pt idx="151">
                  <c:v>53.616947523596259</c:v>
                </c:pt>
                <c:pt idx="152">
                  <c:v>53.470900190460355</c:v>
                </c:pt>
                <c:pt idx="153">
                  <c:v>53.324881806791439</c:v>
                </c:pt>
                <c:pt idx="154">
                  <c:v>53.178888606546224</c:v>
                </c:pt>
                <c:pt idx="155">
                  <c:v>53.032916948044083</c:v>
                </c:pt>
                <c:pt idx="156">
                  <c:v>52.886963344138195</c:v>
                </c:pt>
                <c:pt idx="157">
                  <c:v>52.741024489138844</c:v>
                </c:pt>
                <c:pt idx="158">
                  <c:v>52.595097281613405</c:v>
                </c:pt>
                <c:pt idx="159">
                  <c:v>52.449178842467461</c:v>
                </c:pt>
                <c:pt idx="160">
                  <c:v>52.303266527992172</c:v>
                </c:pt>
                <c:pt idx="161">
                  <c:v>52.157357937825317</c:v>
                </c:pt>
                <c:pt idx="162">
                  <c:v>52.011450918003916</c:v>
                </c:pt>
                <c:pt idx="163">
                  <c:v>51.865543559473501</c:v>
                </c:pt>
                <c:pt idx="164">
                  <c:v>51.719634192559127</c:v>
                </c:pt>
                <c:pt idx="165">
                  <c:v>51.573721377995334</c:v>
                </c:pt>
                <c:pt idx="166">
                  <c:v>51.427803895158981</c:v>
                </c:pt>
                <c:pt idx="167">
                  <c:v>51.281880728156999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64.474999999999994</c:v>
                </c:pt>
                <c:pt idx="1">
                  <c:v>64.338999999999999</c:v>
                </c:pt>
                <c:pt idx="2">
                  <c:v>66.135999999999996</c:v>
                </c:pt>
                <c:pt idx="3">
                  <c:v>65.525000000000006</c:v>
                </c:pt>
                <c:pt idx="4">
                  <c:v>66</c:v>
                </c:pt>
                <c:pt idx="5">
                  <c:v>65.051000000000002</c:v>
                </c:pt>
                <c:pt idx="6">
                  <c:v>65.271000000000001</c:v>
                </c:pt>
                <c:pt idx="7">
                  <c:v>65.203000000000003</c:v>
                </c:pt>
                <c:pt idx="8">
                  <c:v>65.796999999999997</c:v>
                </c:pt>
                <c:pt idx="9">
                  <c:v>66.22</c:v>
                </c:pt>
                <c:pt idx="10">
                  <c:v>66.186000000000007</c:v>
                </c:pt>
                <c:pt idx="11">
                  <c:v>66.915000000000006</c:v>
                </c:pt>
                <c:pt idx="12">
                  <c:v>67.661000000000001</c:v>
                </c:pt>
                <c:pt idx="13">
                  <c:v>66.983000000000004</c:v>
                </c:pt>
                <c:pt idx="14">
                  <c:v>67.745999999999995</c:v>
                </c:pt>
                <c:pt idx="15">
                  <c:v>66.203000000000003</c:v>
                </c:pt>
                <c:pt idx="16">
                  <c:v>65.338999999999999</c:v>
                </c:pt>
                <c:pt idx="17">
                  <c:v>65.78</c:v>
                </c:pt>
                <c:pt idx="18">
                  <c:v>64.593000000000004</c:v>
                </c:pt>
                <c:pt idx="19">
                  <c:v>66.355999999999995</c:v>
                </c:pt>
                <c:pt idx="20">
                  <c:v>65.948999999999998</c:v>
                </c:pt>
                <c:pt idx="21">
                  <c:v>64.881</c:v>
                </c:pt>
                <c:pt idx="22">
                  <c:v>64.745999999999995</c:v>
                </c:pt>
                <c:pt idx="23">
                  <c:v>65.39</c:v>
                </c:pt>
                <c:pt idx="24">
                  <c:v>66.712000000000003</c:v>
                </c:pt>
                <c:pt idx="25">
                  <c:v>66.39</c:v>
                </c:pt>
                <c:pt idx="26">
                  <c:v>65.948999999999998</c:v>
                </c:pt>
                <c:pt idx="27">
                  <c:v>66.593000000000004</c:v>
                </c:pt>
                <c:pt idx="28">
                  <c:v>68.373000000000005</c:v>
                </c:pt>
                <c:pt idx="29">
                  <c:v>66.948999999999998</c:v>
                </c:pt>
                <c:pt idx="30">
                  <c:v>66.897999999999996</c:v>
                </c:pt>
                <c:pt idx="31">
                  <c:v>68.406999999999996</c:v>
                </c:pt>
                <c:pt idx="32">
                  <c:v>66.965999999999994</c:v>
                </c:pt>
                <c:pt idx="33">
                  <c:v>68.135999999999996</c:v>
                </c:pt>
                <c:pt idx="34">
                  <c:v>69.102000000000004</c:v>
                </c:pt>
                <c:pt idx="35">
                  <c:v>68.22</c:v>
                </c:pt>
                <c:pt idx="36">
                  <c:v>68.61</c:v>
                </c:pt>
                <c:pt idx="37">
                  <c:v>70.034000000000006</c:v>
                </c:pt>
                <c:pt idx="38">
                  <c:v>70.016999999999996</c:v>
                </c:pt>
                <c:pt idx="39">
                  <c:v>71.203000000000003</c:v>
                </c:pt>
                <c:pt idx="40">
                  <c:v>70.831000000000003</c:v>
                </c:pt>
                <c:pt idx="41">
                  <c:v>72.881</c:v>
                </c:pt>
                <c:pt idx="42">
                  <c:v>73.846999999999994</c:v>
                </c:pt>
                <c:pt idx="43">
                  <c:v>75.948999999999998</c:v>
                </c:pt>
                <c:pt idx="44">
                  <c:v>80.168999999999997</c:v>
                </c:pt>
                <c:pt idx="45">
                  <c:v>85.542000000000002</c:v>
                </c:pt>
                <c:pt idx="46">
                  <c:v>97.135999999999996</c:v>
                </c:pt>
                <c:pt idx="47">
                  <c:v>110.47499999999999</c:v>
                </c:pt>
                <c:pt idx="48">
                  <c:v>131.27099999999999</c:v>
                </c:pt>
                <c:pt idx="49">
                  <c:v>153.203</c:v>
                </c:pt>
                <c:pt idx="50">
                  <c:v>173.74600000000001</c:v>
                </c:pt>
                <c:pt idx="51">
                  <c:v>191.322</c:v>
                </c:pt>
                <c:pt idx="52">
                  <c:v>206.72900000000001</c:v>
                </c:pt>
                <c:pt idx="53">
                  <c:v>217.23699999999999</c:v>
                </c:pt>
                <c:pt idx="54">
                  <c:v>223.64400000000001</c:v>
                </c:pt>
                <c:pt idx="55">
                  <c:v>225.983</c:v>
                </c:pt>
                <c:pt idx="56">
                  <c:v>224.08500000000001</c:v>
                </c:pt>
                <c:pt idx="57">
                  <c:v>214.83099999999999</c:v>
                </c:pt>
                <c:pt idx="58">
                  <c:v>190.017</c:v>
                </c:pt>
                <c:pt idx="59">
                  <c:v>152.05099999999999</c:v>
                </c:pt>
                <c:pt idx="60">
                  <c:v>115.47499999999999</c:v>
                </c:pt>
                <c:pt idx="61">
                  <c:v>92.593000000000004</c:v>
                </c:pt>
                <c:pt idx="62">
                  <c:v>85.406999999999996</c:v>
                </c:pt>
                <c:pt idx="63">
                  <c:v>82.881</c:v>
                </c:pt>
                <c:pt idx="64">
                  <c:v>84.677999999999997</c:v>
                </c:pt>
                <c:pt idx="65">
                  <c:v>85.796999999999997</c:v>
                </c:pt>
                <c:pt idx="66">
                  <c:v>86.694999999999993</c:v>
                </c:pt>
                <c:pt idx="67">
                  <c:v>87.287999999999997</c:v>
                </c:pt>
                <c:pt idx="68">
                  <c:v>88.119</c:v>
                </c:pt>
                <c:pt idx="69">
                  <c:v>90.745999999999995</c:v>
                </c:pt>
                <c:pt idx="70">
                  <c:v>97.677999999999997</c:v>
                </c:pt>
                <c:pt idx="71">
                  <c:v>107.69499999999999</c:v>
                </c:pt>
                <c:pt idx="72">
                  <c:v>119.932</c:v>
                </c:pt>
                <c:pt idx="73">
                  <c:v>133.678</c:v>
                </c:pt>
                <c:pt idx="74">
                  <c:v>147.15299999999999</c:v>
                </c:pt>
                <c:pt idx="75">
                  <c:v>158.661</c:v>
                </c:pt>
                <c:pt idx="76">
                  <c:v>168.15299999999999</c:v>
                </c:pt>
                <c:pt idx="77">
                  <c:v>173.797</c:v>
                </c:pt>
                <c:pt idx="78">
                  <c:v>175.017</c:v>
                </c:pt>
                <c:pt idx="79">
                  <c:v>166.05099999999999</c:v>
                </c:pt>
                <c:pt idx="80">
                  <c:v>141.27099999999999</c:v>
                </c:pt>
                <c:pt idx="81">
                  <c:v>103.017</c:v>
                </c:pt>
                <c:pt idx="82">
                  <c:v>74.135999999999996</c:v>
                </c:pt>
                <c:pt idx="83">
                  <c:v>64.897999999999996</c:v>
                </c:pt>
                <c:pt idx="84">
                  <c:v>61.271000000000001</c:v>
                </c:pt>
                <c:pt idx="85">
                  <c:v>61.271000000000001</c:v>
                </c:pt>
                <c:pt idx="86">
                  <c:v>61.39</c:v>
                </c:pt>
                <c:pt idx="87">
                  <c:v>60.168999999999997</c:v>
                </c:pt>
                <c:pt idx="88">
                  <c:v>60.203000000000003</c:v>
                </c:pt>
                <c:pt idx="89">
                  <c:v>59.186</c:v>
                </c:pt>
                <c:pt idx="90">
                  <c:v>59.61</c:v>
                </c:pt>
                <c:pt idx="91">
                  <c:v>58.186</c:v>
                </c:pt>
                <c:pt idx="92">
                  <c:v>58.966000000000001</c:v>
                </c:pt>
                <c:pt idx="93">
                  <c:v>59.863999999999997</c:v>
                </c:pt>
                <c:pt idx="94">
                  <c:v>58.237000000000002</c:v>
                </c:pt>
                <c:pt idx="95">
                  <c:v>58.627000000000002</c:v>
                </c:pt>
                <c:pt idx="96">
                  <c:v>58.558999999999997</c:v>
                </c:pt>
                <c:pt idx="97">
                  <c:v>58.441000000000003</c:v>
                </c:pt>
                <c:pt idx="98">
                  <c:v>59.441000000000003</c:v>
                </c:pt>
                <c:pt idx="99">
                  <c:v>59.524999999999999</c:v>
                </c:pt>
                <c:pt idx="100">
                  <c:v>58.898000000000003</c:v>
                </c:pt>
                <c:pt idx="101">
                  <c:v>59.168999999999997</c:v>
                </c:pt>
                <c:pt idx="102">
                  <c:v>59.441000000000003</c:v>
                </c:pt>
                <c:pt idx="103">
                  <c:v>58.881</c:v>
                </c:pt>
                <c:pt idx="104">
                  <c:v>57.914999999999999</c:v>
                </c:pt>
                <c:pt idx="105">
                  <c:v>58.932000000000002</c:v>
                </c:pt>
                <c:pt idx="106">
                  <c:v>57.22</c:v>
                </c:pt>
                <c:pt idx="107">
                  <c:v>58.831000000000003</c:v>
                </c:pt>
                <c:pt idx="108">
                  <c:v>59.39</c:v>
                </c:pt>
                <c:pt idx="109">
                  <c:v>61.39</c:v>
                </c:pt>
                <c:pt idx="110">
                  <c:v>62.898000000000003</c:v>
                </c:pt>
                <c:pt idx="111">
                  <c:v>64.271000000000001</c:v>
                </c:pt>
                <c:pt idx="112">
                  <c:v>68.441000000000003</c:v>
                </c:pt>
                <c:pt idx="113">
                  <c:v>70.474999999999994</c:v>
                </c:pt>
                <c:pt idx="114">
                  <c:v>74.575999999999993</c:v>
                </c:pt>
                <c:pt idx="115">
                  <c:v>76.322000000000003</c:v>
                </c:pt>
                <c:pt idx="116">
                  <c:v>77.016999999999996</c:v>
                </c:pt>
                <c:pt idx="117">
                  <c:v>73.441000000000003</c:v>
                </c:pt>
                <c:pt idx="118">
                  <c:v>72.153000000000006</c:v>
                </c:pt>
                <c:pt idx="119">
                  <c:v>66.457999999999998</c:v>
                </c:pt>
                <c:pt idx="120">
                  <c:v>61.898000000000003</c:v>
                </c:pt>
                <c:pt idx="121">
                  <c:v>59.168999999999997</c:v>
                </c:pt>
                <c:pt idx="122">
                  <c:v>55.898000000000003</c:v>
                </c:pt>
                <c:pt idx="123">
                  <c:v>55.831000000000003</c:v>
                </c:pt>
                <c:pt idx="124">
                  <c:v>53.948999999999998</c:v>
                </c:pt>
                <c:pt idx="125">
                  <c:v>53.017000000000003</c:v>
                </c:pt>
                <c:pt idx="126">
                  <c:v>53.558999999999997</c:v>
                </c:pt>
                <c:pt idx="127">
                  <c:v>53.119</c:v>
                </c:pt>
                <c:pt idx="128">
                  <c:v>53.558999999999997</c:v>
                </c:pt>
                <c:pt idx="129">
                  <c:v>53.508000000000003</c:v>
                </c:pt>
                <c:pt idx="130">
                  <c:v>52.457999999999998</c:v>
                </c:pt>
                <c:pt idx="131">
                  <c:v>52.61</c:v>
                </c:pt>
                <c:pt idx="132">
                  <c:v>54.338999999999999</c:v>
                </c:pt>
                <c:pt idx="133">
                  <c:v>55.085000000000001</c:v>
                </c:pt>
                <c:pt idx="134">
                  <c:v>54.423999999999999</c:v>
                </c:pt>
                <c:pt idx="135">
                  <c:v>54.728999999999999</c:v>
                </c:pt>
                <c:pt idx="136">
                  <c:v>52.847000000000001</c:v>
                </c:pt>
                <c:pt idx="137">
                  <c:v>53.746000000000002</c:v>
                </c:pt>
                <c:pt idx="138">
                  <c:v>54.814</c:v>
                </c:pt>
                <c:pt idx="139">
                  <c:v>53.39</c:v>
                </c:pt>
                <c:pt idx="140">
                  <c:v>54.491999999999997</c:v>
                </c:pt>
                <c:pt idx="141">
                  <c:v>55.881</c:v>
                </c:pt>
                <c:pt idx="142">
                  <c:v>58.152999999999999</c:v>
                </c:pt>
                <c:pt idx="143">
                  <c:v>60.712000000000003</c:v>
                </c:pt>
                <c:pt idx="144">
                  <c:v>61.457999999999998</c:v>
                </c:pt>
                <c:pt idx="145">
                  <c:v>61.932000000000002</c:v>
                </c:pt>
                <c:pt idx="146">
                  <c:v>63.423999999999999</c:v>
                </c:pt>
                <c:pt idx="147">
                  <c:v>63.101999999999997</c:v>
                </c:pt>
                <c:pt idx="148">
                  <c:v>60.796999999999997</c:v>
                </c:pt>
                <c:pt idx="149">
                  <c:v>58.677999999999997</c:v>
                </c:pt>
                <c:pt idx="150">
                  <c:v>55.982999999999997</c:v>
                </c:pt>
                <c:pt idx="151">
                  <c:v>53.982999999999997</c:v>
                </c:pt>
                <c:pt idx="152">
                  <c:v>54.033999999999999</c:v>
                </c:pt>
                <c:pt idx="153">
                  <c:v>54.136000000000003</c:v>
                </c:pt>
                <c:pt idx="154">
                  <c:v>52.677999999999997</c:v>
                </c:pt>
                <c:pt idx="155">
                  <c:v>52.168999999999997</c:v>
                </c:pt>
                <c:pt idx="156">
                  <c:v>54.033999999999999</c:v>
                </c:pt>
                <c:pt idx="157">
                  <c:v>52.627000000000002</c:v>
                </c:pt>
                <c:pt idx="158">
                  <c:v>52.372999999999998</c:v>
                </c:pt>
                <c:pt idx="159">
                  <c:v>51.932000000000002</c:v>
                </c:pt>
                <c:pt idx="160">
                  <c:v>49.78</c:v>
                </c:pt>
                <c:pt idx="161">
                  <c:v>50.508000000000003</c:v>
                </c:pt>
                <c:pt idx="162">
                  <c:v>49.914999999999999</c:v>
                </c:pt>
                <c:pt idx="163">
                  <c:v>49.914999999999999</c:v>
                </c:pt>
                <c:pt idx="164">
                  <c:v>50.712000000000003</c:v>
                </c:pt>
                <c:pt idx="165">
                  <c:v>49.898000000000003</c:v>
                </c:pt>
                <c:pt idx="166">
                  <c:v>50.982999999999997</c:v>
                </c:pt>
                <c:pt idx="167">
                  <c:v>50.542000000000002</c:v>
                </c:pt>
                <c:pt idx="168">
                  <c:v>50.524999999999999</c:v>
                </c:pt>
                <c:pt idx="169">
                  <c:v>50.237000000000002</c:v>
                </c:pt>
                <c:pt idx="170">
                  <c:v>50.253999999999998</c:v>
                </c:pt>
                <c:pt idx="171">
                  <c:v>51.253999999999998</c:v>
                </c:pt>
                <c:pt idx="172">
                  <c:v>50.067999999999998</c:v>
                </c:pt>
                <c:pt idx="173">
                  <c:v>50.712000000000003</c:v>
                </c:pt>
                <c:pt idx="174">
                  <c:v>50.695</c:v>
                </c:pt>
                <c:pt idx="175">
                  <c:v>49.847000000000001</c:v>
                </c:pt>
                <c:pt idx="176">
                  <c:v>49.863999999999997</c:v>
                </c:pt>
                <c:pt idx="177">
                  <c:v>50.593000000000004</c:v>
                </c:pt>
                <c:pt idx="178">
                  <c:v>50.067999999999998</c:v>
                </c:pt>
                <c:pt idx="179">
                  <c:v>49.475000000000001</c:v>
                </c:pt>
                <c:pt idx="180">
                  <c:v>50.356000000000002</c:v>
                </c:pt>
                <c:pt idx="181">
                  <c:v>50.627000000000002</c:v>
                </c:pt>
                <c:pt idx="182">
                  <c:v>50</c:v>
                </c:pt>
                <c:pt idx="183">
                  <c:v>51.237000000000002</c:v>
                </c:pt>
                <c:pt idx="184">
                  <c:v>49.847000000000001</c:v>
                </c:pt>
                <c:pt idx="185">
                  <c:v>50.423999999999999</c:v>
                </c:pt>
                <c:pt idx="186">
                  <c:v>49.814</c:v>
                </c:pt>
                <c:pt idx="187">
                  <c:v>50.524999999999999</c:v>
                </c:pt>
                <c:pt idx="188">
                  <c:v>49.168999999999997</c:v>
                </c:pt>
                <c:pt idx="189">
                  <c:v>48.966000000000001</c:v>
                </c:pt>
                <c:pt idx="190">
                  <c:v>49.441000000000003</c:v>
                </c:pt>
                <c:pt idx="191">
                  <c:v>50.119</c:v>
                </c:pt>
                <c:pt idx="192">
                  <c:v>48.661000000000001</c:v>
                </c:pt>
                <c:pt idx="193">
                  <c:v>49.423999999999999</c:v>
                </c:pt>
                <c:pt idx="194">
                  <c:v>50.253999999999998</c:v>
                </c:pt>
                <c:pt idx="195">
                  <c:v>50.576000000000001</c:v>
                </c:pt>
                <c:pt idx="196">
                  <c:v>49.627000000000002</c:v>
                </c:pt>
                <c:pt idx="197">
                  <c:v>50.356000000000002</c:v>
                </c:pt>
                <c:pt idx="198">
                  <c:v>49.677999999999997</c:v>
                </c:pt>
                <c:pt idx="199">
                  <c:v>49.643999999999998</c:v>
                </c:pt>
                <c:pt idx="200">
                  <c:v>49.746000000000002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65.081376693629608</c:v>
                </c:pt>
                <c:pt idx="11">
                  <c:v>65.26673354937958</c:v>
                </c:pt>
                <c:pt idx="12">
                  <c:v>65.451425697178877</c:v>
                </c:pt>
                <c:pt idx="13">
                  <c:v>65.635248172228216</c:v>
                </c:pt>
                <c:pt idx="14">
                  <c:v>65.817967595900441</c:v>
                </c:pt>
                <c:pt idx="15">
                  <c:v>65.999319778866607</c:v>
                </c:pt>
                <c:pt idx="16">
                  <c:v>66.179007360147651</c:v>
                </c:pt>
                <c:pt idx="17">
                  <c:v>66.356697547262797</c:v>
                </c:pt>
                <c:pt idx="18">
                  <c:v>66.53202003915591</c:v>
                </c:pt>
                <c:pt idx="19">
                  <c:v>66.704565235686516</c:v>
                </c:pt>
                <c:pt idx="20">
                  <c:v>66.873882871477761</c:v>
                </c:pt>
                <c:pt idx="21">
                  <c:v>67.039481272434017</c:v>
                </c:pt>
                <c:pt idx="22">
                  <c:v>67.200827552482693</c:v>
                </c:pt>
                <c:pt idx="23">
                  <c:v>67.357349313532694</c:v>
                </c:pt>
                <c:pt idx="24">
                  <c:v>67.508438917852956</c:v>
                </c:pt>
                <c:pt idx="25">
                  <c:v>67.653462424223605</c:v>
                </c:pt>
                <c:pt idx="26">
                  <c:v>67.79177727582713</c:v>
                </c:pt>
                <c:pt idx="27">
                  <c:v>67.922766575951485</c:v>
                </c:pt>
                <c:pt idx="28">
                  <c:v>68.045904518617917</c:v>
                </c:pt>
                <c:pt idx="29">
                  <c:v>68.160879055843921</c:v>
                </c:pt>
                <c:pt idx="30">
                  <c:v>68.267816550719814</c:v>
                </c:pt>
                <c:pt idx="31">
                  <c:v>68.367681643260099</c:v>
                </c:pt>
                <c:pt idx="32">
                  <c:v>68.462965992260834</c:v>
                </c:pt>
                <c:pt idx="33">
                  <c:v>68.558832011650964</c:v>
                </c:pt>
                <c:pt idx="34">
                  <c:v>68.664937636005931</c:v>
                </c:pt>
                <c:pt idx="35">
                  <c:v>68.798223003444633</c:v>
                </c:pt>
                <c:pt idx="36">
                  <c:v>68.986965813652603</c:v>
                </c:pt>
                <c:pt idx="37">
                  <c:v>69.276371749382747</c:v>
                </c:pt>
                <c:pt idx="38">
                  <c:v>69.735811180424406</c:v>
                </c:pt>
                <c:pt idx="39">
                  <c:v>70.467492419774047</c:v>
                </c:pt>
                <c:pt idx="40">
                  <c:v>71.615839591134005</c:v>
                </c:pt>
                <c:pt idx="41">
                  <c:v>73.376126230040313</c:v>
                </c:pt>
                <c:pt idx="42">
                  <c:v>76.000082429927176</c:v>
                </c:pt>
                <c:pt idx="43">
                  <c:v>79.79541432708919</c:v>
                </c:pt>
                <c:pt idx="44">
                  <c:v>85.115701402672414</c:v>
                </c:pt>
                <c:pt idx="45">
                  <c:v>92.337220663604086</c:v>
                </c:pt>
                <c:pt idx="46">
                  <c:v>101.81993871329149</c:v>
                </c:pt>
                <c:pt idx="47">
                  <c:v>113.85074290990427</c:v>
                </c:pt>
                <c:pt idx="48">
                  <c:v>128.56677301096215</c:v>
                </c:pt>
                <c:pt idx="49">
                  <c:v>145.85440490831087</c:v>
                </c:pt>
                <c:pt idx="50">
                  <c:v>165.21721900866001</c:v>
                </c:pt>
                <c:pt idx="51">
                  <c:v>185.61436786378522</c:v>
                </c:pt>
                <c:pt idx="52">
                  <c:v>205.30670984564836</c:v>
                </c:pt>
                <c:pt idx="53">
                  <c:v>221.81836033896462</c:v>
                </c:pt>
                <c:pt idx="54">
                  <c:v>232.18607920317018</c:v>
                </c:pt>
                <c:pt idx="55">
                  <c:v>233.63088935372897</c:v>
                </c:pt>
                <c:pt idx="56">
                  <c:v>224.56442795193061</c:v>
                </c:pt>
                <c:pt idx="57">
                  <c:v>205.51153440978757</c:v>
                </c:pt>
                <c:pt idx="58">
                  <c:v>179.36287602815256</c:v>
                </c:pt>
                <c:pt idx="59">
                  <c:v>150.62654948316938</c:v>
                </c:pt>
                <c:pt idx="60">
                  <c:v>123.94840565957819</c:v>
                </c:pt>
                <c:pt idx="61">
                  <c:v>102.66414393221487</c:v>
                </c:pt>
                <c:pt idx="62">
                  <c:v>88.10576649829558</c:v>
                </c:pt>
                <c:pt idx="63">
                  <c:v>79.850895818352313</c:v>
                </c:pt>
                <c:pt idx="64">
                  <c:v>76.538487635087066</c:v>
                </c:pt>
                <c:pt idx="65">
                  <c:v>76.690696373471539</c:v>
                </c:pt>
                <c:pt idx="66">
                  <c:v>79.190435144329243</c:v>
                </c:pt>
                <c:pt idx="67">
                  <c:v>83.385275323570738</c:v>
                </c:pt>
                <c:pt idx="68">
                  <c:v>88.973428442832869</c:v>
                </c:pt>
                <c:pt idx="69">
                  <c:v>95.835230421392836</c:v>
                </c:pt>
                <c:pt idx="70">
                  <c:v>103.89748535351657</c:v>
                </c:pt>
                <c:pt idx="71">
                  <c:v>113.04965861479721</c:v>
                </c:pt>
                <c:pt idx="72">
                  <c:v>123.10078001140892</c:v>
                </c:pt>
                <c:pt idx="73">
                  <c:v>133.76288964501106</c:v>
                </c:pt>
                <c:pt idx="74">
                  <c:v>144.65260161833254</c:v>
                </c:pt>
                <c:pt idx="75">
                  <c:v>155.30536463565582</c:v>
                </c:pt>
                <c:pt idx="76">
                  <c:v>165.16774624233807</c:v>
                </c:pt>
                <c:pt idx="77">
                  <c:v>173.27235155859202</c:v>
                </c:pt>
                <c:pt idx="78">
                  <c:v>176.56865257472538</c:v>
                </c:pt>
                <c:pt idx="79">
                  <c:v>167.54934627311644</c:v>
                </c:pt>
                <c:pt idx="80">
                  <c:v>139.88350416723137</c:v>
                </c:pt>
                <c:pt idx="81">
                  <c:v>102.81407935146704</c:v>
                </c:pt>
                <c:pt idx="82">
                  <c:v>75.618721427586451</c:v>
                </c:pt>
                <c:pt idx="83">
                  <c:v>64.277220031705312</c:v>
                </c:pt>
                <c:pt idx="84">
                  <c:v>61.486822081775301</c:v>
                </c:pt>
                <c:pt idx="85">
                  <c:v>60.973279101040539</c:v>
                </c:pt>
                <c:pt idx="86">
                  <c:v>60.785574459234212</c:v>
                </c:pt>
                <c:pt idx="87">
                  <c:v>60.624883865917951</c:v>
                </c:pt>
                <c:pt idx="88">
                  <c:v>60.466779684318539</c:v>
                </c:pt>
                <c:pt idx="89">
                  <c:v>60.310094346621362</c:v>
                </c:pt>
                <c:pt idx="90">
                  <c:v>60.154723376039598</c:v>
                </c:pt>
                <c:pt idx="91">
                  <c:v>60.000591595610828</c:v>
                </c:pt>
                <c:pt idx="92">
                  <c:v>59.84762709297425</c:v>
                </c:pt>
                <c:pt idx="93">
                  <c:v>59.695761018614327</c:v>
                </c:pt>
                <c:pt idx="94">
                  <c:v>59.544927787963708</c:v>
                </c:pt>
                <c:pt idx="95">
                  <c:v>59.395065593566045</c:v>
                </c:pt>
                <c:pt idx="96">
                  <c:v>59.246118178564153</c:v>
                </c:pt>
                <c:pt idx="97">
                  <c:v>59.098041043732302</c:v>
                </c:pt>
                <c:pt idx="98">
                  <c:v>58.9508217960962</c:v>
                </c:pt>
                <c:pt idx="99">
                  <c:v>58.804541783962698</c:v>
                </c:pt>
                <c:pt idx="100">
                  <c:v>58.659547896848608</c:v>
                </c:pt>
                <c:pt idx="101">
                  <c:v>58.516891719760551</c:v>
                </c:pt>
                <c:pt idx="102">
                  <c:v>58.379354266260535</c:v>
                </c:pt>
                <c:pt idx="103">
                  <c:v>58.253614364083681</c:v>
                </c:pt>
                <c:pt idx="104">
                  <c:v>58.154368110593744</c:v>
                </c:pt>
                <c:pt idx="105">
                  <c:v>58.11123904981725</c:v>
                </c:pt>
                <c:pt idx="106">
                  <c:v>58.178692278414445</c:v>
                </c:pt>
                <c:pt idx="107">
                  <c:v>58.447296945283178</c:v>
                </c:pt>
                <c:pt idx="108">
                  <c:v>59.051161085632167</c:v>
                </c:pt>
                <c:pt idx="109">
                  <c:v>60.161555994110252</c:v>
                </c:pt>
                <c:pt idx="110">
                  <c:v>61.952691192951221</c:v>
                </c:pt>
                <c:pt idx="111">
                  <c:v>64.527189067926003</c:v>
                </c:pt>
                <c:pt idx="112">
                  <c:v>67.804155919807798</c:v>
                </c:pt>
                <c:pt idx="113">
                  <c:v>71.408161765512048</c:v>
                </c:pt>
                <c:pt idx="114">
                  <c:v>74.641749883396045</c:v>
                </c:pt>
                <c:pt idx="115">
                  <c:v>76.633070089416734</c:v>
                </c:pt>
                <c:pt idx="116">
                  <c:v>76.669002168380331</c:v>
                </c:pt>
                <c:pt idx="117">
                  <c:v>74.56570824555773</c:v>
                </c:pt>
                <c:pt idx="118">
                  <c:v>70.825360271844573</c:v>
                </c:pt>
                <c:pt idx="119">
                  <c:v>66.428062842514464</c:v>
                </c:pt>
                <c:pt idx="120">
                  <c:v>62.374559179757412</c:v>
                </c:pt>
                <c:pt idx="121">
                  <c:v>59.284713345080704</c:v>
                </c:pt>
                <c:pt idx="122">
                  <c:v>57.281787199424855</c:v>
                </c:pt>
                <c:pt idx="123">
                  <c:v>56.146273684197226</c:v>
                </c:pt>
                <c:pt idx="124">
                  <c:v>55.554520385537188</c:v>
                </c:pt>
                <c:pt idx="125">
                  <c:v>55.241162622232039</c:v>
                </c:pt>
                <c:pt idx="126">
                  <c:v>55.046499885897092</c:v>
                </c:pt>
                <c:pt idx="127">
                  <c:v>54.89454262161933</c:v>
                </c:pt>
                <c:pt idx="128">
                  <c:v>54.755788017019555</c:v>
                </c:pt>
                <c:pt idx="129">
                  <c:v>54.620739092355223</c:v>
                </c:pt>
                <c:pt idx="130">
                  <c:v>54.486843366863312</c:v>
                </c:pt>
                <c:pt idx="131">
                  <c:v>54.353533509231667</c:v>
                </c:pt>
                <c:pt idx="132">
                  <c:v>54.220718970780652</c:v>
                </c:pt>
                <c:pt idx="133">
                  <c:v>54.088429982784035</c:v>
                </c:pt>
                <c:pt idx="134">
                  <c:v>53.956852343510768</c:v>
                </c:pt>
                <c:pt idx="135">
                  <c:v>53.826805755821631</c:v>
                </c:pt>
                <c:pt idx="136">
                  <c:v>53.701540686772887</c:v>
                </c:pt>
                <c:pt idx="137">
                  <c:v>53.592196381023953</c:v>
                </c:pt>
                <c:pt idx="138">
                  <c:v>53.531158939500386</c:v>
                </c:pt>
                <c:pt idx="139">
                  <c:v>53.596882266876634</c:v>
                </c:pt>
                <c:pt idx="140">
                  <c:v>53.943191517143234</c:v>
                </c:pt>
                <c:pt idx="141">
                  <c:v>54.800177970806693</c:v>
                </c:pt>
                <c:pt idx="142">
                  <c:v>56.388968809350672</c:v>
                </c:pt>
                <c:pt idx="143">
                  <c:v>58.721710325867555</c:v>
                </c:pt>
                <c:pt idx="144">
                  <c:v>61.382578066816379</c:v>
                </c:pt>
                <c:pt idx="145">
                  <c:v>63.522191390750777</c:v>
                </c:pt>
                <c:pt idx="146">
                  <c:v>64.231038038288929</c:v>
                </c:pt>
                <c:pt idx="147">
                  <c:v>63.112087595989017</c:v>
                </c:pt>
                <c:pt idx="148">
                  <c:v>60.577584862476016</c:v>
                </c:pt>
                <c:pt idx="149">
                  <c:v>57.576332419082895</c:v>
                </c:pt>
                <c:pt idx="150">
                  <c:v>54.993258660294174</c:v>
                </c:pt>
                <c:pt idx="151">
                  <c:v>53.234483518281209</c:v>
                </c:pt>
                <c:pt idx="152">
                  <c:v>52.238147339520964</c:v>
                </c:pt>
                <c:pt idx="153">
                  <c:v>51.735049360324957</c:v>
                </c:pt>
                <c:pt idx="154">
                  <c:v>51.476070464749704</c:v>
                </c:pt>
                <c:pt idx="155">
                  <c:v>51.312882967933902</c:v>
                </c:pt>
                <c:pt idx="156">
                  <c:v>51.180039359405626</c:v>
                </c:pt>
                <c:pt idx="157">
                  <c:v>51.055032067623898</c:v>
                </c:pt>
                <c:pt idx="158">
                  <c:v>50.931667935900144</c:v>
                </c:pt>
                <c:pt idx="159">
                  <c:v>50.80854977224282</c:v>
                </c:pt>
                <c:pt idx="160">
                  <c:v>50.685401300574675</c:v>
                </c:pt>
                <c:pt idx="161">
                  <c:v>50.56215944578215</c:v>
                </c:pt>
                <c:pt idx="162">
                  <c:v>50.438796499202979</c:v>
                </c:pt>
                <c:pt idx="163">
                  <c:v>50.315292060458567</c:v>
                </c:pt>
                <c:pt idx="164">
                  <c:v>50.19162937259285</c:v>
                </c:pt>
                <c:pt idx="165">
                  <c:v>50.067794817116443</c:v>
                </c:pt>
                <c:pt idx="166">
                  <c:v>49.943777707878908</c:v>
                </c:pt>
                <c:pt idx="167">
                  <c:v>49.819570081492976</c:v>
                </c:pt>
                <c:pt idx="168">
                  <c:v>49.695166467005819</c:v>
                </c:pt>
                <c:pt idx="169">
                  <c:v>49.570563642275232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65.081376693621721</c:v>
                </c:pt>
                <c:pt idx="11">
                  <c:v>65.266733549351216</c:v>
                </c:pt>
                <c:pt idx="12">
                  <c:v>65.451425697079529</c:v>
                </c:pt>
                <c:pt idx="13">
                  <c:v>65.635248171889558</c:v>
                </c:pt>
                <c:pt idx="14">
                  <c:v>65.817967594776832</c:v>
                </c:pt>
                <c:pt idx="15">
                  <c:v>65.999319775237922</c:v>
                </c:pt>
                <c:pt idx="16">
                  <c:v>66.179007348740967</c:v>
                </c:pt>
                <c:pt idx="17">
                  <c:v>66.356697512361265</c:v>
                </c:pt>
                <c:pt idx="18">
                  <c:v>66.532019935210528</c:v>
                </c:pt>
                <c:pt idx="19">
                  <c:v>66.704564934357322</c:v>
                </c:pt>
                <c:pt idx="20">
                  <c:v>66.873882021216176</c:v>
                </c:pt>
                <c:pt idx="21">
                  <c:v>67.039478937152552</c:v>
                </c:pt>
                <c:pt idx="22">
                  <c:v>67.200821309369132</c:v>
                </c:pt>
                <c:pt idx="23">
                  <c:v>67.357333067827341</c:v>
                </c:pt>
                <c:pt idx="24">
                  <c:v>67.508397769615101</c:v>
                </c:pt>
                <c:pt idx="25">
                  <c:v>67.653360977215399</c:v>
                </c:pt>
                <c:pt idx="26">
                  <c:v>67.791533829863425</c:v>
                </c:pt>
                <c:pt idx="27">
                  <c:v>67.922197930923815</c:v>
                </c:pt>
                <c:pt idx="28">
                  <c:v>68.044611647461721</c:v>
                </c:pt>
                <c:pt idx="29">
                  <c:v>68.158017879798081</c:v>
                </c:pt>
                <c:pt idx="30">
                  <c:v>68.261653308330224</c:v>
                </c:pt>
                <c:pt idx="31">
                  <c:v>68.354759062641676</c:v>
                </c:pt>
                <c:pt idx="32">
                  <c:v>68.436592685417565</c:v>
                </c:pt>
                <c:pt idx="33">
                  <c:v>68.506441183714387</c:v>
                </c:pt>
                <c:pt idx="34">
                  <c:v>68.563634876863546</c:v>
                </c:pt>
                <c:pt idx="35">
                  <c:v>68.607561669157121</c:v>
                </c:pt>
                <c:pt idx="36">
                  <c:v>68.637681302933146</c:v>
                </c:pt>
                <c:pt idx="37">
                  <c:v>68.653539090740367</c:v>
                </c:pt>
                <c:pt idx="38">
                  <c:v>68.654778590798884</c:v>
                </c:pt>
                <c:pt idx="39">
                  <c:v>68.641152683943631</c:v>
                </c:pt>
                <c:pt idx="40">
                  <c:v>68.61253253685058</c:v>
                </c:pt>
                <c:pt idx="41">
                  <c:v>68.56891399730452</c:v>
                </c:pt>
                <c:pt idx="42">
                  <c:v>68.510421061229678</c:v>
                </c:pt>
                <c:pt idx="43">
                  <c:v>68.437306173574143</c:v>
                </c:pt>
                <c:pt idx="44">
                  <c:v>68.349947268273425</c:v>
                </c:pt>
                <c:pt idx="45">
                  <c:v>68.248841606361736</c:v>
                </c:pt>
                <c:pt idx="46">
                  <c:v>68.134596624369564</c:v>
                </c:pt>
                <c:pt idx="47">
                  <c:v>68.007918145782909</c:v>
                </c:pt>
                <c:pt idx="48">
                  <c:v>67.869596425980419</c:v>
                </c:pt>
                <c:pt idx="49">
                  <c:v>67.72049058740221</c:v>
                </c:pt>
                <c:pt idx="50">
                  <c:v>67.56151205153499</c:v>
                </c:pt>
                <c:pt idx="51">
                  <c:v>67.393607585932443</c:v>
                </c:pt>
                <c:pt idx="52">
                  <c:v>67.217742559712477</c:v>
                </c:pt>
                <c:pt idx="53">
                  <c:v>67.034884944581421</c:v>
                </c:pt>
                <c:pt idx="54">
                  <c:v>66.845990517438764</c:v>
                </c:pt>
                <c:pt idx="55">
                  <c:v>66.651989623293602</c:v>
                </c:pt>
                <c:pt idx="56">
                  <c:v>66.453775752130738</c:v>
                </c:pt>
                <c:pt idx="57">
                  <c:v>66.252196078474086</c:v>
                </c:pt>
                <c:pt idx="58">
                  <c:v>66.048044014431355</c:v>
                </c:pt>
                <c:pt idx="59">
                  <c:v>65.842053741047408</c:v>
                </c:pt>
                <c:pt idx="60">
                  <c:v>65.634896612111262</c:v>
                </c:pt>
                <c:pt idx="61">
                  <c:v>65.427179270693586</c:v>
                </c:pt>
                <c:pt idx="62">
                  <c:v>65.219443281662592</c:v>
                </c:pt>
                <c:pt idx="63">
                  <c:v>65.012166062084177</c:v>
                </c:pt>
                <c:pt idx="64">
                  <c:v>64.805762883782634</c:v>
                </c:pt>
                <c:pt idx="65">
                  <c:v>64.600589725978679</c:v>
                </c:pt>
                <c:pt idx="66">
                  <c:v>64.396946768223543</c:v>
                </c:pt>
                <c:pt idx="67">
                  <c:v>64.195082332271511</c:v>
                </c:pt>
                <c:pt idx="68">
                  <c:v>63.995197103784356</c:v>
                </c:pt>
                <c:pt idx="69">
                  <c:v>63.797448488876448</c:v>
                </c:pt>
                <c:pt idx="70">
                  <c:v>63.601954984919274</c:v>
                </c:pt>
                <c:pt idx="71">
                  <c:v>63.408800468536832</c:v>
                </c:pt>
                <c:pt idx="72">
                  <c:v>63.2180383255088</c:v>
                </c:pt>
                <c:pt idx="73">
                  <c:v>63.029695366833224</c:v>
                </c:pt>
                <c:pt idx="74">
                  <c:v>62.84377549221518</c:v>
                </c:pt>
                <c:pt idx="75">
                  <c:v>62.660263076673353</c:v>
                </c:pt>
                <c:pt idx="76">
                  <c:v>62.479126067863632</c:v>
                </c:pt>
                <c:pt idx="77">
                  <c:v>62.300318791281079</c:v>
                </c:pt>
                <c:pt idx="78">
                  <c:v>62.123784467950991</c:v>
                </c:pt>
                <c:pt idx="79">
                  <c:v>61.949457454818422</c:v>
                </c:pt>
                <c:pt idx="80">
                  <c:v>61.777265222064187</c:v>
                </c:pt>
                <c:pt idx="81">
                  <c:v>61.607130084276378</c:v>
                </c:pt>
                <c:pt idx="82">
                  <c:v>61.438970704033657</c:v>
                </c:pt>
                <c:pt idx="83">
                  <c:v>61.272703387229356</c:v>
                </c:pt>
                <c:pt idx="84">
                  <c:v>61.108243189575418</c:v>
                </c:pt>
                <c:pt idx="85">
                  <c:v>60.945504853337631</c:v>
                </c:pt>
                <c:pt idx="86">
                  <c:v>60.784403592603596</c:v>
                </c:pt>
                <c:pt idx="87">
                  <c:v>60.624855744387276</c:v>
                </c:pt>
                <c:pt idx="88">
                  <c:v>60.466779301717438</c:v>
                </c:pt>
                <c:pt idx="89">
                  <c:v>60.310094343614153</c:v>
                </c:pt>
                <c:pt idx="90">
                  <c:v>60.154723375581369</c:v>
                </c:pt>
                <c:pt idx="91">
                  <c:v>60.000591592977315</c:v>
                </c:pt>
                <c:pt idx="92">
                  <c:v>59.847627078394929</c:v>
                </c:pt>
                <c:pt idx="93">
                  <c:v>59.695760943016211</c:v>
                </c:pt>
                <c:pt idx="94">
                  <c:v>59.544927420806822</c:v>
                </c:pt>
                <c:pt idx="95">
                  <c:v>59.39506392340099</c:v>
                </c:pt>
                <c:pt idx="96">
                  <c:v>59.246111062594053</c:v>
                </c:pt>
                <c:pt idx="97">
                  <c:v>59.098012646511222</c:v>
                </c:pt>
                <c:pt idx="98">
                  <c:v>58.950715654753814</c:v>
                </c:pt>
                <c:pt idx="99">
                  <c:v>58.804170197135171</c:v>
                </c:pt>
                <c:pt idx="100">
                  <c:v>58.658329460001873</c:v>
                </c:pt>
                <c:pt idx="101">
                  <c:v>58.513149643585898</c:v>
                </c:pt>
                <c:pt idx="102">
                  <c:v>58.368589893344719</c:v>
                </c:pt>
                <c:pt idx="103">
                  <c:v>58.224612227810539</c:v>
                </c:pt>
                <c:pt idx="104">
                  <c:v>58.081181465082494</c:v>
                </c:pt>
                <c:pt idx="105">
                  <c:v>57.938265149747963</c:v>
                </c:pt>
                <c:pt idx="106">
                  <c:v>57.795833481706211</c:v>
                </c:pt>
                <c:pt idx="107">
                  <c:v>57.653859248081496</c:v>
                </c:pt>
                <c:pt idx="108">
                  <c:v>57.512317759148424</c:v>
                </c:pt>
                <c:pt idx="109">
                  <c:v>57.371186788942218</c:v>
                </c:pt>
                <c:pt idx="110">
                  <c:v>57.230446520985588</c:v>
                </c:pt>
                <c:pt idx="111">
                  <c:v>57.090079499325377</c:v>
                </c:pt>
                <c:pt idx="112">
                  <c:v>56.950070584831266</c:v>
                </c:pt>
                <c:pt idx="113">
                  <c:v>56.810406916458462</c:v>
                </c:pt>
                <c:pt idx="114">
                  <c:v>56.671077876914666</c:v>
                </c:pt>
                <c:pt idx="115">
                  <c:v>56.532075061891078</c:v>
                </c:pt>
                <c:pt idx="116">
                  <c:v>56.39339225171743</c:v>
                </c:pt>
                <c:pt idx="117">
                  <c:v>56.255025383978897</c:v>
                </c:pt>
                <c:pt idx="118">
                  <c:v>56.116972525289128</c:v>
                </c:pt>
                <c:pt idx="119">
                  <c:v>55.979233840050632</c:v>
                </c:pt>
                <c:pt idx="120">
                  <c:v>55.841811553657955</c:v>
                </c:pt>
                <c:pt idx="121">
                  <c:v>55.70470990721941</c:v>
                </c:pt>
                <c:pt idx="122">
                  <c:v>55.567935100504933</c:v>
                </c:pt>
                <c:pt idx="123">
                  <c:v>55.431495219489115</c:v>
                </c:pt>
                <c:pt idx="124">
                  <c:v>55.295400144577727</c:v>
                </c:pt>
                <c:pt idx="125">
                  <c:v>55.159661435411934</c:v>
                </c:pt>
                <c:pt idx="126">
                  <c:v>55.024292188077304</c:v>
                </c:pt>
                <c:pt idx="127">
                  <c:v>54.889306860646784</c:v>
                </c:pt>
                <c:pt idx="128">
                  <c:v>54.754721063303464</c:v>
                </c:pt>
                <c:pt idx="129">
                  <c:v>54.620551309868581</c:v>
                </c:pt>
                <c:pt idx="130">
                  <c:v>54.486814728445459</c:v>
                </c:pt>
                <c:pt idx="131">
                  <c:v>54.353528730115158</c:v>
                </c:pt>
                <c:pt idx="132">
                  <c:v>54.220710636202988</c:v>
                </c:pt>
                <c:pt idx="133">
                  <c:v>54.088377266574426</c:v>
                </c:pt>
                <c:pt idx="134">
                  <c:v>53.956544493677001</c:v>
                </c:pt>
                <c:pt idx="135">
                  <c:v>53.825226769552465</c:v>
                </c:pt>
                <c:pt idx="136">
                  <c:v>53.69443663568719</c:v>
                </c:pt>
                <c:pt idx="137">
                  <c:v>53.564184228192055</c:v>
                </c:pt>
                <c:pt idx="138">
                  <c:v>53.434476793213932</c:v>
                </c:pt>
                <c:pt idx="139">
                  <c:v>53.305318229456475</c:v>
                </c:pt>
                <c:pt idx="140">
                  <c:v>53.176708675996217</c:v>
                </c:pt>
                <c:pt idx="141">
                  <c:v>53.048644163998844</c:v>
                </c:pt>
                <c:pt idx="142">
                  <c:v>52.921116350288685</c:v>
                </c:pt>
                <c:pt idx="143">
                  <c:v>52.794112348886259</c:v>
                </c:pt>
                <c:pt idx="144">
                  <c:v>52.667614673581404</c:v>
                </c:pt>
                <c:pt idx="145">
                  <c:v>52.541601300442011</c:v>
                </c:pt>
                <c:pt idx="146">
                  <c:v>52.416045854075307</c:v>
                </c:pt>
                <c:pt idx="147">
                  <c:v>52.29091791577271</c:v>
                </c:pt>
                <c:pt idx="148">
                  <c:v>52.166183445779154</c:v>
                </c:pt>
                <c:pt idx="149">
                  <c:v>52.041805306275535</c:v>
                </c:pt>
                <c:pt idx="150">
                  <c:v>51.917743866692824</c:v>
                </c:pt>
                <c:pt idx="151">
                  <c:v>51.793957669079816</c:v>
                </c:pt>
                <c:pt idx="152">
                  <c:v>51.670404128721351</c:v>
                </c:pt>
                <c:pt idx="153">
                  <c:v>51.547040244219396</c:v>
                </c:pt>
                <c:pt idx="154">
                  <c:v>51.42382329182994</c:v>
                </c:pt>
                <c:pt idx="155">
                  <c:v>51.300711480878647</c:v>
                </c:pt>
                <c:pt idx="156">
                  <c:v>51.177664550319228</c:v>
                </c:pt>
                <c:pt idx="157">
                  <c:v>51.054644290625021</c:v>
                </c:pt>
                <c:pt idx="158">
                  <c:v>50.931614979846088</c:v>
                </c:pt>
                <c:pt idx="159">
                  <c:v>50.808543727446484</c:v>
                </c:pt>
                <c:pt idx="160">
                  <c:v>50.685400724118331</c:v>
                </c:pt>
                <c:pt idx="161">
                  <c:v>50.562159399874538</c:v>
                </c:pt>
                <c:pt idx="162">
                  <c:v>50.438796496151042</c:v>
                </c:pt>
                <c:pt idx="163">
                  <c:v>50.315292060289252</c:v>
                </c:pt>
                <c:pt idx="164">
                  <c:v>50.191629372585012</c:v>
                </c:pt>
                <c:pt idx="165">
                  <c:v>50.067794817116138</c:v>
                </c:pt>
                <c:pt idx="166">
                  <c:v>49.943777707878901</c:v>
                </c:pt>
                <c:pt idx="167">
                  <c:v>49.819570081492976</c:v>
                </c:pt>
                <c:pt idx="168">
                  <c:v>49.695166467005819</c:v>
                </c:pt>
                <c:pt idx="169">
                  <c:v>49.570563642275232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62.475000000000001</c:v>
                </c:pt>
                <c:pt idx="1">
                  <c:v>64.203000000000003</c:v>
                </c:pt>
                <c:pt idx="2">
                  <c:v>63.762999999999998</c:v>
                </c:pt>
                <c:pt idx="3">
                  <c:v>63.542000000000002</c:v>
                </c:pt>
                <c:pt idx="4">
                  <c:v>62.863999999999997</c:v>
                </c:pt>
                <c:pt idx="5">
                  <c:v>64.084999999999994</c:v>
                </c:pt>
                <c:pt idx="6">
                  <c:v>65.203000000000003</c:v>
                </c:pt>
                <c:pt idx="7">
                  <c:v>64.424000000000007</c:v>
                </c:pt>
                <c:pt idx="8">
                  <c:v>65.119</c:v>
                </c:pt>
                <c:pt idx="9">
                  <c:v>64.915000000000006</c:v>
                </c:pt>
                <c:pt idx="10">
                  <c:v>63.051000000000002</c:v>
                </c:pt>
                <c:pt idx="11">
                  <c:v>63.982999999999997</c:v>
                </c:pt>
                <c:pt idx="12">
                  <c:v>64.525000000000006</c:v>
                </c:pt>
                <c:pt idx="13">
                  <c:v>65.119</c:v>
                </c:pt>
                <c:pt idx="14">
                  <c:v>65.61</c:v>
                </c:pt>
                <c:pt idx="15">
                  <c:v>65.593000000000004</c:v>
                </c:pt>
                <c:pt idx="16">
                  <c:v>66.915000000000006</c:v>
                </c:pt>
                <c:pt idx="17">
                  <c:v>65.932000000000002</c:v>
                </c:pt>
                <c:pt idx="18">
                  <c:v>65.626999999999995</c:v>
                </c:pt>
                <c:pt idx="19">
                  <c:v>65.813999999999993</c:v>
                </c:pt>
                <c:pt idx="20">
                  <c:v>65.119</c:v>
                </c:pt>
                <c:pt idx="21">
                  <c:v>66.067999999999998</c:v>
                </c:pt>
                <c:pt idx="22">
                  <c:v>65.39</c:v>
                </c:pt>
                <c:pt idx="23">
                  <c:v>65.694999999999993</c:v>
                </c:pt>
                <c:pt idx="24">
                  <c:v>66.424000000000007</c:v>
                </c:pt>
                <c:pt idx="25">
                  <c:v>65.186000000000007</c:v>
                </c:pt>
                <c:pt idx="26">
                  <c:v>65.322000000000003</c:v>
                </c:pt>
                <c:pt idx="27">
                  <c:v>65.424000000000007</c:v>
                </c:pt>
                <c:pt idx="28">
                  <c:v>66.831000000000003</c:v>
                </c:pt>
                <c:pt idx="29">
                  <c:v>65.441000000000003</c:v>
                </c:pt>
                <c:pt idx="30">
                  <c:v>65.558999999999997</c:v>
                </c:pt>
                <c:pt idx="31">
                  <c:v>68.338999999999999</c:v>
                </c:pt>
                <c:pt idx="32">
                  <c:v>67.694999999999993</c:v>
                </c:pt>
                <c:pt idx="33">
                  <c:v>68.492000000000004</c:v>
                </c:pt>
                <c:pt idx="34">
                  <c:v>68.525000000000006</c:v>
                </c:pt>
                <c:pt idx="35">
                  <c:v>68.644000000000005</c:v>
                </c:pt>
                <c:pt idx="36">
                  <c:v>67.965999999999994</c:v>
                </c:pt>
                <c:pt idx="37">
                  <c:v>70.034000000000006</c:v>
                </c:pt>
                <c:pt idx="38">
                  <c:v>69.881</c:v>
                </c:pt>
                <c:pt idx="39">
                  <c:v>71.948999999999998</c:v>
                </c:pt>
                <c:pt idx="40">
                  <c:v>72.22</c:v>
                </c:pt>
                <c:pt idx="41">
                  <c:v>74.406999999999996</c:v>
                </c:pt>
                <c:pt idx="42">
                  <c:v>75.271000000000001</c:v>
                </c:pt>
                <c:pt idx="43">
                  <c:v>75.78</c:v>
                </c:pt>
                <c:pt idx="44">
                  <c:v>79.965999999999994</c:v>
                </c:pt>
                <c:pt idx="45">
                  <c:v>84.102000000000004</c:v>
                </c:pt>
                <c:pt idx="46">
                  <c:v>93.424000000000007</c:v>
                </c:pt>
                <c:pt idx="47">
                  <c:v>109.61</c:v>
                </c:pt>
                <c:pt idx="48">
                  <c:v>127.102</c:v>
                </c:pt>
                <c:pt idx="49">
                  <c:v>148.542</c:v>
                </c:pt>
                <c:pt idx="50">
                  <c:v>169.27099999999999</c:v>
                </c:pt>
                <c:pt idx="51">
                  <c:v>188.06800000000001</c:v>
                </c:pt>
                <c:pt idx="52">
                  <c:v>202.76300000000001</c:v>
                </c:pt>
                <c:pt idx="53">
                  <c:v>212.72900000000001</c:v>
                </c:pt>
                <c:pt idx="54">
                  <c:v>218.18600000000001</c:v>
                </c:pt>
                <c:pt idx="55">
                  <c:v>221.898</c:v>
                </c:pt>
                <c:pt idx="56">
                  <c:v>219.30500000000001</c:v>
                </c:pt>
                <c:pt idx="57">
                  <c:v>211.28800000000001</c:v>
                </c:pt>
                <c:pt idx="58">
                  <c:v>195.03399999999999</c:v>
                </c:pt>
                <c:pt idx="59">
                  <c:v>168.136</c:v>
                </c:pt>
                <c:pt idx="60">
                  <c:v>138.91499999999999</c:v>
                </c:pt>
                <c:pt idx="61">
                  <c:v>120.08499999999999</c:v>
                </c:pt>
                <c:pt idx="62">
                  <c:v>102.91500000000001</c:v>
                </c:pt>
                <c:pt idx="63">
                  <c:v>90.135999999999996</c:v>
                </c:pt>
                <c:pt idx="64">
                  <c:v>84.677999999999997</c:v>
                </c:pt>
                <c:pt idx="65">
                  <c:v>80.507999999999996</c:v>
                </c:pt>
                <c:pt idx="66">
                  <c:v>78.558999999999997</c:v>
                </c:pt>
                <c:pt idx="67">
                  <c:v>75.915000000000006</c:v>
                </c:pt>
                <c:pt idx="68">
                  <c:v>76.542000000000002</c:v>
                </c:pt>
                <c:pt idx="69">
                  <c:v>79.067999999999998</c:v>
                </c:pt>
                <c:pt idx="70">
                  <c:v>85.305000000000007</c:v>
                </c:pt>
                <c:pt idx="71">
                  <c:v>97.525000000000006</c:v>
                </c:pt>
                <c:pt idx="72">
                  <c:v>109.35599999999999</c:v>
                </c:pt>
                <c:pt idx="73">
                  <c:v>123.102</c:v>
                </c:pt>
                <c:pt idx="74">
                  <c:v>135.93199999999999</c:v>
                </c:pt>
                <c:pt idx="75">
                  <c:v>148.49199999999999</c:v>
                </c:pt>
                <c:pt idx="76">
                  <c:v>157.59299999999999</c:v>
                </c:pt>
                <c:pt idx="77">
                  <c:v>164.74600000000001</c:v>
                </c:pt>
                <c:pt idx="78">
                  <c:v>169.16900000000001</c:v>
                </c:pt>
                <c:pt idx="79">
                  <c:v>168.61</c:v>
                </c:pt>
                <c:pt idx="80">
                  <c:v>158.50800000000001</c:v>
                </c:pt>
                <c:pt idx="81">
                  <c:v>136.61000000000001</c:v>
                </c:pt>
                <c:pt idx="82">
                  <c:v>105.458</c:v>
                </c:pt>
                <c:pt idx="83">
                  <c:v>78.932000000000002</c:v>
                </c:pt>
                <c:pt idx="84">
                  <c:v>65.831000000000003</c:v>
                </c:pt>
                <c:pt idx="85">
                  <c:v>60.508000000000003</c:v>
                </c:pt>
                <c:pt idx="86">
                  <c:v>58.627000000000002</c:v>
                </c:pt>
                <c:pt idx="87">
                  <c:v>58.067999999999998</c:v>
                </c:pt>
                <c:pt idx="88">
                  <c:v>57.542000000000002</c:v>
                </c:pt>
                <c:pt idx="89">
                  <c:v>58.356000000000002</c:v>
                </c:pt>
                <c:pt idx="90">
                  <c:v>56.914999999999999</c:v>
                </c:pt>
                <c:pt idx="91">
                  <c:v>57.627000000000002</c:v>
                </c:pt>
                <c:pt idx="92">
                  <c:v>58.695</c:v>
                </c:pt>
                <c:pt idx="93">
                  <c:v>56.831000000000003</c:v>
                </c:pt>
                <c:pt idx="94">
                  <c:v>56</c:v>
                </c:pt>
                <c:pt idx="95">
                  <c:v>57.441000000000003</c:v>
                </c:pt>
                <c:pt idx="96">
                  <c:v>56.457999999999998</c:v>
                </c:pt>
                <c:pt idx="97">
                  <c:v>56.576000000000001</c:v>
                </c:pt>
                <c:pt idx="98">
                  <c:v>56.356000000000002</c:v>
                </c:pt>
                <c:pt idx="99">
                  <c:v>58.101999999999997</c:v>
                </c:pt>
                <c:pt idx="100">
                  <c:v>56.441000000000003</c:v>
                </c:pt>
                <c:pt idx="101">
                  <c:v>56.051000000000002</c:v>
                </c:pt>
                <c:pt idx="102">
                  <c:v>57.136000000000003</c:v>
                </c:pt>
                <c:pt idx="103">
                  <c:v>57.101999999999997</c:v>
                </c:pt>
                <c:pt idx="104">
                  <c:v>56.881</c:v>
                </c:pt>
                <c:pt idx="105">
                  <c:v>57.677999999999997</c:v>
                </c:pt>
                <c:pt idx="106">
                  <c:v>57.524999999999999</c:v>
                </c:pt>
                <c:pt idx="107">
                  <c:v>57.661000000000001</c:v>
                </c:pt>
                <c:pt idx="108">
                  <c:v>57.576000000000001</c:v>
                </c:pt>
                <c:pt idx="109">
                  <c:v>59.119</c:v>
                </c:pt>
                <c:pt idx="110">
                  <c:v>60.287999999999997</c:v>
                </c:pt>
                <c:pt idx="111">
                  <c:v>62.067999999999998</c:v>
                </c:pt>
                <c:pt idx="112">
                  <c:v>64.813999999999993</c:v>
                </c:pt>
                <c:pt idx="113">
                  <c:v>70.153000000000006</c:v>
                </c:pt>
                <c:pt idx="114">
                  <c:v>73.338999999999999</c:v>
                </c:pt>
                <c:pt idx="115">
                  <c:v>77.915000000000006</c:v>
                </c:pt>
                <c:pt idx="116">
                  <c:v>79.084999999999994</c:v>
                </c:pt>
                <c:pt idx="117">
                  <c:v>78.932000000000002</c:v>
                </c:pt>
                <c:pt idx="118">
                  <c:v>76.22</c:v>
                </c:pt>
                <c:pt idx="119">
                  <c:v>72.254000000000005</c:v>
                </c:pt>
                <c:pt idx="120">
                  <c:v>67.016999999999996</c:v>
                </c:pt>
                <c:pt idx="121">
                  <c:v>60.524999999999999</c:v>
                </c:pt>
                <c:pt idx="122">
                  <c:v>57.863999999999997</c:v>
                </c:pt>
                <c:pt idx="123">
                  <c:v>53.542000000000002</c:v>
                </c:pt>
                <c:pt idx="124">
                  <c:v>53.831000000000003</c:v>
                </c:pt>
                <c:pt idx="125">
                  <c:v>52.762999999999998</c:v>
                </c:pt>
                <c:pt idx="126">
                  <c:v>52.051000000000002</c:v>
                </c:pt>
                <c:pt idx="127">
                  <c:v>51.796999999999997</c:v>
                </c:pt>
                <c:pt idx="128">
                  <c:v>52.491999999999997</c:v>
                </c:pt>
                <c:pt idx="129">
                  <c:v>51.762999999999998</c:v>
                </c:pt>
                <c:pt idx="130">
                  <c:v>51.136000000000003</c:v>
                </c:pt>
                <c:pt idx="131">
                  <c:v>51.881</c:v>
                </c:pt>
                <c:pt idx="132">
                  <c:v>51.356000000000002</c:v>
                </c:pt>
                <c:pt idx="133">
                  <c:v>50.338999999999999</c:v>
                </c:pt>
                <c:pt idx="134">
                  <c:v>50.627000000000002</c:v>
                </c:pt>
                <c:pt idx="135">
                  <c:v>50.524999999999999</c:v>
                </c:pt>
                <c:pt idx="136">
                  <c:v>50.661000000000001</c:v>
                </c:pt>
                <c:pt idx="137">
                  <c:v>50.661000000000001</c:v>
                </c:pt>
                <c:pt idx="138">
                  <c:v>51.643999999999998</c:v>
                </c:pt>
                <c:pt idx="139">
                  <c:v>50.847000000000001</c:v>
                </c:pt>
                <c:pt idx="140">
                  <c:v>52.322000000000003</c:v>
                </c:pt>
                <c:pt idx="141">
                  <c:v>53.542000000000002</c:v>
                </c:pt>
                <c:pt idx="142">
                  <c:v>54.203000000000003</c:v>
                </c:pt>
                <c:pt idx="143">
                  <c:v>54.475000000000001</c:v>
                </c:pt>
                <c:pt idx="144">
                  <c:v>58.253999999999998</c:v>
                </c:pt>
                <c:pt idx="145">
                  <c:v>60.338999999999999</c:v>
                </c:pt>
                <c:pt idx="146">
                  <c:v>61.61</c:v>
                </c:pt>
                <c:pt idx="147">
                  <c:v>63.898000000000003</c:v>
                </c:pt>
                <c:pt idx="148">
                  <c:v>61.524999999999999</c:v>
                </c:pt>
                <c:pt idx="149">
                  <c:v>59.271000000000001</c:v>
                </c:pt>
                <c:pt idx="150">
                  <c:v>55.831000000000003</c:v>
                </c:pt>
                <c:pt idx="151">
                  <c:v>52.695</c:v>
                </c:pt>
                <c:pt idx="152">
                  <c:v>50.966000000000001</c:v>
                </c:pt>
                <c:pt idx="153">
                  <c:v>50.746000000000002</c:v>
                </c:pt>
                <c:pt idx="154">
                  <c:v>50.305</c:v>
                </c:pt>
                <c:pt idx="155">
                  <c:v>50.085000000000001</c:v>
                </c:pt>
                <c:pt idx="156">
                  <c:v>51.475000000000001</c:v>
                </c:pt>
                <c:pt idx="157">
                  <c:v>49.643999999999998</c:v>
                </c:pt>
                <c:pt idx="158">
                  <c:v>50.085000000000001</c:v>
                </c:pt>
                <c:pt idx="159">
                  <c:v>50.168999999999997</c:v>
                </c:pt>
                <c:pt idx="160">
                  <c:v>50.152999999999999</c:v>
                </c:pt>
                <c:pt idx="161">
                  <c:v>49.61</c:v>
                </c:pt>
                <c:pt idx="162">
                  <c:v>49.643999999999998</c:v>
                </c:pt>
                <c:pt idx="163">
                  <c:v>49.237000000000002</c:v>
                </c:pt>
                <c:pt idx="164">
                  <c:v>49.831000000000003</c:v>
                </c:pt>
                <c:pt idx="165">
                  <c:v>49.101999999999997</c:v>
                </c:pt>
                <c:pt idx="166">
                  <c:v>49.831000000000003</c:v>
                </c:pt>
                <c:pt idx="167">
                  <c:v>48.322000000000003</c:v>
                </c:pt>
                <c:pt idx="168">
                  <c:v>49.186</c:v>
                </c:pt>
                <c:pt idx="169">
                  <c:v>48.475000000000001</c:v>
                </c:pt>
                <c:pt idx="170">
                  <c:v>49.643999999999998</c:v>
                </c:pt>
                <c:pt idx="171">
                  <c:v>47.847000000000001</c:v>
                </c:pt>
                <c:pt idx="172">
                  <c:v>49.39</c:v>
                </c:pt>
                <c:pt idx="173">
                  <c:v>50.085000000000001</c:v>
                </c:pt>
                <c:pt idx="174">
                  <c:v>50.22</c:v>
                </c:pt>
                <c:pt idx="175">
                  <c:v>49.203000000000003</c:v>
                </c:pt>
                <c:pt idx="176">
                  <c:v>50.593000000000004</c:v>
                </c:pt>
                <c:pt idx="177">
                  <c:v>49.475000000000001</c:v>
                </c:pt>
                <c:pt idx="178">
                  <c:v>49.61</c:v>
                </c:pt>
                <c:pt idx="179">
                  <c:v>50.168999999999997</c:v>
                </c:pt>
                <c:pt idx="180">
                  <c:v>49.152999999999999</c:v>
                </c:pt>
                <c:pt idx="181">
                  <c:v>48.728999999999999</c:v>
                </c:pt>
                <c:pt idx="182">
                  <c:v>48.966000000000001</c:v>
                </c:pt>
                <c:pt idx="183">
                  <c:v>49.017000000000003</c:v>
                </c:pt>
                <c:pt idx="184">
                  <c:v>49.322000000000003</c:v>
                </c:pt>
                <c:pt idx="185">
                  <c:v>49.406999999999996</c:v>
                </c:pt>
                <c:pt idx="186">
                  <c:v>49.627000000000002</c:v>
                </c:pt>
                <c:pt idx="187">
                  <c:v>48.847000000000001</c:v>
                </c:pt>
                <c:pt idx="188">
                  <c:v>48.253999999999998</c:v>
                </c:pt>
                <c:pt idx="189">
                  <c:v>49.101999999999997</c:v>
                </c:pt>
                <c:pt idx="190">
                  <c:v>48.78</c:v>
                </c:pt>
                <c:pt idx="191">
                  <c:v>49.305</c:v>
                </c:pt>
                <c:pt idx="192">
                  <c:v>47.746000000000002</c:v>
                </c:pt>
                <c:pt idx="193">
                  <c:v>48.22</c:v>
                </c:pt>
                <c:pt idx="194">
                  <c:v>49.423999999999999</c:v>
                </c:pt>
                <c:pt idx="195">
                  <c:v>49.39</c:v>
                </c:pt>
                <c:pt idx="196">
                  <c:v>47.441000000000003</c:v>
                </c:pt>
                <c:pt idx="197">
                  <c:v>47.712000000000003</c:v>
                </c:pt>
                <c:pt idx="198">
                  <c:v>47.831000000000003</c:v>
                </c:pt>
                <c:pt idx="199">
                  <c:v>47.712000000000003</c:v>
                </c:pt>
                <c:pt idx="200">
                  <c:v>47.593000000000004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63.943823694373201</c:v>
                </c:pt>
                <c:pt idx="15">
                  <c:v>64.24174105719095</c:v>
                </c:pt>
                <c:pt idx="16">
                  <c:v>64.536917141383</c:v>
                </c:pt>
                <c:pt idx="17">
                  <c:v>64.828874233338425</c:v>
                </c:pt>
                <c:pt idx="18">
                  <c:v>65.117082819076515</c:v>
                </c:pt>
                <c:pt idx="19">
                  <c:v>65.400959062053232</c:v>
                </c:pt>
                <c:pt idx="20">
                  <c:v>65.67986276675957</c:v>
                </c:pt>
                <c:pt idx="21">
                  <c:v>65.95309599450394</c:v>
                </c:pt>
                <c:pt idx="22">
                  <c:v>66.219902530602809</c:v>
                </c:pt>
                <c:pt idx="23">
                  <c:v>66.479468457376072</c:v>
                </c:pt>
                <c:pt idx="24">
                  <c:v>66.730924201249593</c:v>
                </c:pt>
                <c:pt idx="25">
                  <c:v>66.973348681735899</c:v>
                </c:pt>
                <c:pt idx="26">
                  <c:v>67.205776789634612</c:v>
                </c:pt>
                <c:pt idx="27">
                  <c:v>67.427212772056578</c:v>
                </c:pt>
                <c:pt idx="28">
                  <c:v>67.636655018426467</c:v>
                </c:pt>
                <c:pt idx="29">
                  <c:v>67.833143742690254</c:v>
                </c:pt>
                <c:pt idx="30">
                  <c:v>68.015854770695654</c:v>
                </c:pt>
                <c:pt idx="31">
                  <c:v>68.184284243909318</c:v>
                </c:pt>
                <c:pt idx="32">
                  <c:v>68.338606488651095</c:v>
                </c:pt>
                <c:pt idx="33">
                  <c:v>68.480347793445134</c:v>
                </c:pt>
                <c:pt idx="34">
                  <c:v>68.61360882247719</c:v>
                </c:pt>
                <c:pt idx="35">
                  <c:v>68.747188856417722</c:v>
                </c:pt>
                <c:pt idx="36">
                  <c:v>68.898103375396758</c:v>
                </c:pt>
                <c:pt idx="37">
                  <c:v>69.097104959299571</c:v>
                </c:pt>
                <c:pt idx="38">
                  <c:v>69.396840700266111</c:v>
                </c:pt>
                <c:pt idx="39">
                  <c:v>69.883086229332108</c:v>
                </c:pt>
                <c:pt idx="40">
                  <c:v>70.688925879516148</c:v>
                </c:pt>
                <c:pt idx="41">
                  <c:v>72.010630055514227</c:v>
                </c:pt>
                <c:pt idx="42">
                  <c:v>74.122202945890791</c:v>
                </c:pt>
                <c:pt idx="43">
                  <c:v>77.383196871685456</c:v>
                </c:pt>
                <c:pt idx="44">
                  <c:v>82.231803601260083</c:v>
                </c:pt>
                <c:pt idx="45">
                  <c:v>89.153329588659176</c:v>
                </c:pt>
                <c:pt idx="46">
                  <c:v>98.614436983133643</c:v>
                </c:pt>
                <c:pt idx="47">
                  <c:v>110.95793429038046</c:v>
                </c:pt>
                <c:pt idx="48">
                  <c:v>126.2631658288737</c:v>
                </c:pt>
                <c:pt idx="49">
                  <c:v>144.19334369094148</c:v>
                </c:pt>
                <c:pt idx="50">
                  <c:v>163.8703081395833</c:v>
                </c:pt>
                <c:pt idx="51">
                  <c:v>183.83153911933445</c:v>
                </c:pt>
                <c:pt idx="52">
                  <c:v>202.12290469173456</c:v>
                </c:pt>
                <c:pt idx="53">
                  <c:v>216.55441583018796</c:v>
                </c:pt>
                <c:pt idx="54">
                  <c:v>225.09504806286509</c:v>
                </c:pt>
                <c:pt idx="55">
                  <c:v>226.32111040262328</c:v>
                </c:pt>
                <c:pt idx="56">
                  <c:v>219.78808744908486</c:v>
                </c:pt>
                <c:pt idx="57">
                  <c:v>206.19634624289071</c:v>
                </c:pt>
                <c:pt idx="58">
                  <c:v>187.27763435870926</c:v>
                </c:pt>
                <c:pt idx="59">
                  <c:v>165.42448434463623</c:v>
                </c:pt>
                <c:pt idx="60">
                  <c:v>143.17742435534603</c:v>
                </c:pt>
                <c:pt idx="61">
                  <c:v>122.73175922416257</c:v>
                </c:pt>
                <c:pt idx="62">
                  <c:v>105.60561597580678</c:v>
                </c:pt>
                <c:pt idx="63">
                  <c:v>92.537335772011375</c:v>
                </c:pt>
                <c:pt idx="64">
                  <c:v>83.591678064988756</c:v>
                </c:pt>
                <c:pt idx="65">
                  <c:v>78.390953362750693</c:v>
                </c:pt>
                <c:pt idx="66">
                  <c:v>76.369842386860782</c:v>
                </c:pt>
                <c:pt idx="67">
                  <c:v>76.976106266129065</c:v>
                </c:pt>
                <c:pt idx="68">
                  <c:v>79.781862493276648</c:v>
                </c:pt>
                <c:pt idx="69">
                  <c:v>84.50879755021262</c:v>
                </c:pt>
                <c:pt idx="70">
                  <c:v>90.992897677404926</c:v>
                </c:pt>
                <c:pt idx="71">
                  <c:v>99.119322266901335</c:v>
                </c:pt>
                <c:pt idx="72">
                  <c:v>108.75242677554456</c:v>
                </c:pt>
                <c:pt idx="73">
                  <c:v>119.67699059093752</c:v>
                </c:pt>
                <c:pt idx="74">
                  <c:v>131.55771704296353</c:v>
                </c:pt>
                <c:pt idx="75">
                  <c:v>143.90785760769177</c:v>
                </c:pt>
                <c:pt idx="76">
                  <c:v>156.00394622139441</c:v>
                </c:pt>
                <c:pt idx="77">
                  <c:v>166.5692266731937</c:v>
                </c:pt>
                <c:pt idx="78">
                  <c:v>173.09398813777364</c:v>
                </c:pt>
                <c:pt idx="79">
                  <c:v>171.48663150128371</c:v>
                </c:pt>
                <c:pt idx="80">
                  <c:v>157.93779729027892</c:v>
                </c:pt>
                <c:pt idx="81">
                  <c:v>133.22131779554633</c:v>
                </c:pt>
                <c:pt idx="82">
                  <c:v>104.66272130809185</c:v>
                </c:pt>
                <c:pt idx="83">
                  <c:v>81.415482768352248</c:v>
                </c:pt>
                <c:pt idx="84">
                  <c:v>67.690038884931468</c:v>
                </c:pt>
                <c:pt idx="85">
                  <c:v>61.710492300687768</c:v>
                </c:pt>
                <c:pt idx="86">
                  <c:v>59.712974575458553</c:v>
                </c:pt>
                <c:pt idx="87">
                  <c:v>59.115288235280389</c:v>
                </c:pt>
                <c:pt idx="88">
                  <c:v>58.865730975625972</c:v>
                </c:pt>
                <c:pt idx="89">
                  <c:v>58.679647868180901</c:v>
                </c:pt>
                <c:pt idx="90">
                  <c:v>58.503537915799946</c:v>
                </c:pt>
                <c:pt idx="91">
                  <c:v>58.330189152005502</c:v>
                </c:pt>
                <c:pt idx="92">
                  <c:v>58.158807651304436</c:v>
                </c:pt>
                <c:pt idx="93">
                  <c:v>57.989232590540141</c:v>
                </c:pt>
                <c:pt idx="94">
                  <c:v>57.82135266508439</c:v>
                </c:pt>
                <c:pt idx="95">
                  <c:v>57.655064476150457</c:v>
                </c:pt>
                <c:pt idx="96">
                  <c:v>57.490270500077642</c:v>
                </c:pt>
                <c:pt idx="97">
                  <c:v>57.326879390357917</c:v>
                </c:pt>
                <c:pt idx="98">
                  <c:v>57.164807707667983</c:v>
                </c:pt>
                <c:pt idx="99">
                  <c:v>57.003987093688387</c:v>
                </c:pt>
                <c:pt idx="100">
                  <c:v>56.844391097100875</c:v>
                </c:pt>
                <c:pt idx="101">
                  <c:v>56.686126187856466</c:v>
                </c:pt>
                <c:pt idx="102">
                  <c:v>56.529711911357204</c:v>
                </c:pt>
                <c:pt idx="103">
                  <c:v>56.376860833191181</c:v>
                </c:pt>
                <c:pt idx="104">
                  <c:v>56.232431852090272</c:v>
                </c:pt>
                <c:pt idx="105">
                  <c:v>56.108795027887155</c:v>
                </c:pt>
                <c:pt idx="106">
                  <c:v>56.03442233665973</c:v>
                </c:pt>
                <c:pt idx="107">
                  <c:v>56.068445531329012</c:v>
                </c:pt>
                <c:pt idx="108">
                  <c:v>56.320906709454917</c:v>
                </c:pt>
                <c:pt idx="109">
                  <c:v>56.972877019119814</c:v>
                </c:pt>
                <c:pt idx="110">
                  <c:v>58.280860468878743</c:v>
                </c:pt>
                <c:pt idx="111">
                  <c:v>60.538421181548323</c:v>
                </c:pt>
                <c:pt idx="112">
                  <c:v>63.963760591776662</c:v>
                </c:pt>
                <c:pt idx="113">
                  <c:v>68.503677707818525</c:v>
                </c:pt>
                <c:pt idx="114">
                  <c:v>73.613522383111786</c:v>
                </c:pt>
                <c:pt idx="115">
                  <c:v>78.177092161237852</c:v>
                </c:pt>
                <c:pt idx="116">
                  <c:v>80.770143364485236</c:v>
                </c:pt>
                <c:pt idx="117">
                  <c:v>80.297531686726089</c:v>
                </c:pt>
                <c:pt idx="118">
                  <c:v>76.668301779005475</c:v>
                </c:pt>
                <c:pt idx="119">
                  <c:v>70.967078246432891</c:v>
                </c:pt>
                <c:pt idx="120">
                  <c:v>64.89407489202172</c:v>
                </c:pt>
                <c:pt idx="121">
                  <c:v>59.873922408832605</c:v>
                </c:pt>
                <c:pt idx="122">
                  <c:v>56.500201742987841</c:v>
                </c:pt>
                <c:pt idx="123">
                  <c:v>54.601889376214693</c:v>
                </c:pt>
                <c:pt idx="124">
                  <c:v>53.670223957748242</c:v>
                </c:pt>
                <c:pt idx="125">
                  <c:v>53.233781111476986</c:v>
                </c:pt>
                <c:pt idx="126">
                  <c:v>53.001640454868259</c:v>
                </c:pt>
                <c:pt idx="127">
                  <c:v>52.838703564838248</c:v>
                </c:pt>
                <c:pt idx="128">
                  <c:v>52.695612063210064</c:v>
                </c:pt>
                <c:pt idx="129">
                  <c:v>52.557888366599201</c:v>
                </c:pt>
                <c:pt idx="130">
                  <c:v>52.422108940602847</c:v>
                </c:pt>
                <c:pt idx="131">
                  <c:v>52.287648816986732</c:v>
                </c:pt>
                <c:pt idx="132">
                  <c:v>52.154456919221204</c:v>
                </c:pt>
                <c:pt idx="133">
                  <c:v>52.022578129225074</c:v>
                </c:pt>
                <c:pt idx="134">
                  <c:v>51.892075013920987</c:v>
                </c:pt>
                <c:pt idx="135">
                  <c:v>51.763054631429696</c:v>
                </c:pt>
                <c:pt idx="136">
                  <c:v>51.635892078001831</c:v>
                </c:pt>
                <c:pt idx="137">
                  <c:v>51.512294550150912</c:v>
                </c:pt>
                <c:pt idx="138">
                  <c:v>51.399406567280437</c:v>
                </c:pt>
                <c:pt idx="139">
                  <c:v>51.322462154182524</c:v>
                </c:pt>
                <c:pt idx="140">
                  <c:v>51.354574004764814</c:v>
                </c:pt>
                <c:pt idx="141">
                  <c:v>51.664608487686806</c:v>
                </c:pt>
                <c:pt idx="142">
                  <c:v>52.547519842016172</c:v>
                </c:pt>
                <c:pt idx="143">
                  <c:v>54.342432006661838</c:v>
                </c:pt>
                <c:pt idx="144">
                  <c:v>57.149814964883404</c:v>
                </c:pt>
                <c:pt idx="145">
                  <c:v>60.456315758626779</c:v>
                </c:pt>
                <c:pt idx="146">
                  <c:v>63.071317507634326</c:v>
                </c:pt>
                <c:pt idx="147">
                  <c:v>63.719352304406677</c:v>
                </c:pt>
                <c:pt idx="148">
                  <c:v>61.969988053569345</c:v>
                </c:pt>
                <c:pt idx="149">
                  <c:v>58.616093695066368</c:v>
                </c:pt>
                <c:pt idx="150">
                  <c:v>55.065335716487574</c:v>
                </c:pt>
                <c:pt idx="151">
                  <c:v>52.367806214419041</c:v>
                </c:pt>
                <c:pt idx="152">
                  <c:v>50.778868238449661</c:v>
                </c:pt>
                <c:pt idx="153">
                  <c:v>50.009673606424954</c:v>
                </c:pt>
                <c:pt idx="154">
                  <c:v>49.669312743000383</c:v>
                </c:pt>
                <c:pt idx="155">
                  <c:v>49.498183203500524</c:v>
                </c:pt>
                <c:pt idx="156">
                  <c:v>49.378912589449108</c:v>
                </c:pt>
                <c:pt idx="157">
                  <c:v>49.272197280052197</c:v>
                </c:pt>
                <c:pt idx="158">
                  <c:v>49.167895329479563</c:v>
                </c:pt>
                <c:pt idx="159">
                  <c:v>49.063900350060649</c:v>
                </c:pt>
                <c:pt idx="160">
                  <c:v>48.9598019727581</c:v>
                </c:pt>
                <c:pt idx="161">
                  <c:v>48.855474892820411</c:v>
                </c:pt>
                <c:pt idx="162">
                  <c:v>48.750838875022453</c:v>
                </c:pt>
                <c:pt idx="163">
                  <c:v>48.645827063228865</c:v>
                </c:pt>
                <c:pt idx="164">
                  <c:v>48.540382606713017</c:v>
                </c:pt>
                <c:pt idx="165">
                  <c:v>48.434458139652122</c:v>
                </c:pt>
                <c:pt idx="166">
                  <c:v>48.328015356651285</c:v>
                </c:pt>
                <c:pt idx="167">
                  <c:v>48.221024479355833</c:v>
                </c:pt>
                <c:pt idx="168">
                  <c:v>48.113463631012181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63.943823694359729</c:v>
                </c:pt>
                <c:pt idx="15">
                  <c:v>64.241741057136835</c:v>
                </c:pt>
                <c:pt idx="16">
                  <c:v>64.536917141172509</c:v>
                </c:pt>
                <c:pt idx="17">
                  <c:v>64.828874232545814</c:v>
                </c:pt>
                <c:pt idx="18">
                  <c:v>65.117082816186837</c:v>
                </c:pt>
                <c:pt idx="19">
                  <c:v>65.400959051853363</c:v>
                </c:pt>
                <c:pt idx="20">
                  <c:v>65.679862731902062</c:v>
                </c:pt>
                <c:pt idx="21">
                  <c:v>65.953095879170462</c:v>
                </c:pt>
                <c:pt idx="22">
                  <c:v>66.21990216113916</c:v>
                </c:pt>
                <c:pt idx="23">
                  <c:v>66.479467311479851</c:v>
                </c:pt>
                <c:pt idx="24">
                  <c:v>66.730920760317375</c:v>
                </c:pt>
                <c:pt idx="25">
                  <c:v>66.973338677954288</c:v>
                </c:pt>
                <c:pt idx="26">
                  <c:v>67.205748631133019</c:v>
                </c:pt>
                <c:pt idx="27">
                  <c:v>67.427136033764256</c:v>
                </c:pt>
                <c:pt idx="28">
                  <c:v>67.636452543166314</c:v>
                </c:pt>
                <c:pt idx="29">
                  <c:v>67.832626506347893</c:v>
                </c:pt>
                <c:pt idx="30">
                  <c:v>68.014575497515708</c:v>
                </c:pt>
                <c:pt idx="31">
                  <c:v>68.181220907627889</c:v>
                </c:pt>
                <c:pt idx="32">
                  <c:v>68.33150445066444</c:v>
                </c:pt>
                <c:pt idx="33">
                  <c:v>68.464406342269555</c:v>
                </c:pt>
                <c:pt idx="34">
                  <c:v>68.578964789355581</c:v>
                </c:pt>
                <c:pt idx="35">
                  <c:v>68.674296310893908</c:v>
                </c:pt>
                <c:pt idx="36">
                  <c:v>68.749616298906403</c:v>
                </c:pt>
                <c:pt idx="37">
                  <c:v>68.80425913428283</c:v>
                </c:pt>
                <c:pt idx="38">
                  <c:v>68.837697104578581</c:v>
                </c:pt>
                <c:pt idx="39">
                  <c:v>68.849557339889287</c:v>
                </c:pt>
                <c:pt idx="40">
                  <c:v>68.839635995950189</c:v>
                </c:pt>
                <c:pt idx="41">
                  <c:v>68.807908975505399</c:v>
                </c:pt>
                <c:pt idx="42">
                  <c:v>68.754538590486177</c:v>
                </c:pt>
                <c:pt idx="43">
                  <c:v>68.679875724784523</c:v>
                </c:pt>
                <c:pt idx="44">
                  <c:v>68.584457251870631</c:v>
                </c:pt>
                <c:pt idx="45">
                  <c:v>68.468998680461112</c:v>
                </c:pt>
                <c:pt idx="46">
                  <c:v>68.33438222914117</c:v>
                </c:pt>
                <c:pt idx="47">
                  <c:v>68.181640750076937</c:v>
                </c:pt>
                <c:pt idx="48">
                  <c:v>68.011938115957591</c:v>
                </c:pt>
                <c:pt idx="49">
                  <c:v>67.826546838610838</c:v>
                </c:pt>
                <c:pt idx="50">
                  <c:v>67.6268237917335</c:v>
                </c:pt>
                <c:pt idx="51">
                  <c:v>67.414184958167439</c:v>
                </c:pt>
                <c:pt idx="52">
                  <c:v>67.190080113718267</c:v>
                </c:pt>
                <c:pt idx="53">
                  <c:v>66.955968299231344</c:v>
                </c:pt>
                <c:pt idx="54">
                  <c:v>66.713294829175695</c:v>
                </c:pt>
                <c:pt idx="55">
                  <c:v>66.463470449817223</c:v>
                </c:pt>
                <c:pt idx="56">
                  <c:v>66.207853105982977</c:v>
                </c:pt>
                <c:pt idx="57">
                  <c:v>65.947732615123087</c:v>
                </c:pt>
                <c:pt idx="58">
                  <c:v>65.68431839224202</c:v>
                </c:pt>
                <c:pt idx="59">
                  <c:v>65.418730228501815</c:v>
                </c:pt>
                <c:pt idx="60">
                  <c:v>65.151992006452559</c:v>
                </c:pt>
                <c:pt idx="61">
                  <c:v>64.885028139744122</c:v>
                </c:pt>
                <c:pt idx="62">
                  <c:v>64.618662456095521</c:v>
                </c:pt>
                <c:pt idx="63">
                  <c:v>64.35361919842201</c:v>
                </c:pt>
                <c:pt idx="64">
                  <c:v>64.090525797925082</c:v>
                </c:pt>
                <c:pt idx="65">
                  <c:v>63.829917071205209</c:v>
                </c:pt>
                <c:pt idx="66">
                  <c:v>63.572240507107772</c:v>
                </c:pt>
                <c:pt idx="67">
                  <c:v>63.317862334031979</c:v>
                </c:pt>
                <c:pt idx="68">
                  <c:v>63.067074091030889</c:v>
                </c:pt>
                <c:pt idx="69">
                  <c:v>62.820099462875682</c:v>
                </c:pt>
                <c:pt idx="70">
                  <c:v>62.577101177589519</c:v>
                </c:pt>
                <c:pt idx="71">
                  <c:v>62.338187802623018</c:v>
                </c:pt>
                <c:pt idx="72">
                  <c:v>62.103420311283834</c:v>
                </c:pt>
                <c:pt idx="73">
                  <c:v>61.872818323206261</c:v>
                </c:pt>
                <c:pt idx="74">
                  <c:v>61.646365950962455</c:v>
                </c:pt>
                <c:pt idx="75">
                  <c:v>61.424017209135819</c:v>
                </c:pt>
                <c:pt idx="76">
                  <c:v>61.205700962327548</c:v>
                </c:pt>
                <c:pt idx="77">
                  <c:v>60.991325404868327</c:v>
                </c:pt>
                <c:pt idx="78">
                  <c:v>60.780782077796594</c:v>
                </c:pt>
                <c:pt idx="79">
                  <c:v>60.573949438350709</c:v>
                </c:pt>
                <c:pt idx="80">
                  <c:v>60.370696004236606</c:v>
                </c:pt>
                <c:pt idx="81">
                  <c:v>60.170883099704945</c:v>
                </c:pt>
                <c:pt idx="82">
                  <c:v>59.974367233407499</c:v>
                </c:pt>
                <c:pt idx="83">
                  <c:v>59.781002139468903</c:v>
                </c:pt>
                <c:pt idx="84">
                  <c:v>59.590640513533529</c:v>
                </c:pt>
                <c:pt idx="85">
                  <c:v>59.403135475005733</c:v>
                </c:pt>
                <c:pt idx="86">
                  <c:v>59.21834178553258</c:v>
                </c:pt>
                <c:pt idx="87">
                  <c:v>59.036116852172547</c:v>
                </c:pt>
                <c:pt idx="88">
                  <c:v>58.856321541809926</c:v>
                </c:pt>
                <c:pt idx="89">
                  <c:v>58.678820831334072</c:v>
                </c:pt>
                <c:pt idx="90">
                  <c:v>58.503484316001845</c:v>
                </c:pt>
                <c:pt idx="91">
                  <c:v>58.330186596310135</c:v>
                </c:pt>
                <c:pt idx="92">
                  <c:v>58.158807561677015</c:v>
                </c:pt>
                <c:pt idx="93">
                  <c:v>57.989232587298858</c:v>
                </c:pt>
                <c:pt idx="94">
                  <c:v>57.821352658741148</c:v>
                </c:pt>
                <c:pt idx="95">
                  <c:v>57.655064437146429</c:v>
                </c:pt>
                <c:pt idx="96">
                  <c:v>57.490270276408616</c:v>
                </c:pt>
                <c:pt idx="97">
                  <c:v>57.326878202270066</c:v>
                </c:pt>
                <c:pt idx="98">
                  <c:v>57.164801862042253</c:v>
                </c:pt>
                <c:pt idx="99">
                  <c:v>57.003960452524858</c:v>
                </c:pt>
                <c:pt idx="100">
                  <c:v>56.844278632692991</c:v>
                </c:pt>
                <c:pt idx="101">
                  <c:v>56.685686426828184</c:v>
                </c:pt>
                <c:pt idx="102">
                  <c:v>56.528119122972335</c:v>
                </c:pt>
                <c:pt idx="103">
                  <c:v>56.371517170875215</c:v>
                </c:pt>
                <c:pt idx="104">
                  <c:v>56.21582608297107</c:v>
                </c:pt>
                <c:pt idx="105">
                  <c:v>56.060996341346886</c:v>
                </c:pt>
                <c:pt idx="106">
                  <c:v>55.906983313140927</c:v>
                </c:pt>
                <c:pt idx="107">
                  <c:v>55.75374717632161</c:v>
                </c:pt>
                <c:pt idx="108">
                  <c:v>55.601252857332298</c:v>
                </c:pt>
                <c:pt idx="109">
                  <c:v>55.449469981632603</c:v>
                </c:pt>
                <c:pt idx="110">
                  <c:v>55.298372837708627</c:v>
                </c:pt>
                <c:pt idx="111">
                  <c:v>55.147940354650842</c:v>
                </c:pt>
                <c:pt idx="112">
                  <c:v>54.998156092894959</c:v>
                </c:pt>
                <c:pt idx="113">
                  <c:v>54.849008247175554</c:v>
                </c:pt>
                <c:pt idx="114">
                  <c:v>54.700489660144044</c:v>
                </c:pt>
                <c:pt idx="115">
                  <c:v>54.552597844438232</c:v>
                </c:pt>
                <c:pt idx="116">
                  <c:v>54.40533501025412</c:v>
                </c:pt>
                <c:pt idx="117">
                  <c:v>54.25870809465421</c:v>
                </c:pt>
                <c:pt idx="118">
                  <c:v>54.112728787949386</c:v>
                </c:pt>
                <c:pt idx="119">
                  <c:v>53.967413551516898</c:v>
                </c:pt>
                <c:pt idx="120">
                  <c:v>53.822783620377585</c:v>
                </c:pt>
                <c:pt idx="121">
                  <c:v>53.678864982770861</c:v>
                </c:pt>
                <c:pt idx="122">
                  <c:v>53.535688327870616</c:v>
                </c:pt>
                <c:pt idx="123">
                  <c:v>53.393288951725253</c:v>
                </c:pt>
                <c:pt idx="124">
                  <c:v>53.251706610544545</c:v>
                </c:pt>
                <c:pt idx="125">
                  <c:v>53.110985309675215</c:v>
                </c:pt>
                <c:pt idx="126">
                  <c:v>52.971173016107137</c:v>
                </c:pt>
                <c:pt idx="127">
                  <c:v>52.832321282248188</c:v>
                </c:pt>
                <c:pt idx="128">
                  <c:v>52.694484769130575</c:v>
                </c:pt>
                <c:pt idx="129">
                  <c:v>52.557720658304255</c:v>
                </c:pt>
                <c:pt idx="130">
                  <c:v>52.422087943573793</c:v>
                </c:pt>
                <c:pt idx="131">
                  <c:v>52.287646596567676</c:v>
                </c:pt>
                <c:pt idx="132">
                  <c:v>52.154456603990297</c:v>
                </c:pt>
                <c:pt idx="133">
                  <c:v>52.02257687933929</c:v>
                </c:pt>
                <c:pt idx="134">
                  <c:v>51.892064057845992</c:v>
                </c:pt>
                <c:pt idx="135">
                  <c:v>51.762971190291552</c:v>
                </c:pt>
                <c:pt idx="136">
                  <c:v>51.635346358925766</c:v>
                </c:pt>
                <c:pt idx="137">
                  <c:v>51.50923124661044</c:v>
                </c:pt>
                <c:pt idx="138">
                  <c:v>51.384659698032721</c:v>
                </c:pt>
                <c:pt idx="139">
                  <c:v>51.261656318791999</c:v>
                </c:pt>
                <c:pt idx="140">
                  <c:v>51.140235163684146</c:v>
                </c:pt>
                <c:pt idx="141">
                  <c:v>51.020398568897228</c:v>
                </c:pt>
                <c:pt idx="142">
                  <c:v>50.902136183452903</c:v>
                </c:pt>
                <c:pt idx="143">
                  <c:v>50.785424252571772</c:v>
                </c:pt>
                <c:pt idx="144">
                  <c:v>50.670225199416457</c:v>
                </c:pt>
                <c:pt idx="145">
                  <c:v>50.556487541876152</c:v>
                </c:pt>
                <c:pt idx="146">
                  <c:v>50.444146168033797</c:v>
                </c:pt>
                <c:pt idx="147">
                  <c:v>50.333122978384601</c:v>
                </c:pt>
                <c:pt idx="148">
                  <c:v>50.223327885744105</c:v>
                </c:pt>
                <c:pt idx="149">
                  <c:v>50.114660146315302</c:v>
                </c:pt>
                <c:pt idx="150">
                  <c:v>50.007009978907817</c:v>
                </c:pt>
                <c:pt idx="151">
                  <c:v>49.900260415113237</c:v>
                </c:pt>
                <c:pt idx="152">
                  <c:v>49.794289312455973</c:v>
                </c:pt>
                <c:pt idx="153">
                  <c:v>49.688971455964591</c:v>
                </c:pt>
                <c:pt idx="154">
                  <c:v>49.584180671661514</c:v>
                </c:pt>
                <c:pt idx="155">
                  <c:v>49.47979187812777</c:v>
                </c:pt>
                <c:pt idx="156">
                  <c:v>49.375683009136708</c:v>
                </c:pt>
                <c:pt idx="157">
                  <c:v>49.271736750596901</c:v>
                </c:pt>
                <c:pt idx="158">
                  <c:v>49.167842047692204</c:v>
                </c:pt>
                <c:pt idx="159">
                  <c:v>49.063895352047226</c:v>
                </c:pt>
                <c:pt idx="160">
                  <c:v>48.95980159287798</c:v>
                </c:pt>
                <c:pt idx="161">
                  <c:v>48.855474869437543</c:v>
                </c:pt>
                <c:pt idx="162">
                  <c:v>48.750838873857376</c:v>
                </c:pt>
                <c:pt idx="163">
                  <c:v>48.645827063181891</c:v>
                </c:pt>
                <c:pt idx="164">
                  <c:v>48.540382606711482</c:v>
                </c:pt>
                <c:pt idx="165">
                  <c:v>48.434458139652079</c:v>
                </c:pt>
                <c:pt idx="166">
                  <c:v>48.328015356651285</c:v>
                </c:pt>
                <c:pt idx="167">
                  <c:v>48.221024479355833</c:v>
                </c:pt>
                <c:pt idx="168">
                  <c:v>48.113463631012181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62.558999999999997</c:v>
                </c:pt>
                <c:pt idx="1">
                  <c:v>62.22</c:v>
                </c:pt>
                <c:pt idx="2">
                  <c:v>61.78</c:v>
                </c:pt>
                <c:pt idx="3">
                  <c:v>61.966000000000001</c:v>
                </c:pt>
                <c:pt idx="4">
                  <c:v>62.576000000000001</c:v>
                </c:pt>
                <c:pt idx="5">
                  <c:v>61.966000000000001</c:v>
                </c:pt>
                <c:pt idx="6">
                  <c:v>63.661000000000001</c:v>
                </c:pt>
                <c:pt idx="7">
                  <c:v>63.558999999999997</c:v>
                </c:pt>
                <c:pt idx="8">
                  <c:v>64.119</c:v>
                </c:pt>
                <c:pt idx="9">
                  <c:v>64.932000000000002</c:v>
                </c:pt>
                <c:pt idx="10">
                  <c:v>64.067999999999998</c:v>
                </c:pt>
                <c:pt idx="11">
                  <c:v>64.22</c:v>
                </c:pt>
                <c:pt idx="12">
                  <c:v>63.948999999999998</c:v>
                </c:pt>
                <c:pt idx="13">
                  <c:v>63.406999999999996</c:v>
                </c:pt>
                <c:pt idx="14">
                  <c:v>64.153000000000006</c:v>
                </c:pt>
                <c:pt idx="15">
                  <c:v>64.22</c:v>
                </c:pt>
                <c:pt idx="16">
                  <c:v>64.558999999999997</c:v>
                </c:pt>
                <c:pt idx="17">
                  <c:v>64.457999999999998</c:v>
                </c:pt>
                <c:pt idx="18">
                  <c:v>62.406999999999996</c:v>
                </c:pt>
                <c:pt idx="19">
                  <c:v>65.135999999999996</c:v>
                </c:pt>
                <c:pt idx="20">
                  <c:v>64.661000000000001</c:v>
                </c:pt>
                <c:pt idx="21">
                  <c:v>62.78</c:v>
                </c:pt>
                <c:pt idx="22">
                  <c:v>63.847000000000001</c:v>
                </c:pt>
                <c:pt idx="23">
                  <c:v>64.168999999999997</c:v>
                </c:pt>
                <c:pt idx="24">
                  <c:v>65.287999999999997</c:v>
                </c:pt>
                <c:pt idx="25">
                  <c:v>66.677999999999997</c:v>
                </c:pt>
                <c:pt idx="26">
                  <c:v>65.846999999999994</c:v>
                </c:pt>
                <c:pt idx="27">
                  <c:v>66.542000000000002</c:v>
                </c:pt>
                <c:pt idx="28">
                  <c:v>67.796999999999997</c:v>
                </c:pt>
                <c:pt idx="29">
                  <c:v>67.677999999999997</c:v>
                </c:pt>
                <c:pt idx="30">
                  <c:v>66.525000000000006</c:v>
                </c:pt>
                <c:pt idx="31">
                  <c:v>67.558999999999997</c:v>
                </c:pt>
                <c:pt idx="32">
                  <c:v>67.846999999999994</c:v>
                </c:pt>
                <c:pt idx="33">
                  <c:v>66.677999999999997</c:v>
                </c:pt>
                <c:pt idx="34">
                  <c:v>67.22</c:v>
                </c:pt>
                <c:pt idx="35">
                  <c:v>66.948999999999998</c:v>
                </c:pt>
                <c:pt idx="36">
                  <c:v>66.728999999999999</c:v>
                </c:pt>
                <c:pt idx="37">
                  <c:v>68.322000000000003</c:v>
                </c:pt>
                <c:pt idx="38">
                  <c:v>68.796999999999997</c:v>
                </c:pt>
                <c:pt idx="39">
                  <c:v>70.287999999999997</c:v>
                </c:pt>
                <c:pt idx="40">
                  <c:v>71.457999999999998</c:v>
                </c:pt>
                <c:pt idx="41">
                  <c:v>71.525000000000006</c:v>
                </c:pt>
                <c:pt idx="42">
                  <c:v>72.135999999999996</c:v>
                </c:pt>
                <c:pt idx="43">
                  <c:v>74.254000000000005</c:v>
                </c:pt>
                <c:pt idx="44">
                  <c:v>76.932000000000002</c:v>
                </c:pt>
                <c:pt idx="45">
                  <c:v>80.728999999999999</c:v>
                </c:pt>
                <c:pt idx="46">
                  <c:v>90.525000000000006</c:v>
                </c:pt>
                <c:pt idx="47">
                  <c:v>101.068</c:v>
                </c:pt>
                <c:pt idx="48">
                  <c:v>119.441</c:v>
                </c:pt>
                <c:pt idx="49">
                  <c:v>142.27099999999999</c:v>
                </c:pt>
                <c:pt idx="50">
                  <c:v>165.16900000000001</c:v>
                </c:pt>
                <c:pt idx="51">
                  <c:v>186.27099999999999</c:v>
                </c:pt>
                <c:pt idx="52">
                  <c:v>202.898</c:v>
                </c:pt>
                <c:pt idx="53">
                  <c:v>214.96600000000001</c:v>
                </c:pt>
                <c:pt idx="54">
                  <c:v>223.28800000000001</c:v>
                </c:pt>
                <c:pt idx="55">
                  <c:v>228.322</c:v>
                </c:pt>
                <c:pt idx="56">
                  <c:v>228.441</c:v>
                </c:pt>
                <c:pt idx="57">
                  <c:v>223.16900000000001</c:v>
                </c:pt>
                <c:pt idx="58">
                  <c:v>208.458</c:v>
                </c:pt>
                <c:pt idx="59">
                  <c:v>180.03399999999999</c:v>
                </c:pt>
                <c:pt idx="60">
                  <c:v>141.64400000000001</c:v>
                </c:pt>
                <c:pt idx="61">
                  <c:v>110.271</c:v>
                </c:pt>
                <c:pt idx="62">
                  <c:v>84.016999999999996</c:v>
                </c:pt>
                <c:pt idx="63">
                  <c:v>71.457999999999998</c:v>
                </c:pt>
                <c:pt idx="64">
                  <c:v>68.525000000000006</c:v>
                </c:pt>
                <c:pt idx="65">
                  <c:v>67.39</c:v>
                </c:pt>
                <c:pt idx="66">
                  <c:v>67.644000000000005</c:v>
                </c:pt>
                <c:pt idx="67">
                  <c:v>67.796999999999997</c:v>
                </c:pt>
                <c:pt idx="68">
                  <c:v>70.644000000000005</c:v>
                </c:pt>
                <c:pt idx="69">
                  <c:v>75.864000000000004</c:v>
                </c:pt>
                <c:pt idx="70">
                  <c:v>82.271000000000001</c:v>
                </c:pt>
                <c:pt idx="71">
                  <c:v>92.254000000000005</c:v>
                </c:pt>
                <c:pt idx="72">
                  <c:v>105.22</c:v>
                </c:pt>
                <c:pt idx="73">
                  <c:v>119.08499999999999</c:v>
                </c:pt>
                <c:pt idx="74">
                  <c:v>132.47499999999999</c:v>
                </c:pt>
                <c:pt idx="75">
                  <c:v>146.83099999999999</c:v>
                </c:pt>
                <c:pt idx="76">
                  <c:v>157.881</c:v>
                </c:pt>
                <c:pt idx="77">
                  <c:v>167.59299999999999</c:v>
                </c:pt>
                <c:pt idx="78">
                  <c:v>173.898</c:v>
                </c:pt>
                <c:pt idx="79">
                  <c:v>174.18600000000001</c:v>
                </c:pt>
                <c:pt idx="80">
                  <c:v>166.983</c:v>
                </c:pt>
                <c:pt idx="81">
                  <c:v>140.22</c:v>
                </c:pt>
                <c:pt idx="82">
                  <c:v>98.186000000000007</c:v>
                </c:pt>
                <c:pt idx="83">
                  <c:v>69.525000000000006</c:v>
                </c:pt>
                <c:pt idx="84">
                  <c:v>61.881</c:v>
                </c:pt>
                <c:pt idx="85">
                  <c:v>57.914999999999999</c:v>
                </c:pt>
                <c:pt idx="86">
                  <c:v>56.101999999999997</c:v>
                </c:pt>
                <c:pt idx="87">
                  <c:v>56.542000000000002</c:v>
                </c:pt>
                <c:pt idx="88">
                  <c:v>55.831000000000003</c:v>
                </c:pt>
                <c:pt idx="89">
                  <c:v>56.322000000000003</c:v>
                </c:pt>
                <c:pt idx="90">
                  <c:v>56.356000000000002</c:v>
                </c:pt>
                <c:pt idx="91">
                  <c:v>56.017000000000003</c:v>
                </c:pt>
                <c:pt idx="92">
                  <c:v>56.712000000000003</c:v>
                </c:pt>
                <c:pt idx="93">
                  <c:v>56.406999999999996</c:v>
                </c:pt>
                <c:pt idx="94">
                  <c:v>56.932000000000002</c:v>
                </c:pt>
                <c:pt idx="95">
                  <c:v>56.101999999999997</c:v>
                </c:pt>
                <c:pt idx="96">
                  <c:v>55.322000000000003</c:v>
                </c:pt>
                <c:pt idx="97">
                  <c:v>55.39</c:v>
                </c:pt>
                <c:pt idx="98">
                  <c:v>55.423999999999999</c:v>
                </c:pt>
                <c:pt idx="99">
                  <c:v>56.271000000000001</c:v>
                </c:pt>
                <c:pt idx="100">
                  <c:v>55.372999999999998</c:v>
                </c:pt>
                <c:pt idx="101">
                  <c:v>56.982999999999997</c:v>
                </c:pt>
                <c:pt idx="102">
                  <c:v>56.796999999999997</c:v>
                </c:pt>
                <c:pt idx="103">
                  <c:v>56.914999999999999</c:v>
                </c:pt>
                <c:pt idx="104">
                  <c:v>55.287999999999997</c:v>
                </c:pt>
                <c:pt idx="105">
                  <c:v>56.338999999999999</c:v>
                </c:pt>
                <c:pt idx="106">
                  <c:v>56.524999999999999</c:v>
                </c:pt>
                <c:pt idx="107">
                  <c:v>58.271000000000001</c:v>
                </c:pt>
                <c:pt idx="108">
                  <c:v>57.881</c:v>
                </c:pt>
                <c:pt idx="109">
                  <c:v>57.287999999999997</c:v>
                </c:pt>
                <c:pt idx="110">
                  <c:v>57.863999999999997</c:v>
                </c:pt>
                <c:pt idx="111">
                  <c:v>61.203000000000003</c:v>
                </c:pt>
                <c:pt idx="112">
                  <c:v>65.745999999999995</c:v>
                </c:pt>
                <c:pt idx="113">
                  <c:v>71.441000000000003</c:v>
                </c:pt>
                <c:pt idx="114">
                  <c:v>74.728999999999999</c:v>
                </c:pt>
                <c:pt idx="115">
                  <c:v>78.813999999999993</c:v>
                </c:pt>
                <c:pt idx="116">
                  <c:v>81.441000000000003</c:v>
                </c:pt>
                <c:pt idx="117">
                  <c:v>79.677999999999997</c:v>
                </c:pt>
                <c:pt idx="118">
                  <c:v>75.881</c:v>
                </c:pt>
                <c:pt idx="119">
                  <c:v>70.424000000000007</c:v>
                </c:pt>
                <c:pt idx="120">
                  <c:v>62.085000000000001</c:v>
                </c:pt>
                <c:pt idx="121">
                  <c:v>58.152999999999999</c:v>
                </c:pt>
                <c:pt idx="122">
                  <c:v>53.168999999999997</c:v>
                </c:pt>
                <c:pt idx="123">
                  <c:v>53.593000000000004</c:v>
                </c:pt>
                <c:pt idx="124">
                  <c:v>51.542000000000002</c:v>
                </c:pt>
                <c:pt idx="125">
                  <c:v>52.627000000000002</c:v>
                </c:pt>
                <c:pt idx="126">
                  <c:v>50.22</c:v>
                </c:pt>
                <c:pt idx="127">
                  <c:v>52.576000000000001</c:v>
                </c:pt>
                <c:pt idx="128">
                  <c:v>51.695</c:v>
                </c:pt>
                <c:pt idx="129">
                  <c:v>50.203000000000003</c:v>
                </c:pt>
                <c:pt idx="130">
                  <c:v>50.305</c:v>
                </c:pt>
                <c:pt idx="131">
                  <c:v>50.643999999999998</c:v>
                </c:pt>
                <c:pt idx="132">
                  <c:v>52.186</c:v>
                </c:pt>
                <c:pt idx="133">
                  <c:v>50.406999999999996</c:v>
                </c:pt>
                <c:pt idx="134">
                  <c:v>50.966000000000001</c:v>
                </c:pt>
                <c:pt idx="135">
                  <c:v>51.475000000000001</c:v>
                </c:pt>
                <c:pt idx="136">
                  <c:v>49.831000000000003</c:v>
                </c:pt>
                <c:pt idx="137">
                  <c:v>50.067999999999998</c:v>
                </c:pt>
                <c:pt idx="138">
                  <c:v>51.067999999999998</c:v>
                </c:pt>
                <c:pt idx="139">
                  <c:v>52.271000000000001</c:v>
                </c:pt>
                <c:pt idx="140">
                  <c:v>52</c:v>
                </c:pt>
                <c:pt idx="141">
                  <c:v>54.119</c:v>
                </c:pt>
                <c:pt idx="142">
                  <c:v>57.542000000000002</c:v>
                </c:pt>
                <c:pt idx="143">
                  <c:v>60.322000000000003</c:v>
                </c:pt>
                <c:pt idx="144">
                  <c:v>63.762999999999998</c:v>
                </c:pt>
                <c:pt idx="145">
                  <c:v>65.558999999999997</c:v>
                </c:pt>
                <c:pt idx="146">
                  <c:v>65.441000000000003</c:v>
                </c:pt>
                <c:pt idx="147">
                  <c:v>62.643999999999998</c:v>
                </c:pt>
                <c:pt idx="148">
                  <c:v>58.457999999999998</c:v>
                </c:pt>
                <c:pt idx="149">
                  <c:v>52.948999999999998</c:v>
                </c:pt>
                <c:pt idx="150">
                  <c:v>50.372999999999998</c:v>
                </c:pt>
                <c:pt idx="151">
                  <c:v>50.186</c:v>
                </c:pt>
                <c:pt idx="152">
                  <c:v>48.627000000000002</c:v>
                </c:pt>
                <c:pt idx="153">
                  <c:v>49.253999999999998</c:v>
                </c:pt>
                <c:pt idx="154">
                  <c:v>49.863999999999997</c:v>
                </c:pt>
                <c:pt idx="155">
                  <c:v>47.863999999999997</c:v>
                </c:pt>
                <c:pt idx="156">
                  <c:v>49.542000000000002</c:v>
                </c:pt>
                <c:pt idx="157">
                  <c:v>48.253999999999998</c:v>
                </c:pt>
                <c:pt idx="158">
                  <c:v>48.814</c:v>
                </c:pt>
                <c:pt idx="159">
                  <c:v>47.542000000000002</c:v>
                </c:pt>
                <c:pt idx="160">
                  <c:v>48.441000000000003</c:v>
                </c:pt>
                <c:pt idx="161">
                  <c:v>46.863999999999997</c:v>
                </c:pt>
                <c:pt idx="162">
                  <c:v>48.695</c:v>
                </c:pt>
                <c:pt idx="163">
                  <c:v>48.542000000000002</c:v>
                </c:pt>
                <c:pt idx="164">
                  <c:v>46.914999999999999</c:v>
                </c:pt>
                <c:pt idx="165">
                  <c:v>48.22</c:v>
                </c:pt>
                <c:pt idx="166">
                  <c:v>47.051000000000002</c:v>
                </c:pt>
                <c:pt idx="167">
                  <c:v>48.423999999999999</c:v>
                </c:pt>
                <c:pt idx="168">
                  <c:v>48.372999999999998</c:v>
                </c:pt>
                <c:pt idx="169">
                  <c:v>49.186</c:v>
                </c:pt>
                <c:pt idx="170">
                  <c:v>48.914999999999999</c:v>
                </c:pt>
                <c:pt idx="171">
                  <c:v>48.558999999999997</c:v>
                </c:pt>
                <c:pt idx="172">
                  <c:v>47.78</c:v>
                </c:pt>
                <c:pt idx="173">
                  <c:v>47.287999999999997</c:v>
                </c:pt>
                <c:pt idx="174">
                  <c:v>46.406999999999996</c:v>
                </c:pt>
                <c:pt idx="175">
                  <c:v>48.982999999999997</c:v>
                </c:pt>
                <c:pt idx="176">
                  <c:v>47.119</c:v>
                </c:pt>
                <c:pt idx="177">
                  <c:v>47.305</c:v>
                </c:pt>
                <c:pt idx="178">
                  <c:v>47.661000000000001</c:v>
                </c:pt>
                <c:pt idx="179">
                  <c:v>46.542000000000002</c:v>
                </c:pt>
                <c:pt idx="180">
                  <c:v>47.305</c:v>
                </c:pt>
                <c:pt idx="181">
                  <c:v>47.441000000000003</c:v>
                </c:pt>
                <c:pt idx="182">
                  <c:v>47.322000000000003</c:v>
                </c:pt>
                <c:pt idx="183">
                  <c:v>47.186</c:v>
                </c:pt>
                <c:pt idx="184">
                  <c:v>47.762999999999998</c:v>
                </c:pt>
                <c:pt idx="185">
                  <c:v>48.881</c:v>
                </c:pt>
                <c:pt idx="186">
                  <c:v>46.119</c:v>
                </c:pt>
                <c:pt idx="187">
                  <c:v>46.542000000000002</c:v>
                </c:pt>
                <c:pt idx="188">
                  <c:v>47.643999999999998</c:v>
                </c:pt>
                <c:pt idx="189">
                  <c:v>46.746000000000002</c:v>
                </c:pt>
                <c:pt idx="190">
                  <c:v>47.338999999999999</c:v>
                </c:pt>
                <c:pt idx="191">
                  <c:v>47.067999999999998</c:v>
                </c:pt>
                <c:pt idx="192">
                  <c:v>47.119</c:v>
                </c:pt>
                <c:pt idx="193">
                  <c:v>46.932000000000002</c:v>
                </c:pt>
                <c:pt idx="194">
                  <c:v>47.524999999999999</c:v>
                </c:pt>
                <c:pt idx="195">
                  <c:v>47.067999999999998</c:v>
                </c:pt>
                <c:pt idx="196">
                  <c:v>47.152999999999999</c:v>
                </c:pt>
                <c:pt idx="197">
                  <c:v>47.61</c:v>
                </c:pt>
                <c:pt idx="198">
                  <c:v>46.524999999999999</c:v>
                </c:pt>
                <c:pt idx="199">
                  <c:v>47.322000000000003</c:v>
                </c:pt>
                <c:pt idx="200">
                  <c:v>46.39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62.839375252077382</c:v>
                </c:pt>
                <c:pt idx="10">
                  <c:v>63.061966979206993</c:v>
                </c:pt>
                <c:pt idx="11">
                  <c:v>63.283254398077105</c:v>
                </c:pt>
                <c:pt idx="12">
                  <c:v>63.502981221299535</c:v>
                </c:pt>
                <c:pt idx="13">
                  <c:v>63.720859403359306</c:v>
                </c:pt>
                <c:pt idx="14">
                  <c:v>63.936566639860281</c:v>
                </c:pt>
                <c:pt idx="15">
                  <c:v>64.149743917274549</c:v>
                </c:pt>
                <c:pt idx="16">
                  <c:v>64.359993181588706</c:v>
                </c:pt>
                <c:pt idx="17">
                  <c:v>64.566875210480205</c:v>
                </c:pt>
                <c:pt idx="18">
                  <c:v>64.769907794082954</c:v>
                </c:pt>
                <c:pt idx="19">
                  <c:v>64.96856435793282</c:v>
                </c:pt>
                <c:pt idx="20">
                  <c:v>65.162273207276868</c:v>
                </c:pt>
                <c:pt idx="21">
                  <c:v>65.350417654001845</c:v>
                </c:pt>
                <c:pt idx="22">
                  <c:v>65.532337446095653</c:v>
                </c:pt>
                <c:pt idx="23">
                  <c:v>65.707332233759615</c:v>
                </c:pt>
                <c:pt idx="24">
                  <c:v>65.87466842430176</c:v>
                </c:pt>
                <c:pt idx="25">
                  <c:v>66.033591964658939</c:v>
                </c:pt>
                <c:pt idx="26">
                  <c:v>66.183351794655451</c:v>
                </c:pt>
                <c:pt idx="27">
                  <c:v>66.323242652640346</c:v>
                </c:pt>
                <c:pt idx="28">
                  <c:v>66.452682656109616</c:v>
                </c:pt>
                <c:pt idx="29">
                  <c:v>66.571352083845895</c:v>
                </c:pt>
                <c:pt idx="30">
                  <c:v>66.679436825750756</c:v>
                </c:pt>
                <c:pt idx="31">
                  <c:v>66.778044803943459</c:v>
                </c:pt>
                <c:pt idx="32">
                  <c:v>66.86989733559767</c:v>
                </c:pt>
                <c:pt idx="33">
                  <c:v>66.960438946019693</c:v>
                </c:pt>
                <c:pt idx="34">
                  <c:v>67.0595537574346</c:v>
                </c:pt>
                <c:pt idx="35">
                  <c:v>67.184113415439711</c:v>
                </c:pt>
                <c:pt idx="36">
                  <c:v>67.361591614578671</c:v>
                </c:pt>
                <c:pt idx="37">
                  <c:v>67.634935872692864</c:v>
                </c:pt>
                <c:pt idx="38">
                  <c:v>68.068753849001652</c:v>
                </c:pt>
                <c:pt idx="39">
                  <c:v>68.756614850837806</c:v>
                </c:pt>
                <c:pt idx="40">
                  <c:v>69.828865361613694</c:v>
                </c:pt>
                <c:pt idx="41">
                  <c:v>71.459818579085777</c:v>
                </c:pt>
                <c:pt idx="42">
                  <c:v>73.872559498813473</c:v>
                </c:pt>
                <c:pt idx="43">
                  <c:v>77.339029969408031</c:v>
                </c:pt>
                <c:pt idx="44">
                  <c:v>82.172705524362428</c:v>
                </c:pt>
                <c:pt idx="45">
                  <c:v>88.711260478721115</c:v>
                </c:pt>
                <c:pt idx="46">
                  <c:v>97.287291403297687</c:v>
                </c:pt>
                <c:pt idx="47">
                  <c:v>108.18632250184814</c:v>
                </c:pt>
                <c:pt idx="48">
                  <c:v>121.59222681624736</c:v>
                </c:pt>
                <c:pt idx="49">
                  <c:v>137.51921165866946</c:v>
                </c:pt>
                <c:pt idx="50">
                  <c:v>155.72477056050241</c:v>
                </c:pt>
                <c:pt idx="51">
                  <c:v>175.59120958774363</c:v>
                </c:pt>
                <c:pt idx="52">
                  <c:v>195.96702428708002</c:v>
                </c:pt>
                <c:pt idx="53">
                  <c:v>214.99888556244298</c:v>
                </c:pt>
                <c:pt idx="54">
                  <c:v>230.07557452623237</c:v>
                </c:pt>
                <c:pt idx="55">
                  <c:v>238.0992836092046</c:v>
                </c:pt>
                <c:pt idx="56">
                  <c:v>236.26163877741632</c:v>
                </c:pt>
                <c:pt idx="57">
                  <c:v>223.21118553284234</c:v>
                </c:pt>
                <c:pt idx="58">
                  <c:v>200.06340214610853</c:v>
                </c:pt>
                <c:pt idx="59">
                  <c:v>170.51843963065213</c:v>
                </c:pt>
                <c:pt idx="60">
                  <c:v>139.75971122639652</c:v>
                </c:pt>
                <c:pt idx="61">
                  <c:v>112.62282515125501</c:v>
                </c:pt>
                <c:pt idx="62">
                  <c:v>92.063265612764098</c:v>
                </c:pt>
                <c:pt idx="63">
                  <c:v>78.706295291226766</c:v>
                </c:pt>
                <c:pt idx="64">
                  <c:v>71.471663992085055</c:v>
                </c:pt>
                <c:pt idx="65">
                  <c:v>68.640701324925388</c:v>
                </c:pt>
                <c:pt idx="66">
                  <c:v>68.704334566769276</c:v>
                </c:pt>
                <c:pt idx="67">
                  <c:v>70.720261457498793</c:v>
                </c:pt>
                <c:pt idx="68">
                  <c:v>74.281285109319512</c:v>
                </c:pt>
                <c:pt idx="69">
                  <c:v>79.322111935233252</c:v>
                </c:pt>
                <c:pt idx="70">
                  <c:v>85.925557205869154</c:v>
                </c:pt>
                <c:pt idx="71">
                  <c:v>94.183342726485165</c:v>
                </c:pt>
                <c:pt idx="72">
                  <c:v>104.10646847320081</c:v>
                </c:pt>
                <c:pt idx="73">
                  <c:v>115.56772677586451</c:v>
                </c:pt>
                <c:pt idx="74">
                  <c:v>128.26706116743617</c:v>
                </c:pt>
                <c:pt idx="75">
                  <c:v>141.71882950709502</c:v>
                </c:pt>
                <c:pt idx="76">
                  <c:v>155.25195032902479</c:v>
                </c:pt>
                <c:pt idx="77">
                  <c:v>167.91028810143854</c:v>
                </c:pt>
                <c:pt idx="78">
                  <c:v>177.73705295306436</c:v>
                </c:pt>
                <c:pt idx="79">
                  <c:v>179.88848622545743</c:v>
                </c:pt>
                <c:pt idx="80">
                  <c:v>166.60295367729782</c:v>
                </c:pt>
                <c:pt idx="81">
                  <c:v>135.58933959934825</c:v>
                </c:pt>
                <c:pt idx="82">
                  <c:v>98.974319545783203</c:v>
                </c:pt>
                <c:pt idx="83">
                  <c:v>73.122471612177478</c:v>
                </c:pt>
                <c:pt idx="84">
                  <c:v>61.817634872273182</c:v>
                </c:pt>
                <c:pt idx="85">
                  <c:v>58.657803700171939</c:v>
                </c:pt>
                <c:pt idx="86">
                  <c:v>57.995979405544176</c:v>
                </c:pt>
                <c:pt idx="87">
                  <c:v>57.785189010513655</c:v>
                </c:pt>
                <c:pt idx="88">
                  <c:v>57.625050085417541</c:v>
                </c:pt>
                <c:pt idx="89">
                  <c:v>57.469990910137668</c:v>
                </c:pt>
                <c:pt idx="90">
                  <c:v>57.316810678518124</c:v>
                </c:pt>
                <c:pt idx="91">
                  <c:v>57.16527507710245</c:v>
                </c:pt>
                <c:pt idx="92">
                  <c:v>57.01527890017875</c:v>
                </c:pt>
                <c:pt idx="93">
                  <c:v>56.866725029439692</c:v>
                </c:pt>
                <c:pt idx="94">
                  <c:v>56.719521306254045</c:v>
                </c:pt>
                <c:pt idx="95">
                  <c:v>56.573580434339625</c:v>
                </c:pt>
                <c:pt idx="96">
                  <c:v>56.428819925738473</c:v>
                </c:pt>
                <c:pt idx="97">
                  <c:v>56.285162172222513</c:v>
                </c:pt>
                <c:pt idx="98">
                  <c:v>56.142535245546178</c:v>
                </c:pt>
                <c:pt idx="99">
                  <c:v>56.000877051685407</c:v>
                </c:pt>
                <c:pt idx="100">
                  <c:v>55.860153164130807</c:v>
                </c:pt>
                <c:pt idx="101">
                  <c:v>55.720424716514351</c:v>
                </c:pt>
                <c:pt idx="102">
                  <c:v>55.582080337970844</c:v>
                </c:pt>
                <c:pt idx="103">
                  <c:v>55.446546654783091</c:v>
                </c:pt>
                <c:pt idx="104">
                  <c:v>55.318230578630391</c:v>
                </c:pt>
                <c:pt idx="105">
                  <c:v>55.209219616931563</c:v>
                </c:pt>
                <c:pt idx="106">
                  <c:v>55.149223479987178</c:v>
                </c:pt>
                <c:pt idx="107">
                  <c:v>55.203548076028852</c:v>
                </c:pt>
                <c:pt idx="108">
                  <c:v>55.499623014319575</c:v>
                </c:pt>
                <c:pt idx="109">
                  <c:v>56.255037196832561</c:v>
                </c:pt>
                <c:pt idx="110">
                  <c:v>57.785560519251639</c:v>
                </c:pt>
                <c:pt idx="111">
                  <c:v>60.453671452500821</c:v>
                </c:pt>
                <c:pt idx="112">
                  <c:v>64.511248880617401</c:v>
                </c:pt>
                <c:pt idx="113">
                  <c:v>69.825865906214318</c:v>
                </c:pt>
                <c:pt idx="114">
                  <c:v>75.593564489039551</c:v>
                </c:pt>
                <c:pt idx="115">
                  <c:v>80.300124049199795</c:v>
                </c:pt>
                <c:pt idx="116">
                  <c:v>82.209476711933036</c:v>
                </c:pt>
                <c:pt idx="117">
                  <c:v>80.305373547830598</c:v>
                </c:pt>
                <c:pt idx="118">
                  <c:v>75.050790726419365</c:v>
                </c:pt>
                <c:pt idx="119">
                  <c:v>68.234539757280373</c:v>
                </c:pt>
                <c:pt idx="120">
                  <c:v>61.919284542851265</c:v>
                </c:pt>
                <c:pt idx="121">
                  <c:v>57.359615078264653</c:v>
                </c:pt>
                <c:pt idx="122">
                  <c:v>54.69621850922087</c:v>
                </c:pt>
                <c:pt idx="123">
                  <c:v>53.393080229340427</c:v>
                </c:pt>
                <c:pt idx="124">
                  <c:v>52.820119163999507</c:v>
                </c:pt>
                <c:pt idx="125">
                  <c:v>52.553210679759054</c:v>
                </c:pt>
                <c:pt idx="126">
                  <c:v>52.388554902927424</c:v>
                </c:pt>
                <c:pt idx="127">
                  <c:v>52.251515144027486</c:v>
                </c:pt>
                <c:pt idx="128">
                  <c:v>52.120645662055423</c:v>
                </c:pt>
                <c:pt idx="129">
                  <c:v>51.99103566500969</c:v>
                </c:pt>
                <c:pt idx="130">
                  <c:v>51.861780494612745</c:v>
                </c:pt>
                <c:pt idx="131">
                  <c:v>51.732745434761178</c:v>
                </c:pt>
                <c:pt idx="132">
                  <c:v>51.603915264278484</c:v>
                </c:pt>
                <c:pt idx="133">
                  <c:v>51.475296837200489</c:v>
                </c:pt>
                <c:pt idx="134">
                  <c:v>51.346955100504807</c:v>
                </c:pt>
                <c:pt idx="135">
                  <c:v>51.219322494061444</c:v>
                </c:pt>
                <c:pt idx="136">
                  <c:v>51.094793720691264</c:v>
                </c:pt>
                <c:pt idx="137">
                  <c:v>50.984294883636956</c:v>
                </c:pt>
                <c:pt idx="138">
                  <c:v>50.928430985109173</c:v>
                </c:pt>
                <c:pt idx="139">
                  <c:v>51.047891771427061</c:v>
                </c:pt>
                <c:pt idx="140">
                  <c:v>51.620328857727216</c:v>
                </c:pt>
                <c:pt idx="141">
                  <c:v>53.106756375512219</c:v>
                </c:pt>
                <c:pt idx="142">
                  <c:v>55.950785466383998</c:v>
                </c:pt>
                <c:pt idx="143">
                  <c:v>60.051137261771814</c:v>
                </c:pt>
                <c:pt idx="144">
                  <c:v>64.254734139881208</c:v>
                </c:pt>
                <c:pt idx="145">
                  <c:v>66.636303969615241</c:v>
                </c:pt>
                <c:pt idx="146">
                  <c:v>65.797978987108138</c:v>
                </c:pt>
                <c:pt idx="147">
                  <c:v>62.081723037943149</c:v>
                </c:pt>
                <c:pt idx="148">
                  <c:v>57.315828669491097</c:v>
                </c:pt>
                <c:pt idx="149">
                  <c:v>53.33836499546382</c:v>
                </c:pt>
                <c:pt idx="150">
                  <c:v>50.887586424387983</c:v>
                </c:pt>
                <c:pt idx="151">
                  <c:v>49.698029850960808</c:v>
                </c:pt>
                <c:pt idx="152">
                  <c:v>49.196574882438725</c:v>
                </c:pt>
                <c:pt idx="153">
                  <c:v>48.967566811777367</c:v>
                </c:pt>
                <c:pt idx="154">
                  <c:v>48.819791574745629</c:v>
                </c:pt>
                <c:pt idx="155">
                  <c:v>48.690602663435754</c:v>
                </c:pt>
                <c:pt idx="156">
                  <c:v>48.56471945225573</c:v>
                </c:pt>
                <c:pt idx="157">
                  <c:v>48.43929956756174</c:v>
                </c:pt>
                <c:pt idx="158">
                  <c:v>48.313928133835041</c:v>
                </c:pt>
                <c:pt idx="159">
                  <c:v>48.188550601653155</c:v>
                </c:pt>
                <c:pt idx="160">
                  <c:v>48.063154323374903</c:v>
                </c:pt>
                <c:pt idx="161">
                  <c:v>47.937731275756626</c:v>
                </c:pt>
                <c:pt idx="162">
                  <c:v>47.812274702024986</c:v>
                </c:pt>
                <c:pt idx="163">
                  <c:v>47.686778859188081</c:v>
                </c:pt>
                <c:pt idx="164">
                  <c:v>47.561238969697271</c:v>
                </c:pt>
                <c:pt idx="165">
                  <c:v>47.435651171222247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62.839375252067647</c:v>
                </c:pt>
                <c:pt idx="10">
                  <c:v>63.061966979173789</c:v>
                </c:pt>
                <c:pt idx="11">
                  <c:v>63.283254397966623</c:v>
                </c:pt>
                <c:pt idx="12">
                  <c:v>63.502981220940939</c:v>
                </c:pt>
                <c:pt idx="13">
                  <c:v>63.720859402224093</c:v>
                </c:pt>
                <c:pt idx="14">
                  <c:v>63.936566636355089</c:v>
                </c:pt>
                <c:pt idx="15">
                  <c:v>64.1497439067182</c:v>
                </c:pt>
                <c:pt idx="16">
                  <c:v>64.359993150580038</c:v>
                </c:pt>
                <c:pt idx="17">
                  <c:v>64.56687512163802</c:v>
                </c:pt>
                <c:pt idx="18">
                  <c:v>64.769907545814235</c:v>
                </c:pt>
                <c:pt idx="19">
                  <c:v>64.9685636812399</c:v>
                </c:pt>
                <c:pt idx="20">
                  <c:v>65.162271408289698</c:v>
                </c:pt>
                <c:pt idx="21">
                  <c:v>65.350412989220388</c:v>
                </c:pt>
                <c:pt idx="22">
                  <c:v>65.532325648287028</c:v>
                </c:pt>
                <c:pt idx="23">
                  <c:v>65.707303130729983</c:v>
                </c:pt>
                <c:pt idx="24">
                  <c:v>65.874598401116145</c:v>
                </c:pt>
                <c:pt idx="25">
                  <c:v>66.033427636368899</c:v>
                </c:pt>
                <c:pt idx="26">
                  <c:v>66.182975654572203</c:v>
                </c:pt>
                <c:pt idx="27">
                  <c:v>66.322402895500161</c:v>
                </c:pt>
                <c:pt idx="28">
                  <c:v>66.450854031321143</c:v>
                </c:pt>
                <c:pt idx="29">
                  <c:v>66.567468235094864</c:v>
                </c:pt>
                <c:pt idx="30">
                  <c:v>66.671391070384615</c:v>
                </c:pt>
                <c:pt idx="31">
                  <c:v>66.761787888495959</c:v>
                </c:pt>
                <c:pt idx="32">
                  <c:v>66.837858532823688</c:v>
                </c:pt>
                <c:pt idx="33">
                  <c:v>66.898853056343114</c:v>
                </c:pt>
                <c:pt idx="34">
                  <c:v>66.9440880637584</c:v>
                </c:pt>
                <c:pt idx="35">
                  <c:v>66.972963200934686</c:v>
                </c:pt>
                <c:pt idx="36">
                  <c:v>66.984977238710684</c:v>
                </c:pt>
                <c:pt idx="37">
                  <c:v>66.979743144106635</c:v>
                </c:pt>
                <c:pt idx="38">
                  <c:v>66.957001506983943</c:v>
                </c:pt>
                <c:pt idx="39">
                  <c:v>66.916631700660957</c:v>
                </c:pt>
                <c:pt idx="40">
                  <c:v>66.85866020480529</c:v>
                </c:pt>
                <c:pt idx="41">
                  <c:v>66.783265608894993</c:v>
                </c:pt>
                <c:pt idx="42">
                  <c:v>66.690779941768668</c:v>
                </c:pt>
                <c:pt idx="43">
                  <c:v>66.581686130541456</c:v>
                </c:pt>
                <c:pt idx="44">
                  <c:v>66.456611570293958</c:v>
                </c:pt>
                <c:pt idx="45">
                  <c:v>66.316317971717709</c:v>
                </c:pt>
                <c:pt idx="46">
                  <c:v>66.161687833320883</c:v>
                </c:pt>
                <c:pt idx="47">
                  <c:v>65.993708044089288</c:v>
                </c:pt>
                <c:pt idx="48">
                  <c:v>65.813451249658399</c:v>
                </c:pt>
                <c:pt idx="49">
                  <c:v>65.622055701160093</c:v>
                </c:pt>
                <c:pt idx="50">
                  <c:v>65.420704346022333</c:v>
                </c:pt>
                <c:pt idx="51">
                  <c:v>65.210603913531813</c:v>
                </c:pt>
                <c:pt idx="52">
                  <c:v>64.992964698470132</c:v>
                </c:pt>
                <c:pt idx="53">
                  <c:v>64.768981660614827</c:v>
                </c:pt>
                <c:pt idx="54">
                  <c:v>64.539817345766224</c:v>
                </c:pt>
                <c:pt idx="55">
                  <c:v>64.306587005815956</c:v>
                </c:pt>
                <c:pt idx="56">
                  <c:v>64.070346161799662</c:v>
                </c:pt>
                <c:pt idx="57">
                  <c:v>63.832080724417544</c:v>
                </c:pt>
                <c:pt idx="58">
                  <c:v>63.592699668935374</c:v>
                </c:pt>
                <c:pt idx="59">
                  <c:v>63.353030161266418</c:v>
                </c:pt>
                <c:pt idx="60">
                  <c:v>63.113814952659766</c:v>
                </c:pt>
                <c:pt idx="61">
                  <c:v>62.875711802920044</c:v>
                </c:pt>
                <c:pt idx="62">
                  <c:v>62.639294655798906</c:v>
                </c:pt>
                <c:pt idx="63">
                  <c:v>62.405056273118333</c:v>
                </c:pt>
                <c:pt idx="64">
                  <c:v>62.173412033416248</c:v>
                </c:pt>
                <c:pt idx="65">
                  <c:v>61.944704613106829</c:v>
                </c:pt>
                <c:pt idx="66">
                  <c:v>61.719209289905457</c:v>
                </c:pt>
                <c:pt idx="67">
                  <c:v>61.497139636364068</c:v>
                </c:pt>
                <c:pt idx="68">
                  <c:v>61.27865340296669</c:v>
                </c:pt>
                <c:pt idx="69">
                  <c:v>61.063858423001925</c:v>
                </c:pt>
                <c:pt idx="70">
                  <c:v>60.852818403536055</c:v>
                </c:pt>
                <c:pt idx="71">
                  <c:v>60.645558496933468</c:v>
                </c:pt>
                <c:pt idx="72">
                  <c:v>60.442070574639175</c:v>
                </c:pt>
                <c:pt idx="73">
                  <c:v>60.242318148857407</c:v>
                </c:pt>
                <c:pt idx="74">
                  <c:v>60.046240908142664</c:v>
                </c:pt>
                <c:pt idx="75">
                  <c:v>59.8537588498018</c:v>
                </c:pt>
                <c:pt idx="76">
                  <c:v>59.66477600558693</c:v>
                </c:pt>
                <c:pt idx="77">
                  <c:v>59.479183767739585</c:v>
                </c:pt>
                <c:pt idx="78">
                  <c:v>59.296863830383096</c:v>
                </c:pt>
                <c:pt idx="79">
                  <c:v>59.117690766929186</c:v>
                </c:pt>
                <c:pt idx="80">
                  <c:v>58.941534267939161</c:v>
                </c:pt>
                <c:pt idx="81">
                  <c:v>58.768261066108998</c:v>
                </c:pt>
                <c:pt idx="82">
                  <c:v>58.59773657604768</c:v>
                </c:pt>
                <c:pt idx="83">
                  <c:v>58.429826276567738</c:v>
                </c:pt>
                <c:pt idx="84">
                  <c:v>58.264396862546143</c:v>
                </c:pt>
                <c:pt idx="85">
                  <c:v>58.101317192239804</c:v>
                </c:pt>
                <c:pt idx="86">
                  <c:v>57.940459054419748</c:v>
                </c:pt>
                <c:pt idx="87">
                  <c:v>57.781697777950463</c:v>
                </c:pt>
                <c:pt idx="88">
                  <c:v>57.624912704591004</c:v>
                </c:pt>
                <c:pt idx="89">
                  <c:v>57.469987543908907</c:v>
                </c:pt>
                <c:pt idx="90">
                  <c:v>57.316810627338178</c:v>
                </c:pt>
                <c:pt idx="91">
                  <c:v>57.165275076618279</c:v>
                </c:pt>
                <c:pt idx="92">
                  <c:v>57.015278900151891</c:v>
                </c:pt>
                <c:pt idx="93">
                  <c:v>56.866725029234551</c:v>
                </c:pt>
                <c:pt idx="94">
                  <c:v>56.719521304646577</c:v>
                </c:pt>
                <c:pt idx="95">
                  <c:v>56.573580422764138</c:v>
                </c:pt>
                <c:pt idx="96">
                  <c:v>56.428819849138222</c:v>
                </c:pt>
                <c:pt idx="97">
                  <c:v>56.285161706405972</c:v>
                </c:pt>
                <c:pt idx="98">
                  <c:v>56.142532642430943</c:v>
                </c:pt>
                <c:pt idx="99">
                  <c:v>56.000863683709881</c:v>
                </c:pt>
                <c:pt idx="100">
                  <c:v>55.860090078325712</c:v>
                </c:pt>
                <c:pt idx="101">
                  <c:v>55.720151132060018</c:v>
                </c:pt>
                <c:pt idx="102">
                  <c:v>55.580990040694779</c:v>
                </c:pt>
                <c:pt idx="103">
                  <c:v>55.442553721024154</c:v>
                </c:pt>
                <c:pt idx="104">
                  <c:v>55.304792642653553</c:v>
                </c:pt>
                <c:pt idx="105">
                  <c:v>55.167660662277434</c:v>
                </c:pt>
                <c:pt idx="106">
                  <c:v>55.031114861792481</c:v>
                </c:pt>
                <c:pt idx="107">
                  <c:v>54.89511539131064</c:v>
                </c:pt>
                <c:pt idx="108">
                  <c:v>54.759625317881714</c:v>
                </c:pt>
                <c:pt idx="109">
                  <c:v>54.624610480511336</c:v>
                </c:pt>
                <c:pt idx="110">
                  <c:v>54.490039351861761</c:v>
                </c:pt>
                <c:pt idx="111">
                  <c:v>54.355882906844819</c:v>
                </c:pt>
                <c:pt idx="112">
                  <c:v>54.222114498154809</c:v>
                </c:pt>
                <c:pt idx="113">
                  <c:v>54.088709738638784</c:v>
                </c:pt>
                <c:pt idx="114">
                  <c:v>53.955646390260327</c:v>
                </c:pt>
                <c:pt idx="115">
                  <c:v>53.822904259276427</c:v>
                </c:pt>
                <c:pt idx="116">
                  <c:v>53.690465097114171</c:v>
                </c:pt>
                <c:pt idx="117">
                  <c:v>53.558312506301867</c:v>
                </c:pt>
                <c:pt idx="118">
                  <c:v>53.426431850678483</c:v>
                </c:pt>
                <c:pt idx="119">
                  <c:v>53.294810168975083</c:v>
                </c:pt>
                <c:pt idx="120">
                  <c:v>53.1634360907345</c:v>
                </c:pt>
                <c:pt idx="121">
                  <c:v>53.032299753414307</c:v>
                </c:pt>
                <c:pt idx="122">
                  <c:v>52.901392719406715</c:v>
                </c:pt>
                <c:pt idx="123">
                  <c:v>52.770707891615402</c:v>
                </c:pt>
                <c:pt idx="124">
                  <c:v>52.640239426161017</c:v>
                </c:pt>
                <c:pt idx="125">
                  <c:v>52.509982640755467</c:v>
                </c:pt>
                <c:pt idx="126">
                  <c:v>52.379933917301493</c:v>
                </c:pt>
                <c:pt idx="127">
                  <c:v>52.250090597353207</c:v>
                </c:pt>
                <c:pt idx="128">
                  <c:v>52.120450869227398</c:v>
                </c:pt>
                <c:pt idx="129">
                  <c:v>51.991013645800201</c:v>
                </c:pt>
                <c:pt idx="130">
                  <c:v>51.861778432368126</c:v>
                </c:pt>
                <c:pt idx="131">
                  <c:v>51.732745184404671</c:v>
                </c:pt>
                <c:pt idx="132">
                  <c:v>51.603914155604997</c:v>
                </c:pt>
                <c:pt idx="133">
                  <c:v>51.4752857372726</c:v>
                </c:pt>
                <c:pt idx="134">
                  <c:v>51.34686029084596</c:v>
                </c:pt>
                <c:pt idx="135">
                  <c:v>51.218637976159485</c:v>
                </c:pt>
                <c:pt idx="136">
                  <c:v>51.090618578837095</c:v>
                </c:pt>
                <c:pt idx="137">
                  <c:v>50.962801340975119</c:v>
                </c:pt>
                <c:pt idx="138">
                  <c:v>50.835184799916256</c:v>
                </c:pt>
                <c:pt idx="139">
                  <c:v>50.707766640381493</c:v>
                </c:pt>
                <c:pt idx="140">
                  <c:v>50.580543565440969</c:v>
                </c:pt>
                <c:pt idx="141">
                  <c:v>50.4535111917113</c:v>
                </c:pt>
                <c:pt idx="142">
                  <c:v>50.326663973723839</c:v>
                </c:pt>
                <c:pt idx="143">
                  <c:v>50.19999516160091</c:v>
                </c:pt>
                <c:pt idx="144">
                  <c:v>50.073496795023431</c:v>
                </c:pt>
                <c:pt idx="145">
                  <c:v>49.947159735024456</c:v>
                </c:pt>
                <c:pt idx="146">
                  <c:v>49.820973733485843</c:v>
                </c:pt>
                <c:pt idx="147">
                  <c:v>49.694927538461698</c:v>
                </c:pt>
                <c:pt idx="148">
                  <c:v>49.569009031734105</c:v>
                </c:pt>
                <c:pt idx="149">
                  <c:v>49.443205393455855</c:v>
                </c:pt>
                <c:pt idx="150">
                  <c:v>49.31750328747647</c:v>
                </c:pt>
                <c:pt idx="151">
                  <c:v>49.191889060076967</c:v>
                </c:pt>
                <c:pt idx="152">
                  <c:v>49.066348944418159</c:v>
                </c:pt>
                <c:pt idx="153">
                  <c:v>48.940869263055035</c:v>
                </c:pt>
                <c:pt idx="154">
                  <c:v>48.815436621362906</c:v>
                </c:pt>
                <c:pt idx="155">
                  <c:v>48.690038085595845</c:v>
                </c:pt>
                <c:pt idx="156">
                  <c:v>48.56466134046503</c:v>
                </c:pt>
                <c:pt idx="157">
                  <c:v>48.439294822475254</c:v>
                </c:pt>
                <c:pt idx="158">
                  <c:v>48.313927826679574</c:v>
                </c:pt>
                <c:pt idx="159">
                  <c:v>48.188550585900742</c:v>
                </c:pt>
                <c:pt idx="160">
                  <c:v>48.063154322735187</c:v>
                </c:pt>
                <c:pt idx="161">
                  <c:v>47.937731275736063</c:v>
                </c:pt>
                <c:pt idx="162">
                  <c:v>47.81227470202446</c:v>
                </c:pt>
                <c:pt idx="163">
                  <c:v>47.686778859188074</c:v>
                </c:pt>
                <c:pt idx="164">
                  <c:v>47.561238969697271</c:v>
                </c:pt>
                <c:pt idx="165">
                  <c:v>47.435651171222247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64.066999999999993</c:v>
                </c:pt>
                <c:pt idx="1">
                  <c:v>64.283000000000001</c:v>
                </c:pt>
                <c:pt idx="2">
                  <c:v>64.766999999999996</c:v>
                </c:pt>
                <c:pt idx="3">
                  <c:v>65.400000000000006</c:v>
                </c:pt>
                <c:pt idx="4">
                  <c:v>64.95</c:v>
                </c:pt>
                <c:pt idx="5">
                  <c:v>64.599999999999994</c:v>
                </c:pt>
                <c:pt idx="6">
                  <c:v>64.5</c:v>
                </c:pt>
                <c:pt idx="7">
                  <c:v>63.05</c:v>
                </c:pt>
                <c:pt idx="8">
                  <c:v>63.1</c:v>
                </c:pt>
                <c:pt idx="9">
                  <c:v>63.45</c:v>
                </c:pt>
                <c:pt idx="10">
                  <c:v>63.033000000000001</c:v>
                </c:pt>
                <c:pt idx="11">
                  <c:v>62.317</c:v>
                </c:pt>
                <c:pt idx="12">
                  <c:v>63.366999999999997</c:v>
                </c:pt>
                <c:pt idx="13">
                  <c:v>61.517000000000003</c:v>
                </c:pt>
                <c:pt idx="14">
                  <c:v>60.832999999999998</c:v>
                </c:pt>
                <c:pt idx="15">
                  <c:v>63.767000000000003</c:v>
                </c:pt>
                <c:pt idx="16">
                  <c:v>61.883000000000003</c:v>
                </c:pt>
                <c:pt idx="17">
                  <c:v>62.616999999999997</c:v>
                </c:pt>
                <c:pt idx="18">
                  <c:v>64.849999999999994</c:v>
                </c:pt>
                <c:pt idx="19">
                  <c:v>64.466999999999999</c:v>
                </c:pt>
                <c:pt idx="20">
                  <c:v>63.716999999999999</c:v>
                </c:pt>
                <c:pt idx="21">
                  <c:v>63.3</c:v>
                </c:pt>
                <c:pt idx="22">
                  <c:v>62.832999999999998</c:v>
                </c:pt>
                <c:pt idx="23">
                  <c:v>63.35</c:v>
                </c:pt>
                <c:pt idx="24">
                  <c:v>65.25</c:v>
                </c:pt>
                <c:pt idx="25">
                  <c:v>64.7</c:v>
                </c:pt>
                <c:pt idx="26">
                  <c:v>65.3</c:v>
                </c:pt>
                <c:pt idx="27">
                  <c:v>64.266999999999996</c:v>
                </c:pt>
                <c:pt idx="28">
                  <c:v>64.382999999999996</c:v>
                </c:pt>
                <c:pt idx="29">
                  <c:v>64.966999999999999</c:v>
                </c:pt>
                <c:pt idx="30">
                  <c:v>65.150000000000006</c:v>
                </c:pt>
                <c:pt idx="31">
                  <c:v>65.832999999999998</c:v>
                </c:pt>
                <c:pt idx="32">
                  <c:v>66.316999999999993</c:v>
                </c:pt>
                <c:pt idx="33">
                  <c:v>68.066999999999993</c:v>
                </c:pt>
                <c:pt idx="34">
                  <c:v>67.483000000000004</c:v>
                </c:pt>
                <c:pt idx="35">
                  <c:v>68.033000000000001</c:v>
                </c:pt>
                <c:pt idx="36">
                  <c:v>69.816999999999993</c:v>
                </c:pt>
                <c:pt idx="37">
                  <c:v>70.233000000000004</c:v>
                </c:pt>
                <c:pt idx="38">
                  <c:v>71.05</c:v>
                </c:pt>
                <c:pt idx="39">
                  <c:v>71.066999999999993</c:v>
                </c:pt>
                <c:pt idx="40">
                  <c:v>70.349999999999994</c:v>
                </c:pt>
                <c:pt idx="41">
                  <c:v>71.966999999999999</c:v>
                </c:pt>
                <c:pt idx="42">
                  <c:v>73.082999999999998</c:v>
                </c:pt>
                <c:pt idx="43">
                  <c:v>74.082999999999998</c:v>
                </c:pt>
                <c:pt idx="44">
                  <c:v>74.632999999999996</c:v>
                </c:pt>
                <c:pt idx="45">
                  <c:v>76.933000000000007</c:v>
                </c:pt>
                <c:pt idx="46">
                  <c:v>81.632999999999996</c:v>
                </c:pt>
                <c:pt idx="47">
                  <c:v>89.5</c:v>
                </c:pt>
                <c:pt idx="48">
                  <c:v>104.167</c:v>
                </c:pt>
                <c:pt idx="49">
                  <c:v>124.35</c:v>
                </c:pt>
                <c:pt idx="50">
                  <c:v>149.267</c:v>
                </c:pt>
                <c:pt idx="51">
                  <c:v>172.21700000000001</c:v>
                </c:pt>
                <c:pt idx="52">
                  <c:v>192.03299999999999</c:v>
                </c:pt>
                <c:pt idx="53">
                  <c:v>208.38300000000001</c:v>
                </c:pt>
                <c:pt idx="54">
                  <c:v>219.8</c:v>
                </c:pt>
                <c:pt idx="55">
                  <c:v>226.2</c:v>
                </c:pt>
                <c:pt idx="56">
                  <c:v>229.4</c:v>
                </c:pt>
                <c:pt idx="57">
                  <c:v>228.13300000000001</c:v>
                </c:pt>
                <c:pt idx="58">
                  <c:v>221.68299999999999</c:v>
                </c:pt>
                <c:pt idx="59">
                  <c:v>202.917</c:v>
                </c:pt>
                <c:pt idx="60">
                  <c:v>158.21700000000001</c:v>
                </c:pt>
                <c:pt idx="61">
                  <c:v>100.117</c:v>
                </c:pt>
                <c:pt idx="62">
                  <c:v>73.483000000000004</c:v>
                </c:pt>
                <c:pt idx="63">
                  <c:v>67.233000000000004</c:v>
                </c:pt>
                <c:pt idx="64">
                  <c:v>66.25</c:v>
                </c:pt>
                <c:pt idx="65">
                  <c:v>65.233000000000004</c:v>
                </c:pt>
                <c:pt idx="66">
                  <c:v>66.233000000000004</c:v>
                </c:pt>
                <c:pt idx="67">
                  <c:v>64.816999999999993</c:v>
                </c:pt>
                <c:pt idx="68">
                  <c:v>67.183000000000007</c:v>
                </c:pt>
                <c:pt idx="69">
                  <c:v>69.216999999999999</c:v>
                </c:pt>
                <c:pt idx="70">
                  <c:v>77.266999999999996</c:v>
                </c:pt>
                <c:pt idx="71">
                  <c:v>85.566999999999993</c:v>
                </c:pt>
                <c:pt idx="72">
                  <c:v>96.983000000000004</c:v>
                </c:pt>
                <c:pt idx="73">
                  <c:v>112.667</c:v>
                </c:pt>
                <c:pt idx="74">
                  <c:v>127.217</c:v>
                </c:pt>
                <c:pt idx="75">
                  <c:v>140.36699999999999</c:v>
                </c:pt>
                <c:pt idx="76">
                  <c:v>151.767</c:v>
                </c:pt>
                <c:pt idx="77">
                  <c:v>162.517</c:v>
                </c:pt>
                <c:pt idx="78">
                  <c:v>168.63300000000001</c:v>
                </c:pt>
                <c:pt idx="79">
                  <c:v>171.983</c:v>
                </c:pt>
                <c:pt idx="80">
                  <c:v>170.31700000000001</c:v>
                </c:pt>
                <c:pt idx="81">
                  <c:v>157.35</c:v>
                </c:pt>
                <c:pt idx="82">
                  <c:v>123.617</c:v>
                </c:pt>
                <c:pt idx="83">
                  <c:v>78.033000000000001</c:v>
                </c:pt>
                <c:pt idx="84">
                  <c:v>58.45</c:v>
                </c:pt>
                <c:pt idx="85">
                  <c:v>57.25</c:v>
                </c:pt>
                <c:pt idx="86">
                  <c:v>57.017000000000003</c:v>
                </c:pt>
                <c:pt idx="87">
                  <c:v>56.283000000000001</c:v>
                </c:pt>
                <c:pt idx="88">
                  <c:v>56.417000000000002</c:v>
                </c:pt>
                <c:pt idx="89">
                  <c:v>57.75</c:v>
                </c:pt>
                <c:pt idx="90">
                  <c:v>57.567</c:v>
                </c:pt>
                <c:pt idx="91">
                  <c:v>56.332999999999998</c:v>
                </c:pt>
                <c:pt idx="92">
                  <c:v>57.082999999999998</c:v>
                </c:pt>
                <c:pt idx="93">
                  <c:v>54.3</c:v>
                </c:pt>
                <c:pt idx="94">
                  <c:v>55.25</c:v>
                </c:pt>
                <c:pt idx="95">
                  <c:v>54.5</c:v>
                </c:pt>
                <c:pt idx="96">
                  <c:v>54.5</c:v>
                </c:pt>
                <c:pt idx="97">
                  <c:v>55.15</c:v>
                </c:pt>
                <c:pt idx="98">
                  <c:v>56.4</c:v>
                </c:pt>
                <c:pt idx="99">
                  <c:v>57.95</c:v>
                </c:pt>
                <c:pt idx="100">
                  <c:v>56.05</c:v>
                </c:pt>
                <c:pt idx="101">
                  <c:v>58.35</c:v>
                </c:pt>
                <c:pt idx="102">
                  <c:v>55.832999999999998</c:v>
                </c:pt>
                <c:pt idx="103">
                  <c:v>56.55</c:v>
                </c:pt>
                <c:pt idx="104">
                  <c:v>56.332999999999998</c:v>
                </c:pt>
                <c:pt idx="105">
                  <c:v>55.033000000000001</c:v>
                </c:pt>
                <c:pt idx="106">
                  <c:v>54.5</c:v>
                </c:pt>
                <c:pt idx="107">
                  <c:v>54.417000000000002</c:v>
                </c:pt>
                <c:pt idx="108">
                  <c:v>55.55</c:v>
                </c:pt>
                <c:pt idx="109">
                  <c:v>55.6</c:v>
                </c:pt>
                <c:pt idx="110">
                  <c:v>56.067</c:v>
                </c:pt>
                <c:pt idx="111">
                  <c:v>57.75</c:v>
                </c:pt>
                <c:pt idx="112">
                  <c:v>62.582999999999998</c:v>
                </c:pt>
                <c:pt idx="113">
                  <c:v>67.882999999999996</c:v>
                </c:pt>
                <c:pt idx="114">
                  <c:v>73.632999999999996</c:v>
                </c:pt>
                <c:pt idx="115">
                  <c:v>78.566999999999993</c:v>
                </c:pt>
                <c:pt idx="116">
                  <c:v>81.233000000000004</c:v>
                </c:pt>
                <c:pt idx="117">
                  <c:v>81.316999999999993</c:v>
                </c:pt>
                <c:pt idx="118">
                  <c:v>78.832999999999998</c:v>
                </c:pt>
                <c:pt idx="119">
                  <c:v>72.75</c:v>
                </c:pt>
                <c:pt idx="120">
                  <c:v>65.566999999999993</c:v>
                </c:pt>
                <c:pt idx="121">
                  <c:v>57.917000000000002</c:v>
                </c:pt>
                <c:pt idx="122">
                  <c:v>54.866999999999997</c:v>
                </c:pt>
                <c:pt idx="123">
                  <c:v>52.6</c:v>
                </c:pt>
                <c:pt idx="124">
                  <c:v>50.982999999999997</c:v>
                </c:pt>
                <c:pt idx="125">
                  <c:v>51.9</c:v>
                </c:pt>
                <c:pt idx="126">
                  <c:v>51.082999999999998</c:v>
                </c:pt>
                <c:pt idx="127">
                  <c:v>51.232999999999997</c:v>
                </c:pt>
                <c:pt idx="128">
                  <c:v>51.25</c:v>
                </c:pt>
                <c:pt idx="129">
                  <c:v>49.5</c:v>
                </c:pt>
                <c:pt idx="130">
                  <c:v>50.15</c:v>
                </c:pt>
                <c:pt idx="131">
                  <c:v>49.716999999999999</c:v>
                </c:pt>
                <c:pt idx="132">
                  <c:v>50.383000000000003</c:v>
                </c:pt>
                <c:pt idx="133">
                  <c:v>50.4</c:v>
                </c:pt>
                <c:pt idx="134">
                  <c:v>50.033000000000001</c:v>
                </c:pt>
                <c:pt idx="135">
                  <c:v>51.667000000000002</c:v>
                </c:pt>
                <c:pt idx="136">
                  <c:v>50.3</c:v>
                </c:pt>
                <c:pt idx="137">
                  <c:v>51.283000000000001</c:v>
                </c:pt>
                <c:pt idx="138">
                  <c:v>52</c:v>
                </c:pt>
                <c:pt idx="139">
                  <c:v>51.5</c:v>
                </c:pt>
                <c:pt idx="140">
                  <c:v>53.616999999999997</c:v>
                </c:pt>
                <c:pt idx="141">
                  <c:v>54.4</c:v>
                </c:pt>
                <c:pt idx="142">
                  <c:v>58.482999999999997</c:v>
                </c:pt>
                <c:pt idx="143">
                  <c:v>61.4</c:v>
                </c:pt>
                <c:pt idx="144">
                  <c:v>64.667000000000002</c:v>
                </c:pt>
                <c:pt idx="145">
                  <c:v>67.882999999999996</c:v>
                </c:pt>
                <c:pt idx="146">
                  <c:v>66.382999999999996</c:v>
                </c:pt>
                <c:pt idx="147">
                  <c:v>62.133000000000003</c:v>
                </c:pt>
                <c:pt idx="148">
                  <c:v>54.85</c:v>
                </c:pt>
                <c:pt idx="149">
                  <c:v>51.25</c:v>
                </c:pt>
                <c:pt idx="150">
                  <c:v>48.9</c:v>
                </c:pt>
                <c:pt idx="151">
                  <c:v>49.2</c:v>
                </c:pt>
                <c:pt idx="152">
                  <c:v>48.4</c:v>
                </c:pt>
                <c:pt idx="153">
                  <c:v>48.332999999999998</c:v>
                </c:pt>
                <c:pt idx="154">
                  <c:v>48</c:v>
                </c:pt>
                <c:pt idx="155">
                  <c:v>47.883000000000003</c:v>
                </c:pt>
                <c:pt idx="156">
                  <c:v>47.383000000000003</c:v>
                </c:pt>
                <c:pt idx="157">
                  <c:v>47.633000000000003</c:v>
                </c:pt>
                <c:pt idx="158">
                  <c:v>47.332999999999998</c:v>
                </c:pt>
                <c:pt idx="159">
                  <c:v>46.5</c:v>
                </c:pt>
                <c:pt idx="160">
                  <c:v>45.2</c:v>
                </c:pt>
                <c:pt idx="161">
                  <c:v>48.082999999999998</c:v>
                </c:pt>
                <c:pt idx="162">
                  <c:v>46.067</c:v>
                </c:pt>
                <c:pt idx="163">
                  <c:v>46.8</c:v>
                </c:pt>
                <c:pt idx="164">
                  <c:v>47.067</c:v>
                </c:pt>
                <c:pt idx="165">
                  <c:v>45.883000000000003</c:v>
                </c:pt>
                <c:pt idx="166">
                  <c:v>46.3</c:v>
                </c:pt>
                <c:pt idx="167">
                  <c:v>46.883000000000003</c:v>
                </c:pt>
                <c:pt idx="168">
                  <c:v>45.616999999999997</c:v>
                </c:pt>
                <c:pt idx="169">
                  <c:v>47.75</c:v>
                </c:pt>
                <c:pt idx="170">
                  <c:v>45.067</c:v>
                </c:pt>
                <c:pt idx="171">
                  <c:v>45.3</c:v>
                </c:pt>
                <c:pt idx="172">
                  <c:v>45.917000000000002</c:v>
                </c:pt>
                <c:pt idx="173">
                  <c:v>45.966999999999999</c:v>
                </c:pt>
                <c:pt idx="174">
                  <c:v>46.5</c:v>
                </c:pt>
                <c:pt idx="175">
                  <c:v>45.633000000000003</c:v>
                </c:pt>
                <c:pt idx="176">
                  <c:v>45.567</c:v>
                </c:pt>
                <c:pt idx="177">
                  <c:v>47.582999999999998</c:v>
                </c:pt>
                <c:pt idx="178">
                  <c:v>45.85</c:v>
                </c:pt>
                <c:pt idx="179">
                  <c:v>46.082999999999998</c:v>
                </c:pt>
                <c:pt idx="180">
                  <c:v>46.917000000000002</c:v>
                </c:pt>
                <c:pt idx="181">
                  <c:v>47.183</c:v>
                </c:pt>
                <c:pt idx="182">
                  <c:v>46.383000000000003</c:v>
                </c:pt>
                <c:pt idx="183">
                  <c:v>46.033000000000001</c:v>
                </c:pt>
                <c:pt idx="184">
                  <c:v>46.183</c:v>
                </c:pt>
                <c:pt idx="185">
                  <c:v>45.417000000000002</c:v>
                </c:pt>
                <c:pt idx="186">
                  <c:v>45.65</c:v>
                </c:pt>
                <c:pt idx="187">
                  <c:v>46.9</c:v>
                </c:pt>
                <c:pt idx="188">
                  <c:v>45.85</c:v>
                </c:pt>
                <c:pt idx="189">
                  <c:v>47.4</c:v>
                </c:pt>
                <c:pt idx="190">
                  <c:v>46.533000000000001</c:v>
                </c:pt>
                <c:pt idx="191">
                  <c:v>46.982999999999997</c:v>
                </c:pt>
                <c:pt idx="192">
                  <c:v>48.216999999999999</c:v>
                </c:pt>
                <c:pt idx="193">
                  <c:v>48.25</c:v>
                </c:pt>
                <c:pt idx="194">
                  <c:v>47.616999999999997</c:v>
                </c:pt>
                <c:pt idx="195">
                  <c:v>47.5</c:v>
                </c:pt>
                <c:pt idx="196">
                  <c:v>46.683</c:v>
                </c:pt>
                <c:pt idx="197">
                  <c:v>46.982999999999997</c:v>
                </c:pt>
                <c:pt idx="198">
                  <c:v>47.45</c:v>
                </c:pt>
                <c:pt idx="199">
                  <c:v>47.6</c:v>
                </c:pt>
                <c:pt idx="200">
                  <c:v>46.783000000000001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61.001740041690198</c:v>
                </c:pt>
                <c:pt idx="9">
                  <c:v>61.292775905815688</c:v>
                </c:pt>
                <c:pt idx="10">
                  <c:v>61.582699540696645</c:v>
                </c:pt>
                <c:pt idx="11">
                  <c:v>61.871257394013391</c:v>
                </c:pt>
                <c:pt idx="12">
                  <c:v>62.158162313120492</c:v>
                </c:pt>
                <c:pt idx="13">
                  <c:v>62.443090582099749</c:v>
                </c:pt>
                <c:pt idx="14">
                  <c:v>62.725678933499623</c:v>
                </c:pt>
                <c:pt idx="15">
                  <c:v>63.005521595382582</c:v>
                </c:pt>
                <c:pt idx="16">
                  <c:v>63.282167450407471</c:v>
                </c:pt>
                <c:pt idx="17">
                  <c:v>63.555117403188547</c:v>
                </c:pt>
                <c:pt idx="18">
                  <c:v>63.823822077231263</c:v>
                </c:pt>
                <c:pt idx="19">
                  <c:v>64.087679998127101</c:v>
                </c:pt>
                <c:pt idx="20">
                  <c:v>64.346036475640091</c:v>
                </c:pt>
                <c:pt idx="21">
                  <c:v>64.598183494864386</c:v>
                </c:pt>
                <c:pt idx="22">
                  <c:v>64.843361107022062</c:v>
                </c:pt>
                <c:pt idx="23">
                  <c:v>65.0807611510633</c:v>
                </c:pt>
                <c:pt idx="24">
                  <c:v>65.309534776556276</c:v>
                </c:pt>
                <c:pt idx="25">
                  <c:v>65.528806412704427</c:v>
                </c:pt>
                <c:pt idx="26">
                  <c:v>65.737698919964018</c:v>
                </c:pt>
                <c:pt idx="27">
                  <c:v>65.935378252035548</c:v>
                </c:pt>
                <c:pt idx="28">
                  <c:v>66.121131873060165</c:v>
                </c:pt>
                <c:pt idx="29">
                  <c:v>66.294504486412904</c:v>
                </c:pt>
                <c:pt idx="30">
                  <c:v>66.455528546351047</c:v>
                </c:pt>
                <c:pt idx="31">
                  <c:v>66.605106606333422</c:v>
                </c:pt>
                <c:pt idx="32">
                  <c:v>66.745628170119048</c:v>
                </c:pt>
                <c:pt idx="33">
                  <c:v>66.881934111549057</c:v>
                </c:pt>
                <c:pt idx="34">
                  <c:v>67.022772832757767</c:v>
                </c:pt>
                <c:pt idx="35">
                  <c:v>67.182915812341093</c:v>
                </c:pt>
                <c:pt idx="36">
                  <c:v>67.386102337700422</c:v>
                </c:pt>
                <c:pt idx="37">
                  <c:v>67.66894472779839</c:v>
                </c:pt>
                <c:pt idx="38">
                  <c:v>68.085823099446856</c:v>
                </c:pt>
                <c:pt idx="39">
                  <c:v>68.714610347149176</c:v>
                </c:pt>
                <c:pt idx="40">
                  <c:v>69.662779944110497</c:v>
                </c:pt>
                <c:pt idx="41">
                  <c:v>71.073067727266576</c:v>
                </c:pt>
                <c:pt idx="42">
                  <c:v>73.127422132217248</c:v>
                </c:pt>
                <c:pt idx="43">
                  <c:v>76.047564417748745</c:v>
                </c:pt>
                <c:pt idx="44">
                  <c:v>80.090211964982615</c:v>
                </c:pt>
                <c:pt idx="45">
                  <c:v>85.535043158811632</c:v>
                </c:pt>
                <c:pt idx="46">
                  <c:v>92.663949660660876</c:v>
                </c:pt>
                <c:pt idx="47">
                  <c:v>101.73113177920028</c:v>
                </c:pt>
                <c:pt idx="48">
                  <c:v>112.92514478415841</c:v>
                </c:pt>
                <c:pt idx="49">
                  <c:v>126.32594534340117</c:v>
                </c:pt>
                <c:pt idx="50">
                  <c:v>141.86192685277251</c:v>
                </c:pt>
                <c:pt idx="51">
                  <c:v>159.27273452320821</c:v>
                </c:pt>
                <c:pt idx="52">
                  <c:v>178.07870240643652</c:v>
                </c:pt>
                <c:pt idx="53">
                  <c:v>197.53105337699512</c:v>
                </c:pt>
                <c:pt idx="54">
                  <c:v>216.44155688898874</c:v>
                </c:pt>
                <c:pt idx="55">
                  <c:v>232.71078406528238</c:v>
                </c:pt>
                <c:pt idx="56">
                  <c:v>242.60396382545687</c:v>
                </c:pt>
                <c:pt idx="57">
                  <c:v>240.74304128642677</c:v>
                </c:pt>
                <c:pt idx="58">
                  <c:v>222.50640771653269</c:v>
                </c:pt>
                <c:pt idx="59">
                  <c:v>188.56474776552557</c:v>
                </c:pt>
                <c:pt idx="60">
                  <c:v>147.14489492839377</c:v>
                </c:pt>
                <c:pt idx="61">
                  <c:v>109.90085213257512</c:v>
                </c:pt>
                <c:pt idx="62">
                  <c:v>84.495586781290442</c:v>
                </c:pt>
                <c:pt idx="63">
                  <c:v>71.328412050067413</c:v>
                </c:pt>
                <c:pt idx="64">
                  <c:v>66.386503375244516</c:v>
                </c:pt>
                <c:pt idx="65">
                  <c:v>65.574112456447068</c:v>
                </c:pt>
                <c:pt idx="66">
                  <c:v>66.612683335675882</c:v>
                </c:pt>
                <c:pt idx="67">
                  <c:v>68.737898681249845</c:v>
                </c:pt>
                <c:pt idx="68">
                  <c:v>71.897511070687528</c:v>
                </c:pt>
                <c:pt idx="69">
                  <c:v>76.26442724334872</c:v>
                </c:pt>
                <c:pt idx="70">
                  <c:v>82.045958900826307</c:v>
                </c:pt>
                <c:pt idx="71">
                  <c:v>89.410237866899124</c:v>
                </c:pt>
                <c:pt idx="72">
                  <c:v>98.439376821056655</c:v>
                </c:pt>
                <c:pt idx="73">
                  <c:v>109.08747609445871</c:v>
                </c:pt>
                <c:pt idx="74">
                  <c:v>121.14547775262584</c:v>
                </c:pt>
                <c:pt idx="75">
                  <c:v>134.22042189229921</c:v>
                </c:pt>
                <c:pt idx="76">
                  <c:v>147.73478781215249</c:v>
                </c:pt>
                <c:pt idx="77">
                  <c:v>160.92008620186218</c:v>
                </c:pt>
                <c:pt idx="78">
                  <c:v>172.5585766200677</c:v>
                </c:pt>
                <c:pt idx="79">
                  <c:v>179.64249648647069</c:v>
                </c:pt>
                <c:pt idx="80">
                  <c:v>175.209499556141</c:v>
                </c:pt>
                <c:pt idx="81">
                  <c:v>151.88250918680791</c:v>
                </c:pt>
                <c:pt idx="82">
                  <c:v>114.63390772268579</c:v>
                </c:pt>
                <c:pt idx="83">
                  <c:v>81.753963231762995</c:v>
                </c:pt>
                <c:pt idx="84">
                  <c:v>64.565348511605166</c:v>
                </c:pt>
                <c:pt idx="85">
                  <c:v>59.097847256223432</c:v>
                </c:pt>
                <c:pt idx="86">
                  <c:v>57.941260588303265</c:v>
                </c:pt>
                <c:pt idx="87">
                  <c:v>57.666721091410324</c:v>
                </c:pt>
                <c:pt idx="88">
                  <c:v>57.49825460325831</c:v>
                </c:pt>
                <c:pt idx="89">
                  <c:v>57.33915584015611</c:v>
                </c:pt>
                <c:pt idx="90">
                  <c:v>57.182399081301007</c:v>
                </c:pt>
                <c:pt idx="91">
                  <c:v>57.027571589077446</c:v>
                </c:pt>
                <c:pt idx="92">
                  <c:v>56.874546609396582</c:v>
                </c:pt>
                <c:pt idx="93">
                  <c:v>56.723209747457176</c:v>
                </c:pt>
                <c:pt idx="94">
                  <c:v>56.573452085463515</c:v>
                </c:pt>
                <c:pt idx="95">
                  <c:v>56.425170019928409</c:v>
                </c:pt>
                <c:pt idx="96">
                  <c:v>56.278265160621409</c:v>
                </c:pt>
                <c:pt idx="97">
                  <c:v>56.132644225259803</c:v>
                </c:pt>
                <c:pt idx="98">
                  <c:v>55.988219073476671</c:v>
                </c:pt>
                <c:pt idx="99">
                  <c:v>55.844907554211659</c:v>
                </c:pt>
                <c:pt idx="100">
                  <c:v>55.702638099842403</c:v>
                </c:pt>
                <c:pt idx="101">
                  <c:v>55.56136959682086</c:v>
                </c:pt>
                <c:pt idx="102">
                  <c:v>55.421167083755165</c:v>
                </c:pt>
                <c:pt idx="103">
                  <c:v>55.282459934537613</c:v>
                </c:pt>
                <c:pt idx="104">
                  <c:v>55.14683039496181</c:v>
                </c:pt>
                <c:pt idx="105">
                  <c:v>55.0191598702676</c:v>
                </c:pt>
                <c:pt idx="106">
                  <c:v>54.912792275104536</c:v>
                </c:pt>
                <c:pt idx="107">
                  <c:v>54.860367235843817</c:v>
                </c:pt>
                <c:pt idx="108">
                  <c:v>54.933181518302725</c:v>
                </c:pt>
                <c:pt idx="109">
                  <c:v>55.269234372203961</c:v>
                </c:pt>
                <c:pt idx="110">
                  <c:v>56.101630754245676</c:v>
                </c:pt>
                <c:pt idx="111">
                  <c:v>57.763305358408935</c:v>
                </c:pt>
                <c:pt idx="112">
                  <c:v>60.625424166677284</c:v>
                </c:pt>
                <c:pt idx="113">
                  <c:v>64.922099029921753</c:v>
                </c:pt>
                <c:pt idx="114">
                  <c:v>70.457989590665278</c:v>
                </c:pt>
                <c:pt idx="115">
                  <c:v>76.322374009165685</c:v>
                </c:pt>
                <c:pt idx="116">
                  <c:v>80.896315997920539</c:v>
                </c:pt>
                <c:pt idx="117">
                  <c:v>82.424488413531321</c:v>
                </c:pt>
                <c:pt idx="118">
                  <c:v>80.011143717656736</c:v>
                </c:pt>
                <c:pt idx="119">
                  <c:v>74.327465916317493</c:v>
                </c:pt>
                <c:pt idx="120">
                  <c:v>67.318603137901945</c:v>
                </c:pt>
                <c:pt idx="121">
                  <c:v>61.051600294554696</c:v>
                </c:pt>
                <c:pt idx="122">
                  <c:v>56.665078132423005</c:v>
                </c:pt>
                <c:pt idx="123">
                  <c:v>54.174401505729676</c:v>
                </c:pt>
                <c:pt idx="124">
                  <c:v>52.983320186862066</c:v>
                </c:pt>
                <c:pt idx="125">
                  <c:v>52.463005917144969</c:v>
                </c:pt>
                <c:pt idx="126">
                  <c:v>52.213392913904343</c:v>
                </c:pt>
                <c:pt idx="127">
                  <c:v>52.050669194887291</c:v>
                </c:pt>
                <c:pt idx="128">
                  <c:v>51.910203646872915</c:v>
                </c:pt>
                <c:pt idx="129">
                  <c:v>51.774121571915316</c:v>
                </c:pt>
                <c:pt idx="130">
                  <c:v>51.638457978899616</c:v>
                </c:pt>
                <c:pt idx="131">
                  <c:v>51.502478890663177</c:v>
                </c:pt>
                <c:pt idx="132">
                  <c:v>51.366046849948603</c:v>
                </c:pt>
                <c:pt idx="133">
                  <c:v>51.229115583270755</c:v>
                </c:pt>
                <c:pt idx="134">
                  <c:v>51.091665543923156</c:v>
                </c:pt>
                <c:pt idx="135">
                  <c:v>50.953785096167351</c:v>
                </c:pt>
                <c:pt idx="136">
                  <c:v>50.816207530428677</c:v>
                </c:pt>
                <c:pt idx="137">
                  <c:v>50.682911931788546</c:v>
                </c:pt>
                <c:pt idx="138">
                  <c:v>50.57114631590462</c:v>
                </c:pt>
                <c:pt idx="139">
                  <c:v>50.541201634938886</c:v>
                </c:pt>
                <c:pt idx="140">
                  <c:v>50.759903911637629</c:v>
                </c:pt>
                <c:pt idx="141">
                  <c:v>51.578189303740906</c:v>
                </c:pt>
                <c:pt idx="142">
                  <c:v>53.506261580437958</c:v>
                </c:pt>
                <c:pt idx="143">
                  <c:v>56.892554574046507</c:v>
                </c:pt>
                <c:pt idx="144">
                  <c:v>61.312034882054093</c:v>
                </c:pt>
                <c:pt idx="145">
                  <c:v>65.218046716463675</c:v>
                </c:pt>
                <c:pt idx="146">
                  <c:v>66.621680570605946</c:v>
                </c:pt>
                <c:pt idx="147">
                  <c:v>64.599730805172101</c:v>
                </c:pt>
                <c:pt idx="148">
                  <c:v>60.148115040223125</c:v>
                </c:pt>
                <c:pt idx="149">
                  <c:v>55.349395704187287</c:v>
                </c:pt>
                <c:pt idx="150">
                  <c:v>51.776431928103712</c:v>
                </c:pt>
                <c:pt idx="151">
                  <c:v>49.763178943449674</c:v>
                </c:pt>
                <c:pt idx="152">
                  <c:v>48.840499445391337</c:v>
                </c:pt>
                <c:pt idx="153">
                  <c:v>48.443611746898107</c:v>
                </c:pt>
                <c:pt idx="154">
                  <c:v>48.233313765553731</c:v>
                </c:pt>
                <c:pt idx="155">
                  <c:v>48.07312334626566</c:v>
                </c:pt>
                <c:pt idx="156">
                  <c:v>47.923251898571692</c:v>
                </c:pt>
                <c:pt idx="157">
                  <c:v>47.775031543211696</c:v>
                </c:pt>
                <c:pt idx="158">
                  <c:v>47.627052890629585</c:v>
                </c:pt>
                <c:pt idx="159">
                  <c:v>47.479171199400632</c:v>
                </c:pt>
                <c:pt idx="160">
                  <c:v>47.331406425896631</c:v>
                </c:pt>
                <c:pt idx="161">
                  <c:v>47.183791525760107</c:v>
                </c:pt>
                <c:pt idx="162">
                  <c:v>47.036356439190136</c:v>
                </c:pt>
                <c:pt idx="163">
                  <c:v>46.889126810113432</c:v>
                </c:pt>
                <c:pt idx="164">
                  <c:v>46.742124003569486</c:v>
                </c:pt>
                <c:pt idx="165">
                  <c:v>46.595365275441864</c:v>
                </c:pt>
                <c:pt idx="166">
                  <c:v>46.448864005763085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61.001740041681387</c:v>
                </c:pt>
                <c:pt idx="9">
                  <c:v>61.292775905786804</c:v>
                </c:pt>
                <c:pt idx="10">
                  <c:v>61.582699540604168</c:v>
                </c:pt>
                <c:pt idx="11">
                  <c:v>61.871257393724129</c:v>
                </c:pt>
                <c:pt idx="12">
                  <c:v>62.158162312236513</c:v>
                </c:pt>
                <c:pt idx="13">
                  <c:v>62.443090579460574</c:v>
                </c:pt>
                <c:pt idx="14">
                  <c:v>62.725678925801674</c:v>
                </c:pt>
                <c:pt idx="15">
                  <c:v>63.005521573446465</c:v>
                </c:pt>
                <c:pt idx="16">
                  <c:v>63.282167389338234</c:v>
                </c:pt>
                <c:pt idx="17">
                  <c:v>63.555117237090961</c:v>
                </c:pt>
                <c:pt idx="18">
                  <c:v>63.823821635882155</c:v>
                </c:pt>
                <c:pt idx="19">
                  <c:v>64.087678852404963</c:v>
                </c:pt>
                <c:pt idx="20">
                  <c:v>64.346033569915392</c:v>
                </c:pt>
                <c:pt idx="21">
                  <c:v>64.598176295274826</c:v>
                </c:pt>
                <c:pt idx="22">
                  <c:v>64.84334367936026</c:v>
                </c:pt>
                <c:pt idx="23">
                  <c:v>65.080719936697733</c:v>
                </c:pt>
                <c:pt idx="24">
                  <c:v>65.309439554791652</c:v>
                </c:pt>
                <c:pt idx="25">
                  <c:v>65.528591480277257</c:v>
                </c:pt>
                <c:pt idx="26">
                  <c:v>65.737224955510371</c:v>
                </c:pt>
                <c:pt idx="27">
                  <c:v>65.934357153363464</c:v>
                </c:pt>
                <c:pt idx="28">
                  <c:v>66.118982717943382</c:v>
                </c:pt>
                <c:pt idx="29">
                  <c:v>66.290085263344722</c:v>
                </c:pt>
                <c:pt idx="30">
                  <c:v>66.446650810952207</c:v>
                </c:pt>
                <c:pt idx="31">
                  <c:v>66.587683058957296</c:v>
                </c:pt>
                <c:pt idx="32">
                  <c:v>66.712220277929049</c:v>
                </c:pt>
                <c:pt idx="33">
                  <c:v>66.81935351749388</c:v>
                </c:pt>
                <c:pt idx="34">
                  <c:v>66.908245697272463</c:v>
                </c:pt>
                <c:pt idx="35">
                  <c:v>66.978151047728446</c:v>
                </c:pt>
                <c:pt idx="36">
                  <c:v>67.028434272360471</c:v>
                </c:pt>
                <c:pt idx="37">
                  <c:v>67.05858873122034</c:v>
                </c:pt>
                <c:pt idx="38">
                  <c:v>67.068252906336824</c:v>
                </c:pt>
                <c:pt idx="39">
                  <c:v>67.057224410182101</c:v>
                </c:pt>
                <c:pt idx="40">
                  <c:v>67.025470844293778</c:v>
                </c:pt>
                <c:pt idx="41">
                  <c:v>66.973136908498759</c:v>
                </c:pt>
                <c:pt idx="42">
                  <c:v>66.900547299594308</c:v>
                </c:pt>
                <c:pt idx="43">
                  <c:v>66.808205115035378</c:v>
                </c:pt>
                <c:pt idx="44">
                  <c:v>66.696785681169871</c:v>
                </c:pt>
                <c:pt idx="45">
                  <c:v>66.567125942553147</c:v>
                </c:pt>
                <c:pt idx="46">
                  <c:v>66.420209762660164</c:v>
                </c:pt>
                <c:pt idx="47">
                  <c:v>66.257149680520811</c:v>
                </c:pt>
                <c:pt idx="48">
                  <c:v>66.079165827703207</c:v>
                </c:pt>
                <c:pt idx="49">
                  <c:v>65.887562824197232</c:v>
                </c:pt>
                <c:pt idx="50">
                  <c:v>65.683705533103364</c:v>
                </c:pt>
                <c:pt idx="51">
                  <c:v>65.468994560641747</c:v>
                </c:pt>
                <c:pt idx="52">
                  <c:v>65.244842342860252</c:v>
                </c:pt>
                <c:pt idx="53">
                  <c:v>65.012650570814856</c:v>
                </c:pt>
                <c:pt idx="54">
                  <c:v>64.773789582321172</c:v>
                </c:pt>
                <c:pt idx="55">
                  <c:v>64.529580202784175</c:v>
                </c:pt>
                <c:pt idx="56">
                  <c:v>64.281278362562446</c:v>
                </c:pt>
                <c:pt idx="57">
                  <c:v>64.030062665338221</c:v>
                </c:pt>
                <c:pt idx="58">
                  <c:v>63.777024940677528</c:v>
                </c:pt>
                <c:pt idx="59">
                  <c:v>63.523163691539487</c:v>
                </c:pt>
                <c:pt idx="60">
                  <c:v>63.269380248419317</c:v>
                </c:pt>
                <c:pt idx="61">
                  <c:v>63.016477368019473</c:v>
                </c:pt>
                <c:pt idx="62">
                  <c:v>62.765159965566852</c:v>
                </c:pt>
                <c:pt idx="63">
                  <c:v>62.516037644154331</c:v>
                </c:pt>
                <c:pt idx="64">
                  <c:v>62.269628678641631</c:v>
                </c:pt>
                <c:pt idx="65">
                  <c:v>62.026365121924499</c:v>
                </c:pt>
                <c:pt idx="66">
                  <c:v>61.786598723801134</c:v>
                </c:pt>
                <c:pt idx="67">
                  <c:v>61.550607383418352</c:v>
                </c:pt>
                <c:pt idx="68">
                  <c:v>61.31860189195519</c:v>
                </c:pt>
                <c:pt idx="69">
                  <c:v>61.090732759926674</c:v>
                </c:pt>
                <c:pt idx="70">
                  <c:v>60.867096960990885</c:v>
                </c:pt>
                <c:pt idx="71">
                  <c:v>60.647744459735264</c:v>
                </c:pt>
                <c:pt idx="72">
                  <c:v>60.432684423457282</c:v>
                </c:pt>
                <c:pt idx="73">
                  <c:v>60.221891046758557</c:v>
                </c:pt>
                <c:pt idx="74">
                  <c:v>60.015308942528385</c:v>
                </c:pt>
                <c:pt idx="75">
                  <c:v>59.812858073583328</c:v>
                </c:pt>
                <c:pt idx="76">
                  <c:v>59.614438216031999</c:v>
                </c:pt>
                <c:pt idx="77">
                  <c:v>59.419932958669442</c:v>
                </c:pt>
                <c:pt idx="78">
                  <c:v>59.229213252767096</c:v>
                </c:pt>
                <c:pt idx="79">
                  <c:v>59.042140533943737</c:v>
                </c:pt>
                <c:pt idx="80">
                  <c:v>58.858569442810669</c:v>
                </c:pt>
                <c:pt idx="81">
                  <c:v>58.678350174192964</c:v>
                </c:pt>
                <c:pt idx="82">
                  <c:v>58.501330486312426</c:v>
                </c:pt>
                <c:pt idx="83">
                  <c:v>58.32735740171222</c:v>
                </c:pt>
                <c:pt idx="84">
                  <c:v>58.156278631195278</c:v>
                </c:pt>
                <c:pt idx="85">
                  <c:v>57.987943750880731</c:v>
                </c:pt>
                <c:pt idx="86">
                  <c:v>57.822205160858218</c:v>
                </c:pt>
                <c:pt idx="87">
                  <c:v>57.658918851996916</c:v>
                </c:pt>
                <c:pt idx="88">
                  <c:v>57.497945005376842</c:v>
                </c:pt>
                <c:pt idx="89">
                  <c:v>57.339148446650498</c:v>
                </c:pt>
                <c:pt idx="90">
                  <c:v>57.182398975488937</c:v>
                </c:pt>
                <c:pt idx="91">
                  <c:v>57.027571588172428</c:v>
                </c:pt>
                <c:pt idx="92">
                  <c:v>56.874546609389149</c:v>
                </c:pt>
                <c:pt idx="93">
                  <c:v>56.723209747430857</c:v>
                </c:pt>
                <c:pt idx="94">
                  <c:v>56.573452085238145</c:v>
                </c:pt>
                <c:pt idx="95">
                  <c:v>56.425170018155022</c:v>
                </c:pt>
                <c:pt idx="96">
                  <c:v>56.278265147805868</c:v>
                </c:pt>
                <c:pt idx="97">
                  <c:v>56.132644140204484</c:v>
                </c:pt>
                <c:pt idx="98">
                  <c:v>55.988218555038429</c:v>
                </c:pt>
                <c:pt idx="99">
                  <c:v>55.844904652036163</c:v>
                </c:pt>
                <c:pt idx="100">
                  <c:v>55.702623179410324</c:v>
                </c:pt>
                <c:pt idx="101">
                  <c:v>55.561299148569709</c:v>
                </c:pt>
                <c:pt idx="102">
                  <c:v>55.420861598595785</c:v>
                </c:pt>
                <c:pt idx="103">
                  <c:v>55.281243353379679</c:v>
                </c:pt>
                <c:pt idx="104">
                  <c:v>55.142380773803971</c:v>
                </c:pt>
                <c:pt idx="105">
                  <c:v>55.004213506923392</c:v>
                </c:pt>
                <c:pt idx="106">
                  <c:v>54.866684233745289</c:v>
                </c:pt>
                <c:pt idx="107">
                  <c:v>54.729738416927468</c:v>
                </c:pt>
                <c:pt idx="108">
                  <c:v>54.593324049495429</c:v>
                </c:pt>
                <c:pt idx="109">
                  <c:v>54.457391405529485</c:v>
                </c:pt>
                <c:pt idx="110">
                  <c:v>54.321892793683006</c:v>
                </c:pt>
                <c:pt idx="111">
                  <c:v>54.186782314364706</c:v>
                </c:pt>
                <c:pt idx="112">
                  <c:v>54.052015621449904</c:v>
                </c:pt>
                <c:pt idx="113">
                  <c:v>53.917549689478442</c:v>
                </c:pt>
                <c:pt idx="114">
                  <c:v>53.783342587449852</c:v>
                </c:pt>
                <c:pt idx="115">
                  <c:v>53.649353260539016</c:v>
                </c:pt>
                <c:pt idx="116">
                  <c:v>53.51554132132852</c:v>
                </c:pt>
                <c:pt idx="117">
                  <c:v>53.381866852482453</c:v>
                </c:pt>
                <c:pt idx="118">
                  <c:v>53.248290223168254</c:v>
                </c:pt>
                <c:pt idx="119">
                  <c:v>53.114771921959623</c:v>
                </c:pt>
                <c:pt idx="120">
                  <c:v>52.981272409413712</c:v>
                </c:pt>
                <c:pt idx="121">
                  <c:v>52.847751993992908</c:v>
                </c:pt>
                <c:pt idx="122">
                  <c:v>52.714170735473232</c:v>
                </c:pt>
                <c:pt idx="123">
                  <c:v>52.580488380417954</c:v>
                </c:pt>
                <c:pt idx="124">
                  <c:v>52.446664334658045</c:v>
                </c:pt>
                <c:pt idx="125">
                  <c:v>52.31265767796598</c:v>
                </c:pt>
                <c:pt idx="126">
                  <c:v>52.178427226180588</c:v>
                </c:pt>
                <c:pt idx="127">
                  <c:v>52.043931645878864</c:v>
                </c:pt>
                <c:pt idx="128">
                  <c:v>51.909129626230403</c:v>
                </c:pt>
                <c:pt idx="129">
                  <c:v>51.773980111846662</c:v>
                </c:pt>
                <c:pt idx="130">
                  <c:v>51.638442599192267</c:v>
                </c:pt>
                <c:pt idx="131">
                  <c:v>51.502477497411917</c:v>
                </c:pt>
                <c:pt idx="132">
                  <c:v>51.366046552222237</c:v>
                </c:pt>
                <c:pt idx="133">
                  <c:v>51.229113328831687</c:v>
                </c:pt>
                <c:pt idx="134">
                  <c:v>51.091643746735656</c:v>
                </c:pt>
                <c:pt idx="135">
                  <c:v>50.953606655791432</c:v>
                </c:pt>
                <c:pt idx="136">
                  <c:v>50.814974439370573</c:v>
                </c:pt>
                <c:pt idx="137">
                  <c:v>50.675723626831775</c:v>
                </c:pt>
                <c:pt idx="138">
                  <c:v>50.535835494327102</c:v>
                </c:pt>
                <c:pt idx="139">
                  <c:v>50.395296630352064</c:v>
                </c:pt>
                <c:pt idx="140">
                  <c:v>50.254099440796807</c:v>
                </c:pt>
                <c:pt idx="141">
                  <c:v>50.112242567846351</c:v>
                </c:pt>
                <c:pt idx="142">
                  <c:v>49.969731198155436</c:v>
                </c:pt>
                <c:pt idx="143">
                  <c:v>49.826577238429962</c:v>
                </c:pt>
                <c:pt idx="144">
                  <c:v>49.682799340899038</c:v>
                </c:pt>
                <c:pt idx="145">
                  <c:v>49.538422767017295</c:v>
                </c:pt>
                <c:pt idx="146">
                  <c:v>49.393479084800852</c:v>
                </c:pt>
                <c:pt idx="147">
                  <c:v>49.248005703027459</c:v>
                </c:pt>
                <c:pt idx="148">
                  <c:v>49.102045253570907</c:v>
                </c:pt>
                <c:pt idx="149">
                  <c:v>48.955644840781588</c:v>
                </c:pt>
                <c:pt idx="150">
                  <c:v>48.808855183471962</c:v>
                </c:pt>
                <c:pt idx="151">
                  <c:v>48.661729680193204</c:v>
                </c:pt>
                <c:pt idx="152">
                  <c:v>48.514323431712299</c:v>
                </c:pt>
                <c:pt idx="153">
                  <c:v>48.366692255708301</c:v>
                </c:pt>
                <c:pt idx="154">
                  <c:v>48.218891727692125</c:v>
                </c:pt>
                <c:pt idx="155">
                  <c:v>48.070976279196486</c:v>
                </c:pt>
                <c:pt idx="156">
                  <c:v>47.922998379720831</c:v>
                </c:pt>
                <c:pt idx="157">
                  <c:v>47.775007823204284</c:v>
                </c:pt>
                <c:pt idx="158">
                  <c:v>47.627051133446102</c:v>
                </c:pt>
                <c:pt idx="159">
                  <c:v>47.479171096403</c:v>
                </c:pt>
                <c:pt idx="160">
                  <c:v>47.331406421122452</c:v>
                </c:pt>
                <c:pt idx="161">
                  <c:v>47.183791525585193</c:v>
                </c:pt>
                <c:pt idx="162">
                  <c:v>47.03635643918507</c:v>
                </c:pt>
                <c:pt idx="163">
                  <c:v>46.889126810113318</c:v>
                </c:pt>
                <c:pt idx="164">
                  <c:v>46.742124003569486</c:v>
                </c:pt>
                <c:pt idx="165">
                  <c:v>46.595365275441864</c:v>
                </c:pt>
                <c:pt idx="166">
                  <c:v>46.448864005763085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63.966999999999999</c:v>
                </c:pt>
                <c:pt idx="1">
                  <c:v>63.933</c:v>
                </c:pt>
                <c:pt idx="2">
                  <c:v>62.533000000000001</c:v>
                </c:pt>
                <c:pt idx="3">
                  <c:v>62.417000000000002</c:v>
                </c:pt>
                <c:pt idx="4">
                  <c:v>61.982999999999997</c:v>
                </c:pt>
                <c:pt idx="5">
                  <c:v>63.35</c:v>
                </c:pt>
                <c:pt idx="6">
                  <c:v>63.417000000000002</c:v>
                </c:pt>
                <c:pt idx="7">
                  <c:v>62.9</c:v>
                </c:pt>
                <c:pt idx="8">
                  <c:v>62.482999999999997</c:v>
                </c:pt>
                <c:pt idx="9">
                  <c:v>63.133000000000003</c:v>
                </c:pt>
                <c:pt idx="10">
                  <c:v>62.383000000000003</c:v>
                </c:pt>
                <c:pt idx="11">
                  <c:v>63.3</c:v>
                </c:pt>
                <c:pt idx="12">
                  <c:v>62.95</c:v>
                </c:pt>
                <c:pt idx="13">
                  <c:v>63.45</c:v>
                </c:pt>
                <c:pt idx="14">
                  <c:v>62.45</c:v>
                </c:pt>
                <c:pt idx="15">
                  <c:v>63.216999999999999</c:v>
                </c:pt>
                <c:pt idx="16">
                  <c:v>63.683</c:v>
                </c:pt>
                <c:pt idx="17">
                  <c:v>64.132999999999996</c:v>
                </c:pt>
                <c:pt idx="18">
                  <c:v>61.982999999999997</c:v>
                </c:pt>
                <c:pt idx="19">
                  <c:v>62.85</c:v>
                </c:pt>
                <c:pt idx="20">
                  <c:v>62.567</c:v>
                </c:pt>
                <c:pt idx="21">
                  <c:v>62.933</c:v>
                </c:pt>
                <c:pt idx="22">
                  <c:v>63.832999999999998</c:v>
                </c:pt>
                <c:pt idx="23">
                  <c:v>63.5</c:v>
                </c:pt>
                <c:pt idx="24">
                  <c:v>64.233000000000004</c:v>
                </c:pt>
                <c:pt idx="25">
                  <c:v>64.3</c:v>
                </c:pt>
                <c:pt idx="26">
                  <c:v>63.3</c:v>
                </c:pt>
                <c:pt idx="27">
                  <c:v>65.183000000000007</c:v>
                </c:pt>
                <c:pt idx="28">
                  <c:v>65.316999999999993</c:v>
                </c:pt>
                <c:pt idx="29">
                  <c:v>67.382999999999996</c:v>
                </c:pt>
                <c:pt idx="30">
                  <c:v>66.733000000000004</c:v>
                </c:pt>
                <c:pt idx="31">
                  <c:v>66.3</c:v>
                </c:pt>
                <c:pt idx="32">
                  <c:v>68.082999999999998</c:v>
                </c:pt>
                <c:pt idx="33">
                  <c:v>66.3</c:v>
                </c:pt>
                <c:pt idx="34">
                  <c:v>67.5</c:v>
                </c:pt>
                <c:pt idx="35">
                  <c:v>66.733000000000004</c:v>
                </c:pt>
                <c:pt idx="36">
                  <c:v>67.933000000000007</c:v>
                </c:pt>
                <c:pt idx="37">
                  <c:v>68.233000000000004</c:v>
                </c:pt>
                <c:pt idx="38">
                  <c:v>69.516999999999996</c:v>
                </c:pt>
                <c:pt idx="39">
                  <c:v>70.867000000000004</c:v>
                </c:pt>
                <c:pt idx="40">
                  <c:v>72.516999999999996</c:v>
                </c:pt>
                <c:pt idx="41">
                  <c:v>71.400000000000006</c:v>
                </c:pt>
                <c:pt idx="42">
                  <c:v>74.3</c:v>
                </c:pt>
                <c:pt idx="43">
                  <c:v>75.266999999999996</c:v>
                </c:pt>
                <c:pt idx="44">
                  <c:v>77.483000000000004</c:v>
                </c:pt>
                <c:pt idx="45">
                  <c:v>81.7</c:v>
                </c:pt>
                <c:pt idx="46">
                  <c:v>89.582999999999998</c:v>
                </c:pt>
                <c:pt idx="47">
                  <c:v>99.75</c:v>
                </c:pt>
                <c:pt idx="48">
                  <c:v>118.283</c:v>
                </c:pt>
                <c:pt idx="49">
                  <c:v>139.68299999999999</c:v>
                </c:pt>
                <c:pt idx="50">
                  <c:v>162.233</c:v>
                </c:pt>
                <c:pt idx="51">
                  <c:v>185</c:v>
                </c:pt>
                <c:pt idx="52">
                  <c:v>203.3</c:v>
                </c:pt>
                <c:pt idx="53">
                  <c:v>215.5</c:v>
                </c:pt>
                <c:pt idx="54">
                  <c:v>224.017</c:v>
                </c:pt>
                <c:pt idx="55">
                  <c:v>227.667</c:v>
                </c:pt>
                <c:pt idx="56">
                  <c:v>227.86699999999999</c:v>
                </c:pt>
                <c:pt idx="57">
                  <c:v>222.233</c:v>
                </c:pt>
                <c:pt idx="58">
                  <c:v>209.21700000000001</c:v>
                </c:pt>
                <c:pt idx="59">
                  <c:v>180.53299999999999</c:v>
                </c:pt>
                <c:pt idx="60">
                  <c:v>127.717</c:v>
                </c:pt>
                <c:pt idx="61">
                  <c:v>77.632999999999996</c:v>
                </c:pt>
                <c:pt idx="62">
                  <c:v>63.982999999999997</c:v>
                </c:pt>
                <c:pt idx="63">
                  <c:v>62.3</c:v>
                </c:pt>
                <c:pt idx="64">
                  <c:v>62.417000000000002</c:v>
                </c:pt>
                <c:pt idx="65">
                  <c:v>63.033000000000001</c:v>
                </c:pt>
                <c:pt idx="66">
                  <c:v>62.55</c:v>
                </c:pt>
                <c:pt idx="67">
                  <c:v>66.3</c:v>
                </c:pt>
                <c:pt idx="68">
                  <c:v>66.8</c:v>
                </c:pt>
                <c:pt idx="69">
                  <c:v>73.033000000000001</c:v>
                </c:pt>
                <c:pt idx="70">
                  <c:v>81</c:v>
                </c:pt>
                <c:pt idx="71">
                  <c:v>91.15</c:v>
                </c:pt>
                <c:pt idx="72">
                  <c:v>105.5</c:v>
                </c:pt>
                <c:pt idx="73">
                  <c:v>121.483</c:v>
                </c:pt>
                <c:pt idx="74">
                  <c:v>133.19999999999999</c:v>
                </c:pt>
                <c:pt idx="75">
                  <c:v>145.69999999999999</c:v>
                </c:pt>
                <c:pt idx="76">
                  <c:v>155.63300000000001</c:v>
                </c:pt>
                <c:pt idx="77">
                  <c:v>162.18299999999999</c:v>
                </c:pt>
                <c:pt idx="78">
                  <c:v>165.233</c:v>
                </c:pt>
                <c:pt idx="79">
                  <c:v>166.13300000000001</c:v>
                </c:pt>
                <c:pt idx="80">
                  <c:v>159.517</c:v>
                </c:pt>
                <c:pt idx="81">
                  <c:v>143.167</c:v>
                </c:pt>
                <c:pt idx="82">
                  <c:v>109.283</c:v>
                </c:pt>
                <c:pt idx="83">
                  <c:v>73.066999999999993</c:v>
                </c:pt>
                <c:pt idx="84">
                  <c:v>59.45</c:v>
                </c:pt>
                <c:pt idx="85">
                  <c:v>57.883000000000003</c:v>
                </c:pt>
                <c:pt idx="86">
                  <c:v>57.332999999999998</c:v>
                </c:pt>
                <c:pt idx="87">
                  <c:v>56.317</c:v>
                </c:pt>
                <c:pt idx="88">
                  <c:v>56.982999999999997</c:v>
                </c:pt>
                <c:pt idx="89">
                  <c:v>55.25</c:v>
                </c:pt>
                <c:pt idx="90">
                  <c:v>57.2</c:v>
                </c:pt>
                <c:pt idx="91">
                  <c:v>55.817</c:v>
                </c:pt>
                <c:pt idx="92">
                  <c:v>55.832999999999998</c:v>
                </c:pt>
                <c:pt idx="93">
                  <c:v>56.05</c:v>
                </c:pt>
                <c:pt idx="94">
                  <c:v>56.267000000000003</c:v>
                </c:pt>
                <c:pt idx="95">
                  <c:v>56.4</c:v>
                </c:pt>
                <c:pt idx="96">
                  <c:v>55.216999999999999</c:v>
                </c:pt>
                <c:pt idx="97">
                  <c:v>57.216999999999999</c:v>
                </c:pt>
                <c:pt idx="98">
                  <c:v>56.633000000000003</c:v>
                </c:pt>
                <c:pt idx="99">
                  <c:v>54.732999999999997</c:v>
                </c:pt>
                <c:pt idx="100">
                  <c:v>56.683</c:v>
                </c:pt>
                <c:pt idx="101">
                  <c:v>55.15</c:v>
                </c:pt>
                <c:pt idx="102">
                  <c:v>54.966999999999999</c:v>
                </c:pt>
                <c:pt idx="103">
                  <c:v>55.683</c:v>
                </c:pt>
                <c:pt idx="104">
                  <c:v>54.832999999999998</c:v>
                </c:pt>
                <c:pt idx="105">
                  <c:v>54.633000000000003</c:v>
                </c:pt>
                <c:pt idx="106">
                  <c:v>55.3</c:v>
                </c:pt>
                <c:pt idx="107">
                  <c:v>53.6</c:v>
                </c:pt>
                <c:pt idx="108">
                  <c:v>55.05</c:v>
                </c:pt>
                <c:pt idx="109">
                  <c:v>57.116999999999997</c:v>
                </c:pt>
                <c:pt idx="110">
                  <c:v>56.6</c:v>
                </c:pt>
                <c:pt idx="111">
                  <c:v>59.832999999999998</c:v>
                </c:pt>
                <c:pt idx="112">
                  <c:v>63.216999999999999</c:v>
                </c:pt>
                <c:pt idx="113">
                  <c:v>68.917000000000002</c:v>
                </c:pt>
                <c:pt idx="114">
                  <c:v>74.849999999999994</c:v>
                </c:pt>
                <c:pt idx="115">
                  <c:v>79.016999999999996</c:v>
                </c:pt>
                <c:pt idx="116">
                  <c:v>81.566999999999993</c:v>
                </c:pt>
                <c:pt idx="117">
                  <c:v>81.117000000000004</c:v>
                </c:pt>
                <c:pt idx="118">
                  <c:v>79.849999999999994</c:v>
                </c:pt>
                <c:pt idx="119">
                  <c:v>74.183000000000007</c:v>
                </c:pt>
                <c:pt idx="120">
                  <c:v>68.417000000000002</c:v>
                </c:pt>
                <c:pt idx="121">
                  <c:v>60.466999999999999</c:v>
                </c:pt>
                <c:pt idx="122">
                  <c:v>55.417000000000002</c:v>
                </c:pt>
                <c:pt idx="123">
                  <c:v>52.683</c:v>
                </c:pt>
                <c:pt idx="124">
                  <c:v>51.582999999999998</c:v>
                </c:pt>
                <c:pt idx="125">
                  <c:v>50.533000000000001</c:v>
                </c:pt>
                <c:pt idx="126">
                  <c:v>51.9</c:v>
                </c:pt>
                <c:pt idx="127">
                  <c:v>51.616999999999997</c:v>
                </c:pt>
                <c:pt idx="128">
                  <c:v>51.366999999999997</c:v>
                </c:pt>
                <c:pt idx="129">
                  <c:v>50.5</c:v>
                </c:pt>
                <c:pt idx="130">
                  <c:v>50.45</c:v>
                </c:pt>
                <c:pt idx="131">
                  <c:v>51.232999999999997</c:v>
                </c:pt>
                <c:pt idx="132">
                  <c:v>50.533000000000001</c:v>
                </c:pt>
                <c:pt idx="133">
                  <c:v>52</c:v>
                </c:pt>
                <c:pt idx="134">
                  <c:v>52.4</c:v>
                </c:pt>
                <c:pt idx="135">
                  <c:v>52.35</c:v>
                </c:pt>
                <c:pt idx="136">
                  <c:v>51.482999999999997</c:v>
                </c:pt>
                <c:pt idx="137">
                  <c:v>52.633000000000003</c:v>
                </c:pt>
                <c:pt idx="138">
                  <c:v>51.466999999999999</c:v>
                </c:pt>
                <c:pt idx="139">
                  <c:v>52.667000000000002</c:v>
                </c:pt>
                <c:pt idx="140">
                  <c:v>54.866999999999997</c:v>
                </c:pt>
                <c:pt idx="141">
                  <c:v>55.466999999999999</c:v>
                </c:pt>
                <c:pt idx="142">
                  <c:v>58.133000000000003</c:v>
                </c:pt>
                <c:pt idx="143">
                  <c:v>60.732999999999997</c:v>
                </c:pt>
                <c:pt idx="144">
                  <c:v>64.683000000000007</c:v>
                </c:pt>
                <c:pt idx="145">
                  <c:v>66.2</c:v>
                </c:pt>
                <c:pt idx="146">
                  <c:v>68.167000000000002</c:v>
                </c:pt>
                <c:pt idx="147">
                  <c:v>66.216999999999999</c:v>
                </c:pt>
                <c:pt idx="148">
                  <c:v>60.883000000000003</c:v>
                </c:pt>
                <c:pt idx="149">
                  <c:v>55.933</c:v>
                </c:pt>
                <c:pt idx="150">
                  <c:v>52.482999999999997</c:v>
                </c:pt>
                <c:pt idx="151">
                  <c:v>50.067</c:v>
                </c:pt>
                <c:pt idx="152">
                  <c:v>50.05</c:v>
                </c:pt>
                <c:pt idx="153">
                  <c:v>49.95</c:v>
                </c:pt>
                <c:pt idx="154">
                  <c:v>49.716999999999999</c:v>
                </c:pt>
                <c:pt idx="155">
                  <c:v>50.167000000000002</c:v>
                </c:pt>
                <c:pt idx="156">
                  <c:v>48.783000000000001</c:v>
                </c:pt>
                <c:pt idx="157">
                  <c:v>48.417000000000002</c:v>
                </c:pt>
                <c:pt idx="158">
                  <c:v>50</c:v>
                </c:pt>
                <c:pt idx="159">
                  <c:v>50.317</c:v>
                </c:pt>
                <c:pt idx="160">
                  <c:v>47.783000000000001</c:v>
                </c:pt>
                <c:pt idx="161">
                  <c:v>48.917000000000002</c:v>
                </c:pt>
                <c:pt idx="162">
                  <c:v>46.366999999999997</c:v>
                </c:pt>
                <c:pt idx="163">
                  <c:v>48.4</c:v>
                </c:pt>
                <c:pt idx="164">
                  <c:v>50</c:v>
                </c:pt>
                <c:pt idx="165">
                  <c:v>49.6</c:v>
                </c:pt>
                <c:pt idx="166">
                  <c:v>49.933</c:v>
                </c:pt>
                <c:pt idx="167">
                  <c:v>50.1</c:v>
                </c:pt>
                <c:pt idx="168">
                  <c:v>48.783000000000001</c:v>
                </c:pt>
                <c:pt idx="169">
                  <c:v>48.15</c:v>
                </c:pt>
                <c:pt idx="170">
                  <c:v>49.75</c:v>
                </c:pt>
                <c:pt idx="171">
                  <c:v>48.732999999999997</c:v>
                </c:pt>
                <c:pt idx="172">
                  <c:v>48</c:v>
                </c:pt>
                <c:pt idx="173">
                  <c:v>48.183</c:v>
                </c:pt>
                <c:pt idx="174">
                  <c:v>48.15</c:v>
                </c:pt>
                <c:pt idx="175">
                  <c:v>49.017000000000003</c:v>
                </c:pt>
                <c:pt idx="176">
                  <c:v>47.9</c:v>
                </c:pt>
                <c:pt idx="177">
                  <c:v>48.417000000000002</c:v>
                </c:pt>
                <c:pt idx="178">
                  <c:v>48.783000000000001</c:v>
                </c:pt>
                <c:pt idx="179">
                  <c:v>48.917000000000002</c:v>
                </c:pt>
                <c:pt idx="180">
                  <c:v>48.067</c:v>
                </c:pt>
                <c:pt idx="181">
                  <c:v>50.383000000000003</c:v>
                </c:pt>
                <c:pt idx="182">
                  <c:v>49.716999999999999</c:v>
                </c:pt>
                <c:pt idx="183">
                  <c:v>50.6</c:v>
                </c:pt>
                <c:pt idx="184">
                  <c:v>50.466999999999999</c:v>
                </c:pt>
                <c:pt idx="185">
                  <c:v>51.7</c:v>
                </c:pt>
                <c:pt idx="186">
                  <c:v>51.65</c:v>
                </c:pt>
                <c:pt idx="187">
                  <c:v>50.966999999999999</c:v>
                </c:pt>
                <c:pt idx="188">
                  <c:v>51.716999999999999</c:v>
                </c:pt>
                <c:pt idx="189">
                  <c:v>49.866999999999997</c:v>
                </c:pt>
                <c:pt idx="190">
                  <c:v>48.633000000000003</c:v>
                </c:pt>
                <c:pt idx="191">
                  <c:v>48.4</c:v>
                </c:pt>
                <c:pt idx="192">
                  <c:v>48.832999999999998</c:v>
                </c:pt>
                <c:pt idx="193">
                  <c:v>47.982999999999997</c:v>
                </c:pt>
                <c:pt idx="194">
                  <c:v>48.6</c:v>
                </c:pt>
                <c:pt idx="195">
                  <c:v>47.9</c:v>
                </c:pt>
                <c:pt idx="196">
                  <c:v>49.05</c:v>
                </c:pt>
                <c:pt idx="197">
                  <c:v>48.133000000000003</c:v>
                </c:pt>
                <c:pt idx="198">
                  <c:v>48.35</c:v>
                </c:pt>
                <c:pt idx="199">
                  <c:v>48.866999999999997</c:v>
                </c:pt>
                <c:pt idx="200">
                  <c:v>48.15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61.250853931383439</c:v>
                </c:pt>
                <c:pt idx="6">
                  <c:v>61.475343238289433</c:v>
                </c:pt>
                <c:pt idx="7">
                  <c:v>61.698800913110553</c:v>
                </c:pt>
                <c:pt idx="8">
                  <c:v>61.92103274206989</c:v>
                </c:pt>
                <c:pt idx="9">
                  <c:v>62.141819854796189</c:v>
                </c:pt>
                <c:pt idx="10">
                  <c:v>62.360916509929375</c:v>
                </c:pt>
                <c:pt idx="11">
                  <c:v>62.578047831558173</c:v>
                </c:pt>
                <c:pt idx="12">
                  <c:v>62.79290753259874</c:v>
                </c:pt>
                <c:pt idx="13">
                  <c:v>63.00515567159885</c:v>
                </c:pt>
                <c:pt idx="14">
                  <c:v>63.214416501805516</c:v>
                </c:pt>
                <c:pt idx="15">
                  <c:v>63.420276486464587</c:v>
                </c:pt>
                <c:pt idx="16">
                  <c:v>63.622282573953399</c:v>
                </c:pt>
                <c:pt idx="17">
                  <c:v>63.819940854177631</c:v>
                </c:pt>
                <c:pt idx="18">
                  <c:v>64.01271576134036</c:v>
                </c:pt>
                <c:pt idx="19">
                  <c:v>64.200030062954781</c:v>
                </c:pt>
                <c:pt idx="20">
                  <c:v>64.381266009975135</c:v>
                </c:pt>
                <c:pt idx="21">
                  <c:v>64.555768271661563</c:v>
                </c:pt>
                <c:pt idx="22">
                  <c:v>64.722849735349186</c:v>
                </c:pt>
                <c:pt idx="23">
                  <c:v>64.881802073768711</c:v>
                </c:pt>
                <c:pt idx="24">
                  <c:v>65.031914424004725</c:v>
                </c:pt>
                <c:pt idx="25">
                  <c:v>65.172505965866847</c:v>
                </c:pt>
                <c:pt idx="26">
                  <c:v>65.302982177614979</c:v>
                </c:pt>
                <c:pt idx="27">
                  <c:v>65.422930796061578</c:v>
                </c:pt>
                <c:pt idx="28">
                  <c:v>65.532282848664096</c:v>
                </c:pt>
                <c:pt idx="29">
                  <c:v>65.631577360578007</c:v>
                </c:pt>
                <c:pt idx="30">
                  <c:v>65.722385937305901</c:v>
                </c:pt>
                <c:pt idx="31">
                  <c:v>65.807975002148126</c:v>
                </c:pt>
                <c:pt idx="32">
                  <c:v>65.894307061265764</c:v>
                </c:pt>
                <c:pt idx="33">
                  <c:v>65.991503531551473</c:v>
                </c:pt>
                <c:pt idx="34">
                  <c:v>66.115902604487019</c:v>
                </c:pt>
                <c:pt idx="35">
                  <c:v>66.292834712288851</c:v>
                </c:pt>
                <c:pt idx="36">
                  <c:v>66.560190391969059</c:v>
                </c:pt>
                <c:pt idx="37">
                  <c:v>66.97275423932274</c:v>
                </c:pt>
                <c:pt idx="38">
                  <c:v>67.607110268649734</c:v>
                </c:pt>
                <c:pt idx="39">
                  <c:v>68.566683065470954</c:v>
                </c:pt>
                <c:pt idx="40">
                  <c:v>69.986176675933805</c:v>
                </c:pt>
                <c:pt idx="41">
                  <c:v>72.034344103726283</c:v>
                </c:pt>
                <c:pt idx="42">
                  <c:v>74.913727998978771</c:v>
                </c:pt>
                <c:pt idx="43">
                  <c:v>78.855847996354584</c:v>
                </c:pt>
                <c:pt idx="44">
                  <c:v>84.110378530538028</c:v>
                </c:pt>
                <c:pt idx="45">
                  <c:v>90.927263193340153</c:v>
                </c:pt>
                <c:pt idx="46">
                  <c:v>99.531510897250314</c:v>
                </c:pt>
                <c:pt idx="47">
                  <c:v>110.09160615391653</c:v>
                </c:pt>
                <c:pt idx="48">
                  <c:v>122.68392944256816</c:v>
                </c:pt>
                <c:pt idx="49">
                  <c:v>137.2570835679991</c:v>
                </c:pt>
                <c:pt idx="50">
                  <c:v>153.60103766955919</c:v>
                </c:pt>
                <c:pt idx="51">
                  <c:v>171.32459181163236</c:v>
                </c:pt>
                <c:pt idx="52">
                  <c:v>189.83234028884135</c:v>
                </c:pt>
                <c:pt idx="53">
                  <c:v>208.2444430347397</c:v>
                </c:pt>
                <c:pt idx="54">
                  <c:v>225.10240769940941</c:v>
                </c:pt>
                <c:pt idx="55">
                  <c:v>237.70332858005753</c:v>
                </c:pt>
                <c:pt idx="56">
                  <c:v>241.47273115110107</c:v>
                </c:pt>
                <c:pt idx="57">
                  <c:v>230.93724114352273</c:v>
                </c:pt>
                <c:pt idx="58">
                  <c:v>203.58126622906724</c:v>
                </c:pt>
                <c:pt idx="59">
                  <c:v>164.11674015949239</c:v>
                </c:pt>
                <c:pt idx="60">
                  <c:v>123.60373722592001</c:v>
                </c:pt>
                <c:pt idx="61">
                  <c:v>92.481551773814772</c:v>
                </c:pt>
                <c:pt idx="62">
                  <c:v>74.398713722656382</c:v>
                </c:pt>
                <c:pt idx="63">
                  <c:v>66.622375747542762</c:v>
                </c:pt>
                <c:pt idx="64">
                  <c:v>64.579624897265276</c:v>
                </c:pt>
                <c:pt idx="65">
                  <c:v>65.112663282840586</c:v>
                </c:pt>
                <c:pt idx="66">
                  <c:v>66.904500627764918</c:v>
                </c:pt>
                <c:pt idx="67">
                  <c:v>69.679126192232573</c:v>
                </c:pt>
                <c:pt idx="68">
                  <c:v>73.537040492226168</c:v>
                </c:pt>
                <c:pt idx="69">
                  <c:v>78.664243475411567</c:v>
                </c:pt>
                <c:pt idx="70">
                  <c:v>85.231306339926931</c:v>
                </c:pt>
                <c:pt idx="71">
                  <c:v>93.345881909058505</c:v>
                </c:pt>
                <c:pt idx="72">
                  <c:v>103.01463096981165</c:v>
                </c:pt>
                <c:pt idx="73">
                  <c:v>114.10957944571456</c:v>
                </c:pt>
                <c:pt idx="74">
                  <c:v>126.34351590314142</c:v>
                </c:pt>
                <c:pt idx="75">
                  <c:v>139.25529124540671</c:v>
                </c:pt>
                <c:pt idx="76">
                  <c:v>152.16979626306818</c:v>
                </c:pt>
                <c:pt idx="77">
                  <c:v>163.96803008507254</c:v>
                </c:pt>
                <c:pt idx="78">
                  <c:v>172.3680380050767</c:v>
                </c:pt>
                <c:pt idx="79">
                  <c:v>173.06346690407011</c:v>
                </c:pt>
                <c:pt idx="80">
                  <c:v>161.01427901874834</c:v>
                </c:pt>
                <c:pt idx="81">
                  <c:v>135.65033808167854</c:v>
                </c:pt>
                <c:pt idx="82">
                  <c:v>104.77462095684646</c:v>
                </c:pt>
                <c:pt idx="83">
                  <c:v>79.519609571588703</c:v>
                </c:pt>
                <c:pt idx="84">
                  <c:v>65.146380867733697</c:v>
                </c:pt>
                <c:pt idx="85">
                  <c:v>59.356900646016165</c:v>
                </c:pt>
                <c:pt idx="86">
                  <c:v>57.644786176752632</c:v>
                </c:pt>
                <c:pt idx="87">
                  <c:v>57.203629175275047</c:v>
                </c:pt>
                <c:pt idx="88">
                  <c:v>57.032031873970062</c:v>
                </c:pt>
                <c:pt idx="89">
                  <c:v>56.901075190169351</c:v>
                </c:pt>
                <c:pt idx="90">
                  <c:v>56.775719412947026</c:v>
                </c:pt>
                <c:pt idx="91">
                  <c:v>56.652221095913681</c:v>
                </c:pt>
                <c:pt idx="92">
                  <c:v>56.530216244142849</c:v>
                </c:pt>
                <c:pt idx="93">
                  <c:v>56.40959413397642</c:v>
                </c:pt>
                <c:pt idx="94">
                  <c:v>56.290261930058065</c:v>
                </c:pt>
                <c:pt idx="95">
                  <c:v>56.172132444839534</c:v>
                </c:pt>
                <c:pt idx="96">
                  <c:v>56.055123566184314</c:v>
                </c:pt>
                <c:pt idx="97">
                  <c:v>55.939158218653809</c:v>
                </c:pt>
                <c:pt idx="98">
                  <c:v>55.82416495857818</c:v>
                </c:pt>
                <c:pt idx="99">
                  <c:v>55.710081347227415</c:v>
                </c:pt>
                <c:pt idx="100">
                  <c:v>55.596868405423329</c:v>
                </c:pt>
                <c:pt idx="101">
                  <c:v>55.484564959582684</c:v>
                </c:pt>
                <c:pt idx="102">
                  <c:v>55.373471259091993</c:v>
                </c:pt>
                <c:pt idx="103">
                  <c:v>55.264707681878136</c:v>
                </c:pt>
                <c:pt idx="104">
                  <c:v>55.16174015775546</c:v>
                </c:pt>
                <c:pt idx="105">
                  <c:v>55.074091729924774</c:v>
                </c:pt>
                <c:pt idx="106">
                  <c:v>55.02530343049655</c:v>
                </c:pt>
                <c:pt idx="107">
                  <c:v>55.067713876576676</c:v>
                </c:pt>
                <c:pt idx="108">
                  <c:v>55.305380546172394</c:v>
                </c:pt>
                <c:pt idx="109">
                  <c:v>55.92124181164818</c:v>
                </c:pt>
                <c:pt idx="110">
                  <c:v>57.193556213732869</c:v>
                </c:pt>
                <c:pt idx="111">
                  <c:v>59.470989925031134</c:v>
                </c:pt>
                <c:pt idx="112">
                  <c:v>63.0642147425053</c:v>
                </c:pt>
                <c:pt idx="113">
                  <c:v>68.026350621925573</c:v>
                </c:pt>
                <c:pt idx="114">
                  <c:v>73.867617740396824</c:v>
                </c:pt>
                <c:pt idx="115">
                  <c:v>79.386011557572687</c:v>
                </c:pt>
                <c:pt idx="116">
                  <c:v>82.890975694541083</c:v>
                </c:pt>
                <c:pt idx="117">
                  <c:v>82.937235347464423</c:v>
                </c:pt>
                <c:pt idx="118">
                  <c:v>79.216750581627309</c:v>
                </c:pt>
                <c:pt idx="119">
                  <c:v>72.895378509799485</c:v>
                </c:pt>
                <c:pt idx="120">
                  <c:v>65.996416419740115</c:v>
                </c:pt>
                <c:pt idx="121">
                  <c:v>60.276573745383338</c:v>
                </c:pt>
                <c:pt idx="122">
                  <c:v>56.482327096408135</c:v>
                </c:pt>
                <c:pt idx="123">
                  <c:v>54.410654967904094</c:v>
                </c:pt>
                <c:pt idx="124">
                  <c:v>53.446835071561765</c:v>
                </c:pt>
                <c:pt idx="125">
                  <c:v>53.033134677549867</c:v>
                </c:pt>
                <c:pt idx="126">
                  <c:v>52.836665722993615</c:v>
                </c:pt>
                <c:pt idx="127">
                  <c:v>52.709449485138514</c:v>
                </c:pt>
                <c:pt idx="128">
                  <c:v>52.600215596805292</c:v>
                </c:pt>
                <c:pt idx="129">
                  <c:v>52.494805176945924</c:v>
                </c:pt>
                <c:pt idx="130">
                  <c:v>52.390056702315206</c:v>
                </c:pt>
                <c:pt idx="131">
                  <c:v>52.285388750977667</c:v>
                </c:pt>
                <c:pt idx="132">
                  <c:v>52.180707077773192</c:v>
                </c:pt>
                <c:pt idx="133">
                  <c:v>52.075999261259412</c:v>
                </c:pt>
                <c:pt idx="134">
                  <c:v>51.971315725021491</c:v>
                </c:pt>
                <c:pt idx="135">
                  <c:v>51.867040930966823</c:v>
                </c:pt>
                <c:pt idx="136">
                  <c:v>51.765293104674633</c:v>
                </c:pt>
                <c:pt idx="137">
                  <c:v>51.675617264446224</c:v>
                </c:pt>
                <c:pt idx="138">
                  <c:v>51.633305236920393</c:v>
                </c:pt>
                <c:pt idx="139">
                  <c:v>51.743911538983575</c:v>
                </c:pt>
                <c:pt idx="140">
                  <c:v>52.255755156720788</c:v>
                </c:pt>
                <c:pt idx="141">
                  <c:v>53.602626712392571</c:v>
                </c:pt>
                <c:pt idx="142">
                  <c:v>56.263692060642114</c:v>
                </c:pt>
                <c:pt idx="143">
                  <c:v>60.310528878217362</c:v>
                </c:pt>
                <c:pt idx="144">
                  <c:v>64.857279373494862</c:v>
                </c:pt>
                <c:pt idx="145">
                  <c:v>68.08700121604889</c:v>
                </c:pt>
                <c:pt idx="146">
                  <c:v>68.298503867901516</c:v>
                </c:pt>
                <c:pt idx="147">
                  <c:v>65.25866382754937</c:v>
                </c:pt>
                <c:pt idx="148">
                  <c:v>60.449581633965629</c:v>
                </c:pt>
                <c:pt idx="149">
                  <c:v>55.881403451843973</c:v>
                </c:pt>
                <c:pt idx="150">
                  <c:v>52.738539981757221</c:v>
                </c:pt>
                <c:pt idx="151">
                  <c:v>51.065190556395798</c:v>
                </c:pt>
                <c:pt idx="152">
                  <c:v>50.331372456244807</c:v>
                </c:pt>
                <c:pt idx="153">
                  <c:v>50.027939496891086</c:v>
                </c:pt>
                <c:pt idx="154">
                  <c:v>49.872891292093435</c:v>
                </c:pt>
                <c:pt idx="155">
                  <c:v>49.757238259202175</c:v>
                </c:pt>
                <c:pt idx="156">
                  <c:v>49.649744966470919</c:v>
                </c:pt>
                <c:pt idx="157">
                  <c:v>49.54358943380857</c:v>
                </c:pt>
                <c:pt idx="158">
                  <c:v>49.437622708548489</c:v>
                </c:pt>
                <c:pt idx="159">
                  <c:v>49.331698205146871</c:v>
                </c:pt>
                <c:pt idx="160">
                  <c:v>49.225805637334943</c:v>
                </c:pt>
                <c:pt idx="161">
                  <c:v>49.119948603415615</c:v>
                </c:pt>
                <c:pt idx="162">
                  <c:v>49.014131207620174</c:v>
                </c:pt>
                <c:pt idx="163">
                  <c:v>48.908356928652445</c:v>
                </c:pt>
                <c:pt idx="164">
                  <c:v>48.802628565470918</c:v>
                </c:pt>
                <c:pt idx="165">
                  <c:v>48.696948266824528</c:v>
                </c:pt>
                <c:pt idx="166">
                  <c:v>48.591317573575964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61.250853931379268</c:v>
                </c:pt>
                <c:pt idx="6">
                  <c:v>61.475343238276118</c:v>
                </c:pt>
                <c:pt idx="7">
                  <c:v>61.698800913068993</c:v>
                </c:pt>
                <c:pt idx="8">
                  <c:v>61.921032741942945</c:v>
                </c:pt>
                <c:pt idx="9">
                  <c:v>62.141819854416767</c:v>
                </c:pt>
                <c:pt idx="10">
                  <c:v>62.360916508819699</c:v>
                </c:pt>
                <c:pt idx="11">
                  <c:v>62.578047828382502</c:v>
                </c:pt>
                <c:pt idx="12">
                  <c:v>62.792907523705878</c:v>
                </c:pt>
                <c:pt idx="13">
                  <c:v>63.005155647231192</c:v>
                </c:pt>
                <c:pt idx="14">
                  <c:v>63.214416436469612</c:v>
                </c:pt>
                <c:pt idx="15">
                  <c:v>63.420276315046756</c:v>
                </c:pt>
                <c:pt idx="16">
                  <c:v>63.622282133879104</c:v>
                </c:pt>
                <c:pt idx="17">
                  <c:v>63.819939748669512</c:v>
                </c:pt>
                <c:pt idx="18">
                  <c:v>64.012713043876317</c:v>
                </c:pt>
                <c:pt idx="19">
                  <c:v>64.200023526660388</c:v>
                </c:pt>
                <c:pt idx="20">
                  <c:v>64.381250626114593</c:v>
                </c:pt>
                <c:pt idx="21">
                  <c:v>64.555732842163863</c:v>
                </c:pt>
                <c:pt idx="22">
                  <c:v>64.722769893500001</c:v>
                </c:pt>
                <c:pt idx="23">
                  <c:v>64.881626013196339</c:v>
                </c:pt>
                <c:pt idx="24">
                  <c:v>65.031534532516645</c:v>
                </c:pt>
                <c:pt idx="25">
                  <c:v>65.17170387615279</c:v>
                </c:pt>
                <c:pt idx="26">
                  <c:v>65.301325064089326</c:v>
                </c:pt>
                <c:pt idx="27">
                  <c:v>65.419580775226578</c:v>
                </c:pt>
                <c:pt idx="28">
                  <c:v>65.525655975096029</c:v>
                </c:pt>
                <c:pt idx="29">
                  <c:v>65.618750044609996</c:v>
                </c:pt>
                <c:pt idx="30">
                  <c:v>65.698090270042456</c:v>
                </c:pt>
                <c:pt idx="31">
                  <c:v>65.762946468898079</c:v>
                </c:pt>
                <c:pt idx="32">
                  <c:v>65.812646436014617</c:v>
                </c:pt>
                <c:pt idx="33">
                  <c:v>65.846591804621283</c:v>
                </c:pt>
                <c:pt idx="34">
                  <c:v>65.864273834869834</c:v>
                </c:pt>
                <c:pt idx="35">
                  <c:v>65.86528857513126</c:v>
                </c:pt>
                <c:pt idx="36">
                  <c:v>65.849350796895408</c:v>
                </c:pt>
                <c:pt idx="37">
                  <c:v>65.816306089599848</c:v>
                </c:pt>
                <c:pt idx="38">
                  <c:v>65.766140522802431</c:v>
                </c:pt>
                <c:pt idx="39">
                  <c:v>65.698987343002287</c:v>
                </c:pt>
                <c:pt idx="40">
                  <c:v>65.615130271106565</c:v>
                </c:pt>
                <c:pt idx="41">
                  <c:v>65.515003100366826</c:v>
                </c:pt>
                <c:pt idx="42">
                  <c:v>65.399185456203696</c:v>
                </c:pt>
                <c:pt idx="43">
                  <c:v>65.268394758093933</c:v>
                </c:pt>
                <c:pt idx="44">
                  <c:v>65.123474606698707</c:v>
                </c:pt>
                <c:pt idx="45">
                  <c:v>64.965379992764994</c:v>
                </c:pt>
                <c:pt idx="46">
                  <c:v>64.795159874657543</c:v>
                </c:pt>
                <c:pt idx="47">
                  <c:v>64.613937787324275</c:v>
                </c:pt>
                <c:pt idx="48">
                  <c:v>64.422891218976233</c:v>
                </c:pt>
                <c:pt idx="49">
                  <c:v>64.223230518765277</c:v>
                </c:pt>
                <c:pt idx="50">
                  <c:v>64.016178079608906</c:v>
                </c:pt>
                <c:pt idx="51">
                  <c:v>63.802948479430043</c:v>
                </c:pt>
                <c:pt idx="52">
                  <c:v>63.584730169125748</c:v>
                </c:pt>
                <c:pt idx="53">
                  <c:v>63.362669176411259</c:v>
                </c:pt>
                <c:pt idx="54">
                  <c:v>63.13785516211064</c:v>
                </c:pt>
                <c:pt idx="55">
                  <c:v>62.911310030047879</c:v>
                </c:pt>
                <c:pt idx="56">
                  <c:v>62.683979162766363</c:v>
                </c:pt>
                <c:pt idx="57">
                  <c:v>62.45672524027632</c:v>
                </c:pt>
                <c:pt idx="58">
                  <c:v>62.230324503021059</c:v>
                </c:pt>
                <c:pt idx="59">
                  <c:v>62.005465246051067</c:v>
                </c:pt>
                <c:pt idx="60">
                  <c:v>61.782748279659025</c:v>
                </c:pt>
                <c:pt idx="61">
                  <c:v>61.562689061371238</c:v>
                </c:pt>
                <c:pt idx="62">
                  <c:v>61.3457211928446</c:v>
                </c:pt>
                <c:pt idx="63">
                  <c:v>61.132200979717432</c:v>
                </c:pt>
                <c:pt idx="64">
                  <c:v>60.922412769286119</c:v>
                </c:pt>
                <c:pt idx="65">
                  <c:v>60.71657480650741</c:v>
                </c:pt>
                <c:pt idx="66">
                  <c:v>60.514845380007237</c:v>
                </c:pt>
                <c:pt idx="67">
                  <c:v>60.317329063701735</c:v>
                </c:pt>
                <c:pt idx="68">
                  <c:v>60.124082894017938</c:v>
                </c:pt>
                <c:pt idx="69">
                  <c:v>59.93512235580247</c:v>
                </c:pt>
                <c:pt idx="70">
                  <c:v>59.750427080600915</c:v>
                </c:pt>
                <c:pt idx="71">
                  <c:v>59.569946188306645</c:v>
                </c:pt>
                <c:pt idx="72">
                  <c:v>59.393603226821305</c:v>
                </c:pt>
                <c:pt idx="73">
                  <c:v>59.221300684238052</c:v>
                </c:pt>
                <c:pt idx="74">
                  <c:v>59.05292406426917</c:v>
                </c:pt>
                <c:pt idx="75">
                  <c:v>58.888345528453726</c:v>
                </c:pt>
                <c:pt idx="76">
                  <c:v>58.727427118452042</c:v>
                </c:pt>
                <c:pt idx="77">
                  <c:v>58.570023578857608</c:v>
                </c:pt>
                <c:pt idx="78">
                  <c:v>58.415984805840651</c:v>
                </c:pt>
                <c:pt idx="79">
                  <c:v>58.265157949974146</c:v>
                </c:pt>
                <c:pt idx="80">
                  <c:v>58.117389203143226</c:v>
                </c:pt>
                <c:pt idx="81">
                  <c:v>57.972525299829591</c:v>
                </c:pt>
                <c:pt idx="82">
                  <c:v>57.8304147625716</c:v>
                </c:pt>
                <c:pt idx="83">
                  <c:v>57.690908920268711</c:v>
                </c:pt>
                <c:pt idx="84">
                  <c:v>57.553862726421187</c:v>
                </c:pt>
                <c:pt idx="85">
                  <c:v>57.419135402531971</c:v>
                </c:pt>
                <c:pt idx="86">
                  <c:v>57.286590929873618</c:v>
                </c:pt>
                <c:pt idx="87">
                  <c:v>57.156098410735268</c:v>
                </c:pt>
                <c:pt idx="88">
                  <c:v>57.02753231818761</c:v>
                </c:pt>
                <c:pt idx="89">
                  <c:v>56.90077265138725</c:v>
                </c:pt>
                <c:pt idx="90">
                  <c:v>56.775705011526945</c:v>
                </c:pt>
                <c:pt idx="91">
                  <c:v>56.652220611743708</c:v>
                </c:pt>
                <c:pt idx="92">
                  <c:v>56.530216232640967</c:v>
                </c:pt>
                <c:pt idx="93">
                  <c:v>56.409594133566515</c:v>
                </c:pt>
                <c:pt idx="94">
                  <c:v>56.290261928418239</c:v>
                </c:pt>
                <c:pt idx="95">
                  <c:v>56.172132433518058</c:v>
                </c:pt>
                <c:pt idx="96">
                  <c:v>56.055123493997876</c:v>
                </c:pt>
                <c:pt idx="97">
                  <c:v>55.93915779416902</c:v>
                </c:pt>
                <c:pt idx="98">
                  <c:v>55.824162656490678</c:v>
                </c:pt>
                <c:pt idx="99">
                  <c:v>55.710069833003082</c:v>
                </c:pt>
                <c:pt idx="100">
                  <c:v>55.596815292438464</c:v>
                </c:pt>
                <c:pt idx="101">
                  <c:v>55.484339005656935</c:v>
                </c:pt>
                <c:pt idx="102">
                  <c:v>55.372584731566683</c:v>
                </c:pt>
                <c:pt idx="103">
                  <c:v>55.261499805270425</c:v>
                </c:pt>
                <c:pt idx="104">
                  <c:v>55.151034929824398</c:v>
                </c:pt>
                <c:pt idx="105">
                  <c:v>55.041143972695437</c:v>
                </c:pt>
                <c:pt idx="106">
                  <c:v>54.931783767750332</c:v>
                </c:pt>
                <c:pt idx="107">
                  <c:v>54.822913923403206</c:v>
                </c:pt>
                <c:pt idx="108">
                  <c:v>54.714496637376833</c:v>
                </c:pt>
                <c:pt idx="109">
                  <c:v>54.606496518398338</c:v>
                </c:pt>
                <c:pt idx="110">
                  <c:v>54.498880415044773</c:v>
                </c:pt>
                <c:pt idx="111">
                  <c:v>54.391617251876369</c:v>
                </c:pt>
                <c:pt idx="112">
                  <c:v>54.284677872943334</c:v>
                </c:pt>
                <c:pt idx="113">
                  <c:v>54.178034892721584</c:v>
                </c:pt>
                <c:pt idx="114">
                  <c:v>54.07166255452406</c:v>
                </c:pt>
                <c:pt idx="115">
                  <c:v>53.965536596443613</c:v>
                </c:pt>
                <c:pt idx="116">
                  <c:v>53.859634124910428</c:v>
                </c:pt>
                <c:pt idx="117">
                  <c:v>53.753933495988939</c:v>
                </c:pt>
                <c:pt idx="118">
                  <c:v>53.648414204594538</c:v>
                </c:pt>
                <c:pt idx="119">
                  <c:v>53.543056781876459</c:v>
                </c:pt>
                <c:pt idx="120">
                  <c:v>53.437842701087327</c:v>
                </c:pt>
                <c:pt idx="121">
                  <c:v>53.332754292337057</c:v>
                </c:pt>
                <c:pt idx="122">
                  <c:v>53.227774666706132</c:v>
                </c:pt>
                <c:pt idx="123">
                  <c:v>53.122887650262456</c:v>
                </c:pt>
                <c:pt idx="124">
                  <c:v>53.018077728581829</c:v>
                </c:pt>
                <c:pt idx="125">
                  <c:v>52.913330002404663</c:v>
                </c:pt>
                <c:pt idx="126">
                  <c:v>52.808630155061735</c:v>
                </c:pt>
                <c:pt idx="127">
                  <c:v>52.703964432259305</c:v>
                </c:pt>
                <c:pt idx="128">
                  <c:v>52.599319634716679</c:v>
                </c:pt>
                <c:pt idx="129">
                  <c:v>52.494683123988793</c:v>
                </c:pt>
                <c:pt idx="130">
                  <c:v>52.390042841571443</c:v>
                </c:pt>
                <c:pt idx="131">
                  <c:v>52.285387341073204</c:v>
                </c:pt>
                <c:pt idx="132">
                  <c:v>52.18070583284333</c:v>
                </c:pt>
                <c:pt idx="133">
                  <c:v>52.075988239973711</c:v>
                </c:pt>
                <c:pt idx="134">
                  <c:v>51.971225264057985</c:v>
                </c:pt>
                <c:pt idx="135">
                  <c:v>51.866408458513469</c:v>
                </c:pt>
                <c:pt idx="136">
                  <c:v>51.761530306682516</c:v>
                </c:pt>
                <c:pt idx="137">
                  <c:v>51.656584301369733</c:v>
                </c:pt>
                <c:pt idx="138">
                  <c:v>51.551565021987905</c:v>
                </c:pt>
                <c:pt idx="139">
                  <c:v>51.446468205131254</c:v>
                </c:pt>
                <c:pt idx="140">
                  <c:v>51.341290804219753</c:v>
                </c:pt>
                <c:pt idx="141">
                  <c:v>51.236031033912127</c:v>
                </c:pt>
                <c:pt idx="142">
                  <c:v>51.130688395297135</c:v>
                </c:pt>
                <c:pt idx="143">
                  <c:v>51.025263678461258</c:v>
                </c:pt>
                <c:pt idx="144">
                  <c:v>50.919758939884815</c:v>
                </c:pt>
                <c:pt idx="145">
                  <c:v>50.814177453203399</c:v>
                </c:pt>
                <c:pt idx="146">
                  <c:v>50.708523633127299</c:v>
                </c:pt>
                <c:pt idx="147">
                  <c:v>50.602802933653152</c:v>
                </c:pt>
                <c:pt idx="148">
                  <c:v>50.497021723033413</c:v>
                </c:pt>
                <c:pt idx="149">
                  <c:v>50.391187139187494</c:v>
                </c:pt>
                <c:pt idx="150">
                  <c:v>50.28530693024635</c:v>
                </c:pt>
                <c:pt idx="151">
                  <c:v>50.179389285643509</c:v>
                </c:pt>
                <c:pt idx="152">
                  <c:v>50.073442663545592</c:v>
                </c:pt>
                <c:pt idx="153">
                  <c:v>49.967475620435593</c:v>
                </c:pt>
                <c:pt idx="154">
                  <c:v>49.861496648334722</c:v>
                </c:pt>
                <c:pt idx="155">
                  <c:v>49.755514024516721</c:v>
                </c:pt>
                <c:pt idx="156">
                  <c:v>49.649535677699475</c:v>
                </c:pt>
                <c:pt idx="157">
                  <c:v>49.543569073674107</c:v>
                </c:pt>
                <c:pt idx="158">
                  <c:v>49.43762112223849</c:v>
                </c:pt>
                <c:pt idx="159">
                  <c:v>49.331698106222731</c:v>
                </c:pt>
                <c:pt idx="160">
                  <c:v>49.22580563239984</c:v>
                </c:pt>
                <c:pt idx="161">
                  <c:v>49.119948603218745</c:v>
                </c:pt>
                <c:pt idx="162">
                  <c:v>49.0141312076139</c:v>
                </c:pt>
                <c:pt idx="163">
                  <c:v>48.908356928652282</c:v>
                </c:pt>
                <c:pt idx="164">
                  <c:v>48.802628565470918</c:v>
                </c:pt>
                <c:pt idx="165">
                  <c:v>48.696948266824528</c:v>
                </c:pt>
                <c:pt idx="166">
                  <c:v>48.591317573575964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63.683</c:v>
                </c:pt>
                <c:pt idx="1">
                  <c:v>63.716999999999999</c:v>
                </c:pt>
                <c:pt idx="2">
                  <c:v>63.017000000000003</c:v>
                </c:pt>
                <c:pt idx="3">
                  <c:v>62.7</c:v>
                </c:pt>
                <c:pt idx="4">
                  <c:v>62.667000000000002</c:v>
                </c:pt>
                <c:pt idx="5">
                  <c:v>62.05</c:v>
                </c:pt>
                <c:pt idx="6">
                  <c:v>63.232999999999997</c:v>
                </c:pt>
                <c:pt idx="7">
                  <c:v>62.75</c:v>
                </c:pt>
                <c:pt idx="8">
                  <c:v>62.633000000000003</c:v>
                </c:pt>
                <c:pt idx="9">
                  <c:v>63.832999999999998</c:v>
                </c:pt>
                <c:pt idx="10">
                  <c:v>62.8</c:v>
                </c:pt>
                <c:pt idx="11">
                  <c:v>63.383000000000003</c:v>
                </c:pt>
                <c:pt idx="12">
                  <c:v>63.15</c:v>
                </c:pt>
                <c:pt idx="13">
                  <c:v>63.216999999999999</c:v>
                </c:pt>
                <c:pt idx="14">
                  <c:v>62.982999999999997</c:v>
                </c:pt>
                <c:pt idx="15">
                  <c:v>63.982999999999997</c:v>
                </c:pt>
                <c:pt idx="16">
                  <c:v>63.05</c:v>
                </c:pt>
                <c:pt idx="17">
                  <c:v>62.783000000000001</c:v>
                </c:pt>
                <c:pt idx="18">
                  <c:v>63.417000000000002</c:v>
                </c:pt>
                <c:pt idx="19">
                  <c:v>63.116999999999997</c:v>
                </c:pt>
                <c:pt idx="20">
                  <c:v>62.582999999999998</c:v>
                </c:pt>
                <c:pt idx="21">
                  <c:v>64.082999999999998</c:v>
                </c:pt>
                <c:pt idx="22">
                  <c:v>65.216999999999999</c:v>
                </c:pt>
                <c:pt idx="23">
                  <c:v>66.566999999999993</c:v>
                </c:pt>
                <c:pt idx="24">
                  <c:v>66.45</c:v>
                </c:pt>
                <c:pt idx="25">
                  <c:v>66.066999999999993</c:v>
                </c:pt>
                <c:pt idx="26">
                  <c:v>66.117000000000004</c:v>
                </c:pt>
                <c:pt idx="27">
                  <c:v>68.082999999999998</c:v>
                </c:pt>
                <c:pt idx="28">
                  <c:v>67.783000000000001</c:v>
                </c:pt>
                <c:pt idx="29">
                  <c:v>69.266999999999996</c:v>
                </c:pt>
                <c:pt idx="30">
                  <c:v>69.332999999999998</c:v>
                </c:pt>
                <c:pt idx="31">
                  <c:v>69</c:v>
                </c:pt>
                <c:pt idx="32">
                  <c:v>71.882999999999996</c:v>
                </c:pt>
                <c:pt idx="33">
                  <c:v>72.45</c:v>
                </c:pt>
                <c:pt idx="34">
                  <c:v>71.766999999999996</c:v>
                </c:pt>
                <c:pt idx="35">
                  <c:v>72.832999999999998</c:v>
                </c:pt>
                <c:pt idx="36">
                  <c:v>72.582999999999998</c:v>
                </c:pt>
                <c:pt idx="37">
                  <c:v>75.183000000000007</c:v>
                </c:pt>
                <c:pt idx="38">
                  <c:v>74.816999999999993</c:v>
                </c:pt>
                <c:pt idx="39">
                  <c:v>76.216999999999999</c:v>
                </c:pt>
                <c:pt idx="40">
                  <c:v>75.882999999999996</c:v>
                </c:pt>
                <c:pt idx="41">
                  <c:v>76</c:v>
                </c:pt>
                <c:pt idx="42">
                  <c:v>76.650000000000006</c:v>
                </c:pt>
                <c:pt idx="43">
                  <c:v>77.283000000000001</c:v>
                </c:pt>
                <c:pt idx="44">
                  <c:v>80.900000000000006</c:v>
                </c:pt>
                <c:pt idx="45">
                  <c:v>81.483000000000004</c:v>
                </c:pt>
                <c:pt idx="46">
                  <c:v>87.382999999999996</c:v>
                </c:pt>
                <c:pt idx="47">
                  <c:v>96.233000000000004</c:v>
                </c:pt>
                <c:pt idx="48">
                  <c:v>109.467</c:v>
                </c:pt>
                <c:pt idx="49">
                  <c:v>129.56700000000001</c:v>
                </c:pt>
                <c:pt idx="50">
                  <c:v>149.88300000000001</c:v>
                </c:pt>
                <c:pt idx="51">
                  <c:v>171.06700000000001</c:v>
                </c:pt>
                <c:pt idx="52">
                  <c:v>189.11699999999999</c:v>
                </c:pt>
                <c:pt idx="53">
                  <c:v>204.233</c:v>
                </c:pt>
                <c:pt idx="54">
                  <c:v>214.28299999999999</c:v>
                </c:pt>
                <c:pt idx="55">
                  <c:v>220.71700000000001</c:v>
                </c:pt>
                <c:pt idx="56">
                  <c:v>222.36699999999999</c:v>
                </c:pt>
                <c:pt idx="57">
                  <c:v>222.583</c:v>
                </c:pt>
                <c:pt idx="58">
                  <c:v>216.417</c:v>
                </c:pt>
                <c:pt idx="59">
                  <c:v>204.88300000000001</c:v>
                </c:pt>
                <c:pt idx="60">
                  <c:v>180.05</c:v>
                </c:pt>
                <c:pt idx="61">
                  <c:v>137.94999999999999</c:v>
                </c:pt>
                <c:pt idx="62">
                  <c:v>89.016999999999996</c:v>
                </c:pt>
                <c:pt idx="63">
                  <c:v>70.882999999999996</c:v>
                </c:pt>
                <c:pt idx="64">
                  <c:v>67.25</c:v>
                </c:pt>
                <c:pt idx="65">
                  <c:v>67.082999999999998</c:v>
                </c:pt>
                <c:pt idx="66">
                  <c:v>67.45</c:v>
                </c:pt>
                <c:pt idx="67">
                  <c:v>67.016999999999996</c:v>
                </c:pt>
                <c:pt idx="68">
                  <c:v>69.650000000000006</c:v>
                </c:pt>
                <c:pt idx="69">
                  <c:v>70.900000000000006</c:v>
                </c:pt>
                <c:pt idx="70">
                  <c:v>73.233000000000004</c:v>
                </c:pt>
                <c:pt idx="71">
                  <c:v>80</c:v>
                </c:pt>
                <c:pt idx="72">
                  <c:v>88.882999999999996</c:v>
                </c:pt>
                <c:pt idx="73">
                  <c:v>101.517</c:v>
                </c:pt>
                <c:pt idx="74">
                  <c:v>114.017</c:v>
                </c:pt>
                <c:pt idx="75">
                  <c:v>126.733</c:v>
                </c:pt>
                <c:pt idx="76">
                  <c:v>137.80000000000001</c:v>
                </c:pt>
                <c:pt idx="77">
                  <c:v>147.1</c:v>
                </c:pt>
                <c:pt idx="78">
                  <c:v>153.233</c:v>
                </c:pt>
                <c:pt idx="79">
                  <c:v>159.25</c:v>
                </c:pt>
                <c:pt idx="80">
                  <c:v>159.583</c:v>
                </c:pt>
                <c:pt idx="81">
                  <c:v>158.96700000000001</c:v>
                </c:pt>
                <c:pt idx="82">
                  <c:v>151.21700000000001</c:v>
                </c:pt>
                <c:pt idx="83">
                  <c:v>135.25</c:v>
                </c:pt>
                <c:pt idx="84">
                  <c:v>106.05</c:v>
                </c:pt>
                <c:pt idx="85">
                  <c:v>76.283000000000001</c:v>
                </c:pt>
                <c:pt idx="86">
                  <c:v>61.317</c:v>
                </c:pt>
                <c:pt idx="87">
                  <c:v>59.067</c:v>
                </c:pt>
                <c:pt idx="88">
                  <c:v>57.216999999999999</c:v>
                </c:pt>
                <c:pt idx="89">
                  <c:v>57.15</c:v>
                </c:pt>
                <c:pt idx="90">
                  <c:v>58.95</c:v>
                </c:pt>
                <c:pt idx="91">
                  <c:v>58.417000000000002</c:v>
                </c:pt>
                <c:pt idx="92">
                  <c:v>59.267000000000003</c:v>
                </c:pt>
                <c:pt idx="93">
                  <c:v>58.832999999999998</c:v>
                </c:pt>
                <c:pt idx="94">
                  <c:v>59</c:v>
                </c:pt>
                <c:pt idx="95">
                  <c:v>58.8</c:v>
                </c:pt>
                <c:pt idx="96">
                  <c:v>59.216999999999999</c:v>
                </c:pt>
                <c:pt idx="97">
                  <c:v>58.633000000000003</c:v>
                </c:pt>
                <c:pt idx="98">
                  <c:v>59.417000000000002</c:v>
                </c:pt>
                <c:pt idx="99">
                  <c:v>58.366999999999997</c:v>
                </c:pt>
                <c:pt idx="100">
                  <c:v>58.55</c:v>
                </c:pt>
                <c:pt idx="101">
                  <c:v>58.917000000000002</c:v>
                </c:pt>
                <c:pt idx="102">
                  <c:v>58.65</c:v>
                </c:pt>
                <c:pt idx="103">
                  <c:v>58.783000000000001</c:v>
                </c:pt>
                <c:pt idx="104">
                  <c:v>59.783000000000001</c:v>
                </c:pt>
                <c:pt idx="105">
                  <c:v>59.267000000000003</c:v>
                </c:pt>
                <c:pt idx="106">
                  <c:v>58.966999999999999</c:v>
                </c:pt>
                <c:pt idx="107">
                  <c:v>57.616999999999997</c:v>
                </c:pt>
                <c:pt idx="108">
                  <c:v>56.817</c:v>
                </c:pt>
                <c:pt idx="109">
                  <c:v>57.917000000000002</c:v>
                </c:pt>
                <c:pt idx="110">
                  <c:v>56.65</c:v>
                </c:pt>
                <c:pt idx="111">
                  <c:v>58.317</c:v>
                </c:pt>
                <c:pt idx="112">
                  <c:v>59.167000000000002</c:v>
                </c:pt>
                <c:pt idx="113">
                  <c:v>61.9</c:v>
                </c:pt>
                <c:pt idx="114">
                  <c:v>66.599999999999994</c:v>
                </c:pt>
                <c:pt idx="115">
                  <c:v>70.332999999999998</c:v>
                </c:pt>
                <c:pt idx="116">
                  <c:v>76.016999999999996</c:v>
                </c:pt>
                <c:pt idx="117">
                  <c:v>80.933000000000007</c:v>
                </c:pt>
                <c:pt idx="118">
                  <c:v>83.667000000000002</c:v>
                </c:pt>
                <c:pt idx="119">
                  <c:v>85.8</c:v>
                </c:pt>
                <c:pt idx="120">
                  <c:v>83.15</c:v>
                </c:pt>
                <c:pt idx="121">
                  <c:v>78.733000000000004</c:v>
                </c:pt>
                <c:pt idx="122">
                  <c:v>72.216999999999999</c:v>
                </c:pt>
                <c:pt idx="123">
                  <c:v>67.433000000000007</c:v>
                </c:pt>
                <c:pt idx="124">
                  <c:v>61.366999999999997</c:v>
                </c:pt>
                <c:pt idx="125">
                  <c:v>57.683</c:v>
                </c:pt>
                <c:pt idx="126">
                  <c:v>54.832999999999998</c:v>
                </c:pt>
                <c:pt idx="127">
                  <c:v>53.433</c:v>
                </c:pt>
                <c:pt idx="128">
                  <c:v>55.433</c:v>
                </c:pt>
                <c:pt idx="129">
                  <c:v>55.517000000000003</c:v>
                </c:pt>
                <c:pt idx="130">
                  <c:v>56.517000000000003</c:v>
                </c:pt>
                <c:pt idx="131">
                  <c:v>57.067</c:v>
                </c:pt>
                <c:pt idx="132">
                  <c:v>55.883000000000003</c:v>
                </c:pt>
                <c:pt idx="133">
                  <c:v>56.05</c:v>
                </c:pt>
                <c:pt idx="134">
                  <c:v>55.732999999999997</c:v>
                </c:pt>
                <c:pt idx="135">
                  <c:v>55.567</c:v>
                </c:pt>
                <c:pt idx="136">
                  <c:v>55.716999999999999</c:v>
                </c:pt>
                <c:pt idx="137">
                  <c:v>55.167000000000002</c:v>
                </c:pt>
                <c:pt idx="138">
                  <c:v>54.667000000000002</c:v>
                </c:pt>
                <c:pt idx="139">
                  <c:v>53.75</c:v>
                </c:pt>
                <c:pt idx="140">
                  <c:v>53.45</c:v>
                </c:pt>
                <c:pt idx="141">
                  <c:v>55.25</c:v>
                </c:pt>
                <c:pt idx="142">
                  <c:v>54.35</c:v>
                </c:pt>
                <c:pt idx="143">
                  <c:v>55.6</c:v>
                </c:pt>
                <c:pt idx="144">
                  <c:v>57.65</c:v>
                </c:pt>
                <c:pt idx="145">
                  <c:v>60.883000000000003</c:v>
                </c:pt>
                <c:pt idx="146">
                  <c:v>64.55</c:v>
                </c:pt>
                <c:pt idx="147">
                  <c:v>68.733000000000004</c:v>
                </c:pt>
                <c:pt idx="148">
                  <c:v>70.05</c:v>
                </c:pt>
                <c:pt idx="149">
                  <c:v>70.466999999999999</c:v>
                </c:pt>
                <c:pt idx="150">
                  <c:v>67.283000000000001</c:v>
                </c:pt>
                <c:pt idx="151">
                  <c:v>63.8</c:v>
                </c:pt>
                <c:pt idx="152">
                  <c:v>58.933</c:v>
                </c:pt>
                <c:pt idx="153">
                  <c:v>56.232999999999997</c:v>
                </c:pt>
                <c:pt idx="154">
                  <c:v>52.533000000000001</c:v>
                </c:pt>
                <c:pt idx="155">
                  <c:v>53.183</c:v>
                </c:pt>
                <c:pt idx="156">
                  <c:v>52.616999999999997</c:v>
                </c:pt>
                <c:pt idx="157">
                  <c:v>52.866999999999997</c:v>
                </c:pt>
                <c:pt idx="158">
                  <c:v>52.366999999999997</c:v>
                </c:pt>
                <c:pt idx="159">
                  <c:v>50.232999999999997</c:v>
                </c:pt>
                <c:pt idx="160">
                  <c:v>51.35</c:v>
                </c:pt>
                <c:pt idx="161">
                  <c:v>50.883000000000003</c:v>
                </c:pt>
                <c:pt idx="162">
                  <c:v>51.8</c:v>
                </c:pt>
                <c:pt idx="163">
                  <c:v>50.7</c:v>
                </c:pt>
                <c:pt idx="164">
                  <c:v>51.616999999999997</c:v>
                </c:pt>
                <c:pt idx="165">
                  <c:v>51.35</c:v>
                </c:pt>
                <c:pt idx="166">
                  <c:v>53.933</c:v>
                </c:pt>
                <c:pt idx="167">
                  <c:v>53.25</c:v>
                </c:pt>
                <c:pt idx="168">
                  <c:v>50.567</c:v>
                </c:pt>
                <c:pt idx="169">
                  <c:v>50.1</c:v>
                </c:pt>
                <c:pt idx="170">
                  <c:v>49.783000000000001</c:v>
                </c:pt>
                <c:pt idx="171">
                  <c:v>50.667000000000002</c:v>
                </c:pt>
                <c:pt idx="172">
                  <c:v>51.317</c:v>
                </c:pt>
                <c:pt idx="173">
                  <c:v>50.85</c:v>
                </c:pt>
                <c:pt idx="174">
                  <c:v>51.25</c:v>
                </c:pt>
                <c:pt idx="175">
                  <c:v>50.716999999999999</c:v>
                </c:pt>
                <c:pt idx="176">
                  <c:v>51.917000000000002</c:v>
                </c:pt>
                <c:pt idx="177">
                  <c:v>50.232999999999997</c:v>
                </c:pt>
                <c:pt idx="178">
                  <c:v>50.366999999999997</c:v>
                </c:pt>
                <c:pt idx="179">
                  <c:v>50.232999999999997</c:v>
                </c:pt>
                <c:pt idx="180">
                  <c:v>50.332999999999998</c:v>
                </c:pt>
                <c:pt idx="181">
                  <c:v>50.533000000000001</c:v>
                </c:pt>
                <c:pt idx="182">
                  <c:v>51.8</c:v>
                </c:pt>
                <c:pt idx="183">
                  <c:v>51.05</c:v>
                </c:pt>
                <c:pt idx="184">
                  <c:v>50.4</c:v>
                </c:pt>
                <c:pt idx="185">
                  <c:v>49.6</c:v>
                </c:pt>
                <c:pt idx="186">
                  <c:v>50.8</c:v>
                </c:pt>
                <c:pt idx="187">
                  <c:v>50.283000000000001</c:v>
                </c:pt>
                <c:pt idx="188">
                  <c:v>51.482999999999997</c:v>
                </c:pt>
                <c:pt idx="189">
                  <c:v>50.35</c:v>
                </c:pt>
                <c:pt idx="190">
                  <c:v>51.55</c:v>
                </c:pt>
                <c:pt idx="191">
                  <c:v>50.966999999999999</c:v>
                </c:pt>
                <c:pt idx="192">
                  <c:v>51.883000000000003</c:v>
                </c:pt>
                <c:pt idx="193">
                  <c:v>50.616999999999997</c:v>
                </c:pt>
                <c:pt idx="194">
                  <c:v>51.082999999999998</c:v>
                </c:pt>
                <c:pt idx="195">
                  <c:v>51.05</c:v>
                </c:pt>
                <c:pt idx="196">
                  <c:v>50.75</c:v>
                </c:pt>
                <c:pt idx="197">
                  <c:v>50.982999999999997</c:v>
                </c:pt>
                <c:pt idx="198">
                  <c:v>52.35</c:v>
                </c:pt>
                <c:pt idx="199">
                  <c:v>52.082999999999998</c:v>
                </c:pt>
                <c:pt idx="200">
                  <c:v>51.65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60.00090697110916</c:v>
                </c:pt>
                <c:pt idx="5">
                  <c:v>60.396336286797322</c:v>
                </c:pt>
                <c:pt idx="6">
                  <c:v>60.790560830976517</c:v>
                </c:pt>
                <c:pt idx="7">
                  <c:v>61.183338451248268</c:v>
                </c:pt>
                <c:pt idx="8">
                  <c:v>61.574395052125567</c:v>
                </c:pt>
                <c:pt idx="9">
                  <c:v>61.963421522523994</c:v>
                </c:pt>
                <c:pt idx="10">
                  <c:v>62.350070542643003</c:v>
                </c:pt>
                <c:pt idx="11">
                  <c:v>62.733953306692442</c:v>
                </c:pt>
                <c:pt idx="12">
                  <c:v>63.114636210177068</c:v>
                </c:pt>
                <c:pt idx="13">
                  <c:v>63.491637565032157</c:v>
                </c:pt>
                <c:pt idx="14">
                  <c:v>63.864424423354606</c:v>
                </c:pt>
                <c:pt idx="15">
                  <c:v>64.232409611841888</c:v>
                </c:pt>
                <c:pt idx="16">
                  <c:v>64.594949106435024</c:v>
                </c:pt>
                <c:pt idx="17">
                  <c:v>64.9513399142769</c:v>
                </c:pt>
                <c:pt idx="18">
                  <c:v>65.300818686210107</c:v>
                </c:pt>
                <c:pt idx="19">
                  <c:v>65.642561373317307</c:v>
                </c:pt>
                <c:pt idx="20">
                  <c:v>65.975684394045146</c:v>
                </c:pt>
                <c:pt idx="21">
                  <c:v>66.299248044405999</c:v>
                </c:pt>
                <c:pt idx="22">
                  <c:v>66.612263347004671</c:v>
                </c:pt>
                <c:pt idx="23">
                  <c:v>66.913704330975662</c:v>
                </c:pt>
                <c:pt idx="24">
                  <c:v>67.202529072454084</c:v>
                </c:pt>
                <c:pt idx="25">
                  <c:v>67.47771500565068</c:v>
                </c:pt>
                <c:pt idx="26">
                  <c:v>67.738317447240163</c:v>
                </c:pt>
                <c:pt idx="27">
                  <c:v>67.983565470995856</c:v>
                </c:pt>
                <c:pt idx="28">
                  <c:v>68.213016784310554</c:v>
                </c:pt>
                <c:pt idx="29">
                  <c:v>68.42680357904014</c:v>
                </c:pt>
                <c:pt idx="30">
                  <c:v>68.626014641456507</c:v>
                </c:pt>
                <c:pt idx="31">
                  <c:v>68.813274840110012</c:v>
                </c:pt>
                <c:pt idx="32">
                  <c:v>68.993599858212633</c:v>
                </c:pt>
                <c:pt idx="33">
                  <c:v>69.17561839371281</c:v>
                </c:pt>
                <c:pt idx="34">
                  <c:v>69.373260504416024</c:v>
                </c:pt>
                <c:pt idx="35">
                  <c:v>69.608001372547591</c:v>
                </c:pt>
                <c:pt idx="36">
                  <c:v>69.911714447239248</c:v>
                </c:pt>
                <c:pt idx="37">
                  <c:v>70.330115808582264</c:v>
                </c:pt>
                <c:pt idx="38">
                  <c:v>70.926663449501774</c:v>
                </c:pt>
                <c:pt idx="39">
                  <c:v>71.78660716411872</c:v>
                </c:pt>
                <c:pt idx="40">
                  <c:v>73.020673116965028</c:v>
                </c:pt>
                <c:pt idx="41">
                  <c:v>74.767632966269943</c:v>
                </c:pt>
                <c:pt idx="42">
                  <c:v>77.194789603573085</c:v>
                </c:pt>
                <c:pt idx="43">
                  <c:v>80.495266865974713</c:v>
                </c:pt>
                <c:pt idx="44">
                  <c:v>84.880987927365126</c:v>
                </c:pt>
                <c:pt idx="45">
                  <c:v>90.570435756130792</c:v>
                </c:pt>
                <c:pt idx="46">
                  <c:v>97.770760721332834</c:v>
                </c:pt>
                <c:pt idx="47">
                  <c:v>106.65454768276622</c:v>
                </c:pt>
                <c:pt idx="48">
                  <c:v>117.33252846354523</c:v>
                </c:pt>
                <c:pt idx="49">
                  <c:v>129.82457791962855</c:v>
                </c:pt>
                <c:pt idx="50">
                  <c:v>144.03206088605015</c:v>
                </c:pt>
                <c:pt idx="51">
                  <c:v>159.71364258586186</c:v>
                </c:pt>
                <c:pt idx="52">
                  <c:v>176.45968754130607</c:v>
                </c:pt>
                <c:pt idx="53">
                  <c:v>193.63827387463135</c:v>
                </c:pt>
                <c:pt idx="54">
                  <c:v>210.24637566440438</c:v>
                </c:pt>
                <c:pt idx="55">
                  <c:v>224.59429196270668</c:v>
                </c:pt>
                <c:pt idx="56">
                  <c:v>233.92486546852211</c:v>
                </c:pt>
                <c:pt idx="57">
                  <c:v>234.49265904584658</c:v>
                </c:pt>
                <c:pt idx="58">
                  <c:v>222.86513955916797</c:v>
                </c:pt>
                <c:pt idx="59">
                  <c:v>198.38955851369477</c:v>
                </c:pt>
                <c:pt idx="60">
                  <c:v>165.03949768843165</c:v>
                </c:pt>
                <c:pt idx="61">
                  <c:v>130.37479689744947</c:v>
                </c:pt>
                <c:pt idx="62">
                  <c:v>101.73566070438585</c:v>
                </c:pt>
                <c:pt idx="63">
                  <c:v>82.72076105696074</c:v>
                </c:pt>
                <c:pt idx="64">
                  <c:v>72.671029878761871</c:v>
                </c:pt>
                <c:pt idx="65">
                  <c:v>68.743002954360747</c:v>
                </c:pt>
                <c:pt idx="66">
                  <c:v>68.197720475779235</c:v>
                </c:pt>
                <c:pt idx="67">
                  <c:v>69.398832029908689</c:v>
                </c:pt>
                <c:pt idx="68">
                  <c:v>71.696665248254618</c:v>
                </c:pt>
                <c:pt idx="69">
                  <c:v>74.977379188588401</c:v>
                </c:pt>
                <c:pt idx="70">
                  <c:v>79.328356379184612</c:v>
                </c:pt>
                <c:pt idx="71">
                  <c:v>84.875297544426402</c:v>
                </c:pt>
                <c:pt idx="72">
                  <c:v>91.712456047045606</c:v>
                </c:pt>
                <c:pt idx="73">
                  <c:v>99.865542658600432</c:v>
                </c:pt>
                <c:pt idx="74">
                  <c:v>109.264707487359</c:v>
                </c:pt>
                <c:pt idx="75">
                  <c:v>119.72402055816852</c:v>
                </c:pt>
                <c:pt idx="76">
                  <c:v>130.92661100372564</c:v>
                </c:pt>
                <c:pt idx="77">
                  <c:v>142.39787547072333</c:v>
                </c:pt>
                <c:pt idx="78">
                  <c:v>153.39257978165955</c:v>
                </c:pt>
                <c:pt idx="79">
                  <c:v>162.55271218902317</c:v>
                </c:pt>
                <c:pt idx="80">
                  <c:v>167.37079413686004</c:v>
                </c:pt>
                <c:pt idx="81">
                  <c:v>164.25281865984169</c:v>
                </c:pt>
                <c:pt idx="82">
                  <c:v>150.49025946478338</c:v>
                </c:pt>
                <c:pt idx="83">
                  <c:v>127.56076741872286</c:v>
                </c:pt>
                <c:pt idx="84">
                  <c:v>101.94438807985874</c:v>
                </c:pt>
                <c:pt idx="85">
                  <c:v>81.087852070519858</c:v>
                </c:pt>
                <c:pt idx="86">
                  <c:v>68.40483208357827</c:v>
                </c:pt>
                <c:pt idx="87">
                  <c:v>62.568380087208432</c:v>
                </c:pt>
                <c:pt idx="88">
                  <c:v>60.488987048221212</c:v>
                </c:pt>
                <c:pt idx="89">
                  <c:v>59.863971903103639</c:v>
                </c:pt>
                <c:pt idx="90">
                  <c:v>59.649036761563025</c:v>
                </c:pt>
                <c:pt idx="91">
                  <c:v>59.520769234181138</c:v>
                </c:pt>
                <c:pt idx="92">
                  <c:v>59.407668604114129</c:v>
                </c:pt>
                <c:pt idx="93">
                  <c:v>59.298120823822757</c:v>
                </c:pt>
                <c:pt idx="94">
                  <c:v>59.190628390080498</c:v>
                </c:pt>
                <c:pt idx="95">
                  <c:v>59.084940063292329</c:v>
                </c:pt>
                <c:pt idx="96">
                  <c:v>58.980923442480616</c:v>
                </c:pt>
                <c:pt idx="97">
                  <c:v>58.878460557290424</c:v>
                </c:pt>
                <c:pt idx="98">
                  <c:v>58.777440565139898</c:v>
                </c:pt>
                <c:pt idx="99">
                  <c:v>58.677759491816957</c:v>
                </c:pt>
                <c:pt idx="100">
                  <c:v>58.579321723131073</c:v>
                </c:pt>
                <c:pt idx="101">
                  <c:v>58.482046908391141</c:v>
                </c:pt>
                <c:pt idx="102">
                  <c:v>58.385895677700155</c:v>
                </c:pt>
                <c:pt idx="103">
                  <c:v>58.290955028673913</c:v>
                </c:pt>
                <c:pt idx="104">
                  <c:v>58.197695355656897</c:v>
                </c:pt>
                <c:pt idx="105">
                  <c:v>58.107672711383117</c:v>
                </c:pt>
                <c:pt idx="106">
                  <c:v>58.025263692022392</c:v>
                </c:pt>
                <c:pt idx="107">
                  <c:v>57.961513467535305</c:v>
                </c:pt>
                <c:pt idx="108">
                  <c:v>57.941712773853972</c:v>
                </c:pt>
                <c:pt idx="109">
                  <c:v>58.018388686057236</c:v>
                </c:pt>
                <c:pt idx="110">
                  <c:v>58.289962088143135</c:v>
                </c:pt>
                <c:pt idx="111">
                  <c:v>58.921023506066241</c:v>
                </c:pt>
                <c:pt idx="112">
                  <c:v>60.152167085320023</c:v>
                </c:pt>
                <c:pt idx="113">
                  <c:v>62.276943739563571</c:v>
                </c:pt>
                <c:pt idx="114">
                  <c:v>65.556786169463791</c:v>
                </c:pt>
                <c:pt idx="115">
                  <c:v>70.05543349058037</c:v>
                </c:pt>
                <c:pt idx="116">
                  <c:v>75.422115422868075</c:v>
                </c:pt>
                <c:pt idx="117">
                  <c:v>80.741627399062395</c:v>
                </c:pt>
                <c:pt idx="118">
                  <c:v>84.641993569869683</c:v>
                </c:pt>
                <c:pt idx="119">
                  <c:v>85.778788081045676</c:v>
                </c:pt>
                <c:pt idx="120">
                  <c:v>83.532573767644664</c:v>
                </c:pt>
                <c:pt idx="121">
                  <c:v>78.455584124910843</c:v>
                </c:pt>
                <c:pt idx="122">
                  <c:v>72.060074090429822</c:v>
                </c:pt>
                <c:pt idx="123">
                  <c:v>66.039328032856616</c:v>
                </c:pt>
                <c:pt idx="124">
                  <c:v>61.48975607647813</c:v>
                </c:pt>
                <c:pt idx="125">
                  <c:v>58.645171026656307</c:v>
                </c:pt>
                <c:pt idx="126">
                  <c:v>57.139810388270305</c:v>
                </c:pt>
                <c:pt idx="127">
                  <c:v>56.440684438511219</c:v>
                </c:pt>
                <c:pt idx="128">
                  <c:v>56.129893928572884</c:v>
                </c:pt>
                <c:pt idx="129">
                  <c:v>55.971647049506302</c:v>
                </c:pt>
                <c:pt idx="130">
                  <c:v>55.862569154060047</c:v>
                </c:pt>
                <c:pt idx="131">
                  <c:v>55.766264468608448</c:v>
                </c:pt>
                <c:pt idx="132">
                  <c:v>55.672240258214501</c:v>
                </c:pt>
                <c:pt idx="133">
                  <c:v>55.57796438649909</c:v>
                </c:pt>
                <c:pt idx="134">
                  <c:v>55.482889535606908</c:v>
                </c:pt>
                <c:pt idx="135">
                  <c:v>55.38688057762409</c:v>
                </c:pt>
                <c:pt idx="136">
                  <c:v>55.289906780577418</c:v>
                </c:pt>
                <c:pt idx="137">
                  <c:v>55.192143626311477</c:v>
                </c:pt>
                <c:pt idx="138">
                  <c:v>55.094730367631435</c:v>
                </c:pt>
                <c:pt idx="139">
                  <c:v>55.002813619252215</c:v>
                </c:pt>
                <c:pt idx="140">
                  <c:v>54.935420425452143</c:v>
                </c:pt>
                <c:pt idx="141">
                  <c:v>54.950721189478493</c:v>
                </c:pt>
                <c:pt idx="142">
                  <c:v>55.193502482931329</c:v>
                </c:pt>
                <c:pt idx="143">
                  <c:v>55.947086940896817</c:v>
                </c:pt>
                <c:pt idx="144">
                  <c:v>57.614078263815863</c:v>
                </c:pt>
                <c:pt idx="145">
                  <c:v>60.508158054900775</c:v>
                </c:pt>
                <c:pt idx="146">
                  <c:v>64.44346567895667</c:v>
                </c:pt>
                <c:pt idx="147">
                  <c:v>68.41051244432947</c:v>
                </c:pt>
                <c:pt idx="148">
                  <c:v>70.828180234028935</c:v>
                </c:pt>
                <c:pt idx="149">
                  <c:v>70.479460365345275</c:v>
                </c:pt>
                <c:pt idx="150">
                  <c:v>67.43031606371521</c:v>
                </c:pt>
                <c:pt idx="151">
                  <c:v>63.015586132898697</c:v>
                </c:pt>
                <c:pt idx="152">
                  <c:v>58.870255657277667</c:v>
                </c:pt>
                <c:pt idx="153">
                  <c:v>55.949439823516165</c:v>
                </c:pt>
                <c:pt idx="154">
                  <c:v>54.31298696328907</c:v>
                </c:pt>
                <c:pt idx="155">
                  <c:v>53.541525836051598</c:v>
                </c:pt>
                <c:pt idx="156">
                  <c:v>53.198088432257592</c:v>
                </c:pt>
                <c:pt idx="157">
                  <c:v>53.017716790063531</c:v>
                </c:pt>
                <c:pt idx="158">
                  <c:v>52.886215301679051</c:v>
                </c:pt>
                <c:pt idx="159">
                  <c:v>52.766375904519563</c:v>
                </c:pt>
                <c:pt idx="160">
                  <c:v>52.648807288571206</c:v>
                </c:pt>
                <c:pt idx="161">
                  <c:v>52.531686203213177</c:v>
                </c:pt>
                <c:pt idx="162">
                  <c:v>52.414781665326799</c:v>
                </c:pt>
                <c:pt idx="163">
                  <c:v>52.298121232027206</c:v>
                </c:pt>
                <c:pt idx="164">
                  <c:v>52.181759771338506</c:v>
                </c:pt>
                <c:pt idx="165">
                  <c:v>52.065747853229738</c:v>
                </c:pt>
                <c:pt idx="166">
                  <c:v>51.950128426946193</c:v>
                </c:pt>
                <c:pt idx="167">
                  <c:v>51.834936777940598</c:v>
                </c:pt>
                <c:pt idx="168">
                  <c:v>51.720200884936538</c:v>
                </c:pt>
                <c:pt idx="169">
                  <c:v>51.60594189118256</c:v>
                </c:pt>
                <c:pt idx="170">
                  <c:v>51.492174644410674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60.000906971104506</c:v>
                </c:pt>
                <c:pt idx="5">
                  <c:v>60.396336286783146</c:v>
                </c:pt>
                <c:pt idx="6">
                  <c:v>60.790560830934204</c:v>
                </c:pt>
                <c:pt idx="7">
                  <c:v>61.183338451124484</c:v>
                </c:pt>
                <c:pt idx="8">
                  <c:v>61.574395051770637</c:v>
                </c:pt>
                <c:pt idx="9">
                  <c:v>61.963421521526527</c:v>
                </c:pt>
                <c:pt idx="10">
                  <c:v>62.350070539895576</c:v>
                </c:pt>
                <c:pt idx="11">
                  <c:v>62.733953299275477</c:v>
                </c:pt>
                <c:pt idx="12">
                  <c:v>63.114636190552574</c:v>
                </c:pt>
                <c:pt idx="13">
                  <c:v>63.491637514140876</c:v>
                </c:pt>
                <c:pt idx="14">
                  <c:v>63.864424294006334</c:v>
                </c:pt>
                <c:pt idx="15">
                  <c:v>64.232409289623533</c:v>
                </c:pt>
                <c:pt idx="16">
                  <c:v>64.594948319729312</c:v>
                </c:pt>
                <c:pt idx="17">
                  <c:v>64.951338031725953</c:v>
                </c:pt>
                <c:pt idx="18">
                  <c:v>65.300814270977725</c:v>
                </c:pt>
                <c:pt idx="19">
                  <c:v>65.642551224094476</c:v>
                </c:pt>
                <c:pt idx="20">
                  <c:v>65.975661528350258</c:v>
                </c:pt>
                <c:pt idx="21">
                  <c:v>66.299197554052128</c:v>
                </c:pt>
                <c:pt idx="22">
                  <c:v>66.612154076029313</c:v>
                </c:pt>
                <c:pt idx="23">
                  <c:v>66.913472552224192</c:v>
                </c:pt>
                <c:pt idx="24">
                  <c:v>67.202047219181352</c:v>
                </c:pt>
                <c:pt idx="25">
                  <c:v>67.476733193502454</c:v>
                </c:pt>
                <c:pt idx="26">
                  <c:v>67.736356732633112</c:v>
                </c:pt>
                <c:pt idx="27">
                  <c:v>67.979727755624978</c:v>
                </c:pt>
                <c:pt idx="28">
                  <c:v>68.205654653439055</c:v>
                </c:pt>
                <c:pt idx="29">
                  <c:v>68.412961328692106</c:v>
                </c:pt>
                <c:pt idx="30">
                  <c:v>68.600506297748069</c:v>
                </c:pt>
                <c:pt idx="31">
                  <c:v>68.76720356680751</c:v>
                </c:pt>
                <c:pt idx="32">
                  <c:v>68.91204486331678</c:v>
                </c:pt>
                <c:pt idx="33">
                  <c:v>69.034122671917544</c:v>
                </c:pt>
                <c:pt idx="34">
                  <c:v>69.132653399553533</c:v>
                </c:pt>
                <c:pt idx="35">
                  <c:v>69.206999887980416</c:v>
                </c:pt>
                <c:pt idx="36">
                  <c:v>69.256692415165048</c:v>
                </c:pt>
                <c:pt idx="37">
                  <c:v>69.28144729082446</c:v>
                </c:pt>
                <c:pt idx="38">
                  <c:v>69.281182164770428</c:v>
                </c:pt>
                <c:pt idx="39">
                  <c:v>69.256027235768812</c:v>
                </c:pt>
                <c:pt idx="40">
                  <c:v>69.206331674914395</c:v>
                </c:pt>
                <c:pt idx="41">
                  <c:v>69.132664757479404</c:v>
                </c:pt>
                <c:pt idx="42">
                  <c:v>69.035811421775705</c:v>
                </c:pt>
                <c:pt idx="43">
                  <c:v>68.916762228694935</c:v>
                </c:pt>
                <c:pt idx="44">
                  <c:v>68.776697963295902</c:v>
                </c:pt>
                <c:pt idx="45">
                  <c:v>68.616969380008101</c:v>
                </c:pt>
                <c:pt idx="46">
                  <c:v>68.439072825661995</c:v>
                </c:pt>
                <c:pt idx="47">
                  <c:v>68.244622661852617</c:v>
                </c:pt>
                <c:pt idx="48">
                  <c:v>68.03532153654821</c:v>
                </c:pt>
                <c:pt idx="49">
                  <c:v>67.812929616482023</c:v>
                </c:pt>
                <c:pt idx="50">
                  <c:v>67.579233885148994</c:v>
                </c:pt>
                <c:pt idx="51">
                  <c:v>67.336018540758971</c:v>
                </c:pt>
                <c:pt idx="52">
                  <c:v>67.085037404098784</c:v>
                </c:pt>
                <c:pt idx="53">
                  <c:v>66.827989081512513</c:v>
                </c:pt>
                <c:pt idx="54">
                  <c:v>66.566495438688008</c:v>
                </c:pt>
                <c:pt idx="55">
                  <c:v>66.302083742397528</c:v>
                </c:pt>
                <c:pt idx="56">
                  <c:v>66.036172634165467</c:v>
                </c:pt>
                <c:pt idx="57">
                  <c:v>65.770061923868326</c:v>
                </c:pt>
                <c:pt idx="58">
                  <c:v>65.504926041126609</c:v>
                </c:pt>
                <c:pt idx="59">
                  <c:v>65.241810863194672</c:v>
                </c:pt>
                <c:pt idx="60">
                  <c:v>64.981633551817282</c:v>
                </c:pt>
                <c:pt idx="61">
                  <c:v>64.725184977360854</c:v>
                </c:pt>
                <c:pt idx="62">
                  <c:v>64.473134283501068</c:v>
                </c:pt>
                <c:pt idx="63">
                  <c:v>64.226035145519489</c:v>
                </c:pt>
                <c:pt idx="64">
                  <c:v>63.984333294771794</c:v>
                </c:pt>
                <c:pt idx="65">
                  <c:v>63.748374915927414</c:v>
                </c:pt>
                <c:pt idx="66">
                  <c:v>63.51841556722006</c:v>
                </c:pt>
                <c:pt idx="67">
                  <c:v>63.294629322839121</c:v>
                </c:pt>
                <c:pt idx="68">
                  <c:v>63.077117887132736</c:v>
                </c:pt>
                <c:pt idx="69">
                  <c:v>62.865919479674019</c:v>
                </c:pt>
                <c:pt idx="70">
                  <c:v>62.661017336437752</c:v>
                </c:pt>
                <c:pt idx="71">
                  <c:v>62.462347714009752</c:v>
                </c:pt>
                <c:pt idx="72">
                  <c:v>62.269807320165917</c:v>
                </c:pt>
                <c:pt idx="73">
                  <c:v>62.083260125038436</c:v>
                </c:pt>
                <c:pt idx="74">
                  <c:v>61.902543532514336</c:v>
                </c:pt>
                <c:pt idx="75">
                  <c:v>61.727473911814485</c:v>
                </c:pt>
                <c:pt idx="76">
                  <c:v>61.557851504862072</c:v>
                </c:pt>
                <c:pt idx="77">
                  <c:v>61.393464736638848</c:v>
                </c:pt>
                <c:pt idx="78">
                  <c:v>61.2340939638405</c:v>
                </c:pt>
                <c:pt idx="79">
                  <c:v>61.07951470236641</c:v>
                </c:pt>
                <c:pt idx="80">
                  <c:v>60.929500377061878</c:v>
                </c:pt>
                <c:pt idx="81">
                  <c:v>60.783824638166777</c:v>
                </c:pt>
                <c:pt idx="82">
                  <c:v>60.642263288547731</c:v>
                </c:pt>
                <c:pt idx="83">
                  <c:v>60.50459586436822</c:v>
                </c:pt>
                <c:pt idx="84">
                  <c:v>60.370606909692377</c:v>
                </c:pt>
                <c:pt idx="85">
                  <c:v>60.24008698287188</c:v>
                </c:pt>
                <c:pt idx="86">
                  <c:v>60.112833429631863</c:v>
                </c:pt>
                <c:pt idx="87">
                  <c:v>59.988650954705413</c:v>
                </c:pt>
                <c:pt idx="88">
                  <c:v>59.867352020784892</c:v>
                </c:pt>
                <c:pt idx="89">
                  <c:v>59.748757100546825</c:v>
                </c:pt>
                <c:pt idx="90">
                  <c:v>59.632694804627967</c:v>
                </c:pt>
                <c:pt idx="91">
                  <c:v>59.519001905721318</c:v>
                </c:pt>
                <c:pt idx="92">
                  <c:v>59.40752327644838</c:v>
                </c:pt>
                <c:pt idx="93">
                  <c:v>59.29811175635907</c:v>
                </c:pt>
                <c:pt idx="94">
                  <c:v>59.190627961316693</c:v>
                </c:pt>
                <c:pt idx="95">
                  <c:v>59.08494004663855</c:v>
                </c:pt>
                <c:pt idx="96">
                  <c:v>58.980923433674974</c:v>
                </c:pt>
                <c:pt idx="97">
                  <c:v>58.878460508010214</c:v>
                </c:pt>
                <c:pt idx="98">
                  <c:v>58.777440296143631</c:v>
                </c:pt>
                <c:pt idx="99">
                  <c:v>58.677758126347157</c:v>
                </c:pt>
                <c:pt idx="100">
                  <c:v>58.579315278379205</c:v>
                </c:pt>
                <c:pt idx="101">
                  <c:v>58.482018625854778</c:v>
                </c:pt>
                <c:pt idx="102">
                  <c:v>58.385780274312431</c:v>
                </c:pt>
                <c:pt idx="103">
                  <c:v>58.290517197370328</c:v>
                </c:pt>
                <c:pt idx="104">
                  <c:v>58.196150872815558</c:v>
                </c:pt>
                <c:pt idx="105">
                  <c:v>58.102606920014352</c:v>
                </c:pt>
                <c:pt idx="106">
                  <c:v>58.009814739658225</c:v>
                </c:pt>
                <c:pt idx="107">
                  <c:v>57.917707156566777</c:v>
                </c:pt>
                <c:pt idx="108">
                  <c:v>57.826220066047469</c:v>
                </c:pt>
                <c:pt idx="109">
                  <c:v>57.735292084163277</c:v>
                </c:pt>
                <c:pt idx="110">
                  <c:v>57.644864202178475</c:v>
                </c:pt>
                <c:pt idx="111">
                  <c:v>57.554879445442424</c:v>
                </c:pt>
                <c:pt idx="112">
                  <c:v>57.46528253702995</c:v>
                </c:pt>
                <c:pt idx="113">
                  <c:v>57.376019566589328</c:v>
                </c:pt>
                <c:pt idx="114">
                  <c:v>57.287037665056104</c:v>
                </c:pt>
                <c:pt idx="115">
                  <c:v>57.198284686177622</c:v>
                </c:pt>
                <c:pt idx="116">
                  <c:v>57.109708896162829</c:v>
                </c:pt>
                <c:pt idx="117">
                  <c:v>57.021258673227358</c:v>
                </c:pt>
                <c:pt idx="118">
                  <c:v>56.932882219347853</c:v>
                </c:pt>
                <c:pt idx="119">
                  <c:v>56.844527287170621</c:v>
                </c:pt>
                <c:pt idx="120">
                  <c:v>56.756140925735927</c:v>
                </c:pt>
                <c:pt idx="121">
                  <c:v>56.667669249470109</c:v>
                </c:pt>
                <c:pt idx="122">
                  <c:v>56.579057235750447</c:v>
                </c:pt>
                <c:pt idx="123">
                  <c:v>56.490248557237216</c:v>
                </c:pt>
                <c:pt idx="124">
                  <c:v>56.401185456061114</c:v>
                </c:pt>
                <c:pt idx="125">
                  <c:v>56.311808667806567</c:v>
                </c:pt>
                <c:pt idx="126">
                  <c:v>56.222057403982092</c:v>
                </c:pt>
                <c:pt idx="127">
                  <c:v>56.131869402244533</c:v>
                </c:pt>
                <c:pt idx="128">
                  <c:v>56.041181053954624</c:v>
                </c:pt>
                <c:pt idx="129">
                  <c:v>55.94992761858451</c:v>
                </c:pt>
                <c:pt idx="130">
                  <c:v>55.858043533960483</c:v>
                </c:pt>
                <c:pt idx="131">
                  <c:v>55.765462830189108</c:v>
                </c:pt>
                <c:pt idx="132">
                  <c:v>55.672119653268688</c:v>
                </c:pt>
                <c:pt idx="133">
                  <c:v>55.577948901734928</c:v>
                </c:pt>
                <c:pt idx="134">
                  <c:v>55.482886976164821</c:v>
                </c:pt>
                <c:pt idx="135">
                  <c:v>55.386872636949668</c:v>
                </c:pt>
                <c:pt idx="136">
                  <c:v>55.289847960500374</c:v>
                </c:pt>
                <c:pt idx="137">
                  <c:v>55.191759378101622</c:v>
                </c:pt>
                <c:pt idx="138">
                  <c:v>55.092558775222955</c:v>
                </c:pt>
                <c:pt idx="139">
                  <c:v>54.992204622566241</c:v>
                </c:pt>
                <c:pt idx="140">
                  <c:v>54.890663103920772</c:v>
                </c:pt>
                <c:pt idx="141">
                  <c:v>54.787909200534742</c:v>
                </c:pt>
                <c:pt idx="142">
                  <c:v>54.683927687762953</c:v>
                </c:pt>
                <c:pt idx="143">
                  <c:v>54.578713997782621</c:v>
                </c:pt>
                <c:pt idx="144">
                  <c:v>54.472274902679061</c:v>
                </c:pt>
                <c:pt idx="145">
                  <c:v>54.364628975550914</c:v>
                </c:pt>
                <c:pt idx="146">
                  <c:v>54.255806793626505</c:v>
                </c:pt>
                <c:pt idx="147">
                  <c:v>54.145850856614501</c:v>
                </c:pt>
                <c:pt idx="148">
                  <c:v>54.034815205245394</c:v>
                </c:pt>
                <c:pt idx="149">
                  <c:v>53.922764738524208</c:v>
                </c:pt>
                <c:pt idx="150">
                  <c:v>53.809774242703071</c:v>
                </c:pt>
                <c:pt idx="151">
                  <c:v>53.695927159333365</c:v>
                </c:pt>
                <c:pt idx="152">
                  <c:v>53.581314132859717</c:v>
                </c:pt>
                <c:pt idx="153">
                  <c:v>53.466031389039998</c:v>
                </c:pt>
                <c:pt idx="154">
                  <c:v>53.350179003173437</c:v>
                </c:pt>
                <c:pt idx="155">
                  <c:v>53.233859121139517</c:v>
                </c:pt>
                <c:pt idx="156">
                  <c:v>53.117174196385356</c:v>
                </c:pt>
                <c:pt idx="157">
                  <c:v>53.000225302398171</c:v>
                </c:pt>
                <c:pt idx="158">
                  <c:v>52.883110573335628</c:v>
                </c:pt>
                <c:pt idx="159">
                  <c:v>52.765923816088716</c:v>
                </c:pt>
                <c:pt idx="160">
                  <c:v>52.648753326001568</c:v>
                </c:pt>
                <c:pt idx="161">
                  <c:v>52.531680926703828</c:v>
                </c:pt>
                <c:pt idx="162">
                  <c:v>52.414781242909307</c:v>
                </c:pt>
                <c:pt idx="163">
                  <c:v>52.298121204353421</c:v>
                </c:pt>
                <c:pt idx="164">
                  <c:v>52.181759769855489</c:v>
                </c:pt>
                <c:pt idx="165">
                  <c:v>52.065747853164751</c:v>
                </c:pt>
                <c:pt idx="166">
                  <c:v>51.950128426943863</c:v>
                </c:pt>
                <c:pt idx="167">
                  <c:v>51.834936777940527</c:v>
                </c:pt>
                <c:pt idx="168">
                  <c:v>51.720200884936538</c:v>
                </c:pt>
                <c:pt idx="169">
                  <c:v>51.60594189118256</c:v>
                </c:pt>
                <c:pt idx="170">
                  <c:v>51.492174644410674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3.8024599692499813E-3</c:v>
                </c:pt>
                <c:pt idx="1">
                  <c:v>1.3751520163450107E-2</c:v>
                </c:pt>
                <c:pt idx="2">
                  <c:v>2.4697958617933415E-2</c:v>
                </c:pt>
                <c:pt idx="3">
                  <c:v>3.5945582973052656E-2</c:v>
                </c:pt>
                <c:pt idx="4">
                  <c:v>4.377823415904334E-2</c:v>
                </c:pt>
                <c:pt idx="5">
                  <c:v>5.7185896989089345E-2</c:v>
                </c:pt>
                <c:pt idx="6">
                  <c:v>6.5582865916993513E-2</c:v>
                </c:pt>
                <c:pt idx="7">
                  <c:v>7.6112373181366877E-2</c:v>
                </c:pt>
                <c:pt idx="8">
                  <c:v>8.6694898253638492E-2</c:v>
                </c:pt>
                <c:pt idx="9">
                  <c:v>8.7527716591999344E-2</c:v>
                </c:pt>
                <c:pt idx="10">
                  <c:v>9.2463266086675489E-2</c:v>
                </c:pt>
                <c:pt idx="11">
                  <c:v>9.4329174412694575E-2</c:v>
                </c:pt>
                <c:pt idx="12">
                  <c:v>9.6360342659402437E-2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3.4150621857797657E-3</c:v>
                </c:pt>
                <c:pt idx="1">
                  <c:v>1.5198386674304117E-2</c:v>
                </c:pt>
                <c:pt idx="2">
                  <c:v>2.0395460991845481E-2</c:v>
                </c:pt>
                <c:pt idx="3">
                  <c:v>3.596768854314656E-2</c:v>
                </c:pt>
                <c:pt idx="4">
                  <c:v>3.4844774955914766E-2</c:v>
                </c:pt>
                <c:pt idx="5">
                  <c:v>4.9989497025577027E-2</c:v>
                </c:pt>
                <c:pt idx="6">
                  <c:v>5.5067707007511915E-2</c:v>
                </c:pt>
                <c:pt idx="7">
                  <c:v>6.2888138055708434E-2</c:v>
                </c:pt>
                <c:pt idx="8">
                  <c:v>6.7390624261601292E-2</c:v>
                </c:pt>
                <c:pt idx="9">
                  <c:v>8.021578378014034E-2</c:v>
                </c:pt>
                <c:pt idx="10">
                  <c:v>8.2591394886609257E-2</c:v>
                </c:pt>
                <c:pt idx="11">
                  <c:v>8.6431644460508411E-2</c:v>
                </c:pt>
                <c:pt idx="12">
                  <c:v>8.8202455323901835E-2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63.7</c:v>
                </c:pt>
                <c:pt idx="1">
                  <c:v>61.75</c:v>
                </c:pt>
                <c:pt idx="2">
                  <c:v>61.65</c:v>
                </c:pt>
                <c:pt idx="3">
                  <c:v>60.383000000000003</c:v>
                </c:pt>
                <c:pt idx="4">
                  <c:v>63.082999999999998</c:v>
                </c:pt>
                <c:pt idx="5">
                  <c:v>63.466999999999999</c:v>
                </c:pt>
                <c:pt idx="6">
                  <c:v>62.482999999999997</c:v>
                </c:pt>
                <c:pt idx="7">
                  <c:v>62.75</c:v>
                </c:pt>
                <c:pt idx="8">
                  <c:v>62.15</c:v>
                </c:pt>
                <c:pt idx="9">
                  <c:v>63.633000000000003</c:v>
                </c:pt>
                <c:pt idx="10">
                  <c:v>62.582999999999998</c:v>
                </c:pt>
                <c:pt idx="11">
                  <c:v>62.417000000000002</c:v>
                </c:pt>
                <c:pt idx="12">
                  <c:v>63.567</c:v>
                </c:pt>
                <c:pt idx="13">
                  <c:v>61.95</c:v>
                </c:pt>
                <c:pt idx="14">
                  <c:v>62.6</c:v>
                </c:pt>
                <c:pt idx="15">
                  <c:v>62.332999999999998</c:v>
                </c:pt>
                <c:pt idx="16">
                  <c:v>63.4</c:v>
                </c:pt>
                <c:pt idx="17">
                  <c:v>64.900000000000006</c:v>
                </c:pt>
                <c:pt idx="18">
                  <c:v>63.1</c:v>
                </c:pt>
                <c:pt idx="19">
                  <c:v>64.3</c:v>
                </c:pt>
                <c:pt idx="20">
                  <c:v>64.566999999999993</c:v>
                </c:pt>
                <c:pt idx="21">
                  <c:v>65.033000000000001</c:v>
                </c:pt>
                <c:pt idx="22">
                  <c:v>66.016999999999996</c:v>
                </c:pt>
                <c:pt idx="23">
                  <c:v>66.033000000000001</c:v>
                </c:pt>
                <c:pt idx="24">
                  <c:v>67.650000000000006</c:v>
                </c:pt>
                <c:pt idx="25">
                  <c:v>67.016999999999996</c:v>
                </c:pt>
                <c:pt idx="26">
                  <c:v>68.016999999999996</c:v>
                </c:pt>
                <c:pt idx="27">
                  <c:v>68.832999999999998</c:v>
                </c:pt>
                <c:pt idx="28">
                  <c:v>67.7</c:v>
                </c:pt>
                <c:pt idx="29">
                  <c:v>68.5</c:v>
                </c:pt>
                <c:pt idx="30">
                  <c:v>69.7</c:v>
                </c:pt>
                <c:pt idx="31">
                  <c:v>69.216999999999999</c:v>
                </c:pt>
                <c:pt idx="32">
                  <c:v>71.582999999999998</c:v>
                </c:pt>
                <c:pt idx="33">
                  <c:v>71.233000000000004</c:v>
                </c:pt>
                <c:pt idx="34">
                  <c:v>70.45</c:v>
                </c:pt>
                <c:pt idx="35">
                  <c:v>71</c:v>
                </c:pt>
                <c:pt idx="36">
                  <c:v>73.066999999999993</c:v>
                </c:pt>
                <c:pt idx="37">
                  <c:v>73.216999999999999</c:v>
                </c:pt>
                <c:pt idx="38">
                  <c:v>73.867000000000004</c:v>
                </c:pt>
                <c:pt idx="39">
                  <c:v>75.849999999999994</c:v>
                </c:pt>
                <c:pt idx="40">
                  <c:v>75.5</c:v>
                </c:pt>
                <c:pt idx="41">
                  <c:v>75.933000000000007</c:v>
                </c:pt>
                <c:pt idx="42">
                  <c:v>77.45</c:v>
                </c:pt>
                <c:pt idx="43">
                  <c:v>81.766999999999996</c:v>
                </c:pt>
                <c:pt idx="44">
                  <c:v>84.05</c:v>
                </c:pt>
                <c:pt idx="45">
                  <c:v>88.15</c:v>
                </c:pt>
                <c:pt idx="46">
                  <c:v>96.283000000000001</c:v>
                </c:pt>
                <c:pt idx="47">
                  <c:v>106.65</c:v>
                </c:pt>
                <c:pt idx="48">
                  <c:v>121.217</c:v>
                </c:pt>
                <c:pt idx="49">
                  <c:v>141.167</c:v>
                </c:pt>
                <c:pt idx="50">
                  <c:v>162.21700000000001</c:v>
                </c:pt>
                <c:pt idx="51">
                  <c:v>182.733</c:v>
                </c:pt>
                <c:pt idx="52">
                  <c:v>199.733</c:v>
                </c:pt>
                <c:pt idx="53">
                  <c:v>212.28299999999999</c:v>
                </c:pt>
                <c:pt idx="54">
                  <c:v>219.917</c:v>
                </c:pt>
                <c:pt idx="55">
                  <c:v>224.28299999999999</c:v>
                </c:pt>
                <c:pt idx="56">
                  <c:v>224.6</c:v>
                </c:pt>
                <c:pt idx="57">
                  <c:v>220.05</c:v>
                </c:pt>
                <c:pt idx="58">
                  <c:v>211.1</c:v>
                </c:pt>
                <c:pt idx="59">
                  <c:v>191.95</c:v>
                </c:pt>
                <c:pt idx="60">
                  <c:v>157</c:v>
                </c:pt>
                <c:pt idx="61">
                  <c:v>104.35</c:v>
                </c:pt>
                <c:pt idx="62">
                  <c:v>72.617000000000004</c:v>
                </c:pt>
                <c:pt idx="63">
                  <c:v>66.683000000000007</c:v>
                </c:pt>
                <c:pt idx="64">
                  <c:v>65.766999999999996</c:v>
                </c:pt>
                <c:pt idx="65">
                  <c:v>65.867000000000004</c:v>
                </c:pt>
                <c:pt idx="66">
                  <c:v>65.832999999999998</c:v>
                </c:pt>
                <c:pt idx="67">
                  <c:v>65.917000000000002</c:v>
                </c:pt>
                <c:pt idx="68">
                  <c:v>67.75</c:v>
                </c:pt>
                <c:pt idx="69">
                  <c:v>71.766999999999996</c:v>
                </c:pt>
                <c:pt idx="70">
                  <c:v>74.45</c:v>
                </c:pt>
                <c:pt idx="71">
                  <c:v>81.5</c:v>
                </c:pt>
                <c:pt idx="72">
                  <c:v>90.85</c:v>
                </c:pt>
                <c:pt idx="73">
                  <c:v>100.883</c:v>
                </c:pt>
                <c:pt idx="74">
                  <c:v>113.93300000000001</c:v>
                </c:pt>
                <c:pt idx="75">
                  <c:v>125.68300000000001</c:v>
                </c:pt>
                <c:pt idx="76">
                  <c:v>136.43299999999999</c:v>
                </c:pt>
                <c:pt idx="77">
                  <c:v>146.083</c:v>
                </c:pt>
                <c:pt idx="78">
                  <c:v>153.44999999999999</c:v>
                </c:pt>
                <c:pt idx="79">
                  <c:v>157.61699999999999</c:v>
                </c:pt>
                <c:pt idx="80">
                  <c:v>159.46700000000001</c:v>
                </c:pt>
                <c:pt idx="81">
                  <c:v>158.35</c:v>
                </c:pt>
                <c:pt idx="82">
                  <c:v>152.017</c:v>
                </c:pt>
                <c:pt idx="83">
                  <c:v>136.03299999999999</c:v>
                </c:pt>
                <c:pt idx="84">
                  <c:v>108.667</c:v>
                </c:pt>
                <c:pt idx="85">
                  <c:v>78.733000000000004</c:v>
                </c:pt>
                <c:pt idx="86">
                  <c:v>62.183</c:v>
                </c:pt>
                <c:pt idx="87">
                  <c:v>60.15</c:v>
                </c:pt>
                <c:pt idx="88">
                  <c:v>61.283000000000001</c:v>
                </c:pt>
                <c:pt idx="89">
                  <c:v>60.267000000000003</c:v>
                </c:pt>
                <c:pt idx="90">
                  <c:v>59.9</c:v>
                </c:pt>
                <c:pt idx="91">
                  <c:v>59.716999999999999</c:v>
                </c:pt>
                <c:pt idx="92">
                  <c:v>59.917000000000002</c:v>
                </c:pt>
                <c:pt idx="93">
                  <c:v>59.966999999999999</c:v>
                </c:pt>
                <c:pt idx="94">
                  <c:v>59.317</c:v>
                </c:pt>
                <c:pt idx="95">
                  <c:v>60.2</c:v>
                </c:pt>
                <c:pt idx="96">
                  <c:v>60.567</c:v>
                </c:pt>
                <c:pt idx="97">
                  <c:v>60.383000000000003</c:v>
                </c:pt>
                <c:pt idx="98">
                  <c:v>60.433</c:v>
                </c:pt>
                <c:pt idx="99">
                  <c:v>61.216999999999999</c:v>
                </c:pt>
                <c:pt idx="100">
                  <c:v>62.082999999999998</c:v>
                </c:pt>
                <c:pt idx="101">
                  <c:v>62</c:v>
                </c:pt>
                <c:pt idx="102">
                  <c:v>61.4</c:v>
                </c:pt>
                <c:pt idx="103">
                  <c:v>61.65</c:v>
                </c:pt>
                <c:pt idx="104">
                  <c:v>63.4</c:v>
                </c:pt>
                <c:pt idx="105">
                  <c:v>61.8</c:v>
                </c:pt>
                <c:pt idx="106">
                  <c:v>60.582999999999998</c:v>
                </c:pt>
                <c:pt idx="107">
                  <c:v>61.85</c:v>
                </c:pt>
                <c:pt idx="108">
                  <c:v>61.85</c:v>
                </c:pt>
                <c:pt idx="109">
                  <c:v>64.3</c:v>
                </c:pt>
                <c:pt idx="110">
                  <c:v>61.732999999999997</c:v>
                </c:pt>
                <c:pt idx="111">
                  <c:v>63.2</c:v>
                </c:pt>
                <c:pt idx="112">
                  <c:v>66.582999999999998</c:v>
                </c:pt>
                <c:pt idx="113">
                  <c:v>70.832999999999998</c:v>
                </c:pt>
                <c:pt idx="114">
                  <c:v>74.082999999999998</c:v>
                </c:pt>
                <c:pt idx="115">
                  <c:v>82.466999999999999</c:v>
                </c:pt>
                <c:pt idx="116">
                  <c:v>88.433000000000007</c:v>
                </c:pt>
                <c:pt idx="117">
                  <c:v>97.233000000000004</c:v>
                </c:pt>
                <c:pt idx="118">
                  <c:v>105.767</c:v>
                </c:pt>
                <c:pt idx="119">
                  <c:v>110.483</c:v>
                </c:pt>
                <c:pt idx="120">
                  <c:v>112.65</c:v>
                </c:pt>
                <c:pt idx="121">
                  <c:v>110.417</c:v>
                </c:pt>
                <c:pt idx="122">
                  <c:v>105.717</c:v>
                </c:pt>
                <c:pt idx="123">
                  <c:v>96</c:v>
                </c:pt>
                <c:pt idx="124">
                  <c:v>86.433000000000007</c:v>
                </c:pt>
                <c:pt idx="125">
                  <c:v>75.150000000000006</c:v>
                </c:pt>
                <c:pt idx="126">
                  <c:v>66.617000000000004</c:v>
                </c:pt>
                <c:pt idx="127">
                  <c:v>60.883000000000003</c:v>
                </c:pt>
                <c:pt idx="128">
                  <c:v>57.832999999999998</c:v>
                </c:pt>
                <c:pt idx="129">
                  <c:v>56.332999999999998</c:v>
                </c:pt>
                <c:pt idx="130">
                  <c:v>56.1</c:v>
                </c:pt>
                <c:pt idx="131">
                  <c:v>56.832999999999998</c:v>
                </c:pt>
                <c:pt idx="132">
                  <c:v>56.817</c:v>
                </c:pt>
                <c:pt idx="133">
                  <c:v>57.317</c:v>
                </c:pt>
                <c:pt idx="134">
                  <c:v>57</c:v>
                </c:pt>
                <c:pt idx="135">
                  <c:v>56.3</c:v>
                </c:pt>
                <c:pt idx="136">
                  <c:v>57.15</c:v>
                </c:pt>
                <c:pt idx="137">
                  <c:v>56.2</c:v>
                </c:pt>
                <c:pt idx="138">
                  <c:v>56.167000000000002</c:v>
                </c:pt>
                <c:pt idx="139">
                  <c:v>56.917000000000002</c:v>
                </c:pt>
                <c:pt idx="140">
                  <c:v>57.45</c:v>
                </c:pt>
                <c:pt idx="141">
                  <c:v>57.933</c:v>
                </c:pt>
                <c:pt idx="142">
                  <c:v>59.15</c:v>
                </c:pt>
                <c:pt idx="143">
                  <c:v>60.183</c:v>
                </c:pt>
                <c:pt idx="144">
                  <c:v>63.067</c:v>
                </c:pt>
                <c:pt idx="145">
                  <c:v>64.650000000000006</c:v>
                </c:pt>
                <c:pt idx="146">
                  <c:v>68.933000000000007</c:v>
                </c:pt>
                <c:pt idx="147">
                  <c:v>74.283000000000001</c:v>
                </c:pt>
                <c:pt idx="148">
                  <c:v>77.849999999999994</c:v>
                </c:pt>
                <c:pt idx="149">
                  <c:v>81.900000000000006</c:v>
                </c:pt>
                <c:pt idx="150">
                  <c:v>85.632999999999996</c:v>
                </c:pt>
                <c:pt idx="151">
                  <c:v>85.55</c:v>
                </c:pt>
                <c:pt idx="152">
                  <c:v>83.95</c:v>
                </c:pt>
                <c:pt idx="153">
                  <c:v>81.233000000000004</c:v>
                </c:pt>
                <c:pt idx="154">
                  <c:v>74.266999999999996</c:v>
                </c:pt>
                <c:pt idx="155">
                  <c:v>68.367000000000004</c:v>
                </c:pt>
                <c:pt idx="156">
                  <c:v>62.366999999999997</c:v>
                </c:pt>
                <c:pt idx="157">
                  <c:v>59.933</c:v>
                </c:pt>
                <c:pt idx="158">
                  <c:v>56.783000000000001</c:v>
                </c:pt>
                <c:pt idx="159">
                  <c:v>53.116999999999997</c:v>
                </c:pt>
                <c:pt idx="160">
                  <c:v>53.482999999999997</c:v>
                </c:pt>
                <c:pt idx="161">
                  <c:v>55.366999999999997</c:v>
                </c:pt>
                <c:pt idx="162">
                  <c:v>54.216999999999999</c:v>
                </c:pt>
                <c:pt idx="163">
                  <c:v>54.55</c:v>
                </c:pt>
                <c:pt idx="164">
                  <c:v>52.8</c:v>
                </c:pt>
                <c:pt idx="165">
                  <c:v>52.767000000000003</c:v>
                </c:pt>
                <c:pt idx="166">
                  <c:v>54.317</c:v>
                </c:pt>
                <c:pt idx="167">
                  <c:v>54.6</c:v>
                </c:pt>
                <c:pt idx="168">
                  <c:v>54.45</c:v>
                </c:pt>
                <c:pt idx="169">
                  <c:v>54.283000000000001</c:v>
                </c:pt>
                <c:pt idx="170">
                  <c:v>55.533000000000001</c:v>
                </c:pt>
                <c:pt idx="171">
                  <c:v>54.067</c:v>
                </c:pt>
                <c:pt idx="172">
                  <c:v>55.732999999999997</c:v>
                </c:pt>
                <c:pt idx="173">
                  <c:v>55.067</c:v>
                </c:pt>
                <c:pt idx="174">
                  <c:v>54.6</c:v>
                </c:pt>
                <c:pt idx="175">
                  <c:v>53.832999999999998</c:v>
                </c:pt>
                <c:pt idx="176">
                  <c:v>53.616999999999997</c:v>
                </c:pt>
                <c:pt idx="177">
                  <c:v>54.417000000000002</c:v>
                </c:pt>
                <c:pt idx="178">
                  <c:v>54.116999999999997</c:v>
                </c:pt>
                <c:pt idx="179">
                  <c:v>54.033000000000001</c:v>
                </c:pt>
                <c:pt idx="180">
                  <c:v>52.75</c:v>
                </c:pt>
                <c:pt idx="181">
                  <c:v>51.917000000000002</c:v>
                </c:pt>
                <c:pt idx="182">
                  <c:v>52.783000000000001</c:v>
                </c:pt>
                <c:pt idx="183">
                  <c:v>53.517000000000003</c:v>
                </c:pt>
                <c:pt idx="184">
                  <c:v>53.283000000000001</c:v>
                </c:pt>
                <c:pt idx="185">
                  <c:v>54.433</c:v>
                </c:pt>
                <c:pt idx="186">
                  <c:v>52.7</c:v>
                </c:pt>
                <c:pt idx="187">
                  <c:v>52.55</c:v>
                </c:pt>
                <c:pt idx="188">
                  <c:v>51.917000000000002</c:v>
                </c:pt>
                <c:pt idx="189">
                  <c:v>52.667000000000002</c:v>
                </c:pt>
                <c:pt idx="190">
                  <c:v>51.216999999999999</c:v>
                </c:pt>
                <c:pt idx="191">
                  <c:v>52.082999999999998</c:v>
                </c:pt>
                <c:pt idx="192">
                  <c:v>51</c:v>
                </c:pt>
                <c:pt idx="193">
                  <c:v>53.716999999999999</c:v>
                </c:pt>
                <c:pt idx="194">
                  <c:v>52.15</c:v>
                </c:pt>
                <c:pt idx="195">
                  <c:v>51.917000000000002</c:v>
                </c:pt>
                <c:pt idx="196">
                  <c:v>52.133000000000003</c:v>
                </c:pt>
                <c:pt idx="197">
                  <c:v>51.35</c:v>
                </c:pt>
                <c:pt idx="198">
                  <c:v>52.283000000000001</c:v>
                </c:pt>
                <c:pt idx="199">
                  <c:v>50.667000000000002</c:v>
                </c:pt>
                <c:pt idx="200">
                  <c:v>50.716999999999999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60.095573856613726</c:v>
                </c:pt>
                <c:pt idx="4">
                  <c:v>60.476616512826368</c:v>
                </c:pt>
                <c:pt idx="5">
                  <c:v>60.857194120255095</c:v>
                </c:pt>
                <c:pt idx="6">
                  <c:v>61.237134961209648</c:v>
                </c:pt>
                <c:pt idx="7">
                  <c:v>61.616240997869511</c:v>
                </c:pt>
                <c:pt idx="8">
                  <c:v>61.994285030700851</c:v>
                </c:pt>
                <c:pt idx="9">
                  <c:v>62.37100769670527</c:v>
                </c:pt>
                <c:pt idx="10">
                  <c:v>62.746114330507858</c:v>
                </c:pt>
                <c:pt idx="11">
                  <c:v>63.119271721339778</c:v>
                </c:pt>
                <c:pt idx="12">
                  <c:v>63.490104811176863</c:v>
                </c:pt>
                <c:pt idx="13">
                  <c:v>63.858193394188078</c:v>
                </c:pt>
                <c:pt idx="14">
                  <c:v>64.223068896180436</c:v>
                </c:pt>
                <c:pt idx="15">
                  <c:v>64.584211336731173</c:v>
                </c:pt>
                <c:pt idx="16">
                  <c:v>64.941046609782688</c:v>
                </c:pt>
                <c:pt idx="17">
                  <c:v>65.292944267639882</c:v>
                </c:pt>
                <c:pt idx="18">
                  <c:v>65.639216071787757</c:v>
                </c:pt>
                <c:pt idx="19">
                  <c:v>65.979115705928052</c:v>
                </c:pt>
                <c:pt idx="20">
                  <c:v>66.311840274728496</c:v>
                </c:pt>
                <c:pt idx="21">
                  <c:v>66.636534608125771</c:v>
                </c:pt>
                <c:pt idx="22">
                  <c:v>66.952300072648185</c:v>
                </c:pt>
                <c:pt idx="23">
                  <c:v>67.258210739276336</c:v>
                </c:pt>
                <c:pt idx="24">
                  <c:v>67.553341637778658</c:v>
                </c:pt>
                <c:pt idx="25">
                  <c:v>67.836816806916289</c:v>
                </c:pt>
                <c:pt idx="26">
                  <c:v>68.107889395343719</c:v>
                </c:pt>
                <c:pt idx="27">
                  <c:v>68.36607271099551</c:v>
                </c:pt>
                <c:pt idx="28">
                  <c:v>68.611350356602927</c:v>
                </c:pt>
                <c:pt idx="29">
                  <c:v>68.844505704747263</c:v>
                </c:pt>
                <c:pt idx="30">
                  <c:v>69.067625710538863</c:v>
                </c:pt>
                <c:pt idx="31">
                  <c:v>69.284850230117968</c:v>
                </c:pt>
                <c:pt idx="32">
                  <c:v>69.503452926663158</c:v>
                </c:pt>
                <c:pt idx="33">
                  <c:v>69.735348827188773</c:v>
                </c:pt>
                <c:pt idx="34">
                  <c:v>69.999119652018535</c:v>
                </c:pt>
                <c:pt idx="35">
                  <c:v>70.322622009642245</c:v>
                </c:pt>
                <c:pt idx="36">
                  <c:v>70.746185028064275</c:v>
                </c:pt>
                <c:pt idx="37">
                  <c:v>71.326303359517937</c:v>
                </c:pt>
                <c:pt idx="38">
                  <c:v>72.139583160761717</c:v>
                </c:pt>
                <c:pt idx="39">
                  <c:v>73.286505328812765</c:v>
                </c:pt>
                <c:pt idx="40">
                  <c:v>74.894347562364018</c:v>
                </c:pt>
                <c:pt idx="41">
                  <c:v>77.118386847020986</c:v>
                </c:pt>
                <c:pt idx="42">
                  <c:v>80.14033632926045</c:v>
                </c:pt>
                <c:pt idx="43">
                  <c:v>84.162918749186858</c:v>
                </c:pt>
                <c:pt idx="44">
                  <c:v>89.3996105750727</c:v>
                </c:pt>
                <c:pt idx="45">
                  <c:v>96.058963600682318</c:v>
                </c:pt>
                <c:pt idx="46">
                  <c:v>104.32355012162019</c:v>
                </c:pt>
                <c:pt idx="47">
                  <c:v>114.32445877338417</c:v>
                </c:pt>
                <c:pt idx="48">
                  <c:v>126.11329410940493</c:v>
                </c:pt>
                <c:pt idx="49">
                  <c:v>139.63458284416581</c:v>
                </c:pt>
                <c:pt idx="50">
                  <c:v>154.70171441447738</c:v>
                </c:pt>
                <c:pt idx="51">
                  <c:v>170.9766407214467</c:v>
                </c:pt>
                <c:pt idx="52">
                  <c:v>187.94015805161271</c:v>
                </c:pt>
                <c:pt idx="53">
                  <c:v>204.80369373140979</c:v>
                </c:pt>
                <c:pt idx="54">
                  <c:v>220.26773851104952</c:v>
                </c:pt>
                <c:pt idx="55">
                  <c:v>232.08944809243854</c:v>
                </c:pt>
                <c:pt idx="56">
                  <c:v>236.77976534145</c:v>
                </c:pt>
                <c:pt idx="57">
                  <c:v>230.28016439450681</c:v>
                </c:pt>
                <c:pt idx="58">
                  <c:v>210.24196933910352</c:v>
                </c:pt>
                <c:pt idx="59">
                  <c:v>178.77484135908321</c:v>
                </c:pt>
                <c:pt idx="60">
                  <c:v>142.84181185566752</c:v>
                </c:pt>
                <c:pt idx="61">
                  <c:v>110.90911592094866</c:v>
                </c:pt>
                <c:pt idx="62">
                  <c:v>88.377625336278982</c:v>
                </c:pt>
                <c:pt idx="63">
                  <c:v>75.729207384515135</c:v>
                </c:pt>
                <c:pt idx="64">
                  <c:v>70.229428255527168</c:v>
                </c:pt>
                <c:pt idx="65">
                  <c:v>68.707505831517949</c:v>
                </c:pt>
                <c:pt idx="66">
                  <c:v>69.093963778246689</c:v>
                </c:pt>
                <c:pt idx="67">
                  <c:v>70.49510663990867</c:v>
                </c:pt>
                <c:pt idx="68">
                  <c:v>72.702566164855426</c:v>
                </c:pt>
                <c:pt idx="69">
                  <c:v>75.786008858237096</c:v>
                </c:pt>
                <c:pt idx="70">
                  <c:v>79.893979874002298</c:v>
                </c:pt>
                <c:pt idx="71">
                  <c:v>85.174886607641483</c:v>
                </c:pt>
                <c:pt idx="72">
                  <c:v>91.738715979603597</c:v>
                </c:pt>
                <c:pt idx="73">
                  <c:v>99.627511914995125</c:v>
                </c:pt>
                <c:pt idx="74">
                  <c:v>108.78838467993162</c:v>
                </c:pt>
                <c:pt idx="75">
                  <c:v>119.05111471834769</c:v>
                </c:pt>
                <c:pt idx="76">
                  <c:v>130.1115355726609</c:v>
                </c:pt>
                <c:pt idx="77">
                  <c:v>141.50554092534978</c:v>
                </c:pt>
                <c:pt idx="78">
                  <c:v>152.503772283416</c:v>
                </c:pt>
                <c:pt idx="79">
                  <c:v>161.78376887043501</c:v>
                </c:pt>
                <c:pt idx="80">
                  <c:v>166.89308762638518</c:v>
                </c:pt>
                <c:pt idx="81">
                  <c:v>164.26293272554778</c:v>
                </c:pt>
                <c:pt idx="82">
                  <c:v>151.10830231780326</c:v>
                </c:pt>
                <c:pt idx="83">
                  <c:v>128.74556439211409</c:v>
                </c:pt>
                <c:pt idx="84">
                  <c:v>103.53512051654027</c:v>
                </c:pt>
                <c:pt idx="85">
                  <c:v>82.922068388970644</c:v>
                </c:pt>
                <c:pt idx="86">
                  <c:v>70.378203274613895</c:v>
                </c:pt>
                <c:pt idx="87">
                  <c:v>64.619807475650319</c:v>
                </c:pt>
                <c:pt idx="88">
                  <c:v>62.57904617830971</c:v>
                </c:pt>
                <c:pt idx="89">
                  <c:v>61.969647478097684</c:v>
                </c:pt>
                <c:pt idx="90">
                  <c:v>61.760177076560836</c:v>
                </c:pt>
                <c:pt idx="91">
                  <c:v>61.63400043235697</c:v>
                </c:pt>
                <c:pt idx="92">
                  <c:v>61.521959432120383</c:v>
                </c:pt>
                <c:pt idx="93">
                  <c:v>61.413009878369337</c:v>
                </c:pt>
                <c:pt idx="94">
                  <c:v>61.305783079118626</c:v>
                </c:pt>
                <c:pt idx="95">
                  <c:v>61.200098023289499</c:v>
                </c:pt>
                <c:pt idx="96">
                  <c:v>61.095924997799301</c:v>
                </c:pt>
                <c:pt idx="97">
                  <c:v>60.993339935792257</c:v>
                </c:pt>
                <c:pt idx="98">
                  <c:v>60.8926193503953</c:v>
                </c:pt>
                <c:pt idx="99">
                  <c:v>60.794435195824214</c:v>
                </c:pt>
                <c:pt idx="100">
                  <c:v>60.700213676629964</c:v>
                </c:pt>
                <c:pt idx="101">
                  <c:v>60.61276333600167</c:v>
                </c:pt>
                <c:pt idx="102">
                  <c:v>60.537318711620649</c:v>
                </c:pt>
                <c:pt idx="103">
                  <c:v>60.48317975094605</c:v>
                </c:pt>
                <c:pt idx="104">
                  <c:v>60.466131888415241</c:v>
                </c:pt>
                <c:pt idx="105">
                  <c:v>60.511772964625983</c:v>
                </c:pt>
                <c:pt idx="106">
                  <c:v>60.659709168878713</c:v>
                </c:pt>
                <c:pt idx="107">
                  <c:v>60.968276366008254</c:v>
                </c:pt>
                <c:pt idx="108">
                  <c:v>61.518987186656013</c:v>
                </c:pt>
                <c:pt idx="109">
                  <c:v>62.419347501512206</c:v>
                </c:pt>
                <c:pt idx="110">
                  <c:v>63.802160875589593</c:v>
                </c:pt>
                <c:pt idx="111">
                  <c:v>65.819164239893723</c:v>
                </c:pt>
                <c:pt idx="112">
                  <c:v>68.627065736074456</c:v>
                </c:pt>
                <c:pt idx="113">
                  <c:v>72.364918415196883</c:v>
                </c:pt>
                <c:pt idx="114">
                  <c:v>77.122897007307543</c:v>
                </c:pt>
                <c:pt idx="115">
                  <c:v>82.902460425212226</c:v>
                </c:pt>
                <c:pt idx="116">
                  <c:v>89.564014518775423</c:v>
                </c:pt>
                <c:pt idx="117">
                  <c:v>96.751087343307773</c:v>
                </c:pt>
                <c:pt idx="118">
                  <c:v>103.78458720281337</c:v>
                </c:pt>
                <c:pt idx="119">
                  <c:v>109.56999139634382</c:v>
                </c:pt>
                <c:pt idx="120">
                  <c:v>112.66108465111479</c:v>
                </c:pt>
                <c:pt idx="121">
                  <c:v>111.66842662211769</c:v>
                </c:pt>
                <c:pt idx="122">
                  <c:v>105.99825668861642</c:v>
                </c:pt>
                <c:pt idx="123">
                  <c:v>96.483373379525446</c:v>
                </c:pt>
                <c:pt idx="124">
                  <c:v>85.283612436971111</c:v>
                </c:pt>
                <c:pt idx="125">
                  <c:v>74.921355275343288</c:v>
                </c:pt>
                <c:pt idx="126">
                  <c:v>67.111729450283747</c:v>
                </c:pt>
                <c:pt idx="127">
                  <c:v>62.239643486204521</c:v>
                </c:pt>
                <c:pt idx="128">
                  <c:v>59.692160085194743</c:v>
                </c:pt>
                <c:pt idx="129">
                  <c:v>58.551486889404579</c:v>
                </c:pt>
                <c:pt idx="130">
                  <c:v>58.087616058518016</c:v>
                </c:pt>
                <c:pt idx="131">
                  <c:v>57.887428936019177</c:v>
                </c:pt>
                <c:pt idx="132">
                  <c:v>57.771388523048145</c:v>
                </c:pt>
                <c:pt idx="133">
                  <c:v>57.677779119865363</c:v>
                </c:pt>
                <c:pt idx="134">
                  <c:v>57.590024760525544</c:v>
                </c:pt>
                <c:pt idx="135">
                  <c:v>57.505885846897627</c:v>
                </c:pt>
                <c:pt idx="136">
                  <c:v>57.428495075389009</c:v>
                </c:pt>
                <c:pt idx="137">
                  <c:v>57.366053633636618</c:v>
                </c:pt>
                <c:pt idx="138">
                  <c:v>57.335263491955416</c:v>
                </c:pt>
                <c:pt idx="139">
                  <c:v>57.367454243591041</c:v>
                </c:pt>
                <c:pt idx="140">
                  <c:v>57.517163481023054</c:v>
                </c:pt>
                <c:pt idx="141">
                  <c:v>57.872071150924668</c:v>
                </c:pt>
                <c:pt idx="142">
                  <c:v>58.561226198456716</c:v>
                </c:pt>
                <c:pt idx="143">
                  <c:v>59.755806160665443</c:v>
                </c:pt>
                <c:pt idx="144">
                  <c:v>61.653879398779793</c:v>
                </c:pt>
                <c:pt idx="145">
                  <c:v>64.438930102162601</c:v>
                </c:pt>
                <c:pt idx="146">
                  <c:v>68.203472677505005</c:v>
                </c:pt>
                <c:pt idx="147">
                  <c:v>72.838874085099192</c:v>
                </c:pt>
                <c:pt idx="148">
                  <c:v>77.918188954434129</c:v>
                </c:pt>
                <c:pt idx="149">
                  <c:v>82.640956803190178</c:v>
                </c:pt>
                <c:pt idx="150">
                  <c:v>85.939556972149688</c:v>
                </c:pt>
                <c:pt idx="151">
                  <c:v>86.805244072743278</c:v>
                </c:pt>
                <c:pt idx="152">
                  <c:v>84.743927985200372</c:v>
                </c:pt>
                <c:pt idx="153">
                  <c:v>80.102181219417915</c:v>
                </c:pt>
                <c:pt idx="154">
                  <c:v>73.999719607153025</c:v>
                </c:pt>
                <c:pt idx="155">
                  <c:v>67.851095186193575</c:v>
                </c:pt>
                <c:pt idx="156">
                  <c:v>62.770984498306447</c:v>
                </c:pt>
                <c:pt idx="157">
                  <c:v>59.232672486085328</c:v>
                </c:pt>
                <c:pt idx="158">
                  <c:v>57.119128328408962</c:v>
                </c:pt>
                <c:pt idx="159">
                  <c:v>56.014329285386509</c:v>
                </c:pt>
                <c:pt idx="160">
                  <c:v>55.487767725568212</c:v>
                </c:pt>
                <c:pt idx="161">
                  <c:v>55.236181695678177</c:v>
                </c:pt>
                <c:pt idx="162">
                  <c:v>55.0944862055835</c:v>
                </c:pt>
                <c:pt idx="163">
                  <c:v>54.98999027405366</c:v>
                </c:pt>
                <c:pt idx="164">
                  <c:v>54.896228715832393</c:v>
                </c:pt>
                <c:pt idx="165">
                  <c:v>54.80513741265051</c:v>
                </c:pt>
                <c:pt idx="166">
                  <c:v>54.714646654777674</c:v>
                </c:pt>
                <c:pt idx="167">
                  <c:v>54.624309482726382</c:v>
                </c:pt>
                <c:pt idx="168">
                  <c:v>54.534047046488304</c:v>
                </c:pt>
                <c:pt idx="169">
                  <c:v>54.443850394185766</c:v>
                </c:pt>
                <c:pt idx="170">
                  <c:v>54.353721180363323</c:v>
                </c:pt>
                <c:pt idx="171">
                  <c:v>54.263661770461177</c:v>
                </c:pt>
                <c:pt idx="172">
                  <c:v>54.173673890955712</c:v>
                </c:pt>
                <c:pt idx="173">
                  <c:v>54.083758529508444</c:v>
                </c:pt>
                <c:pt idx="174">
                  <c:v>53.993915993105034</c:v>
                </c:pt>
                <c:pt idx="175">
                  <c:v>53.904145984502541</c:v>
                </c:pt>
                <c:pt idx="176">
                  <c:v>53.814447680063964</c:v>
                </c:pt>
                <c:pt idx="177">
                  <c:v>53.724819805743834</c:v>
                </c:pt>
                <c:pt idx="178">
                  <c:v>53.635260709627538</c:v>
                </c:pt>
                <c:pt idx="179">
                  <c:v>53.545768429914872</c:v>
                </c:pt>
                <c:pt idx="180">
                  <c:v>53.45634075759763</c:v>
                </c:pt>
                <c:pt idx="181">
                  <c:v>53.366975293383426</c:v>
                </c:pt>
                <c:pt idx="182">
                  <c:v>53.277669498671607</c:v>
                </c:pt>
                <c:pt idx="183">
                  <c:v>53.188420740589983</c:v>
                </c:pt>
                <c:pt idx="184">
                  <c:v>53.099226331258393</c:v>
                </c:pt>
                <c:pt idx="185">
                  <c:v>53.010083561561203</c:v>
                </c:pt>
                <c:pt idx="186">
                  <c:v>52.920989729791685</c:v>
                </c:pt>
                <c:pt idx="187">
                  <c:v>52.831942165581317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60.095573856610009</c:v>
                </c:pt>
                <c:pt idx="4">
                  <c:v>60.476616512815042</c:v>
                </c:pt>
                <c:pt idx="5">
                  <c:v>60.857194120221266</c:v>
                </c:pt>
                <c:pt idx="6">
                  <c:v>61.237134961110634</c:v>
                </c:pt>
                <c:pt idx="7">
                  <c:v>61.6162409975854</c:v>
                </c:pt>
                <c:pt idx="8">
                  <c:v>61.994285029901746</c:v>
                </c:pt>
                <c:pt idx="9">
                  <c:v>62.37100769450214</c:v>
                </c:pt>
                <c:pt idx="10">
                  <c:v>62.746114324553901</c:v>
                </c:pt>
                <c:pt idx="11">
                  <c:v>63.119271705567357</c:v>
                </c:pt>
                <c:pt idx="12">
                  <c:v>63.490104770220711</c:v>
                </c:pt>
                <c:pt idx="13">
                  <c:v>63.858193289940132</c:v>
                </c:pt>
                <c:pt idx="14">
                  <c:v>64.223068636078537</c:v>
                </c:pt>
                <c:pt idx="15">
                  <c:v>64.584210700599172</c:v>
                </c:pt>
                <c:pt idx="16">
                  <c:v>64.941045084751821</c:v>
                </c:pt>
                <c:pt idx="17">
                  <c:v>65.292940683889881</c:v>
                </c:pt>
                <c:pt idx="18">
                  <c:v>65.63920781664747</c:v>
                </c:pt>
                <c:pt idx="19">
                  <c:v>65.979097066229301</c:v>
                </c:pt>
                <c:pt idx="20">
                  <c:v>66.311799019309703</c:v>
                </c:pt>
                <c:pt idx="21">
                  <c:v>66.636445102405688</c:v>
                </c:pt>
                <c:pt idx="22">
                  <c:v>66.952109724672979</c:v>
                </c:pt>
                <c:pt idx="23">
                  <c:v>67.257813937678904</c:v>
                </c:pt>
                <c:pt idx="24">
                  <c:v>67.552530814437844</c:v>
                </c:pt>
                <c:pt idx="25">
                  <c:v>67.835192729407453</c:v>
                </c:pt>
                <c:pt idx="26">
                  <c:v>68.104700685945289</c:v>
                </c:pt>
                <c:pt idx="27">
                  <c:v>68.35993578605715</c:v>
                </c:pt>
                <c:pt idx="28">
                  <c:v>68.599772868036538</c:v>
                </c:pt>
                <c:pt idx="29">
                  <c:v>68.823096250835732</c:v>
                </c:pt>
                <c:pt idx="30">
                  <c:v>69.028817421258481</c:v>
                </c:pt>
                <c:pt idx="31">
                  <c:v>69.215894384660814</c:v>
                </c:pt>
                <c:pt idx="32">
                  <c:v>69.383352277120551</c:v>
                </c:pt>
                <c:pt idx="33">
                  <c:v>69.530304714308272</c:v>
                </c:pt>
                <c:pt idx="34">
                  <c:v>69.655975238604739</c:v>
                </c:pt>
                <c:pt idx="35">
                  <c:v>69.759718131582019</c:v>
                </c:pt>
                <c:pt idx="36">
                  <c:v>69.841037794324336</c:v>
                </c:pt>
                <c:pt idx="37">
                  <c:v>69.899605872950801</c:v>
                </c:pt>
                <c:pt idx="38">
                  <c:v>69.935275328812779</c:v>
                </c:pt>
                <c:pt idx="39">
                  <c:v>69.948090726607646</c:v>
                </c:pt>
                <c:pt idx="40">
                  <c:v>69.93829413922694</c:v>
                </c:pt>
                <c:pt idx="41">
                  <c:v>69.906326240815147</c:v>
                </c:pt>
                <c:pt idx="42">
                  <c:v>69.852822369621407</c:v>
                </c:pt>
                <c:pt idx="43">
                  <c:v>69.778603575866342</c:v>
                </c:pt>
                <c:pt idx="44">
                  <c:v>69.684662910084626</c:v>
                </c:pt>
                <c:pt idx="45">
                  <c:v>69.572147436021496</c:v>
                </c:pt>
                <c:pt idx="46">
                  <c:v>69.442336651646471</c:v>
                </c:pt>
                <c:pt idx="47">
                  <c:v>69.296618157350849</c:v>
                </c:pt>
                <c:pt idx="48">
                  <c:v>69.136461511321556</c:v>
                </c:pt>
                <c:pt idx="49">
                  <c:v>68.963391253136535</c:v>
                </c:pt>
                <c:pt idx="50">
                  <c:v>68.778960058116581</c:v>
                </c:pt>
                <c:pt idx="51">
                  <c:v>68.584722912419508</c:v>
                </c:pt>
                <c:pt idx="52">
                  <c:v>68.382213082004327</c:v>
                </c:pt>
                <c:pt idx="53">
                  <c:v>68.172920499945377</c:v>
                </c:pt>
                <c:pt idx="54">
                  <c:v>67.958273029869957</c:v>
                </c:pt>
                <c:pt idx="55">
                  <c:v>67.739620891959206</c:v>
                </c:pt>
                <c:pt idx="56">
                  <c:v>67.518224373874574</c:v>
                </c:pt>
                <c:pt idx="57">
                  <c:v>67.295244801614743</c:v>
                </c:pt>
                <c:pt idx="58">
                  <c:v>67.071738621267755</c:v>
                </c:pt>
                <c:pt idx="59">
                  <c:v>66.848654345566217</c:v>
                </c:pt>
                <c:pt idx="60">
                  <c:v>66.626832050081589</c:v>
                </c:pt>
                <c:pt idx="61">
                  <c:v>66.407005061604721</c:v>
                </c:pt>
                <c:pt idx="62">
                  <c:v>66.189803462942677</c:v>
                </c:pt>
                <c:pt idx="63">
                  <c:v>65.97575904017971</c:v>
                </c:pt>
                <c:pt idx="64">
                  <c:v>65.765311316097893</c:v>
                </c:pt>
                <c:pt idx="65">
                  <c:v>65.558814342594317</c:v>
                </c:pt>
                <c:pt idx="66">
                  <c:v>65.356543961541561</c:v>
                </c:pt>
                <c:pt idx="67">
                  <c:v>65.158705284107171</c:v>
                </c:pt>
                <c:pt idx="68">
                  <c:v>64.965440180202208</c:v>
                </c:pt>
                <c:pt idx="69">
                  <c:v>64.776834610257865</c:v>
                </c:pt>
                <c:pt idx="70">
                  <c:v>64.592925669343003</c:v>
                </c:pt>
                <c:pt idx="71">
                  <c:v>64.413708247714283</c:v>
                </c:pt>
                <c:pt idx="72">
                  <c:v>64.239141241669259</c:v>
                </c:pt>
                <c:pt idx="73">
                  <c:v>64.069153273861417</c:v>
                </c:pt>
                <c:pt idx="74">
                  <c:v>63.903647903118667</c:v>
                </c:pt>
                <c:pt idx="75">
                  <c:v>63.742508320553895</c:v>
                </c:pt>
                <c:pt idx="76">
                  <c:v>63.585601541762408</c:v>
                </c:pt>
                <c:pt idx="77">
                  <c:v>63.432782114622796</c:v>
                </c:pt>
                <c:pt idx="78">
                  <c:v>63.283895369130278</c:v>
                </c:pt>
                <c:pt idx="79">
                  <c:v>63.13878024026382</c:v>
                </c:pt>
                <c:pt idx="80">
                  <c:v>62.997271697554851</c:v>
                </c:pt>
                <c:pt idx="81">
                  <c:v>62.859202816180556</c:v>
                </c:pt>
                <c:pt idx="82">
                  <c:v>62.724406524394929</c:v>
                </c:pt>
                <c:pt idx="83">
                  <c:v>62.592717061227766</c:v>
                </c:pt>
                <c:pt idx="84">
                  <c:v>62.463971176876328</c:v>
                </c:pt>
                <c:pt idx="85">
                  <c:v>62.338009106284133</c:v>
                </c:pt>
                <c:pt idx="86">
                  <c:v>62.214675344210796</c:v>
                </c:pt>
                <c:pt idx="87">
                  <c:v>62.093819247770242</c:v>
                </c:pt>
                <c:pt idx="88">
                  <c:v>61.975295490050527</c:v>
                </c:pt>
                <c:pt idx="89">
                  <c:v>61.858964386096979</c:v>
                </c:pt>
                <c:pt idx="90">
                  <c:v>61.744692110294451</c:v>
                </c:pt>
                <c:pt idx="91">
                  <c:v>61.632350822058086</c:v>
                </c:pt>
                <c:pt idx="92">
                  <c:v>61.521818714757678</c:v>
                </c:pt>
                <c:pt idx="93">
                  <c:v>61.412980000971402</c:v>
                </c:pt>
                <c:pt idx="94">
                  <c:v>61.305724845493764</c:v>
                </c:pt>
                <c:pt idx="95">
                  <c:v>61.199949256010228</c:v>
                </c:pt>
                <c:pt idx="96">
                  <c:v>61.095554939991878</c:v>
                </c:pt>
                <c:pt idx="97">
                  <c:v>60.992449135150018</c:v>
                </c:pt>
                <c:pt idx="98">
                  <c:v>60.890544419713777</c:v>
                </c:pt>
                <c:pt idx="99">
                  <c:v>60.78975850784299</c:v>
                </c:pt>
                <c:pt idx="100">
                  <c:v>60.690014034653579</c:v>
                </c:pt>
                <c:pt idx="101">
                  <c:v>60.591238334602401</c:v>
                </c:pt>
                <c:pt idx="102">
                  <c:v>60.493363216342907</c:v>
                </c:pt>
                <c:pt idx="103">
                  <c:v>60.3963247366122</c:v>
                </c:pt>
                <c:pt idx="104">
                  <c:v>60.300062975234944</c:v>
                </c:pt>
                <c:pt idx="105">
                  <c:v>60.204521812921087</c:v>
                </c:pt>
                <c:pt idx="106">
                  <c:v>60.109648713186267</c:v>
                </c:pt>
                <c:pt idx="107">
                  <c:v>60.015394509427146</c:v>
                </c:pt>
                <c:pt idx="108">
                  <c:v>59.921713197934132</c:v>
                </c:pt>
                <c:pt idx="109">
                  <c:v>59.828561737414717</c:v>
                </c:pt>
                <c:pt idx="110">
                  <c:v>59.735899855427476</c:v>
                </c:pt>
                <c:pt idx="111">
                  <c:v>59.643689861985187</c:v>
                </c:pt>
                <c:pt idx="112">
                  <c:v>59.551896470472435</c:v>
                </c:pt>
                <c:pt idx="113">
                  <c:v>59.46048662593472</c:v>
                </c:pt>
                <c:pt idx="114">
                  <c:v>59.369429340730846</c:v>
                </c:pt>
                <c:pt idx="115">
                  <c:v>59.278695537494926</c:v>
                </c:pt>
                <c:pt idx="116">
                  <c:v>59.188257899328867</c:v>
                </c:pt>
                <c:pt idx="117">
                  <c:v>59.098090727136842</c:v>
                </c:pt>
                <c:pt idx="118">
                  <c:v>59.008169804021279</c:v>
                </c:pt>
                <c:pt idx="119">
                  <c:v>58.918472266682997</c:v>
                </c:pt>
                <c:pt idx="120">
                  <c:v>58.82897648380591</c:v>
                </c:pt>
                <c:pt idx="121">
                  <c:v>58.739661941458372</c:v>
                </c:pt>
                <c:pt idx="122">
                  <c:v>58.650509135608175</c:v>
                </c:pt>
                <c:pt idx="123">
                  <c:v>58.561499471924527</c:v>
                </c:pt>
                <c:pt idx="124">
                  <c:v>58.472615173127295</c:v>
                </c:pt>
                <c:pt idx="125">
                  <c:v>58.383839194238696</c:v>
                </c:pt>
                <c:pt idx="126">
                  <c:v>58.29515514619245</c:v>
                </c:pt>
                <c:pt idx="127">
                  <c:v>58.20654722835642</c:v>
                </c:pt>
                <c:pt idx="128">
                  <c:v>58.118000170621315</c:v>
                </c:pt>
                <c:pt idx="129">
                  <c:v>58.029499185793561</c:v>
                </c:pt>
                <c:pt idx="130">
                  <c:v>57.941029933096843</c:v>
                </c:pt>
                <c:pt idx="131">
                  <c:v>57.852578493623696</c:v>
                </c:pt>
                <c:pt idx="132">
                  <c:v>57.76413135857527</c:v>
                </c:pt>
                <c:pt idx="133">
                  <c:v>57.675675431070985</c:v>
                </c:pt>
                <c:pt idx="134">
                  <c:v>57.587198042187914</c:v>
                </c:pt>
                <c:pt idx="135">
                  <c:v>57.498686981688728</c:v>
                </c:pt>
                <c:pt idx="136">
                  <c:v>57.410130543608233</c:v>
                </c:pt>
                <c:pt idx="137">
                  <c:v>57.32151758648115</c:v>
                </c:pt>
                <c:pt idx="138">
                  <c:v>57.232837607509111</c:v>
                </c:pt>
                <c:pt idx="139">
                  <c:v>57.144080829384492</c:v>
                </c:pt>
                <c:pt idx="140">
                  <c:v>57.055238297829092</c:v>
                </c:pt>
                <c:pt idx="141">
                  <c:v>56.96630198719027</c:v>
                </c:pt>
                <c:pt idx="142">
                  <c:v>56.877264910704163</c:v>
                </c:pt>
                <c:pt idx="143">
                  <c:v>56.788121231331786</c:v>
                </c:pt>
                <c:pt idx="144">
                  <c:v>56.698866368459264</c:v>
                </c:pt>
                <c:pt idx="145">
                  <c:v>56.609497095290962</c:v>
                </c:pt>
                <c:pt idx="146">
                  <c:v>56.520011621520851</c:v>
                </c:pt>
                <c:pt idx="147">
                  <c:v>56.430409655901187</c:v>
                </c:pt>
                <c:pt idx="148">
                  <c:v>56.340692443685811</c:v>
                </c:pt>
                <c:pt idx="149">
                  <c:v>56.250862774629013</c:v>
                </c:pt>
                <c:pt idx="150">
                  <c:v>56.160924958267984</c:v>
                </c:pt>
                <c:pt idx="151">
                  <c:v>56.070884764565932</c:v>
                </c:pt>
                <c:pt idx="152">
                  <c:v>55.980749329575566</c:v>
                </c:pt>
                <c:pt idx="153">
                  <c:v>55.890527027494471</c:v>
                </c:pt>
                <c:pt idx="154">
                  <c:v>55.800227312204953</c:v>
                </c:pt>
                <c:pt idx="155">
                  <c:v>55.709860532987477</c:v>
                </c:pt>
                <c:pt idx="156">
                  <c:v>55.619437730442641</c:v>
                </c:pt>
                <c:pt idx="157">
                  <c:v>55.528970419644452</c:v>
                </c:pt>
                <c:pt idx="158">
                  <c:v>55.438470368101378</c:v>
                </c:pt>
                <c:pt idx="159">
                  <c:v>55.347949376185952</c:v>
                </c:pt>
                <c:pt idx="160">
                  <c:v>55.257419067317066</c:v>
                </c:pt>
                <c:pt idx="161">
                  <c:v>55.166890694390112</c:v>
                </c:pt>
                <c:pt idx="162">
                  <c:v>55.07637496783255</c:v>
                </c:pt>
                <c:pt idx="163">
                  <c:v>54.985881909320184</c:v>
                </c:pt>
                <c:pt idx="164">
                  <c:v>54.89542073373859</c:v>
                </c:pt>
                <c:pt idx="165">
                  <c:v>54.804999760525959</c:v>
                </c:pt>
                <c:pt idx="166">
                  <c:v>54.714626354185498</c:v>
                </c:pt>
                <c:pt idx="167">
                  <c:v>54.624306892585452</c:v>
                </c:pt>
                <c:pt idx="168">
                  <c:v>54.534046760722426</c:v>
                </c:pt>
                <c:pt idx="169">
                  <c:v>54.443850366934605</c:v>
                </c:pt>
                <c:pt idx="170">
                  <c:v>54.353721178117951</c:v>
                </c:pt>
                <c:pt idx="171">
                  <c:v>54.263661770301375</c:v>
                </c:pt>
                <c:pt idx="172">
                  <c:v>54.173673890945892</c:v>
                </c:pt>
                <c:pt idx="173">
                  <c:v>54.083758529507925</c:v>
                </c:pt>
                <c:pt idx="174">
                  <c:v>53.993915993105013</c:v>
                </c:pt>
                <c:pt idx="175">
                  <c:v>53.904145984502541</c:v>
                </c:pt>
                <c:pt idx="176">
                  <c:v>53.814447680063964</c:v>
                </c:pt>
                <c:pt idx="177">
                  <c:v>53.724819805743834</c:v>
                </c:pt>
                <c:pt idx="178">
                  <c:v>53.635260709627538</c:v>
                </c:pt>
                <c:pt idx="179">
                  <c:v>53.545768429914872</c:v>
                </c:pt>
                <c:pt idx="180">
                  <c:v>53.45634075759763</c:v>
                </c:pt>
                <c:pt idx="181">
                  <c:v>53.366975293383426</c:v>
                </c:pt>
                <c:pt idx="182">
                  <c:v>53.277669498671607</c:v>
                </c:pt>
                <c:pt idx="183">
                  <c:v>53.188420740589983</c:v>
                </c:pt>
                <c:pt idx="184">
                  <c:v>53.099226331258393</c:v>
                </c:pt>
                <c:pt idx="185">
                  <c:v>53.010083561561203</c:v>
                </c:pt>
                <c:pt idx="186">
                  <c:v>52.920989729791685</c:v>
                </c:pt>
                <c:pt idx="187">
                  <c:v>52.831942165581317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62.383000000000003</c:v>
                </c:pt>
                <c:pt idx="1">
                  <c:v>61.267000000000003</c:v>
                </c:pt>
                <c:pt idx="2">
                  <c:v>61.366999999999997</c:v>
                </c:pt>
                <c:pt idx="3">
                  <c:v>61.783000000000001</c:v>
                </c:pt>
                <c:pt idx="4">
                  <c:v>62.017000000000003</c:v>
                </c:pt>
                <c:pt idx="5">
                  <c:v>62.332999999999998</c:v>
                </c:pt>
                <c:pt idx="6">
                  <c:v>62.25</c:v>
                </c:pt>
                <c:pt idx="7">
                  <c:v>61.366999999999997</c:v>
                </c:pt>
                <c:pt idx="8">
                  <c:v>62.05</c:v>
                </c:pt>
                <c:pt idx="9">
                  <c:v>63.2</c:v>
                </c:pt>
                <c:pt idx="10">
                  <c:v>62.133000000000003</c:v>
                </c:pt>
                <c:pt idx="11">
                  <c:v>61.966999999999999</c:v>
                </c:pt>
                <c:pt idx="12">
                  <c:v>61.767000000000003</c:v>
                </c:pt>
                <c:pt idx="13">
                  <c:v>62.9</c:v>
                </c:pt>
                <c:pt idx="14">
                  <c:v>61.667000000000002</c:v>
                </c:pt>
                <c:pt idx="15">
                  <c:v>63.3</c:v>
                </c:pt>
                <c:pt idx="16">
                  <c:v>64.983000000000004</c:v>
                </c:pt>
                <c:pt idx="17">
                  <c:v>65.400000000000006</c:v>
                </c:pt>
                <c:pt idx="18">
                  <c:v>64.533000000000001</c:v>
                </c:pt>
                <c:pt idx="19">
                  <c:v>63.466999999999999</c:v>
                </c:pt>
                <c:pt idx="20">
                  <c:v>62.317</c:v>
                </c:pt>
                <c:pt idx="21">
                  <c:v>61.866999999999997</c:v>
                </c:pt>
                <c:pt idx="22">
                  <c:v>61.85</c:v>
                </c:pt>
                <c:pt idx="23">
                  <c:v>62.232999999999997</c:v>
                </c:pt>
                <c:pt idx="24">
                  <c:v>61.633000000000003</c:v>
                </c:pt>
                <c:pt idx="25">
                  <c:v>62.133000000000003</c:v>
                </c:pt>
                <c:pt idx="26">
                  <c:v>60.95</c:v>
                </c:pt>
                <c:pt idx="27">
                  <c:v>62.15</c:v>
                </c:pt>
                <c:pt idx="28">
                  <c:v>63.232999999999997</c:v>
                </c:pt>
                <c:pt idx="29">
                  <c:v>63.366999999999997</c:v>
                </c:pt>
                <c:pt idx="30">
                  <c:v>61.75</c:v>
                </c:pt>
                <c:pt idx="31">
                  <c:v>64.266999999999996</c:v>
                </c:pt>
                <c:pt idx="32">
                  <c:v>65.400000000000006</c:v>
                </c:pt>
                <c:pt idx="33">
                  <c:v>64.832999999999998</c:v>
                </c:pt>
                <c:pt idx="34">
                  <c:v>64.849999999999994</c:v>
                </c:pt>
                <c:pt idx="35">
                  <c:v>63.482999999999997</c:v>
                </c:pt>
                <c:pt idx="36">
                  <c:v>66.617000000000004</c:v>
                </c:pt>
                <c:pt idx="37">
                  <c:v>66.667000000000002</c:v>
                </c:pt>
                <c:pt idx="38">
                  <c:v>66.617000000000004</c:v>
                </c:pt>
                <c:pt idx="39">
                  <c:v>67.683000000000007</c:v>
                </c:pt>
                <c:pt idx="40">
                  <c:v>67.25</c:v>
                </c:pt>
                <c:pt idx="41">
                  <c:v>67.05</c:v>
                </c:pt>
                <c:pt idx="42">
                  <c:v>68.016999999999996</c:v>
                </c:pt>
                <c:pt idx="43">
                  <c:v>69.632999999999996</c:v>
                </c:pt>
                <c:pt idx="44">
                  <c:v>70.167000000000002</c:v>
                </c:pt>
                <c:pt idx="45">
                  <c:v>71.349999999999994</c:v>
                </c:pt>
                <c:pt idx="46">
                  <c:v>75.400000000000006</c:v>
                </c:pt>
                <c:pt idx="47">
                  <c:v>78.016999999999996</c:v>
                </c:pt>
                <c:pt idx="48">
                  <c:v>86.55</c:v>
                </c:pt>
                <c:pt idx="49">
                  <c:v>97.5</c:v>
                </c:pt>
                <c:pt idx="50">
                  <c:v>113.833</c:v>
                </c:pt>
                <c:pt idx="51">
                  <c:v>132.38300000000001</c:v>
                </c:pt>
                <c:pt idx="52">
                  <c:v>151.94999999999999</c:v>
                </c:pt>
                <c:pt idx="53">
                  <c:v>169.733</c:v>
                </c:pt>
                <c:pt idx="54">
                  <c:v>183.96700000000001</c:v>
                </c:pt>
                <c:pt idx="55">
                  <c:v>192.8</c:v>
                </c:pt>
                <c:pt idx="56">
                  <c:v>196.53299999999999</c:v>
                </c:pt>
                <c:pt idx="57">
                  <c:v>194.233</c:v>
                </c:pt>
                <c:pt idx="58">
                  <c:v>185.81700000000001</c:v>
                </c:pt>
                <c:pt idx="59">
                  <c:v>166.017</c:v>
                </c:pt>
                <c:pt idx="60">
                  <c:v>130.11699999999999</c:v>
                </c:pt>
                <c:pt idx="61">
                  <c:v>90.483000000000004</c:v>
                </c:pt>
                <c:pt idx="62">
                  <c:v>67.599999999999994</c:v>
                </c:pt>
                <c:pt idx="63">
                  <c:v>62.567</c:v>
                </c:pt>
                <c:pt idx="64">
                  <c:v>62.582999999999998</c:v>
                </c:pt>
                <c:pt idx="65">
                  <c:v>62.2</c:v>
                </c:pt>
                <c:pt idx="66">
                  <c:v>64.099999999999994</c:v>
                </c:pt>
                <c:pt idx="67">
                  <c:v>62.732999999999997</c:v>
                </c:pt>
                <c:pt idx="68">
                  <c:v>64.533000000000001</c:v>
                </c:pt>
                <c:pt idx="69">
                  <c:v>66.082999999999998</c:v>
                </c:pt>
                <c:pt idx="70">
                  <c:v>66.966999999999999</c:v>
                </c:pt>
                <c:pt idx="71">
                  <c:v>69.117000000000004</c:v>
                </c:pt>
                <c:pt idx="72">
                  <c:v>72.683000000000007</c:v>
                </c:pt>
                <c:pt idx="73">
                  <c:v>78.832999999999998</c:v>
                </c:pt>
                <c:pt idx="74">
                  <c:v>86.983000000000004</c:v>
                </c:pt>
                <c:pt idx="75">
                  <c:v>97.367000000000004</c:v>
                </c:pt>
                <c:pt idx="76">
                  <c:v>108.5</c:v>
                </c:pt>
                <c:pt idx="77">
                  <c:v>118.767</c:v>
                </c:pt>
                <c:pt idx="78">
                  <c:v>127.15</c:v>
                </c:pt>
                <c:pt idx="79">
                  <c:v>132.417</c:v>
                </c:pt>
                <c:pt idx="80">
                  <c:v>136.78299999999999</c:v>
                </c:pt>
                <c:pt idx="81">
                  <c:v>138.017</c:v>
                </c:pt>
                <c:pt idx="82">
                  <c:v>133.35</c:v>
                </c:pt>
                <c:pt idx="83">
                  <c:v>118.95</c:v>
                </c:pt>
                <c:pt idx="84">
                  <c:v>95.917000000000002</c:v>
                </c:pt>
                <c:pt idx="85">
                  <c:v>74.917000000000002</c:v>
                </c:pt>
                <c:pt idx="86">
                  <c:v>63.817</c:v>
                </c:pt>
                <c:pt idx="87">
                  <c:v>61.433</c:v>
                </c:pt>
                <c:pt idx="88">
                  <c:v>61.116999999999997</c:v>
                </c:pt>
                <c:pt idx="89">
                  <c:v>61.75</c:v>
                </c:pt>
                <c:pt idx="90">
                  <c:v>59.95</c:v>
                </c:pt>
                <c:pt idx="91">
                  <c:v>61.116999999999997</c:v>
                </c:pt>
                <c:pt idx="92">
                  <c:v>61.183</c:v>
                </c:pt>
                <c:pt idx="93">
                  <c:v>61.4</c:v>
                </c:pt>
                <c:pt idx="94">
                  <c:v>61.033000000000001</c:v>
                </c:pt>
                <c:pt idx="95">
                  <c:v>61.633000000000003</c:v>
                </c:pt>
                <c:pt idx="96">
                  <c:v>60.95</c:v>
                </c:pt>
                <c:pt idx="97">
                  <c:v>63.183</c:v>
                </c:pt>
                <c:pt idx="98">
                  <c:v>62.517000000000003</c:v>
                </c:pt>
                <c:pt idx="99">
                  <c:v>63.317</c:v>
                </c:pt>
                <c:pt idx="100">
                  <c:v>62.817</c:v>
                </c:pt>
                <c:pt idx="101">
                  <c:v>62.433</c:v>
                </c:pt>
                <c:pt idx="102">
                  <c:v>63.616999999999997</c:v>
                </c:pt>
                <c:pt idx="103">
                  <c:v>64.466999999999999</c:v>
                </c:pt>
                <c:pt idx="104">
                  <c:v>65.400000000000006</c:v>
                </c:pt>
                <c:pt idx="105">
                  <c:v>65.167000000000002</c:v>
                </c:pt>
                <c:pt idx="106">
                  <c:v>65.332999999999998</c:v>
                </c:pt>
                <c:pt idx="107">
                  <c:v>67.150000000000006</c:v>
                </c:pt>
                <c:pt idx="108">
                  <c:v>66.132999999999996</c:v>
                </c:pt>
                <c:pt idx="109">
                  <c:v>67.55</c:v>
                </c:pt>
                <c:pt idx="110">
                  <c:v>68.95</c:v>
                </c:pt>
                <c:pt idx="111">
                  <c:v>71.867000000000004</c:v>
                </c:pt>
                <c:pt idx="112">
                  <c:v>73.132999999999996</c:v>
                </c:pt>
                <c:pt idx="113">
                  <c:v>80.016999999999996</c:v>
                </c:pt>
                <c:pt idx="114">
                  <c:v>86.132999999999996</c:v>
                </c:pt>
                <c:pt idx="115">
                  <c:v>95.85</c:v>
                </c:pt>
                <c:pt idx="116">
                  <c:v>105</c:v>
                </c:pt>
                <c:pt idx="117">
                  <c:v>118.31699999999999</c:v>
                </c:pt>
                <c:pt idx="118">
                  <c:v>129.767</c:v>
                </c:pt>
                <c:pt idx="119">
                  <c:v>141.44999999999999</c:v>
                </c:pt>
                <c:pt idx="120">
                  <c:v>149.43299999999999</c:v>
                </c:pt>
                <c:pt idx="121">
                  <c:v>155.19999999999999</c:v>
                </c:pt>
                <c:pt idx="122">
                  <c:v>158.61699999999999</c:v>
                </c:pt>
                <c:pt idx="123">
                  <c:v>157.96700000000001</c:v>
                </c:pt>
                <c:pt idx="124">
                  <c:v>152.80000000000001</c:v>
                </c:pt>
                <c:pt idx="125">
                  <c:v>141.25</c:v>
                </c:pt>
                <c:pt idx="126">
                  <c:v>125.43300000000001</c:v>
                </c:pt>
                <c:pt idx="127">
                  <c:v>104.283</c:v>
                </c:pt>
                <c:pt idx="128">
                  <c:v>81.966999999999999</c:v>
                </c:pt>
                <c:pt idx="129">
                  <c:v>68.367000000000004</c:v>
                </c:pt>
                <c:pt idx="130">
                  <c:v>61.1</c:v>
                </c:pt>
                <c:pt idx="131">
                  <c:v>59.216999999999999</c:v>
                </c:pt>
                <c:pt idx="132">
                  <c:v>59.1</c:v>
                </c:pt>
                <c:pt idx="133">
                  <c:v>60.332999999999998</c:v>
                </c:pt>
                <c:pt idx="134">
                  <c:v>59.6</c:v>
                </c:pt>
                <c:pt idx="135">
                  <c:v>59.767000000000003</c:v>
                </c:pt>
                <c:pt idx="136">
                  <c:v>58.75</c:v>
                </c:pt>
                <c:pt idx="137">
                  <c:v>59.216999999999999</c:v>
                </c:pt>
                <c:pt idx="138">
                  <c:v>59.383000000000003</c:v>
                </c:pt>
                <c:pt idx="139">
                  <c:v>59.15</c:v>
                </c:pt>
                <c:pt idx="140">
                  <c:v>60.366999999999997</c:v>
                </c:pt>
                <c:pt idx="141">
                  <c:v>61.332999999999998</c:v>
                </c:pt>
                <c:pt idx="142">
                  <c:v>63.366999999999997</c:v>
                </c:pt>
                <c:pt idx="143">
                  <c:v>63.7</c:v>
                </c:pt>
                <c:pt idx="144">
                  <c:v>66.132999999999996</c:v>
                </c:pt>
                <c:pt idx="145">
                  <c:v>69.516999999999996</c:v>
                </c:pt>
                <c:pt idx="146">
                  <c:v>74.816999999999993</c:v>
                </c:pt>
                <c:pt idx="147">
                  <c:v>80.966999999999999</c:v>
                </c:pt>
                <c:pt idx="148">
                  <c:v>87.617000000000004</c:v>
                </c:pt>
                <c:pt idx="149">
                  <c:v>94.533000000000001</c:v>
                </c:pt>
                <c:pt idx="150">
                  <c:v>101.43300000000001</c:v>
                </c:pt>
                <c:pt idx="151">
                  <c:v>108.65</c:v>
                </c:pt>
                <c:pt idx="152">
                  <c:v>113.017</c:v>
                </c:pt>
                <c:pt idx="153">
                  <c:v>115.1</c:v>
                </c:pt>
                <c:pt idx="154">
                  <c:v>114.333</c:v>
                </c:pt>
                <c:pt idx="155">
                  <c:v>110.75</c:v>
                </c:pt>
                <c:pt idx="156">
                  <c:v>103.583</c:v>
                </c:pt>
                <c:pt idx="157">
                  <c:v>94.367000000000004</c:v>
                </c:pt>
                <c:pt idx="158">
                  <c:v>81.7</c:v>
                </c:pt>
                <c:pt idx="159">
                  <c:v>70.7</c:v>
                </c:pt>
                <c:pt idx="160">
                  <c:v>61.1</c:v>
                </c:pt>
                <c:pt idx="161">
                  <c:v>57.95</c:v>
                </c:pt>
                <c:pt idx="162">
                  <c:v>56.1</c:v>
                </c:pt>
                <c:pt idx="163">
                  <c:v>57.55</c:v>
                </c:pt>
                <c:pt idx="164">
                  <c:v>57.283000000000001</c:v>
                </c:pt>
                <c:pt idx="165">
                  <c:v>57.982999999999997</c:v>
                </c:pt>
                <c:pt idx="166">
                  <c:v>55.466999999999999</c:v>
                </c:pt>
                <c:pt idx="167">
                  <c:v>56.633000000000003</c:v>
                </c:pt>
                <c:pt idx="168">
                  <c:v>56.283000000000001</c:v>
                </c:pt>
                <c:pt idx="169">
                  <c:v>56.817</c:v>
                </c:pt>
                <c:pt idx="170">
                  <c:v>54.817</c:v>
                </c:pt>
                <c:pt idx="171">
                  <c:v>54.832999999999998</c:v>
                </c:pt>
                <c:pt idx="172">
                  <c:v>55.4</c:v>
                </c:pt>
                <c:pt idx="173">
                  <c:v>55.866999999999997</c:v>
                </c:pt>
                <c:pt idx="174">
                  <c:v>54.25</c:v>
                </c:pt>
                <c:pt idx="175">
                  <c:v>54.433</c:v>
                </c:pt>
                <c:pt idx="176">
                  <c:v>53.133000000000003</c:v>
                </c:pt>
                <c:pt idx="177">
                  <c:v>53.55</c:v>
                </c:pt>
                <c:pt idx="178">
                  <c:v>54.45</c:v>
                </c:pt>
                <c:pt idx="179">
                  <c:v>54.7</c:v>
                </c:pt>
                <c:pt idx="180">
                  <c:v>52.982999999999997</c:v>
                </c:pt>
                <c:pt idx="181">
                  <c:v>54.883000000000003</c:v>
                </c:pt>
                <c:pt idx="182">
                  <c:v>55.267000000000003</c:v>
                </c:pt>
                <c:pt idx="183">
                  <c:v>55.482999999999997</c:v>
                </c:pt>
                <c:pt idx="184">
                  <c:v>54.65</c:v>
                </c:pt>
                <c:pt idx="185">
                  <c:v>55.383000000000003</c:v>
                </c:pt>
                <c:pt idx="186">
                  <c:v>55.582999999999998</c:v>
                </c:pt>
                <c:pt idx="187">
                  <c:v>54.35</c:v>
                </c:pt>
                <c:pt idx="188">
                  <c:v>53.5</c:v>
                </c:pt>
                <c:pt idx="189">
                  <c:v>52.933</c:v>
                </c:pt>
                <c:pt idx="190">
                  <c:v>52.9</c:v>
                </c:pt>
                <c:pt idx="191">
                  <c:v>53.466999999999999</c:v>
                </c:pt>
                <c:pt idx="192">
                  <c:v>52.55</c:v>
                </c:pt>
                <c:pt idx="193">
                  <c:v>53.317</c:v>
                </c:pt>
                <c:pt idx="194">
                  <c:v>53.3</c:v>
                </c:pt>
                <c:pt idx="195">
                  <c:v>54.116999999999997</c:v>
                </c:pt>
                <c:pt idx="196">
                  <c:v>51.95</c:v>
                </c:pt>
                <c:pt idx="197">
                  <c:v>53.6</c:v>
                </c:pt>
                <c:pt idx="198">
                  <c:v>53.133000000000003</c:v>
                </c:pt>
                <c:pt idx="199">
                  <c:v>51.567</c:v>
                </c:pt>
                <c:pt idx="200">
                  <c:v>53.783000000000001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61.685869145584498</c:v>
                </c:pt>
                <c:pt idx="14">
                  <c:v>61.892246337636124</c:v>
                </c:pt>
                <c:pt idx="15">
                  <c:v>62.098253320463876</c:v>
                </c:pt>
                <c:pt idx="16">
                  <c:v>62.303730391212795</c:v>
                </c:pt>
                <c:pt idx="17">
                  <c:v>62.508494678026231</c:v>
                </c:pt>
                <c:pt idx="18">
                  <c:v>62.7123381802826</c:v>
                </c:pt>
                <c:pt idx="19">
                  <c:v>62.915025850451251</c:v>
                </c:pt>
                <c:pt idx="20">
                  <c:v>63.116293774145184</c:v>
                </c:pt>
                <c:pt idx="21">
                  <c:v>63.315847518293317</c:v>
                </c:pt>
                <c:pt idx="22">
                  <c:v>63.513360734847566</c:v>
                </c:pt>
                <c:pt idx="23">
                  <c:v>63.708474134403701</c:v>
                </c:pt>
                <c:pt idx="24">
                  <c:v>63.900794993796936</c:v>
                </c:pt>
                <c:pt idx="25">
                  <c:v>64.089897465109431</c:v>
                </c:pt>
                <c:pt idx="26">
                  <c:v>64.275324179064782</c:v>
                </c:pt>
                <c:pt idx="27">
                  <c:v>64.456590126799966</c:v>
                </c:pt>
                <c:pt idx="28">
                  <c:v>64.633190844387912</c:v>
                </c:pt>
                <c:pt idx="29">
                  <c:v>64.804619044703983</c:v>
                </c:pt>
                <c:pt idx="30">
                  <c:v>64.970397971032355</c:v>
                </c:pt>
                <c:pt idx="31">
                  <c:v>65.130147400637838</c:v>
                </c:pt>
                <c:pt idx="32">
                  <c:v>65.283711661279725</c:v>
                </c:pt>
                <c:pt idx="33">
                  <c:v>65.431401227048724</c:v>
                </c:pt>
                <c:pt idx="34">
                  <c:v>65.574433714318218</c:v>
                </c:pt>
                <c:pt idx="35">
                  <c:v>65.715708753624256</c:v>
                </c:pt>
                <c:pt idx="36">
                  <c:v>65.861113274179999</c:v>
                </c:pt>
                <c:pt idx="37">
                  <c:v>66.021621075626541</c:v>
                </c:pt>
                <c:pt idx="38">
                  <c:v>66.216503141422905</c:v>
                </c:pt>
                <c:pt idx="39">
                  <c:v>66.477966747188034</c:v>
                </c:pt>
                <c:pt idx="40">
                  <c:v>66.857438736360422</c:v>
                </c:pt>
                <c:pt idx="41">
                  <c:v>67.43343764208592</c:v>
                </c:pt>
                <c:pt idx="42">
                  <c:v>68.320484791978757</c:v>
                </c:pt>
                <c:pt idx="43">
                  <c:v>69.677769901283469</c:v>
                </c:pt>
                <c:pt idx="44">
                  <c:v>71.715376212062523</c:v>
                </c:pt>
                <c:pt idx="45">
                  <c:v>74.694966079792096</c:v>
                </c:pt>
                <c:pt idx="46">
                  <c:v>78.921242322828192</c:v>
                </c:pt>
                <c:pt idx="47">
                  <c:v>84.720638748302832</c:v>
                </c:pt>
                <c:pt idx="48">
                  <c:v>92.404949214738608</c:v>
                </c:pt>
                <c:pt idx="49">
                  <c:v>102.22019446358642</c:v>
                </c:pt>
                <c:pt idx="50">
                  <c:v>114.2847585544129</c:v>
                </c:pt>
                <c:pt idx="51">
                  <c:v>128.5245506712219</c:v>
                </c:pt>
                <c:pt idx="52">
                  <c:v>144.61200452044875</c:v>
                </c:pt>
                <c:pt idx="53">
                  <c:v>161.89368456834976</c:v>
                </c:pt>
                <c:pt idx="54">
                  <c:v>179.21744259828429</c:v>
                </c:pt>
                <c:pt idx="55">
                  <c:v>194.48477078149801</c:v>
                </c:pt>
                <c:pt idx="56">
                  <c:v>203.99439155634474</c:v>
                </c:pt>
                <c:pt idx="57">
                  <c:v>202.61438019440385</c:v>
                </c:pt>
                <c:pt idx="58">
                  <c:v>186.44338234960071</c:v>
                </c:pt>
                <c:pt idx="59">
                  <c:v>157.19119072594248</c:v>
                </c:pt>
                <c:pt idx="60">
                  <c:v>123.37411334763149</c:v>
                </c:pt>
                <c:pt idx="61">
                  <c:v>95.145306980926392</c:v>
                </c:pt>
                <c:pt idx="62">
                  <c:v>77.572981064587424</c:v>
                </c:pt>
                <c:pt idx="63">
                  <c:v>69.326506710900958</c:v>
                </c:pt>
                <c:pt idx="64">
                  <c:v>66.41777159469801</c:v>
                </c:pt>
                <c:pt idx="65">
                  <c:v>65.713429733509813</c:v>
                </c:pt>
                <c:pt idx="66">
                  <c:v>65.760533346966966</c:v>
                </c:pt>
                <c:pt idx="67">
                  <c:v>66.14700222405277</c:v>
                </c:pt>
                <c:pt idx="68">
                  <c:v>66.866486078328123</c:v>
                </c:pt>
                <c:pt idx="69">
                  <c:v>68.041954732719489</c:v>
                </c:pt>
                <c:pt idx="70">
                  <c:v>69.848258050368017</c:v>
                </c:pt>
                <c:pt idx="71">
                  <c:v>72.489736834900199</c:v>
                </c:pt>
                <c:pt idx="72">
                  <c:v>76.180171477048006</c:v>
                </c:pt>
                <c:pt idx="73">
                  <c:v>81.112779362000026</c:v>
                </c:pt>
                <c:pt idx="74">
                  <c:v>87.419740397929388</c:v>
                </c:pt>
                <c:pt idx="75">
                  <c:v>95.12559760372946</c:v>
                </c:pt>
                <c:pt idx="76">
                  <c:v>104.10213617592339</c:v>
                </c:pt>
                <c:pt idx="77">
                  <c:v>114.02963044611612</c:v>
                </c:pt>
                <c:pt idx="78">
                  <c:v>124.33801601869953</c:v>
                </c:pt>
                <c:pt idx="79">
                  <c:v>134.00064896392149</c:v>
                </c:pt>
                <c:pt idx="80">
                  <c:v>141.00031793806798</c:v>
                </c:pt>
                <c:pt idx="81">
                  <c:v>141.88961232759016</c:v>
                </c:pt>
                <c:pt idx="82">
                  <c:v>133.16981201752921</c:v>
                </c:pt>
                <c:pt idx="83">
                  <c:v>115.15542798777051</c:v>
                </c:pt>
                <c:pt idx="84">
                  <c:v>93.985538040493097</c:v>
                </c:pt>
                <c:pt idx="85">
                  <c:v>77.28556624379398</c:v>
                </c:pt>
                <c:pt idx="86">
                  <c:v>68.096418685771795</c:v>
                </c:pt>
                <c:pt idx="87">
                  <c:v>64.507839948317894</c:v>
                </c:pt>
                <c:pt idx="88">
                  <c:v>63.480467012547365</c:v>
                </c:pt>
                <c:pt idx="89">
                  <c:v>63.22934289241141</c:v>
                </c:pt>
                <c:pt idx="90">
                  <c:v>63.139479498080114</c:v>
                </c:pt>
                <c:pt idx="91">
                  <c:v>63.073583813512201</c:v>
                </c:pt>
                <c:pt idx="92">
                  <c:v>63.011018992723457</c:v>
                </c:pt>
                <c:pt idx="93">
                  <c:v>62.949711800588254</c:v>
                </c:pt>
                <c:pt idx="94">
                  <c:v>62.889670107730531</c:v>
                </c:pt>
                <c:pt idx="95">
                  <c:v>62.831232784659363</c:v>
                </c:pt>
                <c:pt idx="96">
                  <c:v>62.775072893051004</c:v>
                </c:pt>
                <c:pt idx="97">
                  <c:v>62.72242257493123</c:v>
                </c:pt>
                <c:pt idx="98">
                  <c:v>62.675442700543393</c:v>
                </c:pt>
                <c:pt idx="99">
                  <c:v>62.637792643588845</c:v>
                </c:pt>
                <c:pt idx="100">
                  <c:v>62.615476362386062</c:v>
                </c:pt>
                <c:pt idx="101">
                  <c:v>62.618050200448238</c:v>
                </c:pt>
                <c:pt idx="102">
                  <c:v>62.66027419256352</c:v>
                </c:pt>
                <c:pt idx="103">
                  <c:v>62.764262821455077</c:v>
                </c:pt>
                <c:pt idx="104">
                  <c:v>62.962132244688704</c:v>
                </c:pt>
                <c:pt idx="105">
                  <c:v>63.299039248295635</c:v>
                </c:pt>
                <c:pt idx="106">
                  <c:v>63.836357857786659</c:v>
                </c:pt>
                <c:pt idx="107">
                  <c:v>64.654548011378722</c:v>
                </c:pt>
                <c:pt idx="108">
                  <c:v>65.855057617395786</c:v>
                </c:pt>
                <c:pt idx="109">
                  <c:v>67.560404154618979</c:v>
                </c:pt>
                <c:pt idx="110">
                  <c:v>69.911462644630305</c:v>
                </c:pt>
                <c:pt idx="111">
                  <c:v>73.061013080719832</c:v>
                </c:pt>
                <c:pt idx="112">
                  <c:v>77.162839689481487</c:v>
                </c:pt>
                <c:pt idx="113">
                  <c:v>82.35617013780589</c:v>
                </c:pt>
                <c:pt idx="114">
                  <c:v>88.745982371141892</c:v>
                </c:pt>
                <c:pt idx="115">
                  <c:v>96.380552326713897</c:v>
                </c:pt>
                <c:pt idx="116">
                  <c:v>105.22808256745658</c:v>
                </c:pt>
                <c:pt idx="117">
                  <c:v>115.15290047169155</c:v>
                </c:pt>
                <c:pt idx="118">
                  <c:v>125.88539349299161</c:v>
                </c:pt>
                <c:pt idx="119">
                  <c:v>136.96576482490121</c:v>
                </c:pt>
                <c:pt idx="120">
                  <c:v>147.62931794532338</c:v>
                </c:pt>
                <c:pt idx="121">
                  <c:v>156.63128903366098</c:v>
                </c:pt>
                <c:pt idx="122">
                  <c:v>162.13653418858704</c:v>
                </c:pt>
                <c:pt idx="123">
                  <c:v>161.97367287334438</c:v>
                </c:pt>
                <c:pt idx="124">
                  <c:v>154.50670579498893</c:v>
                </c:pt>
                <c:pt idx="125">
                  <c:v>139.85522626632488</c:v>
                </c:pt>
                <c:pt idx="126">
                  <c:v>120.52839371178254</c:v>
                </c:pt>
                <c:pt idx="127">
                  <c:v>100.63429699031886</c:v>
                </c:pt>
                <c:pt idx="128">
                  <c:v>83.981620689326689</c:v>
                </c:pt>
                <c:pt idx="129">
                  <c:v>72.465275308580416</c:v>
                </c:pt>
                <c:pt idx="130">
                  <c:v>65.832701322968902</c:v>
                </c:pt>
                <c:pt idx="131">
                  <c:v>62.629532681988536</c:v>
                </c:pt>
                <c:pt idx="132">
                  <c:v>61.315655751433745</c:v>
                </c:pt>
                <c:pt idx="133">
                  <c:v>60.841879216281235</c:v>
                </c:pt>
                <c:pt idx="134">
                  <c:v>60.678711067165793</c:v>
                </c:pt>
                <c:pt idx="135">
                  <c:v>60.621981917880895</c:v>
                </c:pt>
                <c:pt idx="136">
                  <c:v>60.617608202260165</c:v>
                </c:pt>
                <c:pt idx="137">
                  <c:v>60.669688075072919</c:v>
                </c:pt>
                <c:pt idx="138">
                  <c:v>60.807521249151783</c:v>
                </c:pt>
                <c:pt idx="139">
                  <c:v>61.07875123500375</c:v>
                </c:pt>
                <c:pt idx="140">
                  <c:v>61.550729348861971</c:v>
                </c:pt>
                <c:pt idx="141">
                  <c:v>62.313026969673011</c:v>
                </c:pt>
                <c:pt idx="142">
                  <c:v>63.478179590717289</c:v>
                </c:pt>
                <c:pt idx="143">
                  <c:v>65.178759898947021</c:v>
                </c:pt>
                <c:pt idx="144">
                  <c:v>67.559141851108066</c:v>
                </c:pt>
                <c:pt idx="145">
                  <c:v>70.760754421899648</c:v>
                </c:pt>
                <c:pt idx="146">
                  <c:v>74.900382031040692</c:v>
                </c:pt>
                <c:pt idx="147">
                  <c:v>80.041662180061181</c:v>
                </c:pt>
                <c:pt idx="148">
                  <c:v>86.159063930272694</c:v>
                </c:pt>
                <c:pt idx="149">
                  <c:v>93.089947437897649</c:v>
                </c:pt>
                <c:pt idx="150">
                  <c:v>100.46629017566204</c:v>
                </c:pt>
                <c:pt idx="151">
                  <c:v>107.6262430664283</c:v>
                </c:pt>
                <c:pt idx="152">
                  <c:v>113.54729367621883</c:v>
                </c:pt>
                <c:pt idx="153">
                  <c:v>116.91252189538619</c:v>
                </c:pt>
                <c:pt idx="154">
                  <c:v>116.44235291758187</c:v>
                </c:pt>
                <c:pt idx="155">
                  <c:v>111.48115617955355</c:v>
                </c:pt>
                <c:pt idx="156">
                  <c:v>102.54075594042459</c:v>
                </c:pt>
                <c:pt idx="157">
                  <c:v>91.346636559544493</c:v>
                </c:pt>
                <c:pt idx="158">
                  <c:v>80.197205365773172</c:v>
                </c:pt>
                <c:pt idx="159">
                  <c:v>70.993720932469557</c:v>
                </c:pt>
                <c:pt idx="160">
                  <c:v>64.58393609396002</c:v>
                </c:pt>
                <c:pt idx="161">
                  <c:v>60.771960051142521</c:v>
                </c:pt>
                <c:pt idx="162">
                  <c:v>58.804565557241425</c:v>
                </c:pt>
                <c:pt idx="163">
                  <c:v>57.890576895413972</c:v>
                </c:pt>
                <c:pt idx="164">
                  <c:v>57.471776484774821</c:v>
                </c:pt>
                <c:pt idx="165">
                  <c:v>57.247058660548021</c:v>
                </c:pt>
                <c:pt idx="166">
                  <c:v>57.086415302864978</c:v>
                </c:pt>
                <c:pt idx="167">
                  <c:v>56.943964029016264</c:v>
                </c:pt>
                <c:pt idx="168">
                  <c:v>56.806372447145399</c:v>
                </c:pt>
                <c:pt idx="169">
                  <c:v>56.670500822570126</c:v>
                </c:pt>
                <c:pt idx="170">
                  <c:v>56.535823710291019</c:v>
                </c:pt>
                <c:pt idx="171">
                  <c:v>56.402358582578636</c:v>
                </c:pt>
                <c:pt idx="172">
                  <c:v>56.27020177301597</c:v>
                </c:pt>
                <c:pt idx="173">
                  <c:v>56.139442903878177</c:v>
                </c:pt>
                <c:pt idx="174">
                  <c:v>56.010152584835765</c:v>
                </c:pt>
                <c:pt idx="175">
                  <c:v>55.882382041429459</c:v>
                </c:pt>
                <c:pt idx="176">
                  <c:v>55.756164500444719</c:v>
                </c:pt>
                <c:pt idx="177">
                  <c:v>55.631516880845169</c:v>
                </c:pt>
                <c:pt idx="178">
                  <c:v>55.508441568317622</c:v>
                </c:pt>
                <c:pt idx="179">
                  <c:v>55.386928202793548</c:v>
                </c:pt>
                <c:pt idx="180">
                  <c:v>55.266955431857625</c:v>
                </c:pt>
                <c:pt idx="181">
                  <c:v>55.148492593711069</c:v>
                </c:pt>
                <c:pt idx="182">
                  <c:v>55.031501302497745</c:v>
                </c:pt>
                <c:pt idx="183">
                  <c:v>54.915936916994958</c:v>
                </c:pt>
                <c:pt idx="184">
                  <c:v>54.801749880806703</c:v>
                </c:pt>
                <c:pt idx="185">
                  <c:v>54.688886928204319</c:v>
                </c:pt>
                <c:pt idx="186">
                  <c:v>54.577292154645562</c:v>
                </c:pt>
                <c:pt idx="187">
                  <c:v>54.466907954829452</c:v>
                </c:pt>
                <c:pt idx="188">
                  <c:v>54.3576758340133</c:v>
                </c:pt>
                <c:pt idx="189">
                  <c:v>54.249537100349308</c:v>
                </c:pt>
                <c:pt idx="190">
                  <c:v>54.1424334473218</c:v>
                </c:pt>
                <c:pt idx="191">
                  <c:v>54.036307436107052</c:v>
                </c:pt>
                <c:pt idx="192">
                  <c:v>53.931102887957323</c:v>
                </c:pt>
                <c:pt idx="193">
                  <c:v>53.826765196632898</c:v>
                </c:pt>
                <c:pt idx="194">
                  <c:v>53.723241570566245</c:v>
                </c:pt>
                <c:pt idx="195">
                  <c:v>53.620481213916115</c:v>
                </c:pt>
                <c:pt idx="196">
                  <c:v>53.518435455023926</c:v>
                </c:pt>
                <c:pt idx="197">
                  <c:v>53.417057830067918</c:v>
                </c:pt>
                <c:pt idx="198">
                  <c:v>53.316304128966003</c:v>
                </c:pt>
                <c:pt idx="199">
                  <c:v>53.216132409832056</c:v>
                </c:pt>
                <c:pt idx="200">
                  <c:v>53.11650298756836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61.685869145582345</c:v>
                </c:pt>
                <c:pt idx="14">
                  <c:v>61.892246337627633</c:v>
                </c:pt>
                <c:pt idx="15">
                  <c:v>62.098253320431439</c:v>
                </c:pt>
                <c:pt idx="16">
                  <c:v>62.303730391092515</c:v>
                </c:pt>
                <c:pt idx="17">
                  <c:v>62.508494677593362</c:v>
                </c:pt>
                <c:pt idx="18">
                  <c:v>62.712338178770821</c:v>
                </c:pt>
                <c:pt idx="19">
                  <c:v>62.915025845327449</c:v>
                </c:pt>
                <c:pt idx="20">
                  <c:v>63.116293757292524</c:v>
                </c:pt>
                <c:pt idx="21">
                  <c:v>63.315847464501481</c:v>
                </c:pt>
                <c:pt idx="22">
                  <c:v>63.513360568224059</c:v>
                </c:pt>
                <c:pt idx="23">
                  <c:v>63.708473633530183</c:v>
                </c:pt>
                <c:pt idx="24">
                  <c:v>63.900793532657012</c:v>
                </c:pt>
                <c:pt idx="25">
                  <c:v>64.089893328662384</c:v>
                </c:pt>
                <c:pt idx="26">
                  <c:v>64.275312814964508</c:v>
                </c:pt>
                <c:pt idx="27">
                  <c:v>64.456559828757378</c:v>
                </c:pt>
                <c:pt idx="28">
                  <c:v>64.633112453422541</c:v>
                </c:pt>
                <c:pt idx="29">
                  <c:v>64.804422215570526</c:v>
                </c:pt>
                <c:pt idx="30">
                  <c:v>64.969918364958076</c:v>
                </c:pt>
                <c:pt idx="31">
                  <c:v>65.129013299213483</c:v>
                </c:pt>
                <c:pt idx="32">
                  <c:v>65.281109159449798</c:v>
                </c:pt>
                <c:pt idx="33">
                  <c:v>65.425605577484163</c:v>
                </c:pt>
                <c:pt idx="34">
                  <c:v>65.56190850135448</c:v>
                </c:pt>
                <c:pt idx="35">
                  <c:v>65.689439964968614</c:v>
                </c:pt>
                <c:pt idx="36">
                  <c:v>65.807648602934847</c:v>
                </c:pt>
                <c:pt idx="37">
                  <c:v>65.916020646852488</c:v>
                </c:pt>
                <c:pt idx="38">
                  <c:v>66.014091079415039</c:v>
                </c:pt>
                <c:pt idx="39">
                  <c:v>66.101454572969729</c:v>
                </c:pt>
                <c:pt idx="40">
                  <c:v>66.177775805145373</c:v>
                </c:pt>
                <c:pt idx="41">
                  <c:v>66.24279873073317</c:v>
                </c:pt>
                <c:pt idx="42">
                  <c:v>66.296354399947347</c:v>
                </c:pt>
                <c:pt idx="43">
                  <c:v>66.338366950483177</c:v>
                </c:pt>
                <c:pt idx="44">
                  <c:v>66.368857464150949</c:v>
                </c:pt>
                <c:pt idx="45">
                  <c:v>66.387945465527494</c:v>
                </c:pt>
                <c:pt idx="46">
                  <c:v>66.39584794484189</c:v>
                </c:pt>
                <c:pt idx="47">
                  <c:v>66.392875902980478</c:v>
                </c:pt>
                <c:pt idx="48">
                  <c:v>66.379428534522546</c:v>
                </c:pt>
                <c:pt idx="49">
                  <c:v>66.355985276138085</c:v>
                </c:pt>
                <c:pt idx="50">
                  <c:v>66.323096044105213</c:v>
                </c:pt>
                <c:pt idx="51">
                  <c:v>66.281370059228166</c:v>
                </c:pt>
                <c:pt idx="52">
                  <c:v>66.231463705353306</c:v>
                </c:pt>
                <c:pt idx="53">
                  <c:v>66.174067886891308</c:v>
                </c:pt>
                <c:pt idx="54">
                  <c:v>66.109895341824142</c:v>
                </c:pt>
                <c:pt idx="55">
                  <c:v>66.039668332571694</c:v>
                </c:pt>
                <c:pt idx="56">
                  <c:v>65.964107082627351</c:v>
                </c:pt>
                <c:pt idx="57">
                  <c:v>65.883919258028399</c:v>
                </c:pt>
                <c:pt idx="58">
                  <c:v>65.799790715902503</c:v>
                </c:pt>
                <c:pt idx="59">
                  <c:v>65.712377663665507</c:v>
                </c:pt>
                <c:pt idx="60">
                  <c:v>65.622300297284909</c:v>
                </c:pt>
                <c:pt idx="61">
                  <c:v>65.530137919549247</c:v>
                </c:pt>
                <c:pt idx="62">
                  <c:v>65.436425482370183</c:v>
                </c:pt>
                <c:pt idx="63">
                  <c:v>65.341651452340386</c:v>
                </c:pt>
                <c:pt idx="64">
                  <c:v>65.246256866459589</c:v>
                </c:pt>
                <c:pt idx="65">
                  <c:v>65.150635424546678</c:v>
                </c:pt>
                <c:pt idx="66">
                  <c:v>65.055134455120026</c:v>
                </c:pt>
                <c:pt idx="67">
                  <c:v>64.960056590759606</c:v>
                </c:pt>
                <c:pt idx="68">
                  <c:v>64.865661995283631</c:v>
                </c:pt>
                <c:pt idx="69">
                  <c:v>64.772170996596827</c:v>
                </c:pt>
                <c:pt idx="70">
                  <c:v>64.679766994048634</c:v>
                </c:pt>
                <c:pt idx="71">
                  <c:v>64.588599526057877</c:v>
                </c:pt>
                <c:pt idx="72">
                  <c:v>64.498787401361668</c:v>
                </c:pt>
                <c:pt idx="73">
                  <c:v>64.410421814562724</c:v>
                </c:pt>
                <c:pt idx="74">
                  <c:v>64.323569382973744</c:v>
                </c:pt>
                <c:pt idx="75">
                  <c:v>64.238275056625241</c:v>
                </c:pt>
                <c:pt idx="76">
                  <c:v>64.15456486644517</c:v>
                </c:pt>
                <c:pt idx="77">
                  <c:v>64.072448486922184</c:v>
                </c:pt>
                <c:pt idx="78">
                  <c:v>63.991921599040509</c:v>
                </c:pt>
                <c:pt idx="79">
                  <c:v>63.91296804701286</c:v>
                </c:pt>
                <c:pt idx="80">
                  <c:v>63.835561788485371</c:v>
                </c:pt>
                <c:pt idx="81">
                  <c:v>63.759668642623026</c:v>
                </c:pt>
                <c:pt idx="82">
                  <c:v>63.68524784399397</c:v>
                </c:pt>
                <c:pt idx="83">
                  <c:v>63.612253412645224</c:v>
                </c:pt>
                <c:pt idx="84">
                  <c:v>63.540635352380349</c:v>
                </c:pt>
                <c:pt idx="85">
                  <c:v>63.470340690173956</c:v>
                </c:pt>
                <c:pt idx="86">
                  <c:v>63.401314370035436</c:v>
                </c:pt>
                <c:pt idx="87">
                  <c:v>63.333500014588751</c:v>
                </c:pt>
                <c:pt idx="88">
                  <c:v>63.26684056727526</c:v>
                </c:pt>
                <c:pt idx="89">
                  <c:v>63.201278827499031</c:v>
                </c:pt>
                <c:pt idx="90">
                  <c:v>63.136757890292543</c:v>
                </c:pt>
                <c:pt idx="91">
                  <c:v>63.073221501241626</c:v>
                </c:pt>
                <c:pt idx="92">
                  <c:v>63.010614336517648</c:v>
                </c:pt>
                <c:pt idx="93">
                  <c:v>62.948882216957166</c:v>
                </c:pt>
                <c:pt idx="94">
                  <c:v>62.887972264229106</c:v>
                </c:pt>
                <c:pt idx="95">
                  <c:v>62.827833006257265</c:v>
                </c:pt>
                <c:pt idx="96">
                  <c:v>62.768414438233194</c:v>
                </c:pt>
                <c:pt idx="97">
                  <c:v>62.709668044769721</c:v>
                </c:pt>
                <c:pt idx="98">
                  <c:v>62.651546788015182</c:v>
                </c:pt>
                <c:pt idx="99">
                  <c:v>62.594005065871499</c:v>
                </c:pt>
                <c:pt idx="100">
                  <c:v>62.53699864384064</c:v>
                </c:pt>
                <c:pt idx="101">
                  <c:v>62.48048456345844</c:v>
                </c:pt>
                <c:pt idx="102">
                  <c:v>62.424421029763828</c:v>
                </c:pt>
                <c:pt idx="103">
                  <c:v>62.368767279790873</c:v>
                </c:pt>
                <c:pt idx="104">
                  <c:v>62.313483433659783</c:v>
                </c:pt>
                <c:pt idx="105">
                  <c:v>62.258530329478376</c:v>
                </c:pt>
                <c:pt idx="106">
                  <c:v>62.203869342945652</c:v>
                </c:pt>
                <c:pt idx="107">
                  <c:v>62.149462192273731</c:v>
                </c:pt>
                <c:pt idx="108">
                  <c:v>62.095270728811393</c:v>
                </c:pt>
                <c:pt idx="109">
                  <c:v>62.041256713564067</c:v>
                </c:pt>
                <c:pt idx="110">
                  <c:v>61.987381579661239</c:v>
                </c:pt>
                <c:pt idx="111">
                  <c:v>61.933606180725903</c:v>
                </c:pt>
                <c:pt idx="112">
                  <c:v>61.879890525055927</c:v>
                </c:pt>
                <c:pt idx="113">
                  <c:v>61.826193495538497</c:v>
                </c:pt>
                <c:pt idx="114">
                  <c:v>61.772472555293078</c:v>
                </c:pt>
                <c:pt idx="115">
                  <c:v>61.718683439183415</c:v>
                </c:pt>
                <c:pt idx="116">
                  <c:v>61.664779831564971</c:v>
                </c:pt>
                <c:pt idx="117">
                  <c:v>61.610713030951352</c:v>
                </c:pt>
                <c:pt idx="118">
                  <c:v>61.556431602705338</c:v>
                </c:pt>
                <c:pt idx="119">
                  <c:v>61.50188102139915</c:v>
                </c:pt>
                <c:pt idx="120">
                  <c:v>61.447003305161921</c:v>
                </c:pt>
                <c:pt idx="121">
                  <c:v>61.391736645151269</c:v>
                </c:pt>
                <c:pt idx="122">
                  <c:v>61.336015034268556</c:v>
                </c:pt>
                <c:pt idx="123">
                  <c:v>61.27976790039294</c:v>
                </c:pt>
                <c:pt idx="124">
                  <c:v>61.222919750749035</c:v>
                </c:pt>
                <c:pt idx="125">
                  <c:v>61.165389835549732</c:v>
                </c:pt>
                <c:pt idx="126">
                  <c:v>61.107091840765065</c:v>
                </c:pt>
                <c:pt idx="127">
                  <c:v>61.047933621745365</c:v>
                </c:pt>
                <c:pt idx="128">
                  <c:v>60.98781699144012</c:v>
                </c:pt>
                <c:pt idx="129">
                  <c:v>60.926637579057335</c:v>
                </c:pt>
                <c:pt idx="130">
                  <c:v>60.864284777123885</c:v>
                </c:pt>
                <c:pt idx="131">
                  <c:v>60.800641796939665</c:v>
                </c:pt>
                <c:pt idx="132">
                  <c:v>60.735585854230663</c:v>
                </c:pt>
                <c:pt idx="133">
                  <c:v>60.668988508231259</c:v>
                </c:pt>
                <c:pt idx="134">
                  <c:v>60.600716178260242</c:v>
                </c:pt>
                <c:pt idx="135">
                  <c:v>60.53063086185653</c:v>
                </c:pt>
                <c:pt idx="136">
                  <c:v>60.458591077444297</c:v>
                </c:pt>
                <c:pt idx="137">
                  <c:v>60.384453052015296</c:v>
                </c:pt>
                <c:pt idx="138">
                  <c:v>60.308072170167037</c:v>
                </c:pt>
                <c:pt idx="139">
                  <c:v>60.229304694761318</c:v>
                </c:pt>
                <c:pt idx="140">
                  <c:v>60.148009761273983</c:v>
                </c:pt>
                <c:pt idx="141">
                  <c:v>60.064051637499588</c:v>
                </c:pt>
                <c:pt idx="142">
                  <c:v>59.977302227708321</c:v>
                </c:pt>
                <c:pt idx="143">
                  <c:v>59.887643785874133</c:v>
                </c:pt>
                <c:pt idx="144">
                  <c:v>59.794971786684002</c:v>
                </c:pt>
                <c:pt idx="145">
                  <c:v>59.699197886438796</c:v>
                </c:pt>
                <c:pt idx="146">
                  <c:v>59.600252889673513</c:v>
                </c:pt>
                <c:pt idx="147">
                  <c:v>59.498089622599281</c:v>
                </c:pt>
                <c:pt idx="148">
                  <c:v>59.39268560271698</c:v>
                </c:pt>
                <c:pt idx="149">
                  <c:v>59.284045386646277</c:v>
                </c:pt>
                <c:pt idx="150">
                  <c:v>59.172202476750748</c:v>
                </c:pt>
                <c:pt idx="151">
                  <c:v>59.057220672655149</c:v>
                </c:pt>
                <c:pt idx="152">
                  <c:v>58.939194766945178</c:v>
                </c:pt>
                <c:pt idx="153">
                  <c:v>58.818250505314026</c:v>
                </c:pt>
                <c:pt idx="154">
                  <c:v>58.69454375955425</c:v>
                </c:pt>
                <c:pt idx="155">
                  <c:v>58.568258895715857</c:v>
                </c:pt>
                <c:pt idx="156">
                  <c:v>58.439606357382957</c:v>
                </c:pt>
                <c:pt idx="157">
                  <c:v>58.308819522739689</c:v>
                </c:pt>
                <c:pt idx="158">
                  <c:v>58.176150930976412</c:v>
                </c:pt>
                <c:pt idx="159">
                  <c:v>58.041868005715038</c:v>
                </c:pt>
                <c:pt idx="160">
                  <c:v>57.90624842792738</c:v>
                </c:pt>
                <c:pt idx="161">
                  <c:v>57.769575326338497</c:v>
                </c:pt>
                <c:pt idx="162">
                  <c:v>57.632132458456624</c:v>
                </c:pt>
                <c:pt idx="163">
                  <c:v>57.494199550028938</c:v>
                </c:pt>
                <c:pt idx="164">
                  <c:v>57.356047945714167</c:v>
                </c:pt>
                <c:pt idx="165">
                  <c:v>57.217936700730888</c:v>
                </c:pt>
                <c:pt idx="166">
                  <c:v>57.080109214415202</c:v>
                </c:pt>
                <c:pt idx="167">
                  <c:v>56.942790474541113</c:v>
                </c:pt>
                <c:pt idx="168">
                  <c:v>56.806184948476002</c:v>
                </c:pt>
                <c:pt idx="169">
                  <c:v>56.670475126077974</c:v>
                </c:pt>
                <c:pt idx="170">
                  <c:v>56.535820691569931</c:v>
                </c:pt>
                <c:pt idx="171">
                  <c:v>56.40235827877769</c:v>
                </c:pt>
                <c:pt idx="172">
                  <c:v>56.270201746836769</c:v>
                </c:pt>
                <c:pt idx="173">
                  <c:v>56.139442901947355</c:v>
                </c:pt>
                <c:pt idx="174">
                  <c:v>56.010152584713929</c:v>
                </c:pt>
                <c:pt idx="175">
                  <c:v>55.882382041422886</c:v>
                </c:pt>
                <c:pt idx="176">
                  <c:v>55.756164500444413</c:v>
                </c:pt>
                <c:pt idx="177">
                  <c:v>55.631516880845155</c:v>
                </c:pt>
                <c:pt idx="178">
                  <c:v>55.508441568317622</c:v>
                </c:pt>
                <c:pt idx="179">
                  <c:v>55.386928202793548</c:v>
                </c:pt>
                <c:pt idx="180">
                  <c:v>55.266955431857625</c:v>
                </c:pt>
                <c:pt idx="181">
                  <c:v>55.148492593711069</c:v>
                </c:pt>
                <c:pt idx="182">
                  <c:v>55.031501302497745</c:v>
                </c:pt>
                <c:pt idx="183">
                  <c:v>54.915936916994958</c:v>
                </c:pt>
                <c:pt idx="184">
                  <c:v>54.801749880806703</c:v>
                </c:pt>
                <c:pt idx="185">
                  <c:v>54.688886928204319</c:v>
                </c:pt>
                <c:pt idx="186">
                  <c:v>54.577292154645562</c:v>
                </c:pt>
                <c:pt idx="187">
                  <c:v>54.466907954829452</c:v>
                </c:pt>
                <c:pt idx="188">
                  <c:v>54.3576758340133</c:v>
                </c:pt>
                <c:pt idx="189">
                  <c:v>54.249537100349308</c:v>
                </c:pt>
                <c:pt idx="190">
                  <c:v>54.1424334473218</c:v>
                </c:pt>
                <c:pt idx="191">
                  <c:v>54.036307436107052</c:v>
                </c:pt>
                <c:pt idx="192">
                  <c:v>53.931102887957323</c:v>
                </c:pt>
                <c:pt idx="193">
                  <c:v>53.826765196632898</c:v>
                </c:pt>
                <c:pt idx="194">
                  <c:v>53.723241570566245</c:v>
                </c:pt>
                <c:pt idx="195">
                  <c:v>53.620481213916115</c:v>
                </c:pt>
                <c:pt idx="196">
                  <c:v>53.518435455023926</c:v>
                </c:pt>
                <c:pt idx="197">
                  <c:v>53.417057830067918</c:v>
                </c:pt>
                <c:pt idx="198">
                  <c:v>53.316304128966003</c:v>
                </c:pt>
                <c:pt idx="199">
                  <c:v>53.216132409832056</c:v>
                </c:pt>
                <c:pt idx="200">
                  <c:v>53.11650298756836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28.692</c:v>
                </c:pt>
                <c:pt idx="1">
                  <c:v>32.154000000000003</c:v>
                </c:pt>
                <c:pt idx="2">
                  <c:v>27.462</c:v>
                </c:pt>
                <c:pt idx="3">
                  <c:v>30.5</c:v>
                </c:pt>
                <c:pt idx="4">
                  <c:v>29.077000000000002</c:v>
                </c:pt>
                <c:pt idx="5">
                  <c:v>31.808</c:v>
                </c:pt>
                <c:pt idx="6">
                  <c:v>27.885000000000002</c:v>
                </c:pt>
                <c:pt idx="7">
                  <c:v>28.846</c:v>
                </c:pt>
                <c:pt idx="8">
                  <c:v>32.692</c:v>
                </c:pt>
                <c:pt idx="9">
                  <c:v>30.577000000000002</c:v>
                </c:pt>
                <c:pt idx="10">
                  <c:v>30.192</c:v>
                </c:pt>
                <c:pt idx="11">
                  <c:v>28.614999999999998</c:v>
                </c:pt>
                <c:pt idx="12">
                  <c:v>33.231000000000002</c:v>
                </c:pt>
                <c:pt idx="13">
                  <c:v>31.192</c:v>
                </c:pt>
                <c:pt idx="14">
                  <c:v>31.614999999999998</c:v>
                </c:pt>
                <c:pt idx="15">
                  <c:v>28.885000000000002</c:v>
                </c:pt>
                <c:pt idx="16">
                  <c:v>30.192</c:v>
                </c:pt>
                <c:pt idx="17">
                  <c:v>28.922999999999998</c:v>
                </c:pt>
                <c:pt idx="18">
                  <c:v>30.038</c:v>
                </c:pt>
                <c:pt idx="19">
                  <c:v>32.808</c:v>
                </c:pt>
                <c:pt idx="20">
                  <c:v>31.692</c:v>
                </c:pt>
                <c:pt idx="21">
                  <c:v>33.308</c:v>
                </c:pt>
                <c:pt idx="22">
                  <c:v>34.537999999999997</c:v>
                </c:pt>
                <c:pt idx="23">
                  <c:v>33.845999999999997</c:v>
                </c:pt>
                <c:pt idx="24">
                  <c:v>33.268999999999998</c:v>
                </c:pt>
                <c:pt idx="25">
                  <c:v>35.731000000000002</c:v>
                </c:pt>
                <c:pt idx="26">
                  <c:v>35.923000000000002</c:v>
                </c:pt>
                <c:pt idx="27">
                  <c:v>34.423000000000002</c:v>
                </c:pt>
                <c:pt idx="28">
                  <c:v>36.962000000000003</c:v>
                </c:pt>
                <c:pt idx="29">
                  <c:v>35.768999999999998</c:v>
                </c:pt>
                <c:pt idx="30">
                  <c:v>36.962000000000003</c:v>
                </c:pt>
                <c:pt idx="31">
                  <c:v>36.845999999999997</c:v>
                </c:pt>
                <c:pt idx="32">
                  <c:v>39.884999999999998</c:v>
                </c:pt>
                <c:pt idx="33">
                  <c:v>41.231000000000002</c:v>
                </c:pt>
                <c:pt idx="34">
                  <c:v>38.808</c:v>
                </c:pt>
                <c:pt idx="35">
                  <c:v>41.423000000000002</c:v>
                </c:pt>
                <c:pt idx="36">
                  <c:v>43.537999999999997</c:v>
                </c:pt>
                <c:pt idx="37">
                  <c:v>42.037999999999997</c:v>
                </c:pt>
                <c:pt idx="38">
                  <c:v>44.345999999999997</c:v>
                </c:pt>
                <c:pt idx="39">
                  <c:v>46.615000000000002</c:v>
                </c:pt>
                <c:pt idx="40">
                  <c:v>48.384999999999998</c:v>
                </c:pt>
                <c:pt idx="41">
                  <c:v>50.845999999999997</c:v>
                </c:pt>
                <c:pt idx="42">
                  <c:v>52.923000000000002</c:v>
                </c:pt>
                <c:pt idx="43">
                  <c:v>54.345999999999997</c:v>
                </c:pt>
                <c:pt idx="44">
                  <c:v>58.462000000000003</c:v>
                </c:pt>
                <c:pt idx="45">
                  <c:v>59.923000000000002</c:v>
                </c:pt>
                <c:pt idx="46">
                  <c:v>67.614999999999995</c:v>
                </c:pt>
                <c:pt idx="47">
                  <c:v>79.923000000000002</c:v>
                </c:pt>
                <c:pt idx="48">
                  <c:v>90.076999999999998</c:v>
                </c:pt>
                <c:pt idx="49">
                  <c:v>109.577</c:v>
                </c:pt>
                <c:pt idx="50">
                  <c:v>128.30799999999999</c:v>
                </c:pt>
                <c:pt idx="51">
                  <c:v>151.30799999999999</c:v>
                </c:pt>
                <c:pt idx="52">
                  <c:v>168.61500000000001</c:v>
                </c:pt>
                <c:pt idx="53">
                  <c:v>184.76900000000001</c:v>
                </c:pt>
                <c:pt idx="54">
                  <c:v>195.88499999999999</c:v>
                </c:pt>
                <c:pt idx="55">
                  <c:v>204.23099999999999</c:v>
                </c:pt>
                <c:pt idx="56">
                  <c:v>205.154</c:v>
                </c:pt>
                <c:pt idx="57">
                  <c:v>201.46199999999999</c:v>
                </c:pt>
                <c:pt idx="58">
                  <c:v>190.46199999999999</c:v>
                </c:pt>
                <c:pt idx="59">
                  <c:v>165.654</c:v>
                </c:pt>
                <c:pt idx="60">
                  <c:v>132.38499999999999</c:v>
                </c:pt>
                <c:pt idx="61">
                  <c:v>89.346000000000004</c:v>
                </c:pt>
                <c:pt idx="62">
                  <c:v>55.268999999999998</c:v>
                </c:pt>
                <c:pt idx="63">
                  <c:v>40.154000000000003</c:v>
                </c:pt>
                <c:pt idx="64">
                  <c:v>36.808</c:v>
                </c:pt>
                <c:pt idx="65">
                  <c:v>35.076999999999998</c:v>
                </c:pt>
                <c:pt idx="66">
                  <c:v>34.5</c:v>
                </c:pt>
                <c:pt idx="67">
                  <c:v>38.037999999999997</c:v>
                </c:pt>
                <c:pt idx="68">
                  <c:v>40.423000000000002</c:v>
                </c:pt>
                <c:pt idx="69">
                  <c:v>40.423000000000002</c:v>
                </c:pt>
                <c:pt idx="70">
                  <c:v>44.537999999999997</c:v>
                </c:pt>
                <c:pt idx="71">
                  <c:v>49.037999999999997</c:v>
                </c:pt>
                <c:pt idx="72">
                  <c:v>56</c:v>
                </c:pt>
                <c:pt idx="73">
                  <c:v>66.808000000000007</c:v>
                </c:pt>
                <c:pt idx="74">
                  <c:v>77.114999999999995</c:v>
                </c:pt>
                <c:pt idx="75">
                  <c:v>92.691999999999993</c:v>
                </c:pt>
                <c:pt idx="76">
                  <c:v>102.577</c:v>
                </c:pt>
                <c:pt idx="77">
                  <c:v>114.38500000000001</c:v>
                </c:pt>
                <c:pt idx="78">
                  <c:v>123</c:v>
                </c:pt>
                <c:pt idx="79">
                  <c:v>128.69200000000001</c:v>
                </c:pt>
                <c:pt idx="80">
                  <c:v>131.80799999999999</c:v>
                </c:pt>
                <c:pt idx="81">
                  <c:v>129.154</c:v>
                </c:pt>
                <c:pt idx="82">
                  <c:v>119.61499999999999</c:v>
                </c:pt>
                <c:pt idx="83">
                  <c:v>104.38500000000001</c:v>
                </c:pt>
                <c:pt idx="84">
                  <c:v>79.191999999999993</c:v>
                </c:pt>
                <c:pt idx="85">
                  <c:v>54.268999999999998</c:v>
                </c:pt>
                <c:pt idx="86">
                  <c:v>31.385000000000002</c:v>
                </c:pt>
                <c:pt idx="87">
                  <c:v>27.731000000000002</c:v>
                </c:pt>
                <c:pt idx="88">
                  <c:v>27.962</c:v>
                </c:pt>
                <c:pt idx="89">
                  <c:v>25.5</c:v>
                </c:pt>
                <c:pt idx="90">
                  <c:v>27.922999999999998</c:v>
                </c:pt>
                <c:pt idx="91">
                  <c:v>28.154</c:v>
                </c:pt>
                <c:pt idx="92">
                  <c:v>27.654</c:v>
                </c:pt>
                <c:pt idx="93">
                  <c:v>26.038</c:v>
                </c:pt>
                <c:pt idx="94">
                  <c:v>24.846</c:v>
                </c:pt>
                <c:pt idx="95">
                  <c:v>25.114999999999998</c:v>
                </c:pt>
                <c:pt idx="96">
                  <c:v>26.654</c:v>
                </c:pt>
                <c:pt idx="97">
                  <c:v>26.577000000000002</c:v>
                </c:pt>
                <c:pt idx="98">
                  <c:v>27.538</c:v>
                </c:pt>
                <c:pt idx="99">
                  <c:v>28.808</c:v>
                </c:pt>
                <c:pt idx="100">
                  <c:v>25.885000000000002</c:v>
                </c:pt>
                <c:pt idx="101">
                  <c:v>25.846</c:v>
                </c:pt>
                <c:pt idx="102">
                  <c:v>26.731000000000002</c:v>
                </c:pt>
                <c:pt idx="103">
                  <c:v>27.922999999999998</c:v>
                </c:pt>
                <c:pt idx="104">
                  <c:v>27.808</c:v>
                </c:pt>
                <c:pt idx="105">
                  <c:v>28.038</c:v>
                </c:pt>
                <c:pt idx="106">
                  <c:v>26.962</c:v>
                </c:pt>
                <c:pt idx="107">
                  <c:v>25.962</c:v>
                </c:pt>
                <c:pt idx="108">
                  <c:v>27.654</c:v>
                </c:pt>
                <c:pt idx="109">
                  <c:v>25.768999999999998</c:v>
                </c:pt>
                <c:pt idx="110">
                  <c:v>26.346</c:v>
                </c:pt>
                <c:pt idx="111">
                  <c:v>23.154</c:v>
                </c:pt>
                <c:pt idx="112">
                  <c:v>25.231000000000002</c:v>
                </c:pt>
                <c:pt idx="113">
                  <c:v>24.038</c:v>
                </c:pt>
                <c:pt idx="114">
                  <c:v>25.192</c:v>
                </c:pt>
                <c:pt idx="115">
                  <c:v>25.768999999999998</c:v>
                </c:pt>
                <c:pt idx="116">
                  <c:v>24.577000000000002</c:v>
                </c:pt>
                <c:pt idx="117">
                  <c:v>22.577000000000002</c:v>
                </c:pt>
                <c:pt idx="118">
                  <c:v>24.385000000000002</c:v>
                </c:pt>
                <c:pt idx="119">
                  <c:v>23.692</c:v>
                </c:pt>
                <c:pt idx="120">
                  <c:v>25.462</c:v>
                </c:pt>
                <c:pt idx="121">
                  <c:v>24</c:v>
                </c:pt>
                <c:pt idx="122">
                  <c:v>25.077000000000002</c:v>
                </c:pt>
                <c:pt idx="123">
                  <c:v>25.462</c:v>
                </c:pt>
                <c:pt idx="124">
                  <c:v>22.538</c:v>
                </c:pt>
                <c:pt idx="125">
                  <c:v>25.346</c:v>
                </c:pt>
                <c:pt idx="126">
                  <c:v>20.962</c:v>
                </c:pt>
                <c:pt idx="127">
                  <c:v>24.768999999999998</c:v>
                </c:pt>
                <c:pt idx="128">
                  <c:v>25.308</c:v>
                </c:pt>
                <c:pt idx="129">
                  <c:v>25.538</c:v>
                </c:pt>
                <c:pt idx="130">
                  <c:v>24</c:v>
                </c:pt>
                <c:pt idx="131">
                  <c:v>25.077000000000002</c:v>
                </c:pt>
                <c:pt idx="132">
                  <c:v>24.077000000000002</c:v>
                </c:pt>
                <c:pt idx="133">
                  <c:v>22.268999999999998</c:v>
                </c:pt>
                <c:pt idx="134">
                  <c:v>21.538</c:v>
                </c:pt>
                <c:pt idx="135">
                  <c:v>23.462</c:v>
                </c:pt>
                <c:pt idx="136">
                  <c:v>21.192</c:v>
                </c:pt>
                <c:pt idx="137">
                  <c:v>22.885000000000002</c:v>
                </c:pt>
                <c:pt idx="138">
                  <c:v>24.5</c:v>
                </c:pt>
                <c:pt idx="139">
                  <c:v>22.692</c:v>
                </c:pt>
                <c:pt idx="140">
                  <c:v>21.962</c:v>
                </c:pt>
                <c:pt idx="141">
                  <c:v>23.885000000000002</c:v>
                </c:pt>
                <c:pt idx="142">
                  <c:v>22.346</c:v>
                </c:pt>
                <c:pt idx="143">
                  <c:v>23.462</c:v>
                </c:pt>
                <c:pt idx="144">
                  <c:v>21.077000000000002</c:v>
                </c:pt>
                <c:pt idx="145">
                  <c:v>21.385000000000002</c:v>
                </c:pt>
                <c:pt idx="146">
                  <c:v>20</c:v>
                </c:pt>
                <c:pt idx="147">
                  <c:v>22.114999999999998</c:v>
                </c:pt>
                <c:pt idx="148">
                  <c:v>23.5</c:v>
                </c:pt>
                <c:pt idx="149">
                  <c:v>21.422999999999998</c:v>
                </c:pt>
                <c:pt idx="150">
                  <c:v>20.808</c:v>
                </c:pt>
                <c:pt idx="151">
                  <c:v>22.768999999999998</c:v>
                </c:pt>
                <c:pt idx="152">
                  <c:v>21.154</c:v>
                </c:pt>
                <c:pt idx="153">
                  <c:v>23.922999999999998</c:v>
                </c:pt>
                <c:pt idx="154">
                  <c:v>22.808</c:v>
                </c:pt>
                <c:pt idx="155">
                  <c:v>23.768999999999998</c:v>
                </c:pt>
                <c:pt idx="156">
                  <c:v>22.038</c:v>
                </c:pt>
                <c:pt idx="157">
                  <c:v>21.962</c:v>
                </c:pt>
                <c:pt idx="158">
                  <c:v>21.768999999999998</c:v>
                </c:pt>
                <c:pt idx="159">
                  <c:v>21.577000000000002</c:v>
                </c:pt>
                <c:pt idx="160">
                  <c:v>21.231000000000002</c:v>
                </c:pt>
                <c:pt idx="161">
                  <c:v>20.346</c:v>
                </c:pt>
                <c:pt idx="162">
                  <c:v>20.922999999999998</c:v>
                </c:pt>
                <c:pt idx="163">
                  <c:v>19.192</c:v>
                </c:pt>
                <c:pt idx="164">
                  <c:v>21.577000000000002</c:v>
                </c:pt>
                <c:pt idx="165">
                  <c:v>23.654</c:v>
                </c:pt>
                <c:pt idx="166">
                  <c:v>22.422999999999998</c:v>
                </c:pt>
                <c:pt idx="167">
                  <c:v>21.962</c:v>
                </c:pt>
                <c:pt idx="168">
                  <c:v>20.268999999999998</c:v>
                </c:pt>
                <c:pt idx="169">
                  <c:v>21.114999999999998</c:v>
                </c:pt>
                <c:pt idx="170">
                  <c:v>21.038</c:v>
                </c:pt>
                <c:pt idx="171">
                  <c:v>19.885000000000002</c:v>
                </c:pt>
                <c:pt idx="172">
                  <c:v>20.614999999999998</c:v>
                </c:pt>
                <c:pt idx="173">
                  <c:v>19.154</c:v>
                </c:pt>
                <c:pt idx="174">
                  <c:v>21.385000000000002</c:v>
                </c:pt>
                <c:pt idx="175">
                  <c:v>21.731000000000002</c:v>
                </c:pt>
                <c:pt idx="176">
                  <c:v>23.154</c:v>
                </c:pt>
                <c:pt idx="177">
                  <c:v>22.846</c:v>
                </c:pt>
                <c:pt idx="178">
                  <c:v>20.692</c:v>
                </c:pt>
                <c:pt idx="179">
                  <c:v>22</c:v>
                </c:pt>
                <c:pt idx="180">
                  <c:v>22.962</c:v>
                </c:pt>
                <c:pt idx="181">
                  <c:v>21.654</c:v>
                </c:pt>
                <c:pt idx="182">
                  <c:v>19.577000000000002</c:v>
                </c:pt>
                <c:pt idx="183">
                  <c:v>20.077000000000002</c:v>
                </c:pt>
                <c:pt idx="184">
                  <c:v>23.038</c:v>
                </c:pt>
                <c:pt idx="185">
                  <c:v>22.385000000000002</c:v>
                </c:pt>
                <c:pt idx="186">
                  <c:v>18.808</c:v>
                </c:pt>
                <c:pt idx="187">
                  <c:v>21.538</c:v>
                </c:pt>
                <c:pt idx="188">
                  <c:v>22.114999999999998</c:v>
                </c:pt>
                <c:pt idx="189">
                  <c:v>23.385000000000002</c:v>
                </c:pt>
                <c:pt idx="190">
                  <c:v>22.077000000000002</c:v>
                </c:pt>
                <c:pt idx="191">
                  <c:v>22.5</c:v>
                </c:pt>
                <c:pt idx="192">
                  <c:v>21.654</c:v>
                </c:pt>
                <c:pt idx="193">
                  <c:v>20.268999999999998</c:v>
                </c:pt>
                <c:pt idx="194">
                  <c:v>20.385000000000002</c:v>
                </c:pt>
                <c:pt idx="195">
                  <c:v>19.346</c:v>
                </c:pt>
                <c:pt idx="196">
                  <c:v>18.346</c:v>
                </c:pt>
                <c:pt idx="197">
                  <c:v>22.692</c:v>
                </c:pt>
                <c:pt idx="198">
                  <c:v>20.692</c:v>
                </c:pt>
                <c:pt idx="199">
                  <c:v>23.231000000000002</c:v>
                </c:pt>
                <c:pt idx="200">
                  <c:v>20.614999999999998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26.663636724131912</c:v>
                </c:pt>
                <c:pt idx="3">
                  <c:v>27.102072821476046</c:v>
                </c:pt>
                <c:pt idx="4">
                  <c:v>27.539759781182248</c:v>
                </c:pt>
                <c:pt idx="5">
                  <c:v>27.976493719833744</c:v>
                </c:pt>
                <c:pt idx="6">
                  <c:v>28.412041121792111</c:v>
                </c:pt>
                <c:pt idx="7">
                  <c:v>28.846135700903961</c:v>
                </c:pt>
                <c:pt idx="8">
                  <c:v>29.278475082964938</c:v>
                </c:pt>
                <c:pt idx="9">
                  <c:v>29.708717332328057</c:v>
                </c:pt>
                <c:pt idx="10">
                  <c:v>30.136477356573334</c:v>
                </c:pt>
                <c:pt idx="11">
                  <c:v>30.561323235941632</c:v>
                </c:pt>
                <c:pt idx="12">
                  <c:v>30.982772539767073</c:v>
                </c:pt>
                <c:pt idx="13">
                  <c:v>31.400288711236918</c:v>
                </c:pt>
                <c:pt idx="14">
                  <c:v>31.813277625966478</c:v>
                </c:pt>
                <c:pt idx="15">
                  <c:v>32.221084461956814</c:v>
                </c:pt>
                <c:pt idx="16">
                  <c:v>32.622991063940688</c:v>
                </c:pt>
                <c:pt idx="17">
                  <c:v>33.018214054056408</c:v>
                </c:pt>
                <c:pt idx="18">
                  <c:v>33.405904051579746</c:v>
                </c:pt>
                <c:pt idx="19">
                  <c:v>33.785146549218844</c:v>
                </c:pt>
                <c:pt idx="20">
                  <c:v>34.154965306400207</c:v>
                </c:pt>
                <c:pt idx="21">
                  <c:v>34.514329648754881</c:v>
                </c:pt>
                <c:pt idx="22">
                  <c:v>34.862167943595026</c:v>
                </c:pt>
                <c:pt idx="23">
                  <c:v>35.197390954156553</c:v>
                </c:pt>
                <c:pt idx="24">
                  <c:v>35.518931040377232</c:v>
                </c:pt>
                <c:pt idx="25">
                  <c:v>35.825806634227114</c:v>
                </c:pt>
                <c:pt idx="26">
                  <c:v>36.11722650238179</c:v>
                </c:pt>
                <c:pt idx="27">
                  <c:v>36.392755455674973</c:v>
                </c:pt>
                <c:pt idx="28">
                  <c:v>36.652572698213973</c:v>
                </c:pt>
                <c:pt idx="29">
                  <c:v>36.89786593682836</c:v>
                </c:pt>
                <c:pt idx="30">
                  <c:v>37.131418081656435</c:v>
                </c:pt>
                <c:pt idx="31">
                  <c:v>37.358457240763897</c:v>
                </c:pt>
                <c:pt idx="32">
                  <c:v>37.587851692471247</c:v>
                </c:pt>
                <c:pt idx="33">
                  <c:v>37.833734771347636</c:v>
                </c:pt>
                <c:pt idx="34">
                  <c:v>38.117633404453649</c:v>
                </c:pt>
                <c:pt idx="35">
                  <c:v>38.471140153379181</c:v>
                </c:pt>
                <c:pt idx="36">
                  <c:v>38.939103425936075</c:v>
                </c:pt>
                <c:pt idx="37">
                  <c:v>39.583207012179919</c:v>
                </c:pt>
                <c:pt idx="38">
                  <c:v>40.485665830776348</c:v>
                </c:pt>
                <c:pt idx="39">
                  <c:v>41.752585437084491</c:v>
                </c:pt>
                <c:pt idx="40">
                  <c:v>43.516335777686926</c:v>
                </c:pt>
                <c:pt idx="41">
                  <c:v>45.936106187565166</c:v>
                </c:pt>
                <c:pt idx="42">
                  <c:v>49.195683788739451</c:v>
                </c:pt>
                <c:pt idx="43">
                  <c:v>53.497485997776998</c:v>
                </c:pt>
                <c:pt idx="44">
                  <c:v>59.05203537147321</c:v>
                </c:pt>
                <c:pt idx="45">
                  <c:v>66.062434679973464</c:v>
                </c:pt>
                <c:pt idx="46">
                  <c:v>74.703996596291347</c:v>
                </c:pt>
                <c:pt idx="47">
                  <c:v>85.099975898126758</c:v>
                </c:pt>
                <c:pt idx="48">
                  <c:v>97.295250656578858</c:v>
                </c:pt>
                <c:pt idx="49">
                  <c:v>111.23059153108163</c:v>
                </c:pt>
                <c:pt idx="50">
                  <c:v>126.72020979249659</c:v>
                </c:pt>
                <c:pt idx="51">
                  <c:v>143.43232900803713</c:v>
                </c:pt>
                <c:pt idx="52">
                  <c:v>160.86015663055005</c:v>
                </c:pt>
                <c:pt idx="53">
                  <c:v>178.23937377701137</c:v>
                </c:pt>
                <c:pt idx="54">
                  <c:v>194.3301234622175</c:v>
                </c:pt>
                <c:pt idx="55">
                  <c:v>207.02843843049061</c:v>
                </c:pt>
                <c:pt idx="56">
                  <c:v>213.06285678638326</c:v>
                </c:pt>
                <c:pt idx="57">
                  <c:v>208.48537333495591</c:v>
                </c:pt>
                <c:pt idx="58">
                  <c:v>190.57630611194628</c:v>
                </c:pt>
                <c:pt idx="59">
                  <c:v>160.43733558483385</c:v>
                </c:pt>
                <c:pt idx="60">
                  <c:v>123.94033400540943</c:v>
                </c:pt>
                <c:pt idx="61">
                  <c:v>89.338803964049561</c:v>
                </c:pt>
                <c:pt idx="62">
                  <c:v>63.012338660517777</c:v>
                </c:pt>
                <c:pt idx="63">
                  <c:v>46.848752947196644</c:v>
                </c:pt>
                <c:pt idx="64">
                  <c:v>38.959297746303662</c:v>
                </c:pt>
                <c:pt idx="65">
                  <c:v>36.194686631268169</c:v>
                </c:pt>
                <c:pt idx="66">
                  <c:v>36.0824465922597</c:v>
                </c:pt>
                <c:pt idx="67">
                  <c:v>37.34118227050908</c:v>
                </c:pt>
                <c:pt idx="68">
                  <c:v>39.547334472249695</c:v>
                </c:pt>
                <c:pt idx="69">
                  <c:v>42.689364019831586</c:v>
                </c:pt>
                <c:pt idx="70">
                  <c:v>46.896525133645021</c:v>
                </c:pt>
                <c:pt idx="71">
                  <c:v>52.31809362350203</c:v>
                </c:pt>
                <c:pt idx="72">
                  <c:v>59.06949264011989</c:v>
                </c:pt>
                <c:pt idx="73">
                  <c:v>67.19808156824466</c:v>
                </c:pt>
                <c:pt idx="74">
                  <c:v>76.654324390243772</c:v>
                </c:pt>
                <c:pt idx="75">
                  <c:v>87.267262078445469</c:v>
                </c:pt>
                <c:pt idx="76">
                  <c:v>98.721756083959207</c:v>
                </c:pt>
                <c:pt idx="77">
                  <c:v>110.51411334268337</c:v>
                </c:pt>
                <c:pt idx="78">
                  <c:v>121.81484943473853</c:v>
                </c:pt>
                <c:pt idx="79">
                  <c:v>131.15062005324916</c:v>
                </c:pt>
                <c:pt idx="80">
                  <c:v>136.0392959266909</c:v>
                </c:pt>
                <c:pt idx="81">
                  <c:v>133.26587911891383</c:v>
                </c:pt>
                <c:pt idx="82">
                  <c:v>120.61398327057228</c:v>
                </c:pt>
                <c:pt idx="83">
                  <c:v>99.37068139165595</c:v>
                </c:pt>
                <c:pt idx="84">
                  <c:v>74.916081638226075</c:v>
                </c:pt>
                <c:pt idx="85">
                  <c:v>53.79420625742577</c:v>
                </c:pt>
                <c:pt idx="86">
                  <c:v>39.732079666772727</c:v>
                </c:pt>
                <c:pt idx="87">
                  <c:v>32.422737145948055</c:v>
                </c:pt>
                <c:pt idx="88">
                  <c:v>29.41004315645128</c:v>
                </c:pt>
                <c:pt idx="89">
                  <c:v>28.378843417934522</c:v>
                </c:pt>
                <c:pt idx="90">
                  <c:v>28.033037920807612</c:v>
                </c:pt>
                <c:pt idx="91">
                  <c:v>27.868919538831523</c:v>
                </c:pt>
                <c:pt idx="92">
                  <c:v>27.743154067976338</c:v>
                </c:pt>
                <c:pt idx="93">
                  <c:v>27.625057614157726</c:v>
                </c:pt>
                <c:pt idx="94">
                  <c:v>27.509542020625265</c:v>
                </c:pt>
                <c:pt idx="95">
                  <c:v>27.395864807262306</c:v>
                </c:pt>
                <c:pt idx="96">
                  <c:v>27.28384801491827</c:v>
                </c:pt>
                <c:pt idx="97">
                  <c:v>27.17337553256219</c:v>
                </c:pt>
                <c:pt idx="98">
                  <c:v>27.064342264624862</c:v>
                </c:pt>
                <c:pt idx="99">
                  <c:v>26.956649969092815</c:v>
                </c:pt>
                <c:pt idx="100">
                  <c:v>26.85020675029952</c:v>
                </c:pt>
                <c:pt idx="101">
                  <c:v>26.744926770138541</c:v>
                </c:pt>
                <c:pt idx="102">
                  <c:v>26.640729971703596</c:v>
                </c:pt>
                <c:pt idx="103">
                  <c:v>26.537541808372843</c:v>
                </c:pt>
                <c:pt idx="104">
                  <c:v>26.435292980241631</c:v>
                </c:pt>
                <c:pt idx="105">
                  <c:v>26.333919179691868</c:v>
                </c:pt>
                <c:pt idx="106">
                  <c:v>26.233360847502365</c:v>
                </c:pt>
                <c:pt idx="107">
                  <c:v>26.133562940563568</c:v>
                </c:pt>
                <c:pt idx="108">
                  <c:v>26.034474711963533</c:v>
                </c:pt>
                <c:pt idx="109">
                  <c:v>25.936049503950965</c:v>
                </c:pt>
                <c:pt idx="110">
                  <c:v>25.838244554047787</c:v>
                </c:pt>
                <c:pt idx="111">
                  <c:v>25.741020814371268</c:v>
                </c:pt>
                <c:pt idx="112">
                  <c:v>25.644342784026506</c:v>
                </c:pt>
                <c:pt idx="113">
                  <c:v>25.548178354238665</c:v>
                </c:pt>
                <c:pt idx="114">
                  <c:v>25.452498665704169</c:v>
                </c:pt>
                <c:pt idx="115">
                  <c:v>25.357277977445801</c:v>
                </c:pt>
                <c:pt idx="116">
                  <c:v>25.262493546253882</c:v>
                </c:pt>
                <c:pt idx="117">
                  <c:v>25.168125515580019</c:v>
                </c:pt>
                <c:pt idx="118">
                  <c:v>25.074156812518634</c:v>
                </c:pt>
                <c:pt idx="119">
                  <c:v>24.980573051262454</c:v>
                </c:pt>
                <c:pt idx="120">
                  <c:v>24.887362441152106</c:v>
                </c:pt>
                <c:pt idx="121">
                  <c:v>24.794515697158609</c:v>
                </c:pt>
                <c:pt idx="122">
                  <c:v>24.702025950345639</c:v>
                </c:pt>
                <c:pt idx="123">
                  <c:v>24.609888655565435</c:v>
                </c:pt>
                <c:pt idx="124">
                  <c:v>24.518101493358579</c:v>
                </c:pt>
                <c:pt idx="125">
                  <c:v>24.426664262772643</c:v>
                </c:pt>
                <c:pt idx="126">
                  <c:v>24.335578761607149</c:v>
                </c:pt>
                <c:pt idx="127">
                  <c:v>24.244848650462082</c:v>
                </c:pt>
                <c:pt idx="128">
                  <c:v>24.154479296943119</c:v>
                </c:pt>
                <c:pt idx="129">
                  <c:v>24.064477596497685</c:v>
                </c:pt>
                <c:pt idx="130">
                  <c:v>23.974851766656805</c:v>
                </c:pt>
                <c:pt idx="131">
                  <c:v>23.885611111980076</c:v>
                </c:pt>
                <c:pt idx="132">
                  <c:v>23.796765757776051</c:v>
                </c:pt>
                <c:pt idx="133">
                  <c:v>23.708326351726743</c:v>
                </c:pt>
                <c:pt idx="134">
                  <c:v>23.620303733893394</c:v>
                </c:pt>
                <c:pt idx="135">
                  <c:v>23.532708577214372</c:v>
                </c:pt>
                <c:pt idx="136">
                  <c:v>23.445551002491811</c:v>
                </c:pt>
                <c:pt idx="137">
                  <c:v>23.358840173936109</c:v>
                </c:pt>
                <c:pt idx="138">
                  <c:v>23.27258388349895</c:v>
                </c:pt>
                <c:pt idx="139">
                  <c:v>23.1867881343431</c:v>
                </c:pt>
                <c:pt idx="140">
                  <c:v>23.101456735708091</c:v>
                </c:pt>
                <c:pt idx="141">
                  <c:v>23.01659092295295</c:v>
                </c:pt>
                <c:pt idx="142">
                  <c:v>22.932189017502015</c:v>
                </c:pt>
                <c:pt idx="143">
                  <c:v>22.848246141613068</c:v>
                </c:pt>
                <c:pt idx="144">
                  <c:v>22.764754002191268</c:v>
                </c:pt>
                <c:pt idx="145">
                  <c:v>22.681700756209075</c:v>
                </c:pt>
                <c:pt idx="146">
                  <c:v>22.599070967660921</c:v>
                </c:pt>
                <c:pt idx="147">
                  <c:v>22.516845662473479</c:v>
                </c:pt>
                <c:pt idx="148">
                  <c:v>22.435002483592996</c:v>
                </c:pt>
                <c:pt idx="149">
                  <c:v>22.353515943848123</c:v>
                </c:pt>
                <c:pt idx="150">
                  <c:v>22.272357769470993</c:v>
                </c:pt>
                <c:pt idx="151">
                  <c:v>22.191497322709822</c:v>
                </c:pt>
                <c:pt idx="152">
                  <c:v>22.110902088133329</c:v>
                </c:pt>
                <c:pt idx="153">
                  <c:v>22.03053820431057</c:v>
                </c:pt>
                <c:pt idx="154">
                  <c:v>21.950371020767633</c:v>
                </c:pt>
                <c:pt idx="155">
                  <c:v>21.870365659585818</c:v>
                </c:pt>
                <c:pt idx="156">
                  <c:v>21.790487561708268</c:v>
                </c:pt>
                <c:pt idx="157">
                  <c:v>21.710702999848845</c:v>
                </c:pt>
                <c:pt idx="158">
                  <c:v>21.630979542639849</c:v>
                </c:pt>
                <c:pt idx="159">
                  <c:v>21.551286458045205</c:v>
                </c:pt>
                <c:pt idx="160">
                  <c:v>21.4715950478029</c:v>
                </c:pt>
                <c:pt idx="161">
                  <c:v>21.391878908452028</c:v>
                </c:pt>
                <c:pt idx="162">
                  <c:v>21.312114118082622</c:v>
                </c:pt>
                <c:pt idx="163">
                  <c:v>21.232279351114649</c:v>
                </c:pt>
                <c:pt idx="164">
                  <c:v>21.152355926020689</c:v>
                </c:pt>
                <c:pt idx="165">
                  <c:v>21.072327792880085</c:v>
                </c:pt>
                <c:pt idx="166">
                  <c:v>20.992181468974774</c:v>
                </c:pt>
                <c:pt idx="167">
                  <c:v>20.911905931344425</c:v>
                </c:pt>
                <c:pt idx="168">
                  <c:v>20.831492475383055</c:v>
                </c:pt>
                <c:pt idx="169">
                  <c:v>20.750934548278011</c:v>
                </c:pt>
                <c:pt idx="170">
                  <c:v>20.670227565468849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26.66363672412729</c:v>
                </c:pt>
                <c:pt idx="3">
                  <c:v>27.102072821462379</c:v>
                </c:pt>
                <c:pt idx="4">
                  <c:v>27.539759781142582</c:v>
                </c:pt>
                <c:pt idx="5">
                  <c:v>27.976493719720793</c:v>
                </c:pt>
                <c:pt idx="6">
                  <c:v>28.412041121476538</c:v>
                </c:pt>
                <c:pt idx="7">
                  <c:v>28.846135700038886</c:v>
                </c:pt>
                <c:pt idx="8">
                  <c:v>29.278475080638195</c:v>
                </c:pt>
                <c:pt idx="9">
                  <c:v>29.708717326187816</c:v>
                </c:pt>
                <c:pt idx="10">
                  <c:v>30.136477340674531</c:v>
                </c:pt>
                <c:pt idx="11">
                  <c:v>30.561323195550575</c:v>
                </c:pt>
                <c:pt idx="12">
                  <c:v>30.982772439085963</c:v>
                </c:pt>
                <c:pt idx="13">
                  <c:v>31.400288465000248</c:v>
                </c:pt>
                <c:pt idx="14">
                  <c:v>31.813277035086312</c:v>
                </c:pt>
                <c:pt idx="15">
                  <c:v>32.221083070761694</c:v>
                </c:pt>
                <c:pt idx="16">
                  <c:v>32.622987850142295</c:v>
                </c:pt>
                <c:pt idx="17">
                  <c:v>33.018206769700392</c:v>
                </c:pt>
                <c:pt idx="18">
                  <c:v>33.40588785192918</c:v>
                </c:pt>
                <c:pt idx="19">
                  <c:v>33.785111201444025</c:v>
                </c:pt>
                <c:pt idx="20">
                  <c:v>34.154889630000511</c:v>
                </c:pt>
                <c:pt idx="21">
                  <c:v>34.514170684018332</c:v>
                </c:pt>
                <c:pt idx="22">
                  <c:v>34.861840314036556</c:v>
                </c:pt>
                <c:pt idx="23">
                  <c:v>35.19672842147191</c:v>
                </c:pt>
                <c:pt idx="24">
                  <c:v>35.517616501334849</c:v>
                </c:pt>
                <c:pt idx="25">
                  <c:v>35.823247567440561</c:v>
                </c:pt>
                <c:pt idx="26">
                  <c:v>36.112338496714138</c:v>
                </c:pt>
                <c:pt idx="27">
                  <c:v>36.383594859661066</c:v>
                </c:pt>
                <c:pt idx="28">
                  <c:v>36.635728214247202</c:v>
                </c:pt>
                <c:pt idx="29">
                  <c:v>36.867475731080653</c:v>
                </c:pt>
                <c:pt idx="30">
                  <c:v>37.077621891566217</c:v>
                </c:pt>
                <c:pt idx="31">
                  <c:v>37.265021862459797</c:v>
                </c:pt>
                <c:pt idx="32">
                  <c:v>37.428626007156367</c:v>
                </c:pt>
                <c:pt idx="33">
                  <c:v>37.567504855485204</c:v>
                </c:pt>
                <c:pt idx="34">
                  <c:v>37.680873730919238</c:v>
                </c:pt>
                <c:pt idx="35">
                  <c:v>37.768116139086771</c:v>
                </c:pt>
                <c:pt idx="36">
                  <c:v>37.828804966332015</c:v>
                </c:pt>
                <c:pt idx="37">
                  <c:v>37.862720532346081</c:v>
                </c:pt>
                <c:pt idx="38">
                  <c:v>37.869864594155082</c:v>
                </c:pt>
                <c:pt idx="39">
                  <c:v>37.850469513254843</c:v>
                </c:pt>
                <c:pt idx="40">
                  <c:v>37.805001971311519</c:v>
                </c:pt>
                <c:pt idx="41">
                  <c:v>37.734160844667144</c:v>
                </c:pt>
                <c:pt idx="42">
                  <c:v>37.638869110392953</c:v>
                </c:pt>
                <c:pt idx="43">
                  <c:v>37.520259938757427</c:v>
                </c:pt>
                <c:pt idx="44">
                  <c:v>37.379657407835538</c:v>
                </c:pt>
                <c:pt idx="45">
                  <c:v>37.218552534061821</c:v>
                </c:pt>
                <c:pt idx="46">
                  <c:v>37.038575528065365</c:v>
                </c:pt>
                <c:pt idx="47">
                  <c:v>36.841465342308716</c:v>
                </c:pt>
                <c:pt idx="48">
                  <c:v>36.629037665711706</c:v>
                </c:pt>
                <c:pt idx="49">
                  <c:v>36.403152536956476</c:v>
                </c:pt>
                <c:pt idx="50">
                  <c:v>36.165682695536084</c:v>
                </c:pt>
                <c:pt idx="51">
                  <c:v>35.918483676664145</c:v>
                </c:pt>
                <c:pt idx="52">
                  <c:v>35.663366496167882</c:v>
                </c:pt>
                <c:pt idx="53">
                  <c:v>35.402073580319446</c:v>
                </c:pt>
                <c:pt idx="54">
                  <c:v>35.136258389817861</c:v>
                </c:pt>
                <c:pt idx="55">
                  <c:v>34.867468982408383</c:v>
                </c:pt>
                <c:pt idx="56">
                  <c:v>34.597135568162251</c:v>
                </c:pt>
                <c:pt idx="57">
                  <c:v>34.326561945276055</c:v>
                </c:pt>
                <c:pt idx="58">
                  <c:v>34.056920568861734</c:v>
                </c:pt>
                <c:pt idx="59">
                  <c:v>33.789250903595224</c:v>
                </c:pt>
                <c:pt idx="60">
                  <c:v>33.524460643245121</c:v>
                </c:pt>
                <c:pt idx="61">
                  <c:v>33.263329343589675</c:v>
                </c:pt>
                <c:pt idx="62">
                  <c:v>33.006514005964448</c:v>
                </c:pt>
                <c:pt idx="63">
                  <c:v>32.754556161626425</c:v>
                </c:pt>
                <c:pt idx="64">
                  <c:v>32.507890036907277</c:v>
                </c:pt>
                <c:pt idx="65">
                  <c:v>32.266851420557813</c:v>
                </c:pt>
                <c:pt idx="66">
                  <c:v>32.031686903068525</c:v>
                </c:pt>
                <c:pt idx="67">
                  <c:v>31.802563209116428</c:v>
                </c:pt>
                <c:pt idx="68">
                  <c:v>31.579576395476099</c:v>
                </c:pt>
                <c:pt idx="69">
                  <c:v>31.362760735390005</c:v>
                </c:pt>
                <c:pt idx="70">
                  <c:v>31.152097154911555</c:v>
                </c:pt>
                <c:pt idx="71">
                  <c:v>30.947521126146501</c:v>
                </c:pt>
                <c:pt idx="72">
                  <c:v>30.748929956178905</c:v>
                </c:pt>
                <c:pt idx="73">
                  <c:v>30.556189438732233</c:v>
                </c:pt>
                <c:pt idx="74">
                  <c:v>30.369139858528342</c:v>
                </c:pt>
                <c:pt idx="75">
                  <c:v>30.187601356301982</c:v>
                </c:pt>
                <c:pt idx="76">
                  <c:v>30.011378676052551</c:v>
                </c:pt>
                <c:pt idx="77">
                  <c:v>29.840265325962786</c:v>
                </c:pt>
                <c:pt idx="78">
                  <c:v>29.67404719108562</c:v>
                </c:pt>
                <c:pt idx="79">
                  <c:v>29.512505639964477</c:v>
                </c:pt>
                <c:pt idx="80">
                  <c:v>29.35542016933195</c:v>
                </c:pt>
                <c:pt idx="81">
                  <c:v>29.202570631388451</c:v>
                </c:pt>
                <c:pt idx="82">
                  <c:v>29.053739087296716</c:v>
                </c:pt>
                <c:pt idx="83">
                  <c:v>28.908711328774235</c:v>
                </c:pt>
                <c:pt idx="84">
                  <c:v>28.7672781073022</c:v>
                </c:pt>
                <c:pt idx="85">
                  <c:v>28.629236107718928</c:v>
                </c:pt>
                <c:pt idx="86">
                  <c:v>28.494388700003103</c:v>
                </c:pt>
                <c:pt idx="87">
                  <c:v>28.362546500014254</c:v>
                </c:pt>
                <c:pt idx="88">
                  <c:v>28.233527766943983</c:v>
                </c:pt>
                <c:pt idx="89">
                  <c:v>28.107158662316081</c:v>
                </c:pt>
                <c:pt idx="90">
                  <c:v>27.983273392606552</c:v>
                </c:pt>
                <c:pt idx="91">
                  <c:v>27.86171425496795</c:v>
                </c:pt>
                <c:pt idx="92">
                  <c:v>27.742331603155243</c:v>
                </c:pt>
                <c:pt idx="93">
                  <c:v>27.624983748570486</c:v>
                </c:pt>
                <c:pt idx="94">
                  <c:v>27.509536809370143</c:v>
                </c:pt>
                <c:pt idx="95">
                  <c:v>27.395864518807663</c:v>
                </c:pt>
                <c:pt idx="96">
                  <c:v>27.283848002403737</c:v>
                </c:pt>
                <c:pt idx="97">
                  <c:v>27.17337553213698</c:v>
                </c:pt>
                <c:pt idx="98">
                  <c:v>27.064342264613554</c:v>
                </c:pt>
                <c:pt idx="99">
                  <c:v>26.956649969092581</c:v>
                </c:pt>
                <c:pt idx="100">
                  <c:v>26.850206750299517</c:v>
                </c:pt>
                <c:pt idx="101">
                  <c:v>26.744926770138541</c:v>
                </c:pt>
                <c:pt idx="102">
                  <c:v>26.640729971703596</c:v>
                </c:pt>
                <c:pt idx="103">
                  <c:v>26.537541808372843</c:v>
                </c:pt>
                <c:pt idx="104">
                  <c:v>26.435292980241631</c:v>
                </c:pt>
                <c:pt idx="105">
                  <c:v>26.333919179691868</c:v>
                </c:pt>
                <c:pt idx="106">
                  <c:v>26.233360847502365</c:v>
                </c:pt>
                <c:pt idx="107">
                  <c:v>26.133562940563568</c:v>
                </c:pt>
                <c:pt idx="108">
                  <c:v>26.034474711963533</c:v>
                </c:pt>
                <c:pt idx="109">
                  <c:v>25.936049503950965</c:v>
                </c:pt>
                <c:pt idx="110">
                  <c:v>25.838244554047787</c:v>
                </c:pt>
                <c:pt idx="111">
                  <c:v>25.741020814371268</c:v>
                </c:pt>
                <c:pt idx="112">
                  <c:v>25.644342784026506</c:v>
                </c:pt>
                <c:pt idx="113">
                  <c:v>25.548178354238665</c:v>
                </c:pt>
                <c:pt idx="114">
                  <c:v>25.452498665704169</c:v>
                </c:pt>
                <c:pt idx="115">
                  <c:v>25.357277977445801</c:v>
                </c:pt>
                <c:pt idx="116">
                  <c:v>25.262493546253882</c:v>
                </c:pt>
                <c:pt idx="117">
                  <c:v>25.168125515580019</c:v>
                </c:pt>
                <c:pt idx="118">
                  <c:v>25.074156812518634</c:v>
                </c:pt>
                <c:pt idx="119">
                  <c:v>24.980573051262454</c:v>
                </c:pt>
                <c:pt idx="120">
                  <c:v>24.887362441152106</c:v>
                </c:pt>
                <c:pt idx="121">
                  <c:v>24.794515697158609</c:v>
                </c:pt>
                <c:pt idx="122">
                  <c:v>24.702025950345639</c:v>
                </c:pt>
                <c:pt idx="123">
                  <c:v>24.609888655565435</c:v>
                </c:pt>
                <c:pt idx="124">
                  <c:v>24.518101493358579</c:v>
                </c:pt>
                <c:pt idx="125">
                  <c:v>24.426664262772643</c:v>
                </c:pt>
                <c:pt idx="126">
                  <c:v>24.335578761607149</c:v>
                </c:pt>
                <c:pt idx="127">
                  <c:v>24.244848650462082</c:v>
                </c:pt>
                <c:pt idx="128">
                  <c:v>24.154479296943119</c:v>
                </c:pt>
                <c:pt idx="129">
                  <c:v>24.064477596497685</c:v>
                </c:pt>
                <c:pt idx="130">
                  <c:v>23.974851766656805</c:v>
                </c:pt>
                <c:pt idx="131">
                  <c:v>23.885611111980076</c:v>
                </c:pt>
                <c:pt idx="132">
                  <c:v>23.796765757776051</c:v>
                </c:pt>
                <c:pt idx="133">
                  <c:v>23.708326351726743</c:v>
                </c:pt>
                <c:pt idx="134">
                  <c:v>23.620303733893394</c:v>
                </c:pt>
                <c:pt idx="135">
                  <c:v>23.532708577214372</c:v>
                </c:pt>
                <c:pt idx="136">
                  <c:v>23.445551002491811</c:v>
                </c:pt>
                <c:pt idx="137">
                  <c:v>23.358840173936109</c:v>
                </c:pt>
                <c:pt idx="138">
                  <c:v>23.27258388349895</c:v>
                </c:pt>
                <c:pt idx="139">
                  <c:v>23.1867881343431</c:v>
                </c:pt>
                <c:pt idx="140">
                  <c:v>23.101456735708091</c:v>
                </c:pt>
                <c:pt idx="141">
                  <c:v>23.01659092295295</c:v>
                </c:pt>
                <c:pt idx="142">
                  <c:v>22.932189017502015</c:v>
                </c:pt>
                <c:pt idx="143">
                  <c:v>22.848246141613068</c:v>
                </c:pt>
                <c:pt idx="144">
                  <c:v>22.764754002191268</c:v>
                </c:pt>
                <c:pt idx="145">
                  <c:v>22.681700756209075</c:v>
                </c:pt>
                <c:pt idx="146">
                  <c:v>22.599070967660921</c:v>
                </c:pt>
                <c:pt idx="147">
                  <c:v>22.516845662473479</c:v>
                </c:pt>
                <c:pt idx="148">
                  <c:v>22.435002483592996</c:v>
                </c:pt>
                <c:pt idx="149">
                  <c:v>22.353515943848123</c:v>
                </c:pt>
                <c:pt idx="150">
                  <c:v>22.272357769470993</c:v>
                </c:pt>
                <c:pt idx="151">
                  <c:v>22.191497322709822</c:v>
                </c:pt>
                <c:pt idx="152">
                  <c:v>22.110902088133329</c:v>
                </c:pt>
                <c:pt idx="153">
                  <c:v>22.03053820431057</c:v>
                </c:pt>
                <c:pt idx="154">
                  <c:v>21.950371020767633</c:v>
                </c:pt>
                <c:pt idx="155">
                  <c:v>21.870365659585818</c:v>
                </c:pt>
                <c:pt idx="156">
                  <c:v>21.790487561708268</c:v>
                </c:pt>
                <c:pt idx="157">
                  <c:v>21.710702999848845</c:v>
                </c:pt>
                <c:pt idx="158">
                  <c:v>21.630979542639849</c:v>
                </c:pt>
                <c:pt idx="159">
                  <c:v>21.551286458045205</c:v>
                </c:pt>
                <c:pt idx="160">
                  <c:v>21.4715950478029</c:v>
                </c:pt>
                <c:pt idx="161">
                  <c:v>21.391878908452028</c:v>
                </c:pt>
                <c:pt idx="162">
                  <c:v>21.312114118082622</c:v>
                </c:pt>
                <c:pt idx="163">
                  <c:v>21.232279351114649</c:v>
                </c:pt>
                <c:pt idx="164">
                  <c:v>21.152355926020689</c:v>
                </c:pt>
                <c:pt idx="165">
                  <c:v>21.072327792880085</c:v>
                </c:pt>
                <c:pt idx="166">
                  <c:v>20.992181468974774</c:v>
                </c:pt>
                <c:pt idx="167">
                  <c:v>20.911905931344425</c:v>
                </c:pt>
                <c:pt idx="168">
                  <c:v>20.831492475383055</c:v>
                </c:pt>
                <c:pt idx="169">
                  <c:v>20.750934548278011</c:v>
                </c:pt>
                <c:pt idx="170">
                  <c:v>20.670227565468849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36.148000000000003</c:v>
                </c:pt>
                <c:pt idx="1">
                  <c:v>37.459000000000003</c:v>
                </c:pt>
                <c:pt idx="2">
                  <c:v>36.033000000000001</c:v>
                </c:pt>
                <c:pt idx="3">
                  <c:v>36.491999999999997</c:v>
                </c:pt>
                <c:pt idx="4">
                  <c:v>37.508000000000003</c:v>
                </c:pt>
                <c:pt idx="5">
                  <c:v>37.835999999999999</c:v>
                </c:pt>
                <c:pt idx="6">
                  <c:v>37.933999999999997</c:v>
                </c:pt>
                <c:pt idx="7">
                  <c:v>37.951000000000001</c:v>
                </c:pt>
                <c:pt idx="8">
                  <c:v>37.590000000000003</c:v>
                </c:pt>
                <c:pt idx="9">
                  <c:v>38.18</c:v>
                </c:pt>
                <c:pt idx="10">
                  <c:v>39.279000000000003</c:v>
                </c:pt>
                <c:pt idx="11">
                  <c:v>37.360999999999997</c:v>
                </c:pt>
                <c:pt idx="12">
                  <c:v>37.442999999999998</c:v>
                </c:pt>
                <c:pt idx="13">
                  <c:v>37.786999999999999</c:v>
                </c:pt>
                <c:pt idx="14">
                  <c:v>38.491999999999997</c:v>
                </c:pt>
                <c:pt idx="15">
                  <c:v>37.738</c:v>
                </c:pt>
                <c:pt idx="16">
                  <c:v>37.753999999999998</c:v>
                </c:pt>
                <c:pt idx="17">
                  <c:v>38.606999999999999</c:v>
                </c:pt>
                <c:pt idx="18">
                  <c:v>38.131</c:v>
                </c:pt>
                <c:pt idx="19">
                  <c:v>38.344000000000001</c:v>
                </c:pt>
                <c:pt idx="20">
                  <c:v>37.164000000000001</c:v>
                </c:pt>
                <c:pt idx="21">
                  <c:v>41.377000000000002</c:v>
                </c:pt>
                <c:pt idx="22">
                  <c:v>40.590000000000003</c:v>
                </c:pt>
                <c:pt idx="23">
                  <c:v>41.262</c:v>
                </c:pt>
                <c:pt idx="24">
                  <c:v>40.917999999999999</c:v>
                </c:pt>
                <c:pt idx="25">
                  <c:v>41.048999999999999</c:v>
                </c:pt>
                <c:pt idx="26">
                  <c:v>41.720999999999997</c:v>
                </c:pt>
                <c:pt idx="27">
                  <c:v>42.622999999999998</c:v>
                </c:pt>
                <c:pt idx="28">
                  <c:v>41.835999999999999</c:v>
                </c:pt>
                <c:pt idx="29">
                  <c:v>44.360999999999997</c:v>
                </c:pt>
                <c:pt idx="30">
                  <c:v>42.671999999999997</c:v>
                </c:pt>
                <c:pt idx="31">
                  <c:v>44.738</c:v>
                </c:pt>
                <c:pt idx="32">
                  <c:v>45.23</c:v>
                </c:pt>
                <c:pt idx="33">
                  <c:v>45.851999999999997</c:v>
                </c:pt>
                <c:pt idx="34">
                  <c:v>46.015999999999998</c:v>
                </c:pt>
                <c:pt idx="35">
                  <c:v>47.475000000000001</c:v>
                </c:pt>
                <c:pt idx="36">
                  <c:v>46.475000000000001</c:v>
                </c:pt>
                <c:pt idx="37">
                  <c:v>49.851999999999997</c:v>
                </c:pt>
                <c:pt idx="38">
                  <c:v>50.015999999999998</c:v>
                </c:pt>
                <c:pt idx="39">
                  <c:v>51.148000000000003</c:v>
                </c:pt>
                <c:pt idx="40">
                  <c:v>54.246000000000002</c:v>
                </c:pt>
                <c:pt idx="41">
                  <c:v>55.015999999999998</c:v>
                </c:pt>
                <c:pt idx="42">
                  <c:v>57.77</c:v>
                </c:pt>
                <c:pt idx="43">
                  <c:v>61.786999999999999</c:v>
                </c:pt>
                <c:pt idx="44">
                  <c:v>67.328000000000003</c:v>
                </c:pt>
                <c:pt idx="45">
                  <c:v>75.869</c:v>
                </c:pt>
                <c:pt idx="46">
                  <c:v>87.459000000000003</c:v>
                </c:pt>
                <c:pt idx="47">
                  <c:v>103.78700000000001</c:v>
                </c:pt>
                <c:pt idx="48">
                  <c:v>123.04900000000001</c:v>
                </c:pt>
                <c:pt idx="49">
                  <c:v>143.279</c:v>
                </c:pt>
                <c:pt idx="50">
                  <c:v>164.21299999999999</c:v>
                </c:pt>
                <c:pt idx="51">
                  <c:v>184.88499999999999</c:v>
                </c:pt>
                <c:pt idx="52">
                  <c:v>201.541</c:v>
                </c:pt>
                <c:pt idx="53">
                  <c:v>213.607</c:v>
                </c:pt>
                <c:pt idx="54">
                  <c:v>222</c:v>
                </c:pt>
                <c:pt idx="55">
                  <c:v>227.57400000000001</c:v>
                </c:pt>
                <c:pt idx="56">
                  <c:v>226.36099999999999</c:v>
                </c:pt>
                <c:pt idx="57">
                  <c:v>223.83600000000001</c:v>
                </c:pt>
                <c:pt idx="58">
                  <c:v>217.90199999999999</c:v>
                </c:pt>
                <c:pt idx="59">
                  <c:v>203.29499999999999</c:v>
                </c:pt>
                <c:pt idx="60">
                  <c:v>178.55699999999999</c:v>
                </c:pt>
                <c:pt idx="61">
                  <c:v>139.52500000000001</c:v>
                </c:pt>
                <c:pt idx="62">
                  <c:v>93.671999999999997</c:v>
                </c:pt>
                <c:pt idx="63">
                  <c:v>54.262</c:v>
                </c:pt>
                <c:pt idx="64">
                  <c:v>42.508000000000003</c:v>
                </c:pt>
                <c:pt idx="65">
                  <c:v>40.835999999999999</c:v>
                </c:pt>
                <c:pt idx="66">
                  <c:v>40.869</c:v>
                </c:pt>
                <c:pt idx="67">
                  <c:v>42.115000000000002</c:v>
                </c:pt>
                <c:pt idx="68">
                  <c:v>46.377000000000002</c:v>
                </c:pt>
                <c:pt idx="69">
                  <c:v>48.213000000000001</c:v>
                </c:pt>
                <c:pt idx="70">
                  <c:v>54.59</c:v>
                </c:pt>
                <c:pt idx="71">
                  <c:v>61.966999999999999</c:v>
                </c:pt>
                <c:pt idx="72">
                  <c:v>73.819999999999993</c:v>
                </c:pt>
                <c:pt idx="73">
                  <c:v>86.869</c:v>
                </c:pt>
                <c:pt idx="74">
                  <c:v>101.59</c:v>
                </c:pt>
                <c:pt idx="75">
                  <c:v>114.754</c:v>
                </c:pt>
                <c:pt idx="76">
                  <c:v>128.24600000000001</c:v>
                </c:pt>
                <c:pt idx="77">
                  <c:v>137.934</c:v>
                </c:pt>
                <c:pt idx="78">
                  <c:v>147.34399999999999</c:v>
                </c:pt>
                <c:pt idx="79">
                  <c:v>151.04900000000001</c:v>
                </c:pt>
                <c:pt idx="80">
                  <c:v>153.98400000000001</c:v>
                </c:pt>
                <c:pt idx="81">
                  <c:v>154.95099999999999</c:v>
                </c:pt>
                <c:pt idx="82">
                  <c:v>148.75399999999999</c:v>
                </c:pt>
                <c:pt idx="83">
                  <c:v>136.541</c:v>
                </c:pt>
                <c:pt idx="84">
                  <c:v>116.246</c:v>
                </c:pt>
                <c:pt idx="85">
                  <c:v>87.688999999999993</c:v>
                </c:pt>
                <c:pt idx="86">
                  <c:v>56.23</c:v>
                </c:pt>
                <c:pt idx="87">
                  <c:v>37.066000000000003</c:v>
                </c:pt>
                <c:pt idx="88">
                  <c:v>32.131</c:v>
                </c:pt>
                <c:pt idx="89">
                  <c:v>32.164000000000001</c:v>
                </c:pt>
                <c:pt idx="90">
                  <c:v>30.475000000000001</c:v>
                </c:pt>
                <c:pt idx="91">
                  <c:v>30.902000000000001</c:v>
                </c:pt>
                <c:pt idx="92">
                  <c:v>30.689</c:v>
                </c:pt>
                <c:pt idx="93">
                  <c:v>30.114999999999998</c:v>
                </c:pt>
                <c:pt idx="94">
                  <c:v>32.082000000000001</c:v>
                </c:pt>
                <c:pt idx="95">
                  <c:v>31</c:v>
                </c:pt>
                <c:pt idx="96">
                  <c:v>32.213000000000001</c:v>
                </c:pt>
                <c:pt idx="97">
                  <c:v>30</c:v>
                </c:pt>
                <c:pt idx="98">
                  <c:v>29.917999999999999</c:v>
                </c:pt>
                <c:pt idx="99">
                  <c:v>29.606999999999999</c:v>
                </c:pt>
                <c:pt idx="100">
                  <c:v>30.279</c:v>
                </c:pt>
                <c:pt idx="101">
                  <c:v>29.425999999999998</c:v>
                </c:pt>
                <c:pt idx="102">
                  <c:v>30.704999999999998</c:v>
                </c:pt>
                <c:pt idx="103">
                  <c:v>29.82</c:v>
                </c:pt>
                <c:pt idx="104">
                  <c:v>30.492000000000001</c:v>
                </c:pt>
                <c:pt idx="105">
                  <c:v>32.082000000000001</c:v>
                </c:pt>
                <c:pt idx="106">
                  <c:v>30.262</c:v>
                </c:pt>
                <c:pt idx="107">
                  <c:v>28.574000000000002</c:v>
                </c:pt>
                <c:pt idx="108">
                  <c:v>30.015999999999998</c:v>
                </c:pt>
                <c:pt idx="109">
                  <c:v>29.786999999999999</c:v>
                </c:pt>
                <c:pt idx="110">
                  <c:v>28.885000000000002</c:v>
                </c:pt>
                <c:pt idx="111">
                  <c:v>30.689</c:v>
                </c:pt>
                <c:pt idx="112">
                  <c:v>29.885000000000002</c:v>
                </c:pt>
                <c:pt idx="113">
                  <c:v>30.475000000000001</c:v>
                </c:pt>
                <c:pt idx="114">
                  <c:v>30.803000000000001</c:v>
                </c:pt>
                <c:pt idx="115">
                  <c:v>31.672000000000001</c:v>
                </c:pt>
                <c:pt idx="116">
                  <c:v>34</c:v>
                </c:pt>
                <c:pt idx="117">
                  <c:v>31.951000000000001</c:v>
                </c:pt>
                <c:pt idx="118">
                  <c:v>33.475000000000001</c:v>
                </c:pt>
                <c:pt idx="119">
                  <c:v>33.229999999999997</c:v>
                </c:pt>
                <c:pt idx="120">
                  <c:v>32.770000000000003</c:v>
                </c:pt>
                <c:pt idx="121">
                  <c:v>30.541</c:v>
                </c:pt>
                <c:pt idx="122">
                  <c:v>30.492000000000001</c:v>
                </c:pt>
                <c:pt idx="123">
                  <c:v>28.574000000000002</c:v>
                </c:pt>
                <c:pt idx="124">
                  <c:v>27.492000000000001</c:v>
                </c:pt>
                <c:pt idx="125">
                  <c:v>27.902000000000001</c:v>
                </c:pt>
                <c:pt idx="126">
                  <c:v>26.344000000000001</c:v>
                </c:pt>
                <c:pt idx="127">
                  <c:v>27.524999999999999</c:v>
                </c:pt>
                <c:pt idx="128">
                  <c:v>26.556999999999999</c:v>
                </c:pt>
                <c:pt idx="129">
                  <c:v>28.065999999999999</c:v>
                </c:pt>
                <c:pt idx="130">
                  <c:v>27.065999999999999</c:v>
                </c:pt>
                <c:pt idx="131">
                  <c:v>27.655999999999999</c:v>
                </c:pt>
                <c:pt idx="132">
                  <c:v>27.869</c:v>
                </c:pt>
                <c:pt idx="133">
                  <c:v>27.951000000000001</c:v>
                </c:pt>
                <c:pt idx="134">
                  <c:v>25.885000000000002</c:v>
                </c:pt>
                <c:pt idx="135">
                  <c:v>25.623000000000001</c:v>
                </c:pt>
                <c:pt idx="136">
                  <c:v>24.966999999999999</c:v>
                </c:pt>
                <c:pt idx="137">
                  <c:v>25.934000000000001</c:v>
                </c:pt>
                <c:pt idx="138">
                  <c:v>25.738</c:v>
                </c:pt>
                <c:pt idx="139">
                  <c:v>25.18</c:v>
                </c:pt>
                <c:pt idx="140">
                  <c:v>25.393000000000001</c:v>
                </c:pt>
                <c:pt idx="141">
                  <c:v>25.507999999999999</c:v>
                </c:pt>
                <c:pt idx="142">
                  <c:v>24.443000000000001</c:v>
                </c:pt>
                <c:pt idx="143">
                  <c:v>26.245999999999999</c:v>
                </c:pt>
                <c:pt idx="144">
                  <c:v>26.327999999999999</c:v>
                </c:pt>
                <c:pt idx="145">
                  <c:v>25.917999999999999</c:v>
                </c:pt>
                <c:pt idx="146">
                  <c:v>27.082000000000001</c:v>
                </c:pt>
                <c:pt idx="147">
                  <c:v>26.689</c:v>
                </c:pt>
                <c:pt idx="148">
                  <c:v>26.148</c:v>
                </c:pt>
                <c:pt idx="149">
                  <c:v>27.048999999999999</c:v>
                </c:pt>
                <c:pt idx="150">
                  <c:v>28.213000000000001</c:v>
                </c:pt>
                <c:pt idx="151">
                  <c:v>26.492000000000001</c:v>
                </c:pt>
                <c:pt idx="152">
                  <c:v>26.966999999999999</c:v>
                </c:pt>
                <c:pt idx="153">
                  <c:v>24.148</c:v>
                </c:pt>
                <c:pt idx="154">
                  <c:v>24.492000000000001</c:v>
                </c:pt>
                <c:pt idx="155">
                  <c:v>22.704999999999998</c:v>
                </c:pt>
                <c:pt idx="156">
                  <c:v>23.82</c:v>
                </c:pt>
                <c:pt idx="157">
                  <c:v>23.213000000000001</c:v>
                </c:pt>
                <c:pt idx="158">
                  <c:v>23.295000000000002</c:v>
                </c:pt>
                <c:pt idx="159">
                  <c:v>23.164000000000001</c:v>
                </c:pt>
                <c:pt idx="160">
                  <c:v>22.984000000000002</c:v>
                </c:pt>
                <c:pt idx="161">
                  <c:v>23.507999999999999</c:v>
                </c:pt>
                <c:pt idx="162">
                  <c:v>22.966999999999999</c:v>
                </c:pt>
                <c:pt idx="163">
                  <c:v>22.41</c:v>
                </c:pt>
                <c:pt idx="164">
                  <c:v>22.164000000000001</c:v>
                </c:pt>
                <c:pt idx="165">
                  <c:v>23.425999999999998</c:v>
                </c:pt>
                <c:pt idx="166">
                  <c:v>22.164000000000001</c:v>
                </c:pt>
                <c:pt idx="167">
                  <c:v>24.475000000000001</c:v>
                </c:pt>
                <c:pt idx="168">
                  <c:v>23.492000000000001</c:v>
                </c:pt>
                <c:pt idx="169">
                  <c:v>23.902000000000001</c:v>
                </c:pt>
                <c:pt idx="170">
                  <c:v>23.492000000000001</c:v>
                </c:pt>
                <c:pt idx="171">
                  <c:v>21.213000000000001</c:v>
                </c:pt>
                <c:pt idx="172">
                  <c:v>21.245999999999999</c:v>
                </c:pt>
                <c:pt idx="173">
                  <c:v>22.015999999999998</c:v>
                </c:pt>
                <c:pt idx="174">
                  <c:v>20.327999999999999</c:v>
                </c:pt>
                <c:pt idx="175">
                  <c:v>21.262</c:v>
                </c:pt>
                <c:pt idx="176">
                  <c:v>21.638999999999999</c:v>
                </c:pt>
                <c:pt idx="177">
                  <c:v>23.18</c:v>
                </c:pt>
                <c:pt idx="178">
                  <c:v>20.77</c:v>
                </c:pt>
                <c:pt idx="179">
                  <c:v>22.048999999999999</c:v>
                </c:pt>
                <c:pt idx="180">
                  <c:v>21.311</c:v>
                </c:pt>
                <c:pt idx="181">
                  <c:v>21.015999999999998</c:v>
                </c:pt>
                <c:pt idx="182">
                  <c:v>20.556999999999999</c:v>
                </c:pt>
                <c:pt idx="183">
                  <c:v>22.459</c:v>
                </c:pt>
                <c:pt idx="184">
                  <c:v>21.492000000000001</c:v>
                </c:pt>
                <c:pt idx="185">
                  <c:v>21.721</c:v>
                </c:pt>
                <c:pt idx="186">
                  <c:v>22.852</c:v>
                </c:pt>
                <c:pt idx="187">
                  <c:v>21.902000000000001</c:v>
                </c:pt>
                <c:pt idx="188">
                  <c:v>22.048999999999999</c:v>
                </c:pt>
                <c:pt idx="189">
                  <c:v>21.638999999999999</c:v>
                </c:pt>
                <c:pt idx="190">
                  <c:v>21</c:v>
                </c:pt>
                <c:pt idx="191">
                  <c:v>22.148</c:v>
                </c:pt>
                <c:pt idx="192">
                  <c:v>21.786999999999999</c:v>
                </c:pt>
                <c:pt idx="193">
                  <c:v>20.803000000000001</c:v>
                </c:pt>
                <c:pt idx="194">
                  <c:v>22.376999999999999</c:v>
                </c:pt>
                <c:pt idx="195">
                  <c:v>23.556999999999999</c:v>
                </c:pt>
                <c:pt idx="196">
                  <c:v>23.541</c:v>
                </c:pt>
                <c:pt idx="197">
                  <c:v>24.015999999999998</c:v>
                </c:pt>
                <c:pt idx="198">
                  <c:v>22.065999999999999</c:v>
                </c:pt>
                <c:pt idx="199">
                  <c:v>20.835999999999999</c:v>
                </c:pt>
                <c:pt idx="200">
                  <c:v>19.803000000000001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34.94625016308477</c:v>
                </c:pt>
                <c:pt idx="1">
                  <c:v>35.260008005117214</c:v>
                </c:pt>
                <c:pt idx="2">
                  <c:v>35.573051519772363</c:v>
                </c:pt>
                <c:pt idx="3">
                  <c:v>35.885208770115788</c:v>
                </c:pt>
                <c:pt idx="4">
                  <c:v>36.196283551838107</c:v>
                </c:pt>
                <c:pt idx="5">
                  <c:v>36.506052865913915</c:v>
                </c:pt>
                <c:pt idx="6">
                  <c:v>36.814264251980546</c:v>
                </c:pt>
                <c:pt idx="7">
                  <c:v>37.12063300370437</c:v>
                </c:pt>
                <c:pt idx="8">
                  <c:v>37.424839297838872</c:v>
                </c:pt>
                <c:pt idx="9">
                  <c:v>37.726525282634213</c:v>
                </c:pt>
                <c:pt idx="10">
                  <c:v>38.025292190449598</c:v>
                </c:pt>
                <c:pt idx="11">
                  <c:v>38.320697566718401</c:v>
                </c:pt>
                <c:pt idx="12">
                  <c:v>38.612252747584698</c:v>
                </c:pt>
                <c:pt idx="13">
                  <c:v>38.899420779378659</c:v>
                </c:pt>
                <c:pt idx="14">
                  <c:v>39.181615067169304</c:v>
                </c:pt>
                <c:pt idx="15">
                  <c:v>39.458199186573168</c:v>
                </c:pt>
                <c:pt idx="16">
                  <c:v>39.72848852271332</c:v>
                </c:pt>
                <c:pt idx="17">
                  <c:v>39.991754756783216</c:v>
                </c:pt>
                <c:pt idx="18">
                  <c:v>40.247234766660675</c:v>
                </c:pt>
                <c:pt idx="19">
                  <c:v>40.494146328644149</c:v>
                </c:pt>
                <c:pt idx="20">
                  <c:v>40.731714212906844</c:v>
                </c:pt>
                <c:pt idx="21">
                  <c:v>40.959211989554525</c:v>
                </c:pt>
                <c:pt idx="22">
                  <c:v>41.176027254059065</c:v>
                </c:pt>
                <c:pt idx="23">
                  <c:v>41.38176118404327</c:v>
                </c:pt>
                <c:pt idx="24">
                  <c:v>41.576377456158966</c:v>
                </c:pt>
                <c:pt idx="25">
                  <c:v>41.76042058580375</c:v>
                </c:pt>
                <c:pt idx="26">
                  <c:v>41.935329528445401</c:v>
                </c:pt>
                <c:pt idx="27">
                  <c:v>42.10387844365524</c:v>
                </c:pt>
                <c:pt idx="28">
                  <c:v>42.270782021773755</c:v>
                </c:pt>
                <c:pt idx="29">
                  <c:v>42.443506358403255</c:v>
                </c:pt>
                <c:pt idx="30">
                  <c:v>42.633326116720113</c:v>
                </c:pt>
                <c:pt idx="31">
                  <c:v>42.856662174872568</c:v>
                </c:pt>
                <c:pt idx="32">
                  <c:v>43.136718250597795</c:v>
                </c:pt>
                <c:pt idx="33">
                  <c:v>43.505407203687021</c:v>
                </c:pt>
                <c:pt idx="34">
                  <c:v>44.00551541600106</c:v>
                </c:pt>
                <c:pt idx="35">
                  <c:v>44.692995696527994</c:v>
                </c:pt>
                <c:pt idx="36">
                  <c:v>45.63920663737197</c:v>
                </c:pt>
                <c:pt idx="37">
                  <c:v>46.932833534113101</c:v>
                </c:pt>
                <c:pt idx="38">
                  <c:v>48.681141147937666</c:v>
                </c:pt>
                <c:pt idx="39">
                  <c:v>51.010134318616011</c:v>
                </c:pt>
                <c:pt idx="40">
                  <c:v>54.063155230937419</c:v>
                </c:pt>
                <c:pt idx="41">
                  <c:v>57.997444955268008</c:v>
                </c:pt>
                <c:pt idx="42">
                  <c:v>62.978260583655185</c:v>
                </c:pt>
                <c:pt idx="43">
                  <c:v>69.170283003544867</c:v>
                </c:pt>
                <c:pt idx="44">
                  <c:v>76.726281225644911</c:v>
                </c:pt>
                <c:pt idx="45">
                  <c:v>85.773312003235347</c:v>
                </c:pt>
                <c:pt idx="46">
                  <c:v>96.397106572274907</c:v>
                </c:pt>
                <c:pt idx="47">
                  <c:v>108.62568438859591</c:v>
                </c:pt>
                <c:pt idx="48">
                  <c:v>122.41353711969408</c:v>
                </c:pt>
                <c:pt idx="49">
                  <c:v>137.62765945687977</c:v>
                </c:pt>
                <c:pt idx="50">
                  <c:v>154.03538533940014</c:v>
                </c:pt>
                <c:pt idx="51">
                  <c:v>171.28919022602213</c:v>
                </c:pt>
                <c:pt idx="52">
                  <c:v>188.89188865012713</c:v>
                </c:pt>
                <c:pt idx="53">
                  <c:v>206.10770899449906</c:v>
                </c:pt>
                <c:pt idx="54">
                  <c:v>221.78068995584124</c:v>
                </c:pt>
                <c:pt idx="55">
                  <c:v>234.08298357398539</c:v>
                </c:pt>
                <c:pt idx="56">
                  <c:v>240.38347587721481</c:v>
                </c:pt>
                <c:pt idx="57">
                  <c:v>237.61055373803353</c:v>
                </c:pt>
                <c:pt idx="58">
                  <c:v>223.39145498832087</c:v>
                </c:pt>
                <c:pt idx="59">
                  <c:v>197.65796244814939</c:v>
                </c:pt>
                <c:pt idx="60">
                  <c:v>163.6575343850067</c:v>
                </c:pt>
                <c:pt idx="61">
                  <c:v>127.29085253344228</c:v>
                </c:pt>
                <c:pt idx="62">
                  <c:v>94.832215714911854</c:v>
                </c:pt>
                <c:pt idx="63">
                  <c:v>70.457851174923945</c:v>
                </c:pt>
                <c:pt idx="64">
                  <c:v>55.174968463834389</c:v>
                </c:pt>
                <c:pt idx="65">
                  <c:v>47.525889417683736</c:v>
                </c:pt>
                <c:pt idx="66">
                  <c:v>45.140532652099289</c:v>
                </c:pt>
                <c:pt idx="67">
                  <c:v>45.98477364826676</c:v>
                </c:pt>
                <c:pt idx="68">
                  <c:v>48.828831860241394</c:v>
                </c:pt>
                <c:pt idx="69">
                  <c:v>53.138821920959394</c:v>
                </c:pt>
                <c:pt idx="70">
                  <c:v>58.782990307318897</c:v>
                </c:pt>
                <c:pt idx="71">
                  <c:v>65.78904324863629</c:v>
                </c:pt>
                <c:pt idx="72">
                  <c:v>74.203297990316386</c:v>
                </c:pt>
                <c:pt idx="73">
                  <c:v>84.020174427882054</c:v>
                </c:pt>
                <c:pt idx="74">
                  <c:v>95.145507648372785</c:v>
                </c:pt>
                <c:pt idx="75">
                  <c:v>107.37227716962677</c:v>
                </c:pt>
                <c:pt idx="76">
                  <c:v>120.35239166369777</c:v>
                </c:pt>
                <c:pt idx="77">
                  <c:v>133.5358365091335</c:v>
                </c:pt>
                <c:pt idx="78">
                  <c:v>146.03215068050667</c:v>
                </c:pt>
                <c:pt idx="79">
                  <c:v>156.3823733301742</c:v>
                </c:pt>
                <c:pt idx="80">
                  <c:v>162.38910616446066</c:v>
                </c:pt>
                <c:pt idx="81">
                  <c:v>161.38937688347985</c:v>
                </c:pt>
                <c:pt idx="82">
                  <c:v>151.32624797876579</c:v>
                </c:pt>
                <c:pt idx="83">
                  <c:v>132.31589617517858</c:v>
                </c:pt>
                <c:pt idx="84">
                  <c:v>107.50854925992003</c:v>
                </c:pt>
                <c:pt idx="85">
                  <c:v>82.113677120228587</c:v>
                </c:pt>
                <c:pt idx="86">
                  <c:v>60.961513474225164</c:v>
                </c:pt>
                <c:pt idx="87">
                  <c:v>46.416822456152737</c:v>
                </c:pt>
                <c:pt idx="88">
                  <c:v>38.091612127360747</c:v>
                </c:pt>
                <c:pt idx="89">
                  <c:v>34.086257993604796</c:v>
                </c:pt>
                <c:pt idx="90">
                  <c:v>32.428619357676524</c:v>
                </c:pt>
                <c:pt idx="91">
                  <c:v>31.795205507853819</c:v>
                </c:pt>
                <c:pt idx="92">
                  <c:v>31.525693744483</c:v>
                </c:pt>
                <c:pt idx="93">
                  <c:v>31.362837366756441</c:v>
                </c:pt>
                <c:pt idx="94">
                  <c:v>31.226501685133123</c:v>
                </c:pt>
                <c:pt idx="95">
                  <c:v>31.096423357102672</c:v>
                </c:pt>
                <c:pt idx="96">
                  <c:v>30.968365072108924</c:v>
                </c:pt>
                <c:pt idx="97">
                  <c:v>30.841544596763114</c:v>
                </c:pt>
                <c:pt idx="98">
                  <c:v>30.715792215325571</c:v>
                </c:pt>
                <c:pt idx="99">
                  <c:v>30.591041613808724</c:v>
                </c:pt>
                <c:pt idx="100">
                  <c:v>30.467272995298949</c:v>
                </c:pt>
                <c:pt idx="101">
                  <c:v>30.344548938405104</c:v>
                </c:pt>
                <c:pt idx="102">
                  <c:v>30.223111495365881</c:v>
                </c:pt>
                <c:pt idx="103">
                  <c:v>30.103579813653248</c:v>
                </c:pt>
                <c:pt idx="104">
                  <c:v>29.987317760448391</c:v>
                </c:pt>
                <c:pt idx="105">
                  <c:v>29.877058939567778</c:v>
                </c:pt>
                <c:pt idx="106">
                  <c:v>29.777864959353789</c:v>
                </c:pt>
                <c:pt idx="107">
                  <c:v>29.698417609116934</c:v>
                </c:pt>
                <c:pt idx="108">
                  <c:v>29.652469188420994</c:v>
                </c:pt>
                <c:pt idx="109">
                  <c:v>29.659979093357006</c:v>
                </c:pt>
                <c:pt idx="110">
                  <c:v>29.747076239258213</c:v>
                </c:pt>
                <c:pt idx="111">
                  <c:v>29.943597252479403</c:v>
                </c:pt>
                <c:pt idx="112">
                  <c:v>30.276735948229266</c:v>
                </c:pt>
                <c:pt idx="113">
                  <c:v>30.759654990638271</c:v>
                </c:pt>
                <c:pt idx="114">
                  <c:v>31.375463995805472</c:v>
                </c:pt>
                <c:pt idx="115">
                  <c:v>32.060666074677023</c:v>
                </c:pt>
                <c:pt idx="116">
                  <c:v>32.697749051671174</c:v>
                </c:pt>
                <c:pt idx="117">
                  <c:v>33.130178322281594</c:v>
                </c:pt>
                <c:pt idx="118">
                  <c:v>33.207225404851279</c:v>
                </c:pt>
                <c:pt idx="119">
                  <c:v>32.84708957321137</c:v>
                </c:pt>
                <c:pt idx="120">
                  <c:v>32.085001767532184</c:v>
                </c:pt>
                <c:pt idx="121">
                  <c:v>31.070770204016537</c:v>
                </c:pt>
                <c:pt idx="122">
                  <c:v>30.009150992019336</c:v>
                </c:pt>
                <c:pt idx="123">
                  <c:v>29.076949112779175</c:v>
                </c:pt>
                <c:pt idx="124">
                  <c:v>28.366276982971549</c:v>
                </c:pt>
                <c:pt idx="125">
                  <c:v>27.879798229562983</c:v>
                </c:pt>
                <c:pt idx="126">
                  <c:v>27.565329846282211</c:v>
                </c:pt>
                <c:pt idx="127">
                  <c:v>27.357902676767804</c:v>
                </c:pt>
                <c:pt idx="128">
                  <c:v>27.206057370798735</c:v>
                </c:pt>
                <c:pt idx="129">
                  <c:v>27.078652379373462</c:v>
                </c:pt>
                <c:pt idx="130">
                  <c:v>26.960429731063286</c:v>
                </c:pt>
                <c:pt idx="131">
                  <c:v>26.845173222194891</c:v>
                </c:pt>
                <c:pt idx="132">
                  <c:v>26.730743486042737</c:v>
                </c:pt>
                <c:pt idx="133">
                  <c:v>26.616509929492594</c:v>
                </c:pt>
                <c:pt idx="134">
                  <c:v>26.502311413017278</c:v>
                </c:pt>
                <c:pt idx="135">
                  <c:v>26.388122536587836</c:v>
                </c:pt>
                <c:pt idx="136">
                  <c:v>26.274001172102505</c:v>
                </c:pt>
                <c:pt idx="137">
                  <c:v>26.160212878442625</c:v>
                </c:pt>
                <c:pt idx="138">
                  <c:v>26.047664355520201</c:v>
                </c:pt>
                <c:pt idx="139">
                  <c:v>25.939014540139095</c:v>
                </c:pt>
                <c:pt idx="140">
                  <c:v>25.841003103877284</c:v>
                </c:pt>
                <c:pt idx="141">
                  <c:v>25.768229140674332</c:v>
                </c:pt>
                <c:pt idx="142">
                  <c:v>25.747073428995854</c:v>
                </c:pt>
                <c:pt idx="143">
                  <c:v>25.815375831898745</c:v>
                </c:pt>
                <c:pt idx="144">
                  <c:v>26.010821943679122</c:v>
                </c:pt>
                <c:pt idx="145">
                  <c:v>26.344036135749523</c:v>
                </c:pt>
                <c:pt idx="146">
                  <c:v>26.765624782051439</c:v>
                </c:pt>
                <c:pt idx="147">
                  <c:v>27.153671789792909</c:v>
                </c:pt>
                <c:pt idx="148">
                  <c:v>27.348854109533661</c:v>
                </c:pt>
                <c:pt idx="149">
                  <c:v>27.232595842023837</c:v>
                </c:pt>
                <c:pt idx="150">
                  <c:v>26.798924076235735</c:v>
                </c:pt>
                <c:pt idx="151">
                  <c:v>26.161980630300686</c:v>
                </c:pt>
                <c:pt idx="152">
                  <c:v>25.48990491995184</c:v>
                </c:pt>
                <c:pt idx="153">
                  <c:v>24.917097128599778</c:v>
                </c:pt>
                <c:pt idx="154">
                  <c:v>24.497154806694795</c:v>
                </c:pt>
                <c:pt idx="155">
                  <c:v>24.213793756127561</c:v>
                </c:pt>
                <c:pt idx="156">
                  <c:v>24.020795910631541</c:v>
                </c:pt>
                <c:pt idx="157">
                  <c:v>23.875178030603809</c:v>
                </c:pt>
                <c:pt idx="158">
                  <c:v>23.749826886627833</c:v>
                </c:pt>
                <c:pt idx="159">
                  <c:v>23.631656858346446</c:v>
                </c:pt>
                <c:pt idx="160">
                  <c:v>23.515616531842387</c:v>
                </c:pt>
                <c:pt idx="161">
                  <c:v>23.400113585309455</c:v>
                </c:pt>
                <c:pt idx="162">
                  <c:v>23.284735155292829</c:v>
                </c:pt>
                <c:pt idx="163">
                  <c:v>23.169394786471571</c:v>
                </c:pt>
                <c:pt idx="164">
                  <c:v>23.054080123503677</c:v>
                </c:pt>
                <c:pt idx="165">
                  <c:v>22.938792419470769</c:v>
                </c:pt>
                <c:pt idx="166">
                  <c:v>22.823534610985131</c:v>
                </c:pt>
                <c:pt idx="167">
                  <c:v>22.708309377450778</c:v>
                </c:pt>
                <c:pt idx="168">
                  <c:v>22.593118895315065</c:v>
                </c:pt>
                <c:pt idx="169">
                  <c:v>22.477964836811669</c:v>
                </c:pt>
                <c:pt idx="170">
                  <c:v>22.362848402592665</c:v>
                </c:pt>
                <c:pt idx="171">
                  <c:v>22.247770361379573</c:v>
                </c:pt>
                <c:pt idx="172">
                  <c:v>22.132731092406225</c:v>
                </c:pt>
                <c:pt idx="173">
                  <c:v>22.017730628941926</c:v>
                </c:pt>
                <c:pt idx="174">
                  <c:v>21.902768701624048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34.946250162577869</c:v>
                </c:pt>
                <c:pt idx="1">
                  <c:v>35.260008003885709</c:v>
                </c:pt>
                <c:pt idx="2">
                  <c:v>35.573051516824684</c:v>
                </c:pt>
                <c:pt idx="3">
                  <c:v>35.885208763164634</c:v>
                </c:pt>
                <c:pt idx="4">
                  <c:v>36.196283535688359</c:v>
                </c:pt>
                <c:pt idx="5">
                  <c:v>36.506052828947546</c:v>
                </c:pt>
                <c:pt idx="6">
                  <c:v>36.814264168616297</c:v>
                </c:pt>
                <c:pt idx="7">
                  <c:v>37.120632818485603</c:v>
                </c:pt>
                <c:pt idx="8">
                  <c:v>37.42483889240296</c:v>
                </c:pt>
                <c:pt idx="9">
                  <c:v>37.726524408271743</c:v>
                </c:pt>
                <c:pt idx="10">
                  <c:v>38.025290332675631</c:v>
                </c:pt>
                <c:pt idx="11">
                  <c:v>38.320693677822582</c:v>
                </c:pt>
                <c:pt idx="12">
                  <c:v>38.612244727262471</c:v>
                </c:pt>
                <c:pt idx="13">
                  <c:v>38.89940448306416</c:v>
                </c:pt>
                <c:pt idx="14">
                  <c:v>39.181582444533333</c:v>
                </c:pt>
                <c:pt idx="15">
                  <c:v>39.458134846614975</c:v>
                </c:pt>
                <c:pt idx="16">
                  <c:v>39.728363504130712</c:v>
                </c:pt>
                <c:pt idx="17">
                  <c:v>39.99151542496552</c:v>
                </c:pt>
                <c:pt idx="18">
                  <c:v>40.246783369960824</c:v>
                </c:pt>
                <c:pt idx="19">
                  <c:v>40.493307548015487</c:v>
                </c:pt>
                <c:pt idx="20">
                  <c:v>40.730178639874637</c:v>
                </c:pt>
                <c:pt idx="21">
                  <c:v>40.956442341200251</c:v>
                </c:pt>
                <c:pt idx="22">
                  <c:v>41.171105602526303</c:v>
                </c:pt>
                <c:pt idx="23">
                  <c:v>41.373144718383891</c:v>
                </c:pt>
                <c:pt idx="24">
                  <c:v>41.561515378242632</c:v>
                </c:pt>
                <c:pt idx="25">
                  <c:v>41.735164736465698</c:v>
                </c:pt>
                <c:pt idx="26">
                  <c:v>41.893045486550946</c:v>
                </c:pt>
                <c:pt idx="27">
                  <c:v>42.034131837034316</c:v>
                </c:pt>
                <c:pt idx="28">
                  <c:v>42.157437184569275</c:v>
                </c:pt>
                <c:pt idx="29">
                  <c:v>42.26203316763204</c:v>
                </c:pt>
                <c:pt idx="30">
                  <c:v>42.347069667693468</c:v>
                </c:pt>
                <c:pt idx="31">
                  <c:v>42.411795211023694</c:v>
                </c:pt>
                <c:pt idx="32">
                  <c:v>42.455577122538422</c:v>
                </c:pt>
                <c:pt idx="33">
                  <c:v>42.477920703136185</c:v>
                </c:pt>
                <c:pt idx="34">
                  <c:v>42.478486653711286</c:v>
                </c:pt>
                <c:pt idx="35">
                  <c:v>42.457105961270962</c:v>
                </c:pt>
                <c:pt idx="36">
                  <c:v>42.413791501867351</c:v>
                </c:pt>
                <c:pt idx="37">
                  <c:v>42.348745704479271</c:v>
                </c:pt>
                <c:pt idx="38">
                  <c:v>42.262363758337656</c:v>
                </c:pt>
                <c:pt idx="39">
                  <c:v>42.155232027509065</c:v>
                </c:pt>
                <c:pt idx="40">
                  <c:v>42.02812155022059</c:v>
                </c:pt>
                <c:pt idx="41">
                  <c:v>41.881976731937648</c:v>
                </c:pt>
                <c:pt idx="42">
                  <c:v>41.717899573570797</c:v>
                </c:pt>
                <c:pt idx="43">
                  <c:v>41.537129991615529</c:v>
                </c:pt>
                <c:pt idx="44">
                  <c:v>41.341022968950192</c:v>
                </c:pt>
                <c:pt idx="45">
                  <c:v>41.131023409917994</c:v>
                </c:pt>
                <c:pt idx="46">
                  <c:v>40.908639652198097</c:v>
                </c:pt>
                <c:pt idx="47">
                  <c:v>40.675416607192076</c:v>
                </c:pt>
                <c:pt idx="48">
                  <c:v>40.432909462086783</c:v>
                </c:pt>
                <c:pt idx="49">
                  <c:v>40.182658787222728</c:v>
                </c:pt>
                <c:pt idx="50">
                  <c:v>39.926167762556268</c:v>
                </c:pt>
                <c:pt idx="51">
                  <c:v>39.664882079869855</c:v>
                </c:pt>
                <c:pt idx="52">
                  <c:v>39.400172906760105</c:v>
                </c:pt>
                <c:pt idx="53">
                  <c:v>39.13332312744145</c:v>
                </c:pt>
                <c:pt idx="54">
                  <c:v>38.865516915325131</c:v>
                </c:pt>
                <c:pt idx="55">
                  <c:v>38.597832551841897</c:v>
                </c:pt>
                <c:pt idx="56">
                  <c:v>38.331238290788527</c:v>
                </c:pt>
                <c:pt idx="57">
                  <c:v>38.06659098039195</c:v>
                </c:pt>
                <c:pt idx="58">
                  <c:v>37.804637096510682</c:v>
                </c:pt>
                <c:pt idx="59">
                  <c:v>37.546015808077186</c:v>
                </c:pt>
                <c:pt idx="60">
                  <c:v>37.291263686712654</c:v>
                </c:pt>
                <c:pt idx="61">
                  <c:v>37.040820682248487</c:v>
                </c:pt>
                <c:pt idx="62">
                  <c:v>36.795037010170951</c:v>
                </c:pt>
                <c:pt idx="63">
                  <c:v>36.554180631377577</c:v>
                </c:pt>
                <c:pt idx="64">
                  <c:v>36.318445045108859</c:v>
                </c:pt>
                <c:pt idx="65">
                  <c:v>36.087957159105983</c:v>
                </c:pt>
                <c:pt idx="66">
                  <c:v>35.862785044228318</c:v>
                </c:pt>
                <c:pt idx="67">
                  <c:v>35.64294542191336</c:v>
                </c:pt>
                <c:pt idx="68">
                  <c:v>35.428410770576768</c:v>
                </c:pt>
                <c:pt idx="69">
                  <c:v>35.219115970482811</c:v>
                </c:pt>
                <c:pt idx="70">
                  <c:v>35.01496443536405</c:v>
                </c:pt>
                <c:pt idx="71">
                  <c:v>34.815833703078781</c:v>
                </c:pt>
                <c:pt idx="72">
                  <c:v>34.621580477061997</c:v>
                </c:pt>
                <c:pt idx="73">
                  <c:v>34.432045125610912</c:v>
                </c:pt>
                <c:pt idx="74">
                  <c:v>34.247055657611661</c:v>
                </c:pt>
                <c:pt idx="75">
                  <c:v>34.066431201662596</c:v>
                </c:pt>
                <c:pt idx="76">
                  <c:v>33.889985021190839</c:v>
                </c:pt>
                <c:pt idx="77">
                  <c:v>33.717527101579421</c:v>
                </c:pt>
                <c:pt idx="78">
                  <c:v>33.548866346965681</c:v>
                </c:pt>
                <c:pt idx="79">
                  <c:v>33.383812424634613</c:v>
                </c:pt>
                <c:pt idx="80">
                  <c:v>33.222177294153219</c:v>
                </c:pt>
                <c:pt idx="81">
                  <c:v>33.063776456861234</c:v>
                </c:pt>
                <c:pt idx="82">
                  <c:v>32.9084299592867</c:v>
                </c:pt>
                <c:pt idx="83">
                  <c:v>32.755963181680983</c:v>
                </c:pt>
                <c:pt idx="84">
                  <c:v>32.606207440319075</c:v>
                </c:pt>
                <c:pt idx="85">
                  <c:v>32.459000429599939</c:v>
                </c:pt>
                <c:pt idx="86">
                  <c:v>32.314186527396188</c:v>
                </c:pt>
                <c:pt idx="87">
                  <c:v>32.171616984604356</c:v>
                </c:pt>
                <c:pt idx="88">
                  <c:v>32.03115001747684</c:v>
                </c:pt>
                <c:pt idx="89">
                  <c:v>31.892650819105427</c:v>
                </c:pt>
                <c:pt idx="90">
                  <c:v>31.755991504384937</c:v>
                </c:pt>
                <c:pt idx="91">
                  <c:v>31.621051000924243</c:v>
                </c:pt>
                <c:pt idx="92">
                  <c:v>31.487714896687649</c:v>
                </c:pt>
                <c:pt idx="93">
                  <c:v>31.355875253638498</c:v>
                </c:pt>
                <c:pt idx="94">
                  <c:v>31.225430395310454</c:v>
                </c:pt>
                <c:pt idx="95">
                  <c:v>31.096284675039072</c:v>
                </c:pt>
                <c:pt idx="96">
                  <c:v>30.968348230536058</c:v>
                </c:pt>
                <c:pt idx="97">
                  <c:v>30.841536729568592</c:v>
                </c:pt>
                <c:pt idx="98">
                  <c:v>30.715771110703738</c:v>
                </c:pt>
                <c:pt idx="99">
                  <c:v>30.590977322382138</c:v>
                </c:pt>
                <c:pt idx="100">
                  <c:v>30.467086062983949</c:v>
                </c:pt>
                <c:pt idx="101">
                  <c:v>30.3440325240331</c:v>
                </c:pt>
                <c:pt idx="102">
                  <c:v>30.221756138243617</c:v>
                </c:pt>
                <c:pt idx="103">
                  <c:v>30.100200333735231</c:v>
                </c:pt>
                <c:pt idx="104">
                  <c:v>29.979312295426478</c:v>
                </c:pt>
                <c:pt idx="105">
                  <c:v>29.859042734345039</c:v>
                </c:pt>
                <c:pt idx="106">
                  <c:v>29.739345665370809</c:v>
                </c:pt>
                <c:pt idx="107">
                  <c:v>29.620178193741392</c:v>
                </c:pt>
                <c:pt idx="108">
                  <c:v>29.501500310497519</c:v>
                </c:pt>
                <c:pt idx="109">
                  <c:v>29.38327469692338</c:v>
                </c:pt>
                <c:pt idx="110">
                  <c:v>29.265466537939805</c:v>
                </c:pt>
                <c:pt idx="111">
                  <c:v>29.148043344334049</c:v>
                </c:pt>
                <c:pt idx="112">
                  <c:v>29.030974783656124</c:v>
                </c:pt>
                <c:pt idx="113">
                  <c:v>28.91423251957541</c:v>
                </c:pt>
                <c:pt idx="114">
                  <c:v>28.797790059471641</c:v>
                </c:pt>
                <c:pt idx="115">
                  <c:v>28.681622610029574</c:v>
                </c:pt>
                <c:pt idx="116">
                  <c:v>28.565706940615186</c:v>
                </c:pt>
                <c:pt idx="117">
                  <c:v>28.450021254233032</c:v>
                </c:pt>
                <c:pt idx="118">
                  <c:v>28.334545065897572</c:v>
                </c:pt>
                <c:pt idx="119">
                  <c:v>28.219259088295768</c:v>
                </c:pt>
                <c:pt idx="120">
                  <c:v>28.104145124672804</c:v>
                </c:pt>
                <c:pt idx="121">
                  <c:v>27.989185968936294</c:v>
                </c:pt>
                <c:pt idx="122">
                  <c:v>27.874365313045697</c:v>
                </c:pt>
                <c:pt idx="123">
                  <c:v>27.759667661830157</c:v>
                </c:pt>
                <c:pt idx="124">
                  <c:v>27.645078255458351</c:v>
                </c:pt>
                <c:pt idx="125">
                  <c:v>27.530582999862951</c:v>
                </c:pt>
                <c:pt idx="126">
                  <c:v>27.416168405497682</c:v>
                </c:pt>
                <c:pt idx="127">
                  <c:v>27.301821534869188</c:v>
                </c:pt>
                <c:pt idx="128">
                  <c:v>27.187529959334395</c:v>
                </c:pt>
                <c:pt idx="129">
                  <c:v>27.073281725677113</c:v>
                </c:pt>
                <c:pt idx="130">
                  <c:v>26.959065332968645</c:v>
                </c:pt>
                <c:pt idx="131">
                  <c:v>26.844869720165381</c:v>
                </c:pt>
                <c:pt idx="132">
                  <c:v>26.730684264793677</c:v>
                </c:pt>
                <c:pt idx="133">
                  <c:v>26.616498792910065</c:v>
                </c:pt>
                <c:pt idx="134">
                  <c:v>26.502303600296528</c:v>
                </c:pt>
                <c:pt idx="135">
                  <c:v>26.388089484553635</c:v>
                </c:pt>
                <c:pt idx="136">
                  <c:v>26.273847787388998</c:v>
                </c:pt>
                <c:pt idx="137">
                  <c:v>26.159570445973905</c:v>
                </c:pt>
                <c:pt idx="138">
                  <c:v>26.045250051769926</c:v>
                </c:pt>
                <c:pt idx="139">
                  <c:v>25.930879914734099</c:v>
                </c:pt>
                <c:pt idx="140">
                  <c:v>25.816454130325262</c:v>
                </c:pt>
                <c:pt idx="141">
                  <c:v>25.701967646294403</c:v>
                </c:pt>
                <c:pt idx="142">
                  <c:v>25.587416325889578</c:v>
                </c:pt>
                <c:pt idx="143">
                  <c:v>25.472797003886427</c:v>
                </c:pt>
                <c:pt idx="144">
                  <c:v>25.358107531809452</c:v>
                </c:pt>
                <c:pt idx="145">
                  <c:v>25.24334680886875</c:v>
                </c:pt>
                <c:pt idx="146">
                  <c:v>25.128514795522939</c:v>
                </c:pt>
                <c:pt idx="147">
                  <c:v>25.013612507190757</c:v>
                </c:pt>
                <c:pt idx="148">
                  <c:v>24.898641986452411</c:v>
                </c:pt>
                <c:pt idx="149">
                  <c:v>24.783606253064008</c:v>
                </c:pt>
                <c:pt idx="150">
                  <c:v>24.668509232193244</c:v>
                </c:pt>
                <c:pt idx="151">
                  <c:v>24.553355662394477</c:v>
                </c:pt>
                <c:pt idx="152">
                  <c:v>24.438150985893198</c:v>
                </c:pt>
                <c:pt idx="153">
                  <c:v>24.322901224661024</c:v>
                </c:pt>
                <c:pt idx="154">
                  <c:v>24.207612846462105</c:v>
                </c:pt>
                <c:pt idx="155">
                  <c:v>24.092292625488128</c:v>
                </c:pt>
                <c:pt idx="156">
                  <c:v>23.976947502345034</c:v>
                </c:pt>
                <c:pt idx="157">
                  <c:v>23.861584448009225</c:v>
                </c:pt>
                <c:pt idx="158">
                  <c:v>23.746210335961862</c:v>
                </c:pt>
                <c:pt idx="159">
                  <c:v>23.630831826082769</c:v>
                </c:pt>
                <c:pt idx="160">
                  <c:v>23.515455263103838</c:v>
                </c:pt>
                <c:pt idx="161">
                  <c:v>23.400086591555532</c:v>
                </c:pt>
                <c:pt idx="162">
                  <c:v>23.284731288257063</c:v>
                </c:pt>
                <c:pt idx="163">
                  <c:v>23.169394312563472</c:v>
                </c:pt>
                <c:pt idx="164">
                  <c:v>23.05408007384024</c:v>
                </c:pt>
                <c:pt idx="165">
                  <c:v>22.938792415021851</c:v>
                </c:pt>
                <c:pt idx="166">
                  <c:v>22.823534610644554</c:v>
                </c:pt>
                <c:pt idx="167">
                  <c:v>22.708309377428503</c:v>
                </c:pt>
                <c:pt idx="168">
                  <c:v>22.593118895313822</c:v>
                </c:pt>
                <c:pt idx="169">
                  <c:v>22.477964836811609</c:v>
                </c:pt>
                <c:pt idx="170">
                  <c:v>22.362848402592661</c:v>
                </c:pt>
                <c:pt idx="171">
                  <c:v>22.247770361379573</c:v>
                </c:pt>
                <c:pt idx="172">
                  <c:v>22.132731092406225</c:v>
                </c:pt>
                <c:pt idx="173">
                  <c:v>22.017730628941926</c:v>
                </c:pt>
                <c:pt idx="174">
                  <c:v>21.902768701624048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38.067</c:v>
                </c:pt>
                <c:pt idx="1">
                  <c:v>37.633000000000003</c:v>
                </c:pt>
                <c:pt idx="2">
                  <c:v>37.35</c:v>
                </c:pt>
                <c:pt idx="3">
                  <c:v>39.216999999999999</c:v>
                </c:pt>
                <c:pt idx="4">
                  <c:v>38.6</c:v>
                </c:pt>
                <c:pt idx="5">
                  <c:v>38.533000000000001</c:v>
                </c:pt>
                <c:pt idx="6">
                  <c:v>38.5</c:v>
                </c:pt>
                <c:pt idx="7">
                  <c:v>38.6</c:v>
                </c:pt>
                <c:pt idx="8">
                  <c:v>39.049999999999997</c:v>
                </c:pt>
                <c:pt idx="9">
                  <c:v>39.517000000000003</c:v>
                </c:pt>
                <c:pt idx="10">
                  <c:v>38.75</c:v>
                </c:pt>
                <c:pt idx="11">
                  <c:v>39.966999999999999</c:v>
                </c:pt>
                <c:pt idx="12">
                  <c:v>39.133000000000003</c:v>
                </c:pt>
                <c:pt idx="13">
                  <c:v>38.817</c:v>
                </c:pt>
                <c:pt idx="14">
                  <c:v>39.933</c:v>
                </c:pt>
                <c:pt idx="15">
                  <c:v>39.433</c:v>
                </c:pt>
                <c:pt idx="16">
                  <c:v>39.966999999999999</c:v>
                </c:pt>
                <c:pt idx="17">
                  <c:v>38.450000000000003</c:v>
                </c:pt>
                <c:pt idx="18">
                  <c:v>39.183</c:v>
                </c:pt>
                <c:pt idx="19">
                  <c:v>40.917000000000002</c:v>
                </c:pt>
                <c:pt idx="20">
                  <c:v>40</c:v>
                </c:pt>
                <c:pt idx="21">
                  <c:v>41.167000000000002</c:v>
                </c:pt>
                <c:pt idx="22">
                  <c:v>41.582999999999998</c:v>
                </c:pt>
                <c:pt idx="23">
                  <c:v>41.45</c:v>
                </c:pt>
                <c:pt idx="24">
                  <c:v>40.616999999999997</c:v>
                </c:pt>
                <c:pt idx="25">
                  <c:v>40.433</c:v>
                </c:pt>
                <c:pt idx="26">
                  <c:v>41.582999999999998</c:v>
                </c:pt>
                <c:pt idx="27">
                  <c:v>42.95</c:v>
                </c:pt>
                <c:pt idx="28">
                  <c:v>43.017000000000003</c:v>
                </c:pt>
                <c:pt idx="29">
                  <c:v>44.683</c:v>
                </c:pt>
                <c:pt idx="30">
                  <c:v>44.567</c:v>
                </c:pt>
                <c:pt idx="31">
                  <c:v>45.05</c:v>
                </c:pt>
                <c:pt idx="32">
                  <c:v>45.582999999999998</c:v>
                </c:pt>
                <c:pt idx="33">
                  <c:v>47.033000000000001</c:v>
                </c:pt>
                <c:pt idx="34">
                  <c:v>48.466999999999999</c:v>
                </c:pt>
                <c:pt idx="35">
                  <c:v>49.732999999999997</c:v>
                </c:pt>
                <c:pt idx="36">
                  <c:v>50.366999999999997</c:v>
                </c:pt>
                <c:pt idx="37">
                  <c:v>52.116999999999997</c:v>
                </c:pt>
                <c:pt idx="38">
                  <c:v>51.232999999999997</c:v>
                </c:pt>
                <c:pt idx="39">
                  <c:v>53.7</c:v>
                </c:pt>
                <c:pt idx="40">
                  <c:v>55.917000000000002</c:v>
                </c:pt>
                <c:pt idx="41">
                  <c:v>56.683</c:v>
                </c:pt>
                <c:pt idx="42">
                  <c:v>59.533000000000001</c:v>
                </c:pt>
                <c:pt idx="43">
                  <c:v>63.667000000000002</c:v>
                </c:pt>
                <c:pt idx="44">
                  <c:v>66.733000000000004</c:v>
                </c:pt>
                <c:pt idx="45">
                  <c:v>75.117000000000004</c:v>
                </c:pt>
                <c:pt idx="46">
                  <c:v>86.183000000000007</c:v>
                </c:pt>
                <c:pt idx="47">
                  <c:v>101.85</c:v>
                </c:pt>
                <c:pt idx="48">
                  <c:v>122.65</c:v>
                </c:pt>
                <c:pt idx="49">
                  <c:v>143.61699999999999</c:v>
                </c:pt>
                <c:pt idx="50">
                  <c:v>166.167</c:v>
                </c:pt>
                <c:pt idx="51">
                  <c:v>186.05</c:v>
                </c:pt>
                <c:pt idx="52">
                  <c:v>203.68299999999999</c:v>
                </c:pt>
                <c:pt idx="53">
                  <c:v>216.21700000000001</c:v>
                </c:pt>
                <c:pt idx="54">
                  <c:v>225.46700000000001</c:v>
                </c:pt>
                <c:pt idx="55">
                  <c:v>229.61699999999999</c:v>
                </c:pt>
                <c:pt idx="56">
                  <c:v>230.1</c:v>
                </c:pt>
                <c:pt idx="57">
                  <c:v>226.88300000000001</c:v>
                </c:pt>
                <c:pt idx="58">
                  <c:v>219.71700000000001</c:v>
                </c:pt>
                <c:pt idx="59">
                  <c:v>206.35</c:v>
                </c:pt>
                <c:pt idx="60">
                  <c:v>179.25</c:v>
                </c:pt>
                <c:pt idx="61">
                  <c:v>138.75</c:v>
                </c:pt>
                <c:pt idx="62">
                  <c:v>87.15</c:v>
                </c:pt>
                <c:pt idx="63">
                  <c:v>49.7</c:v>
                </c:pt>
                <c:pt idx="64">
                  <c:v>41.7</c:v>
                </c:pt>
                <c:pt idx="65">
                  <c:v>40.783000000000001</c:v>
                </c:pt>
                <c:pt idx="66">
                  <c:v>41.25</c:v>
                </c:pt>
                <c:pt idx="67">
                  <c:v>41.4</c:v>
                </c:pt>
                <c:pt idx="68">
                  <c:v>45.933</c:v>
                </c:pt>
                <c:pt idx="69">
                  <c:v>50.3</c:v>
                </c:pt>
                <c:pt idx="70">
                  <c:v>55.633000000000003</c:v>
                </c:pt>
                <c:pt idx="71">
                  <c:v>64.617000000000004</c:v>
                </c:pt>
                <c:pt idx="72">
                  <c:v>76.917000000000002</c:v>
                </c:pt>
                <c:pt idx="73">
                  <c:v>92.332999999999998</c:v>
                </c:pt>
                <c:pt idx="74">
                  <c:v>106.517</c:v>
                </c:pt>
                <c:pt idx="75">
                  <c:v>120.43300000000001</c:v>
                </c:pt>
                <c:pt idx="76">
                  <c:v>132.017</c:v>
                </c:pt>
                <c:pt idx="77">
                  <c:v>143.417</c:v>
                </c:pt>
                <c:pt idx="78">
                  <c:v>150.267</c:v>
                </c:pt>
                <c:pt idx="79">
                  <c:v>156.25</c:v>
                </c:pt>
                <c:pt idx="80">
                  <c:v>158.75</c:v>
                </c:pt>
                <c:pt idx="81">
                  <c:v>157.13300000000001</c:v>
                </c:pt>
                <c:pt idx="82">
                  <c:v>149.18299999999999</c:v>
                </c:pt>
                <c:pt idx="83">
                  <c:v>134.88300000000001</c:v>
                </c:pt>
                <c:pt idx="84">
                  <c:v>109.31699999999999</c:v>
                </c:pt>
                <c:pt idx="85">
                  <c:v>75.882999999999996</c:v>
                </c:pt>
                <c:pt idx="86">
                  <c:v>43.567</c:v>
                </c:pt>
                <c:pt idx="87">
                  <c:v>34.232999999999997</c:v>
                </c:pt>
                <c:pt idx="88">
                  <c:v>32.267000000000003</c:v>
                </c:pt>
                <c:pt idx="89">
                  <c:v>31.933</c:v>
                </c:pt>
                <c:pt idx="90">
                  <c:v>31.783000000000001</c:v>
                </c:pt>
                <c:pt idx="91">
                  <c:v>31.933</c:v>
                </c:pt>
                <c:pt idx="92">
                  <c:v>32.417000000000002</c:v>
                </c:pt>
                <c:pt idx="93">
                  <c:v>31.15</c:v>
                </c:pt>
                <c:pt idx="94">
                  <c:v>31.05</c:v>
                </c:pt>
                <c:pt idx="95">
                  <c:v>31.4</c:v>
                </c:pt>
                <c:pt idx="96">
                  <c:v>31.132999999999999</c:v>
                </c:pt>
                <c:pt idx="97">
                  <c:v>31.683</c:v>
                </c:pt>
                <c:pt idx="98">
                  <c:v>30.75</c:v>
                </c:pt>
                <c:pt idx="99">
                  <c:v>30.983000000000001</c:v>
                </c:pt>
                <c:pt idx="100">
                  <c:v>32.450000000000003</c:v>
                </c:pt>
                <c:pt idx="101">
                  <c:v>32.982999999999997</c:v>
                </c:pt>
                <c:pt idx="102">
                  <c:v>32.033000000000001</c:v>
                </c:pt>
                <c:pt idx="103">
                  <c:v>30.766999999999999</c:v>
                </c:pt>
                <c:pt idx="104">
                  <c:v>31.05</c:v>
                </c:pt>
                <c:pt idx="105">
                  <c:v>30.817</c:v>
                </c:pt>
                <c:pt idx="106">
                  <c:v>30.65</c:v>
                </c:pt>
                <c:pt idx="107">
                  <c:v>30.933</c:v>
                </c:pt>
                <c:pt idx="108">
                  <c:v>29.75</c:v>
                </c:pt>
                <c:pt idx="109">
                  <c:v>29.85</c:v>
                </c:pt>
                <c:pt idx="110">
                  <c:v>31.483000000000001</c:v>
                </c:pt>
                <c:pt idx="111">
                  <c:v>30.7</c:v>
                </c:pt>
                <c:pt idx="112">
                  <c:v>31.4</c:v>
                </c:pt>
                <c:pt idx="113">
                  <c:v>32.15</c:v>
                </c:pt>
                <c:pt idx="114">
                  <c:v>33.866999999999997</c:v>
                </c:pt>
                <c:pt idx="115">
                  <c:v>33.832999999999998</c:v>
                </c:pt>
                <c:pt idx="116">
                  <c:v>36.883000000000003</c:v>
                </c:pt>
                <c:pt idx="117">
                  <c:v>37.616999999999997</c:v>
                </c:pt>
                <c:pt idx="118">
                  <c:v>37.049999999999997</c:v>
                </c:pt>
                <c:pt idx="119">
                  <c:v>37.332999999999998</c:v>
                </c:pt>
                <c:pt idx="120">
                  <c:v>36.033000000000001</c:v>
                </c:pt>
                <c:pt idx="121">
                  <c:v>33.700000000000003</c:v>
                </c:pt>
                <c:pt idx="122">
                  <c:v>30.25</c:v>
                </c:pt>
                <c:pt idx="123">
                  <c:v>29.117000000000001</c:v>
                </c:pt>
                <c:pt idx="124">
                  <c:v>28</c:v>
                </c:pt>
                <c:pt idx="125">
                  <c:v>28.1</c:v>
                </c:pt>
                <c:pt idx="126">
                  <c:v>27.132999999999999</c:v>
                </c:pt>
                <c:pt idx="127">
                  <c:v>28.283000000000001</c:v>
                </c:pt>
                <c:pt idx="128">
                  <c:v>27.683</c:v>
                </c:pt>
                <c:pt idx="129">
                  <c:v>27.417000000000002</c:v>
                </c:pt>
                <c:pt idx="130">
                  <c:v>26.832999999999998</c:v>
                </c:pt>
                <c:pt idx="131">
                  <c:v>26.417000000000002</c:v>
                </c:pt>
                <c:pt idx="132">
                  <c:v>25.6</c:v>
                </c:pt>
                <c:pt idx="133">
                  <c:v>25.7</c:v>
                </c:pt>
                <c:pt idx="134">
                  <c:v>24.05</c:v>
                </c:pt>
                <c:pt idx="135">
                  <c:v>27.183</c:v>
                </c:pt>
                <c:pt idx="136">
                  <c:v>26.3</c:v>
                </c:pt>
                <c:pt idx="137">
                  <c:v>26.95</c:v>
                </c:pt>
                <c:pt idx="138">
                  <c:v>27.716999999999999</c:v>
                </c:pt>
                <c:pt idx="139">
                  <c:v>26.067</c:v>
                </c:pt>
                <c:pt idx="140">
                  <c:v>27.433</c:v>
                </c:pt>
                <c:pt idx="141">
                  <c:v>26.95</c:v>
                </c:pt>
                <c:pt idx="142">
                  <c:v>25.85</c:v>
                </c:pt>
                <c:pt idx="143">
                  <c:v>28.067</c:v>
                </c:pt>
                <c:pt idx="144">
                  <c:v>27.85</c:v>
                </c:pt>
                <c:pt idx="145">
                  <c:v>28.783000000000001</c:v>
                </c:pt>
                <c:pt idx="146">
                  <c:v>30.4</c:v>
                </c:pt>
                <c:pt idx="147">
                  <c:v>30.567</c:v>
                </c:pt>
                <c:pt idx="148">
                  <c:v>32</c:v>
                </c:pt>
                <c:pt idx="149">
                  <c:v>29.382999999999999</c:v>
                </c:pt>
                <c:pt idx="150">
                  <c:v>29.132999999999999</c:v>
                </c:pt>
                <c:pt idx="151">
                  <c:v>28.082999999999998</c:v>
                </c:pt>
                <c:pt idx="152">
                  <c:v>26.6</c:v>
                </c:pt>
                <c:pt idx="153">
                  <c:v>25.667000000000002</c:v>
                </c:pt>
                <c:pt idx="154">
                  <c:v>23.533000000000001</c:v>
                </c:pt>
                <c:pt idx="155">
                  <c:v>23.4</c:v>
                </c:pt>
                <c:pt idx="156">
                  <c:v>24.317</c:v>
                </c:pt>
                <c:pt idx="157">
                  <c:v>22.983000000000001</c:v>
                </c:pt>
                <c:pt idx="158">
                  <c:v>24.582999999999998</c:v>
                </c:pt>
                <c:pt idx="159">
                  <c:v>22.867000000000001</c:v>
                </c:pt>
                <c:pt idx="160">
                  <c:v>23.45</c:v>
                </c:pt>
                <c:pt idx="161">
                  <c:v>23.716999999999999</c:v>
                </c:pt>
                <c:pt idx="162">
                  <c:v>23.2</c:v>
                </c:pt>
                <c:pt idx="163">
                  <c:v>23.25</c:v>
                </c:pt>
                <c:pt idx="164">
                  <c:v>22.766999999999999</c:v>
                </c:pt>
                <c:pt idx="165">
                  <c:v>23.183</c:v>
                </c:pt>
                <c:pt idx="166">
                  <c:v>23.033000000000001</c:v>
                </c:pt>
                <c:pt idx="167">
                  <c:v>23.382999999999999</c:v>
                </c:pt>
                <c:pt idx="168">
                  <c:v>23.832999999999998</c:v>
                </c:pt>
                <c:pt idx="169">
                  <c:v>23.35</c:v>
                </c:pt>
                <c:pt idx="170">
                  <c:v>23.667000000000002</c:v>
                </c:pt>
                <c:pt idx="171">
                  <c:v>23.25</c:v>
                </c:pt>
                <c:pt idx="172">
                  <c:v>22.867000000000001</c:v>
                </c:pt>
                <c:pt idx="173">
                  <c:v>23.832999999999998</c:v>
                </c:pt>
                <c:pt idx="174">
                  <c:v>24.067</c:v>
                </c:pt>
                <c:pt idx="175">
                  <c:v>23.917000000000002</c:v>
                </c:pt>
                <c:pt idx="176">
                  <c:v>22.8</c:v>
                </c:pt>
                <c:pt idx="177">
                  <c:v>23.033000000000001</c:v>
                </c:pt>
                <c:pt idx="178">
                  <c:v>23.817</c:v>
                </c:pt>
                <c:pt idx="179">
                  <c:v>22.433</c:v>
                </c:pt>
                <c:pt idx="180">
                  <c:v>21.95</c:v>
                </c:pt>
                <c:pt idx="181">
                  <c:v>21.533000000000001</c:v>
                </c:pt>
                <c:pt idx="182">
                  <c:v>22.05</c:v>
                </c:pt>
                <c:pt idx="183">
                  <c:v>21.55</c:v>
                </c:pt>
                <c:pt idx="184">
                  <c:v>22.65</c:v>
                </c:pt>
                <c:pt idx="185">
                  <c:v>22.95</c:v>
                </c:pt>
                <c:pt idx="186">
                  <c:v>25.233000000000001</c:v>
                </c:pt>
                <c:pt idx="187">
                  <c:v>24.516999999999999</c:v>
                </c:pt>
                <c:pt idx="188">
                  <c:v>22.382999999999999</c:v>
                </c:pt>
                <c:pt idx="189">
                  <c:v>20.9</c:v>
                </c:pt>
                <c:pt idx="190">
                  <c:v>24.35</c:v>
                </c:pt>
                <c:pt idx="191">
                  <c:v>21.65</c:v>
                </c:pt>
                <c:pt idx="192">
                  <c:v>23.067</c:v>
                </c:pt>
                <c:pt idx="193">
                  <c:v>22.082999999999998</c:v>
                </c:pt>
                <c:pt idx="194">
                  <c:v>22.716999999999999</c:v>
                </c:pt>
                <c:pt idx="195">
                  <c:v>21.783000000000001</c:v>
                </c:pt>
                <c:pt idx="196">
                  <c:v>22.8</c:v>
                </c:pt>
                <c:pt idx="197">
                  <c:v>20.882999999999999</c:v>
                </c:pt>
                <c:pt idx="198">
                  <c:v>21.25</c:v>
                </c:pt>
                <c:pt idx="199">
                  <c:v>21.216999999999999</c:v>
                </c:pt>
                <c:pt idx="200">
                  <c:v>20.617000000000001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35.772242277760199</c:v>
                </c:pt>
                <c:pt idx="1">
                  <c:v>36.115304663149637</c:v>
                </c:pt>
                <c:pt idx="2">
                  <c:v>36.457770360274594</c:v>
                </c:pt>
                <c:pt idx="3">
                  <c:v>36.799468758174861</c:v>
                </c:pt>
                <c:pt idx="4">
                  <c:v>37.140204081361595</c:v>
                </c:pt>
                <c:pt idx="5">
                  <c:v>37.479752677070081</c:v>
                </c:pt>
                <c:pt idx="6">
                  <c:v>37.817860137898293</c:v>
                </c:pt>
                <c:pt idx="7">
                  <c:v>38.154238278381087</c:v>
                </c:pt>
                <c:pt idx="8">
                  <c:v>38.488561993952565</c:v>
                </c:pt>
                <c:pt idx="9">
                  <c:v>38.820466043729944</c:v>
                </c:pt>
                <c:pt idx="10">
                  <c:v>39.149541815968256</c:v>
                </c:pt>
                <c:pt idx="11">
                  <c:v>39.475334159159097</c:v>
                </c:pt>
                <c:pt idx="12">
                  <c:v>39.797338396410588</c:v>
                </c:pt>
                <c:pt idx="13">
                  <c:v>40.11499769235337</c:v>
                </c:pt>
                <c:pt idx="14">
                  <c:v>40.427701020892478</c:v>
                </c:pt>
                <c:pt idx="15">
                  <c:v>40.734782105576649</c:v>
                </c:pt>
                <c:pt idx="16">
                  <c:v>41.035519898606047</c:v>
                </c:pt>
                <c:pt idx="17">
                  <c:v>41.329141469583597</c:v>
                </c:pt>
                <c:pt idx="18">
                  <c:v>41.614828649590706</c:v>
                </c:pt>
                <c:pt idx="19">
                  <c:v>41.891730502338831</c:v>
                </c:pt>
                <c:pt idx="20">
                  <c:v>42.158984782413903</c:v>
                </c:pt>
                <c:pt idx="21">
                  <c:v>42.415753130891417</c:v>
                </c:pt>
                <c:pt idx="22">
                  <c:v>42.661277015443531</c:v>
                </c:pt>
                <c:pt idx="23">
                  <c:v>42.894964519159899</c:v>
                </c:pt>
                <c:pt idx="24">
                  <c:v>43.116522170427103</c:v>
                </c:pt>
                <c:pt idx="25">
                  <c:v>43.326151158890021</c:v>
                </c:pt>
                <c:pt idx="26">
                  <c:v>43.524833414779522</c:v>
                </c:pt>
                <c:pt idx="27">
                  <c:v>43.714739788209251</c:v>
                </c:pt>
                <c:pt idx="28">
                  <c:v>43.899799200872408</c:v>
                </c:pt>
                <c:pt idx="29">
                  <c:v>44.086472871873589</c:v>
                </c:pt>
                <c:pt idx="30">
                  <c:v>44.284779619966287</c:v>
                </c:pt>
                <c:pt idx="31">
                  <c:v>44.509614223239332</c:v>
                </c:pt>
                <c:pt idx="32">
                  <c:v>44.782387714618061</c:v>
                </c:pt>
                <c:pt idx="33">
                  <c:v>45.132992885562963</c:v>
                </c:pt>
                <c:pt idx="34">
                  <c:v>45.602057035495299</c:v>
                </c:pt>
                <c:pt idx="35">
                  <c:v>46.243385143379797</c:v>
                </c:pt>
                <c:pt idx="36">
                  <c:v>47.126420345512635</c:v>
                </c:pt>
                <c:pt idx="37">
                  <c:v>48.338458437363975</c:v>
                </c:pt>
                <c:pt idx="38">
                  <c:v>49.986257048719551</c:v>
                </c:pt>
                <c:pt idx="39">
                  <c:v>52.196591173717358</c:v>
                </c:pt>
                <c:pt idx="40">
                  <c:v>55.115242725195365</c:v>
                </c:pt>
                <c:pt idx="41">
                  <c:v>58.903894110487506</c:v>
                </c:pt>
                <c:pt idx="42">
                  <c:v>63.734446732179947</c:v>
                </c:pt>
                <c:pt idx="43">
                  <c:v>69.780423895134817</c:v>
                </c:pt>
                <c:pt idx="44">
                  <c:v>77.205354841931438</c:v>
                </c:pt>
                <c:pt idx="45">
                  <c:v>86.148370256240852</c:v>
                </c:pt>
                <c:pt idx="46">
                  <c:v>96.707649451741304</c:v>
                </c:pt>
                <c:pt idx="47">
                  <c:v>108.92280299376772</c:v>
                </c:pt>
                <c:pt idx="48">
                  <c:v>122.75767020795712</c:v>
                </c:pt>
                <c:pt idx="49">
                  <c:v>138.08515033039075</c:v>
                </c:pt>
                <c:pt idx="50">
                  <c:v>154.67487371713838</c:v>
                </c:pt>
                <c:pt idx="51">
                  <c:v>172.18061971725871</c:v>
                </c:pt>
                <c:pt idx="52">
                  <c:v>190.11283283356772</c:v>
                </c:pt>
                <c:pt idx="53">
                  <c:v>207.75897511343209</c:v>
                </c:pt>
                <c:pt idx="54">
                  <c:v>223.99629941163451</c:v>
                </c:pt>
                <c:pt idx="55">
                  <c:v>236.98910322228065</c:v>
                </c:pt>
                <c:pt idx="56">
                  <c:v>243.9558456847906</c:v>
                </c:pt>
                <c:pt idx="57">
                  <c:v>241.46669456204819</c:v>
                </c:pt>
                <c:pt idx="58">
                  <c:v>226.71282112195928</c:v>
                </c:pt>
                <c:pt idx="59">
                  <c:v>199.46809996725833</c:v>
                </c:pt>
                <c:pt idx="60">
                  <c:v>163.40063468840108</c:v>
                </c:pt>
                <c:pt idx="61">
                  <c:v>125.26897587497825</c:v>
                </c:pt>
                <c:pt idx="62">
                  <c:v>92.072319016242403</c:v>
                </c:pt>
                <c:pt idx="63">
                  <c:v>68.09306413556962</c:v>
                </c:pt>
                <c:pt idx="64">
                  <c:v>53.868599427476532</c:v>
                </c:pt>
                <c:pt idx="65">
                  <c:v>47.340596089399369</c:v>
                </c:pt>
                <c:pt idx="66">
                  <c:v>45.788128149857336</c:v>
                </c:pt>
                <c:pt idx="67">
                  <c:v>47.137756224820635</c:v>
                </c:pt>
                <c:pt idx="68">
                  <c:v>50.283486434277904</c:v>
                </c:pt>
                <c:pt idx="69">
                  <c:v>54.829189684899262</c:v>
                </c:pt>
                <c:pt idx="70">
                  <c:v>60.733612951988746</c:v>
                </c:pt>
                <c:pt idx="71">
                  <c:v>68.068803049798504</c:v>
                </c:pt>
                <c:pt idx="72">
                  <c:v>76.896149013329193</c:v>
                </c:pt>
                <c:pt idx="73">
                  <c:v>87.206954578924552</c:v>
                </c:pt>
                <c:pt idx="74">
                  <c:v>98.889702489490887</c:v>
                </c:pt>
                <c:pt idx="75">
                  <c:v>111.70688150288211</c:v>
                </c:pt>
                <c:pt idx="76">
                  <c:v>125.26683326908434</c:v>
                </c:pt>
                <c:pt idx="77">
                  <c:v>138.95579315553664</c:v>
                </c:pt>
                <c:pt idx="78">
                  <c:v>151.76678481631035</c:v>
                </c:pt>
                <c:pt idx="79">
                  <c:v>162.00141465118503</c:v>
                </c:pt>
                <c:pt idx="80">
                  <c:v>167.05302414749903</c:v>
                </c:pt>
                <c:pt idx="81">
                  <c:v>163.83083465586134</c:v>
                </c:pt>
                <c:pt idx="82">
                  <c:v>150.28519614592295</c:v>
                </c:pt>
                <c:pt idx="83">
                  <c:v>127.40652729822199</c:v>
                </c:pt>
                <c:pt idx="84">
                  <c:v>99.849009679935961</c:v>
                </c:pt>
                <c:pt idx="85">
                  <c:v>73.94724655167272</c:v>
                </c:pt>
                <c:pt idx="86">
                  <c:v>54.41292753389159</c:v>
                </c:pt>
                <c:pt idx="87">
                  <c:v>42.448056579591587</c:v>
                </c:pt>
                <c:pt idx="88">
                  <c:v>36.439272282556118</c:v>
                </c:pt>
                <c:pt idx="89">
                  <c:v>33.919635971677685</c:v>
                </c:pt>
                <c:pt idx="90">
                  <c:v>32.986495152314909</c:v>
                </c:pt>
                <c:pt idx="91">
                  <c:v>32.624769660518396</c:v>
                </c:pt>
                <c:pt idx="92">
                  <c:v>32.428458742646264</c:v>
                </c:pt>
                <c:pt idx="93">
                  <c:v>32.271618813294793</c:v>
                </c:pt>
                <c:pt idx="94">
                  <c:v>32.123367284038579</c:v>
                </c:pt>
                <c:pt idx="95">
                  <c:v>31.977603091598272</c:v>
                </c:pt>
                <c:pt idx="96">
                  <c:v>31.833292840712669</c:v>
                </c:pt>
                <c:pt idx="97">
                  <c:v>31.690231098588697</c:v>
                </c:pt>
                <c:pt idx="98">
                  <c:v>31.548330228002058</c:v>
                </c:pt>
                <c:pt idx="99">
                  <c:v>31.407535823606626</c:v>
                </c:pt>
                <c:pt idx="100">
                  <c:v>31.267844551016996</c:v>
                </c:pt>
                <c:pt idx="101">
                  <c:v>31.12937146207523</c:v>
                </c:pt>
                <c:pt idx="102">
                  <c:v>30.99250397733735</c:v>
                </c:pt>
                <c:pt idx="103">
                  <c:v>30.858223761204105</c:v>
                </c:pt>
                <c:pt idx="104">
                  <c:v>30.72872567911439</c:v>
                </c:pt>
                <c:pt idx="105">
                  <c:v>30.6085042882263</c:v>
                </c:pt>
                <c:pt idx="106">
                  <c:v>30.506071935570557</c:v>
                </c:pt>
                <c:pt idx="107">
                  <c:v>30.436348913265014</c:v>
                </c:pt>
                <c:pt idx="108">
                  <c:v>30.42344337454492</c:v>
                </c:pt>
                <c:pt idx="109">
                  <c:v>30.502966671321396</c:v>
                </c:pt>
                <c:pt idx="110">
                  <c:v>30.722249807805184</c:v>
                </c:pt>
                <c:pt idx="111">
                  <c:v>31.136016375774833</c:v>
                </c:pt>
                <c:pt idx="112">
                  <c:v>31.794584384872337</c:v>
                </c:pt>
                <c:pt idx="113">
                  <c:v>32.722238667355725</c:v>
                </c:pt>
                <c:pt idx="114">
                  <c:v>33.886507419909812</c:v>
                </c:pt>
                <c:pt idx="115">
                  <c:v>35.166606007422274</c:v>
                </c:pt>
                <c:pt idx="116">
                  <c:v>36.340672847272728</c:v>
                </c:pt>
                <c:pt idx="117">
                  <c:v>37.118207637558548</c:v>
                </c:pt>
                <c:pt idx="118">
                  <c:v>37.230624056981348</c:v>
                </c:pt>
                <c:pt idx="119">
                  <c:v>36.552544435220376</c:v>
                </c:pt>
                <c:pt idx="120">
                  <c:v>35.184226466772273</c:v>
                </c:pt>
                <c:pt idx="121">
                  <c:v>33.42871913785914</c:v>
                </c:pt>
                <c:pt idx="122">
                  <c:v>31.663448786278835</c:v>
                </c:pt>
                <c:pt idx="123">
                  <c:v>30.184560270985294</c:v>
                </c:pt>
                <c:pt idx="124">
                  <c:v>29.118621391610759</c:v>
                </c:pt>
                <c:pt idx="125">
                  <c:v>28.436198721807678</c:v>
                </c:pt>
                <c:pt idx="126">
                  <c:v>28.027763251039222</c:v>
                </c:pt>
                <c:pt idx="127">
                  <c:v>27.778446536171447</c:v>
                </c:pt>
                <c:pt idx="128">
                  <c:v>27.606176541369656</c:v>
                </c:pt>
                <c:pt idx="129">
                  <c:v>27.46552411321311</c:v>
                </c:pt>
                <c:pt idx="130">
                  <c:v>27.336093090656515</c:v>
                </c:pt>
                <c:pt idx="131">
                  <c:v>27.210294952070321</c:v>
                </c:pt>
                <c:pt idx="132">
                  <c:v>27.085767843060719</c:v>
                </c:pt>
                <c:pt idx="133">
                  <c:v>26.961903090465299</c:v>
                </c:pt>
                <c:pt idx="134">
                  <c:v>26.838595524105212</c:v>
                </c:pt>
                <c:pt idx="135">
                  <c:v>26.715922496633887</c:v>
                </c:pt>
                <c:pt idx="136">
                  <c:v>26.594256364664879</c:v>
                </c:pt>
                <c:pt idx="137">
                  <c:v>26.474925645296718</c:v>
                </c:pt>
                <c:pt idx="138">
                  <c:v>26.362134888433076</c:v>
                </c:pt>
                <c:pt idx="139">
                  <c:v>26.267486186531514</c:v>
                </c:pt>
                <c:pt idx="140">
                  <c:v>26.218433668500836</c:v>
                </c:pt>
                <c:pt idx="141">
                  <c:v>26.269484396091627</c:v>
                </c:pt>
                <c:pt idx="142">
                  <c:v>26.507930651782726</c:v>
                </c:pt>
                <c:pt idx="143">
                  <c:v>27.03656502668127</c:v>
                </c:pt>
                <c:pt idx="144">
                  <c:v>27.91607949297935</c:v>
                </c:pt>
                <c:pt idx="145">
                  <c:v>29.07659110949816</c:v>
                </c:pt>
                <c:pt idx="146">
                  <c:v>30.257575462850944</c:v>
                </c:pt>
                <c:pt idx="147">
                  <c:v>31.059974648170325</c:v>
                </c:pt>
                <c:pt idx="148">
                  <c:v>31.132125196395588</c:v>
                </c:pt>
                <c:pt idx="149">
                  <c:v>30.382411710051187</c:v>
                </c:pt>
                <c:pt idx="150">
                  <c:v>29.047890784522938</c:v>
                </c:pt>
                <c:pt idx="151">
                  <c:v>27.551748169419476</c:v>
                </c:pt>
                <c:pt idx="152">
                  <c:v>26.265461383775826</c:v>
                </c:pt>
                <c:pt idx="153">
                  <c:v>25.357582475284836</c:v>
                </c:pt>
                <c:pt idx="154">
                  <c:v>24.803169539931378</c:v>
                </c:pt>
                <c:pt idx="155">
                  <c:v>24.486704656674689</c:v>
                </c:pt>
                <c:pt idx="156">
                  <c:v>24.295406757342271</c:v>
                </c:pt>
                <c:pt idx="157">
                  <c:v>24.157291861098429</c:v>
                </c:pt>
                <c:pt idx="158">
                  <c:v>24.037748437855033</c:v>
                </c:pt>
                <c:pt idx="159">
                  <c:v>23.923588654103646</c:v>
                </c:pt>
                <c:pt idx="160">
                  <c:v>23.810721410622513</c:v>
                </c:pt>
                <c:pt idx="161">
                  <c:v>23.698084915852125</c:v>
                </c:pt>
                <c:pt idx="162">
                  <c:v>23.585431551256882</c:v>
                </c:pt>
                <c:pt idx="163">
                  <c:v>23.472694738299705</c:v>
                </c:pt>
                <c:pt idx="164">
                  <c:v>23.359843494726022</c:v>
                </c:pt>
                <c:pt idx="165">
                  <c:v>23.246855147926954</c:v>
                </c:pt>
                <c:pt idx="166">
                  <c:v>23.133711051025173</c:v>
                </c:pt>
                <c:pt idx="167">
                  <c:v>23.020395915090432</c:v>
                </c:pt>
                <c:pt idx="168">
                  <c:v>22.906897575588179</c:v>
                </c:pt>
                <c:pt idx="169">
                  <c:v>22.79320677478697</c:v>
                </c:pt>
                <c:pt idx="170">
                  <c:v>22.679316923493957</c:v>
                </c:pt>
                <c:pt idx="171">
                  <c:v>22.565223847784434</c:v>
                </c:pt>
                <c:pt idx="172">
                  <c:v>22.45092552915947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35.772242277517229</c:v>
                </c:pt>
                <c:pt idx="1">
                  <c:v>36.115304662544226</c:v>
                </c:pt>
                <c:pt idx="2">
                  <c:v>36.457770358789041</c:v>
                </c:pt>
                <c:pt idx="3">
                  <c:v>36.799468754585092</c:v>
                </c:pt>
                <c:pt idx="4">
                  <c:v>37.140204072819074</c:v>
                </c:pt>
                <c:pt idx="5">
                  <c:v>37.479752657050909</c:v>
                </c:pt>
                <c:pt idx="6">
                  <c:v>37.817860091697746</c:v>
                </c:pt>
                <c:pt idx="7">
                  <c:v>38.154238173381138</c:v>
                </c:pt>
                <c:pt idx="8">
                  <c:v>38.488561758950333</c:v>
                </c:pt>
                <c:pt idx="9">
                  <c:v>38.820465525770423</c:v>
                </c:pt>
                <c:pt idx="10">
                  <c:v>39.149540691724233</c:v>
                </c:pt>
                <c:pt idx="11">
                  <c:v>39.475331756089837</c:v>
                </c:pt>
                <c:pt idx="12">
                  <c:v>39.797333338013466</c:v>
                </c:pt>
                <c:pt idx="13">
                  <c:v>40.114987206579492</c:v>
                </c:pt>
                <c:pt idx="14">
                  <c:v>40.427679615214558</c:v>
                </c:pt>
                <c:pt idx="15">
                  <c:v>40.734739072894307</c:v>
                </c:pt>
                <c:pt idx="16">
                  <c:v>41.035434704650825</c:v>
                </c:pt>
                <c:pt idx="17">
                  <c:v>41.328975373237945</c:v>
                </c:pt>
                <c:pt idx="18">
                  <c:v>41.614509751215749</c:v>
                </c:pt>
                <c:pt idx="19">
                  <c:v>41.89112754655234</c:v>
                </c:pt>
                <c:pt idx="20">
                  <c:v>42.157862093171865</c:v>
                </c:pt>
                <c:pt idx="21">
                  <c:v>42.41369451847735</c:v>
                </c:pt>
                <c:pt idx="22">
                  <c:v>42.657559690326259</c:v>
                </c:pt>
                <c:pt idx="23">
                  <c:v>42.888354123761133</c:v>
                </c:pt>
                <c:pt idx="24">
                  <c:v>43.104945990688584</c:v>
                </c:pt>
                <c:pt idx="25">
                  <c:v>43.306187321783518</c:v>
                </c:pt>
                <c:pt idx="26">
                  <c:v>43.490928418076898</c:v>
                </c:pt>
                <c:pt idx="27">
                  <c:v>43.658034400018103</c:v>
                </c:pt>
                <c:pt idx="28">
                  <c:v>43.806403715862459</c:v>
                </c:pt>
                <c:pt idx="29">
                  <c:v>43.934988312435088</c:v>
                </c:pt>
                <c:pt idx="30">
                  <c:v>44.042815045116946</c:v>
                </c:pt>
                <c:pt idx="31">
                  <c:v>44.129007777782228</c:v>
                </c:pt>
                <c:pt idx="32">
                  <c:v>44.192809506672113</c:v>
                </c:pt>
                <c:pt idx="33">
                  <c:v>44.233603745336424</c:v>
                </c:pt>
                <c:pt idx="34">
                  <c:v>44.250934341694588</c:v>
                </c:pt>
                <c:pt idx="35">
                  <c:v>44.244522873082083</c:v>
                </c:pt>
                <c:pt idx="36">
                  <c:v>44.214282788928507</c:v>
                </c:pt>
                <c:pt idx="37">
                  <c:v>44.160329548196707</c:v>
                </c:pt>
                <c:pt idx="38">
                  <c:v>44.082986130234303</c:v>
                </c:pt>
                <c:pt idx="39">
                  <c:v>43.982783478516041</c:v>
                </c:pt>
                <c:pt idx="40">
                  <c:v>43.860455657015656</c:v>
                </c:pt>
                <c:pt idx="41">
                  <c:v>43.716929744231976</c:v>
                </c:pt>
                <c:pt idx="42">
                  <c:v>43.55331074252944</c:v>
                </c:pt>
                <c:pt idx="43">
                  <c:v>43.370862021296645</c:v>
                </c:pt>
                <c:pt idx="44">
                  <c:v>43.17098202294936</c:v>
                </c:pt>
                <c:pt idx="45">
                  <c:v>42.955178125161645</c:v>
                </c:pt>
                <c:pt idx="46">
                  <c:v>42.725038659470371</c:v>
                </c:pt>
                <c:pt idx="47">
                  <c:v>42.482204129691532</c:v>
                </c:pt>
                <c:pt idx="48">
                  <c:v>42.228338653493893</c:v>
                </c:pt>
                <c:pt idx="49">
                  <c:v>41.96510257266295</c:v>
                </c:pt>
                <c:pt idx="50">
                  <c:v>41.694127052280962</c:v>
                </c:pt>
                <c:pt idx="51">
                  <c:v>41.416991329539286</c:v>
                </c:pt>
                <c:pt idx="52">
                  <c:v>41.135203093868647</c:v>
                </c:pt>
                <c:pt idx="53">
                  <c:v>40.850182295960686</c:v>
                </c:pt>
                <c:pt idx="54">
                  <c:v>40.563248506893551</c:v>
                </c:pt>
                <c:pt idx="55">
                  <c:v>40.275611790233121</c:v>
                </c:pt>
                <c:pt idx="56">
                  <c:v>39.988366916843908</c:v>
                </c:pt>
                <c:pt idx="57">
                  <c:v>39.702490648232001</c:v>
                </c:pt>
                <c:pt idx="58">
                  <c:v>39.418841740671688</c:v>
                </c:pt>
                <c:pt idx="59">
                  <c:v>39.138163277855334</c:v>
                </c:pt>
                <c:pt idx="60">
                  <c:v>38.861086921295339</c:v>
                </c:pt>
                <c:pt idx="61">
                  <c:v>38.588138671017887</c:v>
                </c:pt>
                <c:pt idx="62">
                  <c:v>38.319745749515313</c:v>
                </c:pt>
                <c:pt idx="63">
                  <c:v>38.056244254729386</c:v>
                </c:pt>
                <c:pt idx="64">
                  <c:v>37.79788726861495</c:v>
                </c:pt>
                <c:pt idx="65">
                  <c:v>37.544853152750839</c:v>
                </c:pt>
                <c:pt idx="66">
                  <c:v>37.297253808383928</c:v>
                </c:pt>
                <c:pt idx="67">
                  <c:v>37.055142722804256</c:v>
                </c:pt>
                <c:pt idx="68">
                  <c:v>36.818522665338321</c:v>
                </c:pt>
                <c:pt idx="69">
                  <c:v>36.587352933410997</c:v>
                </c:pt>
                <c:pt idx="70">
                  <c:v>36.361556081476024</c:v>
                </c:pt>
                <c:pt idx="71">
                  <c:v>36.141024092963477</c:v>
                </c:pt>
                <c:pt idx="72">
                  <c:v>35.92562397785656</c:v>
                </c:pt>
                <c:pt idx="73">
                  <c:v>35.715202796409706</c:v>
                </c:pt>
                <c:pt idx="74">
                  <c:v>35.509592123304301</c:v>
                </c:pt>
                <c:pt idx="75">
                  <c:v>35.3086119767271</c:v>
                </c:pt>
                <c:pt idx="76">
                  <c:v>35.112074243980054</c:v>
                </c:pt>
                <c:pt idx="77">
                  <c:v>34.919785639815821</c:v>
                </c:pt>
                <c:pt idx="78">
                  <c:v>34.731550236221359</c:v>
                </c:pt>
                <c:pt idx="79">
                  <c:v>34.547171603282088</c:v>
                </c:pt>
                <c:pt idx="80">
                  <c:v>34.366454600428746</c:v>
                </c:pt>
                <c:pt idx="81">
                  <c:v>34.189206856125047</c:v>
                </c:pt>
                <c:pt idx="82">
                  <c:v>34.015239972162604</c:v>
                </c:pt>
                <c:pt idx="83">
                  <c:v>33.844370486412465</c:v>
                </c:pt>
                <c:pt idx="84">
                  <c:v>33.676420625312289</c:v>
                </c:pt>
                <c:pt idx="85">
                  <c:v>33.511218874681461</c:v>
                </c:pt>
                <c:pt idx="86">
                  <c:v>33.348600394755238</c:v>
                </c:pt>
                <c:pt idx="87">
                  <c:v>33.188407302689804</c:v>
                </c:pt>
                <c:pt idx="88">
                  <c:v>33.030488843265182</c:v>
                </c:pt>
                <c:pt idx="89">
                  <c:v>32.874701466137935</c:v>
                </c:pt>
                <c:pt idx="90">
                  <c:v>32.720908825792883</c:v>
                </c:pt>
                <c:pt idx="91">
                  <c:v>32.568981718322057</c:v>
                </c:pt>
                <c:pt idx="92">
                  <c:v>32.418797967324274</c:v>
                </c:pt>
                <c:pt idx="93">
                  <c:v>32.270242269565124</c:v>
                </c:pt>
                <c:pt idx="94">
                  <c:v>32.123206009560057</c:v>
                </c:pt>
                <c:pt idx="95">
                  <c:v>31.977587050930218</c:v>
                </c:pt>
                <c:pt idx="96">
                  <c:v>31.833289511221952</c:v>
                </c:pt>
                <c:pt idx="97">
                  <c:v>31.690223525863519</c:v>
                </c:pt>
                <c:pt idx="98">
                  <c:v>31.548305006042757</c:v>
                </c:pt>
                <c:pt idx="99">
                  <c:v>31.407455394516322</c:v>
                </c:pt>
                <c:pt idx="100">
                  <c:v>31.267601422690213</c:v>
                </c:pt>
                <c:pt idx="101">
                  <c:v>31.128674871732713</c:v>
                </c:pt>
                <c:pt idx="102">
                  <c:v>30.990612339981954</c:v>
                </c:pt>
                <c:pt idx="103">
                  <c:v>30.853355018481722</c:v>
                </c:pt>
                <c:pt idx="104">
                  <c:v>30.716848476110442</c:v>
                </c:pt>
                <c:pt idx="105">
                  <c:v>30.581042455450699</c:v>
                </c:pt>
                <c:pt idx="106">
                  <c:v>30.445890680271678</c:v>
                </c:pt>
                <c:pt idx="107">
                  <c:v>30.311350675256797</c:v>
                </c:pt>
                <c:pt idx="108">
                  <c:v>30.177383598395686</c:v>
                </c:pt>
                <c:pt idx="109">
                  <c:v>30.043954086266851</c:v>
                </c:pt>
                <c:pt idx="110">
                  <c:v>29.911030112258363</c:v>
                </c:pt>
                <c:pt idx="111">
                  <c:v>29.778582857601243</c:v>
                </c:pt>
                <c:pt idx="112">
                  <c:v>29.646586594919309</c:v>
                </c:pt>
                <c:pt idx="113">
                  <c:v>29.515018583822322</c:v>
                </c:pt>
                <c:pt idx="114">
                  <c:v>29.383858977882472</c:v>
                </c:pt>
                <c:pt idx="115">
                  <c:v>29.253090742130553</c:v>
                </c:pt>
                <c:pt idx="116">
                  <c:v>29.122699579984197</c:v>
                </c:pt>
                <c:pt idx="117">
                  <c:v>28.992673868271158</c:v>
                </c:pt>
                <c:pt idx="118">
                  <c:v>28.863004598733795</c:v>
                </c:pt>
                <c:pt idx="119">
                  <c:v>28.733685324093962</c:v>
                </c:pt>
                <c:pt idx="120">
                  <c:v>28.604712106422074</c:v>
                </c:pt>
                <c:pt idx="121">
                  <c:v>28.47608346519214</c:v>
                </c:pt>
                <c:pt idx="122">
                  <c:v>28.347800322023684</c:v>
                </c:pt>
                <c:pt idx="123">
                  <c:v>28.21986593872073</c:v>
                </c:pt>
                <c:pt idx="124">
                  <c:v>28.09228584483493</c:v>
                </c:pt>
                <c:pt idx="125">
                  <c:v>27.965067750624168</c:v>
                </c:pt>
                <c:pt idx="126">
                  <c:v>27.838221440978632</c:v>
                </c:pt>
                <c:pt idx="127">
                  <c:v>27.711758645677541</c:v>
                </c:pt>
                <c:pt idx="128">
                  <c:v>27.585692881263164</c:v>
                </c:pt>
                <c:pt idx="129">
                  <c:v>27.460039259920617</c:v>
                </c:pt>
                <c:pt idx="130">
                  <c:v>27.334814261084542</c:v>
                </c:pt>
                <c:pt idx="131">
                  <c:v>27.210035462106898</c:v>
                </c:pt>
                <c:pt idx="132">
                  <c:v>27.08572122526347</c:v>
                </c:pt>
                <c:pt idx="133">
                  <c:v>26.961890339687422</c:v>
                </c:pt>
                <c:pt idx="134">
                  <c:v>26.838561618519446</c:v>
                </c:pt>
                <c:pt idx="135">
                  <c:v>26.715753453651629</c:v>
                </c:pt>
                <c:pt idx="136">
                  <c:v>26.593483332882304</c:v>
                </c:pt>
                <c:pt idx="137">
                  <c:v>26.471767327014213</c:v>
                </c:pt>
                <c:pt idx="138">
                  <c:v>26.350619557299961</c:v>
                </c:pt>
                <c:pt idx="139">
                  <c:v>26.230051656498112</c:v>
                </c:pt>
                <c:pt idx="140">
                  <c:v>26.11007223944344</c:v>
                </c:pt>
                <c:pt idx="141">
                  <c:v>25.990686401215783</c:v>
                </c:pt>
                <c:pt idx="142">
                  <c:v>25.871895262461329</c:v>
                </c:pt>
                <c:pt idx="143">
                  <c:v>25.75369558193885</c:v>
                </c:pt>
                <c:pt idx="144">
                  <c:v>25.636079455731561</c:v>
                </c:pt>
                <c:pt idx="145">
                  <c:v>25.519034120657018</c:v>
                </c:pt>
                <c:pt idx="146">
                  <c:v>25.402541876194853</c:v>
                </c:pt>
                <c:pt idx="147">
                  <c:v>25.286580134827247</c:v>
                </c:pt>
                <c:pt idx="148">
                  <c:v>25.171121605267022</c:v>
                </c:pt>
                <c:pt idx="149">
                  <c:v>25.056134606967305</c:v>
                </c:pt>
                <c:pt idx="150">
                  <c:v>24.941583507990064</c:v>
                </c:pt>
                <c:pt idx="151">
                  <c:v>24.827429272233019</c:v>
                </c:pt>
                <c:pt idx="152">
                  <c:v>24.713630096651393</c:v>
                </c:pt>
                <c:pt idx="153">
                  <c:v>24.600142114884044</c:v>
                </c:pt>
                <c:pt idx="154">
                  <c:v>24.486920140923182</c:v>
                </c:pt>
                <c:pt idx="155">
                  <c:v>24.373918425337656</c:v>
                </c:pt>
                <c:pt idx="156">
                  <c:v>24.261091397101101</c:v>
                </c:pt>
                <c:pt idx="157">
                  <c:v>24.148394366168322</c:v>
                </c:pt>
                <c:pt idx="158">
                  <c:v>24.035784165333666</c:v>
                </c:pt>
                <c:pt idx="159">
                  <c:v>23.923219714252163</c:v>
                </c:pt>
                <c:pt idx="160">
                  <c:v>23.810662493412075</c:v>
                </c:pt>
                <c:pt idx="161">
                  <c:v>23.698076920919597</c:v>
                </c:pt>
                <c:pt idx="162">
                  <c:v>23.585430629830604</c:v>
                </c:pt>
                <c:pt idx="163">
                  <c:v>23.472694648143573</c:v>
                </c:pt>
                <c:pt idx="164">
                  <c:v>23.359843487239868</c:v>
                </c:pt>
                <c:pt idx="165">
                  <c:v>23.246855147399589</c:v>
                </c:pt>
                <c:pt idx="166">
                  <c:v>23.133711050993664</c:v>
                </c:pt>
                <c:pt idx="167">
                  <c:v>23.020395915088837</c:v>
                </c:pt>
                <c:pt idx="168">
                  <c:v>22.906897575588111</c:v>
                </c:pt>
                <c:pt idx="169">
                  <c:v>22.793206774786967</c:v>
                </c:pt>
                <c:pt idx="170">
                  <c:v>22.679316923493957</c:v>
                </c:pt>
                <c:pt idx="171">
                  <c:v>22.565223847784434</c:v>
                </c:pt>
                <c:pt idx="172">
                  <c:v>22.45092552915947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38.966999999999999</c:v>
                </c:pt>
                <c:pt idx="1">
                  <c:v>38.950000000000003</c:v>
                </c:pt>
                <c:pt idx="2">
                  <c:v>40.767000000000003</c:v>
                </c:pt>
                <c:pt idx="3">
                  <c:v>38.950000000000003</c:v>
                </c:pt>
                <c:pt idx="4">
                  <c:v>41.017000000000003</c:v>
                </c:pt>
                <c:pt idx="5">
                  <c:v>38.383000000000003</c:v>
                </c:pt>
                <c:pt idx="6">
                  <c:v>40.633000000000003</c:v>
                </c:pt>
                <c:pt idx="7">
                  <c:v>39.5</c:v>
                </c:pt>
                <c:pt idx="8">
                  <c:v>39.200000000000003</c:v>
                </c:pt>
                <c:pt idx="9">
                  <c:v>39.933</c:v>
                </c:pt>
                <c:pt idx="10">
                  <c:v>39.1</c:v>
                </c:pt>
                <c:pt idx="11">
                  <c:v>41.732999999999997</c:v>
                </c:pt>
                <c:pt idx="12">
                  <c:v>40.25</c:v>
                </c:pt>
                <c:pt idx="13">
                  <c:v>40.799999999999997</c:v>
                </c:pt>
                <c:pt idx="14">
                  <c:v>39.5</c:v>
                </c:pt>
                <c:pt idx="15">
                  <c:v>40.832999999999998</c:v>
                </c:pt>
                <c:pt idx="16">
                  <c:v>41.15</c:v>
                </c:pt>
                <c:pt idx="17">
                  <c:v>41.6</c:v>
                </c:pt>
                <c:pt idx="18">
                  <c:v>41.832999999999998</c:v>
                </c:pt>
                <c:pt idx="19">
                  <c:v>42.05</c:v>
                </c:pt>
                <c:pt idx="20">
                  <c:v>41.9</c:v>
                </c:pt>
                <c:pt idx="21">
                  <c:v>40.517000000000003</c:v>
                </c:pt>
                <c:pt idx="22">
                  <c:v>42.216999999999999</c:v>
                </c:pt>
                <c:pt idx="23">
                  <c:v>42.383000000000003</c:v>
                </c:pt>
                <c:pt idx="24">
                  <c:v>44.616999999999997</c:v>
                </c:pt>
                <c:pt idx="25">
                  <c:v>44.216999999999999</c:v>
                </c:pt>
                <c:pt idx="26">
                  <c:v>43.183</c:v>
                </c:pt>
                <c:pt idx="27">
                  <c:v>43.832999999999998</c:v>
                </c:pt>
                <c:pt idx="28">
                  <c:v>44.25</c:v>
                </c:pt>
                <c:pt idx="29">
                  <c:v>45.85</c:v>
                </c:pt>
                <c:pt idx="30">
                  <c:v>44.9</c:v>
                </c:pt>
                <c:pt idx="31">
                  <c:v>48.232999999999997</c:v>
                </c:pt>
                <c:pt idx="32">
                  <c:v>46.7</c:v>
                </c:pt>
                <c:pt idx="33">
                  <c:v>49.417000000000002</c:v>
                </c:pt>
                <c:pt idx="34">
                  <c:v>49</c:v>
                </c:pt>
                <c:pt idx="35">
                  <c:v>50.167000000000002</c:v>
                </c:pt>
                <c:pt idx="36">
                  <c:v>50.366999999999997</c:v>
                </c:pt>
                <c:pt idx="37">
                  <c:v>50.966999999999999</c:v>
                </c:pt>
                <c:pt idx="38">
                  <c:v>53</c:v>
                </c:pt>
                <c:pt idx="39">
                  <c:v>54.85</c:v>
                </c:pt>
                <c:pt idx="40">
                  <c:v>54.8</c:v>
                </c:pt>
                <c:pt idx="41">
                  <c:v>57.267000000000003</c:v>
                </c:pt>
                <c:pt idx="42">
                  <c:v>58.116999999999997</c:v>
                </c:pt>
                <c:pt idx="43">
                  <c:v>61.567</c:v>
                </c:pt>
                <c:pt idx="44">
                  <c:v>67.082999999999998</c:v>
                </c:pt>
                <c:pt idx="45">
                  <c:v>73.566999999999993</c:v>
                </c:pt>
                <c:pt idx="46">
                  <c:v>85.733000000000004</c:v>
                </c:pt>
                <c:pt idx="47">
                  <c:v>102.633</c:v>
                </c:pt>
                <c:pt idx="48">
                  <c:v>121.06699999999999</c:v>
                </c:pt>
                <c:pt idx="49">
                  <c:v>143.85</c:v>
                </c:pt>
                <c:pt idx="50">
                  <c:v>166.78299999999999</c:v>
                </c:pt>
                <c:pt idx="51">
                  <c:v>186.983</c:v>
                </c:pt>
                <c:pt idx="52">
                  <c:v>204.05</c:v>
                </c:pt>
                <c:pt idx="53">
                  <c:v>216.917</c:v>
                </c:pt>
                <c:pt idx="54">
                  <c:v>225.31700000000001</c:v>
                </c:pt>
                <c:pt idx="55">
                  <c:v>227.767</c:v>
                </c:pt>
                <c:pt idx="56">
                  <c:v>229.667</c:v>
                </c:pt>
                <c:pt idx="57">
                  <c:v>225.3</c:v>
                </c:pt>
                <c:pt idx="58">
                  <c:v>214.96700000000001</c:v>
                </c:pt>
                <c:pt idx="59">
                  <c:v>194.417</c:v>
                </c:pt>
                <c:pt idx="60">
                  <c:v>156.417</c:v>
                </c:pt>
                <c:pt idx="61">
                  <c:v>106.367</c:v>
                </c:pt>
                <c:pt idx="62">
                  <c:v>60.417000000000002</c:v>
                </c:pt>
                <c:pt idx="63">
                  <c:v>42.616999999999997</c:v>
                </c:pt>
                <c:pt idx="64">
                  <c:v>40.033000000000001</c:v>
                </c:pt>
                <c:pt idx="65">
                  <c:v>40.317</c:v>
                </c:pt>
                <c:pt idx="66">
                  <c:v>40.667000000000002</c:v>
                </c:pt>
                <c:pt idx="67">
                  <c:v>41.25</c:v>
                </c:pt>
                <c:pt idx="68">
                  <c:v>44.2</c:v>
                </c:pt>
                <c:pt idx="69">
                  <c:v>50.283000000000001</c:v>
                </c:pt>
                <c:pt idx="70">
                  <c:v>56.533000000000001</c:v>
                </c:pt>
                <c:pt idx="71">
                  <c:v>66.7</c:v>
                </c:pt>
                <c:pt idx="72">
                  <c:v>79.466999999999999</c:v>
                </c:pt>
                <c:pt idx="73">
                  <c:v>94.233000000000004</c:v>
                </c:pt>
                <c:pt idx="74">
                  <c:v>110.7</c:v>
                </c:pt>
                <c:pt idx="75">
                  <c:v>125.25</c:v>
                </c:pt>
                <c:pt idx="76">
                  <c:v>138.517</c:v>
                </c:pt>
                <c:pt idx="77">
                  <c:v>149.05000000000001</c:v>
                </c:pt>
                <c:pt idx="78">
                  <c:v>156.53299999999999</c:v>
                </c:pt>
                <c:pt idx="79">
                  <c:v>162.25</c:v>
                </c:pt>
                <c:pt idx="80">
                  <c:v>161.75</c:v>
                </c:pt>
                <c:pt idx="81">
                  <c:v>155.05000000000001</c:v>
                </c:pt>
                <c:pt idx="82">
                  <c:v>139.06700000000001</c:v>
                </c:pt>
                <c:pt idx="83">
                  <c:v>111.68300000000001</c:v>
                </c:pt>
                <c:pt idx="84">
                  <c:v>76.05</c:v>
                </c:pt>
                <c:pt idx="85">
                  <c:v>47.183</c:v>
                </c:pt>
                <c:pt idx="86">
                  <c:v>35.917000000000002</c:v>
                </c:pt>
                <c:pt idx="87">
                  <c:v>32</c:v>
                </c:pt>
                <c:pt idx="88">
                  <c:v>32.582999999999998</c:v>
                </c:pt>
                <c:pt idx="89">
                  <c:v>33.783000000000001</c:v>
                </c:pt>
                <c:pt idx="90">
                  <c:v>32.616999999999997</c:v>
                </c:pt>
                <c:pt idx="91">
                  <c:v>32.200000000000003</c:v>
                </c:pt>
                <c:pt idx="92">
                  <c:v>30.533000000000001</c:v>
                </c:pt>
                <c:pt idx="93">
                  <c:v>32.267000000000003</c:v>
                </c:pt>
                <c:pt idx="94">
                  <c:v>32.616999999999997</c:v>
                </c:pt>
                <c:pt idx="95">
                  <c:v>32.15</c:v>
                </c:pt>
                <c:pt idx="96">
                  <c:v>31.5</c:v>
                </c:pt>
                <c:pt idx="97">
                  <c:v>31.25</c:v>
                </c:pt>
                <c:pt idx="98">
                  <c:v>31.733000000000001</c:v>
                </c:pt>
                <c:pt idx="99">
                  <c:v>32.450000000000003</c:v>
                </c:pt>
                <c:pt idx="100">
                  <c:v>32.167000000000002</c:v>
                </c:pt>
                <c:pt idx="101">
                  <c:v>32.15</c:v>
                </c:pt>
                <c:pt idx="102">
                  <c:v>33.033000000000001</c:v>
                </c:pt>
                <c:pt idx="103">
                  <c:v>31.933</c:v>
                </c:pt>
                <c:pt idx="104">
                  <c:v>32.25</c:v>
                </c:pt>
                <c:pt idx="105">
                  <c:v>32.332999999999998</c:v>
                </c:pt>
                <c:pt idx="106">
                  <c:v>32.082999999999998</c:v>
                </c:pt>
                <c:pt idx="107">
                  <c:v>30</c:v>
                </c:pt>
                <c:pt idx="108">
                  <c:v>30.85</c:v>
                </c:pt>
                <c:pt idx="109">
                  <c:v>32.383000000000003</c:v>
                </c:pt>
                <c:pt idx="110">
                  <c:v>30.317</c:v>
                </c:pt>
                <c:pt idx="111">
                  <c:v>31.367000000000001</c:v>
                </c:pt>
                <c:pt idx="112">
                  <c:v>34.866999999999997</c:v>
                </c:pt>
                <c:pt idx="113">
                  <c:v>36.167000000000002</c:v>
                </c:pt>
                <c:pt idx="114">
                  <c:v>38.232999999999997</c:v>
                </c:pt>
                <c:pt idx="115">
                  <c:v>38.616999999999997</c:v>
                </c:pt>
                <c:pt idx="116">
                  <c:v>40.582999999999998</c:v>
                </c:pt>
                <c:pt idx="117">
                  <c:v>42.1</c:v>
                </c:pt>
                <c:pt idx="118">
                  <c:v>42.216999999999999</c:v>
                </c:pt>
                <c:pt idx="119">
                  <c:v>41.95</c:v>
                </c:pt>
                <c:pt idx="120">
                  <c:v>38.667000000000002</c:v>
                </c:pt>
                <c:pt idx="121">
                  <c:v>35.917000000000002</c:v>
                </c:pt>
                <c:pt idx="122">
                  <c:v>32.366999999999997</c:v>
                </c:pt>
                <c:pt idx="123">
                  <c:v>30.882999999999999</c:v>
                </c:pt>
                <c:pt idx="124">
                  <c:v>28.233000000000001</c:v>
                </c:pt>
                <c:pt idx="125">
                  <c:v>29.65</c:v>
                </c:pt>
                <c:pt idx="126">
                  <c:v>27.367000000000001</c:v>
                </c:pt>
                <c:pt idx="127">
                  <c:v>28.433</c:v>
                </c:pt>
                <c:pt idx="128">
                  <c:v>25.95</c:v>
                </c:pt>
                <c:pt idx="129">
                  <c:v>26.25</c:v>
                </c:pt>
                <c:pt idx="130">
                  <c:v>27</c:v>
                </c:pt>
                <c:pt idx="131">
                  <c:v>28.216999999999999</c:v>
                </c:pt>
                <c:pt idx="132">
                  <c:v>27.7</c:v>
                </c:pt>
                <c:pt idx="133">
                  <c:v>27.25</c:v>
                </c:pt>
                <c:pt idx="134">
                  <c:v>27.25</c:v>
                </c:pt>
                <c:pt idx="135">
                  <c:v>27.016999999999999</c:v>
                </c:pt>
                <c:pt idx="136">
                  <c:v>26.016999999999999</c:v>
                </c:pt>
                <c:pt idx="137">
                  <c:v>26.65</c:v>
                </c:pt>
                <c:pt idx="138">
                  <c:v>26.933</c:v>
                </c:pt>
                <c:pt idx="139">
                  <c:v>27.1</c:v>
                </c:pt>
                <c:pt idx="140">
                  <c:v>27.832999999999998</c:v>
                </c:pt>
                <c:pt idx="141">
                  <c:v>26.882999999999999</c:v>
                </c:pt>
                <c:pt idx="142">
                  <c:v>28.016999999999999</c:v>
                </c:pt>
                <c:pt idx="143">
                  <c:v>30.832999999999998</c:v>
                </c:pt>
                <c:pt idx="144">
                  <c:v>31.216999999999999</c:v>
                </c:pt>
                <c:pt idx="145">
                  <c:v>30.783000000000001</c:v>
                </c:pt>
                <c:pt idx="146">
                  <c:v>33.133000000000003</c:v>
                </c:pt>
                <c:pt idx="147">
                  <c:v>32.433</c:v>
                </c:pt>
                <c:pt idx="148">
                  <c:v>32.299999999999997</c:v>
                </c:pt>
                <c:pt idx="149">
                  <c:v>32.317</c:v>
                </c:pt>
                <c:pt idx="150">
                  <c:v>30.167000000000002</c:v>
                </c:pt>
                <c:pt idx="151">
                  <c:v>29.85</c:v>
                </c:pt>
                <c:pt idx="152">
                  <c:v>28.382999999999999</c:v>
                </c:pt>
                <c:pt idx="153">
                  <c:v>25.417000000000002</c:v>
                </c:pt>
                <c:pt idx="154">
                  <c:v>25.9</c:v>
                </c:pt>
                <c:pt idx="155">
                  <c:v>25.667000000000002</c:v>
                </c:pt>
                <c:pt idx="156">
                  <c:v>23.733000000000001</c:v>
                </c:pt>
                <c:pt idx="157">
                  <c:v>24.632999999999999</c:v>
                </c:pt>
                <c:pt idx="158">
                  <c:v>23.867000000000001</c:v>
                </c:pt>
                <c:pt idx="159">
                  <c:v>24.733000000000001</c:v>
                </c:pt>
                <c:pt idx="160">
                  <c:v>26.033000000000001</c:v>
                </c:pt>
                <c:pt idx="161">
                  <c:v>24.882999999999999</c:v>
                </c:pt>
                <c:pt idx="162">
                  <c:v>26.4</c:v>
                </c:pt>
                <c:pt idx="163">
                  <c:v>25.6</c:v>
                </c:pt>
                <c:pt idx="164">
                  <c:v>24.367000000000001</c:v>
                </c:pt>
                <c:pt idx="165">
                  <c:v>23.417000000000002</c:v>
                </c:pt>
                <c:pt idx="166">
                  <c:v>26.183</c:v>
                </c:pt>
                <c:pt idx="167">
                  <c:v>23.817</c:v>
                </c:pt>
                <c:pt idx="168">
                  <c:v>23.817</c:v>
                </c:pt>
                <c:pt idx="169">
                  <c:v>23.783000000000001</c:v>
                </c:pt>
                <c:pt idx="170">
                  <c:v>23.567</c:v>
                </c:pt>
                <c:pt idx="171">
                  <c:v>24</c:v>
                </c:pt>
                <c:pt idx="172">
                  <c:v>24.067</c:v>
                </c:pt>
                <c:pt idx="173">
                  <c:v>25.85</c:v>
                </c:pt>
                <c:pt idx="174">
                  <c:v>23.85</c:v>
                </c:pt>
                <c:pt idx="175">
                  <c:v>23.25</c:v>
                </c:pt>
                <c:pt idx="176">
                  <c:v>22.167000000000002</c:v>
                </c:pt>
                <c:pt idx="177">
                  <c:v>23.266999999999999</c:v>
                </c:pt>
                <c:pt idx="178">
                  <c:v>24.35</c:v>
                </c:pt>
                <c:pt idx="179">
                  <c:v>24</c:v>
                </c:pt>
                <c:pt idx="180">
                  <c:v>24.516999999999999</c:v>
                </c:pt>
                <c:pt idx="181">
                  <c:v>24.082999999999998</c:v>
                </c:pt>
                <c:pt idx="182">
                  <c:v>23.832999999999998</c:v>
                </c:pt>
                <c:pt idx="183">
                  <c:v>24.233000000000001</c:v>
                </c:pt>
                <c:pt idx="184">
                  <c:v>22.266999999999999</c:v>
                </c:pt>
                <c:pt idx="185">
                  <c:v>23.933</c:v>
                </c:pt>
                <c:pt idx="186">
                  <c:v>23.733000000000001</c:v>
                </c:pt>
                <c:pt idx="187">
                  <c:v>22.933</c:v>
                </c:pt>
                <c:pt idx="188">
                  <c:v>22.966999999999999</c:v>
                </c:pt>
                <c:pt idx="189">
                  <c:v>23.582999999999998</c:v>
                </c:pt>
                <c:pt idx="190">
                  <c:v>23.55</c:v>
                </c:pt>
                <c:pt idx="191">
                  <c:v>24.433</c:v>
                </c:pt>
                <c:pt idx="192">
                  <c:v>22.082999999999998</c:v>
                </c:pt>
                <c:pt idx="193">
                  <c:v>22.983000000000001</c:v>
                </c:pt>
                <c:pt idx="194">
                  <c:v>22.6</c:v>
                </c:pt>
                <c:pt idx="195">
                  <c:v>22.683</c:v>
                </c:pt>
                <c:pt idx="196">
                  <c:v>21.766999999999999</c:v>
                </c:pt>
                <c:pt idx="197">
                  <c:v>23.667000000000002</c:v>
                </c:pt>
                <c:pt idx="198">
                  <c:v>22.533000000000001</c:v>
                </c:pt>
                <c:pt idx="199">
                  <c:v>23.55</c:v>
                </c:pt>
                <c:pt idx="200">
                  <c:v>23.082999999999998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37.088913757020833</c:v>
                </c:pt>
                <c:pt idx="1">
                  <c:v>37.425894946061611</c:v>
                </c:pt>
                <c:pt idx="2">
                  <c:v>37.762135442211807</c:v>
                </c:pt>
                <c:pt idx="3">
                  <c:v>38.097457373623051</c:v>
                </c:pt>
                <c:pt idx="4">
                  <c:v>38.431657659007492</c:v>
                </c:pt>
                <c:pt idx="5">
                  <c:v>38.764505344270916</c:v>
                </c:pt>
                <c:pt idx="6">
                  <c:v>39.095738780006343</c:v>
                </c:pt>
                <c:pt idx="7">
                  <c:v>39.425062657265215</c:v>
                </c:pt>
                <c:pt idx="8">
                  <c:v>39.752144927737589</c:v>
                </c:pt>
                <c:pt idx="9">
                  <c:v>40.076613645391014</c:v>
                </c:pt>
                <c:pt idx="10">
                  <c:v>40.398053780451775</c:v>
                </c:pt>
                <c:pt idx="11">
                  <c:v>40.716004074573632</c:v>
                </c:pt>
                <c:pt idx="12">
                  <c:v>41.029954030244745</c:v>
                </c:pt>
                <c:pt idx="13">
                  <c:v>41.339341161685446</c:v>
                </c:pt>
                <c:pt idx="14">
                  <c:v>41.643548685269934</c:v>
                </c:pt>
                <c:pt idx="15">
                  <c:v>41.941903906197822</c:v>
                </c:pt>
                <c:pt idx="16">
                  <c:v>42.233677683765457</c:v>
                </c:pt>
                <c:pt idx="17">
                  <c:v>42.518085561113203</c:v>
                </c:pt>
                <c:pt idx="18">
                  <c:v>42.794291475521121</c:v>
                </c:pt>
                <c:pt idx="19">
                  <c:v>43.061415496196744</c:v>
                </c:pt>
                <c:pt idx="20">
                  <c:v>43.318547875760707</c:v>
                </c:pt>
                <c:pt idx="21">
                  <c:v>43.56477299878447</c:v>
                </c:pt>
                <c:pt idx="22">
                  <c:v>43.799208761693052</c:v>
                </c:pt>
                <c:pt idx="23">
                  <c:v>44.021069761774626</c:v>
                </c:pt>
                <c:pt idx="24">
                  <c:v>44.229766670921165</c:v>
                </c:pt>
                <c:pt idx="25">
                  <c:v>44.425059562750185</c:v>
                </c:pt>
                <c:pt idx="26">
                  <c:v>44.607289888918224</c:v>
                </c:pt>
                <c:pt idx="27">
                  <c:v>44.77772417388416</c:v>
                </c:pt>
                <c:pt idx="28">
                  <c:v>44.939051829619615</c:v>
                </c:pt>
                <c:pt idx="29">
                  <c:v>45.096088684656152</c:v>
                </c:pt>
                <c:pt idx="30">
                  <c:v>45.256744946573924</c:v>
                </c:pt>
                <c:pt idx="31">
                  <c:v>45.433318440405529</c:v>
                </c:pt>
                <c:pt idx="32">
                  <c:v>45.644167106996825</c:v>
                </c:pt>
                <c:pt idx="33">
                  <c:v>45.915794073153535</c:v>
                </c:pt>
                <c:pt idx="34">
                  <c:v>46.285338984700516</c:v>
                </c:pt>
                <c:pt idx="35">
                  <c:v>46.803406277753766</c:v>
                </c:pt>
                <c:pt idx="36">
                  <c:v>47.537072345224594</c:v>
                </c:pt>
                <c:pt idx="37">
                  <c:v>48.572800774881337</c:v>
                </c:pt>
                <c:pt idx="38">
                  <c:v>50.018865475114211</c:v>
                </c:pt>
                <c:pt idx="39">
                  <c:v>52.006750422060662</c:v>
                </c:pt>
                <c:pt idx="40">
                  <c:v>54.690884755305817</c:v>
                </c:pt>
                <c:pt idx="41">
                  <c:v>58.24601271136212</c:v>
                </c:pt>
                <c:pt idx="42">
                  <c:v>62.861522809200721</c:v>
                </c:pt>
                <c:pt idx="43">
                  <c:v>68.732201354672924</c:v>
                </c:pt>
                <c:pt idx="44">
                  <c:v>76.045153924703868</c:v>
                </c:pt>
                <c:pt idx="45">
                  <c:v>84.963059421434323</c:v>
                </c:pt>
                <c:pt idx="46">
                  <c:v>95.604463332733431</c:v>
                </c:pt>
                <c:pt idx="47">
                  <c:v>108.02242713106939</c:v>
                </c:pt>
                <c:pt idx="48">
                  <c:v>122.18343327738445</c:v>
                </c:pt>
                <c:pt idx="49">
                  <c:v>137.94878623885609</c:v>
                </c:pt>
                <c:pt idx="50">
                  <c:v>155.06011885953438</c:v>
                </c:pt>
                <c:pt idx="51">
                  <c:v>173.12637255169992</c:v>
                </c:pt>
                <c:pt idx="52">
                  <c:v>191.59481426401209</c:v>
                </c:pt>
                <c:pt idx="53">
                  <c:v>209.65507788881337</c:v>
                </c:pt>
                <c:pt idx="54">
                  <c:v>225.99169578398076</c:v>
                </c:pt>
                <c:pt idx="55">
                  <c:v>238.36781209647404</c:v>
                </c:pt>
                <c:pt idx="56">
                  <c:v>243.33713759850073</c:v>
                </c:pt>
                <c:pt idx="57">
                  <c:v>236.81670950476138</c:v>
                </c:pt>
                <c:pt idx="58">
                  <c:v>216.09289309226577</c:v>
                </c:pt>
                <c:pt idx="59">
                  <c:v>182.45568000314762</c:v>
                </c:pt>
                <c:pt idx="60">
                  <c:v>142.12142610239513</c:v>
                </c:pt>
                <c:pt idx="61">
                  <c:v>103.79669545590085</c:v>
                </c:pt>
                <c:pt idx="62">
                  <c:v>74.337405900581757</c:v>
                </c:pt>
                <c:pt idx="63">
                  <c:v>55.976546125614711</c:v>
                </c:pt>
                <c:pt idx="64">
                  <c:v>46.908729769574428</c:v>
                </c:pt>
                <c:pt idx="65">
                  <c:v>43.831509712444863</c:v>
                </c:pt>
                <c:pt idx="66">
                  <c:v>44.03992940416132</c:v>
                </c:pt>
                <c:pt idx="67">
                  <c:v>46.083167492512182</c:v>
                </c:pt>
                <c:pt idx="68">
                  <c:v>49.472953334127929</c:v>
                </c:pt>
                <c:pt idx="69">
                  <c:v>54.206011534813634</c:v>
                </c:pt>
                <c:pt idx="70">
                  <c:v>60.44595682893025</c:v>
                </c:pt>
                <c:pt idx="71">
                  <c:v>68.368194713287096</c:v>
                </c:pt>
                <c:pt idx="72">
                  <c:v>78.084757054949648</c:v>
                </c:pt>
                <c:pt idx="73">
                  <c:v>89.596203860810689</c:v>
                </c:pt>
                <c:pt idx="74">
                  <c:v>102.75320330011903</c:v>
                </c:pt>
                <c:pt idx="75">
                  <c:v>117.2226510754044</c:v>
                </c:pt>
                <c:pt idx="76">
                  <c:v>132.4382496173684</c:v>
                </c:pt>
                <c:pt idx="77">
                  <c:v>147.46635374850493</c:v>
                </c:pt>
                <c:pt idx="78">
                  <c:v>160.67770199092089</c:v>
                </c:pt>
                <c:pt idx="79">
                  <c:v>169.28568772201433</c:v>
                </c:pt>
                <c:pt idx="80">
                  <c:v>169.38858143297665</c:v>
                </c:pt>
                <c:pt idx="81">
                  <c:v>157.56340940948709</c:v>
                </c:pt>
                <c:pt idx="82">
                  <c:v>133.86419940727544</c:v>
                </c:pt>
                <c:pt idx="83">
                  <c:v>103.55491734161731</c:v>
                </c:pt>
                <c:pt idx="84">
                  <c:v>74.80858028394546</c:v>
                </c:pt>
                <c:pt idx="85">
                  <c:v>53.785347510129945</c:v>
                </c:pt>
                <c:pt idx="86">
                  <c:v>41.745404134937985</c:v>
                </c:pt>
                <c:pt idx="87">
                  <c:v>36.279283305594404</c:v>
                </c:pt>
                <c:pt idx="88">
                  <c:v>34.257357298399612</c:v>
                </c:pt>
                <c:pt idx="89">
                  <c:v>33.586159339960311</c:v>
                </c:pt>
                <c:pt idx="90">
                  <c:v>33.320358793913009</c:v>
                </c:pt>
                <c:pt idx="91">
                  <c:v>33.149605736133495</c:v>
                </c:pt>
                <c:pt idx="92">
                  <c:v>32.997379390089165</c:v>
                </c:pt>
                <c:pt idx="93">
                  <c:v>32.849205655521452</c:v>
                </c:pt>
                <c:pt idx="94">
                  <c:v>32.702892127555458</c:v>
                </c:pt>
                <c:pt idx="95">
                  <c:v>32.558097800033352</c:v>
                </c:pt>
                <c:pt idx="96">
                  <c:v>32.414701444964912</c:v>
                </c:pt>
                <c:pt idx="97">
                  <c:v>32.27260817621287</c:v>
                </c:pt>
                <c:pt idx="98">
                  <c:v>32.131733719767055</c:v>
                </c:pt>
                <c:pt idx="99">
                  <c:v>31.992010214003159</c:v>
                </c:pt>
                <c:pt idx="100">
                  <c:v>31.85340839080175</c:v>
                </c:pt>
                <c:pt idx="101">
                  <c:v>31.716001378038726</c:v>
                </c:pt>
                <c:pt idx="102">
                  <c:v>31.580132374578586</c:v>
                </c:pt>
                <c:pt idx="103">
                  <c:v>31.446818253261426</c:v>
                </c:pt>
                <c:pt idx="104">
                  <c:v>31.318635584901806</c:v>
                </c:pt>
                <c:pt idx="105">
                  <c:v>31.201481490658733</c:v>
                </c:pt>
                <c:pt idx="106">
                  <c:v>31.107704171579204</c:v>
                </c:pt>
                <c:pt idx="107">
                  <c:v>31.060980372652544</c:v>
                </c:pt>
                <c:pt idx="108">
                  <c:v>31.102703973580709</c:v>
                </c:pt>
                <c:pt idx="109">
                  <c:v>31.298274247952651</c:v>
                </c:pt>
                <c:pt idx="110">
                  <c:v>31.73949892967887</c:v>
                </c:pt>
                <c:pt idx="111">
                  <c:v>32.536788067122814</c:v>
                </c:pt>
                <c:pt idx="112">
                  <c:v>33.792996083279775</c:v>
                </c:pt>
                <c:pt idx="113">
                  <c:v>35.551992120422483</c:v>
                </c:pt>
                <c:pt idx="114">
                  <c:v>37.724229641102987</c:v>
                </c:pt>
                <c:pt idx="115">
                  <c:v>40.015189959227172</c:v>
                </c:pt>
                <c:pt idx="116">
                  <c:v>41.916554608062953</c:v>
                </c:pt>
                <c:pt idx="117">
                  <c:v>42.830021416295281</c:v>
                </c:pt>
                <c:pt idx="118">
                  <c:v>42.327236470147298</c:v>
                </c:pt>
                <c:pt idx="119">
                  <c:v>40.413748631903538</c:v>
                </c:pt>
                <c:pt idx="120">
                  <c:v>37.588417023954378</c:v>
                </c:pt>
                <c:pt idx="121">
                  <c:v>34.608598528149784</c:v>
                </c:pt>
                <c:pt idx="122">
                  <c:v>32.115897269387098</c:v>
                </c:pt>
                <c:pt idx="123">
                  <c:v>30.392038541063371</c:v>
                </c:pt>
                <c:pt idx="124">
                  <c:v>29.374069938344746</c:v>
                </c:pt>
                <c:pt idx="125">
                  <c:v>28.833713791131849</c:v>
                </c:pt>
                <c:pt idx="126">
                  <c:v>28.547722688218492</c:v>
                </c:pt>
                <c:pt idx="127">
                  <c:v>28.371493901775871</c:v>
                </c:pt>
                <c:pt idx="128">
                  <c:v>28.234387608600212</c:v>
                </c:pt>
                <c:pt idx="129">
                  <c:v>28.109144966097446</c:v>
                </c:pt>
                <c:pt idx="130">
                  <c:v>27.987280322136034</c:v>
                </c:pt>
                <c:pt idx="131">
                  <c:v>27.866650410996293</c:v>
                </c:pt>
                <c:pt idx="132">
                  <c:v>27.746830084105397</c:v>
                </c:pt>
                <c:pt idx="133">
                  <c:v>27.62777320679481</c:v>
                </c:pt>
                <c:pt idx="134">
                  <c:v>27.509504059181925</c:v>
                </c:pt>
                <c:pt idx="135">
                  <c:v>27.392070652714168</c:v>
                </c:pt>
                <c:pt idx="136">
                  <c:v>27.275600030907587</c:v>
                </c:pt>
                <c:pt idx="137">
                  <c:v>27.160589218208766</c:v>
                </c:pt>
                <c:pt idx="138">
                  <c:v>27.049014859441026</c:v>
                </c:pt>
                <c:pt idx="139">
                  <c:v>26.947823666424441</c:v>
                </c:pt>
                <c:pt idx="140">
                  <c:v>26.877783301505158</c:v>
                </c:pt>
                <c:pt idx="141">
                  <c:v>26.89056678612253</c:v>
                </c:pt>
                <c:pt idx="142">
                  <c:v>27.090012174195657</c:v>
                </c:pt>
                <c:pt idx="143">
                  <c:v>27.634789201210133</c:v>
                </c:pt>
                <c:pt idx="144">
                  <c:v>28.679688905466747</c:v>
                </c:pt>
                <c:pt idx="145">
                  <c:v>30.231340838129618</c:v>
                </c:pt>
                <c:pt idx="146">
                  <c:v>31.987849874405747</c:v>
                </c:pt>
                <c:pt idx="147">
                  <c:v>33.339975166800897</c:v>
                </c:pt>
                <c:pt idx="148">
                  <c:v>33.659193139179379</c:v>
                </c:pt>
                <c:pt idx="149">
                  <c:v>32.721108561057015</c:v>
                </c:pt>
                <c:pt idx="150">
                  <c:v>30.889292581565051</c:v>
                </c:pt>
                <c:pt idx="151">
                  <c:v>28.861958339504305</c:v>
                </c:pt>
                <c:pt idx="152">
                  <c:v>27.218150294915166</c:v>
                </c:pt>
                <c:pt idx="153">
                  <c:v>26.161923218916254</c:v>
                </c:pt>
                <c:pt idx="154">
                  <c:v>25.590531199130897</c:v>
                </c:pt>
                <c:pt idx="155">
                  <c:v>25.302595791897481</c:v>
                </c:pt>
                <c:pt idx="156">
                  <c:v>25.140994974714467</c:v>
                </c:pt>
                <c:pt idx="157">
                  <c:v>25.023680741019824</c:v>
                </c:pt>
                <c:pt idx="158">
                  <c:v>24.918789542138235</c:v>
                </c:pt>
                <c:pt idx="159">
                  <c:v>24.816710256097863</c:v>
                </c:pt>
                <c:pt idx="160">
                  <c:v>24.715116867242454</c:v>
                </c:pt>
                <c:pt idx="161">
                  <c:v>24.613523008454521</c:v>
                </c:pt>
                <c:pt idx="162">
                  <c:v>24.511811491506062</c:v>
                </c:pt>
                <c:pt idx="163">
                  <c:v>24.409928249984848</c:v>
                </c:pt>
                <c:pt idx="164">
                  <c:v>24.30783226320651</c:v>
                </c:pt>
                <c:pt idx="165">
                  <c:v>24.205488991908034</c:v>
                </c:pt>
                <c:pt idx="166">
                  <c:v>24.1028695629191</c:v>
                </c:pt>
                <c:pt idx="167">
                  <c:v>23.999950485229427</c:v>
                </c:pt>
                <c:pt idx="168">
                  <c:v>23.896713343015215</c:v>
                </c:pt>
                <c:pt idx="169">
                  <c:v>23.793144434827376</c:v>
                </c:pt>
                <c:pt idx="170">
                  <c:v>23.689234373654116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37.088913756987587</c:v>
                </c:pt>
                <c:pt idx="1">
                  <c:v>37.425894945972487</c:v>
                </c:pt>
                <c:pt idx="2">
                  <c:v>37.762135441976831</c:v>
                </c:pt>
                <c:pt idx="3">
                  <c:v>38.097457373013775</c:v>
                </c:pt>
                <c:pt idx="4">
                  <c:v>38.431657657453876</c:v>
                </c:pt>
                <c:pt idx="5">
                  <c:v>38.764505340374896</c:v>
                </c:pt>
                <c:pt idx="6">
                  <c:v>39.095738770398043</c:v>
                </c:pt>
                <c:pt idx="7">
                  <c:v>39.425062633961851</c:v>
                </c:pt>
                <c:pt idx="8">
                  <c:v>39.752144872155093</c:v>
                </c:pt>
                <c:pt idx="9">
                  <c:v>40.076613515012902</c:v>
                </c:pt>
                <c:pt idx="10">
                  <c:v>40.398053479692834</c:v>
                </c:pt>
                <c:pt idx="11">
                  <c:v>40.716003392266984</c:v>
                </c:pt>
                <c:pt idx="12">
                  <c:v>41.029952507988128</c:v>
                </c:pt>
                <c:pt idx="13">
                  <c:v>41.339337821709421</c:v>
                </c:pt>
                <c:pt idx="14">
                  <c:v>41.643541478410725</c:v>
                </c:pt>
                <c:pt idx="15">
                  <c:v>41.941888613083449</c:v>
                </c:pt>
                <c:pt idx="16">
                  <c:v>42.233645768898015</c:v>
                </c:pt>
                <c:pt idx="17">
                  <c:v>42.518020061706927</c:v>
                </c:pt>
                <c:pt idx="18">
                  <c:v>42.794159276301485</c:v>
                </c:pt>
                <c:pt idx="19">
                  <c:v>43.061153093901403</c:v>
                </c:pt>
                <c:pt idx="20">
                  <c:v>43.318035659244821</c:v>
                </c:pt>
                <c:pt idx="21">
                  <c:v>43.563789697207433</c:v>
                </c:pt>
                <c:pt idx="22">
                  <c:v>43.797352380740975</c:v>
                </c:pt>
                <c:pt idx="23">
                  <c:v>44.017623131635801</c:v>
                </c:pt>
                <c:pt idx="24">
                  <c:v>44.223473500843426</c:v>
                </c:pt>
                <c:pt idx="25">
                  <c:v>44.413759223892512</c:v>
                </c:pt>
                <c:pt idx="26">
                  <c:v>44.587334478043999</c:v>
                </c:pt>
                <c:pt idx="27">
                  <c:v>44.743068281081214</c:v>
                </c:pt>
                <c:pt idx="28">
                  <c:v>44.87986286828221</c:v>
                </c:pt>
                <c:pt idx="29">
                  <c:v>44.99667376721785</c:v>
                </c:pt>
                <c:pt idx="30">
                  <c:v>45.092531164607479</c:v>
                </c:pt>
                <c:pt idx="31">
                  <c:v>45.166562032652564</c:v>
                </c:pt>
                <c:pt idx="32">
                  <c:v>45.218012363028841</c:v>
                </c:pt>
                <c:pt idx="33">
                  <c:v>45.246268755402554</c:v>
                </c:pt>
                <c:pt idx="34">
                  <c:v>45.25087853487549</c:v>
                </c:pt>
                <c:pt idx="35">
                  <c:v>45.231567539582365</c:v>
                </c:pt>
                <c:pt idx="36">
                  <c:v>45.188254734417306</c:v>
                </c:pt>
                <c:pt idx="37">
                  <c:v>45.121062875124402</c:v>
                </c:pt>
                <c:pt idx="38">
                  <c:v>45.030324570098244</c:v>
                </c:pt>
                <c:pt idx="39">
                  <c:v>44.91658326153528</c:v>
                </c:pt>
                <c:pt idx="40">
                  <c:v>44.780588864159803</c:v>
                </c:pt>
                <c:pt idx="41">
                  <c:v>44.623288044930213</c:v>
                </c:pt>
                <c:pt idx="42">
                  <c:v>44.445809383573604</c:v>
                </c:pt>
                <c:pt idx="43">
                  <c:v>44.249443902220293</c:v>
                </c:pt>
                <c:pt idx="44">
                  <c:v>44.035621673671294</c:v>
                </c:pt>
                <c:pt idx="45">
                  <c:v>43.805885395053288</c:v>
                </c:pt>
                <c:pt idx="46">
                  <c:v>43.561861934060808</c:v>
                </c:pt>
                <c:pt idx="47">
                  <c:v>43.305232911376493</c:v>
                </c:pt>
                <c:pt idx="48">
                  <c:v>43.037705373979513</c:v>
                </c:pt>
                <c:pt idx="49">
                  <c:v>42.760983544534938</c:v>
                </c:pt>
                <c:pt idx="50">
                  <c:v>42.476742511490954</c:v>
                </c:pt>
                <c:pt idx="51">
                  <c:v>42.186604565995097</c:v>
                </c:pt>
                <c:pt idx="52">
                  <c:v>41.892118710189379</c:v>
                </c:pt>
                <c:pt idx="53">
                  <c:v>41.594743671874753</c:v>
                </c:pt>
                <c:pt idx="54">
                  <c:v>41.295834576593876</c:v>
                </c:pt>
                <c:pt idx="55">
                  <c:v>40.996633261047627</c:v>
                </c:pt>
                <c:pt idx="56">
                  <c:v>40.698262069512111</c:v>
                </c:pt>
                <c:pt idx="57">
                  <c:v>40.401720862356846</c:v>
                </c:pt>
                <c:pt idx="58">
                  <c:v>40.107886884594095</c:v>
                </c:pt>
                <c:pt idx="59">
                  <c:v>39.817517091719218</c:v>
                </c:pt>
                <c:pt idx="60">
                  <c:v>39.531252507063002</c:v>
                </c:pt>
                <c:pt idx="61">
                  <c:v>39.249624185297606</c:v>
                </c:pt>
                <c:pt idx="62">
                  <c:v>38.973060375785757</c:v>
                </c:pt>
                <c:pt idx="63">
                  <c:v>38.701894512180161</c:v>
                </c:pt>
                <c:pt idx="64">
                  <c:v>38.436373696392437</c:v>
                </c:pt>
                <c:pt idx="65">
                  <c:v>38.1766673916445</c:v>
                </c:pt>
                <c:pt idx="66">
                  <c:v>37.922876087385113</c:v>
                </c:pt>
                <c:pt idx="67">
                  <c:v>37.67503974575952</c:v>
                </c:pt>
                <c:pt idx="68">
                  <c:v>37.43314588315193</c:v>
                </c:pt>
                <c:pt idx="69">
                  <c:v>37.197137179833412</c:v>
                </c:pt>
                <c:pt idx="70">
                  <c:v>36.96691854525092</c:v>
                </c:pt>
                <c:pt idx="71">
                  <c:v>36.742363595739057</c:v>
                </c:pt>
                <c:pt idx="72">
                  <c:v>36.523320525509334</c:v>
                </c:pt>
                <c:pt idx="73">
                  <c:v>36.309617370987866</c:v>
                </c:pt>
                <c:pt idx="74">
                  <c:v>36.101066683394663</c:v>
                </c:pt>
                <c:pt idx="75">
                  <c:v>35.897469635425402</c:v>
                </c:pt>
                <c:pt idx="76">
                  <c:v>35.698619595577227</c:v>
                </c:pt>
                <c:pt idx="77">
                  <c:v>35.504305208609679</c:v>
                </c:pt>
                <c:pt idx="78">
                  <c:v>35.314313023366992</c:v>
                </c:pt>
                <c:pt idx="79">
                  <c:v>35.128429710180662</c:v>
                </c:pt>
                <c:pt idx="80">
                  <c:v>34.946443909726099</c:v>
                </c:pt>
                <c:pt idx="81">
                  <c:v>34.768147753877663</c:v>
                </c:pt>
                <c:pt idx="82">
                  <c:v>34.593338097079375</c:v>
                </c:pt>
                <c:pt idx="83">
                  <c:v>34.421817494263586</c:v>
                </c:pt>
                <c:pt idx="84">
                  <c:v>34.253394958593276</c:v>
                </c:pt>
                <c:pt idx="85">
                  <c:v>34.087886529422754</c:v>
                </c:pt>
                <c:pt idx="86">
                  <c:v>33.925115677977487</c:v>
                </c:pt>
                <c:pt idx="87">
                  <c:v>33.764913575427308</c:v>
                </c:pt>
                <c:pt idx="88">
                  <c:v>33.607119245326153</c:v>
                </c:pt>
                <c:pt idx="89">
                  <c:v>33.451579619853206</c:v>
                </c:pt>
                <c:pt idx="90">
                  <c:v>33.298149516939525</c:v>
                </c:pt>
                <c:pt idx="91">
                  <c:v>33.146691553209116</c:v>
                </c:pt>
                <c:pt idx="92">
                  <c:v>32.997076005710852</c:v>
                </c:pt>
                <c:pt idx="93">
                  <c:v>32.849180633660218</c:v>
                </c:pt>
                <c:pt idx="94">
                  <c:v>32.702890469842608</c:v>
                </c:pt>
                <c:pt idx="95">
                  <c:v>32.558097589939713</c:v>
                </c:pt>
                <c:pt idx="96">
                  <c:v>32.414700866815878</c:v>
                </c:pt>
                <c:pt idx="97">
                  <c:v>32.272605715728112</c:v>
                </c:pt>
                <c:pt idx="98">
                  <c:v>32.13172383548752</c:v>
                </c:pt>
                <c:pt idx="99">
                  <c:v>31.991972949786827</c:v>
                </c:pt>
                <c:pt idx="100">
                  <c:v>31.853276552206268</c:v>
                </c:pt>
                <c:pt idx="101">
                  <c:v>31.715563657803109</c:v>
                </c:pt>
                <c:pt idx="102">
                  <c:v>31.57876856366844</c:v>
                </c:pt>
                <c:pt idx="103">
                  <c:v>31.442830620384736</c:v>
                </c:pt>
                <c:pt idx="104">
                  <c:v>31.307694015930199</c:v>
                </c:pt>
                <c:pt idx="105">
                  <c:v>31.17330757323866</c:v>
                </c:pt>
                <c:pt idx="106">
                  <c:v>31.039624562328619</c:v>
                </c:pt>
                <c:pt idx="107">
                  <c:v>30.90660252765165</c:v>
                </c:pt>
                <c:pt idx="108">
                  <c:v>30.774203131070148</c:v>
                </c:pt>
                <c:pt idx="109">
                  <c:v>30.642392010648841</c:v>
                </c:pt>
                <c:pt idx="110">
                  <c:v>30.511138655224837</c:v>
                </c:pt>
                <c:pt idx="111">
                  <c:v>30.380416294499085</c:v>
                </c:pt>
                <c:pt idx="112">
                  <c:v>30.250201804160319</c:v>
                </c:pt>
                <c:pt idx="113">
                  <c:v>30.1204756253019</c:v>
                </c:pt>
                <c:pt idx="114">
                  <c:v>29.99122169711617</c:v>
                </c:pt>
                <c:pt idx="115">
                  <c:v>29.862427401541453</c:v>
                </c:pt>
                <c:pt idx="116">
                  <c:v>29.734083518188235</c:v>
                </c:pt>
                <c:pt idx="117">
                  <c:v>29.60618418747729</c:v>
                </c:pt>
                <c:pt idx="118">
                  <c:v>29.47872687948032</c:v>
                </c:pt>
                <c:pt idx="119">
                  <c:v>29.351712365461157</c:v>
                </c:pt>
                <c:pt idx="120">
                  <c:v>29.225144688575483</c:v>
                </c:pt>
                <c:pt idx="121">
                  <c:v>29.0990311296041</c:v>
                </c:pt>
                <c:pt idx="122">
                  <c:v>28.973382162982126</c:v>
                </c:pt>
                <c:pt idx="123">
                  <c:v>28.848211397761382</c:v>
                </c:pt>
                <c:pt idx="124">
                  <c:v>28.723535497532346</c:v>
                </c:pt>
                <c:pt idx="125">
                  <c:v>28.599374072771976</c:v>
                </c:pt>
                <c:pt idx="126">
                  <c:v>28.475749538619556</c:v>
                </c:pt>
                <c:pt idx="127">
                  <c:v>28.352686930772823</c:v>
                </c:pt>
                <c:pt idx="128">
                  <c:v>28.230213672107205</c:v>
                </c:pt>
                <c:pt idx="129">
                  <c:v>28.108359282829767</c:v>
                </c:pt>
                <c:pt idx="130">
                  <c:v>27.987155027567344</c:v>
                </c:pt>
                <c:pt idx="131">
                  <c:v>27.866633493838457</c:v>
                </c:pt>
                <c:pt idx="132">
                  <c:v>27.746828097947088</c:v>
                </c:pt>
                <c:pt idx="133">
                  <c:v>27.627772516521688</c:v>
                </c:pt>
                <c:pt idx="134">
                  <c:v>27.509500044737909</c:v>
                </c:pt>
                <c:pt idx="135">
                  <c:v>27.392042885697535</c:v>
                </c:pt>
                <c:pt idx="136">
                  <c:v>27.275431379426649</c:v>
                </c:pt>
                <c:pt idx="137">
                  <c:v>27.159693184373673</c:v>
                </c:pt>
                <c:pt idx="138">
                  <c:v>27.04485242893038</c:v>
                </c:pt>
                <c:pt idx="139">
                  <c:v>26.930928855091171</c:v>
                </c:pt>
                <c:pt idx="140">
                  <c:v>26.817936980563275</c:v>
                </c:pt>
                <c:pt idx="141">
                  <c:v>26.705885309054864</c:v>
                </c:pt>
                <c:pt idx="142">
                  <c:v>26.594775620689951</c:v>
                </c:pt>
                <c:pt idx="143">
                  <c:v>26.484602375144</c:v>
                </c:pt>
                <c:pt idx="144">
                  <c:v>26.375352258849027</c:v>
                </c:pt>
                <c:pt idx="145">
                  <c:v>26.267003904287556</c:v>
                </c:pt>
                <c:pt idx="146">
                  <c:v>26.159527803953193</c:v>
                </c:pt>
                <c:pt idx="147">
                  <c:v>26.05288643416764</c:v>
                </c:pt>
                <c:pt idx="148">
                  <c:v>25.947034594980124</c:v>
                </c:pt>
                <c:pt idx="149">
                  <c:v>25.841919962393963</c:v>
                </c:pt>
                <c:pt idx="150">
                  <c:v>25.737483838867661</c:v>
                </c:pt>
                <c:pt idx="151">
                  <c:v>25.633662078202697</c:v>
                </c:pt>
                <c:pt idx="152">
                  <c:v>25.530386152328159</c:v>
                </c:pt>
                <c:pt idx="153">
                  <c:v>25.427584320802115</c:v>
                </c:pt>
                <c:pt idx="154">
                  <c:v>25.325182859577442</c:v>
                </c:pt>
                <c:pt idx="155">
                  <c:v>25.223107304008231</c:v>
                </c:pt>
                <c:pt idx="156">
                  <c:v>25.121283662229423</c:v>
                </c:pt>
                <c:pt idx="157">
                  <c:v>25.019639558709393</c:v>
                </c:pt>
                <c:pt idx="158">
                  <c:v>24.918105273528351</c:v>
                </c:pt>
                <c:pt idx="159">
                  <c:v>24.816614650198176</c:v>
                </c:pt>
                <c:pt idx="160">
                  <c:v>24.715105852963923</c:v>
                </c:pt>
                <c:pt idx="161">
                  <c:v>24.613521962861263</c:v>
                </c:pt>
                <c:pt idx="162">
                  <c:v>24.511811409759911</c:v>
                </c:pt>
                <c:pt idx="163">
                  <c:v>24.409928244723879</c:v>
                </c:pt>
                <c:pt idx="164">
                  <c:v>24.30783226292791</c:v>
                </c:pt>
                <c:pt idx="165">
                  <c:v>24.205488991895898</c:v>
                </c:pt>
                <c:pt idx="166">
                  <c:v>24.102869562918666</c:v>
                </c:pt>
                <c:pt idx="167">
                  <c:v>23.999950485229412</c:v>
                </c:pt>
                <c:pt idx="168">
                  <c:v>23.896713343015215</c:v>
                </c:pt>
                <c:pt idx="169">
                  <c:v>23.793144434827376</c:v>
                </c:pt>
                <c:pt idx="170">
                  <c:v>23.689234373654116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35.898000000000003</c:v>
                </c:pt>
                <c:pt idx="1">
                  <c:v>36.558999999999997</c:v>
                </c:pt>
                <c:pt idx="2">
                  <c:v>36.847000000000001</c:v>
                </c:pt>
                <c:pt idx="3">
                  <c:v>37.101999999999997</c:v>
                </c:pt>
                <c:pt idx="4">
                  <c:v>37.491999999999997</c:v>
                </c:pt>
                <c:pt idx="5">
                  <c:v>36.948999999999998</c:v>
                </c:pt>
                <c:pt idx="6">
                  <c:v>37.423999999999999</c:v>
                </c:pt>
                <c:pt idx="7">
                  <c:v>37.033999999999999</c:v>
                </c:pt>
                <c:pt idx="8">
                  <c:v>37.508000000000003</c:v>
                </c:pt>
                <c:pt idx="9">
                  <c:v>37.101999999999997</c:v>
                </c:pt>
                <c:pt idx="10">
                  <c:v>37.881</c:v>
                </c:pt>
                <c:pt idx="11">
                  <c:v>37.253999999999998</c:v>
                </c:pt>
                <c:pt idx="12">
                  <c:v>38.78</c:v>
                </c:pt>
                <c:pt idx="13">
                  <c:v>37.051000000000002</c:v>
                </c:pt>
                <c:pt idx="14">
                  <c:v>38.712000000000003</c:v>
                </c:pt>
                <c:pt idx="15">
                  <c:v>38.695</c:v>
                </c:pt>
                <c:pt idx="16">
                  <c:v>39.017000000000003</c:v>
                </c:pt>
                <c:pt idx="17">
                  <c:v>38.61</c:v>
                </c:pt>
                <c:pt idx="18">
                  <c:v>38.677999999999997</c:v>
                </c:pt>
                <c:pt idx="19">
                  <c:v>38.932000000000002</c:v>
                </c:pt>
                <c:pt idx="20">
                  <c:v>37.831000000000003</c:v>
                </c:pt>
                <c:pt idx="21">
                  <c:v>40.814</c:v>
                </c:pt>
                <c:pt idx="22">
                  <c:v>37.593000000000004</c:v>
                </c:pt>
                <c:pt idx="23">
                  <c:v>39.593000000000004</c:v>
                </c:pt>
                <c:pt idx="24">
                  <c:v>39.305</c:v>
                </c:pt>
                <c:pt idx="25">
                  <c:v>40.746000000000002</c:v>
                </c:pt>
                <c:pt idx="26">
                  <c:v>40.863999999999997</c:v>
                </c:pt>
                <c:pt idx="27">
                  <c:v>40.017000000000003</c:v>
                </c:pt>
                <c:pt idx="28">
                  <c:v>42.576000000000001</c:v>
                </c:pt>
                <c:pt idx="29">
                  <c:v>40.898000000000003</c:v>
                </c:pt>
                <c:pt idx="30">
                  <c:v>42.508000000000003</c:v>
                </c:pt>
                <c:pt idx="31">
                  <c:v>45.423999999999999</c:v>
                </c:pt>
                <c:pt idx="32">
                  <c:v>44.271000000000001</c:v>
                </c:pt>
                <c:pt idx="33">
                  <c:v>44.746000000000002</c:v>
                </c:pt>
                <c:pt idx="34">
                  <c:v>44.033999999999999</c:v>
                </c:pt>
                <c:pt idx="35">
                  <c:v>44.847000000000001</c:v>
                </c:pt>
                <c:pt idx="36">
                  <c:v>44.203000000000003</c:v>
                </c:pt>
                <c:pt idx="37">
                  <c:v>45.932000000000002</c:v>
                </c:pt>
                <c:pt idx="38">
                  <c:v>46.898000000000003</c:v>
                </c:pt>
                <c:pt idx="39">
                  <c:v>49.524999999999999</c:v>
                </c:pt>
                <c:pt idx="40">
                  <c:v>50.746000000000002</c:v>
                </c:pt>
                <c:pt idx="41">
                  <c:v>52.677999999999997</c:v>
                </c:pt>
                <c:pt idx="42">
                  <c:v>54.831000000000003</c:v>
                </c:pt>
                <c:pt idx="43">
                  <c:v>56.847000000000001</c:v>
                </c:pt>
                <c:pt idx="44">
                  <c:v>59.593000000000004</c:v>
                </c:pt>
                <c:pt idx="45">
                  <c:v>67.763000000000005</c:v>
                </c:pt>
                <c:pt idx="46">
                  <c:v>78.135999999999996</c:v>
                </c:pt>
                <c:pt idx="47">
                  <c:v>94.813999999999993</c:v>
                </c:pt>
                <c:pt idx="48">
                  <c:v>115.559</c:v>
                </c:pt>
                <c:pt idx="49">
                  <c:v>139.84700000000001</c:v>
                </c:pt>
                <c:pt idx="50">
                  <c:v>164.30500000000001</c:v>
                </c:pt>
                <c:pt idx="51">
                  <c:v>185.50800000000001</c:v>
                </c:pt>
                <c:pt idx="52">
                  <c:v>205.28800000000001</c:v>
                </c:pt>
                <c:pt idx="53">
                  <c:v>217.37299999999999</c:v>
                </c:pt>
                <c:pt idx="54">
                  <c:v>227.76300000000001</c:v>
                </c:pt>
                <c:pt idx="55">
                  <c:v>231.18600000000001</c:v>
                </c:pt>
                <c:pt idx="56">
                  <c:v>231.62700000000001</c:v>
                </c:pt>
                <c:pt idx="57">
                  <c:v>226.72900000000001</c:v>
                </c:pt>
                <c:pt idx="58">
                  <c:v>212.93199999999999</c:v>
                </c:pt>
                <c:pt idx="59">
                  <c:v>182.84700000000001</c:v>
                </c:pt>
                <c:pt idx="60">
                  <c:v>135.797</c:v>
                </c:pt>
                <c:pt idx="61">
                  <c:v>80.153000000000006</c:v>
                </c:pt>
                <c:pt idx="62">
                  <c:v>47.542000000000002</c:v>
                </c:pt>
                <c:pt idx="63">
                  <c:v>39.898000000000003</c:v>
                </c:pt>
                <c:pt idx="64">
                  <c:v>38.831000000000003</c:v>
                </c:pt>
                <c:pt idx="65">
                  <c:v>38.61</c:v>
                </c:pt>
                <c:pt idx="66">
                  <c:v>40.948999999999998</c:v>
                </c:pt>
                <c:pt idx="67">
                  <c:v>39.914999999999999</c:v>
                </c:pt>
                <c:pt idx="68">
                  <c:v>44.101999999999997</c:v>
                </c:pt>
                <c:pt idx="69">
                  <c:v>48.457999999999998</c:v>
                </c:pt>
                <c:pt idx="70">
                  <c:v>56.085000000000001</c:v>
                </c:pt>
                <c:pt idx="71">
                  <c:v>66.254000000000005</c:v>
                </c:pt>
                <c:pt idx="72">
                  <c:v>77.932000000000002</c:v>
                </c:pt>
                <c:pt idx="73">
                  <c:v>94.948999999999998</c:v>
                </c:pt>
                <c:pt idx="74">
                  <c:v>111.18600000000001</c:v>
                </c:pt>
                <c:pt idx="75">
                  <c:v>127.91500000000001</c:v>
                </c:pt>
                <c:pt idx="76">
                  <c:v>142.08500000000001</c:v>
                </c:pt>
                <c:pt idx="77">
                  <c:v>154.42400000000001</c:v>
                </c:pt>
                <c:pt idx="78">
                  <c:v>161.661</c:v>
                </c:pt>
                <c:pt idx="79">
                  <c:v>167.06800000000001</c:v>
                </c:pt>
                <c:pt idx="80">
                  <c:v>166.59299999999999</c:v>
                </c:pt>
                <c:pt idx="81">
                  <c:v>154.441</c:v>
                </c:pt>
                <c:pt idx="82">
                  <c:v>126.949</c:v>
                </c:pt>
                <c:pt idx="83">
                  <c:v>88.507999999999996</c:v>
                </c:pt>
                <c:pt idx="84">
                  <c:v>53.322000000000003</c:v>
                </c:pt>
                <c:pt idx="85">
                  <c:v>37.677999999999997</c:v>
                </c:pt>
                <c:pt idx="86">
                  <c:v>32.831000000000003</c:v>
                </c:pt>
                <c:pt idx="87">
                  <c:v>32.39</c:v>
                </c:pt>
                <c:pt idx="88">
                  <c:v>31.407</c:v>
                </c:pt>
                <c:pt idx="89">
                  <c:v>31.831</c:v>
                </c:pt>
                <c:pt idx="90">
                  <c:v>32.966000000000001</c:v>
                </c:pt>
                <c:pt idx="91">
                  <c:v>32.406999999999996</c:v>
                </c:pt>
                <c:pt idx="92">
                  <c:v>29.931999999999999</c:v>
                </c:pt>
                <c:pt idx="93">
                  <c:v>29.524999999999999</c:v>
                </c:pt>
                <c:pt idx="94">
                  <c:v>31.864000000000001</c:v>
                </c:pt>
                <c:pt idx="95">
                  <c:v>32.305</c:v>
                </c:pt>
                <c:pt idx="96">
                  <c:v>31.407</c:v>
                </c:pt>
                <c:pt idx="97">
                  <c:v>31.542000000000002</c:v>
                </c:pt>
                <c:pt idx="98">
                  <c:v>30.931999999999999</c:v>
                </c:pt>
                <c:pt idx="99">
                  <c:v>31.847000000000001</c:v>
                </c:pt>
                <c:pt idx="100">
                  <c:v>30.186</c:v>
                </c:pt>
                <c:pt idx="101">
                  <c:v>31.373000000000001</c:v>
                </c:pt>
                <c:pt idx="102">
                  <c:v>32.677999999999997</c:v>
                </c:pt>
                <c:pt idx="103">
                  <c:v>32</c:v>
                </c:pt>
                <c:pt idx="104">
                  <c:v>31.102</c:v>
                </c:pt>
                <c:pt idx="105">
                  <c:v>32.914999999999999</c:v>
                </c:pt>
                <c:pt idx="106">
                  <c:v>31.457999999999998</c:v>
                </c:pt>
                <c:pt idx="107">
                  <c:v>31.559000000000001</c:v>
                </c:pt>
                <c:pt idx="108">
                  <c:v>29.356000000000002</c:v>
                </c:pt>
                <c:pt idx="109">
                  <c:v>30.457999999999998</c:v>
                </c:pt>
                <c:pt idx="110">
                  <c:v>31.033999999999999</c:v>
                </c:pt>
                <c:pt idx="111">
                  <c:v>33.152999999999999</c:v>
                </c:pt>
                <c:pt idx="112">
                  <c:v>35.287999999999997</c:v>
                </c:pt>
                <c:pt idx="113">
                  <c:v>38.491999999999997</c:v>
                </c:pt>
                <c:pt idx="114">
                  <c:v>40.39</c:v>
                </c:pt>
                <c:pt idx="115">
                  <c:v>44.423999999999999</c:v>
                </c:pt>
                <c:pt idx="116">
                  <c:v>46.508000000000003</c:v>
                </c:pt>
                <c:pt idx="117">
                  <c:v>47.356000000000002</c:v>
                </c:pt>
                <c:pt idx="118">
                  <c:v>46.406999999999996</c:v>
                </c:pt>
                <c:pt idx="119">
                  <c:v>42.914999999999999</c:v>
                </c:pt>
                <c:pt idx="120">
                  <c:v>39.423999999999999</c:v>
                </c:pt>
                <c:pt idx="121">
                  <c:v>35.932000000000002</c:v>
                </c:pt>
                <c:pt idx="122">
                  <c:v>32.186</c:v>
                </c:pt>
                <c:pt idx="123">
                  <c:v>28.881</c:v>
                </c:pt>
                <c:pt idx="124">
                  <c:v>27</c:v>
                </c:pt>
                <c:pt idx="125">
                  <c:v>27.712</c:v>
                </c:pt>
                <c:pt idx="126">
                  <c:v>27.016999999999999</c:v>
                </c:pt>
                <c:pt idx="127">
                  <c:v>28.914999999999999</c:v>
                </c:pt>
                <c:pt idx="128">
                  <c:v>27.457999999999998</c:v>
                </c:pt>
                <c:pt idx="129">
                  <c:v>27.864000000000001</c:v>
                </c:pt>
                <c:pt idx="130">
                  <c:v>26.898</c:v>
                </c:pt>
                <c:pt idx="131">
                  <c:v>27.797000000000001</c:v>
                </c:pt>
                <c:pt idx="132">
                  <c:v>27.542000000000002</c:v>
                </c:pt>
                <c:pt idx="133">
                  <c:v>28.338999999999999</c:v>
                </c:pt>
                <c:pt idx="134">
                  <c:v>28.186</c:v>
                </c:pt>
                <c:pt idx="135">
                  <c:v>27.338999999999999</c:v>
                </c:pt>
                <c:pt idx="136">
                  <c:v>28</c:v>
                </c:pt>
                <c:pt idx="137">
                  <c:v>26.898</c:v>
                </c:pt>
                <c:pt idx="138">
                  <c:v>28.847000000000001</c:v>
                </c:pt>
                <c:pt idx="139">
                  <c:v>26.050999999999998</c:v>
                </c:pt>
                <c:pt idx="140">
                  <c:v>28.22</c:v>
                </c:pt>
                <c:pt idx="141">
                  <c:v>27.914999999999999</c:v>
                </c:pt>
                <c:pt idx="142">
                  <c:v>29.78</c:v>
                </c:pt>
                <c:pt idx="143">
                  <c:v>30.559000000000001</c:v>
                </c:pt>
                <c:pt idx="144">
                  <c:v>31.135999999999999</c:v>
                </c:pt>
                <c:pt idx="145">
                  <c:v>33.762999999999998</c:v>
                </c:pt>
                <c:pt idx="146">
                  <c:v>35.627000000000002</c:v>
                </c:pt>
                <c:pt idx="147">
                  <c:v>37.305</c:v>
                </c:pt>
                <c:pt idx="148">
                  <c:v>35.305</c:v>
                </c:pt>
                <c:pt idx="149">
                  <c:v>32.253999999999998</c:v>
                </c:pt>
                <c:pt idx="150">
                  <c:v>30.712</c:v>
                </c:pt>
                <c:pt idx="151">
                  <c:v>27.507999999999999</c:v>
                </c:pt>
                <c:pt idx="152">
                  <c:v>26.576000000000001</c:v>
                </c:pt>
                <c:pt idx="153">
                  <c:v>26.22</c:v>
                </c:pt>
                <c:pt idx="154">
                  <c:v>26.593</c:v>
                </c:pt>
                <c:pt idx="155">
                  <c:v>25.831</c:v>
                </c:pt>
                <c:pt idx="156">
                  <c:v>25.457999999999998</c:v>
                </c:pt>
                <c:pt idx="157">
                  <c:v>25.050999999999998</c:v>
                </c:pt>
                <c:pt idx="158">
                  <c:v>24.22</c:v>
                </c:pt>
                <c:pt idx="159">
                  <c:v>25.457999999999998</c:v>
                </c:pt>
                <c:pt idx="160">
                  <c:v>26.423999999999999</c:v>
                </c:pt>
                <c:pt idx="161">
                  <c:v>26</c:v>
                </c:pt>
                <c:pt idx="162">
                  <c:v>24.22</c:v>
                </c:pt>
                <c:pt idx="163">
                  <c:v>24.423999999999999</c:v>
                </c:pt>
                <c:pt idx="164">
                  <c:v>23.542000000000002</c:v>
                </c:pt>
                <c:pt idx="165">
                  <c:v>24.033999999999999</c:v>
                </c:pt>
                <c:pt idx="166">
                  <c:v>26.559000000000001</c:v>
                </c:pt>
                <c:pt idx="167">
                  <c:v>26.236999999999998</c:v>
                </c:pt>
                <c:pt idx="168">
                  <c:v>26.119</c:v>
                </c:pt>
                <c:pt idx="169">
                  <c:v>25.085000000000001</c:v>
                </c:pt>
                <c:pt idx="170">
                  <c:v>23.305</c:v>
                </c:pt>
                <c:pt idx="171">
                  <c:v>24.102</c:v>
                </c:pt>
                <c:pt idx="172">
                  <c:v>24.949000000000002</c:v>
                </c:pt>
                <c:pt idx="173">
                  <c:v>25.440999999999999</c:v>
                </c:pt>
                <c:pt idx="174">
                  <c:v>23.931999999999999</c:v>
                </c:pt>
                <c:pt idx="175">
                  <c:v>24.661000000000001</c:v>
                </c:pt>
                <c:pt idx="176">
                  <c:v>25.254000000000001</c:v>
                </c:pt>
                <c:pt idx="177">
                  <c:v>23.695</c:v>
                </c:pt>
                <c:pt idx="178">
                  <c:v>24.135999999999999</c:v>
                </c:pt>
                <c:pt idx="179">
                  <c:v>23.524999999999999</c:v>
                </c:pt>
                <c:pt idx="180">
                  <c:v>25.254000000000001</c:v>
                </c:pt>
                <c:pt idx="181">
                  <c:v>25.797000000000001</c:v>
                </c:pt>
                <c:pt idx="182">
                  <c:v>25.440999999999999</c:v>
                </c:pt>
                <c:pt idx="183">
                  <c:v>25.033999999999999</c:v>
                </c:pt>
                <c:pt idx="184">
                  <c:v>24.016999999999999</c:v>
                </c:pt>
                <c:pt idx="185">
                  <c:v>23.864000000000001</c:v>
                </c:pt>
                <c:pt idx="186">
                  <c:v>25.254000000000001</c:v>
                </c:pt>
                <c:pt idx="187">
                  <c:v>24.356000000000002</c:v>
                </c:pt>
                <c:pt idx="188">
                  <c:v>24.831</c:v>
                </c:pt>
                <c:pt idx="189">
                  <c:v>24.288</c:v>
                </c:pt>
                <c:pt idx="190">
                  <c:v>25.119</c:v>
                </c:pt>
                <c:pt idx="191">
                  <c:v>24.373000000000001</c:v>
                </c:pt>
                <c:pt idx="192">
                  <c:v>23.236999999999998</c:v>
                </c:pt>
                <c:pt idx="193">
                  <c:v>23.492000000000001</c:v>
                </c:pt>
                <c:pt idx="194">
                  <c:v>23.423999999999999</c:v>
                </c:pt>
                <c:pt idx="195">
                  <c:v>23.797000000000001</c:v>
                </c:pt>
                <c:pt idx="196">
                  <c:v>23.864000000000001</c:v>
                </c:pt>
                <c:pt idx="197">
                  <c:v>24.169</c:v>
                </c:pt>
                <c:pt idx="198">
                  <c:v>24.661000000000001</c:v>
                </c:pt>
                <c:pt idx="199">
                  <c:v>24.271000000000001</c:v>
                </c:pt>
                <c:pt idx="200">
                  <c:v>24.949000000000002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35.066909344276837</c:v>
                </c:pt>
                <c:pt idx="2">
                  <c:v>35.356938849675714</c:v>
                </c:pt>
                <c:pt idx="3">
                  <c:v>35.646243304200048</c:v>
                </c:pt>
                <c:pt idx="4">
                  <c:v>35.934663088290691</c:v>
                </c:pt>
                <c:pt idx="5">
                  <c:v>36.222016560564107</c:v>
                </c:pt>
                <c:pt idx="6">
                  <c:v>36.508097784907321</c:v>
                </c:pt>
                <c:pt idx="7">
                  <c:v>36.79267413037978</c:v>
                </c:pt>
                <c:pt idx="8">
                  <c:v>37.075483760676214</c:v>
                </c:pt>
                <c:pt idx="9">
                  <c:v>37.356233037378239</c:v>
                </c:pt>
                <c:pt idx="10">
                  <c:v>37.634593870324466</c:v>
                </c:pt>
                <c:pt idx="11">
                  <c:v>37.910201059545535</c:v>
                </c:pt>
                <c:pt idx="12">
                  <c:v>38.182649687007775</c:v>
                </c:pt>
                <c:pt idx="13">
                  <c:v>38.451492634125884</c:v>
                </c:pt>
                <c:pt idx="14">
                  <c:v>38.716238325032201</c:v>
                </c:pt>
                <c:pt idx="15">
                  <c:v>38.976348830513999</c:v>
                </c:pt>
                <c:pt idx="16">
                  <c:v>39.231238521992175</c:v>
                </c:pt>
                <c:pt idx="17">
                  <c:v>39.480273554723347</c:v>
                </c:pt>
                <c:pt idx="18">
                  <c:v>39.722772612570353</c:v>
                </c:pt>
                <c:pt idx="19">
                  <c:v>39.958009611075603</c:v>
                </c:pt>
                <c:pt idx="20">
                  <c:v>40.185219509969436</c:v>
                </c:pt>
                <c:pt idx="21">
                  <c:v>40.403609155057296</c:v>
                </c:pt>
                <c:pt idx="22">
                  <c:v>40.612376340353237</c:v>
                </c:pt>
                <c:pt idx="23">
                  <c:v>40.810742323208146</c:v>
                </c:pt>
                <c:pt idx="24">
                  <c:v>40.998006199856562</c:v>
                </c:pt>
                <c:pt idx="25">
                  <c:v>41.173634305921297</c:v>
                </c:pt>
                <c:pt idx="26">
                  <c:v>41.337404644212342</c:v>
                </c:pt>
                <c:pt idx="27">
                  <c:v>41.48963571157995</c:v>
                </c:pt>
                <c:pt idx="28">
                  <c:v>41.631541223410274</c:v>
                </c:pt>
                <c:pt idx="29">
                  <c:v>41.765766838482591</c:v>
                </c:pt>
                <c:pt idx="30">
                  <c:v>41.897180895077575</c:v>
                </c:pt>
                <c:pt idx="31">
                  <c:v>42.03400585201026</c:v>
                </c:pt>
                <c:pt idx="32">
                  <c:v>42.189386246828299</c:v>
                </c:pt>
                <c:pt idx="33">
                  <c:v>42.383486101824964</c:v>
                </c:pt>
                <c:pt idx="34">
                  <c:v>42.646185398970438</c:v>
                </c:pt>
                <c:pt idx="35">
                  <c:v>43.0203918590854</c:v>
                </c:pt>
                <c:pt idx="36">
                  <c:v>43.565891622051346</c:v>
                </c:pt>
                <c:pt idx="37">
                  <c:v>44.363524572372668</c:v>
                </c:pt>
                <c:pt idx="38">
                  <c:v>45.519287907873753</c:v>
                </c:pt>
                <c:pt idx="39">
                  <c:v>47.167756977940215</c:v>
                </c:pt>
                <c:pt idx="40">
                  <c:v>49.473991728283899</c:v>
                </c:pt>
                <c:pt idx="41">
                  <c:v>52.632912543562654</c:v>
                </c:pt>
                <c:pt idx="42">
                  <c:v>56.865037078504848</c:v>
                </c:pt>
                <c:pt idx="43">
                  <c:v>62.407533105787479</c:v>
                </c:pt>
                <c:pt idx="44">
                  <c:v>69.499819735642987</c:v>
                </c:pt>
                <c:pt idx="45">
                  <c:v>78.363477325060714</c:v>
                </c:pt>
                <c:pt idx="46">
                  <c:v>89.177002120741179</c:v>
                </c:pt>
                <c:pt idx="47">
                  <c:v>102.04690637966721</c:v>
                </c:pt>
                <c:pt idx="48">
                  <c:v>116.97768513464807</c:v>
                </c:pt>
                <c:pt idx="49">
                  <c:v>133.84395454094795</c:v>
                </c:pt>
                <c:pt idx="50">
                  <c:v>152.36766624687451</c:v>
                </c:pt>
                <c:pt idx="51">
                  <c:v>172.09817044119751</c:v>
                </c:pt>
                <c:pt idx="52">
                  <c:v>192.37305440548769</c:v>
                </c:pt>
                <c:pt idx="53">
                  <c:v>212.1905985569334</c:v>
                </c:pt>
                <c:pt idx="54">
                  <c:v>229.87961760313559</c:v>
                </c:pt>
                <c:pt idx="55">
                  <c:v>242.56732603330235</c:v>
                </c:pt>
                <c:pt idx="56">
                  <c:v>245.92900744910389</c:v>
                </c:pt>
                <c:pt idx="57">
                  <c:v>235.26569811593907</c:v>
                </c:pt>
                <c:pt idx="58">
                  <c:v>208.42137538899769</c:v>
                </c:pt>
                <c:pt idx="59">
                  <c:v>168.82290601832011</c:v>
                </c:pt>
                <c:pt idx="60">
                  <c:v>125.32411684357912</c:v>
                </c:pt>
                <c:pt idx="61">
                  <c:v>87.811553792222355</c:v>
                </c:pt>
                <c:pt idx="62">
                  <c:v>62.025499691544603</c:v>
                </c:pt>
                <c:pt idx="63">
                  <c:v>47.944164250852168</c:v>
                </c:pt>
                <c:pt idx="64">
                  <c:v>42.118924853488153</c:v>
                </c:pt>
                <c:pt idx="65">
                  <c:v>40.880017153439205</c:v>
                </c:pt>
                <c:pt idx="66">
                  <c:v>41.946148182529662</c:v>
                </c:pt>
                <c:pt idx="67">
                  <c:v>44.399390232981716</c:v>
                </c:pt>
                <c:pt idx="68">
                  <c:v>48.092161685843628</c:v>
                </c:pt>
                <c:pt idx="69">
                  <c:v>53.180617696337322</c:v>
                </c:pt>
                <c:pt idx="70">
                  <c:v>59.89420057661367</c:v>
                </c:pt>
                <c:pt idx="71">
                  <c:v>68.434617439655312</c:v>
                </c:pt>
                <c:pt idx="72">
                  <c:v>78.917171223699029</c:v>
                </c:pt>
                <c:pt idx="73">
                  <c:v>91.32236830012441</c:v>
                </c:pt>
                <c:pt idx="74">
                  <c:v>105.45443886467513</c:v>
                </c:pt>
                <c:pt idx="75">
                  <c:v>120.90979994189058</c:v>
                </c:pt>
                <c:pt idx="76">
                  <c:v>137.04010152980993</c:v>
                </c:pt>
                <c:pt idx="77">
                  <c:v>152.81672150869554</c:v>
                </c:pt>
                <c:pt idx="78">
                  <c:v>166.37257628687442</c:v>
                </c:pt>
                <c:pt idx="79">
                  <c:v>174.17482223227432</c:v>
                </c:pt>
                <c:pt idx="80">
                  <c:v>170.94024646960992</c:v>
                </c:pt>
                <c:pt idx="81">
                  <c:v>152.49064579886976</c:v>
                </c:pt>
                <c:pt idx="82">
                  <c:v>120.92820522771964</c:v>
                </c:pt>
                <c:pt idx="83">
                  <c:v>85.943091997617827</c:v>
                </c:pt>
                <c:pt idx="84">
                  <c:v>58.330718563046936</c:v>
                </c:pt>
                <c:pt idx="85">
                  <c:v>42.39766812515672</c:v>
                </c:pt>
                <c:pt idx="86">
                  <c:v>35.584185521503116</c:v>
                </c:pt>
                <c:pt idx="87">
                  <c:v>33.370446047135218</c:v>
                </c:pt>
                <c:pt idx="88">
                  <c:v>32.764359548158623</c:v>
                </c:pt>
                <c:pt idx="89">
                  <c:v>32.559731686917438</c:v>
                </c:pt>
                <c:pt idx="90">
                  <c:v>32.428799115873474</c:v>
                </c:pt>
                <c:pt idx="91">
                  <c:v>32.309031756121229</c:v>
                </c:pt>
                <c:pt idx="92">
                  <c:v>32.191812487918874</c:v>
                </c:pt>
                <c:pt idx="93">
                  <c:v>32.07619409995219</c:v>
                </c:pt>
                <c:pt idx="94">
                  <c:v>31.962012939032356</c:v>
                </c:pt>
                <c:pt idx="95">
                  <c:v>31.849168381266548</c:v>
                </c:pt>
                <c:pt idx="96">
                  <c:v>31.737568884544476</c:v>
                </c:pt>
                <c:pt idx="97">
                  <c:v>31.627129412367765</c:v>
                </c:pt>
                <c:pt idx="98">
                  <c:v>31.517773257318296</c:v>
                </c:pt>
                <c:pt idx="99">
                  <c:v>31.40943952339779</c:v>
                </c:pt>
                <c:pt idx="100">
                  <c:v>31.302108157539685</c:v>
                </c:pt>
                <c:pt idx="101">
                  <c:v>31.195875731644264</c:v>
                </c:pt>
                <c:pt idx="102">
                  <c:v>31.091164931704402</c:v>
                </c:pt>
                <c:pt idx="103">
                  <c:v>30.989252910934557</c:v>
                </c:pt>
                <c:pt idx="104">
                  <c:v>30.893481600118477</c:v>
                </c:pt>
                <c:pt idx="105">
                  <c:v>30.811756860550481</c:v>
                </c:pt>
                <c:pt idx="106">
                  <c:v>30.761144379960932</c:v>
                </c:pt>
                <c:pt idx="107">
                  <c:v>30.775241712732562</c:v>
                </c:pt>
                <c:pt idx="108">
                  <c:v>30.914068456404969</c:v>
                </c:pt>
                <c:pt idx="109">
                  <c:v>31.273972296470575</c:v>
                </c:pt>
                <c:pt idx="110">
                  <c:v>31.991389033426472</c:v>
                </c:pt>
                <c:pt idx="111">
                  <c:v>33.229959391396783</c:v>
                </c:pt>
                <c:pt idx="112">
                  <c:v>35.137465341588239</c:v>
                </c:pt>
                <c:pt idx="113">
                  <c:v>37.761639651955107</c:v>
                </c:pt>
                <c:pt idx="114">
                  <c:v>40.931317243307042</c:v>
                </c:pt>
                <c:pt idx="115">
                  <c:v>44.152517871903953</c:v>
                </c:pt>
                <c:pt idx="116">
                  <c:v>46.625456863690864</c:v>
                </c:pt>
                <c:pt idx="117">
                  <c:v>47.488298913391631</c:v>
                </c:pt>
                <c:pt idx="118">
                  <c:v>46.250370081390088</c:v>
                </c:pt>
                <c:pt idx="119">
                  <c:v>43.147377258770064</c:v>
                </c:pt>
                <c:pt idx="120">
                  <c:v>39.094859373577606</c:v>
                </c:pt>
                <c:pt idx="121">
                  <c:v>35.208615619240383</c:v>
                </c:pt>
                <c:pt idx="122">
                  <c:v>32.250584212696424</c:v>
                </c:pt>
                <c:pt idx="123">
                  <c:v>30.401774550484699</c:v>
                </c:pt>
                <c:pt idx="124">
                  <c:v>29.423853954595991</c:v>
                </c:pt>
                <c:pt idx="125">
                  <c:v>28.960795207372509</c:v>
                </c:pt>
                <c:pt idx="126">
                  <c:v>28.737797374831576</c:v>
                </c:pt>
                <c:pt idx="127">
                  <c:v>28.605022192666993</c:v>
                </c:pt>
                <c:pt idx="128">
                  <c:v>28.499956841085289</c:v>
                </c:pt>
                <c:pt idx="129">
                  <c:v>28.401967997136577</c:v>
                </c:pt>
                <c:pt idx="130">
                  <c:v>28.305572703577099</c:v>
                </c:pt>
                <c:pt idx="131">
                  <c:v>28.20958538174359</c:v>
                </c:pt>
                <c:pt idx="132">
                  <c:v>28.113795910485869</c:v>
                </c:pt>
                <c:pt idx="133">
                  <c:v>28.018175017833073</c:v>
                </c:pt>
                <c:pt idx="134">
                  <c:v>27.922730838924263</c:v>
                </c:pt>
                <c:pt idx="135">
                  <c:v>27.827537712985144</c:v>
                </c:pt>
                <c:pt idx="136">
                  <c:v>27.732995059528534</c:v>
                </c:pt>
                <c:pt idx="137">
                  <c:v>27.640921813517643</c:v>
                </c:pt>
                <c:pt idx="138">
                  <c:v>27.558330080612944</c:v>
                </c:pt>
                <c:pt idx="139">
                  <c:v>27.507885685836932</c:v>
                </c:pt>
                <c:pt idx="140">
                  <c:v>27.550066181465226</c:v>
                </c:pt>
                <c:pt idx="141">
                  <c:v>27.814437272760816</c:v>
                </c:pt>
                <c:pt idx="142">
                  <c:v>28.511584933239114</c:v>
                </c:pt>
                <c:pt idx="143">
                  <c:v>29.863049732719343</c:v>
                </c:pt>
                <c:pt idx="144">
                  <c:v>31.902712701858952</c:v>
                </c:pt>
                <c:pt idx="145">
                  <c:v>34.237800292013674</c:v>
                </c:pt>
                <c:pt idx="146">
                  <c:v>36.034299364520358</c:v>
                </c:pt>
                <c:pt idx="147">
                  <c:v>36.429389753895322</c:v>
                </c:pt>
                <c:pt idx="148">
                  <c:v>35.145841218918882</c:v>
                </c:pt>
                <c:pt idx="149">
                  <c:v>32.734501869804454</c:v>
                </c:pt>
                <c:pt idx="150">
                  <c:v>30.168219450611709</c:v>
                </c:pt>
                <c:pt idx="151">
                  <c:v>28.187902974880423</c:v>
                </c:pt>
                <c:pt idx="152">
                  <c:v>26.992462788257505</c:v>
                </c:pt>
                <c:pt idx="153">
                  <c:v>26.393122476809619</c:v>
                </c:pt>
                <c:pt idx="154">
                  <c:v>26.114953863823015</c:v>
                </c:pt>
                <c:pt idx="155">
                  <c:v>25.967765522360057</c:v>
                </c:pt>
                <c:pt idx="156">
                  <c:v>25.862167753648368</c:v>
                </c:pt>
                <c:pt idx="157">
                  <c:v>25.767014683225632</c:v>
                </c:pt>
                <c:pt idx="158">
                  <c:v>25.673962247380945</c:v>
                </c:pt>
                <c:pt idx="159">
                  <c:v>25.581254913492497</c:v>
                </c:pt>
                <c:pt idx="160">
                  <c:v>25.488594696231399</c:v>
                </c:pt>
                <c:pt idx="161">
                  <c:v>25.395935715379718</c:v>
                </c:pt>
                <c:pt idx="162">
                  <c:v>25.303267079584813</c:v>
                </c:pt>
                <c:pt idx="163">
                  <c:v>25.210582374221119</c:v>
                </c:pt>
                <c:pt idx="164">
                  <c:v>25.11787627594812</c:v>
                </c:pt>
                <c:pt idx="165">
                  <c:v>25.02514424054025</c:v>
                </c:pt>
                <c:pt idx="166">
                  <c:v>24.932382455358315</c:v>
                </c:pt>
                <c:pt idx="167">
                  <c:v>24.839587801164775</c:v>
                </c:pt>
                <c:pt idx="168">
                  <c:v>24.74675780706416</c:v>
                </c:pt>
                <c:pt idx="169">
                  <c:v>24.653890599849319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35.066909344273547</c:v>
                </c:pt>
                <c:pt idx="2">
                  <c:v>35.35693884966593</c:v>
                </c:pt>
                <c:pt idx="3">
                  <c:v>35.646243304171499</c:v>
                </c:pt>
                <c:pt idx="4">
                  <c:v>35.934663088208971</c:v>
                </c:pt>
                <c:pt idx="5">
                  <c:v>36.222016560334581</c:v>
                </c:pt>
                <c:pt idx="6">
                  <c:v>36.508097784274682</c:v>
                </c:pt>
                <c:pt idx="7">
                  <c:v>36.7926741286687</c:v>
                </c:pt>
                <c:pt idx="8">
                  <c:v>37.075483756134936</c:v>
                </c:pt>
                <c:pt idx="9">
                  <c:v>37.356233025551113</c:v>
                </c:pt>
                <c:pt idx="10">
                  <c:v>37.634593840098916</c:v>
                </c:pt>
                <c:pt idx="11">
                  <c:v>37.910200983746634</c:v>
                </c:pt>
                <c:pt idx="12">
                  <c:v>38.182649500479215</c:v>
                </c:pt>
                <c:pt idx="13">
                  <c:v>38.451492183701966</c:v>
                </c:pt>
                <c:pt idx="14">
                  <c:v>38.716237257720564</c:v>
                </c:pt>
                <c:pt idx="15">
                  <c:v>38.976346348782862</c:v>
                </c:pt>
                <c:pt idx="16">
                  <c:v>39.231232859444077</c:v>
                </c:pt>
                <c:pt idx="17">
                  <c:v>39.480260876372462</c:v>
                </c:pt>
                <c:pt idx="18">
                  <c:v>39.722744757303794</c:v>
                </c:pt>
                <c:pt idx="19">
                  <c:v>39.957949556575095</c:v>
                </c:pt>
                <c:pt idx="20">
                  <c:v>40.185092459144819</c:v>
                </c:pt>
                <c:pt idx="21">
                  <c:v>40.403345398597054</c:v>
                </c:pt>
                <c:pt idx="22">
                  <c:v>40.611839033460555</c:v>
                </c:pt>
                <c:pt idx="23">
                  <c:v>40.809668246233628</c:v>
                </c:pt>
                <c:pt idx="24">
                  <c:v>40.995899308750708</c:v>
                </c:pt>
                <c:pt idx="25">
                  <c:v>41.169578824075593</c:v>
                </c:pt>
                <c:pt idx="26">
                  <c:v>41.329744507475525</c:v>
                </c:pt>
                <c:pt idx="27">
                  <c:v>41.475437806412664</c:v>
                </c:pt>
                <c:pt idx="28">
                  <c:v>41.605718282074641</c:v>
                </c:pt>
                <c:pt idx="29">
                  <c:v>41.719679584241234</c:v>
                </c:pt>
                <c:pt idx="30">
                  <c:v>41.816466750298872</c:v>
                </c:pt>
                <c:pt idx="31">
                  <c:v>41.895294452734227</c:v>
                </c:pt>
                <c:pt idx="32">
                  <c:v>41.955465713932483</c:v>
                </c:pt>
                <c:pt idx="33">
                  <c:v>41.996390510520953</c:v>
                </c:pt>
                <c:pt idx="34">
                  <c:v>42.01760361076942</c:v>
                </c:pt>
                <c:pt idx="35">
                  <c:v>42.018780936862562</c:v>
                </c:pt>
                <c:pt idx="36">
                  <c:v>41.999753727649626</c:v>
                </c:pt>
                <c:pt idx="37">
                  <c:v>41.960519803390646</c:v>
                </c:pt>
                <c:pt idx="38">
                  <c:v>41.901251305795306</c:v>
                </c:pt>
                <c:pt idx="39">
                  <c:v>41.822298404234409</c:v>
                </c:pt>
                <c:pt idx="40">
                  <c:v>41.724188618005613</c:v>
                </c:pt>
                <c:pt idx="41">
                  <c:v>41.607621596193447</c:v>
                </c:pt>
                <c:pt idx="42">
                  <c:v>41.473459408396423</c:v>
                </c:pt>
                <c:pt idx="43">
                  <c:v>41.322712616101498</c:v>
                </c:pt>
                <c:pt idx="44">
                  <c:v>41.15652259931489</c:v>
                </c:pt>
                <c:pt idx="45">
                  <c:v>40.976140790391334</c:v>
                </c:pt>
                <c:pt idx="46">
                  <c:v>40.782905603431395</c:v>
                </c:pt>
                <c:pt idx="47">
                  <c:v>40.578217933610013</c:v>
                </c:pt>
                <c:pt idx="48">
                  <c:v>40.363516131667254</c:v>
                </c:pt>
                <c:pt idx="49">
                  <c:v>40.140251334996229</c:v>
                </c:pt>
                <c:pt idx="50">
                  <c:v>39.90986396356265</c:v>
                </c:pt>
                <c:pt idx="51">
                  <c:v>39.673762075431732</c:v>
                </c:pt>
                <c:pt idx="52">
                  <c:v>39.43330213468677</c:v>
                </c:pt>
                <c:pt idx="53">
                  <c:v>39.189772586834806</c:v>
                </c:pt>
                <c:pt idx="54">
                  <c:v>38.944380475946453</c:v>
                </c:pt>
                <c:pt idx="55">
                  <c:v>38.698241184829925</c:v>
                </c:pt>
                <c:pt idx="56">
                  <c:v>38.452371243261567</c:v>
                </c:pt>
                <c:pt idx="57">
                  <c:v>38.207684035732093</c:v>
                </c:pt>
                <c:pt idx="58">
                  <c:v>37.96498815259131</c:v>
                </c:pt>
                <c:pt idx="59">
                  <c:v>37.724988067629901</c:v>
                </c:pt>
                <c:pt idx="60">
                  <c:v>37.488286789696126</c:v>
                </c:pt>
                <c:pt idx="61">
                  <c:v>37.255390123066867</c:v>
                </c:pt>
                <c:pt idx="62">
                  <c:v>37.026712177191698</c:v>
                </c:pt>
                <c:pt idx="63">
                  <c:v>36.802581786904632</c:v>
                </c:pt>
                <c:pt idx="64">
                  <c:v>36.583249535058798</c:v>
                </c:pt>
                <c:pt idx="65">
                  <c:v>36.368895106917776</c:v>
                </c:pt>
                <c:pt idx="66">
                  <c:v>36.159634746195763</c:v>
                </c:pt>
                <c:pt idx="67">
                  <c:v>35.955528623665636</c:v>
                </c:pt>
                <c:pt idx="68">
                  <c:v>35.756587968691939</c:v>
                </c:pt>
                <c:pt idx="69">
                  <c:v>35.562781850447045</c:v>
                </c:pt>
                <c:pt idx="70">
                  <c:v>35.374043528027933</c:v>
                </c:pt>
                <c:pt idx="71">
                  <c:v>35.190276316747806</c:v>
                </c:pt>
                <c:pt idx="72">
                  <c:v>35.011358941421406</c:v>
                </c:pt>
                <c:pt idx="73">
                  <c:v>34.837150366640365</c:v>
                </c:pt>
                <c:pt idx="74">
                  <c:v>34.667494109165219</c:v>
                </c:pt>
                <c:pt idx="75">
                  <c:v>34.502222049068997</c:v>
                </c:pt>
                <c:pt idx="76">
                  <c:v>34.341157764629592</c:v>
                </c:pt>
                <c:pt idx="77">
                  <c:v>34.18411942167095</c:v>
                </c:pt>
                <c:pt idx="78">
                  <c:v>34.030922251566686</c:v>
                </c:pt>
                <c:pt idx="79">
                  <c:v>33.881380653875311</c:v>
                </c:pt>
                <c:pt idx="80">
                  <c:v>33.735309959961079</c:v>
                </c:pt>
                <c:pt idx="81">
                  <c:v>33.592527893302474</c:v>
                </c:pt>
                <c:pt idx="82">
                  <c:v>33.452855760784082</c:v>
                </c:pt>
                <c:pt idx="83">
                  <c:v>33.316119407341709</c:v>
                </c:pt>
                <c:pt idx="84">
                  <c:v>33.182149964071748</c:v>
                </c:pt>
                <c:pt idx="85">
                  <c:v>33.050784417475562</c:v>
                </c:pt>
                <c:pt idx="86">
                  <c:v>32.921866024999638</c:v>
                </c:pt>
                <c:pt idx="87">
                  <c:v>32.795244599541228</c:v>
                </c:pt>
                <c:pt idx="88">
                  <c:v>32.670776683176896</c:v>
                </c:pt>
                <c:pt idx="89">
                  <c:v>32.548325628081976</c:v>
                </c:pt>
                <c:pt idx="90">
                  <c:v>32.427761600469566</c:v>
                </c:pt>
                <c:pt idx="91">
                  <c:v>32.308961521404093</c:v>
                </c:pt>
                <c:pt idx="92">
                  <c:v>32.191808956543269</c:v>
                </c:pt>
                <c:pt idx="93">
                  <c:v>32.076193965233855</c:v>
                </c:pt>
                <c:pt idx="94">
                  <c:v>31.962012917925932</c:v>
                </c:pt>
                <c:pt idx="95">
                  <c:v>31.84916828956964</c:v>
                </c:pt>
                <c:pt idx="96">
                  <c:v>31.73756843550705</c:v>
                </c:pt>
                <c:pt idx="97">
                  <c:v>31.627127355359338</c:v>
                </c:pt>
                <c:pt idx="98">
                  <c:v>31.517764449522854</c:v>
                </c:pt>
                <c:pt idx="99">
                  <c:v>31.409404272116152</c:v>
                </c:pt>
                <c:pt idx="100">
                  <c:v>31.3019762835508</c:v>
                </c:pt>
                <c:pt idx="101">
                  <c:v>31.195414605321563</c:v>
                </c:pt>
                <c:pt idx="102">
                  <c:v>31.089657779115193</c:v>
                </c:pt>
                <c:pt idx="103">
                  <c:v>30.984648531912217</c:v>
                </c:pt>
                <c:pt idx="104">
                  <c:v>30.880333548393402</c:v>
                </c:pt>
                <c:pt idx="105">
                  <c:v>30.776663251654355</c:v>
                </c:pt>
                <c:pt idx="106">
                  <c:v>30.673591592969647</c:v>
                </c:pt>
                <c:pt idx="107">
                  <c:v>30.571075851126288</c:v>
                </c:pt>
                <c:pt idx="108">
                  <c:v>30.469076441658036</c:v>
                </c:pt>
                <c:pt idx="109">
                  <c:v>30.367556736152181</c:v>
                </c:pt>
                <c:pt idx="110">
                  <c:v>30.266482891664133</c:v>
                </c:pt>
                <c:pt idx="111">
                  <c:v>30.165823690156856</c:v>
                </c:pt>
                <c:pt idx="112">
                  <c:v>30.065550387779727</c:v>
                </c:pt>
                <c:pt idx="113">
                  <c:v>29.965636573708789</c:v>
                </c:pt>
                <c:pt idx="114">
                  <c:v>29.866058038186761</c:v>
                </c:pt>
                <c:pt idx="115">
                  <c:v>29.766792649321598</c:v>
                </c:pt>
                <c:pt idx="116">
                  <c:v>29.667820238125763</c:v>
                </c:pt>
                <c:pt idx="117">
                  <c:v>29.569122491202133</c:v>
                </c:pt>
                <c:pt idx="118">
                  <c:v>29.47068285040492</c:v>
                </c:pt>
                <c:pt idx="119">
                  <c:v>29.372486418724485</c:v>
                </c:pt>
                <c:pt idx="120">
                  <c:v>29.2745198715632</c:v>
                </c:pt>
                <c:pt idx="121">
                  <c:v>29.176771372485575</c:v>
                </c:pt>
                <c:pt idx="122">
                  <c:v>29.079230492442527</c:v>
                </c:pt>
                <c:pt idx="123">
                  <c:v>28.981888131388128</c:v>
                </c:pt>
                <c:pt idx="124">
                  <c:v>28.884736441133157</c:v>
                </c:pt>
                <c:pt idx="125">
                  <c:v>28.787768748217751</c:v>
                </c:pt>
                <c:pt idx="126">
                  <c:v>28.690979475543134</c:v>
                </c:pt>
                <c:pt idx="127">
                  <c:v>28.594364061488825</c:v>
                </c:pt>
                <c:pt idx="128">
                  <c:v>28.497918875265963</c:v>
                </c:pt>
                <c:pt idx="129">
                  <c:v>28.401641127331843</c:v>
                </c:pt>
                <c:pt idx="130">
                  <c:v>28.305528773825607</c:v>
                </c:pt>
                <c:pt idx="131">
                  <c:v>28.209580414191571</c:v>
                </c:pt>
                <c:pt idx="132">
                  <c:v>28.113795181443574</c:v>
                </c:pt>
                <c:pt idx="133">
                  <c:v>28.018172624895833</c:v>
                </c:pt>
                <c:pt idx="134">
                  <c:v>27.92271258564384</c:v>
                </c:pt>
                <c:pt idx="135">
                  <c:v>27.827415065615064</c:v>
                </c:pt>
                <c:pt idx="136">
                  <c:v>27.732280091607983</c:v>
                </c:pt>
                <c:pt idx="137">
                  <c:v>27.637307576374418</c:v>
                </c:pt>
                <c:pt idx="138">
                  <c:v>27.542497179437429</c:v>
                </c:pt>
                <c:pt idx="139">
                  <c:v>27.447848170930925</c:v>
                </c:pt>
                <c:pt idx="140">
                  <c:v>27.353359302245622</c:v>
                </c:pt>
                <c:pt idx="141">
                  <c:v>27.259028687613608</c:v>
                </c:pt>
                <c:pt idx="142">
                  <c:v>27.164853700908246</c:v>
                </c:pt>
                <c:pt idx="143">
                  <c:v>27.070830891832649</c:v>
                </c:pt>
                <c:pt idx="144">
                  <c:v>26.976955925290302</c:v>
                </c:pt>
                <c:pt idx="145">
                  <c:v>26.883223547066962</c:v>
                </c:pt>
                <c:pt idx="146">
                  <c:v>26.789627578023179</c:v>
                </c:pt>
                <c:pt idx="147">
                  <c:v>26.696160937845296</c:v>
                </c:pt>
                <c:pt idx="148">
                  <c:v>26.602815698102191</c:v>
                </c:pt>
                <c:pt idx="149">
                  <c:v>26.509583162995103</c:v>
                </c:pt>
                <c:pt idx="150">
                  <c:v>26.416453974871054</c:v>
                </c:pt>
                <c:pt idx="151">
                  <c:v>26.32341824040018</c:v>
                </c:pt>
                <c:pt idx="152">
                  <c:v>26.230465672384916</c:v>
                </c:pt>
                <c:pt idx="153">
                  <c:v>26.137585741545358</c:v>
                </c:pt>
                <c:pt idx="154">
                  <c:v>26.044767832352118</c:v>
                </c:pt>
                <c:pt idx="155">
                  <c:v>25.95200139706354</c:v>
                </c:pt>
                <c:pt idx="156">
                  <c:v>25.859276102545088</c:v>
                </c:pt>
                <c:pt idx="157">
                  <c:v>25.766581965152223</c:v>
                </c:pt>
                <c:pt idx="158">
                  <c:v>25.673909469872257</c:v>
                </c:pt>
                <c:pt idx="159">
                  <c:v>25.581249670961597</c:v>
                </c:pt>
                <c:pt idx="160">
                  <c:v>25.48859427239719</c:v>
                </c:pt>
                <c:pt idx="161">
                  <c:v>25.395935687507553</c:v>
                </c:pt>
                <c:pt idx="162">
                  <c:v>25.303267078094571</c:v>
                </c:pt>
                <c:pt idx="163">
                  <c:v>25.210582374156363</c:v>
                </c:pt>
                <c:pt idx="164">
                  <c:v>25.117876275945836</c:v>
                </c:pt>
                <c:pt idx="165">
                  <c:v>25.025144240540186</c:v>
                </c:pt>
                <c:pt idx="166">
                  <c:v>24.932382455358315</c:v>
                </c:pt>
                <c:pt idx="167">
                  <c:v>24.839587801164775</c:v>
                </c:pt>
                <c:pt idx="168">
                  <c:v>24.74675780706416</c:v>
                </c:pt>
                <c:pt idx="169">
                  <c:v>24.653890599849319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35.311</c:v>
                </c:pt>
                <c:pt idx="1">
                  <c:v>35.82</c:v>
                </c:pt>
                <c:pt idx="2">
                  <c:v>36.360999999999997</c:v>
                </c:pt>
                <c:pt idx="3">
                  <c:v>35.148000000000003</c:v>
                </c:pt>
                <c:pt idx="4">
                  <c:v>36.475000000000001</c:v>
                </c:pt>
                <c:pt idx="5">
                  <c:v>36.573999999999998</c:v>
                </c:pt>
                <c:pt idx="6">
                  <c:v>36.966999999999999</c:v>
                </c:pt>
                <c:pt idx="7">
                  <c:v>36.770000000000003</c:v>
                </c:pt>
                <c:pt idx="8">
                  <c:v>37.360999999999997</c:v>
                </c:pt>
                <c:pt idx="9">
                  <c:v>36.475000000000001</c:v>
                </c:pt>
                <c:pt idx="10">
                  <c:v>37.262</c:v>
                </c:pt>
                <c:pt idx="11">
                  <c:v>34.279000000000003</c:v>
                </c:pt>
                <c:pt idx="12">
                  <c:v>36.655999999999999</c:v>
                </c:pt>
                <c:pt idx="13">
                  <c:v>36.082000000000001</c:v>
                </c:pt>
                <c:pt idx="14">
                  <c:v>36.917999999999999</c:v>
                </c:pt>
                <c:pt idx="15">
                  <c:v>36.884999999999998</c:v>
                </c:pt>
                <c:pt idx="16">
                  <c:v>38.377000000000002</c:v>
                </c:pt>
                <c:pt idx="17">
                  <c:v>37.229999999999997</c:v>
                </c:pt>
                <c:pt idx="18">
                  <c:v>36.540999999999997</c:v>
                </c:pt>
                <c:pt idx="19">
                  <c:v>36.786999999999999</c:v>
                </c:pt>
                <c:pt idx="20">
                  <c:v>36.426000000000002</c:v>
                </c:pt>
                <c:pt idx="21">
                  <c:v>40.115000000000002</c:v>
                </c:pt>
                <c:pt idx="22">
                  <c:v>37.229999999999997</c:v>
                </c:pt>
                <c:pt idx="23">
                  <c:v>37.770000000000003</c:v>
                </c:pt>
                <c:pt idx="24">
                  <c:v>39.197000000000003</c:v>
                </c:pt>
                <c:pt idx="25">
                  <c:v>38.655999999999999</c:v>
                </c:pt>
                <c:pt idx="26">
                  <c:v>40.164000000000001</c:v>
                </c:pt>
                <c:pt idx="27">
                  <c:v>41.655999999999999</c:v>
                </c:pt>
                <c:pt idx="28">
                  <c:v>40.131</c:v>
                </c:pt>
                <c:pt idx="29">
                  <c:v>41.344000000000001</c:v>
                </c:pt>
                <c:pt idx="30">
                  <c:v>42.622999999999998</c:v>
                </c:pt>
                <c:pt idx="31">
                  <c:v>41.311</c:v>
                </c:pt>
                <c:pt idx="32">
                  <c:v>42.77</c:v>
                </c:pt>
                <c:pt idx="33">
                  <c:v>42.524999999999999</c:v>
                </c:pt>
                <c:pt idx="34">
                  <c:v>43.639000000000003</c:v>
                </c:pt>
                <c:pt idx="35">
                  <c:v>44.328000000000003</c:v>
                </c:pt>
                <c:pt idx="36">
                  <c:v>43.131</c:v>
                </c:pt>
                <c:pt idx="37">
                  <c:v>44.442999999999998</c:v>
                </c:pt>
                <c:pt idx="38">
                  <c:v>45.951000000000001</c:v>
                </c:pt>
                <c:pt idx="39">
                  <c:v>46.639000000000003</c:v>
                </c:pt>
                <c:pt idx="40">
                  <c:v>48</c:v>
                </c:pt>
                <c:pt idx="41">
                  <c:v>50.606999999999999</c:v>
                </c:pt>
                <c:pt idx="42">
                  <c:v>52.524999999999999</c:v>
                </c:pt>
                <c:pt idx="43">
                  <c:v>54.738</c:v>
                </c:pt>
                <c:pt idx="44">
                  <c:v>58.738</c:v>
                </c:pt>
                <c:pt idx="45">
                  <c:v>64.033000000000001</c:v>
                </c:pt>
                <c:pt idx="46">
                  <c:v>73.295000000000002</c:v>
                </c:pt>
                <c:pt idx="47">
                  <c:v>88.081999999999994</c:v>
                </c:pt>
                <c:pt idx="48">
                  <c:v>108.98399999999999</c:v>
                </c:pt>
                <c:pt idx="49">
                  <c:v>133.47499999999999</c:v>
                </c:pt>
                <c:pt idx="50">
                  <c:v>160.672</c:v>
                </c:pt>
                <c:pt idx="51">
                  <c:v>183.62299999999999</c:v>
                </c:pt>
                <c:pt idx="52">
                  <c:v>202.91800000000001</c:v>
                </c:pt>
                <c:pt idx="53">
                  <c:v>218.066</c:v>
                </c:pt>
                <c:pt idx="54">
                  <c:v>227</c:v>
                </c:pt>
                <c:pt idx="55">
                  <c:v>232.65600000000001</c:v>
                </c:pt>
                <c:pt idx="56">
                  <c:v>232.59</c:v>
                </c:pt>
                <c:pt idx="57">
                  <c:v>226.55699999999999</c:v>
                </c:pt>
                <c:pt idx="58">
                  <c:v>208.50800000000001</c:v>
                </c:pt>
                <c:pt idx="59">
                  <c:v>171.55699999999999</c:v>
                </c:pt>
                <c:pt idx="60">
                  <c:v>117.754</c:v>
                </c:pt>
                <c:pt idx="61">
                  <c:v>69.738</c:v>
                </c:pt>
                <c:pt idx="62">
                  <c:v>49.426000000000002</c:v>
                </c:pt>
                <c:pt idx="63">
                  <c:v>45.23</c:v>
                </c:pt>
                <c:pt idx="64">
                  <c:v>42.851999999999997</c:v>
                </c:pt>
                <c:pt idx="65">
                  <c:v>43.066000000000003</c:v>
                </c:pt>
                <c:pt idx="66">
                  <c:v>44.41</c:v>
                </c:pt>
                <c:pt idx="67">
                  <c:v>45.786999999999999</c:v>
                </c:pt>
                <c:pt idx="68">
                  <c:v>49.279000000000003</c:v>
                </c:pt>
                <c:pt idx="69">
                  <c:v>55.377000000000002</c:v>
                </c:pt>
                <c:pt idx="70">
                  <c:v>61</c:v>
                </c:pt>
                <c:pt idx="71">
                  <c:v>71.097999999999999</c:v>
                </c:pt>
                <c:pt idx="72">
                  <c:v>83.033000000000001</c:v>
                </c:pt>
                <c:pt idx="73">
                  <c:v>97.77</c:v>
                </c:pt>
                <c:pt idx="74">
                  <c:v>114.836</c:v>
                </c:pt>
                <c:pt idx="75">
                  <c:v>130.262</c:v>
                </c:pt>
                <c:pt idx="76">
                  <c:v>143.55699999999999</c:v>
                </c:pt>
                <c:pt idx="77">
                  <c:v>154.34399999999999</c:v>
                </c:pt>
                <c:pt idx="78">
                  <c:v>165.03299999999999</c:v>
                </c:pt>
                <c:pt idx="79">
                  <c:v>167.91800000000001</c:v>
                </c:pt>
                <c:pt idx="80">
                  <c:v>162.91800000000001</c:v>
                </c:pt>
                <c:pt idx="81">
                  <c:v>140.37700000000001</c:v>
                </c:pt>
                <c:pt idx="82">
                  <c:v>100.08199999999999</c:v>
                </c:pt>
                <c:pt idx="83">
                  <c:v>59.393000000000001</c:v>
                </c:pt>
                <c:pt idx="84">
                  <c:v>39.213000000000001</c:v>
                </c:pt>
                <c:pt idx="85">
                  <c:v>34.951000000000001</c:v>
                </c:pt>
                <c:pt idx="86">
                  <c:v>32.689</c:v>
                </c:pt>
                <c:pt idx="87">
                  <c:v>33.475000000000001</c:v>
                </c:pt>
                <c:pt idx="88">
                  <c:v>32.164000000000001</c:v>
                </c:pt>
                <c:pt idx="89">
                  <c:v>32.048999999999999</c:v>
                </c:pt>
                <c:pt idx="90">
                  <c:v>31.638999999999999</c:v>
                </c:pt>
                <c:pt idx="91">
                  <c:v>32.475000000000001</c:v>
                </c:pt>
                <c:pt idx="92">
                  <c:v>32.246000000000002</c:v>
                </c:pt>
                <c:pt idx="93">
                  <c:v>33.377000000000002</c:v>
                </c:pt>
                <c:pt idx="94">
                  <c:v>32.097999999999999</c:v>
                </c:pt>
                <c:pt idx="95">
                  <c:v>31.738</c:v>
                </c:pt>
                <c:pt idx="96">
                  <c:v>32.344000000000001</c:v>
                </c:pt>
                <c:pt idx="97">
                  <c:v>30.852</c:v>
                </c:pt>
                <c:pt idx="98">
                  <c:v>31.902000000000001</c:v>
                </c:pt>
                <c:pt idx="99">
                  <c:v>30.623000000000001</c:v>
                </c:pt>
                <c:pt idx="100">
                  <c:v>32.606999999999999</c:v>
                </c:pt>
                <c:pt idx="101">
                  <c:v>32.377000000000002</c:v>
                </c:pt>
                <c:pt idx="102">
                  <c:v>32.557000000000002</c:v>
                </c:pt>
                <c:pt idx="103">
                  <c:v>31.966999999999999</c:v>
                </c:pt>
                <c:pt idx="104">
                  <c:v>32.655999999999999</c:v>
                </c:pt>
                <c:pt idx="105">
                  <c:v>31.492000000000001</c:v>
                </c:pt>
                <c:pt idx="106">
                  <c:v>30.59</c:v>
                </c:pt>
                <c:pt idx="107">
                  <c:v>30.869</c:v>
                </c:pt>
                <c:pt idx="108">
                  <c:v>31.59</c:v>
                </c:pt>
                <c:pt idx="109">
                  <c:v>33.066000000000003</c:v>
                </c:pt>
                <c:pt idx="110">
                  <c:v>32.786999999999999</c:v>
                </c:pt>
                <c:pt idx="111">
                  <c:v>33.770000000000003</c:v>
                </c:pt>
                <c:pt idx="112">
                  <c:v>36.524999999999999</c:v>
                </c:pt>
                <c:pt idx="113">
                  <c:v>39.377000000000002</c:v>
                </c:pt>
                <c:pt idx="114">
                  <c:v>41.197000000000003</c:v>
                </c:pt>
                <c:pt idx="115">
                  <c:v>45.77</c:v>
                </c:pt>
                <c:pt idx="116">
                  <c:v>48.508000000000003</c:v>
                </c:pt>
                <c:pt idx="117">
                  <c:v>49.066000000000003</c:v>
                </c:pt>
                <c:pt idx="118">
                  <c:v>48.279000000000003</c:v>
                </c:pt>
                <c:pt idx="119">
                  <c:v>44.655999999999999</c:v>
                </c:pt>
                <c:pt idx="120">
                  <c:v>41.197000000000003</c:v>
                </c:pt>
                <c:pt idx="121">
                  <c:v>35.540999999999997</c:v>
                </c:pt>
                <c:pt idx="122">
                  <c:v>32.082000000000001</c:v>
                </c:pt>
                <c:pt idx="123">
                  <c:v>29.376999999999999</c:v>
                </c:pt>
                <c:pt idx="124">
                  <c:v>27.738</c:v>
                </c:pt>
                <c:pt idx="125">
                  <c:v>28.131</c:v>
                </c:pt>
                <c:pt idx="126">
                  <c:v>28.655999999999999</c:v>
                </c:pt>
                <c:pt idx="127">
                  <c:v>28.245999999999999</c:v>
                </c:pt>
                <c:pt idx="128">
                  <c:v>27.885000000000002</c:v>
                </c:pt>
                <c:pt idx="129">
                  <c:v>28.835999999999999</c:v>
                </c:pt>
                <c:pt idx="130">
                  <c:v>28.869</c:v>
                </c:pt>
                <c:pt idx="131">
                  <c:v>28.704999999999998</c:v>
                </c:pt>
                <c:pt idx="132">
                  <c:v>29</c:v>
                </c:pt>
                <c:pt idx="133">
                  <c:v>27.655999999999999</c:v>
                </c:pt>
                <c:pt idx="134">
                  <c:v>25.59</c:v>
                </c:pt>
                <c:pt idx="135">
                  <c:v>26.77</c:v>
                </c:pt>
                <c:pt idx="136">
                  <c:v>26.835999999999999</c:v>
                </c:pt>
                <c:pt idx="137">
                  <c:v>26.065999999999999</c:v>
                </c:pt>
                <c:pt idx="138">
                  <c:v>26.541</c:v>
                </c:pt>
                <c:pt idx="139">
                  <c:v>27.869</c:v>
                </c:pt>
                <c:pt idx="140">
                  <c:v>26.393000000000001</c:v>
                </c:pt>
                <c:pt idx="141">
                  <c:v>28.311</c:v>
                </c:pt>
                <c:pt idx="142">
                  <c:v>29.738</c:v>
                </c:pt>
                <c:pt idx="143">
                  <c:v>31.131</c:v>
                </c:pt>
                <c:pt idx="144">
                  <c:v>32.689</c:v>
                </c:pt>
                <c:pt idx="145">
                  <c:v>35.409999999999997</c:v>
                </c:pt>
                <c:pt idx="146">
                  <c:v>36.753999999999998</c:v>
                </c:pt>
                <c:pt idx="147">
                  <c:v>38.573999999999998</c:v>
                </c:pt>
                <c:pt idx="148">
                  <c:v>34.311</c:v>
                </c:pt>
                <c:pt idx="149">
                  <c:v>31.082000000000001</c:v>
                </c:pt>
                <c:pt idx="150">
                  <c:v>27.015999999999998</c:v>
                </c:pt>
                <c:pt idx="151">
                  <c:v>27.327999999999999</c:v>
                </c:pt>
                <c:pt idx="152">
                  <c:v>27.048999999999999</c:v>
                </c:pt>
                <c:pt idx="153">
                  <c:v>25.048999999999999</c:v>
                </c:pt>
                <c:pt idx="154">
                  <c:v>24.574000000000002</c:v>
                </c:pt>
                <c:pt idx="155">
                  <c:v>25.541</c:v>
                </c:pt>
                <c:pt idx="156">
                  <c:v>25.065999999999999</c:v>
                </c:pt>
                <c:pt idx="157">
                  <c:v>23.738</c:v>
                </c:pt>
                <c:pt idx="158">
                  <c:v>24.689</c:v>
                </c:pt>
                <c:pt idx="159">
                  <c:v>23.655999999999999</c:v>
                </c:pt>
                <c:pt idx="160">
                  <c:v>24.344000000000001</c:v>
                </c:pt>
                <c:pt idx="161">
                  <c:v>26.015999999999998</c:v>
                </c:pt>
                <c:pt idx="162">
                  <c:v>26.524999999999999</c:v>
                </c:pt>
                <c:pt idx="163">
                  <c:v>26.82</c:v>
                </c:pt>
                <c:pt idx="164">
                  <c:v>25.344000000000001</c:v>
                </c:pt>
                <c:pt idx="165">
                  <c:v>24.786999999999999</c:v>
                </c:pt>
                <c:pt idx="166">
                  <c:v>23.623000000000001</c:v>
                </c:pt>
                <c:pt idx="167">
                  <c:v>24.459</c:v>
                </c:pt>
                <c:pt idx="168">
                  <c:v>24</c:v>
                </c:pt>
                <c:pt idx="169">
                  <c:v>23.41</c:v>
                </c:pt>
                <c:pt idx="170">
                  <c:v>22.59</c:v>
                </c:pt>
                <c:pt idx="171">
                  <c:v>24.803000000000001</c:v>
                </c:pt>
                <c:pt idx="172">
                  <c:v>24.393000000000001</c:v>
                </c:pt>
                <c:pt idx="173">
                  <c:v>24.459</c:v>
                </c:pt>
                <c:pt idx="174">
                  <c:v>23.361000000000001</c:v>
                </c:pt>
                <c:pt idx="175">
                  <c:v>23.852</c:v>
                </c:pt>
                <c:pt idx="176">
                  <c:v>22.951000000000001</c:v>
                </c:pt>
                <c:pt idx="177">
                  <c:v>23.672000000000001</c:v>
                </c:pt>
                <c:pt idx="178">
                  <c:v>23.131</c:v>
                </c:pt>
                <c:pt idx="179">
                  <c:v>22.754000000000001</c:v>
                </c:pt>
                <c:pt idx="180">
                  <c:v>23.852</c:v>
                </c:pt>
                <c:pt idx="181">
                  <c:v>23.672000000000001</c:v>
                </c:pt>
                <c:pt idx="182">
                  <c:v>23.507999999999999</c:v>
                </c:pt>
                <c:pt idx="183">
                  <c:v>23</c:v>
                </c:pt>
                <c:pt idx="184">
                  <c:v>23.803000000000001</c:v>
                </c:pt>
                <c:pt idx="185">
                  <c:v>22.507999999999999</c:v>
                </c:pt>
                <c:pt idx="186">
                  <c:v>22.556999999999999</c:v>
                </c:pt>
                <c:pt idx="187">
                  <c:v>23.164000000000001</c:v>
                </c:pt>
                <c:pt idx="188">
                  <c:v>22.951000000000001</c:v>
                </c:pt>
                <c:pt idx="189">
                  <c:v>21.556999999999999</c:v>
                </c:pt>
                <c:pt idx="190">
                  <c:v>22.425999999999998</c:v>
                </c:pt>
                <c:pt idx="191">
                  <c:v>23.015999999999998</c:v>
                </c:pt>
                <c:pt idx="192">
                  <c:v>22.114999999999998</c:v>
                </c:pt>
                <c:pt idx="193">
                  <c:v>24.033000000000001</c:v>
                </c:pt>
                <c:pt idx="194">
                  <c:v>24.148</c:v>
                </c:pt>
                <c:pt idx="195">
                  <c:v>23.835999999999999</c:v>
                </c:pt>
                <c:pt idx="196">
                  <c:v>23.738</c:v>
                </c:pt>
                <c:pt idx="197">
                  <c:v>22.672000000000001</c:v>
                </c:pt>
                <c:pt idx="198">
                  <c:v>23.623000000000001</c:v>
                </c:pt>
                <c:pt idx="199">
                  <c:v>22.131</c:v>
                </c:pt>
                <c:pt idx="200">
                  <c:v>23.443000000000001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34.522483354129882</c:v>
                </c:pt>
                <c:pt idx="7">
                  <c:v>34.868756795292349</c:v>
                </c:pt>
                <c:pt idx="8">
                  <c:v>35.214310170474683</c:v>
                </c:pt>
                <c:pt idx="9">
                  <c:v>35.558918208577374</c:v>
                </c:pt>
                <c:pt idx="10">
                  <c:v>35.902322964856296</c:v>
                </c:pt>
                <c:pt idx="11">
                  <c:v>36.244230623909637</c:v>
                </c:pt>
                <c:pt idx="12">
                  <c:v>36.584308204969346</c:v>
                </c:pt>
                <c:pt idx="13">
                  <c:v>36.922180218277589</c:v>
                </c:pt>
                <c:pt idx="14">
                  <c:v>37.257425336656233</c:v>
                </c:pt>
                <c:pt idx="15">
                  <c:v>37.589573165176695</c:v>
                </c:pt>
                <c:pt idx="16">
                  <c:v>37.918101215942826</c:v>
                </c:pt>
                <c:pt idx="17">
                  <c:v>38.242432228306527</c:v>
                </c:pt>
                <c:pt idx="18">
                  <c:v>38.561932025478875</c:v>
                </c:pt>
                <c:pt idx="19">
                  <c:v>38.875908182885176</c:v>
                </c:pt>
                <c:pt idx="20">
                  <c:v>39.183609933603755</c:v>
                </c:pt>
                <c:pt idx="21">
                  <c:v>39.484230011216567</c:v>
                </c:pt>
                <c:pt idx="22">
                  <c:v>39.776909636519889</c:v>
                </c:pt>
                <c:pt idx="23">
                  <c:v>40.060748773104642</c:v>
                </c:pt>
                <c:pt idx="24">
                  <c:v>40.334825402917041</c:v>
                </c:pt>
                <c:pt idx="25">
                  <c:v>40.598230361533538</c:v>
                </c:pt>
                <c:pt idx="26">
                  <c:v>40.850128882723425</c:v>
                </c:pt>
                <c:pt idx="27">
                  <c:v>41.089867315098054</c:v>
                </c:pt>
                <c:pt idx="28">
                  <c:v>41.317154552891331</c:v>
                </c:pt>
                <c:pt idx="29">
                  <c:v>41.532363647321347</c:v>
                </c:pt>
                <c:pt idx="30">
                  <c:v>41.737020572013506</c:v>
                </c:pt>
                <c:pt idx="31">
                  <c:v>41.934573977706172</c:v>
                </c:pt>
                <c:pt idx="32">
                  <c:v>42.131569871577554</c:v>
                </c:pt>
                <c:pt idx="33">
                  <c:v>42.339383327227068</c:v>
                </c:pt>
                <c:pt idx="34">
                  <c:v>42.57667617120655</c:v>
                </c:pt>
                <c:pt idx="35">
                  <c:v>42.872740706515103</c:v>
                </c:pt>
                <c:pt idx="36">
                  <c:v>43.271835871711176</c:v>
                </c:pt>
                <c:pt idx="37">
                  <c:v>43.838502339331519</c:v>
                </c:pt>
                <c:pt idx="38">
                  <c:v>44.663637960399889</c:v>
                </c:pt>
                <c:pt idx="39">
                  <c:v>45.870815977774811</c:v>
                </c:pt>
                <c:pt idx="40">
                  <c:v>47.621947161859239</c:v>
                </c:pt>
                <c:pt idx="41">
                  <c:v>50.120965510664938</c:v>
                </c:pt>
                <c:pt idx="42">
                  <c:v>53.613834657836911</c:v>
                </c:pt>
                <c:pt idx="43">
                  <c:v>58.382943958216188</c:v>
                </c:pt>
                <c:pt idx="44">
                  <c:v>64.734027289527305</c:v>
                </c:pt>
                <c:pt idx="45">
                  <c:v>72.974226353985898</c:v>
                </c:pt>
                <c:pt idx="46">
                  <c:v>83.380919261214402</c:v>
                </c:pt>
                <c:pt idx="47">
                  <c:v>96.162431638575313</c:v>
                </c:pt>
                <c:pt idx="48">
                  <c:v>111.41354961726826</c:v>
                </c:pt>
                <c:pt idx="49">
                  <c:v>129.07022367860765</c:v>
                </c:pt>
                <c:pt idx="50">
                  <c:v>148.86685932266366</c:v>
                </c:pt>
                <c:pt idx="51">
                  <c:v>170.28985607598705</c:v>
                </c:pt>
                <c:pt idx="52">
                  <c:v>192.49110682498548</c:v>
                </c:pt>
                <c:pt idx="53">
                  <c:v>214.07726930376367</c:v>
                </c:pt>
                <c:pt idx="54">
                  <c:v>232.70247281961198</c:v>
                </c:pt>
                <c:pt idx="55">
                  <c:v>244.64627075616085</c:v>
                </c:pt>
                <c:pt idx="56">
                  <c:v>245.08618779806693</c:v>
                </c:pt>
                <c:pt idx="57">
                  <c:v>229.94132604749092</c:v>
                </c:pt>
                <c:pt idx="58">
                  <c:v>198.96506918856161</c:v>
                </c:pt>
                <c:pt idx="59">
                  <c:v>157.69198298908543</c:v>
                </c:pt>
                <c:pt idx="60">
                  <c:v>115.66943276980022</c:v>
                </c:pt>
                <c:pt idx="61">
                  <c:v>81.615072750017049</c:v>
                </c:pt>
                <c:pt idx="62">
                  <c:v>59.404883836605393</c:v>
                </c:pt>
                <c:pt idx="63">
                  <c:v>47.861397481325781</c:v>
                </c:pt>
                <c:pt idx="64">
                  <c:v>43.440330119380796</c:v>
                </c:pt>
                <c:pt idx="65">
                  <c:v>42.911228742617091</c:v>
                </c:pt>
                <c:pt idx="66">
                  <c:v>44.418622703314803</c:v>
                </c:pt>
                <c:pt idx="67">
                  <c:v>47.272510959720741</c:v>
                </c:pt>
                <c:pt idx="68">
                  <c:v>51.401379190355321</c:v>
                </c:pt>
                <c:pt idx="69">
                  <c:v>56.962488176525142</c:v>
                </c:pt>
                <c:pt idx="70">
                  <c:v>64.15125403783037</c:v>
                </c:pt>
                <c:pt idx="71">
                  <c:v>73.113207042483751</c:v>
                </c:pt>
                <c:pt idx="72">
                  <c:v>83.890304202227469</c:v>
                </c:pt>
                <c:pt idx="73">
                  <c:v>96.378519908356026</c:v>
                </c:pt>
                <c:pt idx="74">
                  <c:v>110.29613630775503</c:v>
                </c:pt>
                <c:pt idx="75">
                  <c:v>125.16860049139686</c:v>
                </c:pt>
                <c:pt idx="76">
                  <c:v>140.32869909283878</c:v>
                </c:pt>
                <c:pt idx="77">
                  <c:v>154.86054845362338</c:v>
                </c:pt>
                <c:pt idx="78">
                  <c:v>167.10630631095944</c:v>
                </c:pt>
                <c:pt idx="79">
                  <c:v>173.0485135574113</c:v>
                </c:pt>
                <c:pt idx="80">
                  <c:v>165.06813100800031</c:v>
                </c:pt>
                <c:pt idx="81">
                  <c:v>137.35547460675335</c:v>
                </c:pt>
                <c:pt idx="82">
                  <c:v>96.997103821665547</c:v>
                </c:pt>
                <c:pt idx="83">
                  <c:v>61.857799158545618</c:v>
                </c:pt>
                <c:pt idx="84">
                  <c:v>42.543415349530981</c:v>
                </c:pt>
                <c:pt idx="85">
                  <c:v>35.697464077009478</c:v>
                </c:pt>
                <c:pt idx="86">
                  <c:v>34.047591920101155</c:v>
                </c:pt>
                <c:pt idx="87">
                  <c:v>33.680619780304433</c:v>
                </c:pt>
                <c:pt idx="88">
                  <c:v>33.510126099585172</c:v>
                </c:pt>
                <c:pt idx="89">
                  <c:v>33.360200224729773</c:v>
                </c:pt>
                <c:pt idx="90">
                  <c:v>33.213389012838917</c:v>
                </c:pt>
                <c:pt idx="91">
                  <c:v>33.068509714692539</c:v>
                </c:pt>
                <c:pt idx="92">
                  <c:v>32.925405837016413</c:v>
                </c:pt>
                <c:pt idx="93">
                  <c:v>32.783966315588629</c:v>
                </c:pt>
                <c:pt idx="94">
                  <c:v>32.64408665454183</c:v>
                </c:pt>
                <c:pt idx="95">
                  <c:v>32.505667968163763</c:v>
                </c:pt>
                <c:pt idx="96">
                  <c:v>32.368617070620559</c:v>
                </c:pt>
                <c:pt idx="97">
                  <c:v>32.23284709977505</c:v>
                </c:pt>
                <c:pt idx="98">
                  <c:v>32.098280133532214</c:v>
                </c:pt>
                <c:pt idx="99">
                  <c:v>31.964856608471514</c:v>
                </c:pt>
                <c:pt idx="100">
                  <c:v>31.832565929757401</c:v>
                </c:pt>
                <c:pt idx="101">
                  <c:v>31.701537434956006</c:v>
                </c:pt>
                <c:pt idx="102">
                  <c:v>31.572287951619039</c:v>
                </c:pt>
                <c:pt idx="103">
                  <c:v>31.446337197404908</c:v>
                </c:pt>
                <c:pt idx="104">
                  <c:v>31.327598075482094</c:v>
                </c:pt>
                <c:pt idx="105">
                  <c:v>31.225208742568206</c:v>
                </c:pt>
                <c:pt idx="106">
                  <c:v>31.158669995261121</c:v>
                </c:pt>
                <c:pt idx="107">
                  <c:v>31.165967140869384</c:v>
                </c:pt>
                <c:pt idx="108">
                  <c:v>31.314278131021418</c:v>
                </c:pt>
                <c:pt idx="109">
                  <c:v>31.710393700185243</c:v>
                </c:pt>
                <c:pt idx="110">
                  <c:v>32.504036658691589</c:v>
                </c:pt>
                <c:pt idx="111">
                  <c:v>33.872709803811695</c:v>
                </c:pt>
                <c:pt idx="112">
                  <c:v>35.97367545394944</c:v>
                </c:pt>
                <c:pt idx="113">
                  <c:v>38.851891243677322</c:v>
                </c:pt>
                <c:pt idx="114">
                  <c:v>42.312068746120914</c:v>
                </c:pt>
                <c:pt idx="115">
                  <c:v>45.80959024533793</c:v>
                </c:pt>
                <c:pt idx="116">
                  <c:v>48.474133038368251</c:v>
                </c:pt>
                <c:pt idx="117">
                  <c:v>49.37642594604776</c:v>
                </c:pt>
                <c:pt idx="118">
                  <c:v>47.993700610670878</c:v>
                </c:pt>
                <c:pt idx="119">
                  <c:v>44.586767144347107</c:v>
                </c:pt>
                <c:pt idx="120">
                  <c:v>40.146657600518466</c:v>
                </c:pt>
                <c:pt idx="121">
                  <c:v>35.880519095821931</c:v>
                </c:pt>
                <c:pt idx="122">
                  <c:v>32.617562500714392</c:v>
                </c:pt>
                <c:pt idx="123">
                  <c:v>30.561940090364196</c:v>
                </c:pt>
                <c:pt idx="124">
                  <c:v>29.461519653662346</c:v>
                </c:pt>
                <c:pt idx="125">
                  <c:v>28.931064736344208</c:v>
                </c:pt>
                <c:pt idx="126">
                  <c:v>28.669393667160346</c:v>
                </c:pt>
                <c:pt idx="127">
                  <c:v>28.510197874048529</c:v>
                </c:pt>
                <c:pt idx="128">
                  <c:v>28.383138797281738</c:v>
                </c:pt>
                <c:pt idx="129">
                  <c:v>28.264654683109583</c:v>
                </c:pt>
                <c:pt idx="130">
                  <c:v>28.148392221900671</c:v>
                </c:pt>
                <c:pt idx="131">
                  <c:v>28.032968048588391</c:v>
                </c:pt>
                <c:pt idx="132">
                  <c:v>27.918149301967432</c:v>
                </c:pt>
                <c:pt idx="133">
                  <c:v>27.803923761049145</c:v>
                </c:pt>
                <c:pt idx="134">
                  <c:v>27.690345519126481</c:v>
                </c:pt>
                <c:pt idx="135">
                  <c:v>27.577658054886307</c:v>
                </c:pt>
                <c:pt idx="136">
                  <c:v>27.466970035128924</c:v>
                </c:pt>
                <c:pt idx="137">
                  <c:v>27.362777177698181</c:v>
                </c:pt>
                <c:pt idx="138">
                  <c:v>27.280596229367774</c:v>
                </c:pt>
                <c:pt idx="139">
                  <c:v>27.265132783614735</c:v>
                </c:pt>
                <c:pt idx="140">
                  <c:v>27.421512077316468</c:v>
                </c:pt>
                <c:pt idx="141">
                  <c:v>27.943501929975646</c:v>
                </c:pt>
                <c:pt idx="142">
                  <c:v>29.085782459228614</c:v>
                </c:pt>
                <c:pt idx="143">
                  <c:v>31.010382804970639</c:v>
                </c:pt>
                <c:pt idx="144">
                  <c:v>33.522004819701429</c:v>
                </c:pt>
                <c:pt idx="145">
                  <c:v>35.90236198883612</c:v>
                </c:pt>
                <c:pt idx="146">
                  <c:v>37.142074989271833</c:v>
                </c:pt>
                <c:pt idx="147">
                  <c:v>36.570080997337357</c:v>
                </c:pt>
                <c:pt idx="148">
                  <c:v>34.377612360796363</c:v>
                </c:pt>
                <c:pt idx="149">
                  <c:v>31.497145739284885</c:v>
                </c:pt>
                <c:pt idx="150">
                  <c:v>28.934673731826543</c:v>
                </c:pt>
                <c:pt idx="151">
                  <c:v>27.199130564818855</c:v>
                </c:pt>
                <c:pt idx="152">
                  <c:v>26.250562179156955</c:v>
                </c:pt>
                <c:pt idx="153">
                  <c:v>25.799637667524504</c:v>
                </c:pt>
                <c:pt idx="154">
                  <c:v>25.581883933149228</c:v>
                </c:pt>
                <c:pt idx="155">
                  <c:v>25.448461685865222</c:v>
                </c:pt>
                <c:pt idx="156">
                  <c:v>25.33907210602846</c:v>
                </c:pt>
                <c:pt idx="157">
                  <c:v>25.235148359905775</c:v>
                </c:pt>
                <c:pt idx="158">
                  <c:v>25.132214869866107</c:v>
                </c:pt>
                <c:pt idx="159">
                  <c:v>25.029393925976766</c:v>
                </c:pt>
                <c:pt idx="160">
                  <c:v>24.926522694096914</c:v>
                </c:pt>
                <c:pt idx="161">
                  <c:v>24.823552900217784</c:v>
                </c:pt>
                <c:pt idx="162">
                  <c:v>24.720453873084253</c:v>
                </c:pt>
                <c:pt idx="163">
                  <c:v>24.617200220696226</c:v>
                </c:pt>
                <c:pt idx="164">
                  <c:v>24.513770524881238</c:v>
                </c:pt>
                <c:pt idx="165">
                  <c:v>24.410147111246353</c:v>
                </c:pt>
                <c:pt idx="166">
                  <c:v>24.306315855505542</c:v>
                </c:pt>
                <c:pt idx="167">
                  <c:v>24.202265951716022</c:v>
                </c:pt>
                <c:pt idx="168">
                  <c:v>24.097989649362027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34.522483354119473</c:v>
                </c:pt>
                <c:pt idx="7">
                  <c:v>34.868756795259259</c:v>
                </c:pt>
                <c:pt idx="8">
                  <c:v>35.21431017037181</c:v>
                </c:pt>
                <c:pt idx="9">
                  <c:v>35.558918208264537</c:v>
                </c:pt>
                <c:pt idx="10">
                  <c:v>35.902322963925755</c:v>
                </c:pt>
                <c:pt idx="11">
                  <c:v>36.244230621202263</c:v>
                </c:pt>
                <c:pt idx="12">
                  <c:v>36.584308197264605</c:v>
                </c:pt>
                <c:pt idx="13">
                  <c:v>36.922180196830617</c:v>
                </c:pt>
                <c:pt idx="14">
                  <c:v>37.257425278261721</c:v>
                </c:pt>
                <c:pt idx="15">
                  <c:v>37.589573009660306</c:v>
                </c:pt>
                <c:pt idx="16">
                  <c:v>37.918100810827774</c:v>
                </c:pt>
                <c:pt idx="17">
                  <c:v>38.242431196071387</c:v>
                </c:pt>
                <c:pt idx="18">
                  <c:v>38.561929452851075</c:v>
                </c:pt>
                <c:pt idx="19">
                  <c:v>38.875901911357673</c:v>
                </c:pt>
                <c:pt idx="20">
                  <c:v>39.18359497924618</c:v>
                </c:pt>
                <c:pt idx="21">
                  <c:v>39.484195132520043</c:v>
                </c:pt>
                <c:pt idx="22">
                  <c:v>39.776830066257986</c:v>
                </c:pt>
                <c:pt idx="23">
                  <c:v>40.060571215456136</c:v>
                </c:pt>
                <c:pt idx="24">
                  <c:v>40.334437854436963</c:v>
                </c:pt>
                <c:pt idx="25">
                  <c:v>40.597402970620131</c:v>
                </c:pt>
                <c:pt idx="26">
                  <c:v>40.848401082554687</c:v>
                </c:pt>
                <c:pt idx="27">
                  <c:v>41.086338130842996</c:v>
                </c:pt>
                <c:pt idx="28">
                  <c:v>41.310103512380365</c:v>
                </c:pt>
                <c:pt idx="29">
                  <c:v>41.518584252548017</c:v>
                </c:pt>
                <c:pt idx="30">
                  <c:v>41.710681217278498</c:v>
                </c:pt>
                <c:pt idx="31">
                  <c:v>41.885327159543067</c:v>
                </c:pt>
                <c:pt idx="32">
                  <c:v>42.041506276962643</c:v>
                </c:pt>
                <c:pt idx="33">
                  <c:v>42.178274835085674</c:v>
                </c:pt>
                <c:pt idx="34">
                  <c:v>42.294782292453867</c:v>
                </c:pt>
                <c:pt idx="35">
                  <c:v>42.390292258422207</c:v>
                </c:pt>
                <c:pt idx="36">
                  <c:v>42.4642025331352</c:v>
                </c:pt>
                <c:pt idx="37">
                  <c:v>42.516063431234841</c:v>
                </c:pt>
                <c:pt idx="38">
                  <c:v>42.545593585578445</c:v>
                </c:pt>
                <c:pt idx="39">
                  <c:v>42.552692470686402</c:v>
                </c:pt>
                <c:pt idx="40">
                  <c:v>42.537448980307431</c:v>
                </c:pt>
                <c:pt idx="41">
                  <c:v>42.500145537339797</c:v>
                </c:pt>
                <c:pt idx="42">
                  <c:v>42.441257400475124</c:v>
                </c:pt>
                <c:pt idx="43">
                  <c:v>42.361447048850515</c:v>
                </c:pt>
                <c:pt idx="44">
                  <c:v>42.261553758562805</c:v>
                </c:pt>
                <c:pt idx="45">
                  <c:v>42.142578715798798</c:v>
                </c:pt>
                <c:pt idx="46">
                  <c:v>42.00566622292191</c:v>
                </c:pt>
                <c:pt idx="47">
                  <c:v>41.852081730113873</c:v>
                </c:pt>
                <c:pt idx="48">
                  <c:v>41.683187553471114</c:v>
                </c:pt>
                <c:pt idx="49">
                  <c:v>41.500417212868847</c:v>
                </c:pt>
                <c:pt idx="50">
                  <c:v>41.305249336864392</c:v>
                </c:pt>
                <c:pt idx="51">
                  <c:v>41.099182040173197</c:v>
                </c:pt>
                <c:pt idx="52">
                  <c:v>40.883708589207536</c:v>
                </c:pt>
                <c:pt idx="53">
                  <c:v>40.660295043646357</c:v>
                </c:pt>
                <c:pt idx="54">
                  <c:v>40.430360409802212</c:v>
                </c:pt>
                <c:pt idx="55">
                  <c:v>40.195259677913377</c:v>
                </c:pt>
                <c:pt idx="56">
                  <c:v>39.956269952763215</c:v>
                </c:pt>
                <c:pt idx="57">
                  <c:v>39.71457973563043</c:v>
                </c:pt>
                <c:pt idx="58">
                  <c:v>39.471281283343721</c:v>
                </c:pt>
                <c:pt idx="59">
                  <c:v>39.227365862174778</c:v>
                </c:pt>
                <c:pt idx="60">
                  <c:v>38.983721632761721</c:v>
                </c:pt>
                <c:pt idx="61">
                  <c:v>38.741133847151595</c:v>
                </c:pt>
                <c:pt idx="62">
                  <c:v>38.50028700848523</c:v>
                </c:pt>
                <c:pt idx="63">
                  <c:v>38.261768634635061</c:v>
                </c:pt>
                <c:pt idx="64">
                  <c:v>38.026074275343937</c:v>
                </c:pt>
                <c:pt idx="65">
                  <c:v>37.793613453947373</c:v>
                </c:pt>
                <c:pt idx="66">
                  <c:v>37.564716235573719</c:v>
                </c:pt>
                <c:pt idx="67">
                  <c:v>37.339640160180231</c:v>
                </c:pt>
                <c:pt idx="68">
                  <c:v>37.118577317822435</c:v>
                </c:pt>
                <c:pt idx="69">
                  <c:v>36.901661382714124</c:v>
                </c:pt>
                <c:pt idx="70">
                  <c:v>36.688974460077112</c:v>
                </c:pt>
                <c:pt idx="71">
                  <c:v>36.480553634233182</c:v>
                </c:pt>
                <c:pt idx="72">
                  <c:v>36.276397137077367</c:v>
                </c:pt>
                <c:pt idx="73">
                  <c:v>36.076470082612637</c:v>
                </c:pt>
                <c:pt idx="74">
                  <c:v>35.880709735552678</c:v>
                </c:pt>
                <c:pt idx="75">
                  <c:v>35.689030300267575</c:v>
                </c:pt>
                <c:pt idx="76">
                  <c:v>35.501327230861179</c:v>
                </c:pt>
                <c:pt idx="77">
                  <c:v>35.317481074326359</c:v>
                </c:pt>
                <c:pt idx="78">
                  <c:v>35.13736086696106</c:v>
                </c:pt>
                <c:pt idx="79">
                  <c:v>34.960827109990085</c:v>
                </c:pt>
                <c:pt idx="80">
                  <c:v>34.787734354052624</c:v>
                </c:pt>
                <c:pt idx="81">
                  <c:v>34.617933424275421</c:v>
                </c:pt>
                <c:pt idx="82">
                  <c:v>34.451273318410891</c:v>
                </c:pt>
                <c:pt idx="83">
                  <c:v>34.287602810281264</c:v>
                </c:pt>
                <c:pt idx="84">
                  <c:v>34.126771789794567</c:v>
                </c:pt>
                <c:pt idx="85">
                  <c:v>33.968632369300636</c:v>
                </c:pt>
                <c:pt idx="86">
                  <c:v>33.813039784210616</c:v>
                </c:pt>
                <c:pt idx="87">
                  <c:v>33.659853113750827</c:v>
                </c:pt>
                <c:pt idx="88">
                  <c:v>33.508935845569354</c:v>
                </c:pt>
                <c:pt idx="89">
                  <c:v>33.360156305744717</c:v>
                </c:pt>
                <c:pt idx="90">
                  <c:v>33.213387973620542</c:v>
                </c:pt>
                <c:pt idx="91">
                  <c:v>33.068509698851116</c:v>
                </c:pt>
                <c:pt idx="92">
                  <c:v>32.925405836120326</c:v>
                </c:pt>
                <c:pt idx="93">
                  <c:v>32.783966311206868</c:v>
                </c:pt>
                <c:pt idx="94">
                  <c:v>32.644086630422528</c:v>
                </c:pt>
                <c:pt idx="95">
                  <c:v>32.505667843950356</c:v>
                </c:pt>
                <c:pt idx="96">
                  <c:v>32.368616472252732</c:v>
                </c:pt>
                <c:pt idx="97">
                  <c:v>32.232844403501858</c:v>
                </c:pt>
                <c:pt idx="98">
                  <c:v>32.098268768898492</c:v>
                </c:pt>
                <c:pt idx="99">
                  <c:v>31.964811801779319</c:v>
                </c:pt>
                <c:pt idx="100">
                  <c:v>31.832400685560778</c:v>
                </c:pt>
                <c:pt idx="101">
                  <c:v>31.700967394814157</c:v>
                </c:pt>
                <c:pt idx="102">
                  <c:v>31.570448533106131</c:v>
                </c:pt>
                <c:pt idx="103">
                  <c:v>31.440785170657023</c:v>
                </c:pt>
                <c:pt idx="104">
                  <c:v>31.311922684357548</c:v>
                </c:pt>
                <c:pt idx="105">
                  <c:v>31.183810602233432</c:v>
                </c:pt>
                <c:pt idx="106">
                  <c:v>31.056402454045696</c:v>
                </c:pt>
                <c:pt idx="107">
                  <c:v>30.929655629354635</c:v>
                </c:pt>
                <c:pt idx="108">
                  <c:v>30.803531244047573</c:v>
                </c:pt>
                <c:pt idx="109">
                  <c:v>30.677994016026684</c:v>
                </c:pt>
                <c:pt idx="110">
                  <c:v>30.553012150465261</c:v>
                </c:pt>
                <c:pt idx="111">
                  <c:v>30.428557234760092</c:v>
                </c:pt>
                <c:pt idx="112">
                  <c:v>30.304604143028243</c:v>
                </c:pt>
                <c:pt idx="113">
                  <c:v>30.181130949710042</c:v>
                </c:pt>
                <c:pt idx="114">
                  <c:v>30.058118851540581</c:v>
                </c:pt>
                <c:pt idx="115">
                  <c:v>29.935552096834741</c:v>
                </c:pt>
                <c:pt idx="116">
                  <c:v>29.81341792068962</c:v>
                </c:pt>
                <c:pt idx="117">
                  <c:v>29.691706484342355</c:v>
                </c:pt>
                <c:pt idx="118">
                  <c:v>29.570410816527904</c:v>
                </c:pt>
                <c:pt idx="119">
                  <c:v>29.449526754264241</c:v>
                </c:pt>
                <c:pt idx="120">
                  <c:v>29.329052880055425</c:v>
                </c:pt>
                <c:pt idx="121">
                  <c:v>29.208990452056781</c:v>
                </c:pt>
                <c:pt idx="122">
                  <c:v>29.089343323306437</c:v>
                </c:pt>
                <c:pt idx="123">
                  <c:v>28.97011784571303</c:v>
                </c:pt>
                <c:pt idx="124">
                  <c:v>28.85132275413142</c:v>
                </c:pt>
                <c:pt idx="125">
                  <c:v>28.732969025589234</c:v>
                </c:pt>
                <c:pt idx="126">
                  <c:v>28.615069708592024</c:v>
                </c:pt>
                <c:pt idx="127">
                  <c:v>28.497639717482134</c:v>
                </c:pt>
                <c:pt idx="128">
                  <c:v>28.380695587110282</c:v>
                </c:pt>
                <c:pt idx="129">
                  <c:v>28.264255183656182</c:v>
                </c:pt>
                <c:pt idx="130">
                  <c:v>28.148337368359218</c:v>
                </c:pt>
                <c:pt idx="131">
                  <c:v>28.032961612236726</c:v>
                </c:pt>
                <c:pt idx="132">
                  <c:v>27.918147561608009</c:v>
                </c:pt>
                <c:pt idx="133">
                  <c:v>27.803914556409989</c:v>
                </c:pt>
                <c:pt idx="134">
                  <c:v>27.690281105859775</c:v>
                </c:pt>
                <c:pt idx="135">
                  <c:v>27.577264328920734</c:v>
                </c:pt>
                <c:pt idx="136">
                  <c:v>27.464879370144189</c:v>
                </c:pt>
                <c:pt idx="137">
                  <c:v>27.353138804621711</c:v>
                </c:pt>
                <c:pt idx="138">
                  <c:v>27.242052048776415</c:v>
                </c:pt>
                <c:pt idx="139">
                  <c:v>27.13162479629155</c:v>
                </c:pt>
                <c:pt idx="140">
                  <c:v>27.021858500345672</c:v>
                </c:pt>
                <c:pt idx="141">
                  <c:v>26.91274992422386</c:v>
                </c:pt>
                <c:pt idx="142">
                  <c:v>26.804290782067589</c:v>
                </c:pt>
                <c:pt idx="143">
                  <c:v>26.696467489843918</c:v>
                </c:pt>
                <c:pt idx="144">
                  <c:v>26.589261043489607</c:v>
                </c:pt>
                <c:pt idx="145">
                  <c:v>26.482647036677463</c:v>
                </c:pt>
                <c:pt idx="146">
                  <c:v>26.376595824955743</c:v>
                </c:pt>
                <c:pt idx="147">
                  <c:v>26.271072836458181</c:v>
                </c:pt>
                <c:pt idx="148">
                  <c:v>26.166039022415266</c:v>
                </c:pt>
                <c:pt idx="149">
                  <c:v>26.061451433829195</c:v>
                </c:pt>
                <c:pt idx="150">
                  <c:v>25.957263904439912</c:v>
                </c:pt>
                <c:pt idx="151">
                  <c:v>25.853427814998945</c:v>
                </c:pt>
                <c:pt idx="152">
                  <c:v>25.749892910278529</c:v>
                </c:pt>
                <c:pt idx="153">
                  <c:v>25.646608138430942</c:v>
                </c:pt>
                <c:pt idx="154">
                  <c:v>25.543522482365422</c:v>
                </c:pt>
                <c:pt idx="155">
                  <c:v>25.440585754644911</c:v>
                </c:pt>
                <c:pt idx="156">
                  <c:v>25.337749330785226</c:v>
                </c:pt>
                <c:pt idx="157">
                  <c:v>25.234966800409499</c:v>
                </c:pt>
                <c:pt idx="158">
                  <c:v>25.132194521045129</c:v>
                </c:pt>
                <c:pt idx="159">
                  <c:v>25.029392065000565</c:v>
                </c:pt>
                <c:pt idx="160">
                  <c:v>24.926522555305286</c:v>
                </c:pt>
                <c:pt idx="161">
                  <c:v>24.823552891780864</c:v>
                </c:pt>
                <c:pt idx="162">
                  <c:v>24.720453872666411</c:v>
                </c:pt>
                <c:pt idx="163">
                  <c:v>24.617200220679372</c:v>
                </c:pt>
                <c:pt idx="164">
                  <c:v>24.513770524880684</c:v>
                </c:pt>
                <c:pt idx="165">
                  <c:v>24.410147111246339</c:v>
                </c:pt>
                <c:pt idx="166">
                  <c:v>24.306315855505542</c:v>
                </c:pt>
                <c:pt idx="167">
                  <c:v>24.202265951716022</c:v>
                </c:pt>
                <c:pt idx="168">
                  <c:v>24.097989649362027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41.59</c:v>
                </c:pt>
                <c:pt idx="1">
                  <c:v>41.655999999999999</c:v>
                </c:pt>
                <c:pt idx="2">
                  <c:v>41.328000000000003</c:v>
                </c:pt>
                <c:pt idx="3">
                  <c:v>39.426000000000002</c:v>
                </c:pt>
                <c:pt idx="4">
                  <c:v>40.229999999999997</c:v>
                </c:pt>
                <c:pt idx="5">
                  <c:v>40.704999999999998</c:v>
                </c:pt>
                <c:pt idx="6">
                  <c:v>40.279000000000003</c:v>
                </c:pt>
                <c:pt idx="7">
                  <c:v>39.622999999999998</c:v>
                </c:pt>
                <c:pt idx="8">
                  <c:v>40.131</c:v>
                </c:pt>
                <c:pt idx="9">
                  <c:v>39.459000000000003</c:v>
                </c:pt>
                <c:pt idx="10">
                  <c:v>39.377000000000002</c:v>
                </c:pt>
                <c:pt idx="11">
                  <c:v>40.902000000000001</c:v>
                </c:pt>
                <c:pt idx="12">
                  <c:v>40.590000000000003</c:v>
                </c:pt>
                <c:pt idx="13">
                  <c:v>40.229999999999997</c:v>
                </c:pt>
                <c:pt idx="14">
                  <c:v>40.18</c:v>
                </c:pt>
                <c:pt idx="15">
                  <c:v>40.738</c:v>
                </c:pt>
                <c:pt idx="16">
                  <c:v>41.77</c:v>
                </c:pt>
                <c:pt idx="17">
                  <c:v>38.851999999999997</c:v>
                </c:pt>
                <c:pt idx="18">
                  <c:v>39</c:v>
                </c:pt>
                <c:pt idx="19">
                  <c:v>38.590000000000003</c:v>
                </c:pt>
                <c:pt idx="20">
                  <c:v>41</c:v>
                </c:pt>
                <c:pt idx="21">
                  <c:v>39.933999999999997</c:v>
                </c:pt>
                <c:pt idx="22">
                  <c:v>42.426000000000002</c:v>
                </c:pt>
                <c:pt idx="23">
                  <c:v>39.869</c:v>
                </c:pt>
                <c:pt idx="24">
                  <c:v>43.048999999999999</c:v>
                </c:pt>
                <c:pt idx="25">
                  <c:v>43.246000000000002</c:v>
                </c:pt>
                <c:pt idx="26">
                  <c:v>43.344000000000001</c:v>
                </c:pt>
                <c:pt idx="27">
                  <c:v>44.148000000000003</c:v>
                </c:pt>
                <c:pt idx="28">
                  <c:v>44</c:v>
                </c:pt>
                <c:pt idx="29">
                  <c:v>44.802999999999997</c:v>
                </c:pt>
                <c:pt idx="30">
                  <c:v>45.426000000000002</c:v>
                </c:pt>
                <c:pt idx="31">
                  <c:v>45.442999999999998</c:v>
                </c:pt>
                <c:pt idx="32">
                  <c:v>45.475000000000001</c:v>
                </c:pt>
                <c:pt idx="33">
                  <c:v>45.033000000000001</c:v>
                </c:pt>
                <c:pt idx="34">
                  <c:v>47</c:v>
                </c:pt>
                <c:pt idx="35">
                  <c:v>45.917999999999999</c:v>
                </c:pt>
                <c:pt idx="36">
                  <c:v>46.869</c:v>
                </c:pt>
                <c:pt idx="37">
                  <c:v>47.984000000000002</c:v>
                </c:pt>
                <c:pt idx="38">
                  <c:v>48.508000000000003</c:v>
                </c:pt>
                <c:pt idx="39">
                  <c:v>49</c:v>
                </c:pt>
                <c:pt idx="40">
                  <c:v>49.689</c:v>
                </c:pt>
                <c:pt idx="41">
                  <c:v>51.279000000000003</c:v>
                </c:pt>
                <c:pt idx="42">
                  <c:v>54.377000000000002</c:v>
                </c:pt>
                <c:pt idx="43">
                  <c:v>56.442999999999998</c:v>
                </c:pt>
                <c:pt idx="44">
                  <c:v>59.82</c:v>
                </c:pt>
                <c:pt idx="45">
                  <c:v>65.147999999999996</c:v>
                </c:pt>
                <c:pt idx="46">
                  <c:v>75.295000000000002</c:v>
                </c:pt>
                <c:pt idx="47">
                  <c:v>92</c:v>
                </c:pt>
                <c:pt idx="48">
                  <c:v>112.262</c:v>
                </c:pt>
                <c:pt idx="49">
                  <c:v>135.47499999999999</c:v>
                </c:pt>
                <c:pt idx="50">
                  <c:v>158.96700000000001</c:v>
                </c:pt>
                <c:pt idx="51">
                  <c:v>180.63900000000001</c:v>
                </c:pt>
                <c:pt idx="52">
                  <c:v>198.607</c:v>
                </c:pt>
                <c:pt idx="53">
                  <c:v>211.75399999999999</c:v>
                </c:pt>
                <c:pt idx="54">
                  <c:v>220.541</c:v>
                </c:pt>
                <c:pt idx="55">
                  <c:v>225.672</c:v>
                </c:pt>
                <c:pt idx="56">
                  <c:v>224.96700000000001</c:v>
                </c:pt>
                <c:pt idx="57">
                  <c:v>216.57400000000001</c:v>
                </c:pt>
                <c:pt idx="58">
                  <c:v>195.03299999999999</c:v>
                </c:pt>
                <c:pt idx="59">
                  <c:v>161.44300000000001</c:v>
                </c:pt>
                <c:pt idx="60">
                  <c:v>124.59</c:v>
                </c:pt>
                <c:pt idx="61">
                  <c:v>93.966999999999999</c:v>
                </c:pt>
                <c:pt idx="62">
                  <c:v>74.966999999999999</c:v>
                </c:pt>
                <c:pt idx="63">
                  <c:v>63.279000000000003</c:v>
                </c:pt>
                <c:pt idx="64">
                  <c:v>56.689</c:v>
                </c:pt>
                <c:pt idx="65">
                  <c:v>56.033000000000001</c:v>
                </c:pt>
                <c:pt idx="66">
                  <c:v>52.835999999999999</c:v>
                </c:pt>
                <c:pt idx="67">
                  <c:v>54.097999999999999</c:v>
                </c:pt>
                <c:pt idx="68">
                  <c:v>55.573999999999998</c:v>
                </c:pt>
                <c:pt idx="69">
                  <c:v>63.442999999999998</c:v>
                </c:pt>
                <c:pt idx="70">
                  <c:v>70.459000000000003</c:v>
                </c:pt>
                <c:pt idx="71">
                  <c:v>81.869</c:v>
                </c:pt>
                <c:pt idx="72">
                  <c:v>94.016000000000005</c:v>
                </c:pt>
                <c:pt idx="73">
                  <c:v>109.59</c:v>
                </c:pt>
                <c:pt idx="74">
                  <c:v>124.492</c:v>
                </c:pt>
                <c:pt idx="75">
                  <c:v>137.393</c:v>
                </c:pt>
                <c:pt idx="76">
                  <c:v>150.279</c:v>
                </c:pt>
                <c:pt idx="77">
                  <c:v>158.36099999999999</c:v>
                </c:pt>
                <c:pt idx="78">
                  <c:v>164.44300000000001</c:v>
                </c:pt>
                <c:pt idx="79">
                  <c:v>165.31100000000001</c:v>
                </c:pt>
                <c:pt idx="80">
                  <c:v>154</c:v>
                </c:pt>
                <c:pt idx="81">
                  <c:v>128.22999999999999</c:v>
                </c:pt>
                <c:pt idx="82">
                  <c:v>94.77</c:v>
                </c:pt>
                <c:pt idx="83">
                  <c:v>66.328000000000003</c:v>
                </c:pt>
                <c:pt idx="84">
                  <c:v>50.82</c:v>
                </c:pt>
                <c:pt idx="85">
                  <c:v>40.655999999999999</c:v>
                </c:pt>
                <c:pt idx="86">
                  <c:v>37.639000000000003</c:v>
                </c:pt>
                <c:pt idx="87">
                  <c:v>35.540999999999997</c:v>
                </c:pt>
                <c:pt idx="88">
                  <c:v>36.82</c:v>
                </c:pt>
                <c:pt idx="89">
                  <c:v>35.409999999999997</c:v>
                </c:pt>
                <c:pt idx="90">
                  <c:v>34.377000000000002</c:v>
                </c:pt>
                <c:pt idx="91">
                  <c:v>33.704999999999998</c:v>
                </c:pt>
                <c:pt idx="92">
                  <c:v>32.229999999999997</c:v>
                </c:pt>
                <c:pt idx="93">
                  <c:v>33.753999999999998</c:v>
                </c:pt>
                <c:pt idx="94">
                  <c:v>34.704999999999998</c:v>
                </c:pt>
                <c:pt idx="95">
                  <c:v>35.442999999999998</c:v>
                </c:pt>
                <c:pt idx="96">
                  <c:v>35.851999999999997</c:v>
                </c:pt>
                <c:pt idx="97">
                  <c:v>37.491999999999997</c:v>
                </c:pt>
                <c:pt idx="98">
                  <c:v>36.753999999999998</c:v>
                </c:pt>
                <c:pt idx="99">
                  <c:v>35.360999999999997</c:v>
                </c:pt>
                <c:pt idx="100">
                  <c:v>36.884999999999998</c:v>
                </c:pt>
                <c:pt idx="101">
                  <c:v>34.066000000000003</c:v>
                </c:pt>
                <c:pt idx="102">
                  <c:v>36.213000000000001</c:v>
                </c:pt>
                <c:pt idx="103">
                  <c:v>36.540999999999997</c:v>
                </c:pt>
                <c:pt idx="104">
                  <c:v>36.295000000000002</c:v>
                </c:pt>
                <c:pt idx="105">
                  <c:v>35.966999999999999</c:v>
                </c:pt>
                <c:pt idx="106">
                  <c:v>37.262</c:v>
                </c:pt>
                <c:pt idx="107">
                  <c:v>38.148000000000003</c:v>
                </c:pt>
                <c:pt idx="108">
                  <c:v>37.835999999999999</c:v>
                </c:pt>
                <c:pt idx="109">
                  <c:v>36.082000000000001</c:v>
                </c:pt>
                <c:pt idx="110">
                  <c:v>39.131</c:v>
                </c:pt>
                <c:pt idx="111">
                  <c:v>37.966999999999999</c:v>
                </c:pt>
                <c:pt idx="112">
                  <c:v>41.148000000000003</c:v>
                </c:pt>
                <c:pt idx="113">
                  <c:v>46.015999999999998</c:v>
                </c:pt>
                <c:pt idx="114">
                  <c:v>48.344000000000001</c:v>
                </c:pt>
                <c:pt idx="115">
                  <c:v>51.262</c:v>
                </c:pt>
                <c:pt idx="116">
                  <c:v>51.738</c:v>
                </c:pt>
                <c:pt idx="117">
                  <c:v>52.18</c:v>
                </c:pt>
                <c:pt idx="118">
                  <c:v>50.655999999999999</c:v>
                </c:pt>
                <c:pt idx="119">
                  <c:v>46.82</c:v>
                </c:pt>
                <c:pt idx="120">
                  <c:v>42.606999999999999</c:v>
                </c:pt>
                <c:pt idx="121">
                  <c:v>39.344000000000001</c:v>
                </c:pt>
                <c:pt idx="122">
                  <c:v>34.246000000000002</c:v>
                </c:pt>
                <c:pt idx="123">
                  <c:v>31.803000000000001</c:v>
                </c:pt>
                <c:pt idx="124">
                  <c:v>28.655999999999999</c:v>
                </c:pt>
                <c:pt idx="125">
                  <c:v>28.279</c:v>
                </c:pt>
                <c:pt idx="126">
                  <c:v>28.704999999999998</c:v>
                </c:pt>
                <c:pt idx="127">
                  <c:v>29.262</c:v>
                </c:pt>
                <c:pt idx="128">
                  <c:v>30.065999999999999</c:v>
                </c:pt>
                <c:pt idx="129">
                  <c:v>29.902000000000001</c:v>
                </c:pt>
                <c:pt idx="130">
                  <c:v>29.689</c:v>
                </c:pt>
                <c:pt idx="131">
                  <c:v>29.803000000000001</c:v>
                </c:pt>
                <c:pt idx="132">
                  <c:v>30.344000000000001</c:v>
                </c:pt>
                <c:pt idx="133">
                  <c:v>30.097999999999999</c:v>
                </c:pt>
                <c:pt idx="134">
                  <c:v>30</c:v>
                </c:pt>
                <c:pt idx="135">
                  <c:v>30.738</c:v>
                </c:pt>
                <c:pt idx="136">
                  <c:v>29.033000000000001</c:v>
                </c:pt>
                <c:pt idx="137">
                  <c:v>29.902000000000001</c:v>
                </c:pt>
                <c:pt idx="138">
                  <c:v>29.41</c:v>
                </c:pt>
                <c:pt idx="139">
                  <c:v>29.196999999999999</c:v>
                </c:pt>
                <c:pt idx="140">
                  <c:v>29.097999999999999</c:v>
                </c:pt>
                <c:pt idx="141">
                  <c:v>30.114999999999998</c:v>
                </c:pt>
                <c:pt idx="142">
                  <c:v>31.492000000000001</c:v>
                </c:pt>
                <c:pt idx="143">
                  <c:v>34.377000000000002</c:v>
                </c:pt>
                <c:pt idx="144">
                  <c:v>36.491999999999997</c:v>
                </c:pt>
                <c:pt idx="145">
                  <c:v>38.015999999999998</c:v>
                </c:pt>
                <c:pt idx="146">
                  <c:v>40.015999999999998</c:v>
                </c:pt>
                <c:pt idx="147">
                  <c:v>40.246000000000002</c:v>
                </c:pt>
                <c:pt idx="148">
                  <c:v>37.606999999999999</c:v>
                </c:pt>
                <c:pt idx="149">
                  <c:v>34.590000000000003</c:v>
                </c:pt>
                <c:pt idx="150">
                  <c:v>32.753999999999998</c:v>
                </c:pt>
                <c:pt idx="151">
                  <c:v>29.541</c:v>
                </c:pt>
                <c:pt idx="152">
                  <c:v>28.065999999999999</c:v>
                </c:pt>
                <c:pt idx="153">
                  <c:v>26.704999999999998</c:v>
                </c:pt>
                <c:pt idx="154">
                  <c:v>28.015999999999998</c:v>
                </c:pt>
                <c:pt idx="155">
                  <c:v>26.475000000000001</c:v>
                </c:pt>
                <c:pt idx="156">
                  <c:v>27.23</c:v>
                </c:pt>
                <c:pt idx="157">
                  <c:v>27.295000000000002</c:v>
                </c:pt>
                <c:pt idx="158">
                  <c:v>26.704999999999998</c:v>
                </c:pt>
                <c:pt idx="159">
                  <c:v>25.966999999999999</c:v>
                </c:pt>
                <c:pt idx="160">
                  <c:v>26.835999999999999</c:v>
                </c:pt>
                <c:pt idx="161">
                  <c:v>25.148</c:v>
                </c:pt>
                <c:pt idx="162">
                  <c:v>24.541</c:v>
                </c:pt>
                <c:pt idx="163">
                  <c:v>26.065999999999999</c:v>
                </c:pt>
                <c:pt idx="164">
                  <c:v>26.443000000000001</c:v>
                </c:pt>
                <c:pt idx="165">
                  <c:v>24.344000000000001</c:v>
                </c:pt>
                <c:pt idx="166">
                  <c:v>25.148</c:v>
                </c:pt>
                <c:pt idx="167">
                  <c:v>24.361000000000001</c:v>
                </c:pt>
                <c:pt idx="168">
                  <c:v>25.245999999999999</c:v>
                </c:pt>
                <c:pt idx="169">
                  <c:v>24.917999999999999</c:v>
                </c:pt>
                <c:pt idx="170">
                  <c:v>25.361000000000001</c:v>
                </c:pt>
                <c:pt idx="171">
                  <c:v>24.966999999999999</c:v>
                </c:pt>
                <c:pt idx="172">
                  <c:v>23.638999999999999</c:v>
                </c:pt>
                <c:pt idx="173">
                  <c:v>24.196999999999999</c:v>
                </c:pt>
                <c:pt idx="174">
                  <c:v>24.754000000000001</c:v>
                </c:pt>
                <c:pt idx="175">
                  <c:v>23.885000000000002</c:v>
                </c:pt>
                <c:pt idx="176">
                  <c:v>22.738</c:v>
                </c:pt>
                <c:pt idx="177">
                  <c:v>24.065999999999999</c:v>
                </c:pt>
                <c:pt idx="178">
                  <c:v>23.885000000000002</c:v>
                </c:pt>
                <c:pt idx="179">
                  <c:v>24.295000000000002</c:v>
                </c:pt>
                <c:pt idx="180">
                  <c:v>23.786999999999999</c:v>
                </c:pt>
                <c:pt idx="181">
                  <c:v>22.574000000000002</c:v>
                </c:pt>
                <c:pt idx="182">
                  <c:v>23.917999999999999</c:v>
                </c:pt>
                <c:pt idx="183">
                  <c:v>23.59</c:v>
                </c:pt>
                <c:pt idx="184">
                  <c:v>23.524999999999999</c:v>
                </c:pt>
                <c:pt idx="185">
                  <c:v>24.524999999999999</c:v>
                </c:pt>
                <c:pt idx="186">
                  <c:v>25.852</c:v>
                </c:pt>
                <c:pt idx="187">
                  <c:v>24.738</c:v>
                </c:pt>
                <c:pt idx="188">
                  <c:v>25.885000000000002</c:v>
                </c:pt>
                <c:pt idx="189">
                  <c:v>26.835999999999999</c:v>
                </c:pt>
                <c:pt idx="190">
                  <c:v>26.23</c:v>
                </c:pt>
                <c:pt idx="191">
                  <c:v>26.803000000000001</c:v>
                </c:pt>
                <c:pt idx="192">
                  <c:v>25.689</c:v>
                </c:pt>
                <c:pt idx="193">
                  <c:v>26.902000000000001</c:v>
                </c:pt>
                <c:pt idx="194">
                  <c:v>26.638999999999999</c:v>
                </c:pt>
                <c:pt idx="195">
                  <c:v>24.344000000000001</c:v>
                </c:pt>
                <c:pt idx="196">
                  <c:v>25.114999999999998</c:v>
                </c:pt>
                <c:pt idx="197">
                  <c:v>24.393000000000001</c:v>
                </c:pt>
                <c:pt idx="198">
                  <c:v>24.033000000000001</c:v>
                </c:pt>
                <c:pt idx="199">
                  <c:v>23.507999999999999</c:v>
                </c:pt>
                <c:pt idx="200">
                  <c:v>22.196999999999999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38.327187088118698</c:v>
                </c:pt>
                <c:pt idx="11">
                  <c:v>38.719206836255758</c:v>
                </c:pt>
                <c:pt idx="12">
                  <c:v>39.110141480526714</c:v>
                </c:pt>
                <c:pt idx="13">
                  <c:v>39.49965773042112</c:v>
                </c:pt>
                <c:pt idx="14">
                  <c:v>39.887375946275931</c:v>
                </c:pt>
                <c:pt idx="15">
                  <c:v>40.272866174582148</c:v>
                </c:pt>
                <c:pt idx="16">
                  <c:v>40.655644224225036</c:v>
                </c:pt>
                <c:pt idx="17">
                  <c:v>41.035167886012282</c:v>
                </c:pt>
                <c:pt idx="18">
                  <c:v>41.410833422869842</c:v>
                </c:pt>
                <c:pt idx="19">
                  <c:v>41.781972489471421</c:v>
                </c:pt>
                <c:pt idx="20">
                  <c:v>42.14784968399313</c:v>
                </c:pt>
                <c:pt idx="21">
                  <c:v>42.507661005656821</c:v>
                </c:pt>
                <c:pt idx="22">
                  <c:v>42.860533621925221</c:v>
                </c:pt>
                <c:pt idx="23">
                  <c:v>43.205527606360072</c:v>
                </c:pt>
                <c:pt idx="24">
                  <c:v>43.541640827690948</c:v>
                </c:pt>
                <c:pt idx="25">
                  <c:v>43.867819209971579</c:v>
                </c:pt>
                <c:pt idx="26">
                  <c:v>44.182976606645852</c:v>
                </c:pt>
                <c:pt idx="27">
                  <c:v>44.486032326851962</c:v>
                </c:pt>
                <c:pt idx="28">
                  <c:v>44.775981177754318</c:v>
                </c:pt>
                <c:pt idx="29">
                  <c:v>45.052022596761141</c:v>
                </c:pt>
                <c:pt idx="30">
                  <c:v>45.31379451812704</c:v>
                </c:pt>
                <c:pt idx="31">
                  <c:v>45.561786904203146</c:v>
                </c:pt>
                <c:pt idx="32">
                  <c:v>45.798051857590352</c:v>
                </c:pt>
                <c:pt idx="33">
                  <c:v>46.027382501042055</c:v>
                </c:pt>
                <c:pt idx="34">
                  <c:v>46.259197529496561</c:v>
                </c:pt>
                <c:pt idx="35">
                  <c:v>46.510430803163771</c:v>
                </c:pt>
                <c:pt idx="36">
                  <c:v>46.809762277634356</c:v>
                </c:pt>
                <c:pt idx="37">
                  <c:v>47.203500567665145</c:v>
                </c:pt>
                <c:pt idx="38">
                  <c:v>47.763288129798852</c:v>
                </c:pt>
                <c:pt idx="39">
                  <c:v>48.595491779234564</c:v>
                </c:pt>
                <c:pt idx="40">
                  <c:v>49.851619983229462</c:v>
                </c:pt>
                <c:pt idx="41">
                  <c:v>51.738367667167424</c:v>
                </c:pt>
                <c:pt idx="42">
                  <c:v>54.52499024980969</c:v>
                </c:pt>
                <c:pt idx="43">
                  <c:v>58.544799922445101</c:v>
                </c:pt>
                <c:pt idx="44">
                  <c:v>64.186879525904331</c:v>
                </c:pt>
                <c:pt idx="45">
                  <c:v>71.873831143625694</c:v>
                </c:pt>
                <c:pt idx="46">
                  <c:v>82.021546445012348</c:v>
                </c:pt>
                <c:pt idx="47">
                  <c:v>94.977293378050348</c:v>
                </c:pt>
                <c:pt idx="48">
                  <c:v>110.93238625490046</c:v>
                </c:pt>
                <c:pt idx="49">
                  <c:v>129.8057712425061</c:v>
                </c:pt>
                <c:pt idx="50">
                  <c:v>151.09841184742785</c:v>
                </c:pt>
                <c:pt idx="51">
                  <c:v>173.7330215429476</c:v>
                </c:pt>
                <c:pt idx="52">
                  <c:v>195.92722397278536</c:v>
                </c:pt>
                <c:pt idx="53">
                  <c:v>215.19551573605605</c:v>
                </c:pt>
                <c:pt idx="54">
                  <c:v>228.60340836557194</c:v>
                </c:pt>
                <c:pt idx="55">
                  <c:v>233.35001502928191</c:v>
                </c:pt>
                <c:pt idx="56">
                  <c:v>227.59980995893667</c:v>
                </c:pt>
                <c:pt idx="57">
                  <c:v>211.27363596517691</c:v>
                </c:pt>
                <c:pt idx="58">
                  <c:v>186.3932682407615</c:v>
                </c:pt>
                <c:pt idx="59">
                  <c:v>156.69888603577039</c:v>
                </c:pt>
                <c:pt idx="60">
                  <c:v>126.61292267598125</c:v>
                </c:pt>
                <c:pt idx="61">
                  <c:v>99.991464375000689</c:v>
                </c:pt>
                <c:pt idx="62">
                  <c:v>79.219457690619592</c:v>
                </c:pt>
                <c:pt idx="63">
                  <c:v>64.983042364485797</c:v>
                </c:pt>
                <c:pt idx="64">
                  <c:v>56.664297070776726</c:v>
                </c:pt>
                <c:pt idx="65">
                  <c:v>53.023811730458554</c:v>
                </c:pt>
                <c:pt idx="66">
                  <c:v>52.810313482076559</c:v>
                </c:pt>
                <c:pt idx="67">
                  <c:v>55.102300352075218</c:v>
                </c:pt>
                <c:pt idx="68">
                  <c:v>59.380766316377454</c:v>
                </c:pt>
                <c:pt idx="69">
                  <c:v>65.438076869684835</c:v>
                </c:pt>
                <c:pt idx="70">
                  <c:v>73.23346898929185</c:v>
                </c:pt>
                <c:pt idx="71">
                  <c:v>82.761261877295638</c:v>
                </c:pt>
                <c:pt idx="72">
                  <c:v>93.95399160570085</c:v>
                </c:pt>
                <c:pt idx="73">
                  <c:v>106.61948330652714</c:v>
                </c:pt>
                <c:pt idx="74">
                  <c:v>120.40257903186452</c:v>
                </c:pt>
                <c:pt idx="75">
                  <c:v>134.74696185472425</c:v>
                </c:pt>
                <c:pt idx="76">
                  <c:v>148.77635494683736</c:v>
                </c:pt>
                <c:pt idx="77">
                  <c:v>160.93115216472049</c:v>
                </c:pt>
                <c:pt idx="78">
                  <c:v>168.34462278245792</c:v>
                </c:pt>
                <c:pt idx="79">
                  <c:v>166.74336219416048</c:v>
                </c:pt>
                <c:pt idx="80">
                  <c:v>152.42341201042956</c:v>
                </c:pt>
                <c:pt idx="81">
                  <c:v>126.14179922815478</c:v>
                </c:pt>
                <c:pt idx="82">
                  <c:v>94.879539642608506</c:v>
                </c:pt>
                <c:pt idx="83">
                  <c:v>67.899267145450324</c:v>
                </c:pt>
                <c:pt idx="84">
                  <c:v>50.475700378668634</c:v>
                </c:pt>
                <c:pt idx="85">
                  <c:v>41.930533727552501</c:v>
                </c:pt>
                <c:pt idx="86">
                  <c:v>38.678131059243171</c:v>
                </c:pt>
                <c:pt idx="87">
                  <c:v>37.642722294938807</c:v>
                </c:pt>
                <c:pt idx="88">
                  <c:v>37.283536540579767</c:v>
                </c:pt>
                <c:pt idx="89">
                  <c:v>37.078193575767436</c:v>
                </c:pt>
                <c:pt idx="90">
                  <c:v>36.900481700113382</c:v>
                </c:pt>
                <c:pt idx="91">
                  <c:v>36.728066887188724</c:v>
                </c:pt>
                <c:pt idx="92">
                  <c:v>36.557934008825157</c:v>
                </c:pt>
                <c:pt idx="93">
                  <c:v>36.389683484817617</c:v>
                </c:pt>
                <c:pt idx="94">
                  <c:v>36.223180933144342</c:v>
                </c:pt>
                <c:pt idx="95">
                  <c:v>36.058316595217597</c:v>
                </c:pt>
                <c:pt idx="96">
                  <c:v>35.894987977354205</c:v>
                </c:pt>
                <c:pt idx="97">
                  <c:v>35.733101800437652</c:v>
                </c:pt>
                <c:pt idx="98">
                  <c:v>35.572583930657878</c:v>
                </c:pt>
                <c:pt idx="99">
                  <c:v>35.413410333363466</c:v>
                </c:pt>
                <c:pt idx="100">
                  <c:v>35.255695672008578</c:v>
                </c:pt>
                <c:pt idx="101">
                  <c:v>35.099926790159977</c:v>
                </c:pt>
                <c:pt idx="102">
                  <c:v>34.947527513725568</c:v>
                </c:pt>
                <c:pt idx="103">
                  <c:v>34.80210681280829</c:v>
                </c:pt>
                <c:pt idx="104">
                  <c:v>34.671960528979248</c:v>
                </c:pt>
                <c:pt idx="105">
                  <c:v>34.57456844003147</c:v>
                </c:pt>
                <c:pt idx="106">
                  <c:v>34.543707693451395</c:v>
                </c:pt>
                <c:pt idx="107">
                  <c:v>34.638990761443395</c:v>
                </c:pt>
                <c:pt idx="108">
                  <c:v>34.955715105124192</c:v>
                </c:pt>
                <c:pt idx="109">
                  <c:v>35.629767330095213</c:v>
                </c:pt>
                <c:pt idx="110">
                  <c:v>36.828500790321371</c:v>
                </c:pt>
                <c:pt idx="111">
                  <c:v>38.71547502161166</c:v>
                </c:pt>
                <c:pt idx="112">
                  <c:v>41.377824511774037</c:v>
                </c:pt>
                <c:pt idx="113">
                  <c:v>44.716545510887798</c:v>
                </c:pt>
                <c:pt idx="114">
                  <c:v>48.332083063684109</c:v>
                </c:pt>
                <c:pt idx="115">
                  <c:v>51.488496709246725</c:v>
                </c:pt>
                <c:pt idx="116">
                  <c:v>53.265612231153398</c:v>
                </c:pt>
                <c:pt idx="117">
                  <c:v>52.929863669125908</c:v>
                </c:pt>
                <c:pt idx="118">
                  <c:v>50.357992261510702</c:v>
                </c:pt>
                <c:pt idx="119">
                  <c:v>46.199440446425399</c:v>
                </c:pt>
                <c:pt idx="120">
                  <c:v>41.589257135918281</c:v>
                </c:pt>
                <c:pt idx="121">
                  <c:v>37.584405550377497</c:v>
                </c:pt>
                <c:pt idx="122">
                  <c:v>34.730162311224575</c:v>
                </c:pt>
                <c:pt idx="123">
                  <c:v>33.012483813249865</c:v>
                </c:pt>
                <c:pt idx="124">
                  <c:v>32.105475450991719</c:v>
                </c:pt>
                <c:pt idx="125">
                  <c:v>31.650375598830774</c:v>
                </c:pt>
                <c:pt idx="126">
                  <c:v>31.398483254568728</c:v>
                </c:pt>
                <c:pt idx="127">
                  <c:v>31.221444788279641</c:v>
                </c:pt>
                <c:pt idx="128">
                  <c:v>31.067150549264372</c:v>
                </c:pt>
                <c:pt idx="129">
                  <c:v>30.918520314110491</c:v>
                </c:pt>
                <c:pt idx="130">
                  <c:v>30.770958440795969</c:v>
                </c:pt>
                <c:pt idx="131">
                  <c:v>30.623427637146253</c:v>
                </c:pt>
                <c:pt idx="132">
                  <c:v>30.475716876745278</c:v>
                </c:pt>
                <c:pt idx="133">
                  <c:v>30.327781585012794</c:v>
                </c:pt>
                <c:pt idx="134">
                  <c:v>30.179653378379282</c:v>
                </c:pt>
                <c:pt idx="135">
                  <c:v>30.031622198106074</c:v>
                </c:pt>
                <c:pt idx="136">
                  <c:v>29.885076421707069</c:v>
                </c:pt>
                <c:pt idx="137">
                  <c:v>29.745430606318973</c:v>
                </c:pt>
                <c:pt idx="138">
                  <c:v>29.630485387749793</c:v>
                </c:pt>
                <c:pt idx="139">
                  <c:v>29.589330774968072</c:v>
                </c:pt>
                <c:pt idx="140">
                  <c:v>29.733401033176584</c:v>
                </c:pt>
                <c:pt idx="141">
                  <c:v>30.263158632945348</c:v>
                </c:pt>
                <c:pt idx="142">
                  <c:v>31.440141996804929</c:v>
                </c:pt>
                <c:pt idx="143">
                  <c:v>33.439512774251781</c:v>
                </c:pt>
                <c:pt idx="144">
                  <c:v>36.093633180255971</c:v>
                </c:pt>
                <c:pt idx="145">
                  <c:v>38.71312353945298</c:v>
                </c:pt>
                <c:pt idx="146">
                  <c:v>40.267590904463475</c:v>
                </c:pt>
                <c:pt idx="147">
                  <c:v>39.97050860381389</c:v>
                </c:pt>
                <c:pt idx="148">
                  <c:v>37.848509115919072</c:v>
                </c:pt>
                <c:pt idx="149">
                  <c:v>34.750362668112132</c:v>
                </c:pt>
                <c:pt idx="150">
                  <c:v>31.759897676448603</c:v>
                </c:pt>
                <c:pt idx="151">
                  <c:v>29.560251170877265</c:v>
                </c:pt>
                <c:pt idx="152">
                  <c:v>28.248171096609081</c:v>
                </c:pt>
                <c:pt idx="153">
                  <c:v>27.568793334611808</c:v>
                </c:pt>
                <c:pt idx="154">
                  <c:v>27.221704847302217</c:v>
                </c:pt>
                <c:pt idx="155">
                  <c:v>27.009760549446856</c:v>
                </c:pt>
                <c:pt idx="156">
                  <c:v>26.841365599668453</c:v>
                </c:pt>
                <c:pt idx="157">
                  <c:v>26.684231192475515</c:v>
                </c:pt>
                <c:pt idx="158">
                  <c:v>26.529463895813553</c:v>
                </c:pt>
                <c:pt idx="159">
                  <c:v>26.375130789652641</c:v>
                </c:pt>
                <c:pt idx="160">
                  <c:v>26.22091044856073</c:v>
                </c:pt>
                <c:pt idx="161">
                  <c:v>26.06677544548916</c:v>
                </c:pt>
                <c:pt idx="162">
                  <c:v>25.912739422476392</c:v>
                </c:pt>
                <c:pt idx="163">
                  <c:v>25.758818609072506</c:v>
                </c:pt>
                <c:pt idx="164">
                  <c:v>25.605027163600912</c:v>
                </c:pt>
                <c:pt idx="165">
                  <c:v>25.451376785543165</c:v>
                </c:pt>
                <c:pt idx="166">
                  <c:v>25.297876792560402</c:v>
                </c:pt>
                <c:pt idx="167">
                  <c:v>25.144534264449881</c:v>
                </c:pt>
                <c:pt idx="168">
                  <c:v>24.991354213236384</c:v>
                </c:pt>
                <c:pt idx="169">
                  <c:v>24.838339769077805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38.32718708810976</c:v>
                </c:pt>
                <c:pt idx="11">
                  <c:v>38.719206836223897</c:v>
                </c:pt>
                <c:pt idx="12">
                  <c:v>39.110141480416118</c:v>
                </c:pt>
                <c:pt idx="13">
                  <c:v>39.499657730047261</c:v>
                </c:pt>
                <c:pt idx="14">
                  <c:v>39.887375945045321</c:v>
                </c:pt>
                <c:pt idx="15">
                  <c:v>40.27286617063767</c:v>
                </c:pt>
                <c:pt idx="16">
                  <c:v>40.655644211913511</c:v>
                </c:pt>
                <c:pt idx="17">
                  <c:v>41.035167848593694</c:v>
                </c:pt>
                <c:pt idx="18">
                  <c:v>41.410833312126833</c:v>
                </c:pt>
                <c:pt idx="19">
                  <c:v>41.781972170318639</c:v>
                </c:pt>
                <c:pt idx="20">
                  <c:v>42.147848788351411</c:v>
                </c:pt>
                <c:pt idx="21">
                  <c:v>42.507658558153118</c:v>
                </c:pt>
                <c:pt idx="22">
                  <c:v>42.860527109154852</c:v>
                </c:pt>
                <c:pt idx="23">
                  <c:v>43.205510730670063</c:v>
                </c:pt>
                <c:pt idx="24">
                  <c:v>43.541598247198664</c:v>
                </c:pt>
                <c:pt idx="25">
                  <c:v>43.867714590340888</c:v>
                </c:pt>
                <c:pt idx="26">
                  <c:v>44.182726301918066</c:v>
                </c:pt>
                <c:pt idx="27">
                  <c:v>44.485449179526221</c:v>
                </c:pt>
                <c:pt idx="28">
                  <c:v>44.774658235494925</c:v>
                </c:pt>
                <c:pt idx="29">
                  <c:v>45.049100081037899</c:v>
                </c:pt>
                <c:pt idx="30">
                  <c:v>45.307507768151709</c:v>
                </c:pt>
                <c:pt idx="31">
                  <c:v>45.548618022792056</c:v>
                </c:pt>
                <c:pt idx="32">
                  <c:v>45.771190686047611</c:v>
                </c:pt>
                <c:pt idx="33">
                  <c:v>45.974030049545163</c:v>
                </c:pt>
                <c:pt idx="34">
                  <c:v>46.156007633524013</c:v>
                </c:pt>
                <c:pt idx="35">
                  <c:v>46.316085819472207</c:v>
                </c:pt>
                <c:pt idx="36">
                  <c:v>46.453341624309715</c:v>
                </c:pt>
                <c:pt idx="37">
                  <c:v>46.566989801339716</c:v>
                </c:pt>
                <c:pt idx="38">
                  <c:v>46.656404386165406</c:v>
                </c:pt>
                <c:pt idx="39">
                  <c:v>46.721137783893468</c:v>
                </c:pt>
                <c:pt idx="40">
                  <c:v>46.760936525042325</c:v>
                </c:pt>
                <c:pt idx="41">
                  <c:v>46.775752905583523</c:v>
                </c:pt>
                <c:pt idx="42">
                  <c:v>46.765751870509952</c:v>
                </c:pt>
                <c:pt idx="43">
                  <c:v>46.731312693902389</c:v>
                </c:pt>
                <c:pt idx="44">
                  <c:v>46.673025240085941</c:v>
                </c:pt>
                <c:pt idx="45">
                  <c:v>46.591680844220541</c:v>
                </c:pt>
                <c:pt idx="46">
                  <c:v>46.488258107827228</c:v>
                </c:pt>
                <c:pt idx="47">
                  <c:v>46.363904145754603</c:v>
                </c:pt>
                <c:pt idx="48">
                  <c:v>46.219912027696793</c:v>
                </c:pt>
                <c:pt idx="49">
                  <c:v>46.057695314676216</c:v>
                </c:pt>
                <c:pt idx="50">
                  <c:v>45.878760688871928</c:v>
                </c:pt>
                <c:pt idx="51">
                  <c:v>45.684679709549563</c:v>
                </c:pt>
                <c:pt idx="52">
                  <c:v>45.477060700256892</c:v>
                </c:pt>
                <c:pt idx="53">
                  <c:v>45.257521689780226</c:v>
                </c:pt>
                <c:pt idx="54">
                  <c:v>45.027665202564911</c:v>
                </c:pt>
                <c:pt idx="55">
                  <c:v>44.789055536852217</c:v>
                </c:pt>
                <c:pt idx="56">
                  <c:v>44.543198994995109</c:v>
                </c:pt>
                <c:pt idx="57">
                  <c:v>44.291527353956489</c:v>
                </c:pt>
                <c:pt idx="58">
                  <c:v>44.035384696684503</c:v>
                </c:pt>
                <c:pt idx="59">
                  <c:v>43.776017576082495</c:v>
                </c:pt>
                <c:pt idx="60">
                  <c:v>43.514568358842176</c:v>
                </c:pt>
                <c:pt idx="61">
                  <c:v>43.252071499719364</c:v>
                </c:pt>
                <c:pt idx="62">
                  <c:v>42.989452428505054</c:v>
                </c:pt>
                <c:pt idx="63">
                  <c:v>42.727528690464318</c:v>
                </c:pt>
                <c:pt idx="64">
                  <c:v>42.467012963346768</c:v>
                </c:pt>
                <c:pt idx="65">
                  <c:v>42.208517576263603</c:v>
                </c:pt>
                <c:pt idx="66">
                  <c:v>41.952560173431699</c:v>
                </c:pt>
                <c:pt idx="67">
                  <c:v>41.699570194698474</c:v>
                </c:pt>
                <c:pt idx="68">
                  <c:v>41.449895880918639</c:v>
                </c:pt>
                <c:pt idx="69">
                  <c:v>41.2038115522328</c:v>
                </c:pt>
                <c:pt idx="70">
                  <c:v>40.961524948306746</c:v>
                </c:pt>
                <c:pt idx="71">
                  <c:v>40.723184459491833</c:v>
                </c:pt>
                <c:pt idx="72">
                  <c:v>40.488886115134697</c:v>
                </c:pt>
                <c:pt idx="73">
                  <c:v>40.258680228910272</c:v>
                </c:pt>
                <c:pt idx="74">
                  <c:v>40.032577630538889</c:v>
                </c:pt>
                <c:pt idx="75">
                  <c:v>39.810555438387375</c:v>
                </c:pt>
                <c:pt idx="76">
                  <c:v>39.592562348323384</c:v>
                </c:pt>
                <c:pt idx="77">
                  <c:v>39.378523431048137</c:v>
                </c:pt>
                <c:pt idx="78">
                  <c:v>39.168344443348801</c:v>
                </c:pt>
                <c:pt idx="79">
                  <c:v>38.961915668720394</c:v>
                </c:pt>
                <c:pt idx="80">
                  <c:v>38.759115310063322</c:v>
                </c:pt>
                <c:pt idx="81">
                  <c:v>38.559812462112383</c:v>
                </c:pt>
                <c:pt idx="82">
                  <c:v>38.363869694312221</c:v>
                </c:pt>
                <c:pt idx="83">
                  <c:v>38.171145276404197</c:v>
                </c:pt>
                <c:pt idx="84">
                  <c:v>37.981495079360201</c:v>
                </c:pt>
                <c:pt idx="85">
                  <c:v>37.794774183777562</c:v>
                </c:pt>
                <c:pt idx="86">
                  <c:v>37.610838226676513</c:v>
                </c:pt>
                <c:pt idx="87">
                  <c:v>37.429544516012655</c:v>
                </c:pt>
                <c:pt idx="88">
                  <c:v>37.250752940295172</c:v>
                </c:pt>
                <c:pt idx="89">
                  <c:v>37.07432669860907</c:v>
                </c:pt>
                <c:pt idx="90">
                  <c:v>36.900132874177153</c:v>
                </c:pt>
                <c:pt idx="91">
                  <c:v>36.72804287243607</c:v>
                </c:pt>
                <c:pt idx="92">
                  <c:v>36.557932742496483</c:v>
                </c:pt>
                <c:pt idx="93">
                  <c:v>36.389683398845527</c:v>
                </c:pt>
                <c:pt idx="94">
                  <c:v>36.22318075825757</c:v>
                </c:pt>
                <c:pt idx="95">
                  <c:v>36.058315805120728</c:v>
                </c:pt>
                <c:pt idx="96">
                  <c:v>35.894984596768857</c:v>
                </c:pt>
                <c:pt idx="97">
                  <c:v>35.733088218935691</c:v>
                </c:pt>
                <c:pt idx="98">
                  <c:v>35.572532700113619</c:v>
                </c:pt>
                <c:pt idx="99">
                  <c:v>35.413228892403822</c:v>
                </c:pt>
                <c:pt idx="100">
                  <c:v>35.255092325375188</c:v>
                </c:pt>
                <c:pt idx="101">
                  <c:v>35.098043038502773</c:v>
                </c:pt>
                <c:pt idx="102">
                  <c:v>34.942005396920926</c:v>
                </c:pt>
                <c:pt idx="103">
                  <c:v>34.786907894494846</c:v>
                </c:pt>
                <c:pt idx="104">
                  <c:v>34.632682947576939</c:v>
                </c:pt>
                <c:pt idx="105">
                  <c:v>34.479266682265433</c:v>
                </c:pt>
                <c:pt idx="106">
                  <c:v>34.326598717511835</c:v>
                </c:pt>
                <c:pt idx="107">
                  <c:v>34.174621946027607</c:v>
                </c:pt>
                <c:pt idx="108">
                  <c:v>34.023282314610228</c:v>
                </c:pt>
                <c:pt idx="109">
                  <c:v>33.872528605242124</c:v>
                </c:pt>
                <c:pt idx="110">
                  <c:v>33.722312218106502</c:v>
                </c:pt>
                <c:pt idx="111">
                  <c:v>33.572586957510332</c:v>
                </c:pt>
                <c:pt idx="112">
                  <c:v>33.423308821602326</c:v>
                </c:pt>
                <c:pt idx="113">
                  <c:v>33.274435796722308</c:v>
                </c:pt>
                <c:pt idx="114">
                  <c:v>33.125927657213985</c:v>
                </c:pt>
                <c:pt idx="115">
                  <c:v>32.97774577157692</c:v>
                </c:pt>
                <c:pt idx="116">
                  <c:v>32.829852915921045</c:v>
                </c:pt>
                <c:pt idx="117">
                  <c:v>32.682213095818909</c:v>
                </c:pt>
                <c:pt idx="118">
                  <c:v>32.534791377822373</c:v>
                </c:pt>
                <c:pt idx="119">
                  <c:v>32.387553732118583</c:v>
                </c:pt>
                <c:pt idx="120">
                  <c:v>32.240466888038178</c:v>
                </c:pt>
                <c:pt idx="121">
                  <c:v>32.093498204389078</c:v>
                </c:pt>
                <c:pt idx="122">
                  <c:v>31.946615556859378</c:v>
                </c:pt>
                <c:pt idx="123">
                  <c:v>31.799787244998193</c:v>
                </c:pt>
                <c:pt idx="124">
                  <c:v>31.652981921523736</c:v>
                </c:pt>
                <c:pt idx="125">
                  <c:v>31.506168546898664</c:v>
                </c:pt>
                <c:pt idx="126">
                  <c:v>31.359316372224416</c:v>
                </c:pt>
                <c:pt idx="127">
                  <c:v>31.212394953505719</c:v>
                </c:pt>
                <c:pt idx="128">
                  <c:v>31.065374200184376</c:v>
                </c:pt>
                <c:pt idx="129">
                  <c:v>30.918224460500362</c:v>
                </c:pt>
                <c:pt idx="130">
                  <c:v>30.770916645668734</c:v>
                </c:pt>
                <c:pt idx="131">
                  <c:v>30.623422394029969</c:v>
                </c:pt>
                <c:pt idx="132">
                  <c:v>30.475714275214408</c:v>
                </c:pt>
                <c:pt idx="133">
                  <c:v>30.327766032951772</c:v>
                </c:pt>
                <c:pt idx="134">
                  <c:v>30.179552863464927</c:v>
                </c:pt>
                <c:pt idx="135">
                  <c:v>30.031051724456077</c:v>
                </c:pt>
                <c:pt idx="136">
                  <c:v>29.882241667594332</c:v>
                </c:pt>
                <c:pt idx="137">
                  <c:v>29.733104185254447</c:v>
                </c:pt>
                <c:pt idx="138">
                  <c:v>29.583623560178733</c:v>
                </c:pt>
                <c:pt idx="139">
                  <c:v>29.433787204906672</c:v>
                </c:pt>
                <c:pt idx="140">
                  <c:v>29.283585976427492</c:v>
                </c:pt>
                <c:pt idx="141">
                  <c:v>29.133014450747044</c:v>
                </c:pt>
                <c:pt idx="142">
                  <c:v>28.982071142092906</c:v>
                </c:pt>
                <c:pt idx="143">
                  <c:v>28.830758652436209</c:v>
                </c:pt>
                <c:pt idx="144">
                  <c:v>28.679083738948851</c:v>
                </c:pt>
                <c:pt idx="145">
                  <c:v>28.527057289920592</c:v>
                </c:pt>
                <c:pt idx="146">
                  <c:v>28.374694203416659</c:v>
                </c:pt>
                <c:pt idx="147">
                  <c:v>28.222013167355811</c:v>
                </c:pt>
                <c:pt idx="148">
                  <c:v>28.069036344443116</c:v>
                </c:pt>
                <c:pt idx="149">
                  <c:v>27.91578897015475</c:v>
                </c:pt>
                <c:pt idx="150">
                  <c:v>27.762298876380392</c:v>
                </c:pt>
                <c:pt idx="151">
                  <c:v>27.608595957033028</c:v>
                </c:pt>
                <c:pt idx="152">
                  <c:v>27.454711594649616</c:v>
                </c:pt>
                <c:pt idx="153">
                  <c:v>27.300678068529301</c:v>
                </c:pt>
                <c:pt idx="154">
                  <c:v>27.146527965204406</c:v>
                </c:pt>
                <c:pt idx="155">
                  <c:v>26.992293611043689</c:v>
                </c:pt>
                <c:pt idx="156">
                  <c:v>26.838006544689886</c:v>
                </c:pt>
                <c:pt idx="157">
                  <c:v>26.683697044061919</c:v>
                </c:pt>
                <c:pt idx="158">
                  <c:v>26.529393719091541</c:v>
                </c:pt>
                <c:pt idx="159">
                  <c:v>26.375123177520834</c:v>
                </c:pt>
                <c:pt idx="160">
                  <c:v>26.220909767254799</c:v>
                </c:pt>
                <c:pt idx="161">
                  <c:v>26.066775395199524</c:v>
                </c:pt>
                <c:pt idx="162">
                  <c:v>25.912739419416372</c:v>
                </c:pt>
                <c:pt idx="163">
                  <c:v>25.758818608919075</c:v>
                </c:pt>
                <c:pt idx="164">
                  <c:v>25.605027163594574</c:v>
                </c:pt>
                <c:pt idx="165">
                  <c:v>25.451376785542948</c:v>
                </c:pt>
                <c:pt idx="166">
                  <c:v>25.297876792560395</c:v>
                </c:pt>
                <c:pt idx="167">
                  <c:v>25.144534264449881</c:v>
                </c:pt>
                <c:pt idx="168">
                  <c:v>24.991354213236384</c:v>
                </c:pt>
                <c:pt idx="169">
                  <c:v>24.838339769077805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40.661000000000001</c:v>
                </c:pt>
                <c:pt idx="1">
                  <c:v>41.136000000000003</c:v>
                </c:pt>
                <c:pt idx="2">
                  <c:v>39.475000000000001</c:v>
                </c:pt>
                <c:pt idx="3">
                  <c:v>40.271000000000001</c:v>
                </c:pt>
                <c:pt idx="4">
                  <c:v>40.152999999999999</c:v>
                </c:pt>
                <c:pt idx="5">
                  <c:v>39.152999999999999</c:v>
                </c:pt>
                <c:pt idx="6">
                  <c:v>40.017000000000003</c:v>
                </c:pt>
                <c:pt idx="7">
                  <c:v>40.356000000000002</c:v>
                </c:pt>
                <c:pt idx="8">
                  <c:v>39.914999999999999</c:v>
                </c:pt>
                <c:pt idx="9">
                  <c:v>40.932000000000002</c:v>
                </c:pt>
                <c:pt idx="10">
                  <c:v>40.524999999999999</c:v>
                </c:pt>
                <c:pt idx="11">
                  <c:v>40.508000000000003</c:v>
                </c:pt>
                <c:pt idx="12">
                  <c:v>40.712000000000003</c:v>
                </c:pt>
                <c:pt idx="13">
                  <c:v>40.627000000000002</c:v>
                </c:pt>
                <c:pt idx="14">
                  <c:v>39.643999999999998</c:v>
                </c:pt>
                <c:pt idx="15">
                  <c:v>40.271000000000001</c:v>
                </c:pt>
                <c:pt idx="16">
                  <c:v>40.508000000000003</c:v>
                </c:pt>
                <c:pt idx="17">
                  <c:v>41.356000000000002</c:v>
                </c:pt>
                <c:pt idx="18">
                  <c:v>40.406999999999996</c:v>
                </c:pt>
                <c:pt idx="19">
                  <c:v>40.542000000000002</c:v>
                </c:pt>
                <c:pt idx="20">
                  <c:v>41.203000000000003</c:v>
                </c:pt>
                <c:pt idx="21">
                  <c:v>41</c:v>
                </c:pt>
                <c:pt idx="22">
                  <c:v>40.677999999999997</c:v>
                </c:pt>
                <c:pt idx="23">
                  <c:v>41.406999999999996</c:v>
                </c:pt>
                <c:pt idx="24">
                  <c:v>40.067999999999998</c:v>
                </c:pt>
                <c:pt idx="25">
                  <c:v>41.168999999999997</c:v>
                </c:pt>
                <c:pt idx="26">
                  <c:v>40.61</c:v>
                </c:pt>
                <c:pt idx="27">
                  <c:v>41.746000000000002</c:v>
                </c:pt>
                <c:pt idx="28">
                  <c:v>41.847000000000001</c:v>
                </c:pt>
                <c:pt idx="29">
                  <c:v>42.914999999999999</c:v>
                </c:pt>
                <c:pt idx="30">
                  <c:v>42.677999999999997</c:v>
                </c:pt>
                <c:pt idx="31">
                  <c:v>43.406999999999996</c:v>
                </c:pt>
                <c:pt idx="32">
                  <c:v>44.033999999999999</c:v>
                </c:pt>
                <c:pt idx="33">
                  <c:v>43.475000000000001</c:v>
                </c:pt>
                <c:pt idx="34">
                  <c:v>42.287999999999997</c:v>
                </c:pt>
                <c:pt idx="35">
                  <c:v>45.203000000000003</c:v>
                </c:pt>
                <c:pt idx="36">
                  <c:v>42.948999999999998</c:v>
                </c:pt>
                <c:pt idx="37">
                  <c:v>46.085000000000001</c:v>
                </c:pt>
                <c:pt idx="38">
                  <c:v>46.338999999999999</c:v>
                </c:pt>
                <c:pt idx="39">
                  <c:v>46.593000000000004</c:v>
                </c:pt>
                <c:pt idx="40">
                  <c:v>48.085000000000001</c:v>
                </c:pt>
                <c:pt idx="41">
                  <c:v>47.847000000000001</c:v>
                </c:pt>
                <c:pt idx="42">
                  <c:v>51.017000000000003</c:v>
                </c:pt>
                <c:pt idx="43">
                  <c:v>54.406999999999996</c:v>
                </c:pt>
                <c:pt idx="44">
                  <c:v>58.203000000000003</c:v>
                </c:pt>
                <c:pt idx="45">
                  <c:v>65.084999999999994</c:v>
                </c:pt>
                <c:pt idx="46">
                  <c:v>76.915000000000006</c:v>
                </c:pt>
                <c:pt idx="47">
                  <c:v>94.39</c:v>
                </c:pt>
                <c:pt idx="48">
                  <c:v>118.35599999999999</c:v>
                </c:pt>
                <c:pt idx="49">
                  <c:v>140.91499999999999</c:v>
                </c:pt>
                <c:pt idx="50">
                  <c:v>164.91499999999999</c:v>
                </c:pt>
                <c:pt idx="51">
                  <c:v>187.05099999999999</c:v>
                </c:pt>
                <c:pt idx="52">
                  <c:v>202.05099999999999</c:v>
                </c:pt>
                <c:pt idx="53">
                  <c:v>214.91499999999999</c:v>
                </c:pt>
                <c:pt idx="54">
                  <c:v>223.102</c:v>
                </c:pt>
                <c:pt idx="55">
                  <c:v>226.119</c:v>
                </c:pt>
                <c:pt idx="56">
                  <c:v>224</c:v>
                </c:pt>
                <c:pt idx="57">
                  <c:v>212.203</c:v>
                </c:pt>
                <c:pt idx="58">
                  <c:v>185.542</c:v>
                </c:pt>
                <c:pt idx="59">
                  <c:v>141.15299999999999</c:v>
                </c:pt>
                <c:pt idx="60">
                  <c:v>97.287999999999997</c:v>
                </c:pt>
                <c:pt idx="61">
                  <c:v>73.254000000000005</c:v>
                </c:pt>
                <c:pt idx="62">
                  <c:v>63.423999999999999</c:v>
                </c:pt>
                <c:pt idx="63">
                  <c:v>61.932000000000002</c:v>
                </c:pt>
                <c:pt idx="64">
                  <c:v>62.661000000000001</c:v>
                </c:pt>
                <c:pt idx="65">
                  <c:v>63.457999999999998</c:v>
                </c:pt>
                <c:pt idx="66">
                  <c:v>64.102000000000004</c:v>
                </c:pt>
                <c:pt idx="67">
                  <c:v>66.102000000000004</c:v>
                </c:pt>
                <c:pt idx="68">
                  <c:v>66.287999999999997</c:v>
                </c:pt>
                <c:pt idx="69">
                  <c:v>70.661000000000001</c:v>
                </c:pt>
                <c:pt idx="70">
                  <c:v>76.983000000000004</c:v>
                </c:pt>
                <c:pt idx="71">
                  <c:v>88.763000000000005</c:v>
                </c:pt>
                <c:pt idx="72">
                  <c:v>101.949</c:v>
                </c:pt>
                <c:pt idx="73">
                  <c:v>117.932</c:v>
                </c:pt>
                <c:pt idx="74">
                  <c:v>131.864</c:v>
                </c:pt>
                <c:pt idx="75">
                  <c:v>146.74600000000001</c:v>
                </c:pt>
                <c:pt idx="76">
                  <c:v>158.42400000000001</c:v>
                </c:pt>
                <c:pt idx="77">
                  <c:v>165.39</c:v>
                </c:pt>
                <c:pt idx="78">
                  <c:v>168.18600000000001</c:v>
                </c:pt>
                <c:pt idx="79">
                  <c:v>158.69499999999999</c:v>
                </c:pt>
                <c:pt idx="80">
                  <c:v>132.35599999999999</c:v>
                </c:pt>
                <c:pt idx="81">
                  <c:v>90.22</c:v>
                </c:pt>
                <c:pt idx="82">
                  <c:v>53.322000000000003</c:v>
                </c:pt>
                <c:pt idx="83">
                  <c:v>40.593000000000004</c:v>
                </c:pt>
                <c:pt idx="84">
                  <c:v>37.814</c:v>
                </c:pt>
                <c:pt idx="85">
                  <c:v>37.237000000000002</c:v>
                </c:pt>
                <c:pt idx="86">
                  <c:v>36.051000000000002</c:v>
                </c:pt>
                <c:pt idx="87">
                  <c:v>35.847000000000001</c:v>
                </c:pt>
                <c:pt idx="88">
                  <c:v>35.593000000000004</c:v>
                </c:pt>
                <c:pt idx="89">
                  <c:v>32.61</c:v>
                </c:pt>
                <c:pt idx="90">
                  <c:v>33.051000000000002</c:v>
                </c:pt>
                <c:pt idx="91">
                  <c:v>33.712000000000003</c:v>
                </c:pt>
                <c:pt idx="92">
                  <c:v>31.169</c:v>
                </c:pt>
                <c:pt idx="93">
                  <c:v>31.814</c:v>
                </c:pt>
                <c:pt idx="94">
                  <c:v>32.881</c:v>
                </c:pt>
                <c:pt idx="95">
                  <c:v>32.61</c:v>
                </c:pt>
                <c:pt idx="96">
                  <c:v>32.695</c:v>
                </c:pt>
                <c:pt idx="97">
                  <c:v>31.864000000000001</c:v>
                </c:pt>
                <c:pt idx="98">
                  <c:v>32.22</c:v>
                </c:pt>
                <c:pt idx="99">
                  <c:v>32.39</c:v>
                </c:pt>
                <c:pt idx="100">
                  <c:v>31.321999999999999</c:v>
                </c:pt>
                <c:pt idx="101">
                  <c:v>32.271000000000001</c:v>
                </c:pt>
                <c:pt idx="102">
                  <c:v>33.508000000000003</c:v>
                </c:pt>
                <c:pt idx="103">
                  <c:v>32.524999999999999</c:v>
                </c:pt>
                <c:pt idx="104">
                  <c:v>31.236999999999998</c:v>
                </c:pt>
                <c:pt idx="105">
                  <c:v>33</c:v>
                </c:pt>
                <c:pt idx="106">
                  <c:v>30.881</c:v>
                </c:pt>
                <c:pt idx="107">
                  <c:v>31.898</c:v>
                </c:pt>
                <c:pt idx="108">
                  <c:v>34.372999999999998</c:v>
                </c:pt>
                <c:pt idx="109">
                  <c:v>34.728999999999999</c:v>
                </c:pt>
                <c:pt idx="110">
                  <c:v>36.423999999999999</c:v>
                </c:pt>
                <c:pt idx="111">
                  <c:v>41.152999999999999</c:v>
                </c:pt>
                <c:pt idx="112">
                  <c:v>42.982999999999997</c:v>
                </c:pt>
                <c:pt idx="113">
                  <c:v>45.982999999999997</c:v>
                </c:pt>
                <c:pt idx="114">
                  <c:v>49.305</c:v>
                </c:pt>
                <c:pt idx="115">
                  <c:v>51.627000000000002</c:v>
                </c:pt>
                <c:pt idx="116">
                  <c:v>51.661000000000001</c:v>
                </c:pt>
                <c:pt idx="117">
                  <c:v>51.695</c:v>
                </c:pt>
                <c:pt idx="118">
                  <c:v>47.186</c:v>
                </c:pt>
                <c:pt idx="119">
                  <c:v>41.914999999999999</c:v>
                </c:pt>
                <c:pt idx="120">
                  <c:v>37.881</c:v>
                </c:pt>
                <c:pt idx="121">
                  <c:v>32.051000000000002</c:v>
                </c:pt>
                <c:pt idx="122">
                  <c:v>30.661000000000001</c:v>
                </c:pt>
                <c:pt idx="123">
                  <c:v>27.712</c:v>
                </c:pt>
                <c:pt idx="124">
                  <c:v>25.966000000000001</c:v>
                </c:pt>
                <c:pt idx="125">
                  <c:v>26.864000000000001</c:v>
                </c:pt>
                <c:pt idx="126">
                  <c:v>27.78</c:v>
                </c:pt>
                <c:pt idx="127">
                  <c:v>27.745999999999999</c:v>
                </c:pt>
                <c:pt idx="128">
                  <c:v>25.983000000000001</c:v>
                </c:pt>
                <c:pt idx="129">
                  <c:v>25.914999999999999</c:v>
                </c:pt>
                <c:pt idx="130">
                  <c:v>27.524999999999999</c:v>
                </c:pt>
                <c:pt idx="131">
                  <c:v>28.119</c:v>
                </c:pt>
                <c:pt idx="132">
                  <c:v>30.712</c:v>
                </c:pt>
                <c:pt idx="133">
                  <c:v>28</c:v>
                </c:pt>
                <c:pt idx="134">
                  <c:v>28.186</c:v>
                </c:pt>
                <c:pt idx="135">
                  <c:v>27.050999999999998</c:v>
                </c:pt>
                <c:pt idx="136">
                  <c:v>28.898</c:v>
                </c:pt>
                <c:pt idx="137">
                  <c:v>26.338999999999999</c:v>
                </c:pt>
                <c:pt idx="138">
                  <c:v>29.626999999999999</c:v>
                </c:pt>
                <c:pt idx="139">
                  <c:v>28.524999999999999</c:v>
                </c:pt>
                <c:pt idx="140">
                  <c:v>30.492000000000001</c:v>
                </c:pt>
                <c:pt idx="141">
                  <c:v>30.559000000000001</c:v>
                </c:pt>
                <c:pt idx="142">
                  <c:v>30.356000000000002</c:v>
                </c:pt>
                <c:pt idx="143">
                  <c:v>31.186</c:v>
                </c:pt>
                <c:pt idx="144">
                  <c:v>35.643999999999998</c:v>
                </c:pt>
                <c:pt idx="145">
                  <c:v>36.61</c:v>
                </c:pt>
                <c:pt idx="146">
                  <c:v>38.168999999999997</c:v>
                </c:pt>
                <c:pt idx="147">
                  <c:v>39.136000000000003</c:v>
                </c:pt>
                <c:pt idx="148">
                  <c:v>35.475000000000001</c:v>
                </c:pt>
                <c:pt idx="149">
                  <c:v>32.356000000000002</c:v>
                </c:pt>
                <c:pt idx="150">
                  <c:v>30.068000000000001</c:v>
                </c:pt>
                <c:pt idx="151">
                  <c:v>26.847000000000001</c:v>
                </c:pt>
                <c:pt idx="152">
                  <c:v>25.712</c:v>
                </c:pt>
                <c:pt idx="153">
                  <c:v>25.457999999999998</c:v>
                </c:pt>
                <c:pt idx="154">
                  <c:v>25.305</c:v>
                </c:pt>
                <c:pt idx="155">
                  <c:v>26.016999999999999</c:v>
                </c:pt>
                <c:pt idx="156">
                  <c:v>24.931999999999999</c:v>
                </c:pt>
                <c:pt idx="157">
                  <c:v>25.236999999999998</c:v>
                </c:pt>
                <c:pt idx="158">
                  <c:v>23.949000000000002</c:v>
                </c:pt>
                <c:pt idx="159">
                  <c:v>24.492000000000001</c:v>
                </c:pt>
                <c:pt idx="160">
                  <c:v>25.864000000000001</c:v>
                </c:pt>
                <c:pt idx="161">
                  <c:v>24.593</c:v>
                </c:pt>
                <c:pt idx="162">
                  <c:v>24.661000000000001</c:v>
                </c:pt>
                <c:pt idx="163">
                  <c:v>22.507999999999999</c:v>
                </c:pt>
                <c:pt idx="164">
                  <c:v>23.152999999999999</c:v>
                </c:pt>
                <c:pt idx="165">
                  <c:v>22.745999999999999</c:v>
                </c:pt>
                <c:pt idx="166">
                  <c:v>22.763000000000002</c:v>
                </c:pt>
                <c:pt idx="167">
                  <c:v>24.966000000000001</c:v>
                </c:pt>
                <c:pt idx="168">
                  <c:v>24.373000000000001</c:v>
                </c:pt>
                <c:pt idx="169">
                  <c:v>24</c:v>
                </c:pt>
                <c:pt idx="170">
                  <c:v>24.407</c:v>
                </c:pt>
                <c:pt idx="171">
                  <c:v>22.914999999999999</c:v>
                </c:pt>
                <c:pt idx="172">
                  <c:v>23.033999999999999</c:v>
                </c:pt>
                <c:pt idx="173">
                  <c:v>24.576000000000001</c:v>
                </c:pt>
                <c:pt idx="174">
                  <c:v>23.492000000000001</c:v>
                </c:pt>
                <c:pt idx="175">
                  <c:v>23.254000000000001</c:v>
                </c:pt>
                <c:pt idx="176">
                  <c:v>22.61</c:v>
                </c:pt>
                <c:pt idx="177">
                  <c:v>22.016999999999999</c:v>
                </c:pt>
                <c:pt idx="178">
                  <c:v>21.457999999999998</c:v>
                </c:pt>
                <c:pt idx="179">
                  <c:v>23.202999999999999</c:v>
                </c:pt>
                <c:pt idx="180">
                  <c:v>21.61</c:v>
                </c:pt>
                <c:pt idx="181">
                  <c:v>22.712</c:v>
                </c:pt>
                <c:pt idx="182">
                  <c:v>22.576000000000001</c:v>
                </c:pt>
                <c:pt idx="183">
                  <c:v>22.966000000000001</c:v>
                </c:pt>
                <c:pt idx="184">
                  <c:v>23.169</c:v>
                </c:pt>
                <c:pt idx="185">
                  <c:v>22.593</c:v>
                </c:pt>
                <c:pt idx="186">
                  <c:v>22.356000000000002</c:v>
                </c:pt>
                <c:pt idx="187">
                  <c:v>23.559000000000001</c:v>
                </c:pt>
                <c:pt idx="188">
                  <c:v>22.236999999999998</c:v>
                </c:pt>
                <c:pt idx="189">
                  <c:v>21.966000000000001</c:v>
                </c:pt>
                <c:pt idx="190">
                  <c:v>23.507999999999999</c:v>
                </c:pt>
                <c:pt idx="191">
                  <c:v>22.61</c:v>
                </c:pt>
                <c:pt idx="192">
                  <c:v>21.745999999999999</c:v>
                </c:pt>
                <c:pt idx="193">
                  <c:v>22.559000000000001</c:v>
                </c:pt>
                <c:pt idx="194">
                  <c:v>21.626999999999999</c:v>
                </c:pt>
                <c:pt idx="195">
                  <c:v>23.898</c:v>
                </c:pt>
                <c:pt idx="196">
                  <c:v>22.643999999999998</c:v>
                </c:pt>
                <c:pt idx="197">
                  <c:v>23.338999999999999</c:v>
                </c:pt>
                <c:pt idx="198">
                  <c:v>22.763000000000002</c:v>
                </c:pt>
                <c:pt idx="199">
                  <c:v>22.814</c:v>
                </c:pt>
                <c:pt idx="200">
                  <c:v>23.033999999999999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38.998515370646565</c:v>
                </c:pt>
                <c:pt idx="11">
                  <c:v>39.255653386248355</c:v>
                </c:pt>
                <c:pt idx="12">
                  <c:v>39.511611905143937</c:v>
                </c:pt>
                <c:pt idx="13">
                  <c:v>39.766107575201644</c:v>
                </c:pt>
                <c:pt idx="14">
                  <c:v>40.018820197666564</c:v>
                </c:pt>
                <c:pt idx="15">
                  <c:v>40.269389823784536</c:v>
                </c:pt>
                <c:pt idx="16">
                  <c:v>40.517413935651255</c:v>
                </c:pt>
                <c:pt idx="17">
                  <c:v>40.762444798861949</c:v>
                </c:pt>
                <c:pt idx="18">
                  <c:v>41.003987095569386</c:v>
                </c:pt>
                <c:pt idx="19">
                  <c:v>41.241495974714837</c:v>
                </c:pt>
                <c:pt idx="20">
                  <c:v>41.474375699610285</c:v>
                </c:pt>
                <c:pt idx="21">
                  <c:v>41.701979150418474</c:v>
                </c:pt>
                <c:pt idx="22">
                  <c:v>41.923608591159052</c:v>
                </c:pt>
                <c:pt idx="23">
                  <c:v>42.138518422120299</c:v>
                </c:pt>
                <c:pt idx="24">
                  <c:v>42.345921275499379</c:v>
                </c:pt>
                <c:pt idx="25">
                  <c:v>42.545000086749646</c:v>
                </c:pt>
                <c:pt idx="26">
                  <c:v>42.734931240396307</c:v>
                </c:pt>
                <c:pt idx="27">
                  <c:v>42.914928473633822</c:v>
                </c:pt>
                <c:pt idx="28">
                  <c:v>43.084325372005942</c:v>
                </c:pt>
                <c:pt idx="29">
                  <c:v>43.242728092458677</c:v>
                </c:pt>
                <c:pt idx="30">
                  <c:v>43.39029208567927</c:v>
                </c:pt>
                <c:pt idx="31">
                  <c:v>43.528209978425274</c:v>
                </c:pt>
                <c:pt idx="32">
                  <c:v>43.659544591544275</c:v>
                </c:pt>
                <c:pt idx="33">
                  <c:v>43.790600885220627</c:v>
                </c:pt>
                <c:pt idx="34">
                  <c:v>43.933097518941842</c:v>
                </c:pt>
                <c:pt idx="35">
                  <c:v>44.10745755182333</c:v>
                </c:pt>
                <c:pt idx="36">
                  <c:v>44.347560578696395</c:v>
                </c:pt>
                <c:pt idx="37">
                  <c:v>44.707242656312154</c:v>
                </c:pt>
                <c:pt idx="38">
                  <c:v>45.268641339192762</c:v>
                </c:pt>
                <c:pt idx="39">
                  <c:v>46.152105550528809</c:v>
                </c:pt>
                <c:pt idx="40">
                  <c:v>47.526787881965248</c:v>
                </c:pt>
                <c:pt idx="41">
                  <c:v>49.620223324485785</c:v>
                </c:pt>
                <c:pt idx="42">
                  <c:v>52.724267562036957</c:v>
                </c:pt>
                <c:pt idx="43">
                  <c:v>57.193914747302884</c:v>
                </c:pt>
                <c:pt idx="44">
                  <c:v>63.435015370722915</c:v>
                </c:pt>
                <c:pt idx="45">
                  <c:v>71.877026144715188</c:v>
                </c:pt>
                <c:pt idx="46">
                  <c:v>82.927652985010255</c:v>
                </c:pt>
                <c:pt idx="47">
                  <c:v>96.907022317418949</c:v>
                </c:pt>
                <c:pt idx="48">
                  <c:v>113.95860142596051</c:v>
                </c:pt>
                <c:pt idx="49">
                  <c:v>133.93173752500275</c:v>
                </c:pt>
                <c:pt idx="50">
                  <c:v>156.22963356232842</c:v>
                </c:pt>
                <c:pt idx="51">
                  <c:v>179.62845450981226</c:v>
                </c:pt>
                <c:pt idx="52">
                  <c:v>202.11546719271408</c:v>
                </c:pt>
                <c:pt idx="53">
                  <c:v>220.86887325730277</c:v>
                </c:pt>
                <c:pt idx="54">
                  <c:v>232.56215638910143</c:v>
                </c:pt>
                <c:pt idx="55">
                  <c:v>234.12104505998025</c:v>
                </c:pt>
                <c:pt idx="56">
                  <c:v>223.81909291450242</c:v>
                </c:pt>
                <c:pt idx="57">
                  <c:v>202.25863946625159</c:v>
                </c:pt>
                <c:pt idx="58">
                  <c:v>172.62652988336578</c:v>
                </c:pt>
                <c:pt idx="59">
                  <c:v>139.88896874065014</c:v>
                </c:pt>
                <c:pt idx="60">
                  <c:v>109.20871452110514</c:v>
                </c:pt>
                <c:pt idx="61">
                  <c:v>84.376101743525865</c:v>
                </c:pt>
                <c:pt idx="62">
                  <c:v>67.016769745286695</c:v>
                </c:pt>
                <c:pt idx="63">
                  <c:v>56.802485150478688</c:v>
                </c:pt>
                <c:pt idx="64">
                  <c:v>52.300276400715866</c:v>
                </c:pt>
                <c:pt idx="65">
                  <c:v>51.874396597697135</c:v>
                </c:pt>
                <c:pt idx="66">
                  <c:v>54.245893975536497</c:v>
                </c:pt>
                <c:pt idx="67">
                  <c:v>58.646543036933068</c:v>
                </c:pt>
                <c:pt idx="68">
                  <c:v>64.715941723739277</c:v>
                </c:pt>
                <c:pt idx="69">
                  <c:v>72.318445696618866</c:v>
                </c:pt>
                <c:pt idx="70">
                  <c:v>81.384530238972047</c:v>
                </c:pt>
                <c:pt idx="71">
                  <c:v>91.806438941977859</c:v>
                </c:pt>
                <c:pt idx="72">
                  <c:v>103.38056723157231</c:v>
                </c:pt>
                <c:pt idx="73">
                  <c:v>115.78226919446351</c:v>
                </c:pt>
                <c:pt idx="74">
                  <c:v>128.56378028824707</c:v>
                </c:pt>
                <c:pt idx="75">
                  <c:v>141.16800491870106</c:v>
                </c:pt>
                <c:pt idx="76">
                  <c:v>152.90789771380835</c:v>
                </c:pt>
                <c:pt idx="77">
                  <c:v>162.54681826652538</c:v>
                </c:pt>
                <c:pt idx="78">
                  <c:v>166.43779716405717</c:v>
                </c:pt>
                <c:pt idx="79">
                  <c:v>156.35220724146387</c:v>
                </c:pt>
                <c:pt idx="80">
                  <c:v>125.85652874879212</c:v>
                </c:pt>
                <c:pt idx="81">
                  <c:v>84.765936147160673</c:v>
                </c:pt>
                <c:pt idx="82">
                  <c:v>53.553595263202162</c:v>
                </c:pt>
                <c:pt idx="83">
                  <c:v>39.652335377955822</c:v>
                </c:pt>
                <c:pt idx="84">
                  <c:v>35.909544895941558</c:v>
                </c:pt>
                <c:pt idx="85">
                  <c:v>35.188724971629924</c:v>
                </c:pt>
                <c:pt idx="86">
                  <c:v>34.965809621384551</c:v>
                </c:pt>
                <c:pt idx="87">
                  <c:v>34.791289263646284</c:v>
                </c:pt>
                <c:pt idx="88">
                  <c:v>34.621220594461313</c:v>
                </c:pt>
                <c:pt idx="89">
                  <c:v>34.453075163734113</c:v>
                </c:pt>
                <c:pt idx="90">
                  <c:v>34.286670318835341</c:v>
                </c:pt>
                <c:pt idx="91">
                  <c:v>34.121902709496055</c:v>
                </c:pt>
                <c:pt idx="92">
                  <c:v>33.958674703462094</c:v>
                </c:pt>
                <c:pt idx="93">
                  <c:v>33.796893312088059</c:v>
                </c:pt>
                <c:pt idx="94">
                  <c:v>33.636470877384099</c:v>
                </c:pt>
                <c:pt idx="95">
                  <c:v>33.477327250391809</c:v>
                </c:pt>
                <c:pt idx="96">
                  <c:v>33.319396634659626</c:v>
                </c:pt>
                <c:pt idx="97">
                  <c:v>33.162647902439751</c:v>
                </c:pt>
                <c:pt idx="98">
                  <c:v>33.007140846358951</c:v>
                </c:pt>
                <c:pt idx="99">
                  <c:v>32.85317091940869</c:v>
                </c:pt>
                <c:pt idx="100">
                  <c:v>32.701614344302733</c:v>
                </c:pt>
                <c:pt idx="101">
                  <c:v>32.554687736858568</c:v>
                </c:pt>
                <c:pt idx="102">
                  <c:v>32.417483372419419</c:v>
                </c:pt>
                <c:pt idx="103">
                  <c:v>32.300795870071155</c:v>
                </c:pt>
                <c:pt idx="104">
                  <c:v>32.225804628921701</c:v>
                </c:pt>
                <c:pt idx="105">
                  <c:v>32.230902291253855</c:v>
                </c:pt>
                <c:pt idx="106">
                  <c:v>32.380075346033422</c:v>
                </c:pt>
                <c:pt idx="107">
                  <c:v>32.770524667392536</c:v>
                </c:pt>
                <c:pt idx="108">
                  <c:v>33.534717906708416</c:v>
                </c:pt>
                <c:pt idx="109">
                  <c:v>34.829318612294216</c:v>
                </c:pt>
                <c:pt idx="110">
                  <c:v>36.801588824116607</c:v>
                </c:pt>
                <c:pt idx="111">
                  <c:v>39.525268021997761</c:v>
                </c:pt>
                <c:pt idx="112">
                  <c:v>42.907489997704921</c:v>
                </c:pt>
                <c:pt idx="113">
                  <c:v>46.592698028720292</c:v>
                </c:pt>
                <c:pt idx="114">
                  <c:v>49.926991505039197</c:v>
                </c:pt>
                <c:pt idx="115">
                  <c:v>52.067573052819711</c:v>
                </c:pt>
                <c:pt idx="116">
                  <c:v>52.272500655104992</c:v>
                </c:pt>
                <c:pt idx="117">
                  <c:v>50.268089621626984</c:v>
                </c:pt>
                <c:pt idx="118">
                  <c:v>46.461338579508656</c:v>
                </c:pt>
                <c:pt idx="119">
                  <c:v>41.805328283494575</c:v>
                </c:pt>
                <c:pt idx="120">
                  <c:v>37.366652306334814</c:v>
                </c:pt>
                <c:pt idx="121">
                  <c:v>33.878887304473764</c:v>
                </c:pt>
                <c:pt idx="122">
                  <c:v>31.557016998653395</c:v>
                </c:pt>
                <c:pt idx="123">
                  <c:v>30.214046322054074</c:v>
                </c:pt>
                <c:pt idx="124">
                  <c:v>29.50957684840699</c:v>
                </c:pt>
                <c:pt idx="125">
                  <c:v>29.14322735500436</c:v>
                </c:pt>
                <c:pt idx="126">
                  <c:v>28.925347484720032</c:v>
                </c:pt>
                <c:pt idx="127">
                  <c:v>28.76226244566082</c:v>
                </c:pt>
                <c:pt idx="128">
                  <c:v>28.616451628329983</c:v>
                </c:pt>
                <c:pt idx="129">
                  <c:v>28.475507569067691</c:v>
                </c:pt>
                <c:pt idx="130">
                  <c:v>28.33601346124652</c:v>
                </c:pt>
                <c:pt idx="131">
                  <c:v>28.197189828645762</c:v>
                </c:pt>
                <c:pt idx="132">
                  <c:v>28.058906210769969</c:v>
                </c:pt>
                <c:pt idx="133">
                  <c:v>27.921203865570771</c:v>
                </c:pt>
                <c:pt idx="134">
                  <c:v>27.78434104207339</c:v>
                </c:pt>
                <c:pt idx="135">
                  <c:v>27.64937694419082</c:v>
                </c:pt>
                <c:pt idx="136">
                  <c:v>27.520187438443248</c:v>
                </c:pt>
                <c:pt idx="137">
                  <c:v>27.409135340166412</c:v>
                </c:pt>
                <c:pt idx="138">
                  <c:v>27.35007230413331</c:v>
                </c:pt>
                <c:pt idx="139">
                  <c:v>27.421258299899971</c:v>
                </c:pt>
                <c:pt idx="140">
                  <c:v>27.771362313937392</c:v>
                </c:pt>
                <c:pt idx="141">
                  <c:v>28.620094066488349</c:v>
                </c:pt>
                <c:pt idx="142">
                  <c:v>30.18429943100373</c:v>
                </c:pt>
                <c:pt idx="143">
                  <c:v>32.501618979737941</c:v>
                </c:pt>
                <c:pt idx="144">
                  <c:v>35.22333518481841</c:v>
                </c:pt>
                <c:pt idx="145">
                  <c:v>37.57115013031202</c:v>
                </c:pt>
                <c:pt idx="146">
                  <c:v>38.629003182347489</c:v>
                </c:pt>
                <c:pt idx="147">
                  <c:v>37.871223353661364</c:v>
                </c:pt>
                <c:pt idx="148">
                  <c:v>35.529104427545406</c:v>
                </c:pt>
                <c:pt idx="149">
                  <c:v>32.456549296592165</c:v>
                </c:pt>
                <c:pt idx="150">
                  <c:v>29.597744564907135</c:v>
                </c:pt>
                <c:pt idx="151">
                  <c:v>27.507016345388969</c:v>
                </c:pt>
                <c:pt idx="152">
                  <c:v>26.244087149558069</c:v>
                </c:pt>
                <c:pt idx="153">
                  <c:v>25.578991048163569</c:v>
                </c:pt>
                <c:pt idx="154">
                  <c:v>25.241119829418892</c:v>
                </c:pt>
                <c:pt idx="155">
                  <c:v>25.045122195941904</c:v>
                </c:pt>
                <c:pt idx="156">
                  <c:v>24.898889880143066</c:v>
                </c:pt>
                <c:pt idx="157">
                  <c:v>24.766944682926038</c:v>
                </c:pt>
                <c:pt idx="158">
                  <c:v>24.638365816276959</c:v>
                </c:pt>
                <c:pt idx="159">
                  <c:v>24.510409084146747</c:v>
                </c:pt>
                <c:pt idx="160">
                  <c:v>24.382490479225641</c:v>
                </c:pt>
                <c:pt idx="161">
                  <c:v>24.254488587817477</c:v>
                </c:pt>
                <c:pt idx="162">
                  <c:v>24.126365190814646</c:v>
                </c:pt>
                <c:pt idx="163">
                  <c:v>23.998096927509625</c:v>
                </c:pt>
                <c:pt idx="164">
                  <c:v>23.869665210520925</c:v>
                </c:pt>
                <c:pt idx="165">
                  <c:v>23.741054897239835</c:v>
                </c:pt>
                <c:pt idx="166">
                  <c:v>23.612253997330736</c:v>
                </c:pt>
                <c:pt idx="167">
                  <c:v>23.483253451743519</c:v>
                </c:pt>
                <c:pt idx="168">
                  <c:v>23.354046893974893</c:v>
                </c:pt>
                <c:pt idx="169">
                  <c:v>23.224630395381254</c:v>
                </c:pt>
                <c:pt idx="170">
                  <c:v>23.095002202985704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38.998515370634273</c:v>
                </c:pt>
                <c:pt idx="11">
                  <c:v>39.255653386204699</c:v>
                </c:pt>
                <c:pt idx="12">
                  <c:v>39.511611904992954</c:v>
                </c:pt>
                <c:pt idx="13">
                  <c:v>39.766107574693223</c:v>
                </c:pt>
                <c:pt idx="14">
                  <c:v>40.018820195999673</c:v>
                </c:pt>
                <c:pt idx="15">
                  <c:v>40.269389818463594</c:v>
                </c:pt>
                <c:pt idx="16">
                  <c:v>40.517413919113871</c:v>
                </c:pt>
                <c:pt idx="17">
                  <c:v>40.762444748819107</c:v>
                </c:pt>
                <c:pt idx="18">
                  <c:v>41.003986948129871</c:v>
                </c:pt>
                <c:pt idx="19">
                  <c:v>41.241495551771081</c:v>
                </c:pt>
                <c:pt idx="20">
                  <c:v>41.47437451834314</c:v>
                </c:pt>
                <c:pt idx="21">
                  <c:v>41.701975938160501</c:v>
                </c:pt>
                <c:pt idx="22">
                  <c:v>41.923600086253536</c:v>
                </c:pt>
                <c:pt idx="23">
                  <c:v>42.138496497839476</c:v>
                </c:pt>
                <c:pt idx="24">
                  <c:v>42.345866248224581</c:v>
                </c:pt>
                <c:pt idx="25">
                  <c:v>42.544865616119587</c:v>
                </c:pt>
                <c:pt idx="26">
                  <c:v>42.734611296624571</c:v>
                </c:pt>
                <c:pt idx="27">
                  <c:v>42.914187305622974</c:v>
                </c:pt>
                <c:pt idx="28">
                  <c:v>43.082653679255472</c:v>
                </c:pt>
                <c:pt idx="29">
                  <c:v>43.239057019315737</c:v>
                </c:pt>
                <c:pt idx="30">
                  <c:v>43.382442867479114</c:v>
                </c:pt>
                <c:pt idx="31">
                  <c:v>43.511869809074419</c:v>
                </c:pt>
                <c:pt idx="32">
                  <c:v>43.626425112938236</c:v>
                </c:pt>
                <c:pt idx="33">
                  <c:v>43.725241611701804</c:v>
                </c:pt>
                <c:pt idx="34">
                  <c:v>43.807515422314196</c:v>
                </c:pt>
                <c:pt idx="35">
                  <c:v>43.872524006915945</c:v>
                </c:pt>
                <c:pt idx="36">
                  <c:v>43.919643987708987</c:v>
                </c:pt>
                <c:pt idx="37">
                  <c:v>43.948368065091422</c:v>
                </c:pt>
                <c:pt idx="38">
                  <c:v>43.958320354525299</c:v>
                </c:pt>
                <c:pt idx="39">
                  <c:v>43.949269461462755</c:v>
                </c:pt>
                <c:pt idx="40">
                  <c:v>43.921138659798807</c:v>
                </c:pt>
                <c:pt idx="41">
                  <c:v>43.874012629007851</c:v>
                </c:pt>
                <c:pt idx="42">
                  <c:v>43.808140335649853</c:v>
                </c:pt>
                <c:pt idx="43">
                  <c:v>43.723933809470033</c:v>
                </c:pt>
                <c:pt idx="44">
                  <c:v>43.621962752285029</c:v>
                </c:pt>
                <c:pt idx="45">
                  <c:v>43.502945115843247</c:v>
                </c:pt>
                <c:pt idx="46">
                  <c:v>43.367733977978233</c:v>
                </c:pt>
                <c:pt idx="47">
                  <c:v>43.217301219892128</c:v>
                </c:pt>
                <c:pt idx="48">
                  <c:v>43.05271864832725</c:v>
                </c:pt>
                <c:pt idx="49">
                  <c:v>42.875137304906204</c:v>
                </c:pt>
                <c:pt idx="50">
                  <c:v>42.685765755401491</c:v>
                </c:pt>
                <c:pt idx="51">
                  <c:v>42.485848153062648</c:v>
                </c:pt>
                <c:pt idx="52">
                  <c:v>42.276642825702865</c:v>
                </c:pt>
                <c:pt idx="53">
                  <c:v>42.059402053034169</c:v>
                </c:pt>
                <c:pt idx="54">
                  <c:v>41.83535358834758</c:v>
                </c:pt>
                <c:pt idx="55">
                  <c:v>41.605684348012858</c:v>
                </c:pt>
                <c:pt idx="56">
                  <c:v>41.371526554449758</c:v>
                </c:pt>
                <c:pt idx="57">
                  <c:v>41.133946483245175</c:v>
                </c:pt>
                <c:pt idx="58">
                  <c:v>40.893935841216845</c:v>
                </c:pt>
                <c:pt idx="59">
                  <c:v>40.652405695487033</c:v>
                </c:pt>
                <c:pt idx="60">
                  <c:v>40.41018278769657</c:v>
                </c:pt>
                <c:pt idx="61">
                  <c:v>40.16800800381376</c:v>
                </c:pt>
                <c:pt idx="62">
                  <c:v>39.926536728145557</c:v>
                </c:pt>
                <c:pt idx="63">
                  <c:v>39.686340788279921</c:v>
                </c:pt>
                <c:pt idx="64">
                  <c:v>39.447911692959899</c:v>
                </c:pt>
                <c:pt idx="65">
                  <c:v>39.211664873990301</c:v>
                </c:pt>
                <c:pt idx="66">
                  <c:v>38.977944662754446</c:v>
                </c:pt>
                <c:pt idx="67">
                  <c:v>38.747029758489141</c:v>
                </c:pt>
                <c:pt idx="68">
                  <c:v>38.519138976204125</c:v>
                </c:pt>
                <c:pt idx="69">
                  <c:v>38.294437094594031</c:v>
                </c:pt>
                <c:pt idx="70">
                  <c:v>38.073040656540307</c:v>
                </c:pt>
                <c:pt idx="71">
                  <c:v>37.855023605415276</c:v>
                </c:pt>
                <c:pt idx="72">
                  <c:v>37.640422668410409</c:v>
                </c:pt>
                <c:pt idx="73">
                  <c:v>37.429242422939986</c:v>
                </c:pt>
                <c:pt idx="74">
                  <c:v>37.221460003559692</c:v>
                </c:pt>
                <c:pt idx="75">
                  <c:v>37.017029424766136</c:v>
                </c:pt>
                <c:pt idx="76">
                  <c:v>36.815885509662429</c:v>
                </c:pt>
                <c:pt idx="77">
                  <c:v>36.617947426051586</c:v>
                </c:pt>
                <c:pt idx="78">
                  <c:v>36.423121840388504</c:v>
                </c:pt>
                <c:pt idx="79">
                  <c:v>36.231305706543111</c:v>
                </c:pt>
                <c:pt idx="80">
                  <c:v>36.04238871086622</c:v>
                </c:pt>
                <c:pt idx="81">
                  <c:v>35.856255397952424</c:v>
                </c:pt>
                <c:pt idx="82">
                  <c:v>35.6727870030793</c:v>
                </c:pt>
                <c:pt idx="83">
                  <c:v>35.491863017850875</c:v>
                </c:pt>
                <c:pt idx="84">
                  <c:v>35.313362515331853</c:v>
                </c:pt>
                <c:pt idx="85">
                  <c:v>35.137165260133735</c:v>
                </c:pt>
                <c:pt idx="86">
                  <c:v>34.963152627676521</c:v>
                </c:pt>
                <c:pt idx="87">
                  <c:v>34.791208355339279</c:v>
                </c:pt>
                <c:pt idx="88">
                  <c:v>34.621219146540625</c:v>
                </c:pt>
                <c:pt idx="89">
                  <c:v>34.453075147041936</c:v>
                </c:pt>
                <c:pt idx="90">
                  <c:v>34.286670311006432</c:v>
                </c:pt>
                <c:pt idx="91">
                  <c:v>34.121902672626362</c:v>
                </c:pt>
                <c:pt idx="92">
                  <c:v>33.958674537479276</c:v>
                </c:pt>
                <c:pt idx="93">
                  <c:v>33.796892606218783</c:v>
                </c:pt>
                <c:pt idx="94">
                  <c:v>33.636468041757063</c:v>
                </c:pt>
                <c:pt idx="95">
                  <c:v>33.477316489763673</c:v>
                </c:pt>
                <c:pt idx="96">
                  <c:v>33.319358061090568</c:v>
                </c:pt>
                <c:pt idx="97">
                  <c:v>33.162517283633505</c:v>
                </c:pt>
                <c:pt idx="98">
                  <c:v>33.006723030152358</c:v>
                </c:pt>
                <c:pt idx="99">
                  <c:v>32.851908427689999</c:v>
                </c:pt>
                <c:pt idx="100">
                  <c:v>32.698010753443434</c:v>
                </c:pt>
                <c:pt idx="101">
                  <c:v>32.5449713212452</c:v>
                </c:pt>
                <c:pt idx="102">
                  <c:v>32.392735362197051</c:v>
                </c:pt>
                <c:pt idx="103">
                  <c:v>32.241251902453826</c:v>
                </c:pt>
                <c:pt idx="104">
                  <c:v>32.090473640675015</c:v>
                </c:pt>
                <c:pt idx="105">
                  <c:v>31.940356827234687</c:v>
                </c:pt>
                <c:pt idx="106">
                  <c:v>31.79086114690076</c:v>
                </c:pt>
                <c:pt idx="107">
                  <c:v>31.641949606352217</c:v>
                </c:pt>
                <c:pt idx="108">
                  <c:v>31.493588427591558</c:v>
                </c:pt>
                <c:pt idx="109">
                  <c:v>31.345746948020526</c:v>
                </c:pt>
                <c:pt idx="110">
                  <c:v>31.198397527673936</c:v>
                </c:pt>
                <c:pt idx="111">
                  <c:v>31.051515463841795</c:v>
                </c:pt>
                <c:pt idx="112">
                  <c:v>30.905078913046651</c:v>
                </c:pt>
                <c:pt idx="113">
                  <c:v>30.75906882007628</c:v>
                </c:pt>
                <c:pt idx="114">
                  <c:v>30.613468853494538</c:v>
                </c:pt>
                <c:pt idx="115">
                  <c:v>30.468265346761292</c:v>
                </c:pt>
                <c:pt idx="116">
                  <c:v>30.323447243781803</c:v>
                </c:pt>
                <c:pt idx="117">
                  <c:v>30.179006047373882</c:v>
                </c:pt>
                <c:pt idx="118">
                  <c:v>30.034935768787911</c:v>
                </c:pt>
                <c:pt idx="119">
                  <c:v>29.891232876040991</c:v>
                </c:pt>
                <c:pt idx="120">
                  <c:v>29.747896238438344</c:v>
                </c:pt>
                <c:pt idx="121">
                  <c:v>29.604927064260327</c:v>
                </c:pt>
                <c:pt idx="122">
                  <c:v>29.462328828206545</c:v>
                </c:pt>
                <c:pt idx="123">
                  <c:v>29.320107184827673</c:v>
                </c:pt>
                <c:pt idx="124">
                  <c:v>29.178269863866053</c:v>
                </c:pt>
                <c:pt idx="125">
                  <c:v>29.036826543199684</c:v>
                </c:pt>
                <c:pt idx="126">
                  <c:v>28.895788694977874</c:v>
                </c:pt>
                <c:pt idx="127">
                  <c:v>28.755169400594742</c:v>
                </c:pt>
                <c:pt idx="128">
                  <c:v>28.614983130416647</c:v>
                </c:pt>
                <c:pt idx="129">
                  <c:v>28.475245484709795</c:v>
                </c:pt>
                <c:pt idx="130">
                  <c:v>28.335972893052642</c:v>
                </c:pt>
                <c:pt idx="131">
                  <c:v>28.197182270702456</c:v>
                </c:pt>
                <c:pt idx="132">
                  <c:v>28.058890631941395</c:v>
                </c:pt>
                <c:pt idx="133">
                  <c:v>27.921114662358693</c:v>
                </c:pt>
                <c:pt idx="134">
                  <c:v>27.783870254304251</c:v>
                </c:pt>
                <c:pt idx="135">
                  <c:v>27.647172012312751</c:v>
                </c:pt>
                <c:pt idx="136">
                  <c:v>27.511032738039926</c:v>
                </c:pt>
                <c:pt idx="137">
                  <c:v>27.375462907024094</c:v>
                </c:pt>
                <c:pt idx="138">
                  <c:v>27.240470152193534</c:v>
                </c:pt>
                <c:pt idx="139">
                  <c:v>27.106058771259598</c:v>
                </c:pt>
                <c:pt idx="140">
                  <c:v>26.972229276722871</c:v>
                </c:pt>
                <c:pt idx="141">
                  <c:v>26.838978007938337</c:v>
                </c:pt>
                <c:pt idx="142">
                  <c:v>26.70629682432957</c:v>
                </c:pt>
                <c:pt idx="143">
                  <c:v>26.574172897268351</c:v>
                </c:pt>
                <c:pt idx="144">
                  <c:v>26.442588615290894</c:v>
                </c:pt>
                <c:pt idx="145">
                  <c:v>26.311521613264677</c:v>
                </c:pt>
                <c:pt idx="146">
                  <c:v>26.180944931029448</c:v>
                </c:pt>
                <c:pt idx="147">
                  <c:v>26.050827301212166</c:v>
                </c:pt>
                <c:pt idx="148">
                  <c:v>25.921133559752072</c:v>
                </c:pt>
                <c:pt idx="149">
                  <c:v>25.791825166626332</c:v>
                </c:pt>
                <c:pt idx="150">
                  <c:v>25.662860818807914</c:v>
                </c:pt>
                <c:pt idx="151">
                  <c:v>25.534197133048345</c:v>
                </c:pt>
                <c:pt idx="152">
                  <c:v>25.405789373002541</c:v>
                </c:pt>
                <c:pt idx="153">
                  <c:v>25.277592193720629</c:v>
                </c:pt>
                <c:pt idx="154">
                  <c:v>25.149560376690609</c:v>
                </c:pt>
                <c:pt idx="155">
                  <c:v>25.02164953034643</c:v>
                </c:pt>
                <c:pt idx="156">
                  <c:v>24.893816734039561</c:v>
                </c:pt>
                <c:pt idx="157">
                  <c:v>24.766021107589872</c:v>
                </c:pt>
                <c:pt idx="158">
                  <c:v>24.638224293302819</c:v>
                </c:pt>
                <c:pt idx="159">
                  <c:v>24.510390842365666</c:v>
                </c:pt>
                <c:pt idx="160">
                  <c:v>24.382488502447185</c:v>
                </c:pt>
                <c:pt idx="161">
                  <c:v>24.254488407807518</c:v>
                </c:pt>
                <c:pt idx="162">
                  <c:v>24.126365177045486</c:v>
                </c:pt>
                <c:pt idx="163">
                  <c:v>23.998096926625244</c:v>
                </c:pt>
                <c:pt idx="164">
                  <c:v>23.869665210473244</c:v>
                </c:pt>
                <c:pt idx="165">
                  <c:v>23.741054897237678</c:v>
                </c:pt>
                <c:pt idx="166">
                  <c:v>23.612253997330654</c:v>
                </c:pt>
                <c:pt idx="167">
                  <c:v>23.483253451743515</c:v>
                </c:pt>
                <c:pt idx="168">
                  <c:v>23.354046893974893</c:v>
                </c:pt>
                <c:pt idx="169">
                  <c:v>23.224630395381254</c:v>
                </c:pt>
                <c:pt idx="170">
                  <c:v>23.095002202985704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38.491999999999997</c:v>
                </c:pt>
                <c:pt idx="1">
                  <c:v>38.372999999999998</c:v>
                </c:pt>
                <c:pt idx="2">
                  <c:v>38.762999999999998</c:v>
                </c:pt>
                <c:pt idx="3">
                  <c:v>38.914999999999999</c:v>
                </c:pt>
                <c:pt idx="4">
                  <c:v>38.814</c:v>
                </c:pt>
                <c:pt idx="5">
                  <c:v>38.322000000000003</c:v>
                </c:pt>
                <c:pt idx="6">
                  <c:v>38.831000000000003</c:v>
                </c:pt>
                <c:pt idx="7">
                  <c:v>38.746000000000002</c:v>
                </c:pt>
                <c:pt idx="8">
                  <c:v>40.203000000000003</c:v>
                </c:pt>
                <c:pt idx="9">
                  <c:v>39.457999999999998</c:v>
                </c:pt>
                <c:pt idx="10">
                  <c:v>39.22</c:v>
                </c:pt>
                <c:pt idx="11">
                  <c:v>39.305</c:v>
                </c:pt>
                <c:pt idx="12">
                  <c:v>39.085000000000001</c:v>
                </c:pt>
                <c:pt idx="13">
                  <c:v>39.796999999999997</c:v>
                </c:pt>
                <c:pt idx="14">
                  <c:v>39.101999999999997</c:v>
                </c:pt>
                <c:pt idx="15">
                  <c:v>38.948999999999998</c:v>
                </c:pt>
                <c:pt idx="16">
                  <c:v>39.119</c:v>
                </c:pt>
                <c:pt idx="17">
                  <c:v>38.914999999999999</c:v>
                </c:pt>
                <c:pt idx="18">
                  <c:v>39.271000000000001</c:v>
                </c:pt>
                <c:pt idx="19">
                  <c:v>38.847000000000001</c:v>
                </c:pt>
                <c:pt idx="20">
                  <c:v>41.746000000000002</c:v>
                </c:pt>
                <c:pt idx="21">
                  <c:v>40.017000000000003</c:v>
                </c:pt>
                <c:pt idx="22">
                  <c:v>39.287999999999997</c:v>
                </c:pt>
                <c:pt idx="23">
                  <c:v>41.524999999999999</c:v>
                </c:pt>
                <c:pt idx="24">
                  <c:v>39.746000000000002</c:v>
                </c:pt>
                <c:pt idx="25">
                  <c:v>41.101999999999997</c:v>
                </c:pt>
                <c:pt idx="26">
                  <c:v>40.593000000000004</c:v>
                </c:pt>
                <c:pt idx="27">
                  <c:v>40.067999999999998</c:v>
                </c:pt>
                <c:pt idx="28">
                  <c:v>42.119</c:v>
                </c:pt>
                <c:pt idx="29">
                  <c:v>40.966000000000001</c:v>
                </c:pt>
                <c:pt idx="30">
                  <c:v>41.796999999999997</c:v>
                </c:pt>
                <c:pt idx="31">
                  <c:v>43.203000000000003</c:v>
                </c:pt>
                <c:pt idx="32">
                  <c:v>41.712000000000003</c:v>
                </c:pt>
                <c:pt idx="33">
                  <c:v>43.136000000000003</c:v>
                </c:pt>
                <c:pt idx="34">
                  <c:v>42.136000000000003</c:v>
                </c:pt>
                <c:pt idx="35">
                  <c:v>43.22</c:v>
                </c:pt>
                <c:pt idx="36">
                  <c:v>44.168999999999997</c:v>
                </c:pt>
                <c:pt idx="37">
                  <c:v>46.067999999999998</c:v>
                </c:pt>
                <c:pt idx="38">
                  <c:v>46.661000000000001</c:v>
                </c:pt>
                <c:pt idx="39">
                  <c:v>45.728999999999999</c:v>
                </c:pt>
                <c:pt idx="40">
                  <c:v>47.847000000000001</c:v>
                </c:pt>
                <c:pt idx="41">
                  <c:v>48.237000000000002</c:v>
                </c:pt>
                <c:pt idx="42">
                  <c:v>50.814</c:v>
                </c:pt>
                <c:pt idx="43">
                  <c:v>52.746000000000002</c:v>
                </c:pt>
                <c:pt idx="44">
                  <c:v>55.237000000000002</c:v>
                </c:pt>
                <c:pt idx="45">
                  <c:v>58.948999999999998</c:v>
                </c:pt>
                <c:pt idx="46">
                  <c:v>63.338999999999999</c:v>
                </c:pt>
                <c:pt idx="47">
                  <c:v>73.78</c:v>
                </c:pt>
                <c:pt idx="48">
                  <c:v>89.61</c:v>
                </c:pt>
                <c:pt idx="49">
                  <c:v>111.051</c:v>
                </c:pt>
                <c:pt idx="50">
                  <c:v>135.72900000000001</c:v>
                </c:pt>
                <c:pt idx="51">
                  <c:v>160.16900000000001</c:v>
                </c:pt>
                <c:pt idx="52">
                  <c:v>181.71199999999999</c:v>
                </c:pt>
                <c:pt idx="53">
                  <c:v>199.28800000000001</c:v>
                </c:pt>
                <c:pt idx="54">
                  <c:v>210.27099999999999</c:v>
                </c:pt>
                <c:pt idx="55">
                  <c:v>218.678</c:v>
                </c:pt>
                <c:pt idx="56">
                  <c:v>220.94900000000001</c:v>
                </c:pt>
                <c:pt idx="57">
                  <c:v>219.96600000000001</c:v>
                </c:pt>
                <c:pt idx="58">
                  <c:v>210.42400000000001</c:v>
                </c:pt>
                <c:pt idx="59">
                  <c:v>191.136</c:v>
                </c:pt>
                <c:pt idx="60">
                  <c:v>162.59299999999999</c:v>
                </c:pt>
                <c:pt idx="61">
                  <c:v>129.76300000000001</c:v>
                </c:pt>
                <c:pt idx="62">
                  <c:v>104.271</c:v>
                </c:pt>
                <c:pt idx="63">
                  <c:v>85.983000000000004</c:v>
                </c:pt>
                <c:pt idx="64">
                  <c:v>71.39</c:v>
                </c:pt>
                <c:pt idx="65">
                  <c:v>60.932000000000002</c:v>
                </c:pt>
                <c:pt idx="66">
                  <c:v>57.237000000000002</c:v>
                </c:pt>
                <c:pt idx="67">
                  <c:v>54.814</c:v>
                </c:pt>
                <c:pt idx="68">
                  <c:v>53.085000000000001</c:v>
                </c:pt>
                <c:pt idx="69">
                  <c:v>52</c:v>
                </c:pt>
                <c:pt idx="70">
                  <c:v>57.491999999999997</c:v>
                </c:pt>
                <c:pt idx="71">
                  <c:v>63.253999999999998</c:v>
                </c:pt>
                <c:pt idx="72">
                  <c:v>74.661000000000001</c:v>
                </c:pt>
                <c:pt idx="73">
                  <c:v>89.897999999999996</c:v>
                </c:pt>
                <c:pt idx="74">
                  <c:v>104.729</c:v>
                </c:pt>
                <c:pt idx="75">
                  <c:v>119.84699999999999</c:v>
                </c:pt>
                <c:pt idx="76">
                  <c:v>135.03399999999999</c:v>
                </c:pt>
                <c:pt idx="77">
                  <c:v>146.42400000000001</c:v>
                </c:pt>
                <c:pt idx="78">
                  <c:v>155.339</c:v>
                </c:pt>
                <c:pt idx="79">
                  <c:v>160.37299999999999</c:v>
                </c:pt>
                <c:pt idx="80">
                  <c:v>161.06800000000001</c:v>
                </c:pt>
                <c:pt idx="81">
                  <c:v>152.57599999999999</c:v>
                </c:pt>
                <c:pt idx="82">
                  <c:v>127.831</c:v>
                </c:pt>
                <c:pt idx="83">
                  <c:v>94.236999999999995</c:v>
                </c:pt>
                <c:pt idx="84">
                  <c:v>58.051000000000002</c:v>
                </c:pt>
                <c:pt idx="85">
                  <c:v>39.338999999999999</c:v>
                </c:pt>
                <c:pt idx="86">
                  <c:v>35.558999999999997</c:v>
                </c:pt>
                <c:pt idx="87">
                  <c:v>34.728999999999999</c:v>
                </c:pt>
                <c:pt idx="88">
                  <c:v>32.966000000000001</c:v>
                </c:pt>
                <c:pt idx="89">
                  <c:v>33.914999999999999</c:v>
                </c:pt>
                <c:pt idx="90">
                  <c:v>33.441000000000003</c:v>
                </c:pt>
                <c:pt idx="91">
                  <c:v>33.203000000000003</c:v>
                </c:pt>
                <c:pt idx="92">
                  <c:v>32.914999999999999</c:v>
                </c:pt>
                <c:pt idx="93">
                  <c:v>32.322000000000003</c:v>
                </c:pt>
                <c:pt idx="94">
                  <c:v>32.558999999999997</c:v>
                </c:pt>
                <c:pt idx="95">
                  <c:v>32.898000000000003</c:v>
                </c:pt>
                <c:pt idx="96">
                  <c:v>31.085000000000001</c:v>
                </c:pt>
                <c:pt idx="97">
                  <c:v>30.271000000000001</c:v>
                </c:pt>
                <c:pt idx="98">
                  <c:v>30.983000000000001</c:v>
                </c:pt>
                <c:pt idx="99">
                  <c:v>30.966000000000001</c:v>
                </c:pt>
                <c:pt idx="100">
                  <c:v>29.814</c:v>
                </c:pt>
                <c:pt idx="101">
                  <c:v>31.643999999999998</c:v>
                </c:pt>
                <c:pt idx="102">
                  <c:v>31.373000000000001</c:v>
                </c:pt>
                <c:pt idx="103">
                  <c:v>31</c:v>
                </c:pt>
                <c:pt idx="104">
                  <c:v>30.254000000000001</c:v>
                </c:pt>
                <c:pt idx="105">
                  <c:v>31.576000000000001</c:v>
                </c:pt>
                <c:pt idx="106">
                  <c:v>31.728999999999999</c:v>
                </c:pt>
                <c:pt idx="107">
                  <c:v>30.492000000000001</c:v>
                </c:pt>
                <c:pt idx="108">
                  <c:v>32.338999999999999</c:v>
                </c:pt>
                <c:pt idx="109">
                  <c:v>32.22</c:v>
                </c:pt>
                <c:pt idx="110">
                  <c:v>32.253999999999998</c:v>
                </c:pt>
                <c:pt idx="111">
                  <c:v>33.441000000000003</c:v>
                </c:pt>
                <c:pt idx="112">
                  <c:v>35.627000000000002</c:v>
                </c:pt>
                <c:pt idx="113">
                  <c:v>40.338999999999999</c:v>
                </c:pt>
                <c:pt idx="114">
                  <c:v>42.746000000000002</c:v>
                </c:pt>
                <c:pt idx="115">
                  <c:v>48.136000000000003</c:v>
                </c:pt>
                <c:pt idx="116">
                  <c:v>52.78</c:v>
                </c:pt>
                <c:pt idx="117">
                  <c:v>53.508000000000003</c:v>
                </c:pt>
                <c:pt idx="118">
                  <c:v>54.22</c:v>
                </c:pt>
                <c:pt idx="119">
                  <c:v>52.524999999999999</c:v>
                </c:pt>
                <c:pt idx="120">
                  <c:v>48.372999999999998</c:v>
                </c:pt>
                <c:pt idx="121">
                  <c:v>43.067999999999998</c:v>
                </c:pt>
                <c:pt idx="122">
                  <c:v>38.746000000000002</c:v>
                </c:pt>
                <c:pt idx="123">
                  <c:v>33.119</c:v>
                </c:pt>
                <c:pt idx="124">
                  <c:v>29.305</c:v>
                </c:pt>
                <c:pt idx="125">
                  <c:v>27.643999999999998</c:v>
                </c:pt>
                <c:pt idx="126">
                  <c:v>25.050999999999998</c:v>
                </c:pt>
                <c:pt idx="127">
                  <c:v>26.593</c:v>
                </c:pt>
                <c:pt idx="128">
                  <c:v>26.831</c:v>
                </c:pt>
                <c:pt idx="129">
                  <c:v>22.814</c:v>
                </c:pt>
                <c:pt idx="130">
                  <c:v>25.61</c:v>
                </c:pt>
                <c:pt idx="131">
                  <c:v>24.338999999999999</c:v>
                </c:pt>
                <c:pt idx="132">
                  <c:v>23.033999999999999</c:v>
                </c:pt>
                <c:pt idx="133">
                  <c:v>24.305</c:v>
                </c:pt>
                <c:pt idx="134">
                  <c:v>24.440999999999999</c:v>
                </c:pt>
                <c:pt idx="135">
                  <c:v>24.542000000000002</c:v>
                </c:pt>
                <c:pt idx="136">
                  <c:v>25.39</c:v>
                </c:pt>
                <c:pt idx="137">
                  <c:v>25.033999999999999</c:v>
                </c:pt>
                <c:pt idx="138">
                  <c:v>23.864000000000001</c:v>
                </c:pt>
                <c:pt idx="139">
                  <c:v>24.236999999999998</c:v>
                </c:pt>
                <c:pt idx="140">
                  <c:v>26</c:v>
                </c:pt>
                <c:pt idx="141">
                  <c:v>27.576000000000001</c:v>
                </c:pt>
                <c:pt idx="142">
                  <c:v>28.186</c:v>
                </c:pt>
                <c:pt idx="143">
                  <c:v>29.22</c:v>
                </c:pt>
                <c:pt idx="144">
                  <c:v>30.22</c:v>
                </c:pt>
                <c:pt idx="145">
                  <c:v>32.033999999999999</c:v>
                </c:pt>
                <c:pt idx="146">
                  <c:v>34.22</c:v>
                </c:pt>
                <c:pt idx="147">
                  <c:v>36.406999999999996</c:v>
                </c:pt>
                <c:pt idx="148">
                  <c:v>36.576000000000001</c:v>
                </c:pt>
                <c:pt idx="149">
                  <c:v>36.932000000000002</c:v>
                </c:pt>
                <c:pt idx="150">
                  <c:v>34.982999999999997</c:v>
                </c:pt>
                <c:pt idx="151">
                  <c:v>30.407</c:v>
                </c:pt>
                <c:pt idx="152">
                  <c:v>26.678000000000001</c:v>
                </c:pt>
                <c:pt idx="153">
                  <c:v>25</c:v>
                </c:pt>
                <c:pt idx="154">
                  <c:v>24.847000000000001</c:v>
                </c:pt>
                <c:pt idx="155">
                  <c:v>23.847000000000001</c:v>
                </c:pt>
                <c:pt idx="156">
                  <c:v>24.949000000000002</c:v>
                </c:pt>
                <c:pt idx="157">
                  <c:v>23.119</c:v>
                </c:pt>
                <c:pt idx="158">
                  <c:v>24.524999999999999</c:v>
                </c:pt>
                <c:pt idx="159">
                  <c:v>23.524999999999999</c:v>
                </c:pt>
                <c:pt idx="160">
                  <c:v>23.152999999999999</c:v>
                </c:pt>
                <c:pt idx="161">
                  <c:v>24.271000000000001</c:v>
                </c:pt>
                <c:pt idx="162">
                  <c:v>22.847000000000001</c:v>
                </c:pt>
                <c:pt idx="163">
                  <c:v>22.797000000000001</c:v>
                </c:pt>
                <c:pt idx="164">
                  <c:v>23.881</c:v>
                </c:pt>
                <c:pt idx="165">
                  <c:v>21.271000000000001</c:v>
                </c:pt>
                <c:pt idx="166">
                  <c:v>20.423999999999999</c:v>
                </c:pt>
                <c:pt idx="167">
                  <c:v>20.745999999999999</c:v>
                </c:pt>
                <c:pt idx="168">
                  <c:v>22.338999999999999</c:v>
                </c:pt>
                <c:pt idx="169">
                  <c:v>20.626999999999999</c:v>
                </c:pt>
                <c:pt idx="170">
                  <c:v>23.085000000000001</c:v>
                </c:pt>
                <c:pt idx="171">
                  <c:v>21.236999999999998</c:v>
                </c:pt>
                <c:pt idx="172">
                  <c:v>22.914999999999999</c:v>
                </c:pt>
                <c:pt idx="173">
                  <c:v>21.050999999999998</c:v>
                </c:pt>
                <c:pt idx="174">
                  <c:v>23.119</c:v>
                </c:pt>
                <c:pt idx="175">
                  <c:v>21.643999999999998</c:v>
                </c:pt>
                <c:pt idx="176">
                  <c:v>21.914999999999999</c:v>
                </c:pt>
                <c:pt idx="177">
                  <c:v>21.797000000000001</c:v>
                </c:pt>
                <c:pt idx="178">
                  <c:v>22.050999999999998</c:v>
                </c:pt>
                <c:pt idx="179">
                  <c:v>20.949000000000002</c:v>
                </c:pt>
                <c:pt idx="180">
                  <c:v>20.492000000000001</c:v>
                </c:pt>
                <c:pt idx="181">
                  <c:v>21.678000000000001</c:v>
                </c:pt>
                <c:pt idx="182">
                  <c:v>20.407</c:v>
                </c:pt>
                <c:pt idx="183">
                  <c:v>23.254000000000001</c:v>
                </c:pt>
                <c:pt idx="184">
                  <c:v>20.745999999999999</c:v>
                </c:pt>
                <c:pt idx="185">
                  <c:v>22.085000000000001</c:v>
                </c:pt>
                <c:pt idx="186">
                  <c:v>21.983000000000001</c:v>
                </c:pt>
                <c:pt idx="187">
                  <c:v>22.728999999999999</c:v>
                </c:pt>
                <c:pt idx="188">
                  <c:v>22.033999999999999</c:v>
                </c:pt>
                <c:pt idx="189">
                  <c:v>23.524999999999999</c:v>
                </c:pt>
                <c:pt idx="190">
                  <c:v>23.39</c:v>
                </c:pt>
                <c:pt idx="191">
                  <c:v>25.678000000000001</c:v>
                </c:pt>
                <c:pt idx="192">
                  <c:v>24.831</c:v>
                </c:pt>
                <c:pt idx="193">
                  <c:v>24.085000000000001</c:v>
                </c:pt>
                <c:pt idx="194">
                  <c:v>22.745999999999999</c:v>
                </c:pt>
                <c:pt idx="195">
                  <c:v>20.559000000000001</c:v>
                </c:pt>
                <c:pt idx="196">
                  <c:v>20.695</c:v>
                </c:pt>
                <c:pt idx="197">
                  <c:v>20.864000000000001</c:v>
                </c:pt>
                <c:pt idx="198">
                  <c:v>20.423999999999999</c:v>
                </c:pt>
                <c:pt idx="199">
                  <c:v>19.626999999999999</c:v>
                </c:pt>
                <c:pt idx="200">
                  <c:v>20.356000000000002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37.339569405011396</c:v>
                </c:pt>
                <c:pt idx="15">
                  <c:v>37.765833254578794</c:v>
                </c:pt>
                <c:pt idx="16">
                  <c:v>38.1896002405677</c:v>
                </c:pt>
                <c:pt idx="17">
                  <c:v>38.610340655146572</c:v>
                </c:pt>
                <c:pt idx="18">
                  <c:v>39.027461073611406</c:v>
                </c:pt>
                <c:pt idx="19">
                  <c:v>39.440300300491046</c:v>
                </c:pt>
                <c:pt idx="20">
                  <c:v>39.848125709862884</c:v>
                </c:pt>
                <c:pt idx="21">
                  <c:v>40.250130162670409</c:v>
                </c:pt>
                <c:pt idx="22">
                  <c:v>40.645429718543575</c:v>
                </c:pt>
                <c:pt idx="23">
                  <c:v>41.033062407205406</c:v>
                </c:pt>
                <c:pt idx="24">
                  <c:v>41.411988405228342</c:v>
                </c:pt>
                <c:pt idx="25">
                  <c:v>41.781092127671627</c:v>
                </c:pt>
                <c:pt idx="26">
                  <c:v>42.139187106257509</c:v>
                </c:pt>
                <c:pt idx="27">
                  <c:v>42.485025336361112</c:v>
                </c:pt>
                <c:pt idx="28">
                  <c:v>42.817314545999473</c:v>
                </c:pt>
                <c:pt idx="29">
                  <c:v>43.134750556947104</c:v>
                </c:pt>
                <c:pt idx="30">
                  <c:v>43.436079349476032</c:v>
                </c:pt>
                <c:pt idx="31">
                  <c:v>43.720217587716618</c:v>
                </c:pt>
                <c:pt idx="32">
                  <c:v>43.986485780967286</c:v>
                </c:pt>
                <c:pt idx="33">
                  <c:v>44.23505118410165</c:v>
                </c:pt>
                <c:pt idx="34">
                  <c:v>44.467745102709891</c:v>
                </c:pt>
                <c:pt idx="35">
                  <c:v>44.689517009247027</c:v>
                </c:pt>
                <c:pt idx="36">
                  <c:v>44.910914637453352</c:v>
                </c:pt>
                <c:pt idx="37">
                  <c:v>45.152118759018393</c:v>
                </c:pt>
                <c:pt idx="38">
                  <c:v>45.449171237945649</c:v>
                </c:pt>
                <c:pt idx="39">
                  <c:v>45.863035590316436</c:v>
                </c:pt>
                <c:pt idx="40">
                  <c:v>46.491898600407346</c:v>
                </c:pt>
                <c:pt idx="41">
                  <c:v>47.486503859350542</c:v>
                </c:pt>
                <c:pt idx="42">
                  <c:v>49.067145801447957</c:v>
                </c:pt>
                <c:pt idx="43">
                  <c:v>51.539148154772398</c:v>
                </c:pt>
                <c:pt idx="44">
                  <c:v>55.301261295236635</c:v>
                </c:pt>
                <c:pt idx="45">
                  <c:v>60.838782001652923</c:v>
                </c:pt>
                <c:pt idx="46">
                  <c:v>68.691113333022585</c:v>
                </c:pt>
                <c:pt idx="47">
                  <c:v>79.383315466945305</c:v>
                </c:pt>
                <c:pt idx="48">
                  <c:v>93.314902201619105</c:v>
                </c:pt>
                <c:pt idx="49">
                  <c:v>110.60879852714299</c:v>
                </c:pt>
                <c:pt idx="50">
                  <c:v>130.93999119820324</c:v>
                </c:pt>
                <c:pt idx="51">
                  <c:v>153.38486046079001</c:v>
                </c:pt>
                <c:pt idx="52">
                  <c:v>176.35127940942081</c:v>
                </c:pt>
                <c:pt idx="53">
                  <c:v>197.65413656272841</c:v>
                </c:pt>
                <c:pt idx="54">
                  <c:v>214.77822961020556</c:v>
                </c:pt>
                <c:pt idx="55">
                  <c:v>225.31593866855843</c:v>
                </c:pt>
                <c:pt idx="56">
                  <c:v>227.49323774588734</c:v>
                </c:pt>
                <c:pt idx="57">
                  <c:v>220.63531096830772</c:v>
                </c:pt>
                <c:pt idx="58">
                  <c:v>205.40941259885736</c:v>
                </c:pt>
                <c:pt idx="59">
                  <c:v>183.73871249343034</c:v>
                </c:pt>
                <c:pt idx="60">
                  <c:v>158.39297060364396</c:v>
                </c:pt>
                <c:pt idx="61">
                  <c:v>132.38205013293503</c:v>
                </c:pt>
                <c:pt idx="62">
                  <c:v>108.34861362247193</c:v>
                </c:pt>
                <c:pt idx="63">
                  <c:v>88.143005996326664</c:v>
                </c:pt>
                <c:pt idx="64">
                  <c:v>72.676878898718925</c:v>
                </c:pt>
                <c:pt idx="65">
                  <c:v>62.039650593300024</c:v>
                </c:pt>
                <c:pt idx="66">
                  <c:v>55.777221933105828</c:v>
                </c:pt>
                <c:pt idx="67">
                  <c:v>53.205839017871583</c:v>
                </c:pt>
                <c:pt idx="68">
                  <c:v>53.661413576485714</c:v>
                </c:pt>
                <c:pt idx="69">
                  <c:v>56.63826324138315</c:v>
                </c:pt>
                <c:pt idx="70">
                  <c:v>61.820847689595638</c:v>
                </c:pt>
                <c:pt idx="71">
                  <c:v>69.040460348323649</c:v>
                </c:pt>
                <c:pt idx="72">
                  <c:v>78.194960518342029</c:v>
                </c:pt>
                <c:pt idx="73">
                  <c:v>89.162165793627025</c:v>
                </c:pt>
                <c:pt idx="74">
                  <c:v>101.72618444567826</c:v>
                </c:pt>
                <c:pt idx="75">
                  <c:v>115.52528102881385</c:v>
                </c:pt>
                <c:pt idx="76">
                  <c:v>130.01239142473761</c:v>
                </c:pt>
                <c:pt idx="77">
                  <c:v>144.36293662310615</c:v>
                </c:pt>
                <c:pt idx="78">
                  <c:v>157.1423554421182</c:v>
                </c:pt>
                <c:pt idx="79">
                  <c:v>165.57534160497403</c:v>
                </c:pt>
                <c:pt idx="80">
                  <c:v>165.09222493788036</c:v>
                </c:pt>
                <c:pt idx="81">
                  <c:v>151.15869876249286</c:v>
                </c:pt>
                <c:pt idx="82">
                  <c:v>123.94828601124254</c:v>
                </c:pt>
                <c:pt idx="83">
                  <c:v>91.079576528276178</c:v>
                </c:pt>
                <c:pt idx="84">
                  <c:v>63.112496131152405</c:v>
                </c:pt>
                <c:pt idx="85">
                  <c:v>45.779098005258717</c:v>
                </c:pt>
                <c:pt idx="86">
                  <c:v>37.818036460430633</c:v>
                </c:pt>
                <c:pt idx="87">
                  <c:v>35.020499545037694</c:v>
                </c:pt>
                <c:pt idx="88">
                  <c:v>34.169759233297029</c:v>
                </c:pt>
                <c:pt idx="89">
                  <c:v>33.840046012885757</c:v>
                </c:pt>
                <c:pt idx="90">
                  <c:v>33.61248903234906</c:v>
                </c:pt>
                <c:pt idx="91">
                  <c:v>33.401443150764003</c:v>
                </c:pt>
                <c:pt idx="92">
                  <c:v>33.19434299947784</c:v>
                </c:pt>
                <c:pt idx="93">
                  <c:v>32.989743740710125</c:v>
                </c:pt>
                <c:pt idx="94">
                  <c:v>32.787406164183395</c:v>
                </c:pt>
                <c:pt idx="95">
                  <c:v>32.587190523735579</c:v>
                </c:pt>
                <c:pt idx="96">
                  <c:v>32.388968997263319</c:v>
                </c:pt>
                <c:pt idx="97">
                  <c:v>32.192621229519837</c:v>
                </c:pt>
                <c:pt idx="98">
                  <c:v>31.998036001871178</c:v>
                </c:pt>
                <c:pt idx="99">
                  <c:v>31.805117843163242</c:v>
                </c:pt>
                <c:pt idx="100">
                  <c:v>31.613808929485291</c:v>
                </c:pt>
                <c:pt idx="101">
                  <c:v>31.424156043277922</c:v>
                </c:pt>
                <c:pt idx="102">
                  <c:v>31.236499053063795</c:v>
                </c:pt>
                <c:pt idx="103">
                  <c:v>31.051957909399221</c:v>
                </c:pt>
                <c:pt idx="104">
                  <c:v>30.873582851218487</c:v>
                </c:pt>
                <c:pt idx="105">
                  <c:v>30.708822576838898</c:v>
                </c:pt>
                <c:pt idx="106">
                  <c:v>30.574292524956036</c:v>
                </c:pt>
                <c:pt idx="107">
                  <c:v>30.503947410839711</c:v>
                </c:pt>
                <c:pt idx="108">
                  <c:v>30.561181825361363</c:v>
                </c:pt>
                <c:pt idx="109">
                  <c:v>30.853424152004731</c:v>
                </c:pt>
                <c:pt idx="110">
                  <c:v>31.543956999399079</c:v>
                </c:pt>
                <c:pt idx="111">
                  <c:v>32.850257005480508</c:v>
                </c:pt>
                <c:pt idx="112">
                  <c:v>35.012621672788541</c:v>
                </c:pt>
                <c:pt idx="113">
                  <c:v>38.21463392608328</c:v>
                </c:pt>
                <c:pt idx="114">
                  <c:v>42.445581332434486</c:v>
                </c:pt>
                <c:pt idx="115">
                  <c:v>47.328436013008101</c:v>
                </c:pt>
                <c:pt idx="116">
                  <c:v>52.005120421321564</c:v>
                </c:pt>
                <c:pt idx="117">
                  <c:v>55.237523593552524</c:v>
                </c:pt>
                <c:pt idx="118">
                  <c:v>55.837361020544265</c:v>
                </c:pt>
                <c:pt idx="119">
                  <c:v>53.295033069275505</c:v>
                </c:pt>
                <c:pt idx="120">
                  <c:v>48.187161282093932</c:v>
                </c:pt>
                <c:pt idx="121">
                  <c:v>41.969540155849593</c:v>
                </c:pt>
                <c:pt idx="122">
                  <c:v>36.23159542344959</c:v>
                </c:pt>
                <c:pt idx="123">
                  <c:v>31.961859471753208</c:v>
                </c:pt>
                <c:pt idx="124">
                  <c:v>29.320127949612697</c:v>
                </c:pt>
                <c:pt idx="125">
                  <c:v>27.917120471706976</c:v>
                </c:pt>
                <c:pt idx="126">
                  <c:v>27.2363177651653</c:v>
                </c:pt>
                <c:pt idx="127">
                  <c:v>26.891541555353026</c:v>
                </c:pt>
                <c:pt idx="128">
                  <c:v>26.674250615524691</c:v>
                </c:pt>
                <c:pt idx="129">
                  <c:v>26.497229550726335</c:v>
                </c:pt>
                <c:pt idx="130">
                  <c:v>26.331380689653425</c:v>
                </c:pt>
                <c:pt idx="131">
                  <c:v>26.168859720914558</c:v>
                </c:pt>
                <c:pt idx="132">
                  <c:v>26.007972021263406</c:v>
                </c:pt>
                <c:pt idx="133">
                  <c:v>25.848457847349987</c:v>
                </c:pt>
                <c:pt idx="134">
                  <c:v>25.690332363430407</c:v>
                </c:pt>
                <c:pt idx="135">
                  <c:v>25.533670632448292</c:v>
                </c:pt>
                <c:pt idx="136">
                  <c:v>25.378660814313122</c:v>
                </c:pt>
                <c:pt idx="137">
                  <c:v>25.226033111519072</c:v>
                </c:pt>
                <c:pt idx="138">
                  <c:v>25.078795829873044</c:v>
                </c:pt>
                <c:pt idx="139">
                  <c:v>24.947985866256904</c:v>
                </c:pt>
                <c:pt idx="140">
                  <c:v>24.868050980131571</c:v>
                </c:pt>
                <c:pt idx="141">
                  <c:v>24.928436025827651</c:v>
                </c:pt>
                <c:pt idx="142">
                  <c:v>25.316943423428199</c:v>
                </c:pt>
                <c:pt idx="143">
                  <c:v>26.335357970462997</c:v>
                </c:pt>
                <c:pt idx="144">
                  <c:v>28.302900483458679</c:v>
                </c:pt>
                <c:pt idx="145">
                  <c:v>31.2843301386273</c:v>
                </c:pt>
                <c:pt idx="146">
                  <c:v>34.755016296571355</c:v>
                </c:pt>
                <c:pt idx="147">
                  <c:v>37.552405786498291</c:v>
                </c:pt>
                <c:pt idx="148">
                  <c:v>38.406128893982405</c:v>
                </c:pt>
                <c:pt idx="149">
                  <c:v>36.795518691270232</c:v>
                </c:pt>
                <c:pt idx="150">
                  <c:v>33.376064418189529</c:v>
                </c:pt>
                <c:pt idx="151">
                  <c:v>29.515713330830643</c:v>
                </c:pt>
                <c:pt idx="152">
                  <c:v>26.379925852982865</c:v>
                </c:pt>
                <c:pt idx="153">
                  <c:v>24.39150131662895</c:v>
                </c:pt>
                <c:pt idx="154">
                  <c:v>23.3535724692169</c:v>
                </c:pt>
                <c:pt idx="155">
                  <c:v>22.868492939730615</c:v>
                </c:pt>
                <c:pt idx="156">
                  <c:v>22.627055452914913</c:v>
                </c:pt>
                <c:pt idx="157">
                  <c:v>22.469634177952862</c:v>
                </c:pt>
                <c:pt idx="158">
                  <c:v>22.335290086040136</c:v>
                </c:pt>
                <c:pt idx="159">
                  <c:v>22.20604456557454</c:v>
                </c:pt>
                <c:pt idx="160">
                  <c:v>22.077661826118671</c:v>
                </c:pt>
                <c:pt idx="161">
                  <c:v>21.949281631981169</c:v>
                </c:pt>
                <c:pt idx="162">
                  <c:v>21.820699785351412</c:v>
                </c:pt>
                <c:pt idx="163">
                  <c:v>21.691820569473226</c:v>
                </c:pt>
                <c:pt idx="164">
                  <c:v>21.562570467128868</c:v>
                </c:pt>
                <c:pt idx="165">
                  <c:v>21.432887323828801</c:v>
                </c:pt>
                <c:pt idx="166">
                  <c:v>21.30271904987017</c:v>
                </c:pt>
                <c:pt idx="167">
                  <c:v>21.172023144304383</c:v>
                </c:pt>
                <c:pt idx="168">
                  <c:v>21.040766160870817</c:v>
                </c:pt>
                <c:pt idx="169">
                  <c:v>20.908923074519322</c:v>
                </c:pt>
                <c:pt idx="170">
                  <c:v>20.776476576067331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37.339569405003836</c:v>
                </c:pt>
                <c:pt idx="15">
                  <c:v>37.765833254548589</c:v>
                </c:pt>
                <c:pt idx="16">
                  <c:v>38.18960024045073</c:v>
                </c:pt>
                <c:pt idx="17">
                  <c:v>38.610340654707592</c:v>
                </c:pt>
                <c:pt idx="18">
                  <c:v>39.027461072014816</c:v>
                </c:pt>
                <c:pt idx="19">
                  <c:v>39.440300294863327</c:v>
                </c:pt>
                <c:pt idx="20">
                  <c:v>39.848125690638277</c:v>
                </c:pt>
                <c:pt idx="21">
                  <c:v>40.250130099024695</c:v>
                </c:pt>
                <c:pt idx="22">
                  <c:v>40.645429514338083</c:v>
                </c:pt>
                <c:pt idx="23">
                  <c:v>41.033061772236813</c:v>
                </c:pt>
                <c:pt idx="24">
                  <c:v>41.411986491749609</c:v>
                </c:pt>
                <c:pt idx="25">
                  <c:v>41.781086539347164</c:v>
                </c:pt>
                <c:pt idx="26">
                  <c:v>42.139171289182869</c:v>
                </c:pt>
                <c:pt idx="27">
                  <c:v>42.484981949593958</c:v>
                </c:pt>
                <c:pt idx="28">
                  <c:v>42.817199207314779</c:v>
                </c:pt>
                <c:pt idx="29">
                  <c:v>43.134453404526155</c:v>
                </c:pt>
                <c:pt idx="30">
                  <c:v>43.435337407191305</c:v>
                </c:pt>
                <c:pt idx="31">
                  <c:v>43.71842224428871</c:v>
                </c:pt>
                <c:pt idx="32">
                  <c:v>43.982275496017515</c:v>
                </c:pt>
                <c:pt idx="33">
                  <c:v>44.225482286069877</c:v>
                </c:pt>
                <c:pt idx="34">
                  <c:v>44.446668592078339</c:v>
                </c:pt>
                <c:pt idx="35">
                  <c:v>44.644526435285208</c:v>
                </c:pt>
                <c:pt idx="36">
                  <c:v>44.817840353832992</c:v>
                </c:pt>
                <c:pt idx="37">
                  <c:v>44.965514414652155</c:v>
                </c:pt>
                <c:pt idx="38">
                  <c:v>45.086598889254681</c:v>
                </c:pt>
                <c:pt idx="39">
                  <c:v>45.180315622100387</c:v>
                </c:pt>
                <c:pt idx="40">
                  <c:v>45.246081069268001</c:v>
                </c:pt>
                <c:pt idx="41">
                  <c:v>45.283525990497175</c:v>
                </c:pt>
                <c:pt idx="42">
                  <c:v>45.292510846143365</c:v>
                </c:pt>
                <c:pt idx="43">
                  <c:v>45.273136084039301</c:v>
                </c:pt>
                <c:pt idx="44">
                  <c:v>45.225746695586075</c:v>
                </c:pt>
                <c:pt idx="45">
                  <c:v>45.150930665360114</c:v>
                </c:pt>
                <c:pt idx="46">
                  <c:v>45.049511218307572</c:v>
                </c:pt>
                <c:pt idx="47">
                  <c:v>44.922533063205677</c:v>
                </c:pt>
                <c:pt idx="48">
                  <c:v>44.771243118338987</c:v>
                </c:pt>
                <c:pt idx="49">
                  <c:v>44.597066463345698</c:v>
                </c:pt>
                <c:pt idx="50">
                  <c:v>44.401578470683319</c:v>
                </c:pt>
                <c:pt idx="51">
                  <c:v>44.186474216649479</c:v>
                </c:pt>
                <c:pt idx="52">
                  <c:v>43.953536347066802</c:v>
                </c:pt>
                <c:pt idx="53">
                  <c:v>43.704602575087357</c:v>
                </c:pt>
                <c:pt idx="54">
                  <c:v>43.441533923074637</c:v>
                </c:pt>
                <c:pt idx="55">
                  <c:v>43.166184697607719</c:v>
                </c:pt>
                <c:pt idx="56">
                  <c:v>42.880375020576835</c:v>
                </c:pt>
                <c:pt idx="57">
                  <c:v>42.585866546312204</c:v>
                </c:pt>
                <c:pt idx="58">
                  <c:v>42.284341791017582</c:v>
                </c:pt>
                <c:pt idx="59">
                  <c:v>41.97738730129646</c:v>
                </c:pt>
                <c:pt idx="60">
                  <c:v>41.666480705447874</c:v>
                </c:pt>
                <c:pt idx="61">
                  <c:v>41.352981533359277</c:v>
                </c:pt>
                <c:pt idx="62">
                  <c:v>41.038125563636932</c:v>
                </c:pt>
                <c:pt idx="63">
                  <c:v>40.723022362228143</c:v>
                </c:pt>
                <c:pt idx="64">
                  <c:v>40.408655614572133</c:v>
                </c:pt>
                <c:pt idx="65">
                  <c:v>40.095885820531933</c:v>
                </c:pt>
                <c:pt idx="66">
                  <c:v>39.785454913864399</c:v>
                </c:pt>
                <c:pt idx="67">
                  <c:v>39.477992380894612</c:v>
                </c:pt>
                <c:pt idx="68">
                  <c:v>39.174022481303652</c:v>
                </c:pt>
                <c:pt idx="69">
                  <c:v>38.873972212684606</c:v>
                </c:pt>
                <c:pt idx="70">
                  <c:v>38.578179705472934</c:v>
                </c:pt>
                <c:pt idx="71">
                  <c:v>38.286902782411943</c:v>
                </c:pt>
                <c:pt idx="72">
                  <c:v>38.000327464027883</c:v>
                </c:pt>
                <c:pt idx="73">
                  <c:v>37.718576246558335</c:v>
                </c:pt>
                <c:pt idx="74">
                  <c:v>37.441716019971999</c:v>
                </c:pt>
                <c:pt idx="75">
                  <c:v>37.16976553028114</c:v>
                </c:pt>
                <c:pt idx="76">
                  <c:v>36.902702321887368</c:v>
                </c:pt>
                <c:pt idx="77">
                  <c:v>36.640469122179312</c:v>
                </c:pt>
                <c:pt idx="78">
                  <c:v>36.382979652233161</c:v>
                </c:pt>
                <c:pt idx="79">
                  <c:v>36.130123864639728</c:v>
                </c:pt>
                <c:pt idx="80">
                  <c:v>35.881772622675925</c:v>
                </c:pt>
                <c:pt idx="81">
                  <c:v>35.637781844783177</c:v>
                </c:pt>
                <c:pt idx="82">
                  <c:v>35.39799614513926</c:v>
                </c:pt>
                <c:pt idx="83">
                  <c:v>35.162252005520912</c:v>
                </c:pt>
                <c:pt idx="84">
                  <c:v>34.930380516117715</c:v>
                </c:pt>
                <c:pt idx="85">
                  <c:v>34.702209723886966</c:v>
                </c:pt>
                <c:pt idx="86">
                  <c:v>34.477566626794719</c:v>
                </c:pt>
                <c:pt idx="87">
                  <c:v>34.256278851172951</c:v>
                </c:pt>
                <c:pt idx="88">
                  <c:v>34.038176047690889</c:v>
                </c:pt>
                <c:pt idx="89">
                  <c:v>33.823091039294773</c:v>
                </c:pt>
                <c:pt idx="90">
                  <c:v>33.610860752077734</c:v>
                </c:pt>
                <c:pt idx="91">
                  <c:v>33.401326957528774</c:v>
                </c:pt>
                <c:pt idx="92">
                  <c:v>33.194336852072993</c:v>
                </c:pt>
                <c:pt idx="93">
                  <c:v>32.989743497326153</c:v>
                </c:pt>
                <c:pt idx="94">
                  <c:v>32.787406142096664</c:v>
                </c:pt>
                <c:pt idx="95">
                  <c:v>32.587190444910874</c:v>
                </c:pt>
                <c:pt idx="96">
                  <c:v>32.388968613734825</c:v>
                </c:pt>
                <c:pt idx="97">
                  <c:v>32.192619477628661</c:v>
                </c:pt>
                <c:pt idx="98">
                  <c:v>31.998028503300869</c:v>
                </c:pt>
                <c:pt idx="99">
                  <c:v>31.805087767928391</c:v>
                </c:pt>
                <c:pt idx="100">
                  <c:v>31.613695898165901</c:v>
                </c:pt>
                <c:pt idx="101">
                  <c:v>31.423757983976063</c:v>
                </c:pt>
                <c:pt idx="102">
                  <c:v>31.235185474759657</c:v>
                </c:pt>
                <c:pt idx="103">
                  <c:v>31.047896064236753</c:v>
                </c:pt>
                <c:pt idx="104">
                  <c:v>30.8618135696154</c:v>
                </c:pt>
                <c:pt idx="105">
                  <c:v>30.676867809766026</c:v>
                </c:pt>
                <c:pt idx="106">
                  <c:v>30.492994486385577</c:v>
                </c:pt>
                <c:pt idx="107">
                  <c:v>30.310135071469112</c:v>
                </c:pt>
                <c:pt idx="108">
                  <c:v>30.128236703793945</c:v>
                </c:pt>
                <c:pt idx="109">
                  <c:v>29.947252096547775</c:v>
                </c:pt>
                <c:pt idx="110">
                  <c:v>29.767139457682202</c:v>
                </c:pt>
                <c:pt idx="111">
                  <c:v>29.587862424032348</c:v>
                </c:pt>
                <c:pt idx="112">
                  <c:v>29.409390009696843</c:v>
                </c:pt>
                <c:pt idx="113">
                  <c:v>29.231696568605109</c:v>
                </c:pt>
                <c:pt idx="114">
                  <c:v>29.054761770597818</c:v>
                </c:pt>
                <c:pt idx="115">
                  <c:v>28.878570589696185</c:v>
                </c:pt>
                <c:pt idx="116">
                  <c:v>28.703113302525345</c:v>
                </c:pt>
                <c:pt idx="117">
                  <c:v>28.528385494075867</c:v>
                </c:pt>
                <c:pt idx="118">
                  <c:v>28.354388067127061</c:v>
                </c:pt>
                <c:pt idx="119">
                  <c:v>28.181127250714258</c:v>
                </c:pt>
                <c:pt idx="120">
                  <c:v>28.008614601999792</c:v>
                </c:pt>
                <c:pt idx="121">
                  <c:v>27.836866994816049</c:v>
                </c:pt>
                <c:pt idx="122">
                  <c:v>27.665906587006109</c:v>
                </c:pt>
                <c:pt idx="123">
                  <c:v>27.495760757525215</c:v>
                </c:pt>
                <c:pt idx="124">
                  <c:v>27.326462003130896</c:v>
                </c:pt>
                <c:pt idx="125">
                  <c:v>27.158047783442036</c:v>
                </c:pt>
                <c:pt idx="126">
                  <c:v>26.990560302269522</c:v>
                </c:pt>
                <c:pt idx="127">
                  <c:v>26.824046212512659</c:v>
                </c:pt>
                <c:pt idx="128">
                  <c:v>26.658556231695783</c:v>
                </c:pt>
                <c:pt idx="129">
                  <c:v>26.49414465552249</c:v>
                </c:pt>
                <c:pt idx="130">
                  <c:v>26.330868757797411</c:v>
                </c:pt>
                <c:pt idx="131">
                  <c:v>26.168788066853288</c:v>
                </c:pt>
                <c:pt idx="132">
                  <c:v>26.007963511362195</c:v>
                </c:pt>
                <c:pt idx="133">
                  <c:v>25.848456432210803</c:v>
                </c:pt>
                <c:pt idx="134">
                  <c:v>25.690327462041932</c:v>
                </c:pt>
                <c:pt idx="135">
                  <c:v>25.533635280096078</c:v>
                </c:pt>
                <c:pt idx="136">
                  <c:v>25.378435257021106</c:v>
                </c:pt>
                <c:pt idx="137">
                  <c:v>25.224778012134379</c:v>
                </c:pt>
                <c:pt idx="138">
                  <c:v>25.072707913867621</c:v>
                </c:pt>
                <c:pt idx="139">
                  <c:v>24.922261562317431</c:v>
                </c:pt>
                <c:pt idx="140">
                  <c:v>24.773466300359665</c:v>
                </c:pt>
                <c:pt idx="141">
                  <c:v>24.626338805973091</c:v>
                </c:pt>
                <c:pt idx="142">
                  <c:v>24.48088382253033</c:v>
                </c:pt>
                <c:pt idx="143">
                  <c:v>24.337093085161463</c:v>
                </c:pt>
                <c:pt idx="144">
                  <c:v>24.194944499309322</c:v>
                </c:pt>
                <c:pt idx="145">
                  <c:v>24.054401621913676</c:v>
                </c:pt>
                <c:pt idx="146">
                  <c:v>23.915413486214149</c:v>
                </c:pt>
                <c:pt idx="147">
                  <c:v>23.777914798220834</c:v>
                </c:pt>
                <c:pt idx="148">
                  <c:v>23.641826517104025</c:v>
                </c:pt>
                <c:pt idx="149">
                  <c:v>23.507056814074325</c:v>
                </c:pt>
                <c:pt idx="150">
                  <c:v>23.373502385996911</c:v>
                </c:pt>
                <c:pt idx="151">
                  <c:v>23.241050082388696</c:v>
                </c:pt>
                <c:pt idx="152">
                  <c:v>23.109578788962096</c:v>
                </c:pt>
                <c:pt idx="153">
                  <c:v>22.97896149872426</c:v>
                </c:pt>
                <c:pt idx="154">
                  <c:v>22.849067493741494</c:v>
                </c:pt>
                <c:pt idx="155">
                  <c:v>22.7197645575622</c:v>
                </c:pt>
                <c:pt idx="156">
                  <c:v>22.590921140036812</c:v>
                </c:pt>
                <c:pt idx="157">
                  <c:v>22.462408402519998</c:v>
                </c:pt>
                <c:pt idx="158">
                  <c:v>22.334102081451778</c:v>
                </c:pt>
                <c:pt idx="159">
                  <c:v>22.205884121081986</c:v>
                </c:pt>
                <c:pt idx="160">
                  <c:v>22.077644040476944</c:v>
                </c:pt>
                <c:pt idx="161">
                  <c:v>21.949280014766472</c:v>
                </c:pt>
                <c:pt idx="162">
                  <c:v>21.820699664798877</c:v>
                </c:pt>
                <c:pt idx="163">
                  <c:v>21.691820562109672</c:v>
                </c:pt>
                <c:pt idx="164">
                  <c:v>21.562570466760466</c:v>
                </c:pt>
                <c:pt idx="165">
                  <c:v>21.432887323813709</c:v>
                </c:pt>
                <c:pt idx="166">
                  <c:v>21.302719049869665</c:v>
                </c:pt>
                <c:pt idx="167">
                  <c:v>21.172023144304369</c:v>
                </c:pt>
                <c:pt idx="168">
                  <c:v>21.040766160870817</c:v>
                </c:pt>
                <c:pt idx="169">
                  <c:v>20.908923074519322</c:v>
                </c:pt>
                <c:pt idx="170">
                  <c:v>20.776476576067331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37.746000000000002</c:v>
                </c:pt>
                <c:pt idx="1">
                  <c:v>37.136000000000003</c:v>
                </c:pt>
                <c:pt idx="2">
                  <c:v>36.814</c:v>
                </c:pt>
                <c:pt idx="3">
                  <c:v>37.119</c:v>
                </c:pt>
                <c:pt idx="4">
                  <c:v>37.287999999999997</c:v>
                </c:pt>
                <c:pt idx="5">
                  <c:v>37.61</c:v>
                </c:pt>
                <c:pt idx="6">
                  <c:v>36.253999999999998</c:v>
                </c:pt>
                <c:pt idx="7">
                  <c:v>38.033999999999999</c:v>
                </c:pt>
                <c:pt idx="8">
                  <c:v>37.982999999999997</c:v>
                </c:pt>
                <c:pt idx="9">
                  <c:v>36.762999999999998</c:v>
                </c:pt>
                <c:pt idx="10">
                  <c:v>37.932000000000002</c:v>
                </c:pt>
                <c:pt idx="11">
                  <c:v>38.136000000000003</c:v>
                </c:pt>
                <c:pt idx="12">
                  <c:v>36.948999999999998</c:v>
                </c:pt>
                <c:pt idx="13">
                  <c:v>38.712000000000003</c:v>
                </c:pt>
                <c:pt idx="14">
                  <c:v>38.712000000000003</c:v>
                </c:pt>
                <c:pt idx="15">
                  <c:v>37.932000000000002</c:v>
                </c:pt>
                <c:pt idx="16">
                  <c:v>37.322000000000003</c:v>
                </c:pt>
                <c:pt idx="17">
                  <c:v>38.948999999999998</c:v>
                </c:pt>
                <c:pt idx="18">
                  <c:v>39.051000000000002</c:v>
                </c:pt>
                <c:pt idx="19">
                  <c:v>40.287999999999997</c:v>
                </c:pt>
                <c:pt idx="20">
                  <c:v>39.542000000000002</c:v>
                </c:pt>
                <c:pt idx="21">
                  <c:v>40.287999999999997</c:v>
                </c:pt>
                <c:pt idx="22">
                  <c:v>39.948999999999998</c:v>
                </c:pt>
                <c:pt idx="23">
                  <c:v>38.948999999999998</c:v>
                </c:pt>
                <c:pt idx="24">
                  <c:v>38.661000000000001</c:v>
                </c:pt>
                <c:pt idx="25">
                  <c:v>40.423999999999999</c:v>
                </c:pt>
                <c:pt idx="26">
                  <c:v>40.847000000000001</c:v>
                </c:pt>
                <c:pt idx="27">
                  <c:v>40.863999999999997</c:v>
                </c:pt>
                <c:pt idx="28">
                  <c:v>40.677999999999997</c:v>
                </c:pt>
                <c:pt idx="29">
                  <c:v>42.101999999999997</c:v>
                </c:pt>
                <c:pt idx="30">
                  <c:v>42.406999999999996</c:v>
                </c:pt>
                <c:pt idx="31">
                  <c:v>41</c:v>
                </c:pt>
                <c:pt idx="32">
                  <c:v>41.746000000000002</c:v>
                </c:pt>
                <c:pt idx="33">
                  <c:v>43.101999999999997</c:v>
                </c:pt>
                <c:pt idx="34">
                  <c:v>41.982999999999997</c:v>
                </c:pt>
                <c:pt idx="35">
                  <c:v>43.831000000000003</c:v>
                </c:pt>
                <c:pt idx="36">
                  <c:v>45.542000000000002</c:v>
                </c:pt>
                <c:pt idx="37">
                  <c:v>44.067999999999998</c:v>
                </c:pt>
                <c:pt idx="38">
                  <c:v>44.22</c:v>
                </c:pt>
                <c:pt idx="39">
                  <c:v>45.78</c:v>
                </c:pt>
                <c:pt idx="40">
                  <c:v>47.237000000000002</c:v>
                </c:pt>
                <c:pt idx="41">
                  <c:v>49.22</c:v>
                </c:pt>
                <c:pt idx="42">
                  <c:v>50.203000000000003</c:v>
                </c:pt>
                <c:pt idx="43">
                  <c:v>50.627000000000002</c:v>
                </c:pt>
                <c:pt idx="44">
                  <c:v>53.136000000000003</c:v>
                </c:pt>
                <c:pt idx="45">
                  <c:v>55.847000000000001</c:v>
                </c:pt>
                <c:pt idx="46">
                  <c:v>66.186000000000007</c:v>
                </c:pt>
                <c:pt idx="47">
                  <c:v>81.728999999999999</c:v>
                </c:pt>
                <c:pt idx="48">
                  <c:v>101.729</c:v>
                </c:pt>
                <c:pt idx="49">
                  <c:v>127.47499999999999</c:v>
                </c:pt>
                <c:pt idx="50">
                  <c:v>154.84700000000001</c:v>
                </c:pt>
                <c:pt idx="51">
                  <c:v>178.03399999999999</c:v>
                </c:pt>
                <c:pt idx="52">
                  <c:v>197.47499999999999</c:v>
                </c:pt>
                <c:pt idx="53">
                  <c:v>214.542</c:v>
                </c:pt>
                <c:pt idx="54">
                  <c:v>223.136</c:v>
                </c:pt>
                <c:pt idx="55">
                  <c:v>228.102</c:v>
                </c:pt>
                <c:pt idx="56">
                  <c:v>229.49199999999999</c:v>
                </c:pt>
                <c:pt idx="57">
                  <c:v>224.35599999999999</c:v>
                </c:pt>
                <c:pt idx="58">
                  <c:v>209.22</c:v>
                </c:pt>
                <c:pt idx="59">
                  <c:v>178.42400000000001</c:v>
                </c:pt>
                <c:pt idx="60">
                  <c:v>133.57599999999999</c:v>
                </c:pt>
                <c:pt idx="61">
                  <c:v>94.051000000000002</c:v>
                </c:pt>
                <c:pt idx="62">
                  <c:v>66.051000000000002</c:v>
                </c:pt>
                <c:pt idx="63">
                  <c:v>48.542000000000002</c:v>
                </c:pt>
                <c:pt idx="64">
                  <c:v>44.524999999999999</c:v>
                </c:pt>
                <c:pt idx="65">
                  <c:v>43.237000000000002</c:v>
                </c:pt>
                <c:pt idx="66">
                  <c:v>43.271000000000001</c:v>
                </c:pt>
                <c:pt idx="67">
                  <c:v>44.322000000000003</c:v>
                </c:pt>
                <c:pt idx="68">
                  <c:v>45.948999999999998</c:v>
                </c:pt>
                <c:pt idx="69">
                  <c:v>49.372999999999998</c:v>
                </c:pt>
                <c:pt idx="70">
                  <c:v>57.033999999999999</c:v>
                </c:pt>
                <c:pt idx="71">
                  <c:v>71.084999999999994</c:v>
                </c:pt>
                <c:pt idx="72">
                  <c:v>83.236999999999995</c:v>
                </c:pt>
                <c:pt idx="73">
                  <c:v>99.236999999999995</c:v>
                </c:pt>
                <c:pt idx="74">
                  <c:v>115.119</c:v>
                </c:pt>
                <c:pt idx="75">
                  <c:v>130.74600000000001</c:v>
                </c:pt>
                <c:pt idx="76">
                  <c:v>144.339</c:v>
                </c:pt>
                <c:pt idx="77">
                  <c:v>156.06800000000001</c:v>
                </c:pt>
                <c:pt idx="78">
                  <c:v>164.22</c:v>
                </c:pt>
                <c:pt idx="79">
                  <c:v>166.93199999999999</c:v>
                </c:pt>
                <c:pt idx="80">
                  <c:v>161.62700000000001</c:v>
                </c:pt>
                <c:pt idx="81">
                  <c:v>135.94900000000001</c:v>
                </c:pt>
                <c:pt idx="82">
                  <c:v>87.813999999999993</c:v>
                </c:pt>
                <c:pt idx="83">
                  <c:v>51.305</c:v>
                </c:pt>
                <c:pt idx="84">
                  <c:v>35.932000000000002</c:v>
                </c:pt>
                <c:pt idx="85">
                  <c:v>33.203000000000003</c:v>
                </c:pt>
                <c:pt idx="86">
                  <c:v>31.61</c:v>
                </c:pt>
                <c:pt idx="87">
                  <c:v>31.847000000000001</c:v>
                </c:pt>
                <c:pt idx="88">
                  <c:v>30.695</c:v>
                </c:pt>
                <c:pt idx="89">
                  <c:v>30.983000000000001</c:v>
                </c:pt>
                <c:pt idx="90">
                  <c:v>30.338999999999999</c:v>
                </c:pt>
                <c:pt idx="91">
                  <c:v>30.61</c:v>
                </c:pt>
                <c:pt idx="92">
                  <c:v>29.643999999999998</c:v>
                </c:pt>
                <c:pt idx="93">
                  <c:v>30.135999999999999</c:v>
                </c:pt>
                <c:pt idx="94">
                  <c:v>28.695</c:v>
                </c:pt>
                <c:pt idx="95">
                  <c:v>29.39</c:v>
                </c:pt>
                <c:pt idx="96">
                  <c:v>29.338999999999999</c:v>
                </c:pt>
                <c:pt idx="97">
                  <c:v>29.898</c:v>
                </c:pt>
                <c:pt idx="98">
                  <c:v>29.254000000000001</c:v>
                </c:pt>
                <c:pt idx="99">
                  <c:v>30.814</c:v>
                </c:pt>
                <c:pt idx="100">
                  <c:v>31.492000000000001</c:v>
                </c:pt>
                <c:pt idx="101">
                  <c:v>31.524999999999999</c:v>
                </c:pt>
                <c:pt idx="102">
                  <c:v>32.814</c:v>
                </c:pt>
                <c:pt idx="103">
                  <c:v>31.576000000000001</c:v>
                </c:pt>
                <c:pt idx="104">
                  <c:v>31.695</c:v>
                </c:pt>
                <c:pt idx="105">
                  <c:v>31.661000000000001</c:v>
                </c:pt>
                <c:pt idx="106">
                  <c:v>28.492000000000001</c:v>
                </c:pt>
                <c:pt idx="107">
                  <c:v>29.542000000000002</c:v>
                </c:pt>
                <c:pt idx="108">
                  <c:v>30.492000000000001</c:v>
                </c:pt>
                <c:pt idx="109">
                  <c:v>30.475000000000001</c:v>
                </c:pt>
                <c:pt idx="110">
                  <c:v>31.102</c:v>
                </c:pt>
                <c:pt idx="111">
                  <c:v>35.287999999999997</c:v>
                </c:pt>
                <c:pt idx="112">
                  <c:v>40.712000000000003</c:v>
                </c:pt>
                <c:pt idx="113">
                  <c:v>44.847000000000001</c:v>
                </c:pt>
                <c:pt idx="114">
                  <c:v>50.643999999999998</c:v>
                </c:pt>
                <c:pt idx="115">
                  <c:v>55.558999999999997</c:v>
                </c:pt>
                <c:pt idx="116">
                  <c:v>58.033999999999999</c:v>
                </c:pt>
                <c:pt idx="117">
                  <c:v>58.881</c:v>
                </c:pt>
                <c:pt idx="118">
                  <c:v>54.542000000000002</c:v>
                </c:pt>
                <c:pt idx="119">
                  <c:v>49.524999999999999</c:v>
                </c:pt>
                <c:pt idx="120">
                  <c:v>43.067999999999998</c:v>
                </c:pt>
                <c:pt idx="121">
                  <c:v>33.898000000000003</c:v>
                </c:pt>
                <c:pt idx="122">
                  <c:v>27.966000000000001</c:v>
                </c:pt>
                <c:pt idx="123">
                  <c:v>25.643999999999998</c:v>
                </c:pt>
                <c:pt idx="124">
                  <c:v>25.033999999999999</c:v>
                </c:pt>
                <c:pt idx="125">
                  <c:v>24</c:v>
                </c:pt>
                <c:pt idx="126">
                  <c:v>23.831</c:v>
                </c:pt>
                <c:pt idx="127">
                  <c:v>24.661000000000001</c:v>
                </c:pt>
                <c:pt idx="128">
                  <c:v>25.016999999999999</c:v>
                </c:pt>
                <c:pt idx="129">
                  <c:v>24.966000000000001</c:v>
                </c:pt>
                <c:pt idx="130">
                  <c:v>25.661000000000001</c:v>
                </c:pt>
                <c:pt idx="131">
                  <c:v>25.559000000000001</c:v>
                </c:pt>
                <c:pt idx="132">
                  <c:v>23.643999999999998</c:v>
                </c:pt>
                <c:pt idx="133">
                  <c:v>23.847000000000001</c:v>
                </c:pt>
                <c:pt idx="134">
                  <c:v>25.542000000000002</c:v>
                </c:pt>
                <c:pt idx="135">
                  <c:v>24.033999999999999</c:v>
                </c:pt>
                <c:pt idx="136">
                  <c:v>23.797000000000001</c:v>
                </c:pt>
                <c:pt idx="137">
                  <c:v>24.695</c:v>
                </c:pt>
                <c:pt idx="138">
                  <c:v>24.288</c:v>
                </c:pt>
                <c:pt idx="139">
                  <c:v>25.712</c:v>
                </c:pt>
                <c:pt idx="140">
                  <c:v>26.457999999999998</c:v>
                </c:pt>
                <c:pt idx="141">
                  <c:v>26.457999999999998</c:v>
                </c:pt>
                <c:pt idx="142">
                  <c:v>29.169</c:v>
                </c:pt>
                <c:pt idx="143">
                  <c:v>34.627000000000002</c:v>
                </c:pt>
                <c:pt idx="144">
                  <c:v>36.033999999999999</c:v>
                </c:pt>
                <c:pt idx="145">
                  <c:v>40.237000000000002</c:v>
                </c:pt>
                <c:pt idx="146">
                  <c:v>39.051000000000002</c:v>
                </c:pt>
                <c:pt idx="147">
                  <c:v>39.152999999999999</c:v>
                </c:pt>
                <c:pt idx="148">
                  <c:v>33.728999999999999</c:v>
                </c:pt>
                <c:pt idx="149">
                  <c:v>28.507999999999999</c:v>
                </c:pt>
                <c:pt idx="150">
                  <c:v>25.492000000000001</c:v>
                </c:pt>
                <c:pt idx="151">
                  <c:v>23.931999999999999</c:v>
                </c:pt>
                <c:pt idx="152">
                  <c:v>22.152999999999999</c:v>
                </c:pt>
                <c:pt idx="153">
                  <c:v>22.119</c:v>
                </c:pt>
                <c:pt idx="154">
                  <c:v>23.407</c:v>
                </c:pt>
                <c:pt idx="155">
                  <c:v>22.797000000000001</c:v>
                </c:pt>
                <c:pt idx="156">
                  <c:v>23.407</c:v>
                </c:pt>
                <c:pt idx="157">
                  <c:v>21.847000000000001</c:v>
                </c:pt>
                <c:pt idx="158">
                  <c:v>21.745999999999999</c:v>
                </c:pt>
                <c:pt idx="159">
                  <c:v>21.152999999999999</c:v>
                </c:pt>
                <c:pt idx="160">
                  <c:v>20.135999999999999</c:v>
                </c:pt>
                <c:pt idx="161">
                  <c:v>21.202999999999999</c:v>
                </c:pt>
                <c:pt idx="162">
                  <c:v>20.457999999999998</c:v>
                </c:pt>
                <c:pt idx="163">
                  <c:v>19.507999999999999</c:v>
                </c:pt>
                <c:pt idx="164">
                  <c:v>21.763000000000002</c:v>
                </c:pt>
                <c:pt idx="165">
                  <c:v>20.763000000000002</c:v>
                </c:pt>
                <c:pt idx="166">
                  <c:v>20.661000000000001</c:v>
                </c:pt>
                <c:pt idx="167">
                  <c:v>21.068000000000001</c:v>
                </c:pt>
                <c:pt idx="168">
                  <c:v>21.271000000000001</c:v>
                </c:pt>
                <c:pt idx="169">
                  <c:v>20.695</c:v>
                </c:pt>
                <c:pt idx="170">
                  <c:v>18.728999999999999</c:v>
                </c:pt>
                <c:pt idx="171">
                  <c:v>19.643999999999998</c:v>
                </c:pt>
                <c:pt idx="172">
                  <c:v>20.22</c:v>
                </c:pt>
                <c:pt idx="173">
                  <c:v>21.254000000000001</c:v>
                </c:pt>
                <c:pt idx="174">
                  <c:v>18.728999999999999</c:v>
                </c:pt>
                <c:pt idx="175">
                  <c:v>20.119</c:v>
                </c:pt>
                <c:pt idx="176">
                  <c:v>20.016999999999999</c:v>
                </c:pt>
                <c:pt idx="177">
                  <c:v>20.271000000000001</c:v>
                </c:pt>
                <c:pt idx="178">
                  <c:v>18.440999999999999</c:v>
                </c:pt>
                <c:pt idx="179">
                  <c:v>17.440999999999999</c:v>
                </c:pt>
                <c:pt idx="180">
                  <c:v>20.050999999999998</c:v>
                </c:pt>
                <c:pt idx="181">
                  <c:v>20.119</c:v>
                </c:pt>
                <c:pt idx="182">
                  <c:v>20.254000000000001</c:v>
                </c:pt>
                <c:pt idx="183">
                  <c:v>19.050999999999998</c:v>
                </c:pt>
                <c:pt idx="184">
                  <c:v>18.61</c:v>
                </c:pt>
                <c:pt idx="185">
                  <c:v>18.271000000000001</c:v>
                </c:pt>
                <c:pt idx="186">
                  <c:v>19.321999999999999</c:v>
                </c:pt>
                <c:pt idx="187">
                  <c:v>19.881</c:v>
                </c:pt>
                <c:pt idx="188">
                  <c:v>17.661000000000001</c:v>
                </c:pt>
                <c:pt idx="189">
                  <c:v>18</c:v>
                </c:pt>
                <c:pt idx="190">
                  <c:v>18.797000000000001</c:v>
                </c:pt>
                <c:pt idx="191">
                  <c:v>18.831</c:v>
                </c:pt>
                <c:pt idx="192">
                  <c:v>19.524999999999999</c:v>
                </c:pt>
                <c:pt idx="193">
                  <c:v>18.524999999999999</c:v>
                </c:pt>
                <c:pt idx="194">
                  <c:v>17.457999999999998</c:v>
                </c:pt>
                <c:pt idx="195">
                  <c:v>18.407</c:v>
                </c:pt>
                <c:pt idx="196">
                  <c:v>18.931999999999999</c:v>
                </c:pt>
                <c:pt idx="197">
                  <c:v>20.864000000000001</c:v>
                </c:pt>
                <c:pt idx="198">
                  <c:v>19.152999999999999</c:v>
                </c:pt>
                <c:pt idx="199">
                  <c:v>19.050999999999998</c:v>
                </c:pt>
                <c:pt idx="200">
                  <c:v>18.593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36.423511472661808</c:v>
                </c:pt>
                <c:pt idx="10">
                  <c:v>36.740159832519495</c:v>
                </c:pt>
                <c:pt idx="11">
                  <c:v>37.055284697471549</c:v>
                </c:pt>
                <c:pt idx="12">
                  <c:v>37.368568113236357</c:v>
                </c:pt>
                <c:pt idx="13">
                  <c:v>37.679651765599338</c:v>
                </c:pt>
                <c:pt idx="14">
                  <c:v>37.988133697122116</c:v>
                </c:pt>
                <c:pt idx="15">
                  <c:v>38.293565065633416</c:v>
                </c:pt>
                <c:pt idx="16">
                  <c:v>38.595447028466005</c:v>
                </c:pt>
                <c:pt idx="17">
                  <c:v>38.89322785641901</c:v>
                </c:pt>
                <c:pt idx="18">
                  <c:v>39.18630040586185</c:v>
                </c:pt>
                <c:pt idx="19">
                  <c:v>39.474000109965324</c:v>
                </c:pt>
                <c:pt idx="20">
                  <c:v>39.755603699429074</c:v>
                </c:pt>
                <c:pt idx="21">
                  <c:v>40.030328948468927</c:v>
                </c:pt>
                <c:pt idx="22">
                  <c:v>40.297335903576077</c:v>
                </c:pt>
                <c:pt idx="23">
                  <c:v>40.555730371386446</c:v>
                </c:pt>
                <c:pt idx="24">
                  <c:v>40.804571071807693</c:v>
                </c:pt>
                <c:pt idx="25">
                  <c:v>41.042883082591345</c:v>
                </c:pt>
                <c:pt idx="26">
                  <c:v>41.269682492486098</c:v>
                </c:pt>
                <c:pt idx="27">
                  <c:v>41.484021322694204</c:v>
                </c:pt>
                <c:pt idx="28">
                  <c:v>41.685068956567399</c:v>
                </c:pt>
                <c:pt idx="29">
                  <c:v>41.872258195208978</c:v>
                </c:pt>
                <c:pt idx="30">
                  <c:v>42.045542712487517</c:v>
                </c:pt>
                <c:pt idx="31">
                  <c:v>42.205840305567946</c:v>
                </c:pt>
                <c:pt idx="32">
                  <c:v>42.355774467794355</c:v>
                </c:pt>
                <c:pt idx="33">
                  <c:v>42.500874959198192</c:v>
                </c:pt>
                <c:pt idx="34">
                  <c:v>42.651451587953666</c:v>
                </c:pt>
                <c:pt idx="35">
                  <c:v>42.825402911962726</c:v>
                </c:pt>
                <c:pt idx="36">
                  <c:v>43.052242175382425</c:v>
                </c:pt>
                <c:pt idx="37">
                  <c:v>43.378584915693054</c:v>
                </c:pt>
                <c:pt idx="38">
                  <c:v>43.875205762672273</c:v>
                </c:pt>
                <c:pt idx="39">
                  <c:v>44.645493516865784</c:v>
                </c:pt>
                <c:pt idx="40">
                  <c:v>45.834683047280464</c:v>
                </c:pt>
                <c:pt idx="41">
                  <c:v>47.638621597748049</c:v>
                </c:pt>
                <c:pt idx="42">
                  <c:v>50.310093363504556</c:v>
                </c:pt>
                <c:pt idx="43">
                  <c:v>54.160012383288425</c:v>
                </c:pt>
                <c:pt idx="44">
                  <c:v>59.550309972754043</c:v>
                </c:pt>
                <c:pt idx="45">
                  <c:v>66.875343631805009</c:v>
                </c:pt>
                <c:pt idx="46">
                  <c:v>76.529338858188694</c:v>
                </c:pt>
                <c:pt idx="47">
                  <c:v>88.858664256560331</c:v>
                </c:pt>
                <c:pt idx="48">
                  <c:v>104.09887632172348</c:v>
                </c:pt>
                <c:pt idx="49">
                  <c:v>122.29563709637974</c:v>
                </c:pt>
                <c:pt idx="50">
                  <c:v>143.20364067839225</c:v>
                </c:pt>
                <c:pt idx="51">
                  <c:v>166.15013030145766</c:v>
                </c:pt>
                <c:pt idx="52">
                  <c:v>189.8527570742055</c:v>
                </c:pt>
                <c:pt idx="53">
                  <c:v>212.2235594332528</c:v>
                </c:pt>
                <c:pt idx="54">
                  <c:v>230.29090482859661</c:v>
                </c:pt>
                <c:pt idx="55">
                  <c:v>240.48109552761568</c:v>
                </c:pt>
                <c:pt idx="56">
                  <c:v>239.4721237234439</c:v>
                </c:pt>
                <c:pt idx="57">
                  <c:v>225.51991683905237</c:v>
                </c:pt>
                <c:pt idx="58">
                  <c:v>199.66135408889147</c:v>
                </c:pt>
                <c:pt idx="59">
                  <c:v>165.95019224273545</c:v>
                </c:pt>
                <c:pt idx="60">
                  <c:v>130.29495291247034</c:v>
                </c:pt>
                <c:pt idx="61">
                  <c:v>98.385238649107777</c:v>
                </c:pt>
                <c:pt idx="62">
                  <c:v>73.860480111940348</c:v>
                </c:pt>
                <c:pt idx="63">
                  <c:v>57.671400131704608</c:v>
                </c:pt>
                <c:pt idx="64">
                  <c:v>48.707800057522583</c:v>
                </c:pt>
                <c:pt idx="65">
                  <c:v>45.009698312944501</c:v>
                </c:pt>
                <c:pt idx="66">
                  <c:v>44.78390738517335</c:v>
                </c:pt>
                <c:pt idx="67">
                  <c:v>46.868015481321322</c:v>
                </c:pt>
                <c:pt idx="68">
                  <c:v>50.72782047955198</c:v>
                </c:pt>
                <c:pt idx="69">
                  <c:v>56.245693146963838</c:v>
                </c:pt>
                <c:pt idx="70">
                  <c:v>63.49582992535646</c:v>
                </c:pt>
                <c:pt idx="71">
                  <c:v>72.580228447404679</c:v>
                </c:pt>
                <c:pt idx="72">
                  <c:v>83.523748007952619</c:v>
                </c:pt>
                <c:pt idx="73">
                  <c:v>96.20773871346114</c:v>
                </c:pt>
                <c:pt idx="74">
                  <c:v>110.32959593847048</c:v>
                </c:pt>
                <c:pt idx="75">
                  <c:v>125.38606933077101</c:v>
                </c:pt>
                <c:pt idx="76">
                  <c:v>140.67752900833176</c:v>
                </c:pt>
                <c:pt idx="77">
                  <c:v>155.26486912436098</c:v>
                </c:pt>
                <c:pt idx="78">
                  <c:v>167.45075625941266</c:v>
                </c:pt>
                <c:pt idx="79">
                  <c:v>172.85920444836972</c:v>
                </c:pt>
                <c:pt idx="80">
                  <c:v>162.8361646936188</c:v>
                </c:pt>
                <c:pt idx="81">
                  <c:v>131.38633274130916</c:v>
                </c:pt>
                <c:pt idx="82">
                  <c:v>88.504204248347719</c:v>
                </c:pt>
                <c:pt idx="83">
                  <c:v>54.630807484094788</c:v>
                </c:pt>
                <c:pt idx="84">
                  <c:v>38.386142704525646</c:v>
                </c:pt>
                <c:pt idx="85">
                  <c:v>33.527099653764161</c:v>
                </c:pt>
                <c:pt idx="86">
                  <c:v>32.510991063554776</c:v>
                </c:pt>
                <c:pt idx="87">
                  <c:v>32.238969899062347</c:v>
                </c:pt>
                <c:pt idx="88">
                  <c:v>32.054124041246254</c:v>
                </c:pt>
                <c:pt idx="89">
                  <c:v>31.877466801706017</c:v>
                </c:pt>
                <c:pt idx="90">
                  <c:v>31.703300946014885</c:v>
                </c:pt>
                <c:pt idx="91">
                  <c:v>31.531256310352177</c:v>
                </c:pt>
                <c:pt idx="92">
                  <c:v>31.361196340785707</c:v>
                </c:pt>
                <c:pt idx="93">
                  <c:v>31.19299639025855</c:v>
                </c:pt>
                <c:pt idx="94">
                  <c:v>31.026538023174101</c:v>
                </c:pt>
                <c:pt idx="95">
                  <c:v>30.861708987405194</c:v>
                </c:pt>
                <c:pt idx="96">
                  <c:v>30.698403603627387</c:v>
                </c:pt>
                <c:pt idx="97">
                  <c:v>30.536524594905508</c:v>
                </c:pt>
                <c:pt idx="98">
                  <c:v>30.375990233977504</c:v>
                </c:pt>
                <c:pt idx="99">
                  <c:v>30.216759261875769</c:v>
                </c:pt>
                <c:pt idx="100">
                  <c:v>30.058910033602942</c:v>
                </c:pt>
                <c:pt idx="101">
                  <c:v>29.902870524589421</c:v>
                </c:pt>
                <c:pt idx="102">
                  <c:v>29.750029138235796</c:v>
                </c:pt>
                <c:pt idx="103">
                  <c:v>29.60421106681866</c:v>
                </c:pt>
                <c:pt idx="104">
                  <c:v>29.474905632978142</c:v>
                </c:pt>
                <c:pt idx="105">
                  <c:v>29.383584920134236</c:v>
                </c:pt>
                <c:pt idx="106">
                  <c:v>29.374607990925973</c:v>
                </c:pt>
                <c:pt idx="107">
                  <c:v>29.531324740955096</c:v>
                </c:pt>
                <c:pt idx="108">
                  <c:v>29.99509289218194</c:v>
                </c:pt>
                <c:pt idx="109">
                  <c:v>30.97933115112874</c:v>
                </c:pt>
                <c:pt idx="110">
                  <c:v>32.76298624661041</c:v>
                </c:pt>
                <c:pt idx="111">
                  <c:v>35.640384501754895</c:v>
                </c:pt>
                <c:pt idx="112">
                  <c:v>39.802969893982983</c:v>
                </c:pt>
                <c:pt idx="113">
                  <c:v>45.145432707250755</c:v>
                </c:pt>
                <c:pt idx="114">
                  <c:v>51.045777380832362</c:v>
                </c:pt>
                <c:pt idx="115">
                  <c:v>56.271155762197594</c:v>
                </c:pt>
                <c:pt idx="116">
                  <c:v>59.229609172981604</c:v>
                </c:pt>
                <c:pt idx="117">
                  <c:v>58.648609940231367</c:v>
                </c:pt>
                <c:pt idx="118">
                  <c:v>54.363474716810913</c:v>
                </c:pt>
                <c:pt idx="119">
                  <c:v>47.589737688821401</c:v>
                </c:pt>
                <c:pt idx="120">
                  <c:v>40.32915659117878</c:v>
                </c:pt>
                <c:pt idx="121">
                  <c:v>34.309741046625895</c:v>
                </c:pt>
                <c:pt idx="122">
                  <c:v>30.273979081993627</c:v>
                </c:pt>
                <c:pt idx="123">
                  <c:v>28.025124968179281</c:v>
                </c:pt>
                <c:pt idx="124">
                  <c:v>26.943420980306989</c:v>
                </c:pt>
                <c:pt idx="125">
                  <c:v>26.453373844881867</c:v>
                </c:pt>
                <c:pt idx="126">
                  <c:v>26.202827268555129</c:v>
                </c:pt>
                <c:pt idx="127">
                  <c:v>26.03086894136057</c:v>
                </c:pt>
                <c:pt idx="128">
                  <c:v>25.880035872056382</c:v>
                </c:pt>
                <c:pt idx="129">
                  <c:v>25.733928543265389</c:v>
                </c:pt>
                <c:pt idx="130">
                  <c:v>25.588754680243692</c:v>
                </c:pt>
                <c:pt idx="131">
                  <c:v>25.443793168446827</c:v>
                </c:pt>
                <c:pt idx="132">
                  <c:v>25.298927777769315</c:v>
                </c:pt>
                <c:pt idx="133">
                  <c:v>25.154156660220089</c:v>
                </c:pt>
                <c:pt idx="134">
                  <c:v>25.009601653870416</c:v>
                </c:pt>
                <c:pt idx="135">
                  <c:v>24.865964940875639</c:v>
                </c:pt>
                <c:pt idx="136">
                  <c:v>24.726501025035454</c:v>
                </c:pt>
                <c:pt idx="137">
                  <c:v>24.603868086154851</c:v>
                </c:pt>
                <c:pt idx="138">
                  <c:v>24.539218333882481</c:v>
                </c:pt>
                <c:pt idx="139">
                  <c:v>24.642723347805774</c:v>
                </c:pt>
                <c:pt idx="140">
                  <c:v>25.150536843677656</c:v>
                </c:pt>
                <c:pt idx="141">
                  <c:v>26.444996064389162</c:v>
                </c:pt>
                <c:pt idx="142">
                  <c:v>28.9221719934961</c:v>
                </c:pt>
                <c:pt idx="143">
                  <c:v>32.624391783697</c:v>
                </c:pt>
                <c:pt idx="144">
                  <c:v>36.80975644725455</c:v>
                </c:pt>
                <c:pt idx="145">
                  <c:v>39.951578751748727</c:v>
                </c:pt>
                <c:pt idx="146">
                  <c:v>40.52033075602256</c:v>
                </c:pt>
                <c:pt idx="147">
                  <c:v>38.094433627218528</c:v>
                </c:pt>
                <c:pt idx="148">
                  <c:v>33.741110113533082</c:v>
                </c:pt>
                <c:pt idx="149">
                  <c:v>29.221025223745819</c:v>
                </c:pt>
                <c:pt idx="150">
                  <c:v>25.810330509777234</c:v>
                </c:pt>
                <c:pt idx="151">
                  <c:v>23.799496234974914</c:v>
                </c:pt>
                <c:pt idx="152">
                  <c:v>22.817402793110503</c:v>
                </c:pt>
                <c:pt idx="153">
                  <c:v>22.37400193986867</c:v>
                </c:pt>
                <c:pt idx="154">
                  <c:v>22.144183853014276</c:v>
                </c:pt>
                <c:pt idx="155">
                  <c:v>21.980223151097572</c:v>
                </c:pt>
                <c:pt idx="156">
                  <c:v>21.832285920573341</c:v>
                </c:pt>
                <c:pt idx="157">
                  <c:v>21.687458959585548</c:v>
                </c:pt>
                <c:pt idx="158">
                  <c:v>21.543126071944535</c:v>
                </c:pt>
                <c:pt idx="159">
                  <c:v>21.398868810593761</c:v>
                </c:pt>
                <c:pt idx="160">
                  <c:v>21.254634312429353</c:v>
                </c:pt>
                <c:pt idx="161">
                  <c:v>21.110417561377716</c:v>
                </c:pt>
                <c:pt idx="162">
                  <c:v>20.966218417688136</c:v>
                </c:pt>
                <c:pt idx="163">
                  <c:v>20.822037037827386</c:v>
                </c:pt>
                <c:pt idx="164">
                  <c:v>20.677873489332978</c:v>
                </c:pt>
                <c:pt idx="165">
                  <c:v>20.533727729723747</c:v>
                </c:pt>
                <c:pt idx="166">
                  <c:v>20.389599612433749</c:v>
                </c:pt>
                <c:pt idx="167">
                  <c:v>20.245488895791809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36.423511472653985</c:v>
                </c:pt>
                <c:pt idx="10">
                  <c:v>36.740159832492459</c:v>
                </c:pt>
                <c:pt idx="11">
                  <c:v>37.055284697380451</c:v>
                </c:pt>
                <c:pt idx="12">
                  <c:v>37.368568112937069</c:v>
                </c:pt>
                <c:pt idx="13">
                  <c:v>37.679651764640482</c:v>
                </c:pt>
                <c:pt idx="14">
                  <c:v>37.988133694126503</c:v>
                </c:pt>
                <c:pt idx="15">
                  <c:v>38.293565056507184</c:v>
                </c:pt>
                <c:pt idx="16">
                  <c:v>38.595447001353392</c:v>
                </c:pt>
                <c:pt idx="17">
                  <c:v>38.893227777872895</c:v>
                </c:pt>
                <c:pt idx="18">
                  <c:v>39.186300183964754</c:v>
                </c:pt>
                <c:pt idx="19">
                  <c:v>39.473999498668604</c:v>
                </c:pt>
                <c:pt idx="20">
                  <c:v>39.755602057229048</c:v>
                </c:pt>
                <c:pt idx="21">
                  <c:v>40.030324646437414</c:v>
                </c:pt>
                <c:pt idx="22">
                  <c:v>40.297324913652773</c:v>
                </c:pt>
                <c:pt idx="23">
                  <c:v>40.555702994170716</c:v>
                </c:pt>
                <c:pt idx="24">
                  <c:v>40.804504566326933</c:v>
                </c:pt>
                <c:pt idx="25">
                  <c:v>41.042725539581355</c:v>
                </c:pt>
                <c:pt idx="26">
                  <c:v>41.269318565397846</c:v>
                </c:pt>
                <c:pt idx="27">
                  <c:v>41.483201531650941</c:v>
                </c:pt>
                <c:pt idx="28">
                  <c:v>41.683268156501647</c:v>
                </c:pt>
                <c:pt idx="29">
                  <c:v>41.868400735762116</c:v>
                </c:pt>
                <c:pt idx="30">
                  <c:v>42.037485018262032</c:v>
                </c:pt>
                <c:pt idx="31">
                  <c:v>42.189427087532529</c:v>
                </c:pt>
                <c:pt idx="32">
                  <c:v>42.323172017815324</c:v>
                </c:pt>
                <c:pt idx="33">
                  <c:v>42.437723952485875</c:v>
                </c:pt>
                <c:pt idx="34">
                  <c:v>42.532167129957578</c:v>
                </c:pt>
                <c:pt idx="35">
                  <c:v>42.60568726436977</c:v>
                </c:pt>
                <c:pt idx="36">
                  <c:v>42.657592585638696</c:v>
                </c:pt>
                <c:pt idx="37">
                  <c:v>42.687333766237593</c:v>
                </c:pt>
                <c:pt idx="38">
                  <c:v>42.694521920517253</c:v>
                </c:pt>
                <c:pt idx="39">
                  <c:v>42.678943865105914</c:v>
                </c:pt>
                <c:pt idx="40">
                  <c:v>42.640573881784618</c:v>
                </c:pt>
                <c:pt idx="41">
                  <c:v>42.579581329174168</c:v>
                </c:pt>
                <c:pt idx="42">
                  <c:v>42.496333603867818</c:v>
                </c:pt>
                <c:pt idx="43">
                  <c:v>42.391394147620666</c:v>
                </c:pt>
                <c:pt idx="44">
                  <c:v>42.265515422595847</c:v>
                </c:pt>
                <c:pt idx="45">
                  <c:v>42.11962701561265</c:v>
                </c:pt>
                <c:pt idx="46">
                  <c:v>41.954819266969153</c:v>
                </c:pt>
                <c:pt idx="47">
                  <c:v>41.772323031744477</c:v>
                </c:pt>
                <c:pt idx="48">
                  <c:v>41.573486355435243</c:v>
                </c:pt>
                <c:pt idx="49">
                  <c:v>41.359748968926574</c:v>
                </c:pt>
                <c:pt idx="50">
                  <c:v>41.132615572659461</c:v>
                </c:pt>
                <c:pt idx="51">
                  <c:v>40.893628884512935</c:v>
                </c:pt>
                <c:pt idx="52">
                  <c:v>40.644343373890727</c:v>
                </c:pt>
                <c:pt idx="53">
                  <c:v>40.386300503968492</c:v>
                </c:pt>
                <c:pt idx="54">
                  <c:v>40.121006166588586</c:v>
                </c:pt>
                <c:pt idx="55">
                  <c:v>39.849910833296249</c:v>
                </c:pt>
                <c:pt idx="56">
                  <c:v>39.574392775194212</c:v>
                </c:pt>
                <c:pt idx="57">
                  <c:v>39.295744536263385</c:v>
                </c:pt>
                <c:pt idx="58">
                  <c:v>39.015162690051014</c:v>
                </c:pt>
                <c:pt idx="59">
                  <c:v>38.733740775924041</c:v>
                </c:pt>
                <c:pt idx="60">
                  <c:v>38.452465203239164</c:v>
                </c:pt>
                <c:pt idx="61">
                  <c:v>38.172213831804626</c:v>
                </c:pt>
                <c:pt idx="62">
                  <c:v>37.893756884511134</c:v>
                </c:pt>
                <c:pt idx="63">
                  <c:v>37.617759820743686</c:v>
                </c:pt>
                <c:pt idx="64">
                  <c:v>37.344787793653843</c:v>
                </c:pt>
                <c:pt idx="65">
                  <c:v>37.075311326391436</c:v>
                </c:pt>
                <c:pt idx="66">
                  <c:v>36.809712867594094</c:v>
                </c:pt>
                <c:pt idx="67">
                  <c:v>36.548293920629725</c:v>
                </c:pt>
                <c:pt idx="68">
                  <c:v>36.29128248054635</c:v>
                </c:pt>
                <c:pt idx="69">
                  <c:v>36.038840554271978</c:v>
                </c:pt>
                <c:pt idx="70">
                  <c:v>35.791071580850826</c:v>
                </c:pt>
                <c:pt idx="71">
                  <c:v>35.548027607573012</c:v>
                </c:pt>
                <c:pt idx="72">
                  <c:v>35.309716113518753</c:v>
                </c:pt>
                <c:pt idx="73">
                  <c:v>35.076106403562179</c:v>
                </c:pt>
                <c:pt idx="74">
                  <c:v>34.84713552294005</c:v>
                </c:pt>
                <c:pt idx="75">
                  <c:v>34.622713665075523</c:v>
                </c:pt>
                <c:pt idx="76">
                  <c:v>34.402729063663401</c:v>
                </c:pt>
                <c:pt idx="77">
                  <c:v>34.18705237442785</c:v>
                </c:pt>
                <c:pt idx="78">
                  <c:v>33.975540562895411</c:v>
                </c:pt>
                <c:pt idx="79">
                  <c:v>33.768040322458134</c:v>
                </c:pt>
                <c:pt idx="80">
                  <c:v>33.564391052411537</c:v>
                </c:pt>
                <c:pt idx="81">
                  <c:v>33.364427428988449</c:v>
                </c:pt>
                <c:pt idx="82">
                  <c:v>33.16798160408792</c:v>
                </c:pt>
                <c:pt idx="83">
                  <c:v>32.974885066780892</c:v>
                </c:pt>
                <c:pt idx="84">
                  <c:v>32.784970202078291</c:v>
                </c:pt>
                <c:pt idx="85">
                  <c:v>32.598071580137599</c:v>
                </c:pt>
                <c:pt idx="86">
                  <c:v>32.414027007278882</c:v>
                </c:pt>
                <c:pt idx="87">
                  <c:v>32.232678368059183</c:v>
                </c:pt>
                <c:pt idx="88">
                  <c:v>32.053872285352412</c:v>
                </c:pt>
                <c:pt idx="89">
                  <c:v>31.877460623010688</c:v>
                </c:pt>
                <c:pt idx="90">
                  <c:v>31.703300853320485</c:v>
                </c:pt>
                <c:pt idx="91">
                  <c:v>31.53125630917452</c:v>
                </c:pt>
                <c:pt idx="92">
                  <c:v>31.361196338696466</c:v>
                </c:pt>
                <c:pt idx="93">
                  <c:v>31.192996378009155</c:v>
                </c:pt>
                <c:pt idx="94">
                  <c:v>31.026537955941738</c:v>
                </c:pt>
                <c:pt idx="95">
                  <c:v>30.861708642735799</c:v>
                </c:pt>
                <c:pt idx="96">
                  <c:v>30.698401953235177</c:v>
                </c:pt>
                <c:pt idx="97">
                  <c:v>30.536517213625011</c:v>
                </c:pt>
                <c:pt idx="98">
                  <c:v>30.375959399516923</c:v>
                </c:pt>
                <c:pt idx="99">
                  <c:v>30.216638952048697</c:v>
                </c:pt>
                <c:pt idx="100">
                  <c:v>30.058471577669888</c:v>
                </c:pt>
                <c:pt idx="101">
                  <c:v>29.901378036407664</c:v>
                </c:pt>
                <c:pt idx="102">
                  <c:v>29.745283922639768</c:v>
                </c:pt>
                <c:pt idx="103">
                  <c:v>29.59011944173286</c:v>
                </c:pt>
                <c:pt idx="104">
                  <c:v>29.435819185324668</c:v>
                </c:pt>
                <c:pt idx="105">
                  <c:v>29.282321907528186</c:v>
                </c:pt>
                <c:pt idx="106">
                  <c:v>29.129570303905567</c:v>
                </c:pt>
                <c:pt idx="107">
                  <c:v>28.977510794692311</c:v>
                </c:pt>
                <c:pt idx="108">
                  <c:v>28.826093313438971</c:v>
                </c:pt>
                <c:pt idx="109">
                  <c:v>28.67527110197377</c:v>
                </c:pt>
                <c:pt idx="110">
                  <c:v>28.525000512367189</c:v>
                </c:pt>
                <c:pt idx="111">
                  <c:v>28.375240816394818</c:v>
                </c:pt>
                <c:pt idx="112">
                  <c:v>28.225954022842373</c:v>
                </c:pt>
                <c:pt idx="113">
                  <c:v>28.077104702872806</c:v>
                </c:pt>
                <c:pt idx="114">
                  <c:v>27.928659823575593</c:v>
                </c:pt>
                <c:pt idx="115">
                  <c:v>27.780588589740823</c:v>
                </c:pt>
                <c:pt idx="116">
                  <c:v>27.632862293840823</c:v>
                </c:pt>
                <c:pt idx="117">
                  <c:v>27.485454174158978</c:v>
                </c:pt>
                <c:pt idx="118">
                  <c:v>27.338339280975447</c:v>
                </c:pt>
                <c:pt idx="119">
                  <c:v>27.191494350701298</c:v>
                </c:pt>
                <c:pt idx="120">
                  <c:v>27.044897687843608</c:v>
                </c:pt>
                <c:pt idx="121">
                  <c:v>26.898529054682434</c:v>
                </c:pt>
                <c:pt idx="122">
                  <c:v>26.75236956854382</c:v>
                </c:pt>
                <c:pt idx="123">
                  <c:v>26.606401606559523</c:v>
                </c:pt>
                <c:pt idx="124">
                  <c:v>26.460608717810597</c:v>
                </c:pt>
                <c:pt idx="125">
                  <c:v>26.314975542756606</c:v>
                </c:pt>
                <c:pt idx="126">
                  <c:v>26.169487739851938</c:v>
                </c:pt>
                <c:pt idx="127">
                  <c:v>26.024131919242759</c:v>
                </c:pt>
                <c:pt idx="128">
                  <c:v>25.878895583419293</c:v>
                </c:pt>
                <c:pt idx="129">
                  <c:v>25.733767074666893</c:v>
                </c:pt>
                <c:pt idx="130">
                  <c:v>25.588735529111432</c:v>
                </c:pt>
                <c:pt idx="131">
                  <c:v>25.443790837090994</c:v>
                </c:pt>
                <c:pt idx="132">
                  <c:v>25.298923609503554</c:v>
                </c:pt>
                <c:pt idx="133">
                  <c:v>25.154125149681988</c:v>
                </c:pt>
                <c:pt idx="134">
                  <c:v>25.009387430235211</c:v>
                </c:pt>
                <c:pt idx="135">
                  <c:v>24.864703074172549</c:v>
                </c:pt>
                <c:pt idx="136">
                  <c:v>24.720065339503986</c:v>
                </c:pt>
                <c:pt idx="137">
                  <c:v>24.575468106391579</c:v>
                </c:pt>
                <c:pt idx="138">
                  <c:v>24.430905865826933</c:v>
                </c:pt>
                <c:pt idx="139">
                  <c:v>24.286373708738402</c:v>
                </c:pt>
                <c:pt idx="140">
                  <c:v>24.14186731440158</c:v>
                </c:pt>
                <c:pt idx="141">
                  <c:v>23.997382937047462</c:v>
                </c:pt>
                <c:pt idx="142">
                  <c:v>23.852917389643068</c:v>
                </c:pt>
                <c:pt idx="143">
                  <c:v>23.708468023961437</c:v>
                </c:pt>
                <c:pt idx="144">
                  <c:v>23.564032706261951</c:v>
                </c:pt>
                <c:pt idx="145">
                  <c:v>23.419609788157324</c:v>
                </c:pt>
                <c:pt idx="146">
                  <c:v>23.275198072539652</c:v>
                </c:pt>
                <c:pt idx="147">
                  <c:v>23.130796774752483</c:v>
                </c:pt>
                <c:pt idx="148">
                  <c:v>22.986405479509514</c:v>
                </c:pt>
                <c:pt idx="149">
                  <c:v>22.842024094346982</c:v>
                </c:pt>
                <c:pt idx="150">
                  <c:v>22.697652800635694</c:v>
                </c:pt>
                <c:pt idx="151">
                  <c:v>22.5532920033503</c:v>
                </c:pt>
                <c:pt idx="152">
                  <c:v>22.408942280886158</c:v>
                </c:pt>
                <c:pt idx="153">
                  <c:v>22.264604336222462</c:v>
                </c:pt>
                <c:pt idx="154">
                  <c:v>22.12027895065718</c:v>
                </c:pt>
                <c:pt idx="155">
                  <c:v>21.975966941194635</c:v>
                </c:pt>
                <c:pt idx="156">
                  <c:v>21.831669122465488</c:v>
                </c:pt>
                <c:pt idx="157">
                  <c:v>21.687386273821144</c:v>
                </c:pt>
                <c:pt idx="158">
                  <c:v>21.543119111989615</c:v>
                </c:pt>
                <c:pt idx="159">
                  <c:v>21.398868269428789</c:v>
                </c:pt>
                <c:pt idx="160">
                  <c:v>21.254634278280452</c:v>
                </c:pt>
                <c:pt idx="161">
                  <c:v>21.11041755962972</c:v>
                </c:pt>
                <c:pt idx="162">
                  <c:v>20.966218417615586</c:v>
                </c:pt>
                <c:pt idx="163">
                  <c:v>20.822037037824945</c:v>
                </c:pt>
                <c:pt idx="164">
                  <c:v>20.67787348933291</c:v>
                </c:pt>
                <c:pt idx="165">
                  <c:v>20.533727729723747</c:v>
                </c:pt>
                <c:pt idx="166">
                  <c:v>20.389599612433749</c:v>
                </c:pt>
                <c:pt idx="167">
                  <c:v>20.245488895791809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39.61</c:v>
                </c:pt>
                <c:pt idx="1">
                  <c:v>39.253999999999998</c:v>
                </c:pt>
                <c:pt idx="2">
                  <c:v>38.524999999999999</c:v>
                </c:pt>
                <c:pt idx="3">
                  <c:v>39</c:v>
                </c:pt>
                <c:pt idx="4">
                  <c:v>38.338999999999999</c:v>
                </c:pt>
                <c:pt idx="5">
                  <c:v>37.762999999999998</c:v>
                </c:pt>
                <c:pt idx="6">
                  <c:v>37.661000000000001</c:v>
                </c:pt>
                <c:pt idx="7">
                  <c:v>38.966000000000001</c:v>
                </c:pt>
                <c:pt idx="8">
                  <c:v>39.051000000000002</c:v>
                </c:pt>
                <c:pt idx="9">
                  <c:v>39.762999999999998</c:v>
                </c:pt>
                <c:pt idx="10">
                  <c:v>40.643999999999998</c:v>
                </c:pt>
                <c:pt idx="11">
                  <c:v>37.796999999999997</c:v>
                </c:pt>
                <c:pt idx="12">
                  <c:v>38.101999999999997</c:v>
                </c:pt>
                <c:pt idx="13">
                  <c:v>38.948999999999998</c:v>
                </c:pt>
                <c:pt idx="14">
                  <c:v>39.322000000000003</c:v>
                </c:pt>
                <c:pt idx="15">
                  <c:v>37.406999999999996</c:v>
                </c:pt>
                <c:pt idx="16">
                  <c:v>38.119</c:v>
                </c:pt>
                <c:pt idx="17">
                  <c:v>38.271000000000001</c:v>
                </c:pt>
                <c:pt idx="18">
                  <c:v>37</c:v>
                </c:pt>
                <c:pt idx="19">
                  <c:v>38.627000000000002</c:v>
                </c:pt>
                <c:pt idx="20">
                  <c:v>38.441000000000003</c:v>
                </c:pt>
                <c:pt idx="21">
                  <c:v>38.61</c:v>
                </c:pt>
                <c:pt idx="22">
                  <c:v>39.067999999999998</c:v>
                </c:pt>
                <c:pt idx="23">
                  <c:v>38.338999999999999</c:v>
                </c:pt>
                <c:pt idx="24">
                  <c:v>39.491999999999997</c:v>
                </c:pt>
                <c:pt idx="25">
                  <c:v>40.796999999999997</c:v>
                </c:pt>
                <c:pt idx="26">
                  <c:v>39.558999999999997</c:v>
                </c:pt>
                <c:pt idx="27">
                  <c:v>39.271000000000001</c:v>
                </c:pt>
                <c:pt idx="28">
                  <c:v>40.508000000000003</c:v>
                </c:pt>
                <c:pt idx="29">
                  <c:v>40.661000000000001</c:v>
                </c:pt>
                <c:pt idx="30">
                  <c:v>40.203000000000003</c:v>
                </c:pt>
                <c:pt idx="31">
                  <c:v>42.576000000000001</c:v>
                </c:pt>
                <c:pt idx="32">
                  <c:v>42.863999999999997</c:v>
                </c:pt>
                <c:pt idx="33">
                  <c:v>42.881</c:v>
                </c:pt>
                <c:pt idx="34">
                  <c:v>43.152999999999999</c:v>
                </c:pt>
                <c:pt idx="35">
                  <c:v>43.271000000000001</c:v>
                </c:pt>
                <c:pt idx="36">
                  <c:v>43.948999999999998</c:v>
                </c:pt>
                <c:pt idx="37">
                  <c:v>45.305</c:v>
                </c:pt>
                <c:pt idx="38">
                  <c:v>45.067999999999998</c:v>
                </c:pt>
                <c:pt idx="39">
                  <c:v>46.576000000000001</c:v>
                </c:pt>
                <c:pt idx="40">
                  <c:v>47.728999999999999</c:v>
                </c:pt>
                <c:pt idx="41">
                  <c:v>48.271000000000001</c:v>
                </c:pt>
                <c:pt idx="42">
                  <c:v>50.441000000000003</c:v>
                </c:pt>
                <c:pt idx="43">
                  <c:v>52.863999999999997</c:v>
                </c:pt>
                <c:pt idx="44">
                  <c:v>54.322000000000003</c:v>
                </c:pt>
                <c:pt idx="45">
                  <c:v>59.643999999999998</c:v>
                </c:pt>
                <c:pt idx="46">
                  <c:v>69.915000000000006</c:v>
                </c:pt>
                <c:pt idx="47">
                  <c:v>87.78</c:v>
                </c:pt>
                <c:pt idx="48">
                  <c:v>109.76300000000001</c:v>
                </c:pt>
                <c:pt idx="49">
                  <c:v>137.08500000000001</c:v>
                </c:pt>
                <c:pt idx="50">
                  <c:v>165.03399999999999</c:v>
                </c:pt>
                <c:pt idx="51">
                  <c:v>187.83099999999999</c:v>
                </c:pt>
                <c:pt idx="52">
                  <c:v>207.05099999999999</c:v>
                </c:pt>
                <c:pt idx="53">
                  <c:v>218.76300000000001</c:v>
                </c:pt>
                <c:pt idx="54">
                  <c:v>228.49199999999999</c:v>
                </c:pt>
                <c:pt idx="55">
                  <c:v>232.05099999999999</c:v>
                </c:pt>
                <c:pt idx="56">
                  <c:v>230.441</c:v>
                </c:pt>
                <c:pt idx="57">
                  <c:v>223.91499999999999</c:v>
                </c:pt>
                <c:pt idx="58">
                  <c:v>203.93199999999999</c:v>
                </c:pt>
                <c:pt idx="59">
                  <c:v>153.72900000000001</c:v>
                </c:pt>
                <c:pt idx="60">
                  <c:v>86.728999999999999</c:v>
                </c:pt>
                <c:pt idx="61">
                  <c:v>51.814</c:v>
                </c:pt>
                <c:pt idx="62">
                  <c:v>44.033999999999999</c:v>
                </c:pt>
                <c:pt idx="63">
                  <c:v>40.39</c:v>
                </c:pt>
                <c:pt idx="64">
                  <c:v>40.627000000000002</c:v>
                </c:pt>
                <c:pt idx="65">
                  <c:v>40.762999999999998</c:v>
                </c:pt>
                <c:pt idx="66">
                  <c:v>41.22</c:v>
                </c:pt>
                <c:pt idx="67">
                  <c:v>42.728999999999999</c:v>
                </c:pt>
                <c:pt idx="68">
                  <c:v>44.863999999999997</c:v>
                </c:pt>
                <c:pt idx="69">
                  <c:v>52.627000000000002</c:v>
                </c:pt>
                <c:pt idx="70">
                  <c:v>60.847000000000001</c:v>
                </c:pt>
                <c:pt idx="71">
                  <c:v>75</c:v>
                </c:pt>
                <c:pt idx="72">
                  <c:v>92.948999999999998</c:v>
                </c:pt>
                <c:pt idx="73">
                  <c:v>109.864</c:v>
                </c:pt>
                <c:pt idx="74">
                  <c:v>126.441</c:v>
                </c:pt>
                <c:pt idx="75">
                  <c:v>140.27099999999999</c:v>
                </c:pt>
                <c:pt idx="76">
                  <c:v>153.661</c:v>
                </c:pt>
                <c:pt idx="77">
                  <c:v>162.42400000000001</c:v>
                </c:pt>
                <c:pt idx="78">
                  <c:v>166.84700000000001</c:v>
                </c:pt>
                <c:pt idx="79">
                  <c:v>164.94900000000001</c:v>
                </c:pt>
                <c:pt idx="80">
                  <c:v>151.38999999999999</c:v>
                </c:pt>
                <c:pt idx="81">
                  <c:v>116.15300000000001</c:v>
                </c:pt>
                <c:pt idx="82">
                  <c:v>64.441000000000003</c:v>
                </c:pt>
                <c:pt idx="83">
                  <c:v>34.966000000000001</c:v>
                </c:pt>
                <c:pt idx="84">
                  <c:v>31.068000000000001</c:v>
                </c:pt>
                <c:pt idx="85">
                  <c:v>31.593</c:v>
                </c:pt>
                <c:pt idx="86">
                  <c:v>28.881</c:v>
                </c:pt>
                <c:pt idx="87">
                  <c:v>28.321999999999999</c:v>
                </c:pt>
                <c:pt idx="88">
                  <c:v>29.254000000000001</c:v>
                </c:pt>
                <c:pt idx="89">
                  <c:v>29.475000000000001</c:v>
                </c:pt>
                <c:pt idx="90">
                  <c:v>28.102</c:v>
                </c:pt>
                <c:pt idx="91">
                  <c:v>28.847000000000001</c:v>
                </c:pt>
                <c:pt idx="92">
                  <c:v>30.202999999999999</c:v>
                </c:pt>
                <c:pt idx="93">
                  <c:v>28.524999999999999</c:v>
                </c:pt>
                <c:pt idx="94">
                  <c:v>29.085000000000001</c:v>
                </c:pt>
                <c:pt idx="95">
                  <c:v>29.881</c:v>
                </c:pt>
                <c:pt idx="96">
                  <c:v>28.949000000000002</c:v>
                </c:pt>
                <c:pt idx="97">
                  <c:v>28.524999999999999</c:v>
                </c:pt>
                <c:pt idx="98">
                  <c:v>29.745999999999999</c:v>
                </c:pt>
                <c:pt idx="99">
                  <c:v>28.728999999999999</c:v>
                </c:pt>
                <c:pt idx="100">
                  <c:v>30.033999999999999</c:v>
                </c:pt>
                <c:pt idx="101">
                  <c:v>29.661000000000001</c:v>
                </c:pt>
                <c:pt idx="102">
                  <c:v>30.356000000000002</c:v>
                </c:pt>
                <c:pt idx="103">
                  <c:v>29.236999999999998</c:v>
                </c:pt>
                <c:pt idx="104">
                  <c:v>29.202999999999999</c:v>
                </c:pt>
                <c:pt idx="105">
                  <c:v>28.966000000000001</c:v>
                </c:pt>
                <c:pt idx="106">
                  <c:v>29.050999999999998</c:v>
                </c:pt>
                <c:pt idx="107">
                  <c:v>28.814</c:v>
                </c:pt>
                <c:pt idx="108">
                  <c:v>30.050999999999998</c:v>
                </c:pt>
                <c:pt idx="109">
                  <c:v>31.373000000000001</c:v>
                </c:pt>
                <c:pt idx="110">
                  <c:v>33.847000000000001</c:v>
                </c:pt>
                <c:pt idx="111">
                  <c:v>35.948999999999998</c:v>
                </c:pt>
                <c:pt idx="112">
                  <c:v>41.085000000000001</c:v>
                </c:pt>
                <c:pt idx="113">
                  <c:v>48.356000000000002</c:v>
                </c:pt>
                <c:pt idx="114">
                  <c:v>55.796999999999997</c:v>
                </c:pt>
                <c:pt idx="115">
                  <c:v>58.152999999999999</c:v>
                </c:pt>
                <c:pt idx="116">
                  <c:v>61.051000000000002</c:v>
                </c:pt>
                <c:pt idx="117">
                  <c:v>57.712000000000003</c:v>
                </c:pt>
                <c:pt idx="118">
                  <c:v>52.017000000000003</c:v>
                </c:pt>
                <c:pt idx="119">
                  <c:v>45.322000000000003</c:v>
                </c:pt>
                <c:pt idx="120">
                  <c:v>35.814</c:v>
                </c:pt>
                <c:pt idx="121">
                  <c:v>28.102</c:v>
                </c:pt>
                <c:pt idx="122">
                  <c:v>24.524999999999999</c:v>
                </c:pt>
                <c:pt idx="123">
                  <c:v>25.457999999999998</c:v>
                </c:pt>
                <c:pt idx="124">
                  <c:v>24.440999999999999</c:v>
                </c:pt>
                <c:pt idx="125">
                  <c:v>26.033999999999999</c:v>
                </c:pt>
                <c:pt idx="126">
                  <c:v>24.22</c:v>
                </c:pt>
                <c:pt idx="127">
                  <c:v>24.457999999999998</c:v>
                </c:pt>
                <c:pt idx="128">
                  <c:v>22.475000000000001</c:v>
                </c:pt>
                <c:pt idx="129">
                  <c:v>23</c:v>
                </c:pt>
                <c:pt idx="130">
                  <c:v>22.661000000000001</c:v>
                </c:pt>
                <c:pt idx="131">
                  <c:v>22.661000000000001</c:v>
                </c:pt>
                <c:pt idx="132">
                  <c:v>23.39</c:v>
                </c:pt>
                <c:pt idx="133">
                  <c:v>22.61</c:v>
                </c:pt>
                <c:pt idx="134">
                  <c:v>21.305</c:v>
                </c:pt>
                <c:pt idx="135">
                  <c:v>23.763000000000002</c:v>
                </c:pt>
                <c:pt idx="136">
                  <c:v>23.492000000000001</c:v>
                </c:pt>
                <c:pt idx="137">
                  <c:v>23.321999999999999</c:v>
                </c:pt>
                <c:pt idx="138">
                  <c:v>24.135999999999999</c:v>
                </c:pt>
                <c:pt idx="139">
                  <c:v>24.797000000000001</c:v>
                </c:pt>
                <c:pt idx="140">
                  <c:v>26.016999999999999</c:v>
                </c:pt>
                <c:pt idx="141">
                  <c:v>30.61</c:v>
                </c:pt>
                <c:pt idx="142">
                  <c:v>33.762999999999998</c:v>
                </c:pt>
                <c:pt idx="143">
                  <c:v>39.558999999999997</c:v>
                </c:pt>
                <c:pt idx="144">
                  <c:v>42.932000000000002</c:v>
                </c:pt>
                <c:pt idx="145">
                  <c:v>43.524999999999999</c:v>
                </c:pt>
                <c:pt idx="146">
                  <c:v>41.441000000000003</c:v>
                </c:pt>
                <c:pt idx="147">
                  <c:v>34.948999999999998</c:v>
                </c:pt>
                <c:pt idx="148">
                  <c:v>27.559000000000001</c:v>
                </c:pt>
                <c:pt idx="149">
                  <c:v>22.695</c:v>
                </c:pt>
                <c:pt idx="150">
                  <c:v>22.152999999999999</c:v>
                </c:pt>
                <c:pt idx="151">
                  <c:v>19.39</c:v>
                </c:pt>
                <c:pt idx="152">
                  <c:v>18.407</c:v>
                </c:pt>
                <c:pt idx="153">
                  <c:v>20.135999999999999</c:v>
                </c:pt>
                <c:pt idx="154">
                  <c:v>22.033999999999999</c:v>
                </c:pt>
                <c:pt idx="155">
                  <c:v>21.119</c:v>
                </c:pt>
                <c:pt idx="156">
                  <c:v>20.678000000000001</c:v>
                </c:pt>
                <c:pt idx="157">
                  <c:v>19.542000000000002</c:v>
                </c:pt>
                <c:pt idx="158">
                  <c:v>20.695</c:v>
                </c:pt>
                <c:pt idx="159">
                  <c:v>20.373000000000001</c:v>
                </c:pt>
                <c:pt idx="160">
                  <c:v>19.202999999999999</c:v>
                </c:pt>
                <c:pt idx="161">
                  <c:v>19.678000000000001</c:v>
                </c:pt>
                <c:pt idx="162">
                  <c:v>20.966000000000001</c:v>
                </c:pt>
                <c:pt idx="163">
                  <c:v>20.797000000000001</c:v>
                </c:pt>
                <c:pt idx="164">
                  <c:v>21.068000000000001</c:v>
                </c:pt>
                <c:pt idx="165">
                  <c:v>20.831</c:v>
                </c:pt>
                <c:pt idx="166">
                  <c:v>18.864000000000001</c:v>
                </c:pt>
                <c:pt idx="167">
                  <c:v>19.797000000000001</c:v>
                </c:pt>
                <c:pt idx="168">
                  <c:v>19.236999999999998</c:v>
                </c:pt>
                <c:pt idx="169">
                  <c:v>17.135999999999999</c:v>
                </c:pt>
                <c:pt idx="170">
                  <c:v>18.169</c:v>
                </c:pt>
                <c:pt idx="171">
                  <c:v>21.254000000000001</c:v>
                </c:pt>
                <c:pt idx="172">
                  <c:v>20.457999999999998</c:v>
                </c:pt>
                <c:pt idx="173">
                  <c:v>20.271000000000001</c:v>
                </c:pt>
                <c:pt idx="174">
                  <c:v>20.135999999999999</c:v>
                </c:pt>
                <c:pt idx="175">
                  <c:v>18.440999999999999</c:v>
                </c:pt>
                <c:pt idx="176">
                  <c:v>19.373000000000001</c:v>
                </c:pt>
                <c:pt idx="177">
                  <c:v>20.661000000000001</c:v>
                </c:pt>
                <c:pt idx="178">
                  <c:v>19.305</c:v>
                </c:pt>
                <c:pt idx="179">
                  <c:v>18.898</c:v>
                </c:pt>
                <c:pt idx="180">
                  <c:v>18.626999999999999</c:v>
                </c:pt>
                <c:pt idx="181">
                  <c:v>20.254000000000001</c:v>
                </c:pt>
                <c:pt idx="182">
                  <c:v>19.068000000000001</c:v>
                </c:pt>
                <c:pt idx="183">
                  <c:v>18.068000000000001</c:v>
                </c:pt>
                <c:pt idx="184">
                  <c:v>18.78</c:v>
                </c:pt>
                <c:pt idx="185">
                  <c:v>18.966000000000001</c:v>
                </c:pt>
                <c:pt idx="186">
                  <c:v>20.524999999999999</c:v>
                </c:pt>
                <c:pt idx="187">
                  <c:v>19.305</c:v>
                </c:pt>
                <c:pt idx="188">
                  <c:v>19.626999999999999</c:v>
                </c:pt>
                <c:pt idx="189">
                  <c:v>17.881</c:v>
                </c:pt>
                <c:pt idx="190">
                  <c:v>19.288</c:v>
                </c:pt>
                <c:pt idx="191">
                  <c:v>19.236999999999998</c:v>
                </c:pt>
                <c:pt idx="192">
                  <c:v>19.983000000000001</c:v>
                </c:pt>
                <c:pt idx="193">
                  <c:v>19.39</c:v>
                </c:pt>
                <c:pt idx="194">
                  <c:v>18.338999999999999</c:v>
                </c:pt>
                <c:pt idx="195">
                  <c:v>19.61</c:v>
                </c:pt>
                <c:pt idx="196">
                  <c:v>19.186</c:v>
                </c:pt>
                <c:pt idx="197">
                  <c:v>19.356000000000002</c:v>
                </c:pt>
                <c:pt idx="198">
                  <c:v>19.712</c:v>
                </c:pt>
                <c:pt idx="199">
                  <c:v>20.695</c:v>
                </c:pt>
                <c:pt idx="200">
                  <c:v>20.085000000000001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36.747591011309758</c:v>
                </c:pt>
                <c:pt idx="7">
                  <c:v>36.991576082281767</c:v>
                </c:pt>
                <c:pt idx="8">
                  <c:v>37.234525414747282</c:v>
                </c:pt>
                <c:pt idx="9">
                  <c:v>37.476212687516593</c:v>
                </c:pt>
                <c:pt idx="10">
                  <c:v>37.716381651732611</c:v>
                </c:pt>
                <c:pt idx="11">
                  <c:v>37.95474342122764</c:v>
                </c:pt>
                <c:pt idx="12">
                  <c:v>38.190973713733293</c:v>
                </c:pt>
                <c:pt idx="13">
                  <c:v>38.424710091267912</c:v>
                </c:pt>
                <c:pt idx="14">
                  <c:v>38.655549261612506</c:v>
                </c:pt>
                <c:pt idx="15">
                  <c:v>38.883044519157437</c:v>
                </c:pt>
                <c:pt idx="16">
                  <c:v>39.106703424033554</c:v>
                </c:pt>
                <c:pt idx="17">
                  <c:v>39.325985846619339</c:v>
                </c:pt>
                <c:pt idx="18">
                  <c:v>39.540302547316919</c:v>
                </c:pt>
                <c:pt idx="19">
                  <c:v>39.749014533612986</c:v>
                </c:pt>
                <c:pt idx="20">
                  <c:v>39.951433567114428</c:v>
                </c:pt>
                <c:pt idx="21">
                  <c:v>40.14682443821355</c:v>
                </c:pt>
                <c:pt idx="22">
                  <c:v>40.334410087034058</c:v>
                </c:pt>
                <c:pt idx="23">
                  <c:v>40.513381503812845</c:v>
                </c:pt>
                <c:pt idx="24">
                  <c:v>40.682915884777842</c:v>
                </c:pt>
                <c:pt idx="25">
                  <c:v>40.842209215246278</c:v>
                </c:pt>
                <c:pt idx="26">
                  <c:v>40.990533987429032</c:v>
                </c:pt>
                <c:pt idx="27">
                  <c:v>41.127340079774683</c:v>
                </c:pt>
                <c:pt idx="28">
                  <c:v>41.252428099095468</c:v>
                </c:pt>
                <c:pt idx="29">
                  <c:v>41.366240961733212</c:v>
                </c:pt>
                <c:pt idx="30">
                  <c:v>41.470342120645967</c:v>
                </c:pt>
                <c:pt idx="31">
                  <c:v>41.568177632176408</c:v>
                </c:pt>
                <c:pt idx="32">
                  <c:v>41.666252229506838</c:v>
                </c:pt>
                <c:pt idx="33">
                  <c:v>41.775881466558246</c:v>
                </c:pt>
                <c:pt idx="34">
                  <c:v>41.915702860359204</c:v>
                </c:pt>
                <c:pt idx="35">
                  <c:v>42.115123152594954</c:v>
                </c:pt>
                <c:pt idx="36">
                  <c:v>42.418825203374915</c:v>
                </c:pt>
                <c:pt idx="37">
                  <c:v>42.892332350193783</c:v>
                </c:pt>
                <c:pt idx="38">
                  <c:v>43.628408300084175</c:v>
                </c:pt>
                <c:pt idx="39">
                  <c:v>44.753745860108786</c:v>
                </c:pt>
                <c:pt idx="40">
                  <c:v>46.434979789478426</c:v>
                </c:pt>
                <c:pt idx="41">
                  <c:v>48.882594074830834</c:v>
                </c:pt>
                <c:pt idx="42">
                  <c:v>52.350870959148352</c:v>
                </c:pt>
                <c:pt idx="43">
                  <c:v>57.131778628441609</c:v>
                </c:pt>
                <c:pt idx="44">
                  <c:v>63.540773103158479</c:v>
                </c:pt>
                <c:pt idx="45">
                  <c:v>71.893047272308877</c:v>
                </c:pt>
                <c:pt idx="46">
                  <c:v>82.469891061160098</c:v>
                </c:pt>
                <c:pt idx="47">
                  <c:v>95.476517210674771</c:v>
                </c:pt>
                <c:pt idx="48">
                  <c:v>110.99478296412657</c:v>
                </c:pt>
                <c:pt idx="49">
                  <c:v>128.93627803726594</c:v>
                </c:pt>
                <c:pt idx="50">
                  <c:v>149.00204730466297</c:v>
                </c:pt>
                <c:pt idx="51">
                  <c:v>170.64987531047097</c:v>
                </c:pt>
                <c:pt idx="52">
                  <c:v>193.04149238099035</c:v>
                </c:pt>
                <c:pt idx="53">
                  <c:v>214.86047648946104</c:v>
                </c:pt>
                <c:pt idx="54">
                  <c:v>233.79953079830406</c:v>
                </c:pt>
                <c:pt idx="55">
                  <c:v>245.7422421233276</c:v>
                </c:pt>
                <c:pt idx="56">
                  <c:v>244.64777985182837</c:v>
                </c:pt>
                <c:pt idx="57">
                  <c:v>225.0333754467955</c:v>
                </c:pt>
                <c:pt idx="58">
                  <c:v>187.02590912157854</c:v>
                </c:pt>
                <c:pt idx="59">
                  <c:v>139.34983900196602</c:v>
                </c:pt>
                <c:pt idx="60">
                  <c:v>95.292310434662966</c:v>
                </c:pt>
                <c:pt idx="61">
                  <c:v>64.3274962841232</c:v>
                </c:pt>
                <c:pt idx="62">
                  <c:v>47.713083902261737</c:v>
                </c:pt>
                <c:pt idx="63">
                  <c:v>41.159923324601507</c:v>
                </c:pt>
                <c:pt idx="64">
                  <c:v>39.827067428415297</c:v>
                </c:pt>
                <c:pt idx="65">
                  <c:v>40.846649923428487</c:v>
                </c:pt>
                <c:pt idx="66">
                  <c:v>43.180615395114373</c:v>
                </c:pt>
                <c:pt idx="67">
                  <c:v>46.708586322299098</c:v>
                </c:pt>
                <c:pt idx="68">
                  <c:v>51.619804688757668</c:v>
                </c:pt>
                <c:pt idx="69">
                  <c:v>58.163195263372472</c:v>
                </c:pt>
                <c:pt idx="70">
                  <c:v>66.55242164996497</c:v>
                </c:pt>
                <c:pt idx="71">
                  <c:v>76.909113558948548</c:v>
                </c:pt>
                <c:pt idx="72">
                  <c:v>89.212312255803724</c:v>
                </c:pt>
                <c:pt idx="73">
                  <c:v>103.25452588142079</c:v>
                </c:pt>
                <c:pt idx="74">
                  <c:v>118.61295885061658</c:v>
                </c:pt>
                <c:pt idx="75">
                  <c:v>134.64330829200225</c:v>
                </c:pt>
                <c:pt idx="76">
                  <c:v>150.47333854689316</c:v>
                </c:pt>
                <c:pt idx="77">
                  <c:v>164.76513473098322</c:v>
                </c:pt>
                <c:pt idx="78">
                  <c:v>174.42704428096357</c:v>
                </c:pt>
                <c:pt idx="79">
                  <c:v>172.22221581402405</c:v>
                </c:pt>
                <c:pt idx="80">
                  <c:v>149.23102503221332</c:v>
                </c:pt>
                <c:pt idx="81">
                  <c:v>107.83744716222171</c:v>
                </c:pt>
                <c:pt idx="82">
                  <c:v>66.943106003002811</c:v>
                </c:pt>
                <c:pt idx="83">
                  <c:v>42.614610236730783</c:v>
                </c:pt>
                <c:pt idx="84">
                  <c:v>33.663552781387111</c:v>
                </c:pt>
                <c:pt idx="85">
                  <c:v>31.521858499362065</c:v>
                </c:pt>
                <c:pt idx="86">
                  <c:v>31.071166034100525</c:v>
                </c:pt>
                <c:pt idx="87">
                  <c:v>30.869225940203695</c:v>
                </c:pt>
                <c:pt idx="88">
                  <c:v>30.691002797950116</c:v>
                </c:pt>
                <c:pt idx="89">
                  <c:v>30.515910534217987</c:v>
                </c:pt>
                <c:pt idx="90">
                  <c:v>30.342717309835454</c:v>
                </c:pt>
                <c:pt idx="91">
                  <c:v>30.171271231935847</c:v>
                </c:pt>
                <c:pt idx="92">
                  <c:v>30.001461799981147</c:v>
                </c:pt>
                <c:pt idx="93">
                  <c:v>29.83318495945494</c:v>
                </c:pt>
                <c:pt idx="94">
                  <c:v>29.666342375020271</c:v>
                </c:pt>
                <c:pt idx="95">
                  <c:v>29.500841502334303</c:v>
                </c:pt>
                <c:pt idx="96">
                  <c:v>29.336596228256209</c:v>
                </c:pt>
                <c:pt idx="97">
                  <c:v>29.173529809837564</c:v>
                </c:pt>
                <c:pt idx="98">
                  <c:v>29.011586212462099</c:v>
                </c:pt>
                <c:pt idx="99">
                  <c:v>28.850769391998778</c:v>
                </c:pt>
                <c:pt idx="100">
                  <c:v>28.691267333130504</c:v>
                </c:pt>
                <c:pt idx="101">
                  <c:v>28.5338096101679</c:v>
                </c:pt>
                <c:pt idx="102">
                  <c:v>28.380605923297381</c:v>
                </c:pt>
                <c:pt idx="103">
                  <c:v>28.237578118782235</c:v>
                </c:pt>
                <c:pt idx="104">
                  <c:v>28.119133126167352</c:v>
                </c:pt>
                <c:pt idx="105">
                  <c:v>28.057231941475955</c:v>
                </c:pt>
                <c:pt idx="106">
                  <c:v>28.116394499601881</c:v>
                </c:pt>
                <c:pt idx="107">
                  <c:v>28.414464731259766</c:v>
                </c:pt>
                <c:pt idx="108">
                  <c:v>29.14422633244752</c:v>
                </c:pt>
                <c:pt idx="109">
                  <c:v>30.582887416605974</c:v>
                </c:pt>
                <c:pt idx="110">
                  <c:v>33.066572268690912</c:v>
                </c:pt>
                <c:pt idx="111">
                  <c:v>36.89972702041868</c:v>
                </c:pt>
                <c:pt idx="112">
                  <c:v>42.174761953924786</c:v>
                </c:pt>
                <c:pt idx="113">
                  <c:v>48.516762031476411</c:v>
                </c:pt>
                <c:pt idx="114">
                  <c:v>54.86693108215372</c:v>
                </c:pt>
                <c:pt idx="115">
                  <c:v>59.544629709120017</c:v>
                </c:pt>
                <c:pt idx="116">
                  <c:v>60.812280248498908</c:v>
                </c:pt>
                <c:pt idx="117">
                  <c:v>57.817589058485737</c:v>
                </c:pt>
                <c:pt idx="118">
                  <c:v>51.276929551209975</c:v>
                </c:pt>
                <c:pt idx="119">
                  <c:v>43.223683510081159</c:v>
                </c:pt>
                <c:pt idx="120">
                  <c:v>35.890164106034476</c:v>
                </c:pt>
                <c:pt idx="121">
                  <c:v>30.60383714048276</c:v>
                </c:pt>
                <c:pt idx="122">
                  <c:v>27.491427435119643</c:v>
                </c:pt>
                <c:pt idx="123">
                  <c:v>25.948086936103529</c:v>
                </c:pt>
                <c:pt idx="124">
                  <c:v>25.261544203595108</c:v>
                </c:pt>
                <c:pt idx="125">
                  <c:v>24.94322032038718</c:v>
                </c:pt>
                <c:pt idx="126">
                  <c:v>24.751952414844123</c:v>
                </c:pt>
                <c:pt idx="127">
                  <c:v>24.596456024285963</c:v>
                </c:pt>
                <c:pt idx="128">
                  <c:v>24.449479072781248</c:v>
                </c:pt>
                <c:pt idx="129">
                  <c:v>24.304514961010927</c:v>
                </c:pt>
                <c:pt idx="130">
                  <c:v>24.160320529096399</c:v>
                </c:pt>
                <c:pt idx="131">
                  <c:v>24.016719036979854</c:v>
                </c:pt>
                <c:pt idx="132">
                  <c:v>23.873727040682944</c:v>
                </c:pt>
                <c:pt idx="133">
                  <c:v>23.731515885445845</c:v>
                </c:pt>
                <c:pt idx="134">
                  <c:v>23.590978459273131</c:v>
                </c:pt>
                <c:pt idx="135">
                  <c:v>23.456282200245091</c:v>
                </c:pt>
                <c:pt idx="136">
                  <c:v>23.343969067091788</c:v>
                </c:pt>
                <c:pt idx="137">
                  <c:v>23.308800983699431</c:v>
                </c:pt>
                <c:pt idx="138">
                  <c:v>23.499233971607023</c:v>
                </c:pt>
                <c:pt idx="139">
                  <c:v>24.235017729245705</c:v>
                </c:pt>
                <c:pt idx="140">
                  <c:v>26.029979790048245</c:v>
                </c:pt>
                <c:pt idx="141">
                  <c:v>29.395592449736</c:v>
                </c:pt>
                <c:pt idx="142">
                  <c:v>34.321435072063238</c:v>
                </c:pt>
                <c:pt idx="143">
                  <c:v>39.708788292679159</c:v>
                </c:pt>
                <c:pt idx="144">
                  <c:v>43.466419500225271</c:v>
                </c:pt>
                <c:pt idx="145">
                  <c:v>43.682047157627203</c:v>
                </c:pt>
                <c:pt idx="146">
                  <c:v>40.087839012585974</c:v>
                </c:pt>
                <c:pt idx="147">
                  <c:v>34.344863702272207</c:v>
                </c:pt>
                <c:pt idx="148">
                  <c:v>28.772063917293675</c:v>
                </c:pt>
                <c:pt idx="149">
                  <c:v>24.82206621855125</c:v>
                </c:pt>
                <c:pt idx="150">
                  <c:v>22.641399732385821</c:v>
                </c:pt>
                <c:pt idx="151">
                  <c:v>21.649273897686818</c:v>
                </c:pt>
                <c:pt idx="152">
                  <c:v>21.231381495067815</c:v>
                </c:pt>
                <c:pt idx="153">
                  <c:v>21.023574049243237</c:v>
                </c:pt>
                <c:pt idx="154">
                  <c:v>20.875383744054243</c:v>
                </c:pt>
                <c:pt idx="155">
                  <c:v>20.740504068035843</c:v>
                </c:pt>
                <c:pt idx="156">
                  <c:v>20.607983900651149</c:v>
                </c:pt>
                <c:pt idx="157">
                  <c:v>20.475779371030598</c:v>
                </c:pt>
                <c:pt idx="158">
                  <c:v>20.343563954699839</c:v>
                </c:pt>
                <c:pt idx="159">
                  <c:v>20.211271006541814</c:v>
                </c:pt>
                <c:pt idx="160">
                  <c:v>20.078867683992296</c:v>
                </c:pt>
                <c:pt idx="161">
                  <c:v>19.946327721854903</c:v>
                </c:pt>
                <c:pt idx="162">
                  <c:v>19.81362882433686</c:v>
                </c:pt>
                <c:pt idx="163">
                  <c:v>19.680752372204498</c:v>
                </c:pt>
                <c:pt idx="164">
                  <c:v>19.547683250736991</c:v>
                </c:pt>
                <c:pt idx="165">
                  <c:v>19.41440964104476</c:v>
                </c:pt>
                <c:pt idx="166">
                  <c:v>19.28092277701349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36.747591011303847</c:v>
                </c:pt>
                <c:pt idx="7">
                  <c:v>36.991576082262455</c:v>
                </c:pt>
                <c:pt idx="8">
                  <c:v>37.234525414685635</c:v>
                </c:pt>
                <c:pt idx="9">
                  <c:v>37.476212687324256</c:v>
                </c:pt>
                <c:pt idx="10">
                  <c:v>37.716381651145994</c:v>
                </c:pt>
                <c:pt idx="11">
                  <c:v>37.954743419478739</c:v>
                </c:pt>
                <c:pt idx="12">
                  <c:v>38.190973708636513</c:v>
                </c:pt>
                <c:pt idx="13">
                  <c:v>38.424710076748539</c:v>
                </c:pt>
                <c:pt idx="14">
                  <c:v>38.655549221180905</c:v>
                </c:pt>
                <c:pt idx="15">
                  <c:v>38.883044409101018</c:v>
                </c:pt>
                <c:pt idx="16">
                  <c:v>39.106703131193193</c:v>
                </c:pt>
                <c:pt idx="17">
                  <c:v>39.325985084947931</c:v>
                </c:pt>
                <c:pt idx="18">
                  <c:v>39.540300610781081</c:v>
                </c:pt>
                <c:pt idx="19">
                  <c:v>39.749009720737924</c:v>
                </c:pt>
                <c:pt idx="20">
                  <c:v>39.951421874683831</c:v>
                </c:pt>
                <c:pt idx="21">
                  <c:v>40.146796671391506</c:v>
                </c:pt>
                <c:pt idx="22">
                  <c:v>40.334345630237678</c:v>
                </c:pt>
                <c:pt idx="23">
                  <c:v>40.513235241505775</c:v>
                </c:pt>
                <c:pt idx="24">
                  <c:v>40.682591457557237</c:v>
                </c:pt>
                <c:pt idx="25">
                  <c:v>40.841505781311092</c:v>
                </c:pt>
                <c:pt idx="26">
                  <c:v>40.989043080582562</c:v>
                </c:pt>
                <c:pt idx="27">
                  <c:v>41.124251215214869</c:v>
                </c:pt>
                <c:pt idx="28">
                  <c:v>41.246172507521734</c:v>
                </c:pt>
                <c:pt idx="29">
                  <c:v>41.353857015164031</c:v>
                </c:pt>
                <c:pt idx="30">
                  <c:v>41.446377480246419</c:v>
                </c:pt>
                <c:pt idx="31">
                  <c:v>41.522845731657235</c:v>
                </c:pt>
                <c:pt idx="32">
                  <c:v>41.58243021368137</c:v>
                </c:pt>
                <c:pt idx="33">
                  <c:v>41.624374208596535</c:v>
                </c:pt>
                <c:pt idx="34">
                  <c:v>41.648014221766289</c:v>
                </c:pt>
                <c:pt idx="35">
                  <c:v>41.652797913244491</c:v>
                </c:pt>
                <c:pt idx="36">
                  <c:v>41.638300899135139</c:v>
                </c:pt>
                <c:pt idx="37">
                  <c:v>41.604241717486588</c:v>
                </c:pt>
                <c:pt idx="38">
                  <c:v>41.550494264418411</c:v>
                </c:pt>
                <c:pt idx="39">
                  <c:v>41.477097060985379</c:v>
                </c:pt>
                <c:pt idx="40">
                  <c:v>41.38425881097573</c:v>
                </c:pt>
                <c:pt idx="41">
                  <c:v>41.272359851302305</c:v>
                </c:pt>
                <c:pt idx="42">
                  <c:v>41.14194927248397</c:v>
                </c:pt>
                <c:pt idx="43">
                  <c:v>40.993737685676869</c:v>
                </c:pt>
                <c:pt idx="44">
                  <c:v>40.828585820631019</c:v>
                </c:pt>
                <c:pt idx="45">
                  <c:v>40.647489340163816</c:v>
                </c:pt>
                <c:pt idx="46">
                  <c:v>40.451560435802456</c:v>
                </c:pt>
                <c:pt idx="47">
                  <c:v>40.242006912620617</c:v>
                </c:pt>
                <c:pt idx="48">
                  <c:v>40.020109568856206</c:v>
                </c:pt>
                <c:pt idx="49">
                  <c:v>39.787198721963307</c:v>
                </c:pt>
                <c:pt idx="50">
                  <c:v>39.544630726505694</c:v>
                </c:pt>
                <c:pt idx="51">
                  <c:v>39.293765274603466</c:v>
                </c:pt>
                <c:pt idx="52">
                  <c:v>39.035944174260393</c:v>
                </c:pt>
                <c:pt idx="53">
                  <c:v>38.77247217534179</c:v>
                </c:pt>
                <c:pt idx="54">
                  <c:v>38.504600269125412</c:v>
                </c:pt>
                <c:pt idx="55">
                  <c:v>38.233511737129</c:v>
                </c:pt>
                <c:pt idx="56">
                  <c:v>37.960311079108514</c:v>
                </c:pt>
                <c:pt idx="57">
                  <c:v>37.686015817524641</c:v>
                </c:pt>
                <c:pt idx="58">
                  <c:v>37.411551062734461</c:v>
                </c:pt>
                <c:pt idx="59">
                  <c:v>37.137746633433331</c:v>
                </c:pt>
                <c:pt idx="60">
                  <c:v>36.865336461787599</c:v>
                </c:pt>
                <c:pt idx="61">
                  <c:v>36.594959971558396</c:v>
                </c:pt>
                <c:pt idx="62">
                  <c:v>36.327165098083135</c:v>
                </c:pt>
                <c:pt idx="63">
                  <c:v>36.062412618003371</c:v>
                </c:pt>
                <c:pt idx="64">
                  <c:v>35.801081470343604</c:v>
                </c:pt>
                <c:pt idx="65">
                  <c:v>35.54347477509647</c:v>
                </c:pt>
                <c:pt idx="66">
                  <c:v>35.289826287216052</c:v>
                </c:pt>
                <c:pt idx="67">
                  <c:v>35.040307059655966</c:v>
                </c:pt>
                <c:pt idx="68">
                  <c:v>34.795032126154545</c:v>
                </c:pt>
                <c:pt idx="69">
                  <c:v>34.554067050794814</c:v>
                </c:pt>
                <c:pt idx="70">
                  <c:v>34.317434225450768</c:v>
                </c:pt>
                <c:pt idx="71">
                  <c:v>34.085118827082347</c:v>
                </c:pt>
                <c:pt idx="72">
                  <c:v>33.857074373897724</c:v>
                </c:pt>
                <c:pt idx="73">
                  <c:v>33.633227842449784</c:v>
                </c:pt>
                <c:pt idx="74">
                  <c:v>33.413484326813517</c:v>
                </c:pt>
                <c:pt idx="75">
                  <c:v>33.197731236330704</c:v>
                </c:pt>
                <c:pt idx="76">
                  <c:v>32.98584204034546</c:v>
                </c:pt>
                <c:pt idx="77">
                  <c:v>32.777679577297491</c:v>
                </c:pt>
                <c:pt idx="78">
                  <c:v>32.573098951913877</c:v>
                </c:pt>
                <c:pt idx="79">
                  <c:v>32.371950048470978</c:v>
                </c:pt>
                <c:pt idx="80">
                  <c:v>32.174079690578949</c:v>
                </c:pt>
                <c:pt idx="81">
                  <c:v>31.979333479035262</c:v>
                </c:pt>
                <c:pt idx="82">
                  <c:v>31.787557339314397</c:v>
                </c:pt>
                <c:pt idx="83">
                  <c:v>31.598598809480098</c:v>
                </c:pt>
                <c:pt idx="84">
                  <c:v>31.412308097950962</c:v>
                </c:pt>
                <c:pt idx="85">
                  <c:v>31.228538938805023</c:v>
                </c:pt>
                <c:pt idx="86">
                  <c:v>31.047149270323096</c:v>
                </c:pt>
                <c:pt idx="87">
                  <c:v>30.868001760360642</c:v>
                </c:pt>
                <c:pt idx="88">
                  <c:v>30.690964199992901</c:v>
                </c:pt>
                <c:pt idx="89">
                  <c:v>30.515909784763799</c:v>
                </c:pt>
                <c:pt idx="90">
                  <c:v>30.34271730083368</c:v>
                </c:pt>
                <c:pt idx="91">
                  <c:v>30.17127123139548</c:v>
                </c:pt>
                <c:pt idx="92">
                  <c:v>30.001461796934812</c:v>
                </c:pt>
                <c:pt idx="93">
                  <c:v>29.833184941256899</c:v>
                </c:pt>
                <c:pt idx="94">
                  <c:v>29.666342273696671</c:v>
                </c:pt>
                <c:pt idx="95">
                  <c:v>29.500840976566252</c:v>
                </c:pt>
                <c:pt idx="96">
                  <c:v>29.336593685671886</c:v>
                </c:pt>
                <c:pt idx="97">
                  <c:v>29.173518350642116</c:v>
                </c:pt>
                <c:pt idx="98">
                  <c:v>29.011538080842268</c:v>
                </c:pt>
                <c:pt idx="99">
                  <c:v>28.850580981795623</c:v>
                </c:pt>
                <c:pt idx="100">
                  <c:v>28.690579986280017</c:v>
                </c:pt>
                <c:pt idx="101">
                  <c:v>28.53147268360733</c:v>
                </c:pt>
                <c:pt idx="102">
                  <c:v>28.373201150013074</c:v>
                </c:pt>
                <c:pt idx="103">
                  <c:v>28.215711782572541</c:v>
                </c:pt>
                <c:pt idx="104">
                  <c:v>28.058955138609086</c:v>
                </c:pt>
                <c:pt idx="105">
                  <c:v>27.902885782158734</c:v>
                </c:pt>
                <c:pt idx="106">
                  <c:v>27.747462138694516</c:v>
                </c:pt>
                <c:pt idx="107">
                  <c:v>27.592646358983924</c:v>
                </c:pt>
                <c:pt idx="108">
                  <c:v>27.438404192645802</c:v>
                </c:pt>
                <c:pt idx="109">
                  <c:v>27.284704871679409</c:v>
                </c:pt>
                <c:pt idx="110">
                  <c:v>27.131521003951715</c:v>
                </c:pt>
                <c:pt idx="111">
                  <c:v>26.978828476340045</c:v>
                </c:pt>
                <c:pt idx="112">
                  <c:v>26.826606366931063</c:v>
                </c:pt>
                <c:pt idx="113">
                  <c:v>26.674836865365688</c:v>
                </c:pt>
                <c:pt idx="114">
                  <c:v>26.523505200089303</c:v>
                </c:pt>
                <c:pt idx="115">
                  <c:v>26.372599570912815</c:v>
                </c:pt>
                <c:pt idx="116">
                  <c:v>26.222111084911685</c:v>
                </c:pt>
                <c:pt idx="117">
                  <c:v>26.072033693286929</c:v>
                </c:pt>
                <c:pt idx="118">
                  <c:v>25.922364126388395</c:v>
                </c:pt>
                <c:pt idx="119">
                  <c:v>25.773101823664479</c:v>
                </c:pt>
                <c:pt idx="120">
                  <c:v>25.624248854865403</c:v>
                </c:pt>
                <c:pt idx="121">
                  <c:v>25.475809828408902</c:v>
                </c:pt>
                <c:pt idx="122">
                  <c:v>25.327791782441633</c:v>
                </c:pt>
                <c:pt idx="123">
                  <c:v>25.180204053828835</c:v>
                </c:pt>
                <c:pt idx="124">
                  <c:v>25.033058120118845</c:v>
                </c:pt>
                <c:pt idx="125">
                  <c:v>24.886367409502757</c:v>
                </c:pt>
                <c:pt idx="126">
                  <c:v>24.740147073975955</c:v>
                </c:pt>
                <c:pt idx="127">
                  <c:v>24.594413721360894</c:v>
                </c:pt>
                <c:pt idx="128">
                  <c:v>24.449185102624426</c:v>
                </c:pt>
                <c:pt idx="129">
                  <c:v>24.304479752066015</c:v>
                </c:pt>
                <c:pt idx="130">
                  <c:v>24.160316579501004</c:v>
                </c:pt>
                <c:pt idx="131">
                  <c:v>24.016714415530622</c:v>
                </c:pt>
                <c:pt idx="132">
                  <c:v>23.873691513363553</c:v>
                </c:pt>
                <c:pt idx="133">
                  <c:v>23.731265013379648</c:v>
                </c:pt>
                <c:pt idx="134">
                  <c:v>23.589450379608117</c:v>
                </c:pt>
                <c:pt idx="135">
                  <c:v>23.448260820383304</c:v>
                </c:pt>
                <c:pt idx="136">
                  <c:v>23.307706708446055</c:v>
                </c:pt>
                <c:pt idx="137">
                  <c:v>23.167795018441392</c:v>
                </c:pt>
                <c:pt idx="138">
                  <c:v>23.028528801859508</c:v>
                </c:pt>
                <c:pt idx="139">
                  <c:v>22.88990672070873</c:v>
                </c:pt>
                <c:pt idx="140">
                  <c:v>22.751922661349383</c:v>
                </c:pt>
                <c:pt idx="141">
                  <c:v>22.614565448766569</c:v>
                </c:pt>
                <c:pt idx="142">
                  <c:v>22.477818679015737</c:v>
                </c:pt>
                <c:pt idx="143">
                  <c:v>22.341660683649181</c:v>
                </c:pt>
                <c:pt idx="144">
                  <c:v>22.206064634770215</c:v>
                </c:pt>
                <c:pt idx="145">
                  <c:v>22.070998793242076</c:v>
                </c:pt>
                <c:pt idx="146">
                  <c:v>21.936426895897856</c:v>
                </c:pt>
                <c:pt idx="147">
                  <c:v>21.802308670835622</c:v>
                </c:pt>
                <c:pt idx="148">
                  <c:v>21.668600463558509</c:v>
                </c:pt>
                <c:pt idx="149">
                  <c:v>21.535255951328605</c:v>
                </c:pt>
                <c:pt idx="150">
                  <c:v>21.402226919069939</c:v>
                </c:pt>
                <c:pt idx="151">
                  <c:v>21.269464067777179</c:v>
                </c:pt>
                <c:pt idx="152">
                  <c:v>21.13691782580521</c:v>
                </c:pt>
                <c:pt idx="153">
                  <c:v>21.004539134607157</c:v>
                </c:pt>
                <c:pt idx="154">
                  <c:v>20.872280183271961</c:v>
                </c:pt>
                <c:pt idx="155">
                  <c:v>20.740095070278446</c:v>
                </c:pt>
                <c:pt idx="156">
                  <c:v>20.607940375835774</c:v>
                </c:pt>
                <c:pt idx="157">
                  <c:v>20.475775633588469</c:v>
                </c:pt>
                <c:pt idx="158">
                  <c:v>20.343563695907854</c:v>
                </c:pt>
                <c:pt idx="159">
                  <c:v>20.21127099209988</c:v>
                </c:pt>
                <c:pt idx="160">
                  <c:v>20.078867683343077</c:v>
                </c:pt>
                <c:pt idx="161">
                  <c:v>19.946327721831402</c:v>
                </c:pt>
                <c:pt idx="162">
                  <c:v>19.813628824336174</c:v>
                </c:pt>
                <c:pt idx="163">
                  <c:v>19.680752372204481</c:v>
                </c:pt>
                <c:pt idx="164">
                  <c:v>19.547683250736991</c:v>
                </c:pt>
                <c:pt idx="165">
                  <c:v>19.41440964104476</c:v>
                </c:pt>
                <c:pt idx="166">
                  <c:v>19.28092277701349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36.186</c:v>
                </c:pt>
                <c:pt idx="1">
                  <c:v>37.677999999999997</c:v>
                </c:pt>
                <c:pt idx="2">
                  <c:v>36.406999999999996</c:v>
                </c:pt>
                <c:pt idx="3">
                  <c:v>37.61</c:v>
                </c:pt>
                <c:pt idx="4">
                  <c:v>38.203000000000003</c:v>
                </c:pt>
                <c:pt idx="5">
                  <c:v>38.423999999999999</c:v>
                </c:pt>
                <c:pt idx="6">
                  <c:v>38.186</c:v>
                </c:pt>
                <c:pt idx="7">
                  <c:v>38.78</c:v>
                </c:pt>
                <c:pt idx="8">
                  <c:v>39.39</c:v>
                </c:pt>
                <c:pt idx="9">
                  <c:v>39.441000000000003</c:v>
                </c:pt>
                <c:pt idx="10">
                  <c:v>39.237000000000002</c:v>
                </c:pt>
                <c:pt idx="11">
                  <c:v>37.814</c:v>
                </c:pt>
                <c:pt idx="12">
                  <c:v>38.136000000000003</c:v>
                </c:pt>
                <c:pt idx="13">
                  <c:v>38.203000000000003</c:v>
                </c:pt>
                <c:pt idx="14">
                  <c:v>38.253999999999998</c:v>
                </c:pt>
                <c:pt idx="15">
                  <c:v>38.338999999999999</c:v>
                </c:pt>
                <c:pt idx="16">
                  <c:v>38.119</c:v>
                </c:pt>
                <c:pt idx="17">
                  <c:v>37.712000000000003</c:v>
                </c:pt>
                <c:pt idx="18">
                  <c:v>36.305</c:v>
                </c:pt>
                <c:pt idx="19">
                  <c:v>38.508000000000003</c:v>
                </c:pt>
                <c:pt idx="20">
                  <c:v>37.78</c:v>
                </c:pt>
                <c:pt idx="21">
                  <c:v>38.101999999999997</c:v>
                </c:pt>
                <c:pt idx="22">
                  <c:v>40.067999999999998</c:v>
                </c:pt>
                <c:pt idx="23">
                  <c:v>39.677999999999997</c:v>
                </c:pt>
                <c:pt idx="24">
                  <c:v>39.78</c:v>
                </c:pt>
                <c:pt idx="25">
                  <c:v>38.712000000000003</c:v>
                </c:pt>
                <c:pt idx="26">
                  <c:v>40.524999999999999</c:v>
                </c:pt>
                <c:pt idx="27">
                  <c:v>40.168999999999997</c:v>
                </c:pt>
                <c:pt idx="28">
                  <c:v>41.847000000000001</c:v>
                </c:pt>
                <c:pt idx="29">
                  <c:v>40.627000000000002</c:v>
                </c:pt>
                <c:pt idx="30">
                  <c:v>40.881</c:v>
                </c:pt>
                <c:pt idx="31">
                  <c:v>42</c:v>
                </c:pt>
                <c:pt idx="32">
                  <c:v>43.423999999999999</c:v>
                </c:pt>
                <c:pt idx="33">
                  <c:v>43.627000000000002</c:v>
                </c:pt>
                <c:pt idx="34">
                  <c:v>41.22</c:v>
                </c:pt>
                <c:pt idx="35">
                  <c:v>42.78</c:v>
                </c:pt>
                <c:pt idx="36">
                  <c:v>44.508000000000003</c:v>
                </c:pt>
                <c:pt idx="37">
                  <c:v>44.796999999999997</c:v>
                </c:pt>
                <c:pt idx="38">
                  <c:v>46.067999999999998</c:v>
                </c:pt>
                <c:pt idx="39">
                  <c:v>48.22</c:v>
                </c:pt>
                <c:pt idx="40">
                  <c:v>48.558999999999997</c:v>
                </c:pt>
                <c:pt idx="41">
                  <c:v>49.814</c:v>
                </c:pt>
                <c:pt idx="42">
                  <c:v>49.898000000000003</c:v>
                </c:pt>
                <c:pt idx="43">
                  <c:v>50.322000000000003</c:v>
                </c:pt>
                <c:pt idx="44">
                  <c:v>54.338999999999999</c:v>
                </c:pt>
                <c:pt idx="45">
                  <c:v>58.661000000000001</c:v>
                </c:pt>
                <c:pt idx="46">
                  <c:v>66.644000000000005</c:v>
                </c:pt>
                <c:pt idx="47">
                  <c:v>82.135999999999996</c:v>
                </c:pt>
                <c:pt idx="48">
                  <c:v>103.35599999999999</c:v>
                </c:pt>
                <c:pt idx="49">
                  <c:v>129.441</c:v>
                </c:pt>
                <c:pt idx="50">
                  <c:v>155.661</c:v>
                </c:pt>
                <c:pt idx="51">
                  <c:v>181.136</c:v>
                </c:pt>
                <c:pt idx="52">
                  <c:v>201.93199999999999</c:v>
                </c:pt>
                <c:pt idx="53">
                  <c:v>217</c:v>
                </c:pt>
                <c:pt idx="54">
                  <c:v>227.23699999999999</c:v>
                </c:pt>
                <c:pt idx="55">
                  <c:v>230.76300000000001</c:v>
                </c:pt>
                <c:pt idx="56">
                  <c:v>229</c:v>
                </c:pt>
                <c:pt idx="57">
                  <c:v>222.81399999999999</c:v>
                </c:pt>
                <c:pt idx="58">
                  <c:v>206.81399999999999</c:v>
                </c:pt>
                <c:pt idx="59">
                  <c:v>172.69499999999999</c:v>
                </c:pt>
                <c:pt idx="60">
                  <c:v>112.339</c:v>
                </c:pt>
                <c:pt idx="61">
                  <c:v>56.524999999999999</c:v>
                </c:pt>
                <c:pt idx="62">
                  <c:v>39.78</c:v>
                </c:pt>
                <c:pt idx="63">
                  <c:v>37.796999999999997</c:v>
                </c:pt>
                <c:pt idx="64">
                  <c:v>37.203000000000003</c:v>
                </c:pt>
                <c:pt idx="65">
                  <c:v>37.746000000000002</c:v>
                </c:pt>
                <c:pt idx="66">
                  <c:v>38.475000000000001</c:v>
                </c:pt>
                <c:pt idx="67">
                  <c:v>39.271000000000001</c:v>
                </c:pt>
                <c:pt idx="68">
                  <c:v>43.39</c:v>
                </c:pt>
                <c:pt idx="69">
                  <c:v>50.152999999999999</c:v>
                </c:pt>
                <c:pt idx="70">
                  <c:v>58.406999999999996</c:v>
                </c:pt>
                <c:pt idx="71">
                  <c:v>72.067999999999998</c:v>
                </c:pt>
                <c:pt idx="72">
                  <c:v>86.355999999999995</c:v>
                </c:pt>
                <c:pt idx="73">
                  <c:v>103.729</c:v>
                </c:pt>
                <c:pt idx="74">
                  <c:v>120.017</c:v>
                </c:pt>
                <c:pt idx="75">
                  <c:v>135.35599999999999</c:v>
                </c:pt>
                <c:pt idx="76">
                  <c:v>146.23699999999999</c:v>
                </c:pt>
                <c:pt idx="77">
                  <c:v>154.52500000000001</c:v>
                </c:pt>
                <c:pt idx="78">
                  <c:v>158.339</c:v>
                </c:pt>
                <c:pt idx="79">
                  <c:v>157.76300000000001</c:v>
                </c:pt>
                <c:pt idx="80">
                  <c:v>151.96600000000001</c:v>
                </c:pt>
                <c:pt idx="81">
                  <c:v>132.119</c:v>
                </c:pt>
                <c:pt idx="82">
                  <c:v>94.441000000000003</c:v>
                </c:pt>
                <c:pt idx="83">
                  <c:v>53.253999999999998</c:v>
                </c:pt>
                <c:pt idx="84">
                  <c:v>33.152999999999999</c:v>
                </c:pt>
                <c:pt idx="85">
                  <c:v>31.728999999999999</c:v>
                </c:pt>
                <c:pt idx="86">
                  <c:v>30.78</c:v>
                </c:pt>
                <c:pt idx="87">
                  <c:v>30.356000000000002</c:v>
                </c:pt>
                <c:pt idx="88">
                  <c:v>30</c:v>
                </c:pt>
                <c:pt idx="89">
                  <c:v>29.728999999999999</c:v>
                </c:pt>
                <c:pt idx="90">
                  <c:v>31.152999999999999</c:v>
                </c:pt>
                <c:pt idx="91">
                  <c:v>31.186</c:v>
                </c:pt>
                <c:pt idx="92">
                  <c:v>30.271000000000001</c:v>
                </c:pt>
                <c:pt idx="93">
                  <c:v>29.881</c:v>
                </c:pt>
                <c:pt idx="94">
                  <c:v>28.695</c:v>
                </c:pt>
                <c:pt idx="95">
                  <c:v>29.576000000000001</c:v>
                </c:pt>
                <c:pt idx="96">
                  <c:v>30.831</c:v>
                </c:pt>
                <c:pt idx="97">
                  <c:v>30.22</c:v>
                </c:pt>
                <c:pt idx="98">
                  <c:v>29.033999999999999</c:v>
                </c:pt>
                <c:pt idx="99">
                  <c:v>28.712</c:v>
                </c:pt>
                <c:pt idx="100">
                  <c:v>30.050999999999998</c:v>
                </c:pt>
                <c:pt idx="101">
                  <c:v>30.152999999999999</c:v>
                </c:pt>
                <c:pt idx="102">
                  <c:v>31.728999999999999</c:v>
                </c:pt>
                <c:pt idx="103">
                  <c:v>32.168999999999997</c:v>
                </c:pt>
                <c:pt idx="104">
                  <c:v>31.338999999999999</c:v>
                </c:pt>
                <c:pt idx="105">
                  <c:v>30.202999999999999</c:v>
                </c:pt>
                <c:pt idx="106">
                  <c:v>29.475000000000001</c:v>
                </c:pt>
                <c:pt idx="107">
                  <c:v>29.271000000000001</c:v>
                </c:pt>
                <c:pt idx="108">
                  <c:v>28.983000000000001</c:v>
                </c:pt>
                <c:pt idx="109">
                  <c:v>29.050999999999998</c:v>
                </c:pt>
                <c:pt idx="110">
                  <c:v>32</c:v>
                </c:pt>
                <c:pt idx="111">
                  <c:v>34.423999999999999</c:v>
                </c:pt>
                <c:pt idx="112">
                  <c:v>37.39</c:v>
                </c:pt>
                <c:pt idx="113">
                  <c:v>41.966000000000001</c:v>
                </c:pt>
                <c:pt idx="114">
                  <c:v>49.78</c:v>
                </c:pt>
                <c:pt idx="115">
                  <c:v>54.847000000000001</c:v>
                </c:pt>
                <c:pt idx="116">
                  <c:v>60.491999999999997</c:v>
                </c:pt>
                <c:pt idx="117">
                  <c:v>61.558999999999997</c:v>
                </c:pt>
                <c:pt idx="118">
                  <c:v>58.762999999999998</c:v>
                </c:pt>
                <c:pt idx="119">
                  <c:v>55.119</c:v>
                </c:pt>
                <c:pt idx="120">
                  <c:v>48.237000000000002</c:v>
                </c:pt>
                <c:pt idx="121">
                  <c:v>38.695</c:v>
                </c:pt>
                <c:pt idx="122">
                  <c:v>33.677999999999997</c:v>
                </c:pt>
                <c:pt idx="123">
                  <c:v>27.068000000000001</c:v>
                </c:pt>
                <c:pt idx="124">
                  <c:v>25.78</c:v>
                </c:pt>
                <c:pt idx="125">
                  <c:v>25.407</c:v>
                </c:pt>
                <c:pt idx="126">
                  <c:v>26.831</c:v>
                </c:pt>
                <c:pt idx="127">
                  <c:v>25.966000000000001</c:v>
                </c:pt>
                <c:pt idx="128">
                  <c:v>25.797000000000001</c:v>
                </c:pt>
                <c:pt idx="129">
                  <c:v>25</c:v>
                </c:pt>
                <c:pt idx="130">
                  <c:v>26.068000000000001</c:v>
                </c:pt>
                <c:pt idx="131">
                  <c:v>25.033999999999999</c:v>
                </c:pt>
                <c:pt idx="132">
                  <c:v>24.745999999999999</c:v>
                </c:pt>
                <c:pt idx="133">
                  <c:v>23.864000000000001</c:v>
                </c:pt>
                <c:pt idx="134">
                  <c:v>25.78</c:v>
                </c:pt>
                <c:pt idx="135">
                  <c:v>25.864000000000001</c:v>
                </c:pt>
                <c:pt idx="136">
                  <c:v>23.542000000000002</c:v>
                </c:pt>
                <c:pt idx="137">
                  <c:v>24.305</c:v>
                </c:pt>
                <c:pt idx="138">
                  <c:v>24.457999999999998</c:v>
                </c:pt>
                <c:pt idx="139">
                  <c:v>26.931999999999999</c:v>
                </c:pt>
                <c:pt idx="140">
                  <c:v>26.507999999999999</c:v>
                </c:pt>
                <c:pt idx="141">
                  <c:v>28.423999999999999</c:v>
                </c:pt>
                <c:pt idx="142">
                  <c:v>31.085000000000001</c:v>
                </c:pt>
                <c:pt idx="143">
                  <c:v>34.863999999999997</c:v>
                </c:pt>
                <c:pt idx="144">
                  <c:v>39.406999999999996</c:v>
                </c:pt>
                <c:pt idx="145">
                  <c:v>40.677999999999997</c:v>
                </c:pt>
                <c:pt idx="146">
                  <c:v>43.558999999999997</c:v>
                </c:pt>
                <c:pt idx="147">
                  <c:v>43.085000000000001</c:v>
                </c:pt>
                <c:pt idx="148">
                  <c:v>37.152999999999999</c:v>
                </c:pt>
                <c:pt idx="149">
                  <c:v>32.746000000000002</c:v>
                </c:pt>
                <c:pt idx="150">
                  <c:v>27.22</c:v>
                </c:pt>
                <c:pt idx="151">
                  <c:v>23.983000000000001</c:v>
                </c:pt>
                <c:pt idx="152">
                  <c:v>23.78</c:v>
                </c:pt>
                <c:pt idx="153">
                  <c:v>23.507999999999999</c:v>
                </c:pt>
                <c:pt idx="154">
                  <c:v>23.881</c:v>
                </c:pt>
                <c:pt idx="155">
                  <c:v>23.457999999999998</c:v>
                </c:pt>
                <c:pt idx="156">
                  <c:v>22.847000000000001</c:v>
                </c:pt>
                <c:pt idx="157">
                  <c:v>22.033999999999999</c:v>
                </c:pt>
                <c:pt idx="158">
                  <c:v>22.356000000000002</c:v>
                </c:pt>
                <c:pt idx="159">
                  <c:v>22.033999999999999</c:v>
                </c:pt>
                <c:pt idx="160">
                  <c:v>23.576000000000001</c:v>
                </c:pt>
                <c:pt idx="161">
                  <c:v>22.576000000000001</c:v>
                </c:pt>
                <c:pt idx="162">
                  <c:v>21.356000000000002</c:v>
                </c:pt>
                <c:pt idx="163">
                  <c:v>19.983000000000001</c:v>
                </c:pt>
                <c:pt idx="164">
                  <c:v>23.050999999999998</c:v>
                </c:pt>
                <c:pt idx="165">
                  <c:v>22.542000000000002</c:v>
                </c:pt>
                <c:pt idx="166">
                  <c:v>21.983000000000001</c:v>
                </c:pt>
                <c:pt idx="167">
                  <c:v>22.61</c:v>
                </c:pt>
                <c:pt idx="168">
                  <c:v>21.271000000000001</c:v>
                </c:pt>
                <c:pt idx="169">
                  <c:v>21.831</c:v>
                </c:pt>
                <c:pt idx="170">
                  <c:v>21.914999999999999</c:v>
                </c:pt>
                <c:pt idx="171">
                  <c:v>22.085000000000001</c:v>
                </c:pt>
                <c:pt idx="172">
                  <c:v>23.119</c:v>
                </c:pt>
                <c:pt idx="173">
                  <c:v>20.61</c:v>
                </c:pt>
                <c:pt idx="174">
                  <c:v>23.305</c:v>
                </c:pt>
                <c:pt idx="175">
                  <c:v>19.016999999999999</c:v>
                </c:pt>
                <c:pt idx="176">
                  <c:v>21.305</c:v>
                </c:pt>
                <c:pt idx="177">
                  <c:v>20.831</c:v>
                </c:pt>
                <c:pt idx="178">
                  <c:v>19.135999999999999</c:v>
                </c:pt>
                <c:pt idx="179">
                  <c:v>21.661000000000001</c:v>
                </c:pt>
                <c:pt idx="180">
                  <c:v>22.881</c:v>
                </c:pt>
                <c:pt idx="181">
                  <c:v>20.524999999999999</c:v>
                </c:pt>
                <c:pt idx="182">
                  <c:v>21.881</c:v>
                </c:pt>
                <c:pt idx="183">
                  <c:v>23.288</c:v>
                </c:pt>
                <c:pt idx="184">
                  <c:v>21.881</c:v>
                </c:pt>
                <c:pt idx="185">
                  <c:v>22.271000000000001</c:v>
                </c:pt>
                <c:pt idx="186">
                  <c:v>20.763000000000002</c:v>
                </c:pt>
                <c:pt idx="187">
                  <c:v>22.61</c:v>
                </c:pt>
                <c:pt idx="188">
                  <c:v>21.593</c:v>
                </c:pt>
                <c:pt idx="189">
                  <c:v>21.559000000000001</c:v>
                </c:pt>
                <c:pt idx="190">
                  <c:v>20.898</c:v>
                </c:pt>
                <c:pt idx="191">
                  <c:v>20.593</c:v>
                </c:pt>
                <c:pt idx="192">
                  <c:v>21.102</c:v>
                </c:pt>
                <c:pt idx="193">
                  <c:v>21.186</c:v>
                </c:pt>
                <c:pt idx="194">
                  <c:v>21.407</c:v>
                </c:pt>
                <c:pt idx="195">
                  <c:v>20.169</c:v>
                </c:pt>
                <c:pt idx="196">
                  <c:v>19.507999999999999</c:v>
                </c:pt>
                <c:pt idx="197">
                  <c:v>20.949000000000002</c:v>
                </c:pt>
                <c:pt idx="198">
                  <c:v>20.559000000000001</c:v>
                </c:pt>
                <c:pt idx="199">
                  <c:v>19.626999999999999</c:v>
                </c:pt>
                <c:pt idx="200">
                  <c:v>21.236999999999998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36.323420528229441</c:v>
                </c:pt>
                <c:pt idx="7">
                  <c:v>36.591553226906051</c:v>
                </c:pt>
                <c:pt idx="8">
                  <c:v>36.85838905994104</c:v>
                </c:pt>
                <c:pt idx="9">
                  <c:v>37.123683010644662</c:v>
                </c:pt>
                <c:pt idx="10">
                  <c:v>37.387159190326727</c:v>
                </c:pt>
                <c:pt idx="11">
                  <c:v>37.648508147030384</c:v>
                </c:pt>
                <c:pt idx="12">
                  <c:v>37.907384138713311</c:v>
                </c:pt>
                <c:pt idx="13">
                  <c:v>38.163402421123187</c:v>
                </c:pt>
                <c:pt idx="14">
                  <c:v>38.416136614134714</c:v>
                </c:pt>
                <c:pt idx="15">
                  <c:v>38.665116226375524</c:v>
                </c:pt>
                <c:pt idx="16">
                  <c:v>38.909824437772187</c:v>
                </c:pt>
                <c:pt idx="17">
                  <c:v>39.149696265922231</c:v>
                </c:pt>
                <c:pt idx="18">
                  <c:v>39.384117280900739</c:v>
                </c:pt>
                <c:pt idx="19">
                  <c:v>39.612423096751144</c:v>
                </c:pt>
                <c:pt idx="20">
                  <c:v>39.833899981635049</c:v>
                </c:pt>
                <c:pt idx="21">
                  <c:v>40.047787140826635</c:v>
                </c:pt>
                <c:pt idx="22">
                  <c:v>40.253281626610971</c:v>
                </c:pt>
                <c:pt idx="23">
                  <c:v>40.449547573741995</c:v>
                </c:pt>
                <c:pt idx="24">
                  <c:v>40.635732812122555</c:v>
                </c:pt>
                <c:pt idx="25">
                  <c:v>40.810998289892311</c:v>
                </c:pt>
                <c:pt idx="26">
                  <c:v>40.974569780669967</c:v>
                </c:pt>
                <c:pt idx="27">
                  <c:v>41.125827929185675</c:v>
                </c:pt>
                <c:pt idx="28">
                  <c:v>41.26446293117602</c:v>
                </c:pt>
                <c:pt idx="29">
                  <c:v>41.390735289236183</c:v>
                </c:pt>
                <c:pt idx="30">
                  <c:v>41.505905193831012</c:v>
                </c:pt>
                <c:pt idx="31">
                  <c:v>41.612920434513583</c:v>
                </c:pt>
                <c:pt idx="32">
                  <c:v>41.717484938219663</c:v>
                </c:pt>
                <c:pt idx="33">
                  <c:v>41.829662693931496</c:v>
                </c:pt>
                <c:pt idx="34">
                  <c:v>41.966196235913706</c:v>
                </c:pt>
                <c:pt idx="35">
                  <c:v>42.153720816294616</c:v>
                </c:pt>
                <c:pt idx="36">
                  <c:v>42.433015057248618</c:v>
                </c:pt>
                <c:pt idx="37">
                  <c:v>42.864322498254666</c:v>
                </c:pt>
                <c:pt idx="38">
                  <c:v>43.533583014428345</c:v>
                </c:pt>
                <c:pt idx="39">
                  <c:v>44.559114236652206</c:v>
                </c:pt>
                <c:pt idx="40">
                  <c:v>46.097886163701389</c:v>
                </c:pt>
                <c:pt idx="41">
                  <c:v>48.350074102112963</c:v>
                </c:pt>
                <c:pt idx="42">
                  <c:v>51.56013392260477</c:v>
                </c:pt>
                <c:pt idx="43">
                  <c:v>56.012340005672314</c:v>
                </c:pt>
                <c:pt idx="44">
                  <c:v>62.018711740104713</c:v>
                </c:pt>
                <c:pt idx="45">
                  <c:v>69.897683136676889</c:v>
                </c:pt>
                <c:pt idx="46">
                  <c:v>79.942854184673735</c:v>
                </c:pt>
                <c:pt idx="47">
                  <c:v>92.382718286738964</c:v>
                </c:pt>
                <c:pt idx="48">
                  <c:v>107.33425057091871</c:v>
                </c:pt>
                <c:pt idx="49">
                  <c:v>124.75526547496018</c:v>
                </c:pt>
                <c:pt idx="50">
                  <c:v>144.40127267917103</c:v>
                </c:pt>
                <c:pt idx="51">
                  <c:v>165.78755401830406</c:v>
                </c:pt>
                <c:pt idx="52">
                  <c:v>188.13224692373888</c:v>
                </c:pt>
                <c:pt idx="53">
                  <c:v>210.19100565847785</c:v>
                </c:pt>
                <c:pt idx="54">
                  <c:v>229.82844719353699</c:v>
                </c:pt>
                <c:pt idx="55">
                  <c:v>243.34959821722765</c:v>
                </c:pt>
                <c:pt idx="56">
                  <c:v>245.34354624223459</c:v>
                </c:pt>
                <c:pt idx="57">
                  <c:v>230.50639365118965</c:v>
                </c:pt>
                <c:pt idx="58">
                  <c:v>197.71735426938329</c:v>
                </c:pt>
                <c:pt idx="59">
                  <c:v>153.22206936969883</c:v>
                </c:pt>
                <c:pt idx="60">
                  <c:v>108.59955068983621</c:v>
                </c:pt>
                <c:pt idx="61">
                  <c:v>74.067700912893699</c:v>
                </c:pt>
                <c:pt idx="62">
                  <c:v>53.238568271723082</c:v>
                </c:pt>
                <c:pt idx="63">
                  <c:v>43.614714330564404</c:v>
                </c:pt>
                <c:pt idx="64">
                  <c:v>40.655855269292019</c:v>
                </c:pt>
                <c:pt idx="65">
                  <c:v>40.942028673004131</c:v>
                </c:pt>
                <c:pt idx="66">
                  <c:v>42.863988190591833</c:v>
                </c:pt>
                <c:pt idx="67">
                  <c:v>45.991086999300698</c:v>
                </c:pt>
                <c:pt idx="68">
                  <c:v>50.389385697380199</c:v>
                </c:pt>
                <c:pt idx="69">
                  <c:v>56.264140626899859</c:v>
                </c:pt>
                <c:pt idx="70">
                  <c:v>63.817650616785258</c:v>
                </c:pt>
                <c:pt idx="71">
                  <c:v>73.183868291364831</c:v>
                </c:pt>
                <c:pt idx="72">
                  <c:v>84.380949433748754</c:v>
                </c:pt>
                <c:pt idx="73">
                  <c:v>97.270440611491509</c:v>
                </c:pt>
                <c:pt idx="74">
                  <c:v>111.52695443622505</c:v>
                </c:pt>
                <c:pt idx="75">
                  <c:v>126.61925086326912</c:v>
                </c:pt>
                <c:pt idx="76">
                  <c:v>141.76271410720264</c:v>
                </c:pt>
                <c:pt idx="77">
                  <c:v>155.65773162962043</c:v>
                </c:pt>
                <c:pt idx="78">
                  <c:v>165.67920343795805</c:v>
                </c:pt>
                <c:pt idx="79">
                  <c:v>166.89917328750462</c:v>
                </c:pt>
                <c:pt idx="80">
                  <c:v>153.49284304304487</c:v>
                </c:pt>
                <c:pt idx="81">
                  <c:v>124.57053850036266</c:v>
                </c:pt>
                <c:pt idx="82">
                  <c:v>88.785773704536894</c:v>
                </c:pt>
                <c:pt idx="83">
                  <c:v>58.974782370612303</c:v>
                </c:pt>
                <c:pt idx="84">
                  <c:v>41.629222553883878</c:v>
                </c:pt>
                <c:pt idx="85">
                  <c:v>34.458492982291666</c:v>
                </c:pt>
                <c:pt idx="86">
                  <c:v>32.279758607006066</c:v>
                </c:pt>
                <c:pt idx="87">
                  <c:v>31.712192481117249</c:v>
                </c:pt>
                <c:pt idx="88">
                  <c:v>31.499592950141956</c:v>
                </c:pt>
                <c:pt idx="89">
                  <c:v>31.342557682166856</c:v>
                </c:pt>
                <c:pt idx="90">
                  <c:v>31.19317212697678</c:v>
                </c:pt>
                <c:pt idx="91">
                  <c:v>31.046087194823002</c:v>
                </c:pt>
                <c:pt idx="92">
                  <c:v>30.900786524543285</c:v>
                </c:pt>
                <c:pt idx="93">
                  <c:v>30.75713434548496</c:v>
                </c:pt>
                <c:pt idx="94">
                  <c:v>30.615021222713864</c:v>
                </c:pt>
                <c:pt idx="95">
                  <c:v>30.474344661342268</c:v>
                </c:pt>
                <c:pt idx="96">
                  <c:v>30.335008518530707</c:v>
                </c:pt>
                <c:pt idx="97">
                  <c:v>30.196924096251351</c:v>
                </c:pt>
                <c:pt idx="98">
                  <c:v>30.060014900245722</c:v>
                </c:pt>
                <c:pt idx="99">
                  <c:v>29.924233845707981</c:v>
                </c:pt>
                <c:pt idx="100">
                  <c:v>29.789619346737673</c:v>
                </c:pt>
                <c:pt idx="101">
                  <c:v>29.656462460216055</c:v>
                </c:pt>
                <c:pt idx="102">
                  <c:v>29.525762746521501</c:v>
                </c:pt>
                <c:pt idx="103">
                  <c:v>29.400362922082937</c:v>
                </c:pt>
                <c:pt idx="104">
                  <c:v>29.287512639748329</c:v>
                </c:pt>
                <c:pt idx="105">
                  <c:v>29.20408459083913</c:v>
                </c:pt>
                <c:pt idx="106">
                  <c:v>29.186007556465242</c:v>
                </c:pt>
                <c:pt idx="107">
                  <c:v>29.303091796052357</c:v>
                </c:pt>
                <c:pt idx="108">
                  <c:v>29.678353487272226</c:v>
                </c:pt>
                <c:pt idx="109">
                  <c:v>30.50629137899654</c:v>
                </c:pt>
                <c:pt idx="110">
                  <c:v>32.057288127237015</c:v>
                </c:pt>
                <c:pt idx="111">
                  <c:v>34.647071317708829</c:v>
                </c:pt>
                <c:pt idx="112">
                  <c:v>38.545130789098728</c:v>
                </c:pt>
                <c:pt idx="113">
                  <c:v>43.803334183866738</c:v>
                </c:pt>
                <c:pt idx="114">
                  <c:v>50.024566670297304</c:v>
                </c:pt>
                <c:pt idx="115">
                  <c:v>56.179938503995672</c:v>
                </c:pt>
                <c:pt idx="116">
                  <c:v>60.687113991001226</c:v>
                </c:pt>
                <c:pt idx="117">
                  <c:v>61.934722343939761</c:v>
                </c:pt>
                <c:pt idx="118">
                  <c:v>59.128601670913859</c:v>
                </c:pt>
                <c:pt idx="119">
                  <c:v>52.905064422112872</c:v>
                </c:pt>
                <c:pt idx="120">
                  <c:v>45.12602128029696</c:v>
                </c:pt>
                <c:pt idx="121">
                  <c:v>37.896237898224896</c:v>
                </c:pt>
                <c:pt idx="122">
                  <c:v>32.546381282363264</c:v>
                </c:pt>
                <c:pt idx="123">
                  <c:v>29.298606969857172</c:v>
                </c:pt>
                <c:pt idx="124">
                  <c:v>27.639367084960217</c:v>
                </c:pt>
                <c:pt idx="125">
                  <c:v>26.891544984740388</c:v>
                </c:pt>
                <c:pt idx="126">
                  <c:v>26.557606258607269</c:v>
                </c:pt>
                <c:pt idx="127">
                  <c:v>26.375416984557404</c:v>
                </c:pt>
                <c:pt idx="128">
                  <c:v>26.238701477555335</c:v>
                </c:pt>
                <c:pt idx="129">
                  <c:v>26.113273914196864</c:v>
                </c:pt>
                <c:pt idx="130">
                  <c:v>25.990265669170913</c:v>
                </c:pt>
                <c:pt idx="131">
                  <c:v>25.867802209420123</c:v>
                </c:pt>
                <c:pt idx="132">
                  <c:v>25.745559479377643</c:v>
                </c:pt>
                <c:pt idx="133">
                  <c:v>25.623504900715961</c:v>
                </c:pt>
                <c:pt idx="134">
                  <c:v>25.501731020614425</c:v>
                </c:pt>
                <c:pt idx="135">
                  <c:v>25.38078828460046</c:v>
                </c:pt>
                <c:pt idx="136">
                  <c:v>25.26329000628828</c:v>
                </c:pt>
                <c:pt idx="137">
                  <c:v>25.159731800031903</c:v>
                </c:pt>
                <c:pt idx="138">
                  <c:v>25.105549691764189</c:v>
                </c:pt>
                <c:pt idx="139">
                  <c:v>25.199973365070242</c:v>
                </c:pt>
                <c:pt idx="140">
                  <c:v>25.668054645764105</c:v>
                </c:pt>
                <c:pt idx="141">
                  <c:v>26.904380743557681</c:v>
                </c:pt>
                <c:pt idx="142">
                  <c:v>29.384523227826229</c:v>
                </c:pt>
                <c:pt idx="143">
                  <c:v>33.321904500282834</c:v>
                </c:pt>
                <c:pt idx="144">
                  <c:v>38.159986603629982</c:v>
                </c:pt>
                <c:pt idx="145">
                  <c:v>42.371310306291576</c:v>
                </c:pt>
                <c:pt idx="146">
                  <c:v>44.085038585789476</c:v>
                </c:pt>
                <c:pt idx="147">
                  <c:v>42.339695428394975</c:v>
                </c:pt>
                <c:pt idx="148">
                  <c:v>37.870355181312362</c:v>
                </c:pt>
                <c:pt idx="149">
                  <c:v>32.582076226891374</c:v>
                </c:pt>
                <c:pt idx="150">
                  <c:v>28.211748131892772</c:v>
                </c:pt>
                <c:pt idx="151">
                  <c:v>25.444969556878828</c:v>
                </c:pt>
                <c:pt idx="152">
                  <c:v>24.035032930628518</c:v>
                </c:pt>
                <c:pt idx="153">
                  <c:v>23.4155481542135</c:v>
                </c:pt>
                <c:pt idx="154">
                  <c:v>23.140831311350446</c:v>
                </c:pt>
                <c:pt idx="155">
                  <c:v>22.982575136218543</c:v>
                </c:pt>
                <c:pt idx="156">
                  <c:v>22.855317643119101</c:v>
                </c:pt>
                <c:pt idx="157">
                  <c:v>22.73463261732023</c:v>
                </c:pt>
                <c:pt idx="158">
                  <c:v>22.615068840886867</c:v>
                </c:pt>
                <c:pt idx="159">
                  <c:v>22.49566032383375</c:v>
                </c:pt>
                <c:pt idx="160">
                  <c:v>22.376265744700834</c:v>
                </c:pt>
                <c:pt idx="161">
                  <c:v>22.256863719246066</c:v>
                </c:pt>
                <c:pt idx="162">
                  <c:v>22.13744727808098</c:v>
                </c:pt>
                <c:pt idx="163">
                  <c:v>22.018011422579189</c:v>
                </c:pt>
                <c:pt idx="164">
                  <c:v>21.898551947124915</c:v>
                </c:pt>
                <c:pt idx="165">
                  <c:v>21.779065327308324</c:v>
                </c:pt>
                <c:pt idx="166">
                  <c:v>21.659548680294744</c:v>
                </c:pt>
                <c:pt idx="167">
                  <c:v>21.539999722793528</c:v>
                </c:pt>
                <c:pt idx="168">
                  <c:v>21.420416724074627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36.323420528224752</c:v>
                </c:pt>
                <c:pt idx="7">
                  <c:v>36.591553226890689</c:v>
                </c:pt>
                <c:pt idx="8">
                  <c:v>36.858389059891856</c:v>
                </c:pt>
                <c:pt idx="9">
                  <c:v>37.123683010490709</c:v>
                </c:pt>
                <c:pt idx="10">
                  <c:v>37.387159189855652</c:v>
                </c:pt>
                <c:pt idx="11">
                  <c:v>37.648508145621307</c:v>
                </c:pt>
                <c:pt idx="12">
                  <c:v>37.907384134593073</c:v>
                </c:pt>
                <c:pt idx="13">
                  <c:v>38.163402409345657</c:v>
                </c:pt>
                <c:pt idx="14">
                  <c:v>38.416136581224471</c:v>
                </c:pt>
                <c:pt idx="15">
                  <c:v>38.665116136476911</c:v>
                </c:pt>
                <c:pt idx="16">
                  <c:v>38.90982419771214</c:v>
                </c:pt>
                <c:pt idx="17">
                  <c:v>39.149695639262532</c:v>
                </c:pt>
                <c:pt idx="18">
                  <c:v>39.384115681752874</c:v>
                </c:pt>
                <c:pt idx="19">
                  <c:v>39.612419107508458</c:v>
                </c:pt>
                <c:pt idx="20">
                  <c:v>39.833890253327972</c:v>
                </c:pt>
                <c:pt idx="21">
                  <c:v>40.047763949314692</c:v>
                </c:pt>
                <c:pt idx="22">
                  <c:v>40.253227580327653</c:v>
                </c:pt>
                <c:pt idx="23">
                  <c:v>40.449424448362308</c:v>
                </c:pt>
                <c:pt idx="24">
                  <c:v>40.635458607791286</c:v>
                </c:pt>
                <c:pt idx="25">
                  <c:v>40.810401328813072</c:v>
                </c:pt>
                <c:pt idx="26">
                  <c:v>40.973299315680066</c:v>
                </c:pt>
                <c:pt idx="27">
                  <c:v>41.123184763636161</c:v>
                </c:pt>
                <c:pt idx="28">
                  <c:v>41.259087280898505</c:v>
                </c:pt>
                <c:pt idx="29">
                  <c:v>41.380047629277755</c:v>
                </c:pt>
                <c:pt idx="30">
                  <c:v>41.485133150167485</c:v>
                </c:pt>
                <c:pt idx="31">
                  <c:v>41.573454644164165</c:v>
                </c:pt>
                <c:pt idx="32">
                  <c:v>41.644184366716942</c:v>
                </c:pt>
                <c:pt idx="33">
                  <c:v>41.696574694904847</c:v>
                </c:pt>
                <c:pt idx="34">
                  <c:v>41.729976919238979</c:v>
                </c:pt>
                <c:pt idx="35">
                  <c:v>41.743859528008571</c:v>
                </c:pt>
                <c:pt idx="36">
                  <c:v>41.737825289362711</c:v>
                </c:pt>
                <c:pt idx="37">
                  <c:v>41.711626406874878</c:v>
                </c:pt>
                <c:pt idx="38">
                  <c:v>41.66517703513572</c:v>
                </c:pt>
                <c:pt idx="39">
                  <c:v>41.598562497752319</c:v>
                </c:pt>
                <c:pt idx="40">
                  <c:v>41.512044652238203</c:v>
                </c:pt>
                <c:pt idx="41">
                  <c:v>41.406062991690852</c:v>
                </c:pt>
                <c:pt idx="42">
                  <c:v>41.281231254484837</c:v>
                </c:pt>
                <c:pt idx="43">
                  <c:v>41.138329519028879</c:v>
                </c:pt>
                <c:pt idx="44">
                  <c:v>40.978291976406517</c:v>
                </c:pt>
                <c:pt idx="45">
                  <c:v>40.802190783238352</c:v>
                </c:pt>
                <c:pt idx="46">
                  <c:v>40.611216584237091</c:v>
                </c:pt>
                <c:pt idx="47">
                  <c:v>40.406656444412668</c:v>
                </c:pt>
                <c:pt idx="48">
                  <c:v>40.189870033909287</c:v>
                </c:pt>
                <c:pt idx="49">
                  <c:v>39.96226495777951</c:v>
                </c:pt>
                <c:pt idx="50">
                  <c:v>39.725272117463852</c:v>
                </c:pt>
                <c:pt idx="51">
                  <c:v>39.480321934122436</c:v>
                </c:pt>
                <c:pt idx="52">
                  <c:v>39.228822164205269</c:v>
                </c:pt>
                <c:pt idx="53">
                  <c:v>38.972137905681535</c:v>
                </c:pt>
                <c:pt idx="54">
                  <c:v>38.711574241658283</c:v>
                </c:pt>
                <c:pt idx="55">
                  <c:v>38.448361809311258</c:v>
                </c:pt>
                <c:pt idx="56">
                  <c:v>38.183645427605889</c:v>
                </c:pt>
                <c:pt idx="57">
                  <c:v>37.918475776638424</c:v>
                </c:pt>
                <c:pt idx="58">
                  <c:v>37.653804001420447</c:v>
                </c:pt>
                <c:pt idx="59">
                  <c:v>37.390479017662017</c:v>
                </c:pt>
                <c:pt idx="60">
                  <c:v>37.12924722808841</c:v>
                </c:pt>
                <c:pt idx="61">
                  <c:v>36.870754314369101</c:v>
                </c:pt>
                <c:pt idx="62">
                  <c:v>36.615548749490173</c:v>
                </c:pt>
                <c:pt idx="63">
                  <c:v>36.364086674907966</c:v>
                </c:pt>
                <c:pt idx="64">
                  <c:v>36.116737802056356</c:v>
                </c:pt>
                <c:pt idx="65">
                  <c:v>35.873792024600498</c:v>
                </c:pt>
                <c:pt idx="66">
                  <c:v>35.635466462321531</c:v>
                </c:pt>
                <c:pt idx="67">
                  <c:v>35.401912696225622</c:v>
                </c:pt>
                <c:pt idx="68">
                  <c:v>35.173223994532677</c:v>
                </c:pt>
                <c:pt idx="69">
                  <c:v>34.94944236838478</c:v>
                </c:pt>
                <c:pt idx="70">
                  <c:v>34.730565332808268</c:v>
                </c:pt>
                <c:pt idx="71">
                  <c:v>34.516552281601825</c:v>
                </c:pt>
                <c:pt idx="72">
                  <c:v>34.307330413814924</c:v>
                </c:pt>
                <c:pt idx="73">
                  <c:v>34.102800174099997</c:v>
                </c:pt>
                <c:pt idx="74">
                  <c:v>33.902840189530068</c:v>
                </c:pt>
                <c:pt idx="75">
                  <c:v>33.707311701722574</c:v>
                </c:pt>
                <c:pt idx="76">
                  <c:v>33.516062505680353</c:v>
                </c:pt>
                <c:pt idx="77">
                  <c:v>33.328930416098466</c:v>
                </c:pt>
                <c:pt idx="78">
                  <c:v>33.14574628846119</c:v>
                </c:pt>
                <c:pt idx="79">
                  <c:v>32.966336626529028</c:v>
                </c:pt>
                <c:pt idx="80">
                  <c:v>32.790525810224516</c:v>
                </c:pt>
                <c:pt idx="81">
                  <c:v>32.618137978859473</c:v>
                </c:pt>
                <c:pt idx="82">
                  <c:v>32.448998604446864</c:v>
                </c:pt>
                <c:pt idx="83">
                  <c:v>32.282935788801844</c:v>
                </c:pt>
                <c:pt idx="84">
                  <c:v>32.11978131650239</c:v>
                </c:pt>
                <c:pt idx="85">
                  <c:v>31.959371493748726</c:v>
                </c:pt>
                <c:pt idx="86">
                  <c:v>31.801547800893374</c:v>
                </c:pt>
                <c:pt idx="87">
                  <c:v>31.646157384031504</c:v>
                </c:pt>
                <c:pt idx="88">
                  <c:v>31.493053408640801</c:v>
                </c:pt>
                <c:pt idx="89">
                  <c:v>31.342095295908489</c:v>
                </c:pt>
                <c:pt idx="90">
                  <c:v>31.193148860130904</c:v>
                </c:pt>
                <c:pt idx="91">
                  <c:v>31.046086363450343</c:v>
                </c:pt>
                <c:pt idx="92">
                  <c:v>30.900786502224388</c:v>
                </c:pt>
                <c:pt idx="93">
                  <c:v>30.757134337516153</c:v>
                </c:pt>
                <c:pt idx="94">
                  <c:v>30.615021180551039</c:v>
                </c:pt>
                <c:pt idx="95">
                  <c:v>30.474344442506123</c:v>
                </c:pt>
                <c:pt idx="96">
                  <c:v>30.335007456674401</c:v>
                </c:pt>
                <c:pt idx="97">
                  <c:v>30.196919279870038</c:v>
                </c:pt>
                <c:pt idx="98">
                  <c:v>30.059994478902148</c:v>
                </c:pt>
                <c:pt idx="99">
                  <c:v>29.924152907031601</c:v>
                </c:pt>
                <c:pt idx="100">
                  <c:v>29.789319474527712</c:v>
                </c:pt>
                <c:pt idx="101">
                  <c:v>29.655423916747068</c:v>
                </c:pt>
                <c:pt idx="102">
                  <c:v>29.522400562554775</c:v>
                </c:pt>
                <c:pt idx="103">
                  <c:v>29.390188105388848</c:v>
                </c:pt>
                <c:pt idx="104">
                  <c:v>29.258729378820924</c:v>
                </c:pt>
                <c:pt idx="105">
                  <c:v>29.12797113808281</c:v>
                </c:pt>
                <c:pt idx="106">
                  <c:v>28.997863848699652</c:v>
                </c:pt>
                <c:pt idx="107">
                  <c:v>28.868361483089537</c:v>
                </c:pt>
                <c:pt idx="108">
                  <c:v>28.739421325748939</c:v>
                </c:pt>
                <c:pt idx="109">
                  <c:v>28.611003787437731</c:v>
                </c:pt>
                <c:pt idx="110">
                  <c:v>28.48307222860042</c:v>
                </c:pt>
                <c:pt idx="111">
                  <c:v>28.355592792107306</c:v>
                </c:pt>
                <c:pt idx="112">
                  <c:v>28.228534245265095</c:v>
                </c:pt>
                <c:pt idx="113">
                  <c:v>28.101867830927841</c:v>
                </c:pt>
                <c:pt idx="114">
                  <c:v>27.975567127431859</c:v>
                </c:pt>
                <c:pt idx="115">
                  <c:v>27.849607916979171</c:v>
                </c:pt>
                <c:pt idx="116">
                  <c:v>27.723968062001251</c:v>
                </c:pt>
                <c:pt idx="117">
                  <c:v>27.598627388944948</c:v>
                </c:pt>
                <c:pt idx="118">
                  <c:v>27.473567578835578</c:v>
                </c:pt>
                <c:pt idx="119">
                  <c:v>27.348772063885733</c:v>
                </c:pt>
                <c:pt idx="120">
                  <c:v>27.224225929333826</c:v>
                </c:pt>
                <c:pt idx="121">
                  <c:v>27.099915819613784</c:v>
                </c:pt>
                <c:pt idx="122">
                  <c:v>26.975829847878838</c:v>
                </c:pt>
                <c:pt idx="123">
                  <c:v>26.851957507831564</c:v>
                </c:pt>
                <c:pt idx="124">
                  <c:v>26.72828958675322</c:v>
                </c:pt>
                <c:pt idx="125">
                  <c:v>26.60481807858438</c:v>
                </c:pt>
                <c:pt idx="126">
                  <c:v>26.481536095893073</c:v>
                </c:pt>
                <c:pt idx="127">
                  <c:v>26.358437779584797</c:v>
                </c:pt>
                <c:pt idx="128">
                  <c:v>26.235518205270026</c:v>
                </c:pt>
                <c:pt idx="129">
                  <c:v>26.112773285319435</c:v>
                </c:pt>
                <c:pt idx="130">
                  <c:v>25.990199665814405</c:v>
                </c:pt>
                <c:pt idx="131">
                  <c:v>25.867794617847512</c:v>
                </c:pt>
                <c:pt idx="132">
                  <c:v>25.745555922951038</c:v>
                </c:pt>
                <c:pt idx="133">
                  <c:v>25.623481752829999</c:v>
                </c:pt>
                <c:pt idx="134">
                  <c:v>25.501570544045649</c:v>
                </c:pt>
                <c:pt idx="135">
                  <c:v>25.379820868821895</c:v>
                </c:pt>
                <c:pt idx="136">
                  <c:v>25.258231303709877</c:v>
                </c:pt>
                <c:pt idx="137">
                  <c:v>25.136800298413654</c:v>
                </c:pt>
                <c:pt idx="138">
                  <c:v>25.015526047614454</c:v>
                </c:pt>
                <c:pt idx="139">
                  <c:v>24.894406369086358</c:v>
                </c:pt>
                <c:pt idx="140">
                  <c:v>24.773438591723561</c:v>
                </c:pt>
                <c:pt idx="141">
                  <c:v>24.652619457252111</c:v>
                </c:pt>
                <c:pt idx="142">
                  <c:v>24.531945039334744</c:v>
                </c:pt>
                <c:pt idx="143">
                  <c:v>24.411410683469942</c:v>
                </c:pt>
                <c:pt idx="144">
                  <c:v>24.29101097052466</c:v>
                </c:pt>
                <c:pt idx="145">
                  <c:v>24.170739705937571</c:v>
                </c:pt>
                <c:pt idx="146">
                  <c:v>24.050589935623005</c:v>
                </c:pt>
                <c:pt idx="147">
                  <c:v>23.930553988455799</c:v>
                </c:pt>
                <c:pt idx="148">
                  <c:v>23.810623544002148</c:v>
                </c:pt>
                <c:pt idx="149">
                  <c:v>23.690789722973225</c:v>
                </c:pt>
                <c:pt idx="150">
                  <c:v>23.571043196808475</c:v>
                </c:pt>
                <c:pt idx="151">
                  <c:v>23.451374311929541</c:v>
                </c:pt>
                <c:pt idx="152">
                  <c:v>23.331773223609538</c:v>
                </c:pt>
                <c:pt idx="153">
                  <c:v>23.212230034118093</c:v>
                </c:pt>
                <c:pt idx="154">
                  <c:v>23.092734929842273</c:v>
                </c:pt>
                <c:pt idx="155">
                  <c:v>22.973278312428619</c:v>
                </c:pt>
                <c:pt idx="156">
                  <c:v>22.853850919600422</c:v>
                </c:pt>
                <c:pt idx="157">
                  <c:v>22.734443932111581</c:v>
                </c:pt>
                <c:pt idx="158">
                  <c:v>22.615049064230828</c:v>
                </c:pt>
                <c:pt idx="159">
                  <c:v>22.495658636129818</c:v>
                </c:pt>
                <c:pt idx="160">
                  <c:v>22.376265627504171</c:v>
                </c:pt>
                <c:pt idx="161">
                  <c:v>22.256863712627048</c:v>
                </c:pt>
                <c:pt idx="162">
                  <c:v>22.137447277777071</c:v>
                </c:pt>
                <c:pt idx="163">
                  <c:v>22.018011422567849</c:v>
                </c:pt>
                <c:pt idx="164">
                  <c:v>21.89855194712457</c:v>
                </c:pt>
                <c:pt idx="165">
                  <c:v>21.779065327308317</c:v>
                </c:pt>
                <c:pt idx="166">
                  <c:v>21.659548680294744</c:v>
                </c:pt>
                <c:pt idx="167">
                  <c:v>21.539999722793528</c:v>
                </c:pt>
                <c:pt idx="168">
                  <c:v>21.420416724074627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37.932000000000002</c:v>
                </c:pt>
                <c:pt idx="1">
                  <c:v>37.457999999999998</c:v>
                </c:pt>
                <c:pt idx="2">
                  <c:v>37.305</c:v>
                </c:pt>
                <c:pt idx="3">
                  <c:v>38.168999999999997</c:v>
                </c:pt>
                <c:pt idx="4">
                  <c:v>36.338999999999999</c:v>
                </c:pt>
                <c:pt idx="5">
                  <c:v>38.186</c:v>
                </c:pt>
                <c:pt idx="6">
                  <c:v>38.203000000000003</c:v>
                </c:pt>
                <c:pt idx="7">
                  <c:v>37.136000000000003</c:v>
                </c:pt>
                <c:pt idx="8">
                  <c:v>35.406999999999996</c:v>
                </c:pt>
                <c:pt idx="9">
                  <c:v>39.085000000000001</c:v>
                </c:pt>
                <c:pt idx="10">
                  <c:v>38.542000000000002</c:v>
                </c:pt>
                <c:pt idx="11">
                  <c:v>38.627000000000002</c:v>
                </c:pt>
                <c:pt idx="12">
                  <c:v>38.814</c:v>
                </c:pt>
                <c:pt idx="13">
                  <c:v>38.101999999999997</c:v>
                </c:pt>
                <c:pt idx="14">
                  <c:v>38.356000000000002</c:v>
                </c:pt>
                <c:pt idx="15">
                  <c:v>38.457999999999998</c:v>
                </c:pt>
                <c:pt idx="16">
                  <c:v>38.508000000000003</c:v>
                </c:pt>
                <c:pt idx="17">
                  <c:v>39.796999999999997</c:v>
                </c:pt>
                <c:pt idx="18">
                  <c:v>40.576000000000001</c:v>
                </c:pt>
                <c:pt idx="19">
                  <c:v>39.78</c:v>
                </c:pt>
                <c:pt idx="20">
                  <c:v>40.558999999999997</c:v>
                </c:pt>
                <c:pt idx="21">
                  <c:v>40.067999999999998</c:v>
                </c:pt>
                <c:pt idx="22">
                  <c:v>41.287999999999997</c:v>
                </c:pt>
                <c:pt idx="23">
                  <c:v>42.762999999999998</c:v>
                </c:pt>
                <c:pt idx="24">
                  <c:v>43.372999999999998</c:v>
                </c:pt>
                <c:pt idx="25">
                  <c:v>42.762999999999998</c:v>
                </c:pt>
                <c:pt idx="26">
                  <c:v>43.067999999999998</c:v>
                </c:pt>
                <c:pt idx="27">
                  <c:v>43.237000000000002</c:v>
                </c:pt>
                <c:pt idx="28">
                  <c:v>45.136000000000003</c:v>
                </c:pt>
                <c:pt idx="29">
                  <c:v>45.406999999999996</c:v>
                </c:pt>
                <c:pt idx="30">
                  <c:v>46.491999999999997</c:v>
                </c:pt>
                <c:pt idx="31">
                  <c:v>45.863999999999997</c:v>
                </c:pt>
                <c:pt idx="32">
                  <c:v>47.253999999999998</c:v>
                </c:pt>
                <c:pt idx="33">
                  <c:v>48.305</c:v>
                </c:pt>
                <c:pt idx="34">
                  <c:v>49.661000000000001</c:v>
                </c:pt>
                <c:pt idx="35">
                  <c:v>49.932000000000002</c:v>
                </c:pt>
                <c:pt idx="36">
                  <c:v>49.119</c:v>
                </c:pt>
                <c:pt idx="37">
                  <c:v>51.814</c:v>
                </c:pt>
                <c:pt idx="38">
                  <c:v>52.305</c:v>
                </c:pt>
                <c:pt idx="39">
                  <c:v>52.322000000000003</c:v>
                </c:pt>
                <c:pt idx="40">
                  <c:v>51.796999999999997</c:v>
                </c:pt>
                <c:pt idx="41">
                  <c:v>53.576000000000001</c:v>
                </c:pt>
                <c:pt idx="42">
                  <c:v>53.982999999999997</c:v>
                </c:pt>
                <c:pt idx="43">
                  <c:v>57.406999999999996</c:v>
                </c:pt>
                <c:pt idx="44">
                  <c:v>58.643999999999998</c:v>
                </c:pt>
                <c:pt idx="45">
                  <c:v>62.966000000000001</c:v>
                </c:pt>
                <c:pt idx="46">
                  <c:v>69.135999999999996</c:v>
                </c:pt>
                <c:pt idx="47">
                  <c:v>79.694999999999993</c:v>
                </c:pt>
                <c:pt idx="48">
                  <c:v>95.965999999999994</c:v>
                </c:pt>
                <c:pt idx="49">
                  <c:v>121.08499999999999</c:v>
                </c:pt>
                <c:pt idx="50">
                  <c:v>144.339</c:v>
                </c:pt>
                <c:pt idx="51">
                  <c:v>167.69499999999999</c:v>
                </c:pt>
                <c:pt idx="52">
                  <c:v>186.71199999999999</c:v>
                </c:pt>
                <c:pt idx="53">
                  <c:v>203.91499999999999</c:v>
                </c:pt>
                <c:pt idx="54">
                  <c:v>215.797</c:v>
                </c:pt>
                <c:pt idx="55">
                  <c:v>222.339</c:v>
                </c:pt>
                <c:pt idx="56">
                  <c:v>225.59299999999999</c:v>
                </c:pt>
                <c:pt idx="57">
                  <c:v>222.81399999999999</c:v>
                </c:pt>
                <c:pt idx="58">
                  <c:v>215.25399999999999</c:v>
                </c:pt>
                <c:pt idx="59">
                  <c:v>199.47499999999999</c:v>
                </c:pt>
                <c:pt idx="60">
                  <c:v>168.64400000000001</c:v>
                </c:pt>
                <c:pt idx="61">
                  <c:v>118.102</c:v>
                </c:pt>
                <c:pt idx="62">
                  <c:v>66.016999999999996</c:v>
                </c:pt>
                <c:pt idx="63">
                  <c:v>44.305</c:v>
                </c:pt>
                <c:pt idx="64">
                  <c:v>42.475000000000001</c:v>
                </c:pt>
                <c:pt idx="65">
                  <c:v>41.491999999999997</c:v>
                </c:pt>
                <c:pt idx="66">
                  <c:v>40.524999999999999</c:v>
                </c:pt>
                <c:pt idx="67">
                  <c:v>43.695</c:v>
                </c:pt>
                <c:pt idx="68">
                  <c:v>42.152999999999999</c:v>
                </c:pt>
                <c:pt idx="69">
                  <c:v>45.762999999999998</c:v>
                </c:pt>
                <c:pt idx="70">
                  <c:v>50.119</c:v>
                </c:pt>
                <c:pt idx="71">
                  <c:v>59.508000000000003</c:v>
                </c:pt>
                <c:pt idx="72">
                  <c:v>69.932000000000002</c:v>
                </c:pt>
                <c:pt idx="73">
                  <c:v>84.168999999999997</c:v>
                </c:pt>
                <c:pt idx="74">
                  <c:v>99.474999999999994</c:v>
                </c:pt>
                <c:pt idx="75">
                  <c:v>112.76300000000001</c:v>
                </c:pt>
                <c:pt idx="76">
                  <c:v>125.81399999999999</c:v>
                </c:pt>
                <c:pt idx="77">
                  <c:v>136.119</c:v>
                </c:pt>
                <c:pt idx="78">
                  <c:v>144.22</c:v>
                </c:pt>
                <c:pt idx="79">
                  <c:v>149.661</c:v>
                </c:pt>
                <c:pt idx="80">
                  <c:v>150.69499999999999</c:v>
                </c:pt>
                <c:pt idx="81">
                  <c:v>149.542</c:v>
                </c:pt>
                <c:pt idx="82">
                  <c:v>140.37299999999999</c:v>
                </c:pt>
                <c:pt idx="83">
                  <c:v>121</c:v>
                </c:pt>
                <c:pt idx="84">
                  <c:v>87.034000000000006</c:v>
                </c:pt>
                <c:pt idx="85">
                  <c:v>53.814</c:v>
                </c:pt>
                <c:pt idx="86">
                  <c:v>36.576000000000001</c:v>
                </c:pt>
                <c:pt idx="87">
                  <c:v>33.542000000000002</c:v>
                </c:pt>
                <c:pt idx="88">
                  <c:v>32.831000000000003</c:v>
                </c:pt>
                <c:pt idx="89">
                  <c:v>34.085000000000001</c:v>
                </c:pt>
                <c:pt idx="90">
                  <c:v>33</c:v>
                </c:pt>
                <c:pt idx="91">
                  <c:v>32.457999999999998</c:v>
                </c:pt>
                <c:pt idx="92">
                  <c:v>33.271000000000001</c:v>
                </c:pt>
                <c:pt idx="93">
                  <c:v>32.203000000000003</c:v>
                </c:pt>
                <c:pt idx="94">
                  <c:v>31.524999999999999</c:v>
                </c:pt>
                <c:pt idx="95">
                  <c:v>33.033999999999999</c:v>
                </c:pt>
                <c:pt idx="96">
                  <c:v>32.372999999999998</c:v>
                </c:pt>
                <c:pt idx="97">
                  <c:v>33.831000000000003</c:v>
                </c:pt>
                <c:pt idx="98">
                  <c:v>34.457999999999998</c:v>
                </c:pt>
                <c:pt idx="99">
                  <c:v>33.712000000000003</c:v>
                </c:pt>
                <c:pt idx="100">
                  <c:v>31.881</c:v>
                </c:pt>
                <c:pt idx="101">
                  <c:v>33.457999999999998</c:v>
                </c:pt>
                <c:pt idx="102">
                  <c:v>31.745999999999999</c:v>
                </c:pt>
                <c:pt idx="103">
                  <c:v>33.524999999999999</c:v>
                </c:pt>
                <c:pt idx="104">
                  <c:v>32.762999999999998</c:v>
                </c:pt>
                <c:pt idx="105">
                  <c:v>33.441000000000003</c:v>
                </c:pt>
                <c:pt idx="106">
                  <c:v>33.322000000000003</c:v>
                </c:pt>
                <c:pt idx="107">
                  <c:v>34.168999999999997</c:v>
                </c:pt>
                <c:pt idx="108">
                  <c:v>34.441000000000003</c:v>
                </c:pt>
                <c:pt idx="109">
                  <c:v>33</c:v>
                </c:pt>
                <c:pt idx="110">
                  <c:v>33.524999999999999</c:v>
                </c:pt>
                <c:pt idx="111">
                  <c:v>33.847000000000001</c:v>
                </c:pt>
                <c:pt idx="112">
                  <c:v>34.712000000000003</c:v>
                </c:pt>
                <c:pt idx="113">
                  <c:v>38.542000000000002</c:v>
                </c:pt>
                <c:pt idx="114">
                  <c:v>41.491999999999997</c:v>
                </c:pt>
                <c:pt idx="115">
                  <c:v>46.338999999999999</c:v>
                </c:pt>
                <c:pt idx="116">
                  <c:v>53.728999999999999</c:v>
                </c:pt>
                <c:pt idx="117">
                  <c:v>58.508000000000003</c:v>
                </c:pt>
                <c:pt idx="118">
                  <c:v>63.475000000000001</c:v>
                </c:pt>
                <c:pt idx="119">
                  <c:v>62.168999999999997</c:v>
                </c:pt>
                <c:pt idx="120">
                  <c:v>60.881</c:v>
                </c:pt>
                <c:pt idx="121">
                  <c:v>57.661000000000001</c:v>
                </c:pt>
                <c:pt idx="122">
                  <c:v>50.914999999999999</c:v>
                </c:pt>
                <c:pt idx="123">
                  <c:v>42.78</c:v>
                </c:pt>
                <c:pt idx="124">
                  <c:v>36.914999999999999</c:v>
                </c:pt>
                <c:pt idx="125">
                  <c:v>31.305</c:v>
                </c:pt>
                <c:pt idx="126">
                  <c:v>29.186</c:v>
                </c:pt>
                <c:pt idx="127">
                  <c:v>29.524999999999999</c:v>
                </c:pt>
                <c:pt idx="128">
                  <c:v>28.507999999999999</c:v>
                </c:pt>
                <c:pt idx="129">
                  <c:v>27.678000000000001</c:v>
                </c:pt>
                <c:pt idx="130">
                  <c:v>27.814</c:v>
                </c:pt>
                <c:pt idx="131">
                  <c:v>27.524999999999999</c:v>
                </c:pt>
                <c:pt idx="132">
                  <c:v>29.931999999999999</c:v>
                </c:pt>
                <c:pt idx="133">
                  <c:v>27.102</c:v>
                </c:pt>
                <c:pt idx="134">
                  <c:v>27.321999999999999</c:v>
                </c:pt>
                <c:pt idx="135">
                  <c:v>26.712</c:v>
                </c:pt>
                <c:pt idx="136">
                  <c:v>26.881</c:v>
                </c:pt>
                <c:pt idx="137">
                  <c:v>30.050999999999998</c:v>
                </c:pt>
                <c:pt idx="138">
                  <c:v>30.016999999999999</c:v>
                </c:pt>
                <c:pt idx="139">
                  <c:v>29.949000000000002</c:v>
                </c:pt>
                <c:pt idx="140">
                  <c:v>29.847000000000001</c:v>
                </c:pt>
                <c:pt idx="141">
                  <c:v>29.373000000000001</c:v>
                </c:pt>
                <c:pt idx="142">
                  <c:v>33.253999999999998</c:v>
                </c:pt>
                <c:pt idx="143">
                  <c:v>31.338999999999999</c:v>
                </c:pt>
                <c:pt idx="144">
                  <c:v>32.475000000000001</c:v>
                </c:pt>
                <c:pt idx="145">
                  <c:v>34.475000000000001</c:v>
                </c:pt>
                <c:pt idx="146">
                  <c:v>38.576000000000001</c:v>
                </c:pt>
                <c:pt idx="147">
                  <c:v>42.661000000000001</c:v>
                </c:pt>
                <c:pt idx="148">
                  <c:v>44.152999999999999</c:v>
                </c:pt>
                <c:pt idx="149">
                  <c:v>46.119</c:v>
                </c:pt>
                <c:pt idx="150">
                  <c:v>44.017000000000003</c:v>
                </c:pt>
                <c:pt idx="151">
                  <c:v>38.881</c:v>
                </c:pt>
                <c:pt idx="152">
                  <c:v>34.237000000000002</c:v>
                </c:pt>
                <c:pt idx="153">
                  <c:v>29.524999999999999</c:v>
                </c:pt>
                <c:pt idx="154">
                  <c:v>25.763000000000002</c:v>
                </c:pt>
                <c:pt idx="155">
                  <c:v>26.643999999999998</c:v>
                </c:pt>
                <c:pt idx="156">
                  <c:v>23.914999999999999</c:v>
                </c:pt>
                <c:pt idx="157">
                  <c:v>25.593</c:v>
                </c:pt>
                <c:pt idx="158">
                  <c:v>24.373000000000001</c:v>
                </c:pt>
                <c:pt idx="159">
                  <c:v>24.949000000000002</c:v>
                </c:pt>
                <c:pt idx="160">
                  <c:v>23.356000000000002</c:v>
                </c:pt>
                <c:pt idx="161">
                  <c:v>25.695</c:v>
                </c:pt>
                <c:pt idx="162">
                  <c:v>23.288</c:v>
                </c:pt>
                <c:pt idx="163">
                  <c:v>23.202999999999999</c:v>
                </c:pt>
                <c:pt idx="164">
                  <c:v>24.152999999999999</c:v>
                </c:pt>
                <c:pt idx="165">
                  <c:v>24.016999999999999</c:v>
                </c:pt>
                <c:pt idx="166">
                  <c:v>25.202999999999999</c:v>
                </c:pt>
                <c:pt idx="167">
                  <c:v>25.271000000000001</c:v>
                </c:pt>
                <c:pt idx="168">
                  <c:v>23.695</c:v>
                </c:pt>
                <c:pt idx="169">
                  <c:v>24.881</c:v>
                </c:pt>
                <c:pt idx="170">
                  <c:v>25.085000000000001</c:v>
                </c:pt>
                <c:pt idx="171">
                  <c:v>24.033999999999999</c:v>
                </c:pt>
                <c:pt idx="172">
                  <c:v>24.712</c:v>
                </c:pt>
                <c:pt idx="173">
                  <c:v>24.475000000000001</c:v>
                </c:pt>
                <c:pt idx="174">
                  <c:v>24.050999999999998</c:v>
                </c:pt>
                <c:pt idx="175">
                  <c:v>23.457999999999998</c:v>
                </c:pt>
                <c:pt idx="176">
                  <c:v>23.61</c:v>
                </c:pt>
                <c:pt idx="177">
                  <c:v>24.39</c:v>
                </c:pt>
                <c:pt idx="178">
                  <c:v>24.22</c:v>
                </c:pt>
                <c:pt idx="179">
                  <c:v>23.135999999999999</c:v>
                </c:pt>
                <c:pt idx="180">
                  <c:v>22.661000000000001</c:v>
                </c:pt>
                <c:pt idx="181">
                  <c:v>23.407</c:v>
                </c:pt>
                <c:pt idx="182">
                  <c:v>21.78</c:v>
                </c:pt>
                <c:pt idx="183">
                  <c:v>22.914999999999999</c:v>
                </c:pt>
                <c:pt idx="184">
                  <c:v>22.236999999999998</c:v>
                </c:pt>
                <c:pt idx="185">
                  <c:v>22.440999999999999</c:v>
                </c:pt>
                <c:pt idx="186">
                  <c:v>24.728999999999999</c:v>
                </c:pt>
                <c:pt idx="187">
                  <c:v>23.236999999999998</c:v>
                </c:pt>
                <c:pt idx="188">
                  <c:v>23.678000000000001</c:v>
                </c:pt>
                <c:pt idx="189">
                  <c:v>23.593</c:v>
                </c:pt>
                <c:pt idx="190">
                  <c:v>23.202999999999999</c:v>
                </c:pt>
                <c:pt idx="191">
                  <c:v>22.524999999999999</c:v>
                </c:pt>
                <c:pt idx="192">
                  <c:v>22.085000000000001</c:v>
                </c:pt>
                <c:pt idx="193">
                  <c:v>22.831</c:v>
                </c:pt>
                <c:pt idx="194">
                  <c:v>22.864000000000001</c:v>
                </c:pt>
                <c:pt idx="195">
                  <c:v>22.966000000000001</c:v>
                </c:pt>
                <c:pt idx="196">
                  <c:v>22</c:v>
                </c:pt>
                <c:pt idx="197">
                  <c:v>22.643999999999998</c:v>
                </c:pt>
                <c:pt idx="198">
                  <c:v>23.186</c:v>
                </c:pt>
                <c:pt idx="199">
                  <c:v>24.22</c:v>
                </c:pt>
                <c:pt idx="200">
                  <c:v>22.678000000000001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34.929097549757167</c:v>
                </c:pt>
                <c:pt idx="5">
                  <c:v>35.388863435206453</c:v>
                </c:pt>
                <c:pt idx="6">
                  <c:v>35.84719130929566</c:v>
                </c:pt>
                <c:pt idx="7">
                  <c:v>36.303792569322844</c:v>
                </c:pt>
                <c:pt idx="8">
                  <c:v>36.758340653207995</c:v>
                </c:pt>
                <c:pt idx="9">
                  <c:v>37.210467418197346</c:v>
                </c:pt>
                <c:pt idx="10">
                  <c:v>37.659759385834569</c:v>
                </c:pt>
                <c:pt idx="11">
                  <c:v>38.105753898551107</c:v>
                </c:pt>
                <c:pt idx="12">
                  <c:v>38.547935248154374</c:v>
                </c:pt>
                <c:pt idx="13">
                  <c:v>38.985730854324409</c:v>
                </c:pt>
                <c:pt idx="14">
                  <c:v>39.418507592776564</c:v>
                </c:pt>
                <c:pt idx="15">
                  <c:v>39.845568399577616</c:v>
                </c:pt>
                <c:pt idx="16">
                  <c:v>40.266149313332654</c:v>
                </c:pt>
                <c:pt idx="17">
                  <c:v>40.679417166749417</c:v>
                </c:pt>
                <c:pt idx="18">
                  <c:v>41.084468215279507</c:v>
                </c:pt>
                <c:pt idx="19">
                  <c:v>41.480328115132387</c:v>
                </c:pt>
                <c:pt idx="20">
                  <c:v>41.865953875322504</c:v>
                </c:pt>
                <c:pt idx="21">
                  <c:v>42.240238776231401</c:v>
                </c:pt>
                <c:pt idx="22">
                  <c:v>42.60202188204002</c:v>
                </c:pt>
                <c:pt idx="23">
                  <c:v>42.950104852144882</c:v>
                </c:pt>
                <c:pt idx="24">
                  <c:v>43.283280540740414</c:v>
                </c:pt>
                <c:pt idx="25">
                  <c:v>43.600380736419815</c:v>
                </c:pt>
                <c:pt idx="26">
                  <c:v>43.900354824716544</c:v>
                </c:pt>
                <c:pt idx="27">
                  <c:v>44.182397741353391</c:v>
                </c:pt>
                <c:pt idx="28">
                  <c:v>44.446154924741748</c:v>
                </c:pt>
                <c:pt idx="29">
                  <c:v>44.692044523437211</c:v>
                </c:pt>
                <c:pt idx="30">
                  <c:v>44.921752875590741</c:v>
                </c:pt>
                <c:pt idx="31">
                  <c:v>45.138977385478043</c:v>
                </c:pt>
                <c:pt idx="32">
                  <c:v>45.350509076097801</c:v>
                </c:pt>
                <c:pt idx="33">
                  <c:v>45.56776095707044</c:v>
                </c:pt>
                <c:pt idx="34">
                  <c:v>45.808851050149499</c:v>
                </c:pt>
                <c:pt idx="35">
                  <c:v>46.101330976284061</c:v>
                </c:pt>
                <c:pt idx="36">
                  <c:v>46.48560096565722</c:v>
                </c:pt>
                <c:pt idx="37">
                  <c:v>47.018958310561224</c:v>
                </c:pt>
                <c:pt idx="38">
                  <c:v>47.780079812417306</c:v>
                </c:pt>
                <c:pt idx="39">
                  <c:v>48.873538123599005</c:v>
                </c:pt>
                <c:pt idx="40">
                  <c:v>50.433707946834211</c:v>
                </c:pt>
                <c:pt idx="41">
                  <c:v>52.627158965037147</c:v>
                </c:pt>
                <c:pt idx="42">
                  <c:v>55.652406152751041</c:v>
                </c:pt>
                <c:pt idx="43">
                  <c:v>59.7357610810731</c:v>
                </c:pt>
                <c:pt idx="44">
                  <c:v>65.122076887107795</c:v>
                </c:pt>
                <c:pt idx="45">
                  <c:v>72.059477611334799</c:v>
                </c:pt>
                <c:pt idx="46">
                  <c:v>80.777757817862565</c:v>
                </c:pt>
                <c:pt idx="47">
                  <c:v>91.461030754038021</c:v>
                </c:pt>
                <c:pt idx="48">
                  <c:v>104.21631978555918</c:v>
                </c:pt>
                <c:pt idx="49">
                  <c:v>119.04093414997665</c:v>
                </c:pt>
                <c:pt idx="50">
                  <c:v>135.79210219062915</c:v>
                </c:pt>
                <c:pt idx="51">
                  <c:v>154.16057912839983</c:v>
                </c:pt>
                <c:pt idx="52">
                  <c:v>173.64005055250931</c:v>
                </c:pt>
                <c:pt idx="53">
                  <c:v>193.45538373155802</c:v>
                </c:pt>
                <c:pt idx="54">
                  <c:v>212.36726126737199</c:v>
                </c:pt>
                <c:pt idx="55">
                  <c:v>228.28226275237222</c:v>
                </c:pt>
                <c:pt idx="56">
                  <c:v>237.839985299435</c:v>
                </c:pt>
                <c:pt idx="57">
                  <c:v>236.65180106750816</c:v>
                </c:pt>
                <c:pt idx="58">
                  <c:v>221.02387333308258</c:v>
                </c:pt>
                <c:pt idx="59">
                  <c:v>190.85419229653812</c:v>
                </c:pt>
                <c:pt idx="60">
                  <c:v>151.43036978382227</c:v>
                </c:pt>
                <c:pt idx="61">
                  <c:v>111.71775499508144</c:v>
                </c:pt>
                <c:pt idx="62">
                  <c:v>79.792854064215732</c:v>
                </c:pt>
                <c:pt idx="63">
                  <c:v>59.129688069964388</c:v>
                </c:pt>
                <c:pt idx="64">
                  <c:v>48.488332092053675</c:v>
                </c:pt>
                <c:pt idx="65">
                  <c:v>44.482362576111719</c:v>
                </c:pt>
                <c:pt idx="66">
                  <c:v>44.076775496853088</c:v>
                </c:pt>
                <c:pt idx="67">
                  <c:v>45.54203022582336</c:v>
                </c:pt>
                <c:pt idx="68">
                  <c:v>48.231256651944129</c:v>
                </c:pt>
                <c:pt idx="69">
                  <c:v>52.062582717478357</c:v>
                </c:pt>
                <c:pt idx="70">
                  <c:v>57.159483270523943</c:v>
                </c:pt>
                <c:pt idx="71">
                  <c:v>63.679870594876192</c:v>
                </c:pt>
                <c:pt idx="72">
                  <c:v>71.741259015164118</c:v>
                </c:pt>
                <c:pt idx="73">
                  <c:v>81.378056523271198</c:v>
                </c:pt>
                <c:pt idx="74">
                  <c:v>92.508705242186267</c:v>
                </c:pt>
                <c:pt idx="75">
                  <c:v>104.9095982085453</c:v>
                </c:pt>
                <c:pt idx="76">
                  <c:v>118.19248855113347</c:v>
                </c:pt>
                <c:pt idx="77">
                  <c:v>131.75601812799957</c:v>
                </c:pt>
                <c:pt idx="78">
                  <c:v>144.61577475978092</c:v>
                </c:pt>
                <c:pt idx="79">
                  <c:v>154.98438046103661</c:v>
                </c:pt>
                <c:pt idx="80">
                  <c:v>159.77660407630017</c:v>
                </c:pt>
                <c:pt idx="81">
                  <c:v>155.01114663699471</c:v>
                </c:pt>
                <c:pt idx="82">
                  <c:v>138.22256104001895</c:v>
                </c:pt>
                <c:pt idx="83">
                  <c:v>111.71850615708279</c:v>
                </c:pt>
                <c:pt idx="84">
                  <c:v>82.807893346891461</c:v>
                </c:pt>
                <c:pt idx="85">
                  <c:v>59.3590147664071</c:v>
                </c:pt>
                <c:pt idx="86">
                  <c:v>44.88927119661934</c:v>
                </c:pt>
                <c:pt idx="87">
                  <c:v>38.010488469746562</c:v>
                </c:pt>
                <c:pt idx="88">
                  <c:v>35.43874784827684</c:v>
                </c:pt>
                <c:pt idx="89">
                  <c:v>34.625748655070964</c:v>
                </c:pt>
                <c:pt idx="90">
                  <c:v>34.345555137252099</c:v>
                </c:pt>
                <c:pt idx="91">
                  <c:v>34.188114163389208</c:v>
                </c:pt>
                <c:pt idx="92">
                  <c:v>34.053779974350149</c:v>
                </c:pt>
                <c:pt idx="93">
                  <c:v>33.924489549433758</c:v>
                </c:pt>
                <c:pt idx="94">
                  <c:v>33.797668088319021</c:v>
                </c:pt>
                <c:pt idx="95">
                  <c:v>33.672918192907559</c:v>
                </c:pt>
                <c:pt idx="96">
                  <c:v>33.550078101398597</c:v>
                </c:pt>
                <c:pt idx="97">
                  <c:v>33.429012278060505</c:v>
                </c:pt>
                <c:pt idx="98">
                  <c:v>33.309595093626527</c:v>
                </c:pt>
                <c:pt idx="99">
                  <c:v>33.191712771125722</c:v>
                </c:pt>
                <c:pt idx="100">
                  <c:v>33.075274191712893</c:v>
                </c:pt>
                <c:pt idx="101">
                  <c:v>32.960245442644002</c:v>
                </c:pt>
                <c:pt idx="102">
                  <c:v>32.846750019411509</c:v>
                </c:pt>
                <c:pt idx="103">
                  <c:v>32.735336112120628</c:v>
                </c:pt>
                <c:pt idx="104">
                  <c:v>32.627632487807517</c:v>
                </c:pt>
                <c:pt idx="105">
                  <c:v>32.527824054910567</c:v>
                </c:pt>
                <c:pt idx="106">
                  <c:v>32.445677360313979</c:v>
                </c:pt>
                <c:pt idx="107">
                  <c:v>32.402142270035327</c:v>
                </c:pt>
                <c:pt idx="108">
                  <c:v>32.43857641504826</c:v>
                </c:pt>
                <c:pt idx="109">
                  <c:v>32.62988396793498</c:v>
                </c:pt>
                <c:pt idx="110">
                  <c:v>33.099713142182729</c:v>
                </c:pt>
                <c:pt idx="111">
                  <c:v>34.031942469099207</c:v>
                </c:pt>
                <c:pt idx="112">
                  <c:v>35.667379083415149</c:v>
                </c:pt>
                <c:pt idx="113">
                  <c:v>38.269411945285732</c:v>
                </c:pt>
                <c:pt idx="114">
                  <c:v>42.040526684090239</c:v>
                </c:pt>
                <c:pt idx="115">
                  <c:v>46.980070980488698</c:v>
                </c:pt>
                <c:pt idx="116">
                  <c:v>52.705496315789219</c:v>
                </c:pt>
                <c:pt idx="117">
                  <c:v>58.323945581647948</c:v>
                </c:pt>
                <c:pt idx="118">
                  <c:v>62.508358366023131</c:v>
                </c:pt>
                <c:pt idx="119">
                  <c:v>63.90357008573983</c:v>
                </c:pt>
                <c:pt idx="120">
                  <c:v>61.773204945922188</c:v>
                </c:pt>
                <c:pt idx="121">
                  <c:v>56.503016513818551</c:v>
                </c:pt>
                <c:pt idx="122">
                  <c:v>49.52916921382942</c:v>
                </c:pt>
                <c:pt idx="123">
                  <c:v>42.650222749875176</c:v>
                </c:pt>
                <c:pt idx="124">
                  <c:v>37.194348159148177</c:v>
                </c:pt>
                <c:pt idx="125">
                  <c:v>33.606853961544623</c:v>
                </c:pt>
                <c:pt idx="126">
                  <c:v>31.610055556059947</c:v>
                </c:pt>
                <c:pt idx="127">
                  <c:v>30.640878481440275</c:v>
                </c:pt>
                <c:pt idx="128">
                  <c:v>30.201510249297389</c:v>
                </c:pt>
                <c:pt idx="129">
                  <c:v>29.984956253098247</c:v>
                </c:pt>
                <c:pt idx="130">
                  <c:v>29.845480812636616</c:v>
                </c:pt>
                <c:pt idx="131">
                  <c:v>29.727707486906972</c:v>
                </c:pt>
                <c:pt idx="132">
                  <c:v>29.614432477859815</c:v>
                </c:pt>
                <c:pt idx="133">
                  <c:v>29.501200462203403</c:v>
                </c:pt>
                <c:pt idx="134">
                  <c:v>29.387004472176358</c:v>
                </c:pt>
                <c:pt idx="135">
                  <c:v>29.271618154217567</c:v>
                </c:pt>
                <c:pt idx="136">
                  <c:v>29.155042040721874</c:v>
                </c:pt>
                <c:pt idx="137">
                  <c:v>29.037710524732496</c:v>
                </c:pt>
                <c:pt idx="138">
                  <c:v>28.921781341670105</c:v>
                </c:pt>
                <c:pt idx="139">
                  <c:v>28.815563909513962</c:v>
                </c:pt>
                <c:pt idx="140">
                  <c:v>28.745905455939774</c:v>
                </c:pt>
                <c:pt idx="141">
                  <c:v>28.785731037322638</c:v>
                </c:pt>
                <c:pt idx="142">
                  <c:v>29.098773861523643</c:v>
                </c:pt>
                <c:pt idx="143">
                  <c:v>29.978081367539495</c:v>
                </c:pt>
                <c:pt idx="144">
                  <c:v>31.807980578352645</c:v>
                </c:pt>
                <c:pt idx="145">
                  <c:v>34.857823897055361</c:v>
                </c:pt>
                <c:pt idx="146">
                  <c:v>38.916380422705998</c:v>
                </c:pt>
                <c:pt idx="147">
                  <c:v>43.017928288065093</c:v>
                </c:pt>
                <c:pt idx="148">
                  <c:v>45.659603655665492</c:v>
                </c:pt>
                <c:pt idx="149">
                  <c:v>45.611048844089595</c:v>
                </c:pt>
                <c:pt idx="150">
                  <c:v>42.771502952757714</c:v>
                </c:pt>
                <c:pt idx="151">
                  <c:v>38.284640253450306</c:v>
                </c:pt>
                <c:pt idx="152">
                  <c:v>33.76181450536815</c:v>
                </c:pt>
                <c:pt idx="153">
                  <c:v>30.324967822557454</c:v>
                </c:pt>
                <c:pt idx="154">
                  <c:v>28.234721142522993</c:v>
                </c:pt>
                <c:pt idx="155">
                  <c:v>27.166418562436281</c:v>
                </c:pt>
                <c:pt idx="156">
                  <c:v>26.665954765745408</c:v>
                </c:pt>
                <c:pt idx="157">
                  <c:v>26.409848955599454</c:v>
                </c:pt>
                <c:pt idx="158">
                  <c:v>26.237231253300187</c:v>
                </c:pt>
                <c:pt idx="159">
                  <c:v>26.087564299977256</c:v>
                </c:pt>
                <c:pt idx="160">
                  <c:v>25.943053602500928</c:v>
                </c:pt>
                <c:pt idx="161">
                  <c:v>25.799588561544734</c:v>
                </c:pt>
                <c:pt idx="162">
                  <c:v>25.656467296318791</c:v>
                </c:pt>
                <c:pt idx="163">
                  <c:v>25.513655834579883</c:v>
                </c:pt>
                <c:pt idx="164">
                  <c:v>25.371217888663608</c:v>
                </c:pt>
                <c:pt idx="165">
                  <c:v>25.229220617966732</c:v>
                </c:pt>
                <c:pt idx="166">
                  <c:v>25.087722242081828</c:v>
                </c:pt>
                <c:pt idx="167">
                  <c:v>24.946770995367668</c:v>
                </c:pt>
                <c:pt idx="168">
                  <c:v>24.806405470945439</c:v>
                </c:pt>
                <c:pt idx="169">
                  <c:v>24.666655204228253</c:v>
                </c:pt>
                <c:pt idx="170">
                  <c:v>24.527541359860528</c:v>
                </c:pt>
                <c:pt idx="171">
                  <c:v>24.389077481913578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34.929097549747937</c:v>
                </c:pt>
                <c:pt idx="5">
                  <c:v>35.388863435178806</c:v>
                </c:pt>
                <c:pt idx="6">
                  <c:v>35.847191309214459</c:v>
                </c:pt>
                <c:pt idx="7">
                  <c:v>36.303792569089033</c:v>
                </c:pt>
                <c:pt idx="8">
                  <c:v>36.758340652548007</c:v>
                </c:pt>
                <c:pt idx="9">
                  <c:v>37.210467416370982</c:v>
                </c:pt>
                <c:pt idx="10">
                  <c:v>37.659759380879855</c:v>
                </c:pt>
                <c:pt idx="11">
                  <c:v>38.105753885373666</c:v>
                </c:pt>
                <c:pt idx="12">
                  <c:v>38.547935213796642</c:v>
                </c:pt>
                <c:pt idx="13">
                  <c:v>38.985730766503295</c:v>
                </c:pt>
                <c:pt idx="14">
                  <c:v>39.418507372709811</c:v>
                </c:pt>
                <c:pt idx="15">
                  <c:v>39.845567858959065</c:v>
                </c:pt>
                <c:pt idx="16">
                  <c:v>40.26614801134015</c:v>
                </c:pt>
                <c:pt idx="17">
                  <c:v>40.67941409272683</c:v>
                </c:pt>
                <c:pt idx="18">
                  <c:v>41.084461100087069</c:v>
                </c:pt>
                <c:pt idx="19">
                  <c:v>41.480311969789476</c:v>
                </c:pt>
                <c:pt idx="20">
                  <c:v>41.86591795924307</c:v>
                </c:pt>
                <c:pt idx="21">
                  <c:v>42.240160449212048</c:v>
                </c:pt>
                <c:pt idx="22">
                  <c:v>42.6018544204139</c:v>
                </c:pt>
                <c:pt idx="23">
                  <c:v>42.949753857868281</c:v>
                </c:pt>
                <c:pt idx="24">
                  <c:v>43.282559324010371</c:v>
                </c:pt>
                <c:pt idx="25">
                  <c:v>43.598927913853238</c:v>
                </c:pt>
                <c:pt idx="26">
                  <c:v>43.897485759709078</c:v>
                </c:pt>
                <c:pt idx="27">
                  <c:v>44.176843186920124</c:v>
                </c:pt>
                <c:pt idx="28">
                  <c:v>44.435612534395581</c:v>
                </c:pt>
                <c:pt idx="29">
                  <c:v>44.672428544574821</c:v>
                </c:pt>
                <c:pt idx="30">
                  <c:v>44.885971098642884</c:v>
                </c:pt>
                <c:pt idx="31">
                  <c:v>45.074989928531856</c:v>
                </c:pt>
                <c:pt idx="32">
                  <c:v>45.238330784037082</c:v>
                </c:pt>
                <c:pt idx="33">
                  <c:v>45.374962380323211</c:v>
                </c:pt>
                <c:pt idx="34">
                  <c:v>45.484003309441093</c:v>
                </c:pt>
                <c:pt idx="35">
                  <c:v>45.564747981997755</c:v>
                </c:pt>
                <c:pt idx="36">
                  <c:v>45.616690585079184</c:v>
                </c:pt>
                <c:pt idx="37">
                  <c:v>45.639546012305033</c:v>
                </c:pt>
                <c:pt idx="38">
                  <c:v>45.633266751439926</c:v>
                </c:pt>
                <c:pt idx="39">
                  <c:v>45.598054810229762</c:v>
                </c:pt>
                <c:pt idx="40">
                  <c:v>45.534367922657857</c:v>
                </c:pt>
                <c:pt idx="41">
                  <c:v>45.442919500023187</c:v>
                </c:pt>
                <c:pt idx="42">
                  <c:v>45.32467206220344</c:v>
                </c:pt>
                <c:pt idx="43">
                  <c:v>45.180824186623099</c:v>
                </c:pt>
                <c:pt idx="44">
                  <c:v>45.012791324133495</c:v>
                </c:pt>
                <c:pt idx="45">
                  <c:v>44.822181128630589</c:v>
                </c:pt>
                <c:pt idx="46">
                  <c:v>44.610764207826392</c:v>
                </c:pt>
                <c:pt idx="47">
                  <c:v>44.380441406385323</c:v>
                </c:pt>
                <c:pt idx="48">
                  <c:v>44.133208865250538</c:v>
                </c:pt>
                <c:pt idx="49">
                  <c:v>43.871122154871642</c:v>
                </c:pt>
                <c:pt idx="50">
                  <c:v>43.596260755049236</c:v>
                </c:pt>
                <c:pt idx="51">
                  <c:v>43.310694057066307</c:v>
                </c:pt>
                <c:pt idx="52">
                  <c:v>43.016449907257908</c:v>
                </c:pt>
                <c:pt idx="53">
                  <c:v>42.715486511679003</c:v>
                </c:pt>
                <c:pt idx="54">
                  <c:v>42.409668297385345</c:v>
                </c:pt>
                <c:pt idx="55">
                  <c:v>42.100746095145404</c:v>
                </c:pt>
                <c:pt idx="56">
                  <c:v>41.790341787304193</c:v>
                </c:pt>
                <c:pt idx="57">
                  <c:v>41.479937365987745</c:v>
                </c:pt>
                <c:pt idx="58">
                  <c:v>41.170868179984502</c:v>
                </c:pt>
                <c:pt idx="59">
                  <c:v>40.86432001859346</c:v>
                </c:pt>
                <c:pt idx="60">
                  <c:v>40.561329588945569</c:v>
                </c:pt>
                <c:pt idx="61">
                  <c:v>40.262787888195966</c:v>
                </c:pt>
                <c:pt idx="62">
                  <c:v>39.969445949697707</c:v>
                </c:pt>
                <c:pt idx="63">
                  <c:v>39.681922447520058</c:v>
                </c:pt>
                <c:pt idx="64">
                  <c:v>39.400712670499956</c:v>
                </c:pt>
                <c:pt idx="65">
                  <c:v>39.126198419402641</c:v>
                </c:pt>
                <c:pt idx="66">
                  <c:v>38.858658433123452</c:v>
                </c:pt>
                <c:pt idx="67">
                  <c:v>38.598279007321032</c:v>
                </c:pt>
                <c:pt idx="68">
                  <c:v>38.345164527452262</c:v>
                </c:pt>
                <c:pt idx="69">
                  <c:v>38.099347694830904</c:v>
                </c:pt>
                <c:pt idx="70">
                  <c:v>37.860799276886709</c:v>
                </c:pt>
                <c:pt idx="71">
                  <c:v>37.629437259876646</c:v>
                </c:pt>
                <c:pt idx="72">
                  <c:v>37.405135323165815</c:v>
                </c:pt>
                <c:pt idx="73">
                  <c:v>37.187730588635262</c:v>
                </c:pt>
                <c:pt idx="74">
                  <c:v>36.977030626954807</c:v>
                </c:pt>
                <c:pt idx="75">
                  <c:v>36.772819724807356</c:v>
                </c:pt>
                <c:pt idx="76">
                  <c:v>36.57486443425519</c:v>
                </c:pt>
                <c:pt idx="77">
                  <c:v>36.382918437969856</c:v>
                </c:pt>
                <c:pt idx="78">
                  <c:v>36.196726772697367</c:v>
                </c:pt>
                <c:pt idx="79">
                  <c:v>36.016029458771413</c:v>
                </c:pt>
                <c:pt idx="80">
                  <c:v>35.840564586341593</c:v>
                </c:pt>
                <c:pt idx="81">
                  <c:v>35.670070909811017</c:v>
                </c:pt>
                <c:pt idx="82">
                  <c:v>35.504290001261808</c:v>
                </c:pt>
                <c:pt idx="83">
                  <c:v>35.342968011801361</c:v>
                </c:pt>
                <c:pt idx="84">
                  <c:v>35.185857087127594</c:v>
                </c:pt>
                <c:pt idx="85">
                  <c:v>35.032716480465254</c:v>
                </c:pt>
                <c:pt idx="86">
                  <c:v>34.883313402586047</c:v>
                </c:pt>
                <c:pt idx="87">
                  <c:v>34.737423645063807</c:v>
                </c:pt>
                <c:pt idx="88">
                  <c:v>34.594832009358356</c:v>
                </c:pt>
                <c:pt idx="89">
                  <c:v>34.455332570862737</c:v>
                </c:pt>
                <c:pt idx="90">
                  <c:v>34.318728803751306</c:v>
                </c:pt>
                <c:pt idx="91">
                  <c:v>34.184833589374676</c:v>
                </c:pt>
                <c:pt idx="92">
                  <c:v>34.0534691280846</c:v>
                </c:pt>
                <c:pt idx="93">
                  <c:v>33.9244667717524</c:v>
                </c:pt>
                <c:pt idx="94">
                  <c:v>33.797666791865986</c:v>
                </c:pt>
                <c:pt idx="95">
                  <c:v>33.672918095951751</c:v>
                </c:pt>
                <c:pt idx="96">
                  <c:v>33.55007790315576</c:v>
                </c:pt>
                <c:pt idx="97">
                  <c:v>33.429011388120607</c:v>
                </c:pt>
                <c:pt idx="98">
                  <c:v>33.309591300796825</c:v>
                </c:pt>
                <c:pt idx="99">
                  <c:v>33.191697568512282</c:v>
                </c:pt>
                <c:pt idx="100">
                  <c:v>33.075216885476152</c:v>
                </c:pt>
                <c:pt idx="101">
                  <c:v>32.960042293899143</c:v>
                </c:pt>
                <c:pt idx="102">
                  <c:v>32.846072760054874</c:v>
                </c:pt>
                <c:pt idx="103">
                  <c:v>32.733212747876273</c:v>
                </c:pt>
                <c:pt idx="104">
                  <c:v>32.62137179206362</c:v>
                </c:pt>
                <c:pt idx="105">
                  <c:v>32.51046407216765</c:v>
                </c:pt>
                <c:pt idx="106">
                  <c:v>32.400407988694141</c:v>
                </c:pt>
                <c:pt idx="107">
                  <c:v>32.291125741949962</c:v>
                </c:pt>
                <c:pt idx="108">
                  <c:v>32.182542914108524</c:v>
                </c:pt>
                <c:pt idx="109">
                  <c:v>32.074588054813894</c:v>
                </c:pt>
                <c:pt idx="110">
                  <c:v>31.967192270565743</c:v>
                </c:pt>
                <c:pt idx="111">
                  <c:v>31.860288818132197</c:v>
                </c:pt>
                <c:pt idx="112">
                  <c:v>31.753812702327316</c:v>
                </c:pt>
                <c:pt idx="113">
                  <c:v>31.64770027866723</c:v>
                </c:pt>
                <c:pt idx="114">
                  <c:v>31.541888861689305</c:v>
                </c:pt>
                <c:pt idx="115">
                  <c:v>31.436316340085902</c:v>
                </c:pt>
                <c:pt idx="116">
                  <c:v>31.330920800276175</c:v>
                </c:pt>
                <c:pt idx="117">
                  <c:v>31.225640160618042</c:v>
                </c:pt>
                <c:pt idx="118">
                  <c:v>31.120411819153805</c:v>
                </c:pt>
                <c:pt idx="119">
                  <c:v>31.015172318586671</c:v>
                </c:pt>
                <c:pt idx="120">
                  <c:v>30.909857033098053</c:v>
                </c:pt>
                <c:pt idx="121">
                  <c:v>30.804399882629141</c:v>
                </c:pt>
                <c:pt idx="122">
                  <c:v>30.698733081346472</c:v>
                </c:pt>
                <c:pt idx="123">
                  <c:v>30.592786928162916</c:v>
                </c:pt>
                <c:pt idx="124">
                  <c:v>30.486489648353523</c:v>
                </c:pt>
                <c:pt idx="125">
                  <c:v>30.379767296432291</c:v>
                </c:pt>
                <c:pt idx="126">
                  <c:v>30.272543731470194</c:v>
                </c:pt>
                <c:pt idx="127">
                  <c:v>30.164740676842818</c:v>
                </c:pt>
                <c:pt idx="128">
                  <c:v>30.056277876886998</c:v>
                </c:pt>
                <c:pt idx="129">
                  <c:v>29.947073362988498</c:v>
                </c:pt>
                <c:pt idx="130">
                  <c:v>29.83704384107439</c:v>
                </c:pt>
                <c:pt idx="131">
                  <c:v>29.726105211189335</c:v>
                </c:pt>
                <c:pt idx="132">
                  <c:v>29.614173227647587</c:v>
                </c:pt>
                <c:pt idx="133">
                  <c:v>29.50116430503882</c:v>
                </c:pt>
                <c:pt idx="134">
                  <c:v>29.386996471030471</c:v>
                </c:pt>
                <c:pt idx="135">
                  <c:v>29.271590461416267</c:v>
                </c:pt>
                <c:pt idx="136">
                  <c:v>29.154870946255315</c:v>
                </c:pt>
                <c:pt idx="137">
                  <c:v>29.03676786838054</c:v>
                </c:pt>
                <c:pt idx="138">
                  <c:v>28.917217867307961</c:v>
                </c:pt>
                <c:pt idx="139">
                  <c:v>28.796165753062091</c:v>
                </c:pt>
                <c:pt idx="140">
                  <c:v>28.6735659861966</c:v>
                </c:pt>
                <c:pt idx="141">
                  <c:v>28.549384112992612</c:v>
                </c:pt>
                <c:pt idx="142">
                  <c:v>28.423598099195431</c:v>
                </c:pt>
                <c:pt idx="143">
                  <c:v>28.29619950244679</c:v>
                </c:pt>
                <c:pt idx="144">
                  <c:v>28.167194423461481</c:v>
                </c:pt>
                <c:pt idx="145">
                  <c:v>28.036604179500912</c:v>
                </c:pt>
                <c:pt idx="146">
                  <c:v>27.904465651080308</c:v>
                </c:pt>
                <c:pt idx="147">
                  <c:v>27.770831264057655</c:v>
                </c:pt>
                <c:pt idx="148">
                  <c:v>27.635768583867797</c:v>
                </c:pt>
                <c:pt idx="149">
                  <c:v>27.499359515890287</c:v>
                </c:pt>
                <c:pt idx="150">
                  <c:v>27.361699124656138</c:v>
                </c:pt>
                <c:pt idx="151">
                  <c:v>27.222894103455687</c:v>
                </c:pt>
                <c:pt idx="152">
                  <c:v>27.083060943463899</c:v>
                </c:pt>
                <c:pt idx="153">
                  <c:v>26.942323866365847</c:v>
                </c:pt>
                <c:pt idx="154">
                  <c:v>26.8008125954807</c:v>
                </c:pt>
                <c:pt idx="155">
                  <c:v>26.658660046731413</c:v>
                </c:pt>
                <c:pt idx="156">
                  <c:v>26.51600002211508</c:v>
                </c:pt>
                <c:pt idx="157">
                  <c:v>26.372964984686668</c:v>
                </c:pt>
                <c:pt idx="158">
                  <c:v>26.22968398600619</c:v>
                </c:pt>
                <c:pt idx="159">
                  <c:v>26.086280805399696</c:v>
                </c:pt>
                <c:pt idx="160">
                  <c:v>25.942872346365014</c:v>
                </c:pt>
                <c:pt idx="161">
                  <c:v>25.799567320226608</c:v>
                </c:pt>
                <c:pt idx="162">
                  <c:v>25.656465231887175</c:v>
                </c:pt>
                <c:pt idx="163">
                  <c:v>25.513655668266523</c:v>
                </c:pt>
                <c:pt idx="164">
                  <c:v>25.371217877562415</c:v>
                </c:pt>
                <c:pt idx="165">
                  <c:v>25.229220617353022</c:v>
                </c:pt>
                <c:pt idx="166">
                  <c:v>25.087722242053736</c:v>
                </c:pt>
                <c:pt idx="167">
                  <c:v>24.946770995366602</c:v>
                </c:pt>
                <c:pt idx="168">
                  <c:v>24.806405470945407</c:v>
                </c:pt>
                <c:pt idx="169">
                  <c:v>24.666655204228253</c:v>
                </c:pt>
                <c:pt idx="170">
                  <c:v>24.527541359860528</c:v>
                </c:pt>
                <c:pt idx="171">
                  <c:v>24.389077481913578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1.5157137101799518E-2</c:v>
                </c:pt>
                <c:pt idx="2">
                  <c:v>2.5515417985348187E-2</c:v>
                </c:pt>
                <c:pt idx="3">
                  <c:v>3.8773645696493671E-2</c:v>
                </c:pt>
                <c:pt idx="4">
                  <c:v>5.1763008880679792E-2</c:v>
                </c:pt>
                <c:pt idx="5">
                  <c:v>6.0074351517340932E-2</c:v>
                </c:pt>
                <c:pt idx="6">
                  <c:v>6.7079390554220436E-2</c:v>
                </c:pt>
                <c:pt idx="7">
                  <c:v>7.5172619273015329E-2</c:v>
                </c:pt>
                <c:pt idx="8">
                  <c:v>8.4276916668205137E-2</c:v>
                </c:pt>
                <c:pt idx="9">
                  <c:v>9.3101406499129999E-2</c:v>
                </c:pt>
                <c:pt idx="10">
                  <c:v>0.10116759227414751</c:v>
                </c:pt>
                <c:pt idx="11">
                  <c:v>0.10193867940138328</c:v>
                </c:pt>
                <c:pt idx="12">
                  <c:v>0.1007878031410548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1.169100405830256E-2</c:v>
                </c:pt>
                <c:pt idx="2">
                  <c:v>2.7268818281991847E-2</c:v>
                </c:pt>
                <c:pt idx="3">
                  <c:v>3.4180717124363852E-2</c:v>
                </c:pt>
                <c:pt idx="4">
                  <c:v>4.2190405880095504E-2</c:v>
                </c:pt>
                <c:pt idx="5">
                  <c:v>4.9317944851241566E-2</c:v>
                </c:pt>
                <c:pt idx="6">
                  <c:v>5.554781164888483E-2</c:v>
                </c:pt>
                <c:pt idx="7">
                  <c:v>6.1242536913659711E-2</c:v>
                </c:pt>
                <c:pt idx="8">
                  <c:v>6.7215947454161082E-2</c:v>
                </c:pt>
                <c:pt idx="9">
                  <c:v>7.6758376270016845E-2</c:v>
                </c:pt>
                <c:pt idx="10">
                  <c:v>9.2469118952062876E-2</c:v>
                </c:pt>
                <c:pt idx="11">
                  <c:v>8.7378961719244433E-2</c:v>
                </c:pt>
                <c:pt idx="12">
                  <c:v>8.5827502003395478E-2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36.133000000000003</c:v>
                </c:pt>
                <c:pt idx="1">
                  <c:v>35.683</c:v>
                </c:pt>
                <c:pt idx="2">
                  <c:v>37.133000000000003</c:v>
                </c:pt>
                <c:pt idx="3">
                  <c:v>38.200000000000003</c:v>
                </c:pt>
                <c:pt idx="4">
                  <c:v>36.167000000000002</c:v>
                </c:pt>
                <c:pt idx="5">
                  <c:v>37.582999999999998</c:v>
                </c:pt>
                <c:pt idx="6">
                  <c:v>37.982999999999997</c:v>
                </c:pt>
                <c:pt idx="7">
                  <c:v>37.133000000000003</c:v>
                </c:pt>
                <c:pt idx="8">
                  <c:v>35.5</c:v>
                </c:pt>
                <c:pt idx="9">
                  <c:v>38.167000000000002</c:v>
                </c:pt>
                <c:pt idx="10">
                  <c:v>37.716999999999999</c:v>
                </c:pt>
                <c:pt idx="11">
                  <c:v>36.6</c:v>
                </c:pt>
                <c:pt idx="12">
                  <c:v>38.232999999999997</c:v>
                </c:pt>
                <c:pt idx="13">
                  <c:v>38.65</c:v>
                </c:pt>
                <c:pt idx="14">
                  <c:v>38.017000000000003</c:v>
                </c:pt>
                <c:pt idx="15">
                  <c:v>38.783000000000001</c:v>
                </c:pt>
                <c:pt idx="16">
                  <c:v>37.317</c:v>
                </c:pt>
                <c:pt idx="17">
                  <c:v>37.75</c:v>
                </c:pt>
                <c:pt idx="18">
                  <c:v>39.116999999999997</c:v>
                </c:pt>
                <c:pt idx="19">
                  <c:v>39.433</c:v>
                </c:pt>
                <c:pt idx="20">
                  <c:v>39.517000000000003</c:v>
                </c:pt>
                <c:pt idx="21">
                  <c:v>41.966999999999999</c:v>
                </c:pt>
                <c:pt idx="22">
                  <c:v>42.317</c:v>
                </c:pt>
                <c:pt idx="23">
                  <c:v>41.067</c:v>
                </c:pt>
                <c:pt idx="24">
                  <c:v>42.466999999999999</c:v>
                </c:pt>
                <c:pt idx="25">
                  <c:v>41</c:v>
                </c:pt>
                <c:pt idx="26">
                  <c:v>40.417000000000002</c:v>
                </c:pt>
                <c:pt idx="27">
                  <c:v>43.533000000000001</c:v>
                </c:pt>
                <c:pt idx="28">
                  <c:v>42.8</c:v>
                </c:pt>
                <c:pt idx="29">
                  <c:v>44.832999999999998</c:v>
                </c:pt>
                <c:pt idx="30">
                  <c:v>44.817</c:v>
                </c:pt>
                <c:pt idx="31">
                  <c:v>44.75</c:v>
                </c:pt>
                <c:pt idx="32">
                  <c:v>45.866999999999997</c:v>
                </c:pt>
                <c:pt idx="33">
                  <c:v>49.067</c:v>
                </c:pt>
                <c:pt idx="34">
                  <c:v>48.133000000000003</c:v>
                </c:pt>
                <c:pt idx="35">
                  <c:v>48.267000000000003</c:v>
                </c:pt>
                <c:pt idx="36">
                  <c:v>50.55</c:v>
                </c:pt>
                <c:pt idx="37">
                  <c:v>50</c:v>
                </c:pt>
                <c:pt idx="38">
                  <c:v>52.017000000000003</c:v>
                </c:pt>
                <c:pt idx="39">
                  <c:v>52.55</c:v>
                </c:pt>
                <c:pt idx="40">
                  <c:v>53.2</c:v>
                </c:pt>
                <c:pt idx="41">
                  <c:v>55.65</c:v>
                </c:pt>
                <c:pt idx="42">
                  <c:v>57.267000000000003</c:v>
                </c:pt>
                <c:pt idx="43">
                  <c:v>58.482999999999997</c:v>
                </c:pt>
                <c:pt idx="44">
                  <c:v>64.05</c:v>
                </c:pt>
                <c:pt idx="45">
                  <c:v>69.816999999999993</c:v>
                </c:pt>
                <c:pt idx="46">
                  <c:v>78.867000000000004</c:v>
                </c:pt>
                <c:pt idx="47">
                  <c:v>93.55</c:v>
                </c:pt>
                <c:pt idx="48">
                  <c:v>111.717</c:v>
                </c:pt>
                <c:pt idx="49">
                  <c:v>135.61699999999999</c:v>
                </c:pt>
                <c:pt idx="50">
                  <c:v>158.35</c:v>
                </c:pt>
                <c:pt idx="51">
                  <c:v>180.083</c:v>
                </c:pt>
                <c:pt idx="52">
                  <c:v>197.7</c:v>
                </c:pt>
                <c:pt idx="53">
                  <c:v>210.1</c:v>
                </c:pt>
                <c:pt idx="54">
                  <c:v>217.95</c:v>
                </c:pt>
                <c:pt idx="55">
                  <c:v>222.25</c:v>
                </c:pt>
                <c:pt idx="56">
                  <c:v>221.233</c:v>
                </c:pt>
                <c:pt idx="57">
                  <c:v>214.56700000000001</c:v>
                </c:pt>
                <c:pt idx="58">
                  <c:v>202.85</c:v>
                </c:pt>
                <c:pt idx="59">
                  <c:v>176.96700000000001</c:v>
                </c:pt>
                <c:pt idx="60">
                  <c:v>129.71700000000001</c:v>
                </c:pt>
                <c:pt idx="61">
                  <c:v>75.382999999999996</c:v>
                </c:pt>
                <c:pt idx="62">
                  <c:v>47.582999999999998</c:v>
                </c:pt>
                <c:pt idx="63">
                  <c:v>41.35</c:v>
                </c:pt>
                <c:pt idx="64">
                  <c:v>41.883000000000003</c:v>
                </c:pt>
                <c:pt idx="65">
                  <c:v>40.85</c:v>
                </c:pt>
                <c:pt idx="66">
                  <c:v>41.55</c:v>
                </c:pt>
                <c:pt idx="67">
                  <c:v>44.1</c:v>
                </c:pt>
                <c:pt idx="68">
                  <c:v>45.6</c:v>
                </c:pt>
                <c:pt idx="69">
                  <c:v>49.317</c:v>
                </c:pt>
                <c:pt idx="70">
                  <c:v>53.2</c:v>
                </c:pt>
                <c:pt idx="71">
                  <c:v>61.683</c:v>
                </c:pt>
                <c:pt idx="72">
                  <c:v>71.966999999999999</c:v>
                </c:pt>
                <c:pt idx="73">
                  <c:v>85.066999999999993</c:v>
                </c:pt>
                <c:pt idx="74">
                  <c:v>98.617000000000004</c:v>
                </c:pt>
                <c:pt idx="75">
                  <c:v>112.417</c:v>
                </c:pt>
                <c:pt idx="76">
                  <c:v>123.717</c:v>
                </c:pt>
                <c:pt idx="77">
                  <c:v>134.15</c:v>
                </c:pt>
                <c:pt idx="78">
                  <c:v>141.68299999999999</c:v>
                </c:pt>
                <c:pt idx="79">
                  <c:v>146.86699999999999</c:v>
                </c:pt>
                <c:pt idx="80">
                  <c:v>147.94999999999999</c:v>
                </c:pt>
                <c:pt idx="81">
                  <c:v>145.13300000000001</c:v>
                </c:pt>
                <c:pt idx="82">
                  <c:v>136.05000000000001</c:v>
                </c:pt>
                <c:pt idx="83">
                  <c:v>116.4</c:v>
                </c:pt>
                <c:pt idx="84">
                  <c:v>83.85</c:v>
                </c:pt>
                <c:pt idx="85">
                  <c:v>53.732999999999997</c:v>
                </c:pt>
                <c:pt idx="86">
                  <c:v>39.950000000000003</c:v>
                </c:pt>
                <c:pt idx="87">
                  <c:v>34.667000000000002</c:v>
                </c:pt>
                <c:pt idx="88">
                  <c:v>36.517000000000003</c:v>
                </c:pt>
                <c:pt idx="89">
                  <c:v>33.317</c:v>
                </c:pt>
                <c:pt idx="90">
                  <c:v>33.9</c:v>
                </c:pt>
                <c:pt idx="91">
                  <c:v>34.799999999999997</c:v>
                </c:pt>
                <c:pt idx="92">
                  <c:v>34.332999999999998</c:v>
                </c:pt>
                <c:pt idx="93">
                  <c:v>33.700000000000003</c:v>
                </c:pt>
                <c:pt idx="94">
                  <c:v>35.216999999999999</c:v>
                </c:pt>
                <c:pt idx="95">
                  <c:v>34.299999999999997</c:v>
                </c:pt>
                <c:pt idx="96">
                  <c:v>35.216999999999999</c:v>
                </c:pt>
                <c:pt idx="97">
                  <c:v>35.082999999999998</c:v>
                </c:pt>
                <c:pt idx="98">
                  <c:v>35.832999999999998</c:v>
                </c:pt>
                <c:pt idx="99">
                  <c:v>36.200000000000003</c:v>
                </c:pt>
                <c:pt idx="100">
                  <c:v>35.982999999999997</c:v>
                </c:pt>
                <c:pt idx="101">
                  <c:v>35.732999999999997</c:v>
                </c:pt>
                <c:pt idx="102">
                  <c:v>36.75</c:v>
                </c:pt>
                <c:pt idx="103">
                  <c:v>37.033000000000001</c:v>
                </c:pt>
                <c:pt idx="104">
                  <c:v>36.332999999999998</c:v>
                </c:pt>
                <c:pt idx="105">
                  <c:v>37.067</c:v>
                </c:pt>
                <c:pt idx="106">
                  <c:v>37.183</c:v>
                </c:pt>
                <c:pt idx="107">
                  <c:v>37.15</c:v>
                </c:pt>
                <c:pt idx="108">
                  <c:v>36.533000000000001</c:v>
                </c:pt>
                <c:pt idx="109">
                  <c:v>37.216999999999999</c:v>
                </c:pt>
                <c:pt idx="110">
                  <c:v>39.5</c:v>
                </c:pt>
                <c:pt idx="111">
                  <c:v>39.216999999999999</c:v>
                </c:pt>
                <c:pt idx="112">
                  <c:v>42.616999999999997</c:v>
                </c:pt>
                <c:pt idx="113">
                  <c:v>47.716999999999999</c:v>
                </c:pt>
                <c:pt idx="114">
                  <c:v>50.866999999999997</c:v>
                </c:pt>
                <c:pt idx="115">
                  <c:v>58.582999999999998</c:v>
                </c:pt>
                <c:pt idx="116">
                  <c:v>69.167000000000002</c:v>
                </c:pt>
                <c:pt idx="117">
                  <c:v>77.849999999999994</c:v>
                </c:pt>
                <c:pt idx="118">
                  <c:v>85.632999999999996</c:v>
                </c:pt>
                <c:pt idx="119">
                  <c:v>90.35</c:v>
                </c:pt>
                <c:pt idx="120">
                  <c:v>94.016999999999996</c:v>
                </c:pt>
                <c:pt idx="121">
                  <c:v>90.95</c:v>
                </c:pt>
                <c:pt idx="122">
                  <c:v>84.867000000000004</c:v>
                </c:pt>
                <c:pt idx="123">
                  <c:v>76.233000000000004</c:v>
                </c:pt>
                <c:pt idx="124">
                  <c:v>63.366999999999997</c:v>
                </c:pt>
                <c:pt idx="125">
                  <c:v>50.95</c:v>
                </c:pt>
                <c:pt idx="126">
                  <c:v>41.133000000000003</c:v>
                </c:pt>
                <c:pt idx="127">
                  <c:v>34.616999999999997</c:v>
                </c:pt>
                <c:pt idx="128">
                  <c:v>31.45</c:v>
                </c:pt>
                <c:pt idx="129">
                  <c:v>32.6</c:v>
                </c:pt>
                <c:pt idx="130">
                  <c:v>31.632999999999999</c:v>
                </c:pt>
                <c:pt idx="131">
                  <c:v>31.617000000000001</c:v>
                </c:pt>
                <c:pt idx="132">
                  <c:v>31.183</c:v>
                </c:pt>
                <c:pt idx="133">
                  <c:v>31.3</c:v>
                </c:pt>
                <c:pt idx="134">
                  <c:v>30.9</c:v>
                </c:pt>
                <c:pt idx="135">
                  <c:v>29.466999999999999</c:v>
                </c:pt>
                <c:pt idx="136">
                  <c:v>31.117000000000001</c:v>
                </c:pt>
                <c:pt idx="137">
                  <c:v>30.167000000000002</c:v>
                </c:pt>
                <c:pt idx="138">
                  <c:v>30.033000000000001</c:v>
                </c:pt>
                <c:pt idx="139">
                  <c:v>29.716999999999999</c:v>
                </c:pt>
                <c:pt idx="140">
                  <c:v>29.667000000000002</c:v>
                </c:pt>
                <c:pt idx="141">
                  <c:v>29.85</c:v>
                </c:pt>
                <c:pt idx="142">
                  <c:v>32.1</c:v>
                </c:pt>
                <c:pt idx="143">
                  <c:v>35.049999999999997</c:v>
                </c:pt>
                <c:pt idx="144">
                  <c:v>35.716999999999999</c:v>
                </c:pt>
                <c:pt idx="145">
                  <c:v>38.317</c:v>
                </c:pt>
                <c:pt idx="146">
                  <c:v>43.832999999999998</c:v>
                </c:pt>
                <c:pt idx="147">
                  <c:v>49.183</c:v>
                </c:pt>
                <c:pt idx="148">
                  <c:v>54.582999999999998</c:v>
                </c:pt>
                <c:pt idx="149">
                  <c:v>58.85</c:v>
                </c:pt>
                <c:pt idx="150">
                  <c:v>62.017000000000003</c:v>
                </c:pt>
                <c:pt idx="151">
                  <c:v>63.9</c:v>
                </c:pt>
                <c:pt idx="152">
                  <c:v>61.45</c:v>
                </c:pt>
                <c:pt idx="153">
                  <c:v>57.6</c:v>
                </c:pt>
                <c:pt idx="154">
                  <c:v>50.317</c:v>
                </c:pt>
                <c:pt idx="155">
                  <c:v>45.017000000000003</c:v>
                </c:pt>
                <c:pt idx="156">
                  <c:v>37.85</c:v>
                </c:pt>
                <c:pt idx="157">
                  <c:v>34.200000000000003</c:v>
                </c:pt>
                <c:pt idx="158">
                  <c:v>31.167000000000002</c:v>
                </c:pt>
                <c:pt idx="159">
                  <c:v>30.382999999999999</c:v>
                </c:pt>
                <c:pt idx="160">
                  <c:v>27.433</c:v>
                </c:pt>
                <c:pt idx="161">
                  <c:v>27.033000000000001</c:v>
                </c:pt>
                <c:pt idx="162">
                  <c:v>28.132999999999999</c:v>
                </c:pt>
                <c:pt idx="163">
                  <c:v>28.332999999999998</c:v>
                </c:pt>
                <c:pt idx="164">
                  <c:v>26.983000000000001</c:v>
                </c:pt>
                <c:pt idx="165">
                  <c:v>26.05</c:v>
                </c:pt>
                <c:pt idx="166">
                  <c:v>26.983000000000001</c:v>
                </c:pt>
                <c:pt idx="167">
                  <c:v>26.2</c:v>
                </c:pt>
                <c:pt idx="168">
                  <c:v>26.433</c:v>
                </c:pt>
                <c:pt idx="169">
                  <c:v>24.367000000000001</c:v>
                </c:pt>
                <c:pt idx="170">
                  <c:v>26.8</c:v>
                </c:pt>
                <c:pt idx="171">
                  <c:v>25.382999999999999</c:v>
                </c:pt>
                <c:pt idx="172">
                  <c:v>26.367000000000001</c:v>
                </c:pt>
                <c:pt idx="173">
                  <c:v>25.632999999999999</c:v>
                </c:pt>
                <c:pt idx="174">
                  <c:v>28.35</c:v>
                </c:pt>
                <c:pt idx="175">
                  <c:v>28.716999999999999</c:v>
                </c:pt>
                <c:pt idx="176">
                  <c:v>26.9</c:v>
                </c:pt>
                <c:pt idx="177">
                  <c:v>26.632999999999999</c:v>
                </c:pt>
                <c:pt idx="178">
                  <c:v>28.1</c:v>
                </c:pt>
                <c:pt idx="179">
                  <c:v>25.832999999999998</c:v>
                </c:pt>
                <c:pt idx="180">
                  <c:v>25.35</c:v>
                </c:pt>
                <c:pt idx="181">
                  <c:v>25.216999999999999</c:v>
                </c:pt>
                <c:pt idx="182">
                  <c:v>24.367000000000001</c:v>
                </c:pt>
                <c:pt idx="183">
                  <c:v>26.882999999999999</c:v>
                </c:pt>
                <c:pt idx="184">
                  <c:v>24.4</c:v>
                </c:pt>
                <c:pt idx="185">
                  <c:v>24.567</c:v>
                </c:pt>
                <c:pt idx="186">
                  <c:v>24.582999999999998</c:v>
                </c:pt>
                <c:pt idx="187">
                  <c:v>25.466999999999999</c:v>
                </c:pt>
                <c:pt idx="188">
                  <c:v>24.183</c:v>
                </c:pt>
                <c:pt idx="189">
                  <c:v>26.167000000000002</c:v>
                </c:pt>
                <c:pt idx="190">
                  <c:v>24.25</c:v>
                </c:pt>
                <c:pt idx="191">
                  <c:v>25.25</c:v>
                </c:pt>
                <c:pt idx="192">
                  <c:v>26.417000000000002</c:v>
                </c:pt>
                <c:pt idx="193">
                  <c:v>25.966999999999999</c:v>
                </c:pt>
                <c:pt idx="194">
                  <c:v>26.132999999999999</c:v>
                </c:pt>
                <c:pt idx="195">
                  <c:v>26.3</c:v>
                </c:pt>
                <c:pt idx="196">
                  <c:v>25.317</c:v>
                </c:pt>
                <c:pt idx="197">
                  <c:v>23.7</c:v>
                </c:pt>
                <c:pt idx="198">
                  <c:v>24.933</c:v>
                </c:pt>
                <c:pt idx="199">
                  <c:v>27.082999999999998</c:v>
                </c:pt>
                <c:pt idx="200">
                  <c:v>25.65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34.188159944919221</c:v>
                </c:pt>
                <c:pt idx="2">
                  <c:v>34.612410482951006</c:v>
                </c:pt>
                <c:pt idx="3">
                  <c:v>35.036677010569313</c:v>
                </c:pt>
                <c:pt idx="4">
                  <c:v>35.460826935386017</c:v>
                </c:pt>
                <c:pt idx="5">
                  <c:v>35.884703653549344</c:v>
                </c:pt>
                <c:pt idx="6">
                  <c:v>36.308123643132056</c:v>
                </c:pt>
                <c:pt idx="7">
                  <c:v>36.730873339358745</c:v>
                </c:pt>
                <c:pt idx="8">
                  <c:v>37.152705801478866</c:v>
                </c:pt>
                <c:pt idx="9">
                  <c:v>37.573337189257678</c:v>
                </c:pt>
                <c:pt idx="10">
                  <c:v>37.992443077252801</c:v>
                </c:pt>
                <c:pt idx="11">
                  <c:v>38.409654647722121</c:v>
                </c:pt>
                <c:pt idx="12">
                  <c:v>38.824554818879761</c:v>
                </c:pt>
                <c:pt idx="13">
                  <c:v>39.236674385510995</c:v>
                </c:pt>
                <c:pt idx="14">
                  <c:v>39.64548827594583</c:v>
                </c:pt>
                <c:pt idx="15">
                  <c:v>40.050412067334491</c:v>
                </c:pt>
                <c:pt idx="16">
                  <c:v>40.450798958007148</c:v>
                </c:pt>
                <c:pt idx="17">
                  <c:v>40.84593748590941</c:v>
                </c:pt>
                <c:pt idx="18">
                  <c:v>41.235050431307798</c:v>
                </c:pt>
                <c:pt idx="19">
                  <c:v>41.617295593996495</c:v>
                </c:pt>
                <c:pt idx="20">
                  <c:v>41.991769562365285</c:v>
                </c:pt>
                <c:pt idx="21">
                  <c:v>42.357516308221854</c:v>
                </c:pt>
                <c:pt idx="22">
                  <c:v>42.713543619991803</c:v>
                </c:pt>
                <c:pt idx="23">
                  <c:v>43.058852275798316</c:v>
                </c:pt>
                <c:pt idx="24">
                  <c:v>43.3924857912737</c:v>
                </c:pt>
                <c:pt idx="25">
                  <c:v>43.71361297099434</c:v>
                </c:pt>
                <c:pt idx="26">
                  <c:v>44.021661809293434</c:v>
                </c:pt>
                <c:pt idx="27">
                  <c:v>44.316531945355329</c:v>
                </c:pt>
                <c:pt idx="28">
                  <c:v>44.59892409083988</c:v>
                </c:pt>
                <c:pt idx="29">
                  <c:v>44.870838359422997</c:v>
                </c:pt>
                <c:pt idx="30">
                  <c:v>45.136308151505759</c:v>
                </c:pt>
                <c:pt idx="31">
                  <c:v>45.402449838807257</c:v>
                </c:pt>
                <c:pt idx="32">
                  <c:v>45.680916924516353</c:v>
                </c:pt>
                <c:pt idx="33">
                  <c:v>45.989844645039973</c:v>
                </c:pt>
                <c:pt idx="34">
                  <c:v>46.356349294348405</c:v>
                </c:pt>
                <c:pt idx="35">
                  <c:v>46.819596921023496</c:v>
                </c:pt>
                <c:pt idx="36">
                  <c:v>47.434369944285713</c:v>
                </c:pt>
                <c:pt idx="37">
                  <c:v>48.274932135625953</c:v>
                </c:pt>
                <c:pt idx="38">
                  <c:v>49.438823219609731</c:v>
                </c:pt>
                <c:pt idx="39">
                  <c:v>51.050015182309977</c:v>
                </c:pt>
                <c:pt idx="40">
                  <c:v>53.260657824140395</c:v>
                </c:pt>
                <c:pt idx="41">
                  <c:v>56.250470599199218</c:v>
                </c:pt>
                <c:pt idx="42">
                  <c:v>60.22275372911988</c:v>
                </c:pt>
                <c:pt idx="43">
                  <c:v>65.396052849712817</c:v>
                </c:pt>
                <c:pt idx="44">
                  <c:v>71.990772052206353</c:v>
                </c:pt>
                <c:pt idx="45">
                  <c:v>80.21052386060768</c:v>
                </c:pt>
                <c:pt idx="46">
                  <c:v>90.218728072761863</c:v>
                </c:pt>
                <c:pt idx="47">
                  <c:v>102.1118693807752</c:v>
                </c:pt>
                <c:pt idx="48">
                  <c:v>115.89177655493866</c:v>
                </c:pt>
                <c:pt idx="49">
                  <c:v>131.44005609658686</c:v>
                </c:pt>
                <c:pt idx="50">
                  <c:v>148.49767698473494</c:v>
                </c:pt>
                <c:pt idx="51">
                  <c:v>166.64875276922444</c:v>
                </c:pt>
                <c:pt idx="52">
                  <c:v>185.29043980400471</c:v>
                </c:pt>
                <c:pt idx="53">
                  <c:v>203.52505961596432</c:v>
                </c:pt>
                <c:pt idx="54">
                  <c:v>219.85385219554104</c:v>
                </c:pt>
                <c:pt idx="55">
                  <c:v>231.63673456009892</c:v>
                </c:pt>
                <c:pt idx="56">
                  <c:v>234.7618432308735</c:v>
                </c:pt>
                <c:pt idx="57">
                  <c:v>224.61956349193363</c:v>
                </c:pt>
                <c:pt idx="58">
                  <c:v>199.02719007190552</c:v>
                </c:pt>
                <c:pt idx="59">
                  <c:v>161.37848596033734</c:v>
                </c:pt>
                <c:pt idx="60">
                  <c:v>120.46471964356773</c:v>
                </c:pt>
                <c:pt idx="61">
                  <c:v>85.874942068637964</c:v>
                </c:pt>
                <c:pt idx="62">
                  <c:v>62.779069630067667</c:v>
                </c:pt>
                <c:pt idx="63">
                  <c:v>50.627513221893629</c:v>
                </c:pt>
                <c:pt idx="64">
                  <c:v>45.80433992207508</c:v>
                </c:pt>
                <c:pt idx="65">
                  <c:v>44.805465392430186</c:v>
                </c:pt>
                <c:pt idx="66">
                  <c:v>45.597018804989872</c:v>
                </c:pt>
                <c:pt idx="67">
                  <c:v>47.410806092902845</c:v>
                </c:pt>
                <c:pt idx="68">
                  <c:v>50.130041907654672</c:v>
                </c:pt>
                <c:pt idx="69">
                  <c:v>53.874873160714777</c:v>
                </c:pt>
                <c:pt idx="70">
                  <c:v>58.821789129300726</c:v>
                </c:pt>
                <c:pt idx="71">
                  <c:v>65.13385339473254</c:v>
                </c:pt>
                <c:pt idx="72">
                  <c:v>72.922682864811236</c:v>
                </c:pt>
                <c:pt idx="73">
                  <c:v>82.216059504609802</c:v>
                </c:pt>
                <c:pt idx="74">
                  <c:v>92.928052463763692</c:v>
                </c:pt>
                <c:pt idx="75">
                  <c:v>104.83398096598657</c:v>
                </c:pt>
                <c:pt idx="76">
                  <c:v>117.54611203293501</c:v>
                </c:pt>
                <c:pt idx="77">
                  <c:v>130.45601307030529</c:v>
                </c:pt>
                <c:pt idx="78">
                  <c:v>142.54742703767593</c:v>
                </c:pt>
                <c:pt idx="79">
                  <c:v>151.98352128126561</c:v>
                </c:pt>
                <c:pt idx="80">
                  <c:v>155.71847795276184</c:v>
                </c:pt>
                <c:pt idx="81">
                  <c:v>150.09048940292951</c:v>
                </c:pt>
                <c:pt idx="82">
                  <c:v>133.22582545935313</c:v>
                </c:pt>
                <c:pt idx="83">
                  <c:v>107.82979471151506</c:v>
                </c:pt>
                <c:pt idx="84">
                  <c:v>80.899271277799741</c:v>
                </c:pt>
                <c:pt idx="85">
                  <c:v>59.455468016595304</c:v>
                </c:pt>
                <c:pt idx="86">
                  <c:v>46.359855929268491</c:v>
                </c:pt>
                <c:pt idx="87">
                  <c:v>40.148266435376861</c:v>
                </c:pt>
                <c:pt idx="88">
                  <c:v>37.807400195026723</c:v>
                </c:pt>
                <c:pt idx="89">
                  <c:v>37.048490247243258</c:v>
                </c:pt>
                <c:pt idx="90">
                  <c:v>36.772984940315801</c:v>
                </c:pt>
                <c:pt idx="91">
                  <c:v>36.610357175149915</c:v>
                </c:pt>
                <c:pt idx="92">
                  <c:v>36.46906111636639</c:v>
                </c:pt>
                <c:pt idx="93">
                  <c:v>36.332125307567388</c:v>
                </c:pt>
                <c:pt idx="94">
                  <c:v>36.197095943115713</c:v>
                </c:pt>
                <c:pt idx="95">
                  <c:v>36.063634847070695</c:v>
                </c:pt>
                <c:pt idx="96">
                  <c:v>35.931663462466474</c:v>
                </c:pt>
                <c:pt idx="97">
                  <c:v>35.801186424287614</c:v>
                </c:pt>
                <c:pt idx="98">
                  <c:v>35.672346640633684</c:v>
                </c:pt>
                <c:pt idx="99">
                  <c:v>35.545575012779437</c:v>
                </c:pt>
                <c:pt idx="100">
                  <c:v>35.421887871700385</c:v>
                </c:pt>
                <c:pt idx="101">
                  <c:v>35.303444434690611</c:v>
                </c:pt>
                <c:pt idx="102">
                  <c:v>35.19453685652897</c:v>
                </c:pt>
                <c:pt idx="103">
                  <c:v>35.103250794131483</c:v>
                </c:pt>
                <c:pt idx="104">
                  <c:v>35.044082457662171</c:v>
                </c:pt>
                <c:pt idx="105">
                  <c:v>35.041785295942788</c:v>
                </c:pt>
                <c:pt idx="106">
                  <c:v>35.136581434631495</c:v>
                </c:pt>
                <c:pt idx="107">
                  <c:v>35.390536566095363</c:v>
                </c:pt>
                <c:pt idx="108">
                  <c:v>35.894310245602924</c:v>
                </c:pt>
                <c:pt idx="109">
                  <c:v>36.772674518402333</c:v>
                </c:pt>
                <c:pt idx="110">
                  <c:v>38.186285509219225</c:v>
                </c:pt>
                <c:pt idx="111">
                  <c:v>40.32649262124275</c:v>
                </c:pt>
                <c:pt idx="112">
                  <c:v>43.399874671982019</c:v>
                </c:pt>
                <c:pt idx="113">
                  <c:v>47.599950682845211</c:v>
                </c:pt>
                <c:pt idx="114">
                  <c:v>53.064666220266112</c:v>
                </c:pt>
                <c:pt idx="115">
                  <c:v>59.817998837187972</c:v>
                </c:pt>
                <c:pt idx="116">
                  <c:v>67.690287444372572</c:v>
                </c:pt>
                <c:pt idx="117">
                  <c:v>76.208920635495005</c:v>
                </c:pt>
                <c:pt idx="118">
                  <c:v>84.469933553274132</c:v>
                </c:pt>
                <c:pt idx="119">
                  <c:v>91.070915318104937</c:v>
                </c:pt>
                <c:pt idx="120">
                  <c:v>94.282157391511163</c:v>
                </c:pt>
                <c:pt idx="121">
                  <c:v>92.6137299544136</c:v>
                </c:pt>
                <c:pt idx="122">
                  <c:v>85.647936324700069</c:v>
                </c:pt>
                <c:pt idx="123">
                  <c:v>74.59350775861445</c:v>
                </c:pt>
                <c:pt idx="124">
                  <c:v>61.981542056131708</c:v>
                </c:pt>
                <c:pt idx="125">
                  <c:v>50.536916025555612</c:v>
                </c:pt>
                <c:pt idx="126">
                  <c:v>41.994955951981488</c:v>
                </c:pt>
                <c:pt idx="127">
                  <c:v>36.666488670297063</c:v>
                </c:pt>
                <c:pt idx="128">
                  <c:v>33.851090229270994</c:v>
                </c:pt>
                <c:pt idx="129">
                  <c:v>32.560734389617068</c:v>
                </c:pt>
                <c:pt idx="130">
                  <c:v>32.01450695447388</c:v>
                </c:pt>
                <c:pt idx="131">
                  <c:v>31.765310512989714</c:v>
                </c:pt>
                <c:pt idx="132">
                  <c:v>31.614118360212135</c:v>
                </c:pt>
                <c:pt idx="133">
                  <c:v>31.490108404534517</c:v>
                </c:pt>
                <c:pt idx="134">
                  <c:v>31.373380908955991</c:v>
                </c:pt>
                <c:pt idx="135">
                  <c:v>31.2609506589028</c:v>
                </c:pt>
                <c:pt idx="136">
                  <c:v>31.156327594052915</c:v>
                </c:pt>
                <c:pt idx="137">
                  <c:v>31.068896320201276</c:v>
                </c:pt>
                <c:pt idx="138">
                  <c:v>31.017591494045334</c:v>
                </c:pt>
                <c:pt idx="139">
                  <c:v>31.037536755916296</c:v>
                </c:pt>
                <c:pt idx="140">
                  <c:v>31.189262753583211</c:v>
                </c:pt>
                <c:pt idx="141">
                  <c:v>31.569258776786992</c:v>
                </c:pt>
                <c:pt idx="142">
                  <c:v>32.318578533105914</c:v>
                </c:pt>
                <c:pt idx="143">
                  <c:v>33.623435810570037</c:v>
                </c:pt>
                <c:pt idx="144">
                  <c:v>35.698880770961793</c:v>
                </c:pt>
                <c:pt idx="145">
                  <c:v>38.744912106420863</c:v>
                </c:pt>
                <c:pt idx="146">
                  <c:v>42.866033835113612</c:v>
                </c:pt>
                <c:pt idx="147">
                  <c:v>47.955284534590177</c:v>
                </c:pt>
                <c:pt idx="148">
                  <c:v>53.569707531867465</c:v>
                </c:pt>
                <c:pt idx="149">
                  <c:v>58.866767690166157</c:v>
                </c:pt>
                <c:pt idx="150">
                  <c:v>62.703641863123181</c:v>
                </c:pt>
                <c:pt idx="151">
                  <c:v>63.964500949180326</c:v>
                </c:pt>
                <c:pt idx="152">
                  <c:v>62.037158809988433</c:v>
                </c:pt>
                <c:pt idx="153">
                  <c:v>57.184338286634144</c:v>
                </c:pt>
                <c:pt idx="154">
                  <c:v>50.527867926572185</c:v>
                </c:pt>
                <c:pt idx="155">
                  <c:v>43.590089374689157</c:v>
                </c:pt>
                <c:pt idx="156">
                  <c:v>37.660761301478011</c:v>
                </c:pt>
                <c:pt idx="157">
                  <c:v>33.378077603457079</c:v>
                </c:pt>
                <c:pt idx="158">
                  <c:v>30.715890664880426</c:v>
                </c:pt>
                <c:pt idx="159">
                  <c:v>29.262790828781139</c:v>
                </c:pt>
                <c:pt idx="160">
                  <c:v>28.539060953832184</c:v>
                </c:pt>
                <c:pt idx="161">
                  <c:v>28.180894463702074</c:v>
                </c:pt>
                <c:pt idx="162">
                  <c:v>27.977127154609605</c:v>
                </c:pt>
                <c:pt idx="163">
                  <c:v>27.828781766956649</c:v>
                </c:pt>
                <c:pt idx="164">
                  <c:v>27.697457439034416</c:v>
                </c:pt>
                <c:pt idx="165">
                  <c:v>27.570660000782205</c:v>
                </c:pt>
                <c:pt idx="166">
                  <c:v>27.444960551587592</c:v>
                </c:pt>
                <c:pt idx="167">
                  <c:v>27.319570162592889</c:v>
                </c:pt>
                <c:pt idx="168">
                  <c:v>27.194345204977605</c:v>
                </c:pt>
                <c:pt idx="169">
                  <c:v>27.069273881814215</c:v>
                </c:pt>
                <c:pt idx="170">
                  <c:v>26.944365413009056</c:v>
                </c:pt>
                <c:pt idx="171">
                  <c:v>26.819629914532488</c:v>
                </c:pt>
                <c:pt idx="172">
                  <c:v>26.69507541729509</c:v>
                </c:pt>
                <c:pt idx="173">
                  <c:v>26.570707639193959</c:v>
                </c:pt>
                <c:pt idx="174">
                  <c:v>26.446530145412858</c:v>
                </c:pt>
                <c:pt idx="175">
                  <c:v>26.322544562618397</c:v>
                </c:pt>
                <c:pt idx="176">
                  <c:v>26.198750801417866</c:v>
                </c:pt>
                <c:pt idx="177">
                  <c:v>26.075147277095553</c:v>
                </c:pt>
                <c:pt idx="178">
                  <c:v>25.951731123363764</c:v>
                </c:pt>
                <c:pt idx="179">
                  <c:v>25.828498395326985</c:v>
                </c:pt>
                <c:pt idx="180">
                  <c:v>25.705444258936851</c:v>
                </c:pt>
                <c:pt idx="181">
                  <c:v>25.582563165146972</c:v>
                </c:pt>
                <c:pt idx="182">
                  <c:v>25.459849007767289</c:v>
                </c:pt>
                <c:pt idx="183">
                  <c:v>25.337295264668228</c:v>
                </c:pt>
                <c:pt idx="184">
                  <c:v>25.214895122501819</c:v>
                </c:pt>
                <c:pt idx="185">
                  <c:v>25.092641585500957</c:v>
                </c:pt>
                <c:pt idx="186">
                  <c:v>24.970527569205018</c:v>
                </c:pt>
                <c:pt idx="187">
                  <c:v>24.848545980153908</c:v>
                </c:pt>
                <c:pt idx="188">
                  <c:v>24.726689782710896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34.188159944916336</c:v>
                </c:pt>
                <c:pt idx="2">
                  <c:v>34.612410482942416</c:v>
                </c:pt>
                <c:pt idx="3">
                  <c:v>35.036677010544196</c:v>
                </c:pt>
                <c:pt idx="4">
                  <c:v>35.460826935313953</c:v>
                </c:pt>
                <c:pt idx="5">
                  <c:v>35.884703653346484</c:v>
                </c:pt>
                <c:pt idx="6">
                  <c:v>36.308123642571729</c:v>
                </c:pt>
                <c:pt idx="7">
                  <c:v>36.730873337840102</c:v>
                </c:pt>
                <c:pt idx="8">
                  <c:v>37.152705797440156</c:v>
                </c:pt>
                <c:pt idx="9">
                  <c:v>37.573337178718681</c:v>
                </c:pt>
                <c:pt idx="10">
                  <c:v>37.992443050267589</c:v>
                </c:pt>
                <c:pt idx="11">
                  <c:v>38.409654579923298</c:v>
                </c:pt>
                <c:pt idx="12">
                  <c:v>38.824554651736669</c:v>
                </c:pt>
                <c:pt idx="13">
                  <c:v>39.236673981191537</c:v>
                </c:pt>
                <c:pt idx="14">
                  <c:v>39.645487316256286</c:v>
                </c:pt>
                <c:pt idx="15">
                  <c:v>40.050409832183817</c:v>
                </c:pt>
                <c:pt idx="16">
                  <c:v>40.450793849985068</c:v>
                </c:pt>
                <c:pt idx="17">
                  <c:v>40.845926031606908</c:v>
                </c:pt>
                <c:pt idx="18">
                  <c:v>41.235025228179467</c:v>
                </c:pt>
                <c:pt idx="19">
                  <c:v>41.617241180056467</c:v>
                </c:pt>
                <c:pt idx="20">
                  <c:v>41.991654287183223</c:v>
                </c:pt>
                <c:pt idx="21">
                  <c:v>42.357276683633231</c:v>
                </c:pt>
                <c:pt idx="22">
                  <c:v>42.713054858632276</c:v>
                </c:pt>
                <c:pt idx="23">
                  <c:v>43.057874065415049</c:v>
                </c:pt>
                <c:pt idx="24">
                  <c:v>43.390564746031885</c:v>
                </c:pt>
                <c:pt idx="25">
                  <c:v>43.709911171960272</c:v>
                </c:pt>
                <c:pt idx="26">
                  <c:v>44.014662454584361</c:v>
                </c:pt>
                <c:pt idx="27">
                  <c:v>44.303546014427042</c:v>
                </c:pt>
                <c:pt idx="28">
                  <c:v>44.575283512631287</c:v>
                </c:pt>
                <c:pt idx="29">
                  <c:v>44.828609143226558</c:v>
                </c:pt>
                <c:pt idx="30">
                  <c:v>45.062290062676844</c:v>
                </c:pt>
                <c:pt idx="31">
                  <c:v>45.275148598744835</c:v>
                </c:pt>
                <c:pt idx="32">
                  <c:v>45.466085740763717</c:v>
                </c:pt>
                <c:pt idx="33">
                  <c:v>45.634105277096765</c:v>
                </c:pt>
                <c:pt idx="34">
                  <c:v>45.778337823725245</c:v>
                </c:pt>
                <c:pt idx="35">
                  <c:v>45.898063892329382</c:v>
                </c:pt>
                <c:pt idx="36">
                  <c:v>45.992735088558796</c:v>
                </c:pt>
                <c:pt idx="37">
                  <c:v>46.061992521588117</c:v>
                </c:pt>
                <c:pt idx="38">
                  <c:v>46.105681551782915</c:v>
                </c:pt>
                <c:pt idx="39">
                  <c:v>46.123862107428202</c:v>
                </c:pt>
                <c:pt idx="40">
                  <c:v>46.116813961922148</c:v>
                </c:pt>
                <c:pt idx="41">
                  <c:v>46.085036571999062</c:v>
                </c:pt>
                <c:pt idx="42">
                  <c:v>46.029243322560895</c:v>
                </c:pt>
                <c:pt idx="43">
                  <c:v>45.950350287498765</c:v>
                </c:pt>
                <c:pt idx="44">
                  <c:v>45.849459878856898</c:v>
                </c:pt>
                <c:pt idx="45">
                  <c:v>45.727839998761389</c:v>
                </c:pt>
                <c:pt idx="46">
                  <c:v>45.586899511398848</c:v>
                </c:pt>
                <c:pt idx="47">
                  <c:v>45.428161001457738</c:v>
                </c:pt>
                <c:pt idx="48">
                  <c:v>45.253231871590181</c:v>
                </c:pt>
                <c:pt idx="49">
                  <c:v>45.063774851427887</c:v>
                </c:pt>
                <c:pt idx="50">
                  <c:v>44.861478947351799</c:v>
                </c:pt>
                <c:pt idx="51">
                  <c:v>44.648031763712197</c:v>
                </c:pt>
                <c:pt idx="52">
                  <c:v>44.425093984610584</c:v>
                </c:pt>
                <c:pt idx="53">
                  <c:v>44.194276635068363</c:v>
                </c:pt>
                <c:pt idx="54">
                  <c:v>43.957121556374261</c:v>
                </c:pt>
                <c:pt idx="55">
                  <c:v>43.715085346624228</c:v>
                </c:pt>
                <c:pt idx="56">
                  <c:v>43.46952684580792</c:v>
                </c:pt>
                <c:pt idx="57">
                  <c:v>43.221698094244999</c:v>
                </c:pt>
                <c:pt idx="58">
                  <c:v>42.972738569551275</c:v>
                </c:pt>
                <c:pt idx="59">
                  <c:v>42.723672413374864</c:v>
                </c:pt>
                <c:pt idx="60">
                  <c:v>42.475408294959529</c:v>
                </c:pt>
                <c:pt idx="61">
                  <c:v>42.228741522136481</c:v>
                </c:pt>
                <c:pt idx="62">
                  <c:v>41.984357998119826</c:v>
                </c:pt>
                <c:pt idx="63">
                  <c:v>41.742839630141987</c:v>
                </c:pt>
                <c:pt idx="64">
                  <c:v>41.504670818871432</c:v>
                </c:pt>
                <c:pt idx="65">
                  <c:v>41.270245691186993</c:v>
                </c:pt>
                <c:pt idx="66">
                  <c:v>41.039875779147344</c:v>
                </c:pt>
                <c:pt idx="67">
                  <c:v>40.813797891408669</c:v>
                </c:pt>
                <c:pt idx="68">
                  <c:v>40.592181967109717</c:v>
                </c:pt>
                <c:pt idx="69">
                  <c:v>40.375138744259765</c:v>
                </c:pt>
                <c:pt idx="70">
                  <c:v>40.162727113463745</c:v>
                </c:pt>
                <c:pt idx="71">
                  <c:v>39.954961062490014</c:v>
                </c:pt>
                <c:pt idx="72">
                  <c:v>39.751816147272571</c:v>
                </c:pt>
                <c:pt idx="73">
                  <c:v>39.553235450336111</c:v>
                </c:pt>
                <c:pt idx="74">
                  <c:v>39.359135008490412</c:v>
                </c:pt>
                <c:pt idx="75">
                  <c:v>39.169408708287875</c:v>
                </c:pt>
                <c:pt idx="76">
                  <c:v>38.983932660603038</c:v>
                </c:pt>
                <c:pt idx="77">
                  <c:v>38.802569075259704</c:v>
                </c:pt>
                <c:pt idx="78">
                  <c:v>38.625169663393365</c:v>
                </c:pt>
                <c:pt idx="79">
                  <c:v>38.451578599668686</c:v>
                </c:pt>
                <c:pt idx="80">
                  <c:v>38.28163507901651</c:v>
                </c:pt>
                <c:pt idx="81">
                  <c:v>38.115175503606416</c:v>
                </c:pt>
                <c:pt idx="82">
                  <c:v>37.952035335673031</c:v>
                </c:pt>
                <c:pt idx="83">
                  <c:v>37.79205065086056</c:v>
                </c:pt>
                <c:pt idx="84">
                  <c:v>37.635059425184608</c:v>
                </c:pt>
                <c:pt idx="85">
                  <c:v>37.480902586731069</c:v>
                </c:pt>
                <c:pt idx="86">
                  <c:v>37.329424860979238</c:v>
                </c:pt>
                <c:pt idx="87">
                  <c:v>37.180475436273937</c:v>
                </c:pt>
                <c:pt idx="88">
                  <c:v>37.033908473574186</c:v>
                </c:pt>
                <c:pt idx="89">
                  <c:v>36.889583482244362</c:v>
                </c:pt>
                <c:pt idx="90">
                  <c:v>36.747365581379668</c:v>
                </c:pt>
                <c:pt idx="91">
                  <c:v>36.607125664002481</c:v>
                </c:pt>
                <c:pt idx="92">
                  <c:v>36.468740479455136</c:v>
                </c:pt>
                <c:pt idx="93">
                  <c:v>36.332092647457131</c:v>
                </c:pt>
                <c:pt idx="94">
                  <c:v>36.197070615596715</c:v>
                </c:pt>
                <c:pt idx="95">
                  <c:v>36.063568570486687</c:v>
                </c:pt>
                <c:pt idx="96">
                  <c:v>35.931486311427712</c:v>
                </c:pt>
                <c:pt idx="97">
                  <c:v>35.800729094181939</c:v>
                </c:pt>
                <c:pt idx="98">
                  <c:v>35.671207451355578</c:v>
                </c:pt>
                <c:pt idx="99">
                  <c:v>35.542836994912278</c:v>
                </c:pt>
                <c:pt idx="100">
                  <c:v>35.415538205478335</c:v>
                </c:pt>
                <c:pt idx="101">
                  <c:v>35.289236212345699</c:v>
                </c:pt>
                <c:pt idx="102">
                  <c:v>35.163860567419547</c:v>
                </c:pt>
                <c:pt idx="103">
                  <c:v>35.039345015783873</c:v>
                </c:pt>
                <c:pt idx="104">
                  <c:v>34.915627265063044</c:v>
                </c:pt>
                <c:pt idx="105">
                  <c:v>34.792648755329431</c:v>
                </c:pt>
                <c:pt idx="106">
                  <c:v>34.670354430942552</c:v>
                </c:pt>
                <c:pt idx="107">
                  <c:v>34.548692515394137</c:v>
                </c:pt>
                <c:pt idx="108">
                  <c:v>34.427614289972453</c:v>
                </c:pt>
                <c:pt idx="109">
                  <c:v>34.307073876842161</c:v>
                </c:pt>
                <c:pt idx="110">
                  <c:v>34.187028026959055</c:v>
                </c:pt>
                <c:pt idx="111">
                  <c:v>34.067435913098215</c:v>
                </c:pt>
                <c:pt idx="112">
                  <c:v>33.9482589281683</c:v>
                </c:pt>
                <c:pt idx="113">
                  <c:v>33.829460488909085</c:v>
                </c:pt>
                <c:pt idx="114">
                  <c:v>33.711005845025902</c:v>
                </c:pt>
                <c:pt idx="115">
                  <c:v>33.592861893799203</c:v>
                </c:pt>
                <c:pt idx="116">
                  <c:v>33.47499700022248</c:v>
                </c:pt>
                <c:pt idx="117">
                  <c:v>33.357380822765563</c:v>
                </c:pt>
                <c:pt idx="118">
                  <c:v>33.239984144934155</c:v>
                </c:pt>
                <c:pt idx="119">
                  <c:v>33.122778712901059</c:v>
                </c:pt>
                <c:pt idx="120">
                  <c:v>33.005737079620012</c:v>
                </c:pt>
                <c:pt idx="121">
                  <c:v>32.888832456000316</c:v>
                </c:pt>
                <c:pt idx="122">
                  <c:v>32.772038569919779</c:v>
                </c:pt>
                <c:pt idx="123">
                  <c:v>32.655329534082561</c:v>
                </c:pt>
                <c:pt idx="124">
                  <c:v>32.53867972398691</c:v>
                </c:pt>
                <c:pt idx="125">
                  <c:v>32.422063667549779</c:v>
                </c:pt>
                <c:pt idx="126">
                  <c:v>32.305455948235277</c:v>
                </c:pt>
                <c:pt idx="127">
                  <c:v>32.188831123841766</c:v>
                </c:pt>
                <c:pt idx="128">
                  <c:v>32.072163663404467</c:v>
                </c:pt>
                <c:pt idx="129">
                  <c:v>31.955427904949836</c:v>
                </c:pt>
                <c:pt idx="130">
                  <c:v>31.838598037070277</c:v>
                </c:pt>
                <c:pt idx="131">
                  <c:v>31.721648107447251</c:v>
                </c:pt>
                <c:pt idx="132">
                  <c:v>31.604552061502737</c:v>
                </c:pt>
                <c:pt idx="133">
                  <c:v>31.487283814267947</c:v>
                </c:pt>
                <c:pt idx="134">
                  <c:v>31.369817358283246</c:v>
                </c:pt>
                <c:pt idx="135">
                  <c:v>31.252126909844897</c:v>
                </c:pt>
                <c:pt idx="136">
                  <c:v>31.13418709515571</c:v>
                </c:pt>
                <c:pt idx="137">
                  <c:v>31.015973176887758</c:v>
                </c:pt>
                <c:pt idx="138">
                  <c:v>30.897461320310867</c:v>
                </c:pt>
                <c:pt idx="139">
                  <c:v>30.778628896483578</c:v>
                </c:pt>
                <c:pt idx="140">
                  <c:v>30.659454818072923</c:v>
                </c:pt>
                <c:pt idx="141">
                  <c:v>30.539919901226398</c:v>
                </c:pt>
                <c:pt idx="142">
                  <c:v>30.420007244660997</c:v>
                </c:pt>
                <c:pt idx="143">
                  <c:v>30.29970261489186</c:v>
                </c:pt>
                <c:pt idx="144">
                  <c:v>30.178994824463722</c:v>
                </c:pt>
                <c:pt idx="145">
                  <c:v>30.057876088361766</c:v>
                </c:pt>
                <c:pt idx="146">
                  <c:v>29.936342342666563</c:v>
                </c:pt>
                <c:pt idx="147">
                  <c:v>29.814393509170692</c:v>
                </c:pt>
                <c:pt idx="148">
                  <c:v>29.692033690253105</c:v>
                </c:pt>
                <c:pt idx="149">
                  <c:v>29.569271279913369</c:v>
                </c:pt>
                <c:pt idx="150">
                  <c:v>29.446118979523156</c:v>
                </c:pt>
                <c:pt idx="151">
                  <c:v>29.322593710486807</c:v>
                </c:pt>
                <c:pt idx="152">
                  <c:v>29.198716420438913</c:v>
                </c:pt>
                <c:pt idx="153">
                  <c:v>29.074511784578817</c:v>
                </c:pt>
                <c:pt idx="154">
                  <c:v>28.950007808901887</c:v>
                </c:pt>
                <c:pt idx="155">
                  <c:v>28.825235347051393</c:v>
                </c:pt>
                <c:pt idx="156">
                  <c:v>28.700227546891277</c:v>
                </c:pt>
                <c:pt idx="157">
                  <c:v>28.575019246343643</c:v>
                </c:pt>
                <c:pt idx="158">
                  <c:v>28.44964634027793</c:v>
                </c:pt>
                <c:pt idx="159">
                  <c:v>28.324145141127524</c:v>
                </c:pt>
                <c:pt idx="160">
                  <c:v>28.198551755415689</c:v>
                </c:pt>
                <c:pt idx="161">
                  <c:v>28.072901496593637</c:v>
                </c:pt>
                <c:pt idx="162">
                  <c:v>27.94722835173485</c:v>
                </c:pt>
                <c:pt idx="163">
                  <c:v>27.821564515977464</c:v>
                </c:pt>
                <c:pt idx="164">
                  <c:v>27.695940004488055</c:v>
                </c:pt>
                <c:pt idx="165">
                  <c:v>27.570382347469362</c:v>
                </c:pt>
                <c:pt idx="166">
                  <c:v>27.444916369654813</c:v>
                </c:pt>
                <c:pt idx="167">
                  <c:v>27.319564052075464</c:v>
                </c:pt>
                <c:pt idx="168">
                  <c:v>27.194344470828288</c:v>
                </c:pt>
                <c:pt idx="169">
                  <c:v>27.069273805223212</c:v>
                </c:pt>
                <c:pt idx="170">
                  <c:v>26.944365406073228</c:v>
                </c:pt>
                <c:pt idx="171">
                  <c:v>26.819629913987473</c:v>
                </c:pt>
                <c:pt idx="172">
                  <c:v>26.695075417257939</c:v>
                </c:pt>
                <c:pt idx="173">
                  <c:v>26.570707639191763</c:v>
                </c:pt>
                <c:pt idx="174">
                  <c:v>26.446530145412744</c:v>
                </c:pt>
                <c:pt idx="175">
                  <c:v>26.322544562618393</c:v>
                </c:pt>
                <c:pt idx="176">
                  <c:v>26.198750801417866</c:v>
                </c:pt>
                <c:pt idx="177">
                  <c:v>26.075147277095553</c:v>
                </c:pt>
                <c:pt idx="178">
                  <c:v>25.951731123363764</c:v>
                </c:pt>
                <c:pt idx="179">
                  <c:v>25.828498395326985</c:v>
                </c:pt>
                <c:pt idx="180">
                  <c:v>25.705444258936851</c:v>
                </c:pt>
                <c:pt idx="181">
                  <c:v>25.582563165146972</c:v>
                </c:pt>
                <c:pt idx="182">
                  <c:v>25.459849007767289</c:v>
                </c:pt>
                <c:pt idx="183">
                  <c:v>25.337295264668228</c:v>
                </c:pt>
                <c:pt idx="184">
                  <c:v>25.214895122501819</c:v>
                </c:pt>
                <c:pt idx="185">
                  <c:v>25.092641585500957</c:v>
                </c:pt>
                <c:pt idx="186">
                  <c:v>24.970527569205018</c:v>
                </c:pt>
                <c:pt idx="187">
                  <c:v>24.848545980153908</c:v>
                </c:pt>
                <c:pt idx="188">
                  <c:v>24.726689782710896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34.655999999999999</c:v>
                </c:pt>
                <c:pt idx="1">
                  <c:v>35.360999999999997</c:v>
                </c:pt>
                <c:pt idx="2">
                  <c:v>35.802999999999997</c:v>
                </c:pt>
                <c:pt idx="3">
                  <c:v>33.966999999999999</c:v>
                </c:pt>
                <c:pt idx="4">
                  <c:v>35.295000000000002</c:v>
                </c:pt>
                <c:pt idx="5">
                  <c:v>37.590000000000003</c:v>
                </c:pt>
                <c:pt idx="6">
                  <c:v>37.082000000000001</c:v>
                </c:pt>
                <c:pt idx="7">
                  <c:v>37.606999999999999</c:v>
                </c:pt>
                <c:pt idx="8">
                  <c:v>35.704999999999998</c:v>
                </c:pt>
                <c:pt idx="9">
                  <c:v>36.475000000000001</c:v>
                </c:pt>
                <c:pt idx="10">
                  <c:v>36.786999999999999</c:v>
                </c:pt>
                <c:pt idx="11">
                  <c:v>34.902000000000001</c:v>
                </c:pt>
                <c:pt idx="12">
                  <c:v>36.213000000000001</c:v>
                </c:pt>
                <c:pt idx="13">
                  <c:v>36.097999999999999</c:v>
                </c:pt>
                <c:pt idx="14">
                  <c:v>37.115000000000002</c:v>
                </c:pt>
                <c:pt idx="15">
                  <c:v>36.884999999999998</c:v>
                </c:pt>
                <c:pt idx="16">
                  <c:v>36.015999999999998</c:v>
                </c:pt>
                <c:pt idx="17">
                  <c:v>36.770000000000003</c:v>
                </c:pt>
                <c:pt idx="18">
                  <c:v>35.459000000000003</c:v>
                </c:pt>
                <c:pt idx="19">
                  <c:v>37.131</c:v>
                </c:pt>
                <c:pt idx="20">
                  <c:v>35.902000000000001</c:v>
                </c:pt>
                <c:pt idx="21">
                  <c:v>36.573999999999998</c:v>
                </c:pt>
                <c:pt idx="22">
                  <c:v>36.573999999999998</c:v>
                </c:pt>
                <c:pt idx="23">
                  <c:v>38.213000000000001</c:v>
                </c:pt>
                <c:pt idx="24">
                  <c:v>37.197000000000003</c:v>
                </c:pt>
                <c:pt idx="25">
                  <c:v>37.097999999999999</c:v>
                </c:pt>
                <c:pt idx="26">
                  <c:v>37.802999999999997</c:v>
                </c:pt>
                <c:pt idx="27">
                  <c:v>38.902000000000001</c:v>
                </c:pt>
                <c:pt idx="28">
                  <c:v>38.491999999999997</c:v>
                </c:pt>
                <c:pt idx="29">
                  <c:v>38.720999999999997</c:v>
                </c:pt>
                <c:pt idx="30">
                  <c:v>37.689</c:v>
                </c:pt>
                <c:pt idx="31">
                  <c:v>38.557000000000002</c:v>
                </c:pt>
                <c:pt idx="32">
                  <c:v>38.491999999999997</c:v>
                </c:pt>
                <c:pt idx="33">
                  <c:v>40.344000000000001</c:v>
                </c:pt>
                <c:pt idx="34">
                  <c:v>39.524999999999999</c:v>
                </c:pt>
                <c:pt idx="35">
                  <c:v>38.770000000000003</c:v>
                </c:pt>
                <c:pt idx="36">
                  <c:v>41.066000000000003</c:v>
                </c:pt>
                <c:pt idx="37">
                  <c:v>41.622999999999998</c:v>
                </c:pt>
                <c:pt idx="38">
                  <c:v>41.197000000000003</c:v>
                </c:pt>
                <c:pt idx="39">
                  <c:v>42.344000000000001</c:v>
                </c:pt>
                <c:pt idx="40">
                  <c:v>43.148000000000003</c:v>
                </c:pt>
                <c:pt idx="41">
                  <c:v>44.917999999999999</c:v>
                </c:pt>
                <c:pt idx="42">
                  <c:v>43.786999999999999</c:v>
                </c:pt>
                <c:pt idx="43">
                  <c:v>44.082000000000001</c:v>
                </c:pt>
                <c:pt idx="44">
                  <c:v>47.951000000000001</c:v>
                </c:pt>
                <c:pt idx="45">
                  <c:v>50.311</c:v>
                </c:pt>
                <c:pt idx="46">
                  <c:v>52.475000000000001</c:v>
                </c:pt>
                <c:pt idx="47">
                  <c:v>59.491999999999997</c:v>
                </c:pt>
                <c:pt idx="48">
                  <c:v>69.459000000000003</c:v>
                </c:pt>
                <c:pt idx="49">
                  <c:v>85.197000000000003</c:v>
                </c:pt>
                <c:pt idx="50">
                  <c:v>104.098</c:v>
                </c:pt>
                <c:pt idx="51">
                  <c:v>126.098</c:v>
                </c:pt>
                <c:pt idx="52">
                  <c:v>147.36099999999999</c:v>
                </c:pt>
                <c:pt idx="53">
                  <c:v>165.607</c:v>
                </c:pt>
                <c:pt idx="54">
                  <c:v>178.34399999999999</c:v>
                </c:pt>
                <c:pt idx="55">
                  <c:v>186.262</c:v>
                </c:pt>
                <c:pt idx="56">
                  <c:v>187.78700000000001</c:v>
                </c:pt>
                <c:pt idx="57">
                  <c:v>183.197</c:v>
                </c:pt>
                <c:pt idx="58">
                  <c:v>168.23</c:v>
                </c:pt>
                <c:pt idx="59">
                  <c:v>139.55699999999999</c:v>
                </c:pt>
                <c:pt idx="60">
                  <c:v>98.802999999999997</c:v>
                </c:pt>
                <c:pt idx="61">
                  <c:v>59.851999999999997</c:v>
                </c:pt>
                <c:pt idx="62">
                  <c:v>41.689</c:v>
                </c:pt>
                <c:pt idx="63">
                  <c:v>38.213000000000001</c:v>
                </c:pt>
                <c:pt idx="64">
                  <c:v>37.540999999999997</c:v>
                </c:pt>
                <c:pt idx="65">
                  <c:v>38.082000000000001</c:v>
                </c:pt>
                <c:pt idx="66">
                  <c:v>38.508000000000003</c:v>
                </c:pt>
                <c:pt idx="67">
                  <c:v>39.655999999999999</c:v>
                </c:pt>
                <c:pt idx="68">
                  <c:v>40.753999999999998</c:v>
                </c:pt>
                <c:pt idx="69">
                  <c:v>39.671999999999997</c:v>
                </c:pt>
                <c:pt idx="70">
                  <c:v>41.835999999999999</c:v>
                </c:pt>
                <c:pt idx="71">
                  <c:v>44.738</c:v>
                </c:pt>
                <c:pt idx="72">
                  <c:v>50.475000000000001</c:v>
                </c:pt>
                <c:pt idx="73">
                  <c:v>56.442999999999998</c:v>
                </c:pt>
                <c:pt idx="74">
                  <c:v>68.426000000000002</c:v>
                </c:pt>
                <c:pt idx="75">
                  <c:v>80.393000000000001</c:v>
                </c:pt>
                <c:pt idx="76">
                  <c:v>93.802999999999997</c:v>
                </c:pt>
                <c:pt idx="77">
                  <c:v>101.803</c:v>
                </c:pt>
                <c:pt idx="78">
                  <c:v>111.639</c:v>
                </c:pt>
                <c:pt idx="79">
                  <c:v>118.08199999999999</c:v>
                </c:pt>
                <c:pt idx="80">
                  <c:v>120.34399999999999</c:v>
                </c:pt>
                <c:pt idx="81">
                  <c:v>118.11499999999999</c:v>
                </c:pt>
                <c:pt idx="82">
                  <c:v>110.131</c:v>
                </c:pt>
                <c:pt idx="83">
                  <c:v>92.066000000000003</c:v>
                </c:pt>
                <c:pt idx="84">
                  <c:v>66.426000000000002</c:v>
                </c:pt>
                <c:pt idx="85">
                  <c:v>46.508000000000003</c:v>
                </c:pt>
                <c:pt idx="86">
                  <c:v>37.262</c:v>
                </c:pt>
                <c:pt idx="87">
                  <c:v>36.557000000000002</c:v>
                </c:pt>
                <c:pt idx="88">
                  <c:v>36.508000000000003</c:v>
                </c:pt>
                <c:pt idx="89">
                  <c:v>37.097999999999999</c:v>
                </c:pt>
                <c:pt idx="90">
                  <c:v>38.738</c:v>
                </c:pt>
                <c:pt idx="91">
                  <c:v>40.015999999999998</c:v>
                </c:pt>
                <c:pt idx="92">
                  <c:v>38.720999999999997</c:v>
                </c:pt>
                <c:pt idx="93">
                  <c:v>38.015999999999998</c:v>
                </c:pt>
                <c:pt idx="94">
                  <c:v>37.066000000000003</c:v>
                </c:pt>
                <c:pt idx="95">
                  <c:v>36.262</c:v>
                </c:pt>
                <c:pt idx="96">
                  <c:v>36.459000000000003</c:v>
                </c:pt>
                <c:pt idx="97">
                  <c:v>36.984000000000002</c:v>
                </c:pt>
                <c:pt idx="98">
                  <c:v>36.360999999999997</c:v>
                </c:pt>
                <c:pt idx="99">
                  <c:v>36.606999999999999</c:v>
                </c:pt>
                <c:pt idx="100">
                  <c:v>38.131</c:v>
                </c:pt>
                <c:pt idx="101">
                  <c:v>37.704999999999998</c:v>
                </c:pt>
                <c:pt idx="102">
                  <c:v>37.720999999999997</c:v>
                </c:pt>
                <c:pt idx="103">
                  <c:v>38.213000000000001</c:v>
                </c:pt>
                <c:pt idx="104">
                  <c:v>37.655999999999999</c:v>
                </c:pt>
                <c:pt idx="105">
                  <c:v>39.557000000000002</c:v>
                </c:pt>
                <c:pt idx="106">
                  <c:v>40.540999999999997</c:v>
                </c:pt>
                <c:pt idx="107">
                  <c:v>40.360999999999997</c:v>
                </c:pt>
                <c:pt idx="108">
                  <c:v>42.704999999999998</c:v>
                </c:pt>
                <c:pt idx="109">
                  <c:v>42.902000000000001</c:v>
                </c:pt>
                <c:pt idx="110">
                  <c:v>45.393000000000001</c:v>
                </c:pt>
                <c:pt idx="111">
                  <c:v>49.164000000000001</c:v>
                </c:pt>
                <c:pt idx="112">
                  <c:v>52.148000000000003</c:v>
                </c:pt>
                <c:pt idx="113">
                  <c:v>59.393000000000001</c:v>
                </c:pt>
                <c:pt idx="114">
                  <c:v>66.738</c:v>
                </c:pt>
                <c:pt idx="115">
                  <c:v>75.983999999999995</c:v>
                </c:pt>
                <c:pt idx="116">
                  <c:v>88.721000000000004</c:v>
                </c:pt>
                <c:pt idx="117">
                  <c:v>102.803</c:v>
                </c:pt>
                <c:pt idx="118">
                  <c:v>114.672</c:v>
                </c:pt>
                <c:pt idx="119">
                  <c:v>126.852</c:v>
                </c:pt>
                <c:pt idx="120">
                  <c:v>136.82</c:v>
                </c:pt>
                <c:pt idx="121">
                  <c:v>141.44300000000001</c:v>
                </c:pt>
                <c:pt idx="122">
                  <c:v>144.672</c:v>
                </c:pt>
                <c:pt idx="123">
                  <c:v>142.197</c:v>
                </c:pt>
                <c:pt idx="124">
                  <c:v>133.44300000000001</c:v>
                </c:pt>
                <c:pt idx="125">
                  <c:v>122.639</c:v>
                </c:pt>
                <c:pt idx="126">
                  <c:v>102.377</c:v>
                </c:pt>
                <c:pt idx="127">
                  <c:v>78.442999999999998</c:v>
                </c:pt>
                <c:pt idx="128">
                  <c:v>55.23</c:v>
                </c:pt>
                <c:pt idx="129">
                  <c:v>40.753999999999998</c:v>
                </c:pt>
                <c:pt idx="130">
                  <c:v>36.033000000000001</c:v>
                </c:pt>
                <c:pt idx="131">
                  <c:v>35</c:v>
                </c:pt>
                <c:pt idx="132">
                  <c:v>34.442999999999998</c:v>
                </c:pt>
                <c:pt idx="133">
                  <c:v>35.786999999999999</c:v>
                </c:pt>
                <c:pt idx="134">
                  <c:v>34.148000000000003</c:v>
                </c:pt>
                <c:pt idx="135">
                  <c:v>33.786999999999999</c:v>
                </c:pt>
                <c:pt idx="136">
                  <c:v>33.442999999999998</c:v>
                </c:pt>
                <c:pt idx="137">
                  <c:v>34.770000000000003</c:v>
                </c:pt>
                <c:pt idx="138">
                  <c:v>33.164000000000001</c:v>
                </c:pt>
                <c:pt idx="139">
                  <c:v>34.360999999999997</c:v>
                </c:pt>
                <c:pt idx="140">
                  <c:v>34.524999999999999</c:v>
                </c:pt>
                <c:pt idx="141">
                  <c:v>35</c:v>
                </c:pt>
                <c:pt idx="142">
                  <c:v>35.770000000000003</c:v>
                </c:pt>
                <c:pt idx="143">
                  <c:v>37.984000000000002</c:v>
                </c:pt>
                <c:pt idx="144">
                  <c:v>43.328000000000003</c:v>
                </c:pt>
                <c:pt idx="145">
                  <c:v>45.459000000000003</c:v>
                </c:pt>
                <c:pt idx="146">
                  <c:v>51.246000000000002</c:v>
                </c:pt>
                <c:pt idx="147">
                  <c:v>58.442999999999998</c:v>
                </c:pt>
                <c:pt idx="148">
                  <c:v>65.540999999999997</c:v>
                </c:pt>
                <c:pt idx="149">
                  <c:v>74.950999999999993</c:v>
                </c:pt>
                <c:pt idx="150">
                  <c:v>81.721000000000004</c:v>
                </c:pt>
                <c:pt idx="151">
                  <c:v>88.23</c:v>
                </c:pt>
                <c:pt idx="152">
                  <c:v>91.557000000000002</c:v>
                </c:pt>
                <c:pt idx="153">
                  <c:v>94.245999999999995</c:v>
                </c:pt>
                <c:pt idx="154">
                  <c:v>96.278999999999996</c:v>
                </c:pt>
                <c:pt idx="155">
                  <c:v>91.097999999999999</c:v>
                </c:pt>
                <c:pt idx="156">
                  <c:v>84.311000000000007</c:v>
                </c:pt>
                <c:pt idx="157">
                  <c:v>72.492000000000004</c:v>
                </c:pt>
                <c:pt idx="158">
                  <c:v>58.738</c:v>
                </c:pt>
                <c:pt idx="159">
                  <c:v>45.131</c:v>
                </c:pt>
                <c:pt idx="160">
                  <c:v>35.82</c:v>
                </c:pt>
                <c:pt idx="161">
                  <c:v>31.082000000000001</c:v>
                </c:pt>
                <c:pt idx="162">
                  <c:v>30.672000000000001</c:v>
                </c:pt>
                <c:pt idx="163">
                  <c:v>28.984000000000002</c:v>
                </c:pt>
                <c:pt idx="164">
                  <c:v>28.015999999999998</c:v>
                </c:pt>
                <c:pt idx="165">
                  <c:v>28.327999999999999</c:v>
                </c:pt>
                <c:pt idx="166">
                  <c:v>28.048999999999999</c:v>
                </c:pt>
                <c:pt idx="167">
                  <c:v>28.344000000000001</c:v>
                </c:pt>
                <c:pt idx="168">
                  <c:v>28.131</c:v>
                </c:pt>
                <c:pt idx="169">
                  <c:v>29.507999999999999</c:v>
                </c:pt>
                <c:pt idx="170">
                  <c:v>28.082000000000001</c:v>
                </c:pt>
                <c:pt idx="171">
                  <c:v>30.23</c:v>
                </c:pt>
                <c:pt idx="172">
                  <c:v>27.934000000000001</c:v>
                </c:pt>
                <c:pt idx="173">
                  <c:v>29.23</c:v>
                </c:pt>
                <c:pt idx="174">
                  <c:v>28.327999999999999</c:v>
                </c:pt>
                <c:pt idx="175">
                  <c:v>28.097999999999999</c:v>
                </c:pt>
                <c:pt idx="176">
                  <c:v>28.082000000000001</c:v>
                </c:pt>
                <c:pt idx="177">
                  <c:v>28.443000000000001</c:v>
                </c:pt>
                <c:pt idx="178">
                  <c:v>28.23</c:v>
                </c:pt>
                <c:pt idx="179">
                  <c:v>28.344000000000001</c:v>
                </c:pt>
                <c:pt idx="180">
                  <c:v>27.344000000000001</c:v>
                </c:pt>
                <c:pt idx="181">
                  <c:v>26.721</c:v>
                </c:pt>
                <c:pt idx="182">
                  <c:v>26.459</c:v>
                </c:pt>
                <c:pt idx="183">
                  <c:v>27.556999999999999</c:v>
                </c:pt>
                <c:pt idx="184">
                  <c:v>27.245999999999999</c:v>
                </c:pt>
                <c:pt idx="185">
                  <c:v>27.327999999999999</c:v>
                </c:pt>
                <c:pt idx="186">
                  <c:v>24.425999999999998</c:v>
                </c:pt>
                <c:pt idx="187">
                  <c:v>26.213000000000001</c:v>
                </c:pt>
                <c:pt idx="188">
                  <c:v>26.59</c:v>
                </c:pt>
                <c:pt idx="189">
                  <c:v>27.131</c:v>
                </c:pt>
                <c:pt idx="190">
                  <c:v>26.164000000000001</c:v>
                </c:pt>
                <c:pt idx="191">
                  <c:v>26.606999999999999</c:v>
                </c:pt>
                <c:pt idx="192">
                  <c:v>27.245999999999999</c:v>
                </c:pt>
                <c:pt idx="193">
                  <c:v>26.23</c:v>
                </c:pt>
                <c:pt idx="194">
                  <c:v>25.902000000000001</c:v>
                </c:pt>
                <c:pt idx="195">
                  <c:v>26.048999999999999</c:v>
                </c:pt>
                <c:pt idx="196">
                  <c:v>26.443000000000001</c:v>
                </c:pt>
                <c:pt idx="197">
                  <c:v>27.689</c:v>
                </c:pt>
                <c:pt idx="198">
                  <c:v>27.082000000000001</c:v>
                </c:pt>
                <c:pt idx="199">
                  <c:v>26.869</c:v>
                </c:pt>
                <c:pt idx="200">
                  <c:v>26.902000000000001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35.269700057776788</c:v>
                </c:pt>
                <c:pt idx="13">
                  <c:v>35.545476976298318</c:v>
                </c:pt>
                <c:pt idx="14">
                  <c:v>35.821305129483029</c:v>
                </c:pt>
                <c:pt idx="15">
                  <c:v>36.097021352525907</c:v>
                </c:pt>
                <c:pt idx="16">
                  <c:v>36.372434701589164</c:v>
                </c:pt>
                <c:pt idx="17">
                  <c:v>36.647323740633055</c:v>
                </c:pt>
                <c:pt idx="18">
                  <c:v>36.921433806594912</c:v>
                </c:pt>
                <c:pt idx="19">
                  <c:v>37.194474314082839</c:v>
                </c:pt>
                <c:pt idx="20">
                  <c:v>37.466116177146631</c:v>
                </c:pt>
                <c:pt idx="21">
                  <c:v>37.73598944659819</c:v>
                </c:pt>
                <c:pt idx="22">
                  <c:v>38.003681291600465</c:v>
                </c:pt>
                <c:pt idx="23">
                  <c:v>38.268734505709645</c:v>
                </c:pt>
                <c:pt idx="24">
                  <c:v>38.530646817906707</c:v>
                </c:pt>
                <c:pt idx="25">
                  <c:v>38.788871499335507</c:v>
                </c:pt>
                <c:pt idx="26">
                  <c:v>39.042820203813093</c:v>
                </c:pt>
                <c:pt idx="27">
                  <c:v>39.291869916798554</c:v>
                </c:pt>
                <c:pt idx="28">
                  <c:v>39.535377785143311</c:v>
                </c:pt>
                <c:pt idx="29">
                  <c:v>39.772711288732197</c:v>
                </c:pt>
                <c:pt idx="30">
                  <c:v>40.003308057719032</c:v>
                </c:pt>
                <c:pt idx="31">
                  <c:v>40.226791693868854</c:v>
                </c:pt>
                <c:pt idx="32">
                  <c:v>40.443190013156752</c:v>
                </c:pt>
                <c:pt idx="33">
                  <c:v>40.653333411210191</c:v>
                </c:pt>
                <c:pt idx="34">
                  <c:v>40.859556250528051</c:v>
                </c:pt>
                <c:pt idx="35">
                  <c:v>41.066883429996878</c:v>
                </c:pt>
                <c:pt idx="36">
                  <c:v>41.284951948504272</c:v>
                </c:pt>
                <c:pt idx="37">
                  <c:v>41.530977421434436</c:v>
                </c:pt>
                <c:pt idx="38">
                  <c:v>41.834097599166768</c:v>
                </c:pt>
                <c:pt idx="39">
                  <c:v>42.241361589342425</c:v>
                </c:pt>
                <c:pt idx="40">
                  <c:v>42.825424168133608</c:v>
                </c:pt>
                <c:pt idx="41">
                  <c:v>43.693589181965272</c:v>
                </c:pt>
                <c:pt idx="42">
                  <c:v>44.997191041904927</c:v>
                </c:pt>
                <c:pt idx="43">
                  <c:v>46.939438656244512</c:v>
                </c:pt>
                <c:pt idx="44">
                  <c:v>49.778904152853876</c:v>
                </c:pt>
                <c:pt idx="45">
                  <c:v>53.825077536926528</c:v>
                </c:pt>
                <c:pt idx="46">
                  <c:v>59.422197188606454</c:v>
                </c:pt>
                <c:pt idx="47">
                  <c:v>66.918312122916916</c:v>
                </c:pt>
                <c:pt idx="48">
                  <c:v>76.618543972888972</c:v>
                </c:pt>
                <c:pt idx="49">
                  <c:v>88.724812591637303</c:v>
                </c:pt>
                <c:pt idx="50">
                  <c:v>103.26825756599183</c:v>
                </c:pt>
                <c:pt idx="51">
                  <c:v>120.0426860685305</c:v>
                </c:pt>
                <c:pt idx="52">
                  <c:v>138.53804625310195</c:v>
                </c:pt>
                <c:pt idx="53">
                  <c:v>157.82737392271179</c:v>
                </c:pt>
                <c:pt idx="54">
                  <c:v>176.26746450757631</c:v>
                </c:pt>
                <c:pt idx="55">
                  <c:v>190.89324993560544</c:v>
                </c:pt>
                <c:pt idx="56">
                  <c:v>196.95910759660157</c:v>
                </c:pt>
                <c:pt idx="57">
                  <c:v>189.11653471067373</c:v>
                </c:pt>
                <c:pt idx="58">
                  <c:v>165.22078762718485</c:v>
                </c:pt>
                <c:pt idx="59">
                  <c:v>130.1066018637014</c:v>
                </c:pt>
                <c:pt idx="60">
                  <c:v>94.232667045174082</c:v>
                </c:pt>
                <c:pt idx="61">
                  <c:v>66.969330035161718</c:v>
                </c:pt>
                <c:pt idx="62">
                  <c:v>51.228100033252908</c:v>
                </c:pt>
                <c:pt idx="63">
                  <c:v>44.269691165295178</c:v>
                </c:pt>
                <c:pt idx="64">
                  <c:v>41.930620224612611</c:v>
                </c:pt>
                <c:pt idx="65">
                  <c:v>41.410118277836808</c:v>
                </c:pt>
                <c:pt idx="66">
                  <c:v>41.526461165189545</c:v>
                </c:pt>
                <c:pt idx="67">
                  <c:v>41.987726920216183</c:v>
                </c:pt>
                <c:pt idx="68">
                  <c:v>42.837081641904938</c:v>
                </c:pt>
                <c:pt idx="69">
                  <c:v>44.232825132206095</c:v>
                </c:pt>
                <c:pt idx="70">
                  <c:v>46.388248049036392</c:v>
                </c:pt>
                <c:pt idx="71">
                  <c:v>49.549793211219161</c:v>
                </c:pt>
                <c:pt idx="72">
                  <c:v>53.971320242949062</c:v>
                </c:pt>
                <c:pt idx="73">
                  <c:v>59.874747135054328</c:v>
                </c:pt>
                <c:pt idx="74">
                  <c:v>67.397839706905643</c:v>
                </c:pt>
                <c:pt idx="75">
                  <c:v>76.535341000582051</c:v>
                </c:pt>
                <c:pt idx="76">
                  <c:v>87.081070958537879</c:v>
                </c:pt>
                <c:pt idx="77">
                  <c:v>98.56195604050869</c:v>
                </c:pt>
                <c:pt idx="78">
                  <c:v>110.08893099368906</c:v>
                </c:pt>
                <c:pt idx="79">
                  <c:v>119.97246364498565</c:v>
                </c:pt>
                <c:pt idx="80">
                  <c:v>125.21414922092482</c:v>
                </c:pt>
                <c:pt idx="81">
                  <c:v>121.94400494160466</c:v>
                </c:pt>
                <c:pt idx="82">
                  <c:v>108.12304788684648</c:v>
                </c:pt>
                <c:pt idx="83">
                  <c:v>86.846941589952323</c:v>
                </c:pt>
                <c:pt idx="84">
                  <c:v>65.525532682243565</c:v>
                </c:pt>
                <c:pt idx="85">
                  <c:v>50.392281209131987</c:v>
                </c:pt>
                <c:pt idx="86">
                  <c:v>42.586518039131754</c:v>
                </c:pt>
                <c:pt idx="87">
                  <c:v>39.609715111045134</c:v>
                </c:pt>
                <c:pt idx="88">
                  <c:v>38.732349679320947</c:v>
                </c:pt>
                <c:pt idx="89">
                  <c:v>38.489999207340198</c:v>
                </c:pt>
                <c:pt idx="90">
                  <c:v>38.384975563459939</c:v>
                </c:pt>
                <c:pt idx="91">
                  <c:v>38.302171052780928</c:v>
                </c:pt>
                <c:pt idx="92">
                  <c:v>38.222924958151474</c:v>
                </c:pt>
                <c:pt idx="93">
                  <c:v>38.14516941922966</c:v>
                </c:pt>
                <c:pt idx="94">
                  <c:v>38.068957017182804</c:v>
                </c:pt>
                <c:pt idx="95">
                  <c:v>37.994756616150482</c:v>
                </c:pt>
                <c:pt idx="96">
                  <c:v>37.923477105846679</c:v>
                </c:pt>
                <c:pt idx="97">
                  <c:v>37.856754756360729</c:v>
                </c:pt>
                <c:pt idx="98">
                  <c:v>37.797420836211522</c:v>
                </c:pt>
                <c:pt idx="99">
                  <c:v>37.750213266822705</c:v>
                </c:pt>
                <c:pt idx="100">
                  <c:v>37.722819163763504</c:v>
                </c:pt>
                <c:pt idx="101">
                  <c:v>37.727341872370957</c:v>
                </c:pt>
                <c:pt idx="102">
                  <c:v>37.782275763629336</c:v>
                </c:pt>
                <c:pt idx="103">
                  <c:v>37.915034038803277</c:v>
                </c:pt>
                <c:pt idx="104">
                  <c:v>38.164997410421172</c:v>
                </c:pt>
                <c:pt idx="105">
                  <c:v>38.586925431902735</c:v>
                </c:pt>
                <c:pt idx="106">
                  <c:v>39.254395072196012</c:v>
                </c:pt>
                <c:pt idx="107">
                  <c:v>40.262713111623114</c:v>
                </c:pt>
                <c:pt idx="108">
                  <c:v>41.7305181741268</c:v>
                </c:pt>
                <c:pt idx="109">
                  <c:v>43.799093486085106</c:v>
                </c:pt>
                <c:pt idx="110">
                  <c:v>46.628320035482773</c:v>
                </c:pt>
                <c:pt idx="111">
                  <c:v>50.388288084201818</c:v>
                </c:pt>
                <c:pt idx="112">
                  <c:v>55.245920780116606</c:v>
                </c:pt>
                <c:pt idx="113">
                  <c:v>61.346579523337468</c:v>
                </c:pt>
                <c:pt idx="114">
                  <c:v>68.791469244803011</c:v>
                </c:pt>
                <c:pt idx="115">
                  <c:v>77.612498436200397</c:v>
                </c:pt>
                <c:pt idx="116">
                  <c:v>87.746281018946746</c:v>
                </c:pt>
                <c:pt idx="117">
                  <c:v>99.00612398089099</c:v>
                </c:pt>
                <c:pt idx="118">
                  <c:v>111.04166426168152</c:v>
                </c:pt>
                <c:pt idx="119">
                  <c:v>123.26043712652242</c:v>
                </c:pt>
                <c:pt idx="120">
                  <c:v>134.68331610019331</c:v>
                </c:pt>
                <c:pt idx="121">
                  <c:v>143.76631153658937</c:v>
                </c:pt>
                <c:pt idx="122">
                  <c:v>148.37682498539579</c:v>
                </c:pt>
                <c:pt idx="123">
                  <c:v>146.2458728787596</c:v>
                </c:pt>
                <c:pt idx="124">
                  <c:v>136.03249293162776</c:v>
                </c:pt>
                <c:pt idx="125">
                  <c:v>118.51499263573066</c:v>
                </c:pt>
                <c:pt idx="126">
                  <c:v>96.900125865547494</c:v>
                </c:pt>
                <c:pt idx="127">
                  <c:v>75.647508305080748</c:v>
                </c:pt>
                <c:pt idx="128">
                  <c:v>58.457658901801061</c:v>
                </c:pt>
                <c:pt idx="129">
                  <c:v>46.869015443956947</c:v>
                </c:pt>
                <c:pt idx="130">
                  <c:v>40.30943002772274</c:v>
                </c:pt>
                <c:pt idx="131">
                  <c:v>37.168566181705351</c:v>
                </c:pt>
                <c:pt idx="132">
                  <c:v>35.876969523010075</c:v>
                </c:pt>
                <c:pt idx="133">
                  <c:v>35.402486433127891</c:v>
                </c:pt>
                <c:pt idx="134">
                  <c:v>35.233565712733359</c:v>
                </c:pt>
                <c:pt idx="135">
                  <c:v>35.175822770648736</c:v>
                </c:pt>
                <c:pt idx="136">
                  <c:v>35.180834025870851</c:v>
                </c:pt>
                <c:pt idx="137">
                  <c:v>35.258075342953077</c:v>
                </c:pt>
                <c:pt idx="138">
                  <c:v>35.443415290941182</c:v>
                </c:pt>
                <c:pt idx="139">
                  <c:v>35.792427839550015</c:v>
                </c:pt>
                <c:pt idx="140">
                  <c:v>36.381353568435038</c:v>
                </c:pt>
                <c:pt idx="141">
                  <c:v>37.30881309664052</c:v>
                </c:pt>
                <c:pt idx="142">
                  <c:v>38.695395544081492</c:v>
                </c:pt>
                <c:pt idx="143">
                  <c:v>40.679332762684147</c:v>
                </c:pt>
                <c:pt idx="144">
                  <c:v>43.40686271844195</c:v>
                </c:pt>
                <c:pt idx="145">
                  <c:v>47.016447400283276</c:v>
                </c:pt>
                <c:pt idx="146">
                  <c:v>51.616897301339321</c:v>
                </c:pt>
                <c:pt idx="147">
                  <c:v>57.26024597912901</c:v>
                </c:pt>
                <c:pt idx="148">
                  <c:v>63.909570722457971</c:v>
                </c:pt>
                <c:pt idx="149">
                  <c:v>71.397649388015978</c:v>
                </c:pt>
                <c:pt idx="150">
                  <c:v>79.364493453539041</c:v>
                </c:pt>
                <c:pt idx="151">
                  <c:v>87.162016290598899</c:v>
                </c:pt>
                <c:pt idx="152">
                  <c:v>93.751215920580108</c:v>
                </c:pt>
                <c:pt idx="153">
                  <c:v>97.707504844573364</c:v>
                </c:pt>
                <c:pt idx="154">
                  <c:v>97.521518150841885</c:v>
                </c:pt>
                <c:pt idx="155">
                  <c:v>92.264955445275291</c:v>
                </c:pt>
                <c:pt idx="156">
                  <c:v>82.32335318583894</c:v>
                </c:pt>
                <c:pt idx="157">
                  <c:v>69.594767864640289</c:v>
                </c:pt>
                <c:pt idx="158">
                  <c:v>56.794123979583034</c:v>
                </c:pt>
                <c:pt idx="159">
                  <c:v>46.238276866011319</c:v>
                </c:pt>
                <c:pt idx="160">
                  <c:v>38.968053739878762</c:v>
                </c:pt>
                <c:pt idx="161">
                  <c:v>34.73192777537546</c:v>
                </c:pt>
                <c:pt idx="162">
                  <c:v>32.603988152179056</c:v>
                </c:pt>
                <c:pt idx="163">
                  <c:v>31.639579801806416</c:v>
                </c:pt>
                <c:pt idx="164">
                  <c:v>31.197604656411912</c:v>
                </c:pt>
                <c:pt idx="165">
                  <c:v>30.949020952276353</c:v>
                </c:pt>
                <c:pt idx="166">
                  <c:v>30.760144940535959</c:v>
                </c:pt>
                <c:pt idx="167">
                  <c:v>30.587098642867485</c:v>
                </c:pt>
                <c:pt idx="168">
                  <c:v>30.418193994766135</c:v>
                </c:pt>
                <c:pt idx="169">
                  <c:v>30.250983405945167</c:v>
                </c:pt>
                <c:pt idx="170">
                  <c:v>30.085163495671456</c:v>
                </c:pt>
                <c:pt idx="171">
                  <c:v>29.920821662495698</c:v>
                </c:pt>
                <c:pt idx="172">
                  <c:v>29.758084565582074</c:v>
                </c:pt>
                <c:pt idx="173">
                  <c:v>29.5970610484916</c:v>
                </c:pt>
                <c:pt idx="174">
                  <c:v>29.437835567477297</c:v>
                </c:pt>
                <c:pt idx="175">
                  <c:v>29.280468959284331</c:v>
                </c:pt>
                <c:pt idx="176">
                  <c:v>29.125000266133267</c:v>
                </c:pt>
                <c:pt idx="177">
                  <c:v>28.971448799742191</c:v>
                </c:pt>
                <c:pt idx="178">
                  <c:v>28.81981629436001</c:v>
                </c:pt>
                <c:pt idx="179">
                  <c:v>28.670089075292825</c:v>
                </c:pt>
                <c:pt idx="180">
                  <c:v>28.522240186579037</c:v>
                </c:pt>
                <c:pt idx="181">
                  <c:v>28.376231433534237</c:v>
                </c:pt>
                <c:pt idx="182">
                  <c:v>28.232015306937015</c:v>
                </c:pt>
                <c:pt idx="183">
                  <c:v>28.089536765606514</c:v>
                </c:pt>
                <c:pt idx="184">
                  <c:v>27.948734862827859</c:v>
                </c:pt>
                <c:pt idx="185">
                  <c:v>27.80954420941751</c:v>
                </c:pt>
                <c:pt idx="186">
                  <c:v>27.671896272191322</c:v>
                </c:pt>
                <c:pt idx="187">
                  <c:v>27.535720511278438</c:v>
                </c:pt>
                <c:pt idx="188">
                  <c:v>27.40094536323442</c:v>
                </c:pt>
                <c:pt idx="189">
                  <c:v>27.267499079394895</c:v>
                </c:pt>
                <c:pt idx="190">
                  <c:v>27.135310430532311</c:v>
                </c:pt>
                <c:pt idx="191">
                  <c:v>27.004309289788335</c:v>
                </c:pt>
                <c:pt idx="192">
                  <c:v>26.874427106197761</c:v>
                </c:pt>
                <c:pt idx="193">
                  <c:v>26.745597281027525</c:v>
                </c:pt>
                <c:pt idx="194">
                  <c:v>26.61775545873909</c:v>
                </c:pt>
                <c:pt idx="195">
                  <c:v>26.490839743740928</c:v>
                </c:pt>
                <c:pt idx="196">
                  <c:v>26.364790853307881</c:v>
                </c:pt>
                <c:pt idx="197">
                  <c:v>26.23955221616902</c:v>
                </c:pt>
                <c:pt idx="198">
                  <c:v>26.115070025354697</c:v>
                </c:pt>
                <c:pt idx="199">
                  <c:v>25.99129325298226</c:v>
                </c:pt>
                <c:pt idx="200">
                  <c:v>25.868173633776834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35.269700057774379</c:v>
                </c:pt>
                <c:pt idx="13">
                  <c:v>35.545476976288995</c:v>
                </c:pt>
                <c:pt idx="14">
                  <c:v>35.821305129448021</c:v>
                </c:pt>
                <c:pt idx="15">
                  <c:v>36.097021352398222</c:v>
                </c:pt>
                <c:pt idx="16">
                  <c:v>36.37243470113691</c:v>
                </c:pt>
                <c:pt idx="17">
                  <c:v>36.647323739077258</c:v>
                </c:pt>
                <c:pt idx="18">
                  <c:v>36.92143380139678</c:v>
                </c:pt>
                <c:pt idx="19">
                  <c:v>37.194474297214903</c:v>
                </c:pt>
                <c:pt idx="20">
                  <c:v>37.466116123984946</c:v>
                </c:pt>
                <c:pt idx="21">
                  <c:v>37.735989283872073</c:v>
                </c:pt>
                <c:pt idx="22">
                  <c:v>38.003680807831955</c:v>
                </c:pt>
                <c:pt idx="23">
                  <c:v>38.268733108891901</c:v>
                </c:pt>
                <c:pt idx="24">
                  <c:v>38.530642900815437</c:v>
                </c:pt>
                <c:pt idx="25">
                  <c:v>38.78886083068609</c:v>
                </c:pt>
                <c:pt idx="26">
                  <c:v>39.042791982514046</c:v>
                </c:pt>
                <c:pt idx="27">
                  <c:v>39.291797412064888</c:v>
                </c:pt>
                <c:pt idx="28">
                  <c:v>39.535196868914419</c:v>
                </c:pt>
                <c:pt idx="29">
                  <c:v>39.772272848402643</c:v>
                </c:pt>
                <c:pt idx="30">
                  <c:v>40.002276092004983</c:v>
                </c:pt>
                <c:pt idx="31">
                  <c:v>40.224432618339655</c:v>
                </c:pt>
                <c:pt idx="32">
                  <c:v>40.43795231789472</c:v>
                </c:pt>
                <c:pt idx="33">
                  <c:v>40.642039082792088</c:v>
                </c:pt>
                <c:pt idx="34">
                  <c:v>40.8359023698684</c:v>
                </c:pt>
                <c:pt idx="35">
                  <c:v>41.018770013746931</c:v>
                </c:pt>
                <c:pt idx="36">
                  <c:v>41.189902020534184</c:v>
                </c:pt>
                <c:pt idx="37">
                  <c:v>41.348604987781265</c:v>
                </c:pt>
                <c:pt idx="38">
                  <c:v>41.494246718965641</c:v>
                </c:pt>
                <c:pt idx="39">
                  <c:v>41.626270538126377</c:v>
                </c:pt>
                <c:pt idx="40">
                  <c:v>41.744208769497135</c:v>
                </c:pt>
                <c:pt idx="41">
                  <c:v>41.847694834201775</c:v>
                </c:pt>
                <c:pt idx="42">
                  <c:v>41.936473435741313</c:v>
                </c:pt>
                <c:pt idx="43">
                  <c:v>42.010408360037978</c:v>
                </c:pt>
                <c:pt idx="44">
                  <c:v>42.069487503101236</c:v>
                </c:pt>
                <c:pt idx="45">
                  <c:v>42.113824855587715</c:v>
                </c:pt>
                <c:pt idx="46">
                  <c:v>42.143659311261665</c:v>
                </c:pt>
                <c:pt idx="47">
                  <c:v>42.159350315847142</c:v>
                </c:pt>
                <c:pt idx="48">
                  <c:v>42.161370522817123</c:v>
                </c:pt>
                <c:pt idx="49">
                  <c:v>42.150295761909547</c:v>
                </c:pt>
                <c:pt idx="50">
                  <c:v>42.126792744275285</c:v>
                </c:pt>
                <c:pt idx="51">
                  <c:v>42.091605016997008</c:v>
                </c:pt>
                <c:pt idx="52">
                  <c:v>42.045537734083695</c:v>
                </c:pt>
                <c:pt idx="53">
                  <c:v>41.989441829120814</c:v>
                </c:pt>
                <c:pt idx="54">
                  <c:v>41.924198158020104</c:v>
                </c:pt>
                <c:pt idx="55">
                  <c:v>41.850702133102914</c:v>
                </c:pt>
                <c:pt idx="56">
                  <c:v>41.769849298514551</c:v>
                </c:pt>
                <c:pt idx="57">
                  <c:v>41.68252220936143</c:v>
                </c:pt>
                <c:pt idx="58">
                  <c:v>41.589578880939897</c:v>
                </c:pt>
                <c:pt idx="59">
                  <c:v>41.491842977431943</c:v>
                </c:pt>
                <c:pt idx="60">
                  <c:v>41.390095817800869</c:v>
                </c:pt>
                <c:pt idx="61">
                  <c:v>41.285070195162312</c:v>
                </c:pt>
                <c:pt idx="62">
                  <c:v>41.17744593781935</c:v>
                </c:pt>
                <c:pt idx="63">
                  <c:v>41.067847087041542</c:v>
                </c:pt>
                <c:pt idx="64">
                  <c:v>40.956840528755457</c:v>
                </c:pt>
                <c:pt idx="65">
                  <c:v>40.844935892727221</c:v>
                </c:pt>
                <c:pt idx="66">
                  <c:v>40.732586521911422</c:v>
                </c:pt>
                <c:pt idx="67">
                  <c:v>40.620191314315051</c:v>
                </c:pt>
                <c:pt idx="68">
                  <c:v>40.508097247696909</c:v>
                </c:pt>
                <c:pt idx="69">
                  <c:v>40.396602411439183</c:v>
                </c:pt>
                <c:pt idx="70">
                  <c:v>40.285959387923874</c:v>
                </c:pt>
                <c:pt idx="71">
                  <c:v>40.176378845939048</c:v>
                </c:pt>
                <c:pt idx="72">
                  <c:v>40.068033229571327</c:v>
                </c:pt>
                <c:pt idx="73">
                  <c:v>39.961060446589777</c:v>
                </c:pt>
                <c:pt idx="74">
                  <c:v>39.855567479682385</c:v>
                </c:pt>
                <c:pt idx="75">
                  <c:v>39.75163386153524</c:v>
                </c:pt>
                <c:pt idx="76">
                  <c:v>39.649314970342502</c:v>
                </c:pt>
                <c:pt idx="77">
                  <c:v>39.548645115777731</c:v>
                </c:pt>
                <c:pt idx="78">
                  <c:v>39.44964039675753</c:v>
                </c:pt>
                <c:pt idx="79">
                  <c:v>39.352301321595476</c:v>
                </c:pt>
                <c:pt idx="80">
                  <c:v>39.256615188547329</c:v>
                </c:pt>
                <c:pt idx="81">
                  <c:v>39.16255823049331</c:v>
                </c:pt>
                <c:pt idx="82">
                  <c:v>39.070097531808599</c:v>
                </c:pt>
                <c:pt idx="83">
                  <c:v>38.979192728557862</c:v>
                </c:pt>
                <c:pt idx="84">
                  <c:v>38.889797505219505</c:v>
                </c:pt>
                <c:pt idx="85">
                  <c:v>38.801860902391773</c:v>
                </c:pt>
                <c:pt idx="86">
                  <c:v>38.715328450523245</c:v>
                </c:pt>
                <c:pt idx="87">
                  <c:v>38.630143144790637</c:v>
                </c:pt>
                <c:pt idx="88">
                  <c:v>38.546246275944235</c:v>
                </c:pt>
                <c:pt idx="89">
                  <c:v>38.46357813135598</c:v>
                </c:pt>
                <c:pt idx="90">
                  <c:v>38.382078579725174</c:v>
                </c:pt>
                <c:pt idx="91">
                  <c:v>38.301687551989026</c:v>
                </c:pt>
                <c:pt idx="92">
                  <c:v>38.222345430003372</c:v>
                </c:pt>
                <c:pt idx="93">
                  <c:v>38.143993353545788</c:v>
                </c:pt>
                <c:pt idx="94">
                  <c:v>38.06657345517872</c:v>
                </c:pt>
                <c:pt idx="95">
                  <c:v>37.990029031519107</c:v>
                </c:pt>
                <c:pt idx="96">
                  <c:v>37.914304658507753</c:v>
                </c:pt>
                <c:pt idx="97">
                  <c:v>37.839346257368518</c:v>
                </c:pt>
                <c:pt idx="98">
                  <c:v>37.765101117101175</c:v>
                </c:pt>
                <c:pt idx="99">
                  <c:v>37.69151787856476</c:v>
                </c:pt>
                <c:pt idx="100">
                  <c:v>37.618546484483801</c:v>
                </c:pt>
                <c:pt idx="101">
                  <c:v>37.54613809904609</c:v>
                </c:pt>
                <c:pt idx="102">
                  <c:v>37.474245000156905</c:v>
                </c:pt>
                <c:pt idx="103">
                  <c:v>37.402820446869335</c:v>
                </c:pt>
                <c:pt idx="104">
                  <c:v>37.331818524020477</c:v>
                </c:pt>
                <c:pt idx="105">
                  <c:v>37.261193965667701</c:v>
                </c:pt>
                <c:pt idx="106">
                  <c:v>37.190901958535939</c:v>
                </c:pt>
                <c:pt idx="107">
                  <c:v>37.120897926354282</c:v>
                </c:pt>
                <c:pt idx="108">
                  <c:v>37.05113729567919</c:v>
                </c:pt>
                <c:pt idx="109">
                  <c:v>36.981575243571541</c:v>
                </c:pt>
                <c:pt idx="110">
                  <c:v>36.912166427318319</c:v>
                </c:pt>
                <c:pt idx="111">
                  <c:v>36.842864696269721</c:v>
                </c:pt>
                <c:pt idx="112">
                  <c:v>36.773622785803184</c:v>
                </c:pt>
                <c:pt idx="113">
                  <c:v>36.704391993434029</c:v>
                </c:pt>
                <c:pt idx="114">
                  <c:v>36.635121837174815</c:v>
                </c:pt>
                <c:pt idx="115">
                  <c:v>36.565759696412897</c:v>
                </c:pt>
                <c:pt idx="116">
                  <c:v>36.49625043583849</c:v>
                </c:pt>
                <c:pt idx="117">
                  <c:v>36.4265360133274</c:v>
                </c:pt>
                <c:pt idx="118">
                  <c:v>36.356555073178136</c:v>
                </c:pt>
                <c:pt idx="119">
                  <c:v>36.286242526739258</c:v>
                </c:pt>
                <c:pt idx="120">
                  <c:v>36.215529123255507</c:v>
                </c:pt>
                <c:pt idx="121">
                  <c:v>36.144341014729761</c:v>
                </c:pt>
                <c:pt idx="122">
                  <c:v>36.072599319757693</c:v>
                </c:pt>
                <c:pt idx="123">
                  <c:v>36.000219692658312</c:v>
                </c:pt>
                <c:pt idx="124">
                  <c:v>35.927111905807777</c:v>
                </c:pt>
                <c:pt idx="125">
                  <c:v>35.8531794548894</c:v>
                </c:pt>
                <c:pt idx="126">
                  <c:v>35.778319198795501</c:v>
                </c:pt>
                <c:pt idx="127">
                  <c:v>35.702421048138476</c:v>
                </c:pt>
                <c:pt idx="128">
                  <c:v>35.625367718713385</c:v>
                </c:pt>
                <c:pt idx="129">
                  <c:v>35.547034568744849</c:v>
                </c:pt>
                <c:pt idx="130">
                  <c:v>35.467289541262105</c:v>
                </c:pt>
                <c:pt idx="131">
                  <c:v>35.385993235357539</c:v>
                </c:pt>
                <c:pt idx="132">
                  <c:v>35.302999132240707</c:v>
                </c:pt>
                <c:pt idx="133">
                  <c:v>35.21815400370253</c:v>
                </c:pt>
                <c:pt idx="134">
                  <c:v>35.131298531610639</c:v>
                </c:pt>
                <c:pt idx="135">
                  <c:v>35.042268167084458</c:v>
                </c:pt>
                <c:pt idx="136">
                  <c:v>34.950894256729775</c:v>
                </c:pt>
                <c:pt idx="137">
                  <c:v>34.857005460407571</c:v>
                </c:pt>
                <c:pt idx="138">
                  <c:v>34.760429480133695</c:v>
                </c:pt>
                <c:pt idx="139">
                  <c:v>34.660995112546239</c:v>
                </c:pt>
                <c:pt idx="140">
                  <c:v>34.558534627698918</c:v>
                </c:pt>
                <c:pt idx="141">
                  <c:v>34.452886464623411</c:v>
                </c:pt>
                <c:pt idx="142">
                  <c:v>34.343898219205919</c:v>
                </c:pt>
                <c:pt idx="143">
                  <c:v>34.231429882724505</c:v>
                </c:pt>
                <c:pt idx="144">
                  <c:v>34.115357270453551</c:v>
                </c:pt>
                <c:pt idx="145">
                  <c:v>33.995575559926806</c:v>
                </c:pt>
                <c:pt idx="146">
                  <c:v>33.872002838946351</c:v>
                </c:pt>
                <c:pt idx="147">
                  <c:v>33.744583545700856</c:v>
                </c:pt>
                <c:pt idx="148">
                  <c:v>33.613291669094778</c:v>
                </c:pt>
                <c:pt idx="149">
                  <c:v>33.478133568355368</c:v>
                </c:pt>
                <c:pt idx="150">
                  <c:v>33.339150268856017</c:v>
                </c:pt>
                <c:pt idx="151">
                  <c:v>33.19641909725916</c:v>
                </c:pt>
                <c:pt idx="152">
                  <c:v>33.050054534414322</c:v>
                </c:pt>
                <c:pt idx="153">
                  <c:v>32.900208189117265</c:v>
                </c:pt>
                <c:pt idx="154">
                  <c:v>32.747067829158212</c:v>
                </c:pt>
                <c:pt idx="155">
                  <c:v>32.590855446470428</c:v>
                </c:pt>
                <c:pt idx="156">
                  <c:v>32.431824378191578</c:v>
                </c:pt>
                <c:pt idx="157">
                  <c:v>32.270255551953845</c:v>
                </c:pt>
                <c:pt idx="158">
                  <c:v>32.106452968227558</c:v>
                </c:pt>
                <c:pt idx="159">
                  <c:v>31.940738571541878</c:v>
                </c:pt>
                <c:pt idx="160">
                  <c:v>31.773446692759329</c:v>
                </c:pt>
                <c:pt idx="161">
                  <c:v>31.604918263889783</c:v>
                </c:pt>
                <c:pt idx="162">
                  <c:v>31.435495013813703</c:v>
                </c:pt>
                <c:pt idx="163">
                  <c:v>31.26551384751653</c:v>
                </c:pt>
                <c:pt idx="164">
                  <c:v>31.095301593942025</c:v>
                </c:pt>
                <c:pt idx="165">
                  <c:v>30.925170280274799</c:v>
                </c:pt>
                <c:pt idx="166">
                  <c:v>30.75541305601184</c:v>
                </c:pt>
                <c:pt idx="167">
                  <c:v>30.586300851627108</c:v>
                </c:pt>
                <c:pt idx="168">
                  <c:v>30.418079817060232</c:v>
                </c:pt>
                <c:pt idx="169">
                  <c:v>30.250969547488957</c:v>
                </c:pt>
                <c:pt idx="170">
                  <c:v>30.085162070181312</c:v>
                </c:pt>
                <c:pt idx="171">
                  <c:v>29.92082153831366</c:v>
                </c:pt>
                <c:pt idx="172">
                  <c:v>29.758084556424684</c:v>
                </c:pt>
                <c:pt idx="173">
                  <c:v>29.597061047920239</c:v>
                </c:pt>
                <c:pt idx="174">
                  <c:v>29.437835567447145</c:v>
                </c:pt>
                <c:pt idx="175">
                  <c:v>29.280468959282985</c:v>
                </c:pt>
                <c:pt idx="176">
                  <c:v>29.125000266133217</c:v>
                </c:pt>
                <c:pt idx="177">
                  <c:v>28.971448799742191</c:v>
                </c:pt>
                <c:pt idx="178">
                  <c:v>28.81981629436001</c:v>
                </c:pt>
                <c:pt idx="179">
                  <c:v>28.670089075292825</c:v>
                </c:pt>
                <c:pt idx="180">
                  <c:v>28.522240186579037</c:v>
                </c:pt>
                <c:pt idx="181">
                  <c:v>28.376231433534237</c:v>
                </c:pt>
                <c:pt idx="182">
                  <c:v>28.232015306937015</c:v>
                </c:pt>
                <c:pt idx="183">
                  <c:v>28.089536765606514</c:v>
                </c:pt>
                <c:pt idx="184">
                  <c:v>27.948734862827859</c:v>
                </c:pt>
                <c:pt idx="185">
                  <c:v>27.80954420941751</c:v>
                </c:pt>
                <c:pt idx="186">
                  <c:v>27.671896272191322</c:v>
                </c:pt>
                <c:pt idx="187">
                  <c:v>27.535720511278438</c:v>
                </c:pt>
                <c:pt idx="188">
                  <c:v>27.40094536323442</c:v>
                </c:pt>
                <c:pt idx="189">
                  <c:v>27.267499079394895</c:v>
                </c:pt>
                <c:pt idx="190">
                  <c:v>27.135310430532311</c:v>
                </c:pt>
                <c:pt idx="191">
                  <c:v>27.004309289788335</c:v>
                </c:pt>
                <c:pt idx="192">
                  <c:v>26.874427106197761</c:v>
                </c:pt>
                <c:pt idx="193">
                  <c:v>26.745597281027525</c:v>
                </c:pt>
                <c:pt idx="194">
                  <c:v>26.61775545873909</c:v>
                </c:pt>
                <c:pt idx="195">
                  <c:v>26.490839743740928</c:v>
                </c:pt>
                <c:pt idx="196">
                  <c:v>26.364790853307881</c:v>
                </c:pt>
                <c:pt idx="197">
                  <c:v>26.23955221616902</c:v>
                </c:pt>
                <c:pt idx="198">
                  <c:v>26.115070025354697</c:v>
                </c:pt>
                <c:pt idx="199">
                  <c:v>25.99129325298226</c:v>
                </c:pt>
                <c:pt idx="200">
                  <c:v>25.868173633776834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9.51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22.437018335310086</c:v>
                  </c:pt>
                  <c:pt idx="1">
                    <c:v>18.62690472123629</c:v>
                  </c:pt>
                  <c:pt idx="2">
                    <c:v>4.7145542811930881</c:v>
                  </c:pt>
                  <c:pt idx="3">
                    <c:v>18.903951753196353</c:v>
                  </c:pt>
                  <c:pt idx="4">
                    <c:v>46.789971618255905</c:v>
                  </c:pt>
                  <c:pt idx="5">
                    <c:v>19.136272841341025</c:v>
                  </c:pt>
                  <c:pt idx="6">
                    <c:v>43.70611139623221</c:v>
                  </c:pt>
                  <c:pt idx="7">
                    <c:v>49.065279927206539</c:v>
                  </c:pt>
                  <c:pt idx="8">
                    <c:v>25.137637367365667</c:v>
                  </c:pt>
                  <c:pt idx="9">
                    <c:v>42.635382534126606</c:v>
                  </c:pt>
                  <c:pt idx="10">
                    <c:v>53.07044522310035</c:v>
                  </c:pt>
                  <c:pt idx="11">
                    <c:v>43.046763823568973</c:v>
                  </c:pt>
                  <c:pt idx="12">
                    <c:v>32.025616464741113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22.437018335310086</c:v>
                  </c:pt>
                  <c:pt idx="1">
                    <c:v>18.62690472123629</c:v>
                  </c:pt>
                  <c:pt idx="2">
                    <c:v>4.7145542811930881</c:v>
                  </c:pt>
                  <c:pt idx="3">
                    <c:v>18.903951753196353</c:v>
                  </c:pt>
                  <c:pt idx="4">
                    <c:v>46.789971618255905</c:v>
                  </c:pt>
                  <c:pt idx="5">
                    <c:v>19.136272841341025</c:v>
                  </c:pt>
                  <c:pt idx="6">
                    <c:v>43.70611139623221</c:v>
                  </c:pt>
                  <c:pt idx="7">
                    <c:v>49.065279927206539</c:v>
                  </c:pt>
                  <c:pt idx="8">
                    <c:v>25.137637367365667</c:v>
                  </c:pt>
                  <c:pt idx="9">
                    <c:v>42.635382534126606</c:v>
                  </c:pt>
                  <c:pt idx="10">
                    <c:v>53.07044522310035</c:v>
                  </c:pt>
                  <c:pt idx="11">
                    <c:v>43.046763823568973</c:v>
                  </c:pt>
                  <c:pt idx="12">
                    <c:v>32.025616464741113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25.19819307744056</c:v>
                </c:pt>
                <c:pt idx="1">
                  <c:v>173.23287123664687</c:v>
                </c:pt>
                <c:pt idx="2">
                  <c:v>284.53908790070119</c:v>
                </c:pt>
                <c:pt idx="3">
                  <c:v>428.42867588577803</c:v>
                </c:pt>
                <c:pt idx="4">
                  <c:v>547.44539390252282</c:v>
                </c:pt>
                <c:pt idx="5">
                  <c:v>668.97711369554668</c:v>
                </c:pt>
                <c:pt idx="6">
                  <c:v>775.09372567831463</c:v>
                </c:pt>
                <c:pt idx="7">
                  <c:v>883.82905976987354</c:v>
                </c:pt>
                <c:pt idx="8">
                  <c:v>979.19395486430642</c:v>
                </c:pt>
                <c:pt idx="9">
                  <c:v>1038.2110231820554</c:v>
                </c:pt>
                <c:pt idx="10">
                  <c:v>1106.6175061919673</c:v>
                </c:pt>
                <c:pt idx="11">
                  <c:v>1110.5519033920077</c:v>
                </c:pt>
                <c:pt idx="12">
                  <c:v>1126.5960068900217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25.19819307744056</c:v>
                </c:pt>
                <c:pt idx="1">
                  <c:v>173.23287123664687</c:v>
                </c:pt>
                <c:pt idx="2">
                  <c:v>284.53908790070119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9.51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1.9834705034750782E-3</c:v>
                  </c:pt>
                  <c:pt idx="1">
                    <c:v>1.6466499930371545E-3</c:v>
                  </c:pt>
                  <c:pt idx="2">
                    <c:v>4.1677460052979919E-4</c:v>
                  </c:pt>
                  <c:pt idx="3">
                    <c:v>1.6711414208978388E-3</c:v>
                  </c:pt>
                  <c:pt idx="4">
                    <c:v>4.1363129082616608E-3</c:v>
                  </c:pt>
                  <c:pt idx="5">
                    <c:v>1.6916789994113354E-3</c:v>
                  </c:pt>
                  <c:pt idx="6">
                    <c:v>3.8636944303599902E-3</c:v>
                  </c:pt>
                  <c:pt idx="7">
                    <c:v>4.3374540246823318E-3</c:v>
                  </c:pt>
                  <c:pt idx="8">
                    <c:v>2.2222098097034711E-3</c:v>
                  </c:pt>
                  <c:pt idx="9">
                    <c:v>3.7690401815882787E-3</c:v>
                  </c:pt>
                  <c:pt idx="10">
                    <c:v>4.6915174348568199E-3</c:v>
                  </c:pt>
                  <c:pt idx="11">
                    <c:v>3.8054069858176249E-3</c:v>
                  </c:pt>
                  <c:pt idx="12">
                    <c:v>2.8311188529650914E-3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1.9834705034750782E-3</c:v>
                  </c:pt>
                  <c:pt idx="1">
                    <c:v>1.6466499930371545E-3</c:v>
                  </c:pt>
                  <c:pt idx="2">
                    <c:v>4.1677460052979919E-4</c:v>
                  </c:pt>
                  <c:pt idx="3">
                    <c:v>1.6711414208978388E-3</c:v>
                  </c:pt>
                  <c:pt idx="4">
                    <c:v>4.1363129082616608E-3</c:v>
                  </c:pt>
                  <c:pt idx="5">
                    <c:v>1.6916789994113354E-3</c:v>
                  </c:pt>
                  <c:pt idx="6">
                    <c:v>3.8636944303599902E-3</c:v>
                  </c:pt>
                  <c:pt idx="7">
                    <c:v>4.3374540246823318E-3</c:v>
                  </c:pt>
                  <c:pt idx="8">
                    <c:v>2.2222098097034711E-3</c:v>
                  </c:pt>
                  <c:pt idx="9">
                    <c:v>3.7690401815882787E-3</c:v>
                  </c:pt>
                  <c:pt idx="10">
                    <c:v>4.6915174348568199E-3</c:v>
                  </c:pt>
                  <c:pt idx="11">
                    <c:v>3.8054069858176249E-3</c:v>
                  </c:pt>
                  <c:pt idx="12">
                    <c:v>2.8311188529650914E-3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2.2275630372560608E-3</c:v>
                </c:pt>
                <c:pt idx="1">
                  <c:v>1.5314079847652658E-2</c:v>
                </c:pt>
                <c:pt idx="2">
                  <c:v>2.5153738322197774E-2</c:v>
                </c:pt>
                <c:pt idx="3">
                  <c:v>3.7873822125687594E-2</c:v>
                </c:pt>
                <c:pt idx="4">
                  <c:v>4.8395102006941547E-2</c:v>
                </c:pt>
                <c:pt idx="5">
                  <c:v>5.9138712313962755E-2</c:v>
                </c:pt>
                <c:pt idx="6">
                  <c:v>6.85196009263008E-2</c:v>
                </c:pt>
                <c:pt idx="7">
                  <c:v>7.813198901784596E-2</c:v>
                </c:pt>
                <c:pt idx="8">
                  <c:v>8.6562407608230765E-2</c:v>
                </c:pt>
                <c:pt idx="9">
                  <c:v>9.1779616617932769E-2</c:v>
                </c:pt>
                <c:pt idx="10">
                  <c:v>9.782686582319372E-2</c:v>
                </c:pt>
                <c:pt idx="11">
                  <c:v>9.8174673213579186E-2</c:v>
                </c:pt>
                <c:pt idx="12">
                  <c:v>9.9592999194662454E-2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9.51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2.3593079216940152</c:v>
                  </c:pt>
                  <c:pt idx="1">
                    <c:v>1.9586650600669075</c:v>
                  </c:pt>
                  <c:pt idx="2">
                    <c:v>0.49574703272272219</c:v>
                  </c:pt>
                  <c:pt idx="3">
                    <c:v>1.9877972400837385</c:v>
                  </c:pt>
                  <c:pt idx="4">
                    <c:v>4.9200811375663411</c:v>
                  </c:pt>
                  <c:pt idx="5">
                    <c:v>2.0122263765868587</c:v>
                  </c:pt>
                  <c:pt idx="6">
                    <c:v>4.5958056147457631</c:v>
                  </c:pt>
                  <c:pt idx="7">
                    <c:v>5.1593354287283431</c:v>
                  </c:pt>
                  <c:pt idx="8">
                    <c:v>2.6432846863686295</c:v>
                  </c:pt>
                  <c:pt idx="9">
                    <c:v>4.4832158290353954</c:v>
                  </c:pt>
                  <c:pt idx="10">
                    <c:v>5.5804884566877337</c:v>
                  </c:pt>
                  <c:pt idx="11">
                    <c:v>4.5264735881776001</c:v>
                  </c:pt>
                  <c:pt idx="12">
                    <c:v>3.3675727092261947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2.3593079216940152</c:v>
                  </c:pt>
                  <c:pt idx="1">
                    <c:v>1.9586650600669075</c:v>
                  </c:pt>
                  <c:pt idx="2">
                    <c:v>0.49574703272272219</c:v>
                  </c:pt>
                  <c:pt idx="3">
                    <c:v>1.9877972400837385</c:v>
                  </c:pt>
                  <c:pt idx="4">
                    <c:v>4.9200811375663411</c:v>
                  </c:pt>
                  <c:pt idx="5">
                    <c:v>2.0122263765868587</c:v>
                  </c:pt>
                  <c:pt idx="6">
                    <c:v>4.5958056147457631</c:v>
                  </c:pt>
                  <c:pt idx="7">
                    <c:v>5.1593354287283431</c:v>
                  </c:pt>
                  <c:pt idx="8">
                    <c:v>2.6432846863686295</c:v>
                  </c:pt>
                  <c:pt idx="9">
                    <c:v>4.4832158290353954</c:v>
                  </c:pt>
                  <c:pt idx="10">
                    <c:v>5.5804884566877337</c:v>
                  </c:pt>
                  <c:pt idx="11">
                    <c:v>4.5264735881776001</c:v>
                  </c:pt>
                  <c:pt idx="12">
                    <c:v>3.3675727092261947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2.6496522689211948</c:v>
                </c:pt>
                <c:pt idx="1">
                  <c:v>18.215864483348778</c:v>
                </c:pt>
                <c:pt idx="2">
                  <c:v>29.919988212481723</c:v>
                </c:pt>
                <c:pt idx="3">
                  <c:v>45.050333952237438</c:v>
                </c:pt>
                <c:pt idx="4">
                  <c:v>57.565235951895147</c:v>
                </c:pt>
                <c:pt idx="5">
                  <c:v>70.344596603106908</c:v>
                </c:pt>
                <c:pt idx="6">
                  <c:v>81.503020576058319</c:v>
                </c:pt>
                <c:pt idx="7">
                  <c:v>92.936809649828973</c:v>
                </c:pt>
                <c:pt idx="8">
                  <c:v>102.96466402358638</c:v>
                </c:pt>
                <c:pt idx="9">
                  <c:v>109.17045459327608</c:v>
                </c:pt>
                <c:pt idx="10">
                  <c:v>116.36356531987039</c:v>
                </c:pt>
                <c:pt idx="11">
                  <c:v>116.77727690767695</c:v>
                </c:pt>
                <c:pt idx="12">
                  <c:v>118.46435403680566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18.215864483348778</c:v>
                </c:pt>
                <c:pt idx="2">
                  <c:v>29.919988212481723</c:v>
                </c:pt>
                <c:pt idx="3">
                  <c:v>45.050333952237438</c:v>
                </c:pt>
                <c:pt idx="4">
                  <c:v>57.565235951895147</c:v>
                </c:pt>
                <c:pt idx="5">
                  <c:v>70.344596603106908</c:v>
                </c:pt>
                <c:pt idx="6">
                  <c:v>81.503020576058319</c:v>
                </c:pt>
                <c:pt idx="7">
                  <c:v>92.936809649828973</c:v>
                </c:pt>
                <c:pt idx="8">
                  <c:v>102.96466402358638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2.6496522689211948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109.17045459327608</c:v>
                </c:pt>
                <c:pt idx="10">
                  <c:v>116.36356531987039</c:v>
                </c:pt>
                <c:pt idx="11">
                  <c:v>116.77727690767695</c:v>
                </c:pt>
                <c:pt idx="12">
                  <c:v>118.46435403680566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9.51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23.806894821380954</c:v>
                  </c:pt>
                  <c:pt idx="1">
                    <c:v>13.341695202735322</c:v>
                  </c:pt>
                  <c:pt idx="2">
                    <c:v>19.54835068230701</c:v>
                  </c:pt>
                  <c:pt idx="3">
                    <c:v>12.829388377232727</c:v>
                  </c:pt>
                  <c:pt idx="4">
                    <c:v>30.286762038862211</c:v>
                  </c:pt>
                  <c:pt idx="5">
                    <c:v>18.011051146809457</c:v>
                  </c:pt>
                  <c:pt idx="6">
                    <c:v>3.5141247978696128</c:v>
                  </c:pt>
                  <c:pt idx="7">
                    <c:v>17.693087080172695</c:v>
                  </c:pt>
                  <c:pt idx="8">
                    <c:v>3.8297927350218437</c:v>
                  </c:pt>
                  <c:pt idx="9">
                    <c:v>11.370022332816793</c:v>
                  </c:pt>
                  <c:pt idx="10">
                    <c:v>34.48433114159581</c:v>
                  </c:pt>
                  <c:pt idx="11">
                    <c:v>23.582394885330793</c:v>
                  </c:pt>
                  <c:pt idx="12">
                    <c:v>46.128626457452469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23.806894821380954</c:v>
                  </c:pt>
                  <c:pt idx="1">
                    <c:v>13.341695202735322</c:v>
                  </c:pt>
                  <c:pt idx="2">
                    <c:v>19.54835068230701</c:v>
                  </c:pt>
                  <c:pt idx="3">
                    <c:v>12.829388377232727</c:v>
                  </c:pt>
                  <c:pt idx="4">
                    <c:v>30.286762038862211</c:v>
                  </c:pt>
                  <c:pt idx="5">
                    <c:v>18.011051146809457</c:v>
                  </c:pt>
                  <c:pt idx="6">
                    <c:v>3.5141247978696128</c:v>
                  </c:pt>
                  <c:pt idx="7">
                    <c:v>17.693087080172695</c:v>
                  </c:pt>
                  <c:pt idx="8">
                    <c:v>3.8297927350218437</c:v>
                  </c:pt>
                  <c:pt idx="9">
                    <c:v>11.370022332816793</c:v>
                  </c:pt>
                  <c:pt idx="10">
                    <c:v>34.48433114159581</c:v>
                  </c:pt>
                  <c:pt idx="11">
                    <c:v>23.582394885330793</c:v>
                  </c:pt>
                  <c:pt idx="12">
                    <c:v>46.128626457452469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22.220906146874555</c:v>
                </c:pt>
                <c:pt idx="1">
                  <c:v>81.194788634172724</c:v>
                </c:pt>
                <c:pt idx="2">
                  <c:v>133.5962732451637</c:v>
                </c:pt>
                <c:pt idx="3">
                  <c:v>191.57149062711491</c:v>
                </c:pt>
                <c:pt idx="4">
                  <c:v>230.58016518711443</c:v>
                </c:pt>
                <c:pt idx="5">
                  <c:v>291.18216117998657</c:v>
                </c:pt>
                <c:pt idx="6">
                  <c:v>310.94935690777089</c:v>
                </c:pt>
                <c:pt idx="7">
                  <c:v>360.89696776290566</c:v>
                </c:pt>
                <c:pt idx="8">
                  <c:v>378.47472355138461</c:v>
                </c:pt>
                <c:pt idx="9">
                  <c:v>447.27339495594248</c:v>
                </c:pt>
                <c:pt idx="10">
                  <c:v>506.74516928908014</c:v>
                </c:pt>
                <c:pt idx="11">
                  <c:v>505.06355506196797</c:v>
                </c:pt>
                <c:pt idx="12">
                  <c:v>518.50528398755682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22.220906146874555</c:v>
                </c:pt>
                <c:pt idx="1">
                  <c:v>81.194788634172724</c:v>
                </c:pt>
                <c:pt idx="2">
                  <c:v>133.5962732451637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9.51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4.2091398199046951E-3</c:v>
                  </c:pt>
                  <c:pt idx="1">
                    <c:v>2.3588570018980414E-3</c:v>
                  </c:pt>
                  <c:pt idx="2">
                    <c:v>3.4562147599552706E-3</c:v>
                  </c:pt>
                  <c:pt idx="3">
                    <c:v>2.2682794160595343E-3</c:v>
                  </c:pt>
                  <c:pt idx="4">
                    <c:v>5.3548023406757798E-3</c:v>
                  </c:pt>
                  <c:pt idx="5">
                    <c:v>3.1844149835235955E-3</c:v>
                  </c:pt>
                  <c:pt idx="6">
                    <c:v>6.2130919339986081E-4</c:v>
                  </c:pt>
                  <c:pt idx="7">
                    <c:v>3.1281978571733905E-3</c:v>
                  </c:pt>
                  <c:pt idx="8">
                    <c:v>6.771203562627022E-4</c:v>
                  </c:pt>
                  <c:pt idx="9">
                    <c:v>2.010258545406081E-3</c:v>
                  </c:pt>
                  <c:pt idx="10">
                    <c:v>6.0969468072128372E-3</c:v>
                  </c:pt>
                  <c:pt idx="11">
                    <c:v>4.169447469117891E-3</c:v>
                  </c:pt>
                  <c:pt idx="12">
                    <c:v>8.1556977470743398E-3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4.2091398199046951E-3</c:v>
                  </c:pt>
                  <c:pt idx="1">
                    <c:v>2.3588570018980414E-3</c:v>
                  </c:pt>
                  <c:pt idx="2">
                    <c:v>3.4562147599552706E-3</c:v>
                  </c:pt>
                  <c:pt idx="3">
                    <c:v>2.2682794160595343E-3</c:v>
                  </c:pt>
                  <c:pt idx="4">
                    <c:v>5.3548023406757798E-3</c:v>
                  </c:pt>
                  <c:pt idx="5">
                    <c:v>3.1844149835235955E-3</c:v>
                  </c:pt>
                  <c:pt idx="6">
                    <c:v>6.2130919339986081E-4</c:v>
                  </c:pt>
                  <c:pt idx="7">
                    <c:v>3.1281978571733905E-3</c:v>
                  </c:pt>
                  <c:pt idx="8">
                    <c:v>6.771203562627022E-4</c:v>
                  </c:pt>
                  <c:pt idx="9">
                    <c:v>2.010258545406081E-3</c:v>
                  </c:pt>
                  <c:pt idx="10">
                    <c:v>6.0969468072128372E-3</c:v>
                  </c:pt>
                  <c:pt idx="11">
                    <c:v>4.169447469117891E-3</c:v>
                  </c:pt>
                  <c:pt idx="12">
                    <c:v>8.1556977470743398E-3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3.9287316384148787E-3</c:v>
                </c:pt>
                <c:pt idx="1">
                  <c:v>1.435551425639546E-2</c:v>
                </c:pt>
                <c:pt idx="2">
                  <c:v>2.3620274619017625E-2</c:v>
                </c:pt>
                <c:pt idx="3">
                  <c:v>3.3870489856279155E-2</c:v>
                </c:pt>
                <c:pt idx="4">
                  <c:v>4.0767355938315847E-2</c:v>
                </c:pt>
                <c:pt idx="5">
                  <c:v>5.1481994550917003E-2</c:v>
                </c:pt>
                <c:pt idx="6">
                  <c:v>5.4976901857809568E-2</c:v>
                </c:pt>
                <c:pt idx="7">
                  <c:v>6.3807809010414718E-2</c:v>
                </c:pt>
                <c:pt idx="8">
                  <c:v>6.6915615903710146E-2</c:v>
                </c:pt>
                <c:pt idx="9">
                  <c:v>7.9079454553738063E-2</c:v>
                </c:pt>
                <c:pt idx="10">
                  <c:v>8.9594266140219259E-2</c:v>
                </c:pt>
                <c:pt idx="11">
                  <c:v>8.9296951036415842E-2</c:v>
                </c:pt>
                <c:pt idx="12">
                  <c:v>9.1673494340091366E-2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9.51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2.5033538192829607</c:v>
                  </c:pt>
                  <c:pt idx="1">
                    <c:v>1.4029122190047656</c:v>
                  </c:pt>
                  <c:pt idx="2">
                    <c:v>2.0555573798430085</c:v>
                  </c:pt>
                  <c:pt idx="3">
                    <c:v>1.3490418903504444</c:v>
                  </c:pt>
                  <c:pt idx="4">
                    <c:v>3.1847278694912946</c:v>
                  </c:pt>
                  <c:pt idx="5">
                    <c:v>1.8939065348905844</c:v>
                  </c:pt>
                  <c:pt idx="6">
                    <c:v>0.36951890619028527</c:v>
                  </c:pt>
                  <c:pt idx="7">
                    <c:v>1.8604718275681069</c:v>
                  </c:pt>
                  <c:pt idx="8">
                    <c:v>0.40271216982353775</c:v>
                  </c:pt>
                  <c:pt idx="9">
                    <c:v>1.1955859445653831</c:v>
                  </c:pt>
                  <c:pt idx="10">
                    <c:v>3.6261126331856794</c:v>
                  </c:pt>
                  <c:pt idx="11">
                    <c:v>2.4797470962492949</c:v>
                  </c:pt>
                  <c:pt idx="12">
                    <c:v>4.8505390596690292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2.5033538192829607</c:v>
                  </c:pt>
                  <c:pt idx="1">
                    <c:v>1.4029122190047656</c:v>
                  </c:pt>
                  <c:pt idx="2">
                    <c:v>2.0555573798430085</c:v>
                  </c:pt>
                  <c:pt idx="3">
                    <c:v>1.3490418903504444</c:v>
                  </c:pt>
                  <c:pt idx="4">
                    <c:v>3.1847278694912946</c:v>
                  </c:pt>
                  <c:pt idx="5">
                    <c:v>1.8939065348905844</c:v>
                  </c:pt>
                  <c:pt idx="6">
                    <c:v>0.36951890619028527</c:v>
                  </c:pt>
                  <c:pt idx="7">
                    <c:v>1.8604718275681069</c:v>
                  </c:pt>
                  <c:pt idx="8">
                    <c:v>0.40271216982353775</c:v>
                  </c:pt>
                  <c:pt idx="9">
                    <c:v>1.1955859445653831</c:v>
                  </c:pt>
                  <c:pt idx="10">
                    <c:v>3.6261126331856794</c:v>
                  </c:pt>
                  <c:pt idx="11">
                    <c:v>2.4797470962492949</c:v>
                  </c:pt>
                  <c:pt idx="12">
                    <c:v>4.8505390596690292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2.3365831910488493</c:v>
                </c:pt>
                <c:pt idx="1">
                  <c:v>8.5378326639508657</c:v>
                </c:pt>
                <c:pt idx="2">
                  <c:v>14.047978259218056</c:v>
                </c:pt>
                <c:pt idx="3">
                  <c:v>20.144215628508402</c:v>
                </c:pt>
                <c:pt idx="4">
                  <c:v>24.246074152167658</c:v>
                </c:pt>
                <c:pt idx="5">
                  <c:v>30.618523783384497</c:v>
                </c:pt>
                <c:pt idx="6">
                  <c:v>32.697093260543731</c:v>
                </c:pt>
                <c:pt idx="7">
                  <c:v>37.949207966656751</c:v>
                </c:pt>
                <c:pt idx="8">
                  <c:v>39.797552423910055</c:v>
                </c:pt>
                <c:pt idx="9">
                  <c:v>47.031902729331492</c:v>
                </c:pt>
                <c:pt idx="10">
                  <c:v>53.285506760155641</c:v>
                </c:pt>
                <c:pt idx="11">
                  <c:v>53.108680868766349</c:v>
                </c:pt>
                <c:pt idx="12">
                  <c:v>54.522111880920804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8.5378326639508657</c:v>
                </c:pt>
                <c:pt idx="2">
                  <c:v>14.047978259218056</c:v>
                </c:pt>
                <c:pt idx="3">
                  <c:v>20.144215628508402</c:v>
                </c:pt>
                <c:pt idx="4">
                  <c:v>24.246074152167658</c:v>
                </c:pt>
                <c:pt idx="5">
                  <c:v>30.618523783384497</c:v>
                </c:pt>
                <c:pt idx="6">
                  <c:v>32.697093260543731</c:v>
                </c:pt>
                <c:pt idx="7">
                  <c:v>37.949207966656751</c:v>
                </c:pt>
                <c:pt idx="8">
                  <c:v>39.797552423910055</c:v>
                </c:pt>
                <c:pt idx="9">
                  <c:v>47.031902729331492</c:v>
                </c:pt>
                <c:pt idx="10">
                  <c:v>53.285506760155641</c:v>
                </c:pt>
                <c:pt idx="11">
                  <c:v>53.108680868766349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2.3365831910488493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54.522111880920804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B4" sqref="B4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5656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9.51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74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5656 nM coll, 9.51 nM MMP-1(DS)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2.7043959537078277</v>
      </c>
      <c r="C14" s="3" t="s">
        <v>22</v>
      </c>
    </row>
    <row r="15" spans="1:8" ht="17.25" x14ac:dyDescent="0.25">
      <c r="A15" s="1" t="s">
        <v>39</v>
      </c>
      <c r="B15">
        <f ca="1">'α2(I)'!R11</f>
        <v>1.0544223193820612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363" activePane="bottomRight" state="frozen"/>
      <selection pane="topRight" activeCell="C1" sqref="C1"/>
      <selection pane="bottomLeft" activeCell="A6" sqref="A6"/>
      <selection pane="bottomRight" activeCell="P11" sqref="P11:P1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22980.742103700104</v>
      </c>
      <c r="C2" s="49">
        <f>SUMSQ(AI27:AI227)</f>
        <v>930.18734162738872</v>
      </c>
      <c r="D2" s="50">
        <f t="shared" ref="D2:O2" si="0">SUMSQ(AJ27:AJ227)</f>
        <v>2783.1008028552028</v>
      </c>
      <c r="E2" s="50">
        <f t="shared" si="0"/>
        <v>2726.0350369983471</v>
      </c>
      <c r="F2" s="50">
        <f t="shared" si="0"/>
        <v>2082.7044997461994</v>
      </c>
      <c r="G2" s="50">
        <f t="shared" si="0"/>
        <v>1756.7827463418539</v>
      </c>
      <c r="H2" s="50">
        <f t="shared" si="0"/>
        <v>1515.9228142783024</v>
      </c>
      <c r="I2" s="50">
        <f t="shared" si="0"/>
        <v>582.71821303562945</v>
      </c>
      <c r="J2" s="50">
        <f t="shared" si="0"/>
        <v>1204.7867054858334</v>
      </c>
      <c r="K2" s="50">
        <f t="shared" si="0"/>
        <v>572.66962627092221</v>
      </c>
      <c r="L2" s="50">
        <f t="shared" si="0"/>
        <v>1087.6075361918051</v>
      </c>
      <c r="M2" s="50">
        <f t="shared" si="0"/>
        <v>2389.8801889740321</v>
      </c>
      <c r="N2" s="50">
        <f t="shared" si="0"/>
        <v>2725.5980928224708</v>
      </c>
      <c r="O2" s="51">
        <f t="shared" si="0"/>
        <v>2622.7484990721155</v>
      </c>
      <c r="P2" s="104">
        <f>SUMSQ(AV27:AV227)</f>
        <v>2121.2917315330074</v>
      </c>
      <c r="Q2" s="105">
        <f>SUMSQ(AW27:AW227)</f>
        <v>1224.3748521442874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1750.3324933840931</v>
      </c>
      <c r="D3" s="55">
        <v>2174.0376255240194</v>
      </c>
      <c r="E3" s="55">
        <v>2130.088961525199</v>
      </c>
      <c r="F3" s="55">
        <v>1997.1223227336839</v>
      </c>
      <c r="G3" s="55">
        <v>1867.9057766643448</v>
      </c>
      <c r="H3" s="55">
        <v>1797.269252628779</v>
      </c>
      <c r="I3" s="55">
        <v>1653.6008312153467</v>
      </c>
      <c r="J3" s="55">
        <v>1668.7493033549429</v>
      </c>
      <c r="K3" s="55">
        <v>1831.2560295180838</v>
      </c>
      <c r="L3" s="55">
        <v>1752.9445342502586</v>
      </c>
      <c r="M3" s="55">
        <v>1661.8555682009985</v>
      </c>
      <c r="N3" s="55">
        <v>1701.8129616663921</v>
      </c>
      <c r="O3" s="67">
        <v>1693.6470070685925</v>
      </c>
      <c r="P3" s="99">
        <v>1705.3076895684535</v>
      </c>
      <c r="Q3" s="92">
        <v>1162.2215257217579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944.76115350544546</v>
      </c>
      <c r="D4" s="57">
        <v>1233.4210240470179</v>
      </c>
      <c r="E4" s="57">
        <v>1214.7612210840011</v>
      </c>
      <c r="F4" s="57">
        <v>1132.1763901199952</v>
      </c>
      <c r="G4" s="57">
        <v>1070.4785038042971</v>
      </c>
      <c r="H4" s="57">
        <v>1008.1145048148443</v>
      </c>
      <c r="I4" s="57">
        <v>1006.0534888851485</v>
      </c>
      <c r="J4" s="57">
        <v>1032.1857252727791</v>
      </c>
      <c r="K4" s="57">
        <v>1072.9916431612721</v>
      </c>
      <c r="L4" s="57">
        <v>1003.3695799511562</v>
      </c>
      <c r="M4" s="57">
        <v>971.1367027290064</v>
      </c>
      <c r="N4" s="57">
        <v>965.5439345059483</v>
      </c>
      <c r="O4" s="68">
        <v>952.44628925000075</v>
      </c>
      <c r="P4" s="100">
        <v>954.05131976213579</v>
      </c>
      <c r="Q4" s="93">
        <v>584.42232961372179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5.3572880745008042</v>
      </c>
      <c r="D5" s="57">
        <v>39.918949141055869</v>
      </c>
      <c r="E5" s="57">
        <v>58.46183840051085</v>
      </c>
      <c r="F5" s="57">
        <v>85.655728925811047</v>
      </c>
      <c r="G5" s="57">
        <v>103.39052082394906</v>
      </c>
      <c r="H5" s="57">
        <v>121.89340169075328</v>
      </c>
      <c r="I5" s="57">
        <v>137.76984440208528</v>
      </c>
      <c r="J5" s="57">
        <v>160.27929743534514</v>
      </c>
      <c r="K5" s="57">
        <v>188.90298741699252</v>
      </c>
      <c r="L5" s="57">
        <v>194.32095501931153</v>
      </c>
      <c r="M5" s="57">
        <v>195.33044139802627</v>
      </c>
      <c r="N5" s="57">
        <v>196.48671449764686</v>
      </c>
      <c r="O5" s="68">
        <v>203.01978691918922</v>
      </c>
      <c r="P5" s="100">
        <v>451.73890121631774</v>
      </c>
      <c r="Q5" s="93">
        <v>1005.856244930389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7.9044585674210426</v>
      </c>
      <c r="D6" s="59">
        <v>20.1007166857766</v>
      </c>
      <c r="E6" s="59">
        <v>28.590520436601214</v>
      </c>
      <c r="F6" s="59">
        <v>36.451378041588612</v>
      </c>
      <c r="G6" s="59">
        <v>50.302738260925587</v>
      </c>
      <c r="H6" s="59">
        <v>58.305837560167809</v>
      </c>
      <c r="I6" s="59">
        <v>57.267861752839842</v>
      </c>
      <c r="J6" s="59">
        <v>73.806705399824168</v>
      </c>
      <c r="K6" s="59">
        <v>75.317471138122002</v>
      </c>
      <c r="L6" s="59">
        <v>86.783022926664046</v>
      </c>
      <c r="M6" s="59">
        <v>99.535262440291817</v>
      </c>
      <c r="N6" s="59">
        <v>99.379267634554196</v>
      </c>
      <c r="O6" s="69">
        <v>106.04053032093488</v>
      </c>
      <c r="P6" s="101">
        <v>236.3887357465666</v>
      </c>
      <c r="Q6" s="94">
        <v>531.93812578923837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58.771731886909677</v>
      </c>
      <c r="D7" s="57">
        <v>59.751771322758252</v>
      </c>
      <c r="E7" s="57">
        <v>59.81552862997134</v>
      </c>
      <c r="F7" s="57">
        <v>58.619006573099583</v>
      </c>
      <c r="G7" s="57">
        <v>58.699663829086042</v>
      </c>
      <c r="H7" s="57">
        <v>58.127520465414996</v>
      </c>
      <c r="I7" s="57">
        <v>58.460755279370467</v>
      </c>
      <c r="J7" s="57">
        <v>56.963216430422747</v>
      </c>
      <c r="K7" s="57">
        <v>58.68821398689439</v>
      </c>
      <c r="L7" s="57">
        <v>58.96892530261097</v>
      </c>
      <c r="M7" s="57">
        <v>58.715909377225138</v>
      </c>
      <c r="N7" s="55">
        <v>59.325756784281154</v>
      </c>
      <c r="O7" s="67">
        <v>58.539478707395006</v>
      </c>
      <c r="P7" s="99">
        <v>59.189621268300321</v>
      </c>
      <c r="Q7" s="92">
        <v>59.366539358353201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82.126203413550598</v>
      </c>
      <c r="D8" s="57">
        <v>83.162251240647777</v>
      </c>
      <c r="E8" s="57">
        <v>83.023745288152227</v>
      </c>
      <c r="F8" s="57">
        <v>81.458007363127933</v>
      </c>
      <c r="G8" s="57">
        <v>81.545872356209514</v>
      </c>
      <c r="H8" s="57">
        <v>80.339439404425278</v>
      </c>
      <c r="I8" s="57">
        <v>81.313820574773189</v>
      </c>
      <c r="J8" s="57">
        <v>79.435939373989655</v>
      </c>
      <c r="K8" s="57">
        <v>82.340062686009091</v>
      </c>
      <c r="L8" s="57">
        <v>81.400038166660551</v>
      </c>
      <c r="M8" s="57">
        <v>80.977278995880013</v>
      </c>
      <c r="N8" s="57">
        <v>81.675397473101384</v>
      </c>
      <c r="O8" s="68">
        <v>81.656062920682047</v>
      </c>
      <c r="P8" s="100">
        <v>83.1036981548</v>
      </c>
      <c r="Q8" s="93">
        <v>83.19907418603124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 t="shared" ref="C9:M9" si="1">C$8+ ($O9 - $O$8)*C$19 + ($O9 - $O$8)*($O9 - $O$8)*ABS(C$20)</f>
        <v>106.94500452624449</v>
      </c>
      <c r="D9" s="65">
        <f t="shared" si="1"/>
        <v>118.96820779620914</v>
      </c>
      <c r="E9" s="65">
        <f t="shared" si="1"/>
        <v>119.45637476085605</v>
      </c>
      <c r="F9" s="65">
        <f t="shared" si="1"/>
        <v>117.64625868457587</v>
      </c>
      <c r="G9" s="65">
        <f t="shared" si="1"/>
        <v>118.22237250345501</v>
      </c>
      <c r="H9" s="65">
        <f t="shared" si="1"/>
        <v>117.74035713592744</v>
      </c>
      <c r="I9" s="65">
        <f t="shared" si="1"/>
        <v>118.63397865421562</v>
      </c>
      <c r="J9" s="65">
        <f t="shared" si="1"/>
        <v>116.99201779069722</v>
      </c>
      <c r="K9" s="65">
        <f t="shared" si="1"/>
        <v>119.45151951820861</v>
      </c>
      <c r="L9" s="65">
        <f t="shared" si="1"/>
        <v>118.05669824858842</v>
      </c>
      <c r="M9" s="65">
        <f t="shared" si="1"/>
        <v>117.61087179990085</v>
      </c>
      <c r="N9" s="66">
        <f>N$8+ ($O9 - $O$8)*N$19 + ($O9 - $O$8)*($O9 - $O$8)*ABS(N$20)</f>
        <v>118.92730421790003</v>
      </c>
      <c r="O9" s="68">
        <v>119.46496375908174</v>
      </c>
      <c r="P9" s="100">
        <v>122.85566334348297</v>
      </c>
      <c r="Q9" s="93">
        <v>125.83621434154455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$O$8)*C$19 + ($O10 - $O$8)*($O10 - $O$8)*ABS(C$20)</f>
        <v>126.01960176500461</v>
      </c>
      <c r="D10" s="125">
        <f t="shared" ref="D10:N10" si="2">D$8 + ($O10 - $O$8)*D$19 + ($O10 - $O$8)*($O10 - $O$8)*ABS(D$20)</f>
        <v>148.22727206051121</v>
      </c>
      <c r="E10" s="125">
        <f t="shared" si="2"/>
        <v>148.0977795336521</v>
      </c>
      <c r="F10" s="125">
        <f t="shared" si="2"/>
        <v>147.10915839379632</v>
      </c>
      <c r="G10" s="125">
        <f t="shared" si="2"/>
        <v>147.05763879699077</v>
      </c>
      <c r="H10" s="125">
        <f t="shared" si="2"/>
        <v>146.64027176058303</v>
      </c>
      <c r="I10" s="125">
        <f t="shared" si="2"/>
        <v>147.34068290409365</v>
      </c>
      <c r="J10" s="125">
        <f t="shared" si="2"/>
        <v>146.40932940646786</v>
      </c>
      <c r="K10" s="125">
        <f t="shared" si="2"/>
        <v>148.59899677987823</v>
      </c>
      <c r="L10" s="125">
        <f t="shared" si="2"/>
        <v>146.53267711243817</v>
      </c>
      <c r="M10" s="125">
        <f t="shared" si="2"/>
        <v>145.48501724307474</v>
      </c>
      <c r="N10" s="126">
        <f t="shared" si="2"/>
        <v>147.27191871913934</v>
      </c>
      <c r="O10" s="69">
        <v>148.23338965907726</v>
      </c>
      <c r="P10" s="101">
        <v>152.87852943811293</v>
      </c>
      <c r="Q10" s="94">
        <v>156.16910162455324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7.287170096415017</v>
      </c>
      <c r="D11" s="109">
        <v>8.0563457783202033</v>
      </c>
      <c r="E11" s="109">
        <v>8.0425438015582564</v>
      </c>
      <c r="F11" s="109">
        <v>7.6933591555422778</v>
      </c>
      <c r="G11" s="109">
        <v>7.1527574059025048</v>
      </c>
      <c r="H11" s="109">
        <v>6.6879577134312633</v>
      </c>
      <c r="I11" s="109">
        <v>6.0575944098559598</v>
      </c>
      <c r="J11" s="109">
        <v>5.9551867650807182</v>
      </c>
      <c r="K11" s="109">
        <v>5.5686233133776906</v>
      </c>
      <c r="L11" s="109">
        <v>6.4178394793591922</v>
      </c>
      <c r="M11" s="109">
        <v>6.4895253969069095</v>
      </c>
      <c r="N11" s="109">
        <v>6.6657863143526592</v>
      </c>
      <c r="O11" s="115">
        <v>6.854033975528246</v>
      </c>
      <c r="P11" s="102">
        <v>7.0237026566450069</v>
      </c>
      <c r="Q11" s="95">
        <v>5.8609058895771255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6.5558897629069941</v>
      </c>
      <c r="D12" s="110">
        <v>7.0247627421756844</v>
      </c>
      <c r="E12" s="110">
        <v>6.9141950194123725</v>
      </c>
      <c r="F12" s="110">
        <v>6.385415400914777</v>
      </c>
      <c r="G12" s="110">
        <v>6.1408535700080664</v>
      </c>
      <c r="H12" s="110">
        <v>5.6697200238555947</v>
      </c>
      <c r="I12" s="110">
        <v>6.2677585545806442</v>
      </c>
      <c r="J12" s="110">
        <v>6.7227284026410485</v>
      </c>
      <c r="K12" s="110">
        <v>6.3432408436040744</v>
      </c>
      <c r="L12" s="110">
        <v>6.1422369175464926</v>
      </c>
      <c r="M12" s="110">
        <v>5.9014642701721662</v>
      </c>
      <c r="N12" s="110">
        <v>6.0236709420768948</v>
      </c>
      <c r="O12" s="116">
        <v>6.223966357976412</v>
      </c>
      <c r="P12" s="90">
        <v>6.575704545492834</v>
      </c>
      <c r="Q12" s="96">
        <v>5.2737916832459275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3.958905195487588</v>
      </c>
      <c r="D13" s="61">
        <f t="shared" ref="D13:N13" si="3">D$12/$O12*$O13</f>
        <v>4.2420435246512369</v>
      </c>
      <c r="E13" s="61">
        <f t="shared" si="3"/>
        <v>4.1752749931579913</v>
      </c>
      <c r="F13" s="61">
        <f t="shared" si="3"/>
        <v>3.8559608413578195</v>
      </c>
      <c r="G13" s="61">
        <f t="shared" si="3"/>
        <v>3.7082772868733374</v>
      </c>
      <c r="H13" s="61">
        <f t="shared" si="3"/>
        <v>3.4237738691702821</v>
      </c>
      <c r="I13" s="61">
        <f t="shared" si="3"/>
        <v>3.7849114007658926</v>
      </c>
      <c r="J13" s="61">
        <f t="shared" si="3"/>
        <v>4.0596540459927182</v>
      </c>
      <c r="K13" s="61">
        <f t="shared" si="3"/>
        <v>3.8304928911492282</v>
      </c>
      <c r="L13" s="61">
        <f t="shared" si="3"/>
        <v>3.7091126489607276</v>
      </c>
      <c r="M13" s="61">
        <f t="shared" si="3"/>
        <v>3.5637172687615859</v>
      </c>
      <c r="N13" s="118">
        <f t="shared" si="3"/>
        <v>3.6375142125516153</v>
      </c>
      <c r="O13" s="116">
        <v>3.7584666067061714</v>
      </c>
      <c r="P13" s="90">
        <v>5.3792538954092386</v>
      </c>
      <c r="Q13" s="96">
        <v>6.7289359189188129</v>
      </c>
    </row>
    <row r="14" spans="1:156" ht="15.75" customHeight="1" thickBot="1" x14ac:dyDescent="0.3">
      <c r="A14" s="141"/>
      <c r="B14" s="122" t="s">
        <v>51</v>
      </c>
      <c r="C14" s="62">
        <f>C12/$O12*$O14</f>
        <v>2.9975497295171509</v>
      </c>
      <c r="D14" s="63">
        <f>D12/$O12*$O14</f>
        <v>3.2119325399385317</v>
      </c>
      <c r="E14" s="63">
        <f t="shared" ref="E14:N14" si="4">E12/$O12*$O14</f>
        <v>3.1613776557887516</v>
      </c>
      <c r="F14" s="63">
        <f t="shared" si="4"/>
        <v>2.9196037303988263</v>
      </c>
      <c r="G14" s="63">
        <f t="shared" si="4"/>
        <v>2.807782715007078</v>
      </c>
      <c r="H14" s="63">
        <f t="shared" si="4"/>
        <v>2.5923663055021104</v>
      </c>
      <c r="I14" s="63">
        <f t="shared" si="4"/>
        <v>2.8658074860049405</v>
      </c>
      <c r="J14" s="63">
        <f t="shared" si="4"/>
        <v>3.073833367206944</v>
      </c>
      <c r="K14" s="63">
        <f t="shared" si="4"/>
        <v>2.9003202559306493</v>
      </c>
      <c r="L14" s="63">
        <f t="shared" si="4"/>
        <v>2.8084152230555048</v>
      </c>
      <c r="M14" s="63">
        <f t="shared" si="4"/>
        <v>2.6983267361966266</v>
      </c>
      <c r="N14" s="119">
        <f t="shared" si="4"/>
        <v>2.7542032975118946</v>
      </c>
      <c r="O14" s="117">
        <v>2.8457843782601007</v>
      </c>
      <c r="P14" s="103">
        <v>4.3892377925791486</v>
      </c>
      <c r="Q14" s="97">
        <v>5.5008924008256308</v>
      </c>
    </row>
    <row r="15" spans="1:156" x14ac:dyDescent="0.25">
      <c r="A15" s="139" t="s">
        <v>40</v>
      </c>
      <c r="B15" s="120" t="s">
        <v>38</v>
      </c>
      <c r="C15" s="112">
        <v>-3.0130331501658323</v>
      </c>
      <c r="D15" s="109">
        <v>-3.1356722143079234</v>
      </c>
      <c r="E15" s="109">
        <v>-3.3044593989699078</v>
      </c>
      <c r="F15" s="109">
        <v>-3.3213707857220176</v>
      </c>
      <c r="G15" s="109">
        <v>-3.0881920592491112</v>
      </c>
      <c r="H15" s="109">
        <v>-2.8206242260613577</v>
      </c>
      <c r="I15" s="109">
        <v>-1.7058814061103269</v>
      </c>
      <c r="J15" s="109">
        <v>-1.7576940157154595</v>
      </c>
      <c r="K15" s="109">
        <v>-0.98518277074000027</v>
      </c>
      <c r="L15" s="109">
        <v>-2.142017110487429</v>
      </c>
      <c r="M15" s="109">
        <v>-3.1955790869707905</v>
      </c>
      <c r="N15" s="109">
        <v>-3.1812810652242378</v>
      </c>
      <c r="O15" s="109">
        <v>-2.9377514877748476</v>
      </c>
      <c r="P15" s="90">
        <v>-3.1447564175641047</v>
      </c>
      <c r="Q15" s="96">
        <v>-3.0158917934899652</v>
      </c>
    </row>
    <row r="16" spans="1:156" ht="15.75" thickBot="1" x14ac:dyDescent="0.3">
      <c r="A16" s="140"/>
      <c r="B16" s="113" t="s">
        <v>39</v>
      </c>
      <c r="C16" s="114">
        <v>-3.0778202001361974</v>
      </c>
      <c r="D16" s="110">
        <v>-3.0042300556123567</v>
      </c>
      <c r="E16" s="110">
        <v>-3.0764317585367058</v>
      </c>
      <c r="F16" s="110">
        <v>-3.0239071694297035</v>
      </c>
      <c r="G16" s="110">
        <v>-3.3626769705862167</v>
      </c>
      <c r="H16" s="110">
        <v>-2.9885473753446523</v>
      </c>
      <c r="I16" s="110">
        <v>-3.0873811611998283</v>
      </c>
      <c r="J16" s="110">
        <v>-4.8868408740081053</v>
      </c>
      <c r="K16" s="110">
        <v>-3.338371036273911</v>
      </c>
      <c r="L16" s="110">
        <v>-4.1983828764402125</v>
      </c>
      <c r="M16" s="110">
        <v>-4.2209208734317079</v>
      </c>
      <c r="N16" s="110">
        <v>-4.2209208734317079</v>
      </c>
      <c r="O16" s="116">
        <v>-3.0334501293875173</v>
      </c>
      <c r="P16" s="90">
        <v>-3.3974884886655654</v>
      </c>
      <c r="Q16" s="96">
        <v>-2.9548233113470275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-1.2251317852589636</v>
      </c>
      <c r="D17" s="61">
        <f t="shared" si="5"/>
        <v>-1.2251317852589636</v>
      </c>
      <c r="E17" s="61">
        <f t="shared" si="5"/>
        <v>-1.2251317852589636</v>
      </c>
      <c r="F17" s="61">
        <f t="shared" si="5"/>
        <v>-1.2251317852589636</v>
      </c>
      <c r="G17" s="61">
        <f t="shared" si="5"/>
        <v>-1.2251317852589636</v>
      </c>
      <c r="H17" s="61">
        <f t="shared" si="5"/>
        <v>-1.2251317852589636</v>
      </c>
      <c r="I17" s="61">
        <f t="shared" si="5"/>
        <v>-1.2251317852589636</v>
      </c>
      <c r="J17" s="61">
        <f t="shared" si="5"/>
        <v>-1.2251317852589636</v>
      </c>
      <c r="K17" s="61">
        <f t="shared" si="5"/>
        <v>-1.2251317852589636</v>
      </c>
      <c r="L17" s="61">
        <f t="shared" si="5"/>
        <v>-1.2251317852589636</v>
      </c>
      <c r="M17" s="61">
        <f t="shared" si="5"/>
        <v>-1.2251317852589636</v>
      </c>
      <c r="N17" s="118">
        <f>$O17</f>
        <v>-1.2251317852589636</v>
      </c>
      <c r="O17" s="116">
        <v>-1.2251317852589636</v>
      </c>
      <c r="P17" s="90">
        <v>-2.1833911409073008</v>
      </c>
      <c r="Q17" s="96">
        <v>-2.5882598937138974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-0.68084356439779303</v>
      </c>
      <c r="D18" s="63">
        <f t="shared" si="5"/>
        <v>-0.68084356439779303</v>
      </c>
      <c r="E18" s="63">
        <f t="shared" si="5"/>
        <v>-0.68084356439779303</v>
      </c>
      <c r="F18" s="63">
        <f t="shared" si="5"/>
        <v>-0.68084356439779303</v>
      </c>
      <c r="G18" s="63">
        <f t="shared" si="5"/>
        <v>-0.68084356439779303</v>
      </c>
      <c r="H18" s="63">
        <f t="shared" si="5"/>
        <v>-0.68084356439779303</v>
      </c>
      <c r="I18" s="63">
        <f t="shared" si="5"/>
        <v>-0.68084356439779303</v>
      </c>
      <c r="J18" s="63">
        <f t="shared" si="5"/>
        <v>-0.68084356439779303</v>
      </c>
      <c r="K18" s="63">
        <f t="shared" si="5"/>
        <v>-0.68084356439779303</v>
      </c>
      <c r="L18" s="63">
        <f t="shared" si="5"/>
        <v>-0.68084356439779303</v>
      </c>
      <c r="M18" s="63">
        <f t="shared" si="5"/>
        <v>-0.68084356439779303</v>
      </c>
      <c r="N18" s="119">
        <f>$O18</f>
        <v>-0.68084356439779303</v>
      </c>
      <c r="O18" s="117">
        <v>-0.68084356439779303</v>
      </c>
      <c r="P18" s="103">
        <v>-1.339635392682742</v>
      </c>
      <c r="Q18" s="97">
        <v>-1.7495929457781347</v>
      </c>
      <c r="R18" s="36"/>
    </row>
    <row r="19" spans="1:274" x14ac:dyDescent="0.25">
      <c r="A19" s="40"/>
      <c r="B19" s="40"/>
      <c r="C19" s="112">
        <v>0.65267264216798637</v>
      </c>
      <c r="D19" s="109">
        <v>0.90725474924930416</v>
      </c>
      <c r="E19" s="110">
        <v>0.94543492600237633</v>
      </c>
      <c r="F19" s="110">
        <v>0.91908435005355138</v>
      </c>
      <c r="G19" s="110">
        <v>0.95172111555374184</v>
      </c>
      <c r="H19" s="110">
        <v>0.98048576431114964</v>
      </c>
      <c r="I19" s="110">
        <v>0.98095076008504645</v>
      </c>
      <c r="J19" s="110">
        <v>0.97670659015363104</v>
      </c>
      <c r="K19" s="110">
        <v>0.96359519487968637</v>
      </c>
      <c r="L19" s="110">
        <v>0.95799077588409309</v>
      </c>
      <c r="M19" s="110">
        <v>0.96891451410324969</v>
      </c>
      <c r="N19" s="110">
        <v>0.98526817536655464</v>
      </c>
      <c r="O19" s="112"/>
      <c r="P19" s="20"/>
      <c r="Q19" s="20"/>
    </row>
    <row r="20" spans="1:274" ht="15.75" thickBot="1" x14ac:dyDescent="0.3">
      <c r="A20" s="40"/>
      <c r="B20" s="40" t="s">
        <v>57</v>
      </c>
      <c r="C20" s="129">
        <v>9.9310679060192676E-5</v>
      </c>
      <c r="D20" s="130">
        <v>1.0518629241715901E-3</v>
      </c>
      <c r="E20" s="128">
        <v>4.8042523200265427E-4</v>
      </c>
      <c r="F20" s="128">
        <v>1.0064142723093812E-3</v>
      </c>
      <c r="G20" s="128">
        <v>4.847601049405706E-4</v>
      </c>
      <c r="H20" s="128">
        <v>-2.3072801661280611E-4</v>
      </c>
      <c r="I20" s="128">
        <v>1.6193491549254061E-4</v>
      </c>
      <c r="J20" s="128">
        <v>4.3922357405384713E-4</v>
      </c>
      <c r="K20" s="128">
        <v>-4.7497411278932391E-4</v>
      </c>
      <c r="L20" s="128">
        <v>3.0505622385396716E-4</v>
      </c>
      <c r="M20" s="128">
        <v>-1.3574435929911993E-11</v>
      </c>
      <c r="N20" s="128">
        <v>2.1920567405041176E-12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2.880229142518201E-3</v>
      </c>
      <c r="D21" s="15">
        <f t="shared" si="6"/>
        <v>1.7033582277708348E-2</v>
      </c>
      <c r="E21" s="15">
        <f t="shared" si="6"/>
        <v>2.5247838363311712E-2</v>
      </c>
      <c r="F21" s="15">
        <f t="shared" si="6"/>
        <v>3.8902237707516454E-2</v>
      </c>
      <c r="G21" s="15">
        <f t="shared" si="6"/>
        <v>4.9644062981101481E-2</v>
      </c>
      <c r="H21" s="15">
        <f t="shared" si="6"/>
        <v>6.0155888435457987E-2</v>
      </c>
      <c r="I21" s="15">
        <f t="shared" si="6"/>
        <v>7.2896546307688451E-2</v>
      </c>
      <c r="J21" s="15">
        <f t="shared" si="6"/>
        <v>8.311097459915566E-2</v>
      </c>
      <c r="K21" s="15">
        <f t="shared" si="6"/>
        <v>8.8715407902848695E-2</v>
      </c>
      <c r="L21" s="15">
        <f t="shared" si="6"/>
        <v>9.4709726762668964E-2</v>
      </c>
      <c r="M21" s="15">
        <f t="shared" si="6"/>
        <v>9.9849739108758162E-2</v>
      </c>
      <c r="N21" s="15">
        <f t="shared" si="6"/>
        <v>9.8256165826659678E-2</v>
      </c>
      <c r="O21" s="16">
        <f>O5/(O3*$P21 + O5)</f>
        <v>0.10163085178353014</v>
      </c>
      <c r="P21" s="131">
        <f>(1 - P$1) / P$1 * (P5/P3)</f>
        <v>1.0596067888033394</v>
      </c>
      <c r="Q21" s="132">
        <f>(1 - Q$1) / Q$1 * (Q5/Q3)</f>
        <v>0.86546000282152447</v>
      </c>
      <c r="R21" s="137" t="s">
        <v>68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8.3711327294648703E-3</v>
      </c>
      <c r="D22" s="52">
        <f t="shared" si="7"/>
        <v>1.6177152036579705E-2</v>
      </c>
      <c r="E22" s="52">
        <f t="shared" si="7"/>
        <v>2.3196544583215548E-2</v>
      </c>
      <c r="F22" s="52">
        <f t="shared" si="7"/>
        <v>3.146306390132704E-2</v>
      </c>
      <c r="G22" s="52">
        <f t="shared" si="7"/>
        <v>4.5266886978937257E-2</v>
      </c>
      <c r="H22" s="52">
        <f t="shared" si="7"/>
        <v>5.5138541775932408E-2</v>
      </c>
      <c r="I22" s="52">
        <f t="shared" si="7"/>
        <v>5.4315186917031966E-2</v>
      </c>
      <c r="J22" s="52">
        <f t="shared" si="7"/>
        <v>6.7292752061875988E-2</v>
      </c>
      <c r="K22" s="52">
        <f t="shared" si="7"/>
        <v>6.6140275995368036E-2</v>
      </c>
      <c r="L22" s="52">
        <f t="shared" si="7"/>
        <v>8.0264203611057003E-2</v>
      </c>
      <c r="M22" s="52">
        <f t="shared" si="7"/>
        <v>9.3722284581985615E-2</v>
      </c>
      <c r="N22" s="52">
        <f t="shared" si="7"/>
        <v>9.408024692949471E-2</v>
      </c>
      <c r="O22" s="53">
        <f t="shared" si="7"/>
        <v>0.10099052569297678</v>
      </c>
      <c r="P22" s="21">
        <f>(1 - P$1) / P$1 * (P6/P4)</f>
        <v>0.99109442374862211</v>
      </c>
      <c r="Q22" s="22">
        <f>(1 - Q$1) / Q$1 * (Q6/Q4)</f>
        <v>0.91019473219106251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62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63.212000000000003</v>
      </c>
      <c r="D27" s="37">
        <v>68.406999999999996</v>
      </c>
      <c r="E27" s="37">
        <v>68.084999999999994</v>
      </c>
      <c r="F27" s="37">
        <v>69.644000000000005</v>
      </c>
      <c r="G27" s="37">
        <v>66.667000000000002</v>
      </c>
      <c r="H27" s="37">
        <v>69.197000000000003</v>
      </c>
      <c r="I27" s="37">
        <v>71.613</v>
      </c>
      <c r="J27" s="37">
        <v>71.948999999999998</v>
      </c>
      <c r="K27" s="37">
        <v>71.174999999999997</v>
      </c>
      <c r="L27" s="37">
        <v>67.849999999999994</v>
      </c>
      <c r="M27" s="37">
        <v>70.25</v>
      </c>
      <c r="N27" s="37">
        <v>68.667000000000002</v>
      </c>
      <c r="O27" s="37">
        <v>69</v>
      </c>
      <c r="P27" s="37">
        <v>68.606999999999999</v>
      </c>
      <c r="Q27" s="37">
        <v>67.033000000000001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66.525565776410332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66.37018276832427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67.588918725258353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1.8814342235896646</v>
      </c>
      <c r="AK27" s="4">
        <f t="shared" ref="AK27:AK90" si="25">IF(OR($B27 &lt; E$230, $B27 &gt; E$233), 0, E27-U27)</f>
        <v>1.714817231675724</v>
      </c>
      <c r="AL27" s="4">
        <f t="shared" ref="AL27:AL90" si="26">IF(OR($B27 &lt; F$230, $B27 &gt; F$233), 0, F27-V27)</f>
        <v>2.0550812747416529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>
        <f t="shared" ref="AZ27:BM42" si="37">IF(OR($B27 &lt; D$230, $B27 &gt; D$233), #N/A, ((1-FH27)*DL27) + (FH27 - FX27)*EB27 + (FX27*ER27))</f>
        <v>66.525565776165848</v>
      </c>
      <c r="BA27" s="2">
        <f t="shared" si="37"/>
        <v>66.37018276811844</v>
      </c>
      <c r="BB27" s="2">
        <f t="shared" si="37"/>
        <v>67.588918725207108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>
        <f t="shared" ref="BP27:BP90" si="39">IF(AND(IZ27 &lt; $CC$22, $B27 &lt; D$7, $B27 &gt; D$230), D27, "")</f>
        <v>68.406999999999996</v>
      </c>
      <c r="BQ27" s="2">
        <f t="shared" ref="BQ27:BQ90" si="40">IF(AND(JA27 &lt; $CC$22, $B27 &lt; E$7, $B27 &gt; E$230), E27, "")</f>
        <v>68.084999999999994</v>
      </c>
      <c r="BR27" s="2">
        <f t="shared" ref="BR27:BR90" si="41">IF(AND(JB27 &lt; $CC$22, $B27 &lt; F$7, $B27 &gt; F$230), F27, "")</f>
        <v>69.644000000000005</v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59.163761538461522</v>
      </c>
      <c r="DL27" s="2">
        <f t="shared" ref="DL27:DY42" si="70">BP$228*$B27+BP$229</f>
        <v>66.355767948717926</v>
      </c>
      <c r="DM27" s="2">
        <f t="shared" si="70"/>
        <v>66.208401219512183</v>
      </c>
      <c r="DN27" s="2">
        <f t="shared" si="70"/>
        <v>67.410641025641027</v>
      </c>
      <c r="DO27" s="2">
        <f t="shared" si="70"/>
        <v>64.908794264507421</v>
      </c>
      <c r="DP27" s="2">
        <f t="shared" si="70"/>
        <v>63.632506220506222</v>
      </c>
      <c r="DQ27" s="2">
        <f t="shared" si="70"/>
        <v>66.826707478005872</v>
      </c>
      <c r="DR27" s="2">
        <f t="shared" si="70"/>
        <v>67.23731946480936</v>
      </c>
      <c r="DS27" s="2">
        <f t="shared" si="70"/>
        <v>64.236703003337027</v>
      </c>
      <c r="DT27" s="2">
        <f t="shared" si="70"/>
        <v>65.32254341736693</v>
      </c>
      <c r="DU27" s="2">
        <f t="shared" si="70"/>
        <v>65.737803361344518</v>
      </c>
      <c r="DV27" s="2">
        <f t="shared" si="70"/>
        <v>67.33780369843528</v>
      </c>
      <c r="DW27" s="2">
        <f t="shared" si="70"/>
        <v>66.830020388809871</v>
      </c>
      <c r="DX27" s="2">
        <f t="shared" si="70"/>
        <v>65.456496006127594</v>
      </c>
      <c r="DY27" s="2">
        <f t="shared" si="70"/>
        <v>64.793173753665684</v>
      </c>
      <c r="EA27" s="2">
        <f t="shared" ref="EA27:EA83" si="71">CE$228*$B27+CE$229</f>
        <v>64.034120948975527</v>
      </c>
      <c r="EB27" s="2">
        <f t="shared" ref="EB27:EB90" si="72">CF$228*$B27+CF$229</f>
        <v>73.047402501574709</v>
      </c>
      <c r="EC27" s="2">
        <f t="shared" ref="EC27:EC90" si="73">CG$228*$B27+CG$229</f>
        <v>72.64059707446809</v>
      </c>
      <c r="ED27" s="2">
        <f t="shared" ref="ED27:ED90" si="74">CH$228*$B27+CH$229</f>
        <v>74.295834041230705</v>
      </c>
      <c r="EE27" s="2">
        <f t="shared" ref="EE27:EE90" si="75">CI$228*$B27+CI$229</f>
        <v>72.895161804450751</v>
      </c>
      <c r="EF27" s="2">
        <f t="shared" ref="EF27:EF90" si="76">CJ$228*$B27+CJ$229</f>
        <v>73.715536226524677</v>
      </c>
      <c r="EG27" s="2">
        <f t="shared" ref="EG27:EG90" si="77">CK$228*$B27+CK$229</f>
        <v>81.867545283173513</v>
      </c>
      <c r="EH27" s="2">
        <f t="shared" ref="EH27:EH90" si="78">CL$228*$B27+CL$229</f>
        <v>78.868788207378984</v>
      </c>
      <c r="EI27" s="2">
        <f t="shared" ref="EI27:EI90" si="79">CM$228*$B27+CM$229</f>
        <v>74.211127953992843</v>
      </c>
      <c r="EJ27" s="2">
        <f t="shared" ref="EJ27:EJ90" si="80">CN$228*$B27+CN$229</f>
        <v>72.273575501149097</v>
      </c>
      <c r="EK27" s="2">
        <f t="shared" ref="EK27:EK90" si="81">CO$228*$B27+CO$229</f>
        <v>77.824280382520428</v>
      </c>
      <c r="EL27" s="2">
        <f t="shared" ref="EL27:EL90" si="82">CP$228*$B27+CP$229</f>
        <v>75.534306903839862</v>
      </c>
      <c r="EM27" s="2">
        <f t="shared" ref="EM27:EM90" si="83">CQ$228*$B27+CQ$229</f>
        <v>76.625940723086359</v>
      </c>
      <c r="EN27" s="2">
        <f t="shared" ref="EN27:EN90" si="84">CR$228*$B27+CR$229</f>
        <v>73.04657297713419</v>
      </c>
      <c r="EO27" s="2">
        <f t="shared" ref="EO27:EO90" si="85">CS$228*$B27+CS$229</f>
        <v>73.847029786580663</v>
      </c>
      <c r="EQ27" s="2">
        <f t="shared" ref="EQ27:EQ90" si="86">CU$228*$B27+CU$229</f>
        <v>60.64981793540997</v>
      </c>
      <c r="ER27" s="2">
        <f t="shared" ref="ER27:FE42" si="87">CV$228*$B27+CV$229</f>
        <v>72.55617584969292</v>
      </c>
      <c r="ES27" s="2">
        <f t="shared" si="87"/>
        <v>72.493170632344075</v>
      </c>
      <c r="ET27" s="2">
        <f t="shared" si="87"/>
        <v>73.850336463867961</v>
      </c>
      <c r="EU27" s="2">
        <f t="shared" si="87"/>
        <v>72.413594316817409</v>
      </c>
      <c r="EV27" s="2">
        <f t="shared" si="87"/>
        <v>74.556477546119552</v>
      </c>
      <c r="EW27" s="2">
        <f t="shared" si="87"/>
        <v>80.94620108970102</v>
      </c>
      <c r="EX27" s="2">
        <f t="shared" si="87"/>
        <v>75.465956023957844</v>
      </c>
      <c r="EY27" s="2">
        <f t="shared" si="87"/>
        <v>73.22250875968993</v>
      </c>
      <c r="EZ27" s="2">
        <f t="shared" si="87"/>
        <v>72.159885844945762</v>
      </c>
      <c r="FA27" s="2">
        <f t="shared" si="87"/>
        <v>76.210302842668625</v>
      </c>
      <c r="FB27" s="2">
        <f t="shared" si="87"/>
        <v>73.627288862090651</v>
      </c>
      <c r="FC27" s="2">
        <f t="shared" si="87"/>
        <v>74.433236405955967</v>
      </c>
      <c r="FD27" s="2">
        <f t="shared" si="87"/>
        <v>75.081845633835272</v>
      </c>
      <c r="FE27" s="2">
        <f t="shared" si="87"/>
        <v>77.745016983798379</v>
      </c>
      <c r="FG27" s="2">
        <f t="shared" ref="FG27:FG90" si="88">POWER(10,($B27-C$231)/C$229)/(1+POWER(10,($B27-C$231)/C$229))</f>
        <v>2.3313260973317103E-2</v>
      </c>
      <c r="FH27" s="2">
        <f t="shared" ref="FH27:FU42" si="89">POWER(10,($B27-D$231)/D$229)/(1+POWER(10,($B27-D$231)/D$229))</f>
        <v>2.5374727872003403E-2</v>
      </c>
      <c r="FI27" s="2">
        <f t="shared" si="89"/>
        <v>2.5151865383249775E-2</v>
      </c>
      <c r="FJ27" s="2">
        <f t="shared" si="89"/>
        <v>2.5892996836398691E-2</v>
      </c>
      <c r="FK27" s="2">
        <f t="shared" si="89"/>
        <v>2.2766052481537635E-2</v>
      </c>
      <c r="FL27" s="2">
        <f t="shared" si="89"/>
        <v>2.1588209808808531E-2</v>
      </c>
      <c r="FM27" s="2">
        <f t="shared" si="89"/>
        <v>1.817043544674039E-2</v>
      </c>
      <c r="FN27" s="2">
        <f t="shared" si="89"/>
        <v>2.0326902382651335E-2</v>
      </c>
      <c r="FO27" s="2">
        <f t="shared" si="89"/>
        <v>1.5935198217434249E-2</v>
      </c>
      <c r="FP27" s="2">
        <f t="shared" si="89"/>
        <v>1.8826634289795419E-2</v>
      </c>
      <c r="FQ27" s="2">
        <f t="shared" si="89"/>
        <v>1.9576271442015031E-2</v>
      </c>
      <c r="FR27" s="2">
        <f t="shared" si="89"/>
        <v>1.9279406261929033E-2</v>
      </c>
      <c r="FS27" s="2">
        <f t="shared" si="89"/>
        <v>2.1594499114814598E-2</v>
      </c>
      <c r="FT27" s="2">
        <f t="shared" si="89"/>
        <v>2.1159115809814711E-2</v>
      </c>
      <c r="FU27" s="2">
        <f t="shared" si="89"/>
        <v>1.6011029042437758E-2</v>
      </c>
      <c r="FW27" s="2">
        <f>POWER(10,($B27-C$232)/C$229)/(1+POWER(10,($B27-C$232)/C$229))</f>
        <v>9.1035750260770108E-6</v>
      </c>
      <c r="FX27" s="2">
        <f t="shared" ref="FX27:GK42" si="90">POWER(10,($B27-D$232)/D$229)/(1+POWER(10,($B27-D$232)/D$229))</f>
        <v>1.177358181996785E-6</v>
      </c>
      <c r="FY27" s="2">
        <f t="shared" si="90"/>
        <v>1.1914842371960342E-6</v>
      </c>
      <c r="FZ27" s="2">
        <f t="shared" si="90"/>
        <v>1.305067869206779E-6</v>
      </c>
      <c r="GA27" s="2">
        <f t="shared" si="90"/>
        <v>1.3112752939490986E-6</v>
      </c>
      <c r="GB27" s="2">
        <f t="shared" si="90"/>
        <v>1.3626632321054324E-6</v>
      </c>
      <c r="GC27" s="2">
        <f t="shared" si="90"/>
        <v>1.2775330052438526E-6</v>
      </c>
      <c r="GD27" s="2">
        <f t="shared" si="90"/>
        <v>1.3919582815907336E-6</v>
      </c>
      <c r="GE27" s="2">
        <f t="shared" si="90"/>
        <v>1.137731112993852E-6</v>
      </c>
      <c r="GF27" s="2">
        <f t="shared" si="90"/>
        <v>1.3762341105286306E-6</v>
      </c>
      <c r="GG27" s="2">
        <f t="shared" si="90"/>
        <v>1.5156490514241E-6</v>
      </c>
      <c r="GH27" s="2">
        <f t="shared" si="90"/>
        <v>1.2856498186075552E-6</v>
      </c>
      <c r="GI27" s="2">
        <f t="shared" si="90"/>
        <v>1.1766949852236853E-6</v>
      </c>
      <c r="GJ27" s="2">
        <f t="shared" si="90"/>
        <v>7.6711149273791425E-7</v>
      </c>
      <c r="GK27" s="2">
        <f t="shared" si="90"/>
        <v>5.6654666704956041E-7</v>
      </c>
      <c r="GM27" s="86">
        <f xml:space="preserve"> _xlfn.NORM.DIST($B27, C$7, ABS(C$11), TRUE) * _xlfn.NORM.DIST(($B27 - C$7)*C$15, 0, ABS(C$11), TRUE) * 2</f>
        <v>7.3177888863154458E-16</v>
      </c>
      <c r="GN27" s="86">
        <f t="shared" ref="GN27:HA42" si="91" xml:space="preserve"> _xlfn.NORM.DIST($B27, D$7, ABS(D$11), TRUE) * _xlfn.NORM.DIST(($B27 - D$7)*D$15, 0, ABS(D$11), TRUE) * 2</f>
        <v>1.2004396067184797E-13</v>
      </c>
      <c r="GO27" s="86">
        <f t="shared" si="91"/>
        <v>1.0269463284547015E-13</v>
      </c>
      <c r="GP27" s="86">
        <f t="shared" si="91"/>
        <v>2.5479961743948507E-14</v>
      </c>
      <c r="GQ27" s="86">
        <f t="shared" si="91"/>
        <v>2.2758111936490987E-16</v>
      </c>
      <c r="GR27" s="86">
        <f t="shared" si="91"/>
        <v>3.5809217469939674E-18</v>
      </c>
      <c r="GS27" s="86">
        <f t="shared" si="91"/>
        <v>4.8764062986630174E-22</v>
      </c>
      <c r="GT27" s="86">
        <f t="shared" si="91"/>
        <v>1.1186410028867372E-21</v>
      </c>
      <c r="GU27" s="86">
        <f t="shared" si="91"/>
        <v>5.7049129072029926E-26</v>
      </c>
      <c r="GV27" s="86">
        <f t="shared" si="91"/>
        <v>3.9916162615910185E-20</v>
      </c>
      <c r="GW27" s="86">
        <f t="shared" si="91"/>
        <v>1.4588146675525732E-19</v>
      </c>
      <c r="GX27" s="86">
        <f t="shared" si="91"/>
        <v>5.5827171684906827E-19</v>
      </c>
      <c r="GY27" s="86">
        <f t="shared" si="91"/>
        <v>1.3320399173506892E-17</v>
      </c>
      <c r="GZ27" s="86">
        <f t="shared" si="91"/>
        <v>3.5426092679088618E-17</v>
      </c>
      <c r="HA27" s="86">
        <f t="shared" si="91"/>
        <v>4.0981014821168487E-24</v>
      </c>
      <c r="HC27" s="86">
        <f xml:space="preserve"> _xlfn.NORM.DIST($B27, C$8, ABS(C$12), TRUE) * _xlfn.NORM.DIST(($B27 - C$8)*C$16, 0, ABS(C$12), TRUE) * 2</f>
        <v>5.3076366681068024E-36</v>
      </c>
      <c r="HD27" s="86">
        <f t="shared" ref="HD27:HQ42" si="92" xml:space="preserve"> _xlfn.NORM.DIST($B27, D$8, ABS(D$12), TRUE) * _xlfn.NORM.DIST(($B27 - D$8)*D$16, 0, ABS(D$12), TRUE) * 2</f>
        <v>2.4699661017675761E-32</v>
      </c>
      <c r="HE27" s="86">
        <f t="shared" si="92"/>
        <v>3.236297474326969E-33</v>
      </c>
      <c r="HF27" s="86">
        <f t="shared" si="92"/>
        <v>2.853882981784212E-37</v>
      </c>
      <c r="HG27" s="86">
        <f t="shared" si="92"/>
        <v>3.0547617182608813E-40</v>
      </c>
      <c r="HH27" s="86">
        <f t="shared" si="92"/>
        <v>1.4067470728972726E-45</v>
      </c>
      <c r="HI27" s="86">
        <f t="shared" si="92"/>
        <v>1.7328964038313706E-38</v>
      </c>
      <c r="HJ27" s="86">
        <f t="shared" si="92"/>
        <v>3.225832299245372E-32</v>
      </c>
      <c r="HK27" s="86">
        <f t="shared" si="92"/>
        <v>1.5731968671685037E-38</v>
      </c>
      <c r="HL27" s="86">
        <f t="shared" si="92"/>
        <v>4.3637808837565969E-40</v>
      </c>
      <c r="HM27" s="86">
        <f t="shared" si="92"/>
        <v>7.5427916437355555E-43</v>
      </c>
      <c r="HN27" s="86">
        <f t="shared" si="92"/>
        <v>7.0014784101309722E-42</v>
      </c>
      <c r="HO27" s="86">
        <f t="shared" si="92"/>
        <v>2.5421209189004259E-39</v>
      </c>
      <c r="HP27" s="86">
        <f t="shared" si="92"/>
        <v>1.3034101691020227E-36</v>
      </c>
      <c r="HQ27" s="86">
        <f t="shared" si="92"/>
        <v>4.5549236736946403E-56</v>
      </c>
      <c r="HS27" s="86">
        <f xml:space="preserve"> _xlfn.NORM.DIST($B27, C$9, ABS(C$13), TRUE) * _xlfn.NORM.DIST(($B27 - C$9)*C$17, 0, ABS(C$13), TRUE) * 2</f>
        <v>1.0180446883953926E-160</v>
      </c>
      <c r="HT27" s="86">
        <f t="shared" ref="HT27:IG42" si="93" xml:space="preserve"> _xlfn.NORM.DIST($B27, D$9, ABS(D$13), TRUE) * _xlfn.NORM.DIST(($B27 - D$9)*D$17, 0, ABS(D$13), TRUE) * 2</f>
        <v>4.5937486624916707E-173</v>
      </c>
      <c r="HU27" s="86">
        <f t="shared" si="93"/>
        <v>4.9850603965085988E-180</v>
      </c>
      <c r="HV27" s="86">
        <f t="shared" si="93"/>
        <v>1.9065875715887571E-204</v>
      </c>
      <c r="HW27" s="86">
        <f t="shared" si="93"/>
        <v>4.948447636316122E-223</v>
      </c>
      <c r="HX27" s="86">
        <f t="shared" si="93"/>
        <v>3.6748811075212034E-259</v>
      </c>
      <c r="HY27" s="86">
        <f t="shared" si="93"/>
        <v>1.1772181812866673E-215</v>
      </c>
      <c r="HZ27" s="86">
        <f t="shared" si="93"/>
        <v>1.2680536050057259E-182</v>
      </c>
      <c r="IA27" s="86">
        <f t="shared" si="93"/>
        <v>1.7355554173365253E-213</v>
      </c>
      <c r="IB27" s="86">
        <f t="shared" si="93"/>
        <v>2.5848943691584832E-222</v>
      </c>
      <c r="IC27" s="86">
        <f t="shared" si="93"/>
        <v>7.5277790138547819E-239</v>
      </c>
      <c r="ID27" s="86">
        <f t="shared" si="93"/>
        <v>1.859773986446537E-234</v>
      </c>
      <c r="IE27" s="86">
        <f t="shared" si="93"/>
        <v>1.0249256513206067E-221</v>
      </c>
      <c r="IF27" s="86">
        <f t="shared" si="93"/>
        <v>1.8887308961264604E-115</v>
      </c>
      <c r="IG27" s="86">
        <f t="shared" si="93"/>
        <v>4.8804326764315582E-78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8.4583551481928841E-266</v>
      </c>
      <c r="IW27" s="86">
        <f t="shared" si="94"/>
        <v>2.7042399023961067E-177</v>
      </c>
      <c r="IY27" s="86">
        <f>GM27+HC27+HS27+II27</f>
        <v>7.3177888863154458E-16</v>
      </c>
      <c r="IZ27" s="86">
        <f t="shared" ref="IZ27:JM27" si="95">GN27+HD27+HT27+IJ27</f>
        <v>1.2004396067184797E-13</v>
      </c>
      <c r="JA27" s="86">
        <f t="shared" si="95"/>
        <v>1.0269463284547015E-13</v>
      </c>
      <c r="JB27" s="86">
        <f t="shared" si="95"/>
        <v>2.5479961743948507E-14</v>
      </c>
      <c r="JC27" s="86">
        <f t="shared" si="95"/>
        <v>2.2758111936490987E-16</v>
      </c>
      <c r="JD27" s="86">
        <f t="shared" si="95"/>
        <v>3.5809217469939674E-18</v>
      </c>
      <c r="JE27" s="86">
        <f t="shared" si="95"/>
        <v>4.8764062986630174E-22</v>
      </c>
      <c r="JF27" s="86">
        <f t="shared" si="95"/>
        <v>1.1186410029189956E-21</v>
      </c>
      <c r="JG27" s="86">
        <f t="shared" si="95"/>
        <v>5.7049129072045653E-26</v>
      </c>
      <c r="JH27" s="86">
        <f t="shared" si="95"/>
        <v>3.9916162615910185E-20</v>
      </c>
      <c r="JI27" s="86">
        <f t="shared" si="95"/>
        <v>1.4588146675525732E-19</v>
      </c>
      <c r="JJ27" s="86">
        <f t="shared" si="95"/>
        <v>5.5827171684906827E-19</v>
      </c>
      <c r="JK27" s="86">
        <f t="shared" si="95"/>
        <v>1.3320399173506892E-17</v>
      </c>
      <c r="JL27" s="86">
        <f t="shared" si="95"/>
        <v>3.5426092679088618E-17</v>
      </c>
      <c r="JM27" s="86">
        <f t="shared" si="95"/>
        <v>4.0981014821168487E-24</v>
      </c>
    </row>
    <row r="28" spans="1:274" x14ac:dyDescent="0.25">
      <c r="B28" s="2">
        <v>1</v>
      </c>
      <c r="C28" s="37">
        <v>63.908999999999999</v>
      </c>
      <c r="D28" s="37">
        <v>67.322000000000003</v>
      </c>
      <c r="E28" s="37">
        <v>68.915000000000006</v>
      </c>
      <c r="F28" s="37">
        <v>70.39</v>
      </c>
      <c r="G28" s="37">
        <v>66.5</v>
      </c>
      <c r="H28" s="37">
        <v>68.802999999999997</v>
      </c>
      <c r="I28" s="37">
        <v>71.822999999999993</v>
      </c>
      <c r="J28" s="37">
        <v>70.948999999999998</v>
      </c>
      <c r="K28" s="37">
        <v>70.123000000000005</v>
      </c>
      <c r="L28" s="37">
        <v>68.382999999999996</v>
      </c>
      <c r="M28" s="37">
        <v>69.650000000000006</v>
      </c>
      <c r="N28" s="37">
        <v>68.617000000000004</v>
      </c>
      <c r="O28" s="37">
        <v>69.617000000000004</v>
      </c>
      <c r="P28" s="37">
        <v>70.278999999999996</v>
      </c>
      <c r="Q28" s="37">
        <v>68.23</v>
      </c>
      <c r="S28" s="4">
        <f t="shared" si="8"/>
        <v>59.680919456436257</v>
      </c>
      <c r="T28" s="4">
        <f t="shared" si="9"/>
        <v>66.813471557683215</v>
      </c>
      <c r="U28" s="4">
        <f t="shared" si="10"/>
        <v>66.704383394970748</v>
      </c>
      <c r="V28" s="4">
        <f t="shared" si="11"/>
        <v>67.909115907155524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4.2280805435637419</v>
      </c>
      <c r="AJ28" s="4">
        <f t="shared" si="24"/>
        <v>0.50852844231678773</v>
      </c>
      <c r="AK28" s="4">
        <f t="shared" si="25"/>
        <v>2.2106166050292586</v>
      </c>
      <c r="AL28" s="4">
        <f t="shared" si="26"/>
        <v>2.4808840928444766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59.680919456431944</v>
      </c>
      <c r="AZ28" s="2">
        <f t="shared" si="37"/>
        <v>66.813471557074081</v>
      </c>
      <c r="BA28" s="2">
        <f t="shared" si="37"/>
        <v>66.704383394455803</v>
      </c>
      <c r="BB28" s="2">
        <f t="shared" si="37"/>
        <v>67.90911590701873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63.908999999999999</v>
      </c>
      <c r="BP28" s="2">
        <f t="shared" si="39"/>
        <v>67.322000000000003</v>
      </c>
      <c r="BQ28" s="2">
        <f t="shared" si="40"/>
        <v>68.915000000000006</v>
      </c>
      <c r="BR28" s="2">
        <f t="shared" si="41"/>
        <v>70.39</v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59.568709756097547</v>
      </c>
      <c r="DL28" s="2">
        <f t="shared" si="70"/>
        <v>66.638400944669343</v>
      </c>
      <c r="DM28" s="2">
        <f t="shared" si="70"/>
        <v>66.53906397748591</v>
      </c>
      <c r="DN28" s="2">
        <f t="shared" si="70"/>
        <v>67.725904183535761</v>
      </c>
      <c r="DO28" s="2">
        <f t="shared" si="70"/>
        <v>65.177442645074223</v>
      </c>
      <c r="DP28" s="2">
        <f t="shared" si="70"/>
        <v>63.932281252681257</v>
      </c>
      <c r="DQ28" s="2">
        <f t="shared" si="70"/>
        <v>67.104793988269805</v>
      </c>
      <c r="DR28" s="2">
        <f t="shared" si="70"/>
        <v>67.491141495601155</v>
      </c>
      <c r="DS28" s="2">
        <f t="shared" si="70"/>
        <v>64.576180867630683</v>
      </c>
      <c r="DT28" s="2">
        <f t="shared" si="70"/>
        <v>65.583373109243681</v>
      </c>
      <c r="DU28" s="2">
        <f t="shared" si="70"/>
        <v>65.978848459383741</v>
      </c>
      <c r="DV28" s="2">
        <f t="shared" si="70"/>
        <v>67.519377192982461</v>
      </c>
      <c r="DW28" s="2">
        <f t="shared" si="70"/>
        <v>67.153309388335714</v>
      </c>
      <c r="DX28" s="2">
        <f t="shared" si="70"/>
        <v>65.768024838603793</v>
      </c>
      <c r="DY28" s="2">
        <f t="shared" si="70"/>
        <v>64.97921370967741</v>
      </c>
      <c r="EA28" s="2">
        <f t="shared" si="71"/>
        <v>63.969518360860427</v>
      </c>
      <c r="EB28" s="2">
        <f t="shared" si="72"/>
        <v>72.946163201318257</v>
      </c>
      <c r="EC28" s="2">
        <f t="shared" si="73"/>
        <v>72.548126899696058</v>
      </c>
      <c r="ED28" s="2">
        <f t="shared" si="74"/>
        <v>74.195184968403609</v>
      </c>
      <c r="EE28" s="2">
        <f t="shared" si="75"/>
        <v>72.803288848210698</v>
      </c>
      <c r="EF28" s="2">
        <f t="shared" si="76"/>
        <v>73.616201610842197</v>
      </c>
      <c r="EG28" s="2">
        <f t="shared" si="77"/>
        <v>81.71770182771904</v>
      </c>
      <c r="EH28" s="2">
        <f t="shared" si="78"/>
        <v>78.72269654983053</v>
      </c>
      <c r="EI28" s="2">
        <f t="shared" si="79"/>
        <v>74.096398915389443</v>
      </c>
      <c r="EJ28" s="2">
        <f t="shared" si="80"/>
        <v>72.16727635931295</v>
      </c>
      <c r="EK28" s="2">
        <f t="shared" si="81"/>
        <v>77.668457425591996</v>
      </c>
      <c r="EL28" s="2">
        <f t="shared" si="82"/>
        <v>75.401792610101225</v>
      </c>
      <c r="EM28" s="2">
        <f t="shared" si="83"/>
        <v>76.510387453308809</v>
      </c>
      <c r="EN28" s="2">
        <f t="shared" si="84"/>
        <v>72.979754598131635</v>
      </c>
      <c r="EO28" s="2">
        <f t="shared" si="85"/>
        <v>73.795830657366565</v>
      </c>
      <c r="EQ28" s="2">
        <f t="shared" si="86"/>
        <v>60.620218959039811</v>
      </c>
      <c r="ER28" s="2">
        <f t="shared" si="87"/>
        <v>72.45961370638409</v>
      </c>
      <c r="ES28" s="2">
        <f t="shared" si="87"/>
        <v>72.402053920188479</v>
      </c>
      <c r="ET28" s="2">
        <f t="shared" si="87"/>
        <v>73.753894286267922</v>
      </c>
      <c r="EU28" s="2">
        <f t="shared" si="87"/>
        <v>72.326274201552863</v>
      </c>
      <c r="EV28" s="2">
        <f t="shared" si="87"/>
        <v>74.449152928916561</v>
      </c>
      <c r="EW28" s="2">
        <f t="shared" si="87"/>
        <v>80.805072724252511</v>
      </c>
      <c r="EX28" s="2">
        <f t="shared" si="87"/>
        <v>75.353370618591285</v>
      </c>
      <c r="EY28" s="2">
        <f t="shared" si="87"/>
        <v>73.116932480620164</v>
      </c>
      <c r="EZ28" s="2">
        <f t="shared" si="87"/>
        <v>72.054659697546981</v>
      </c>
      <c r="FA28" s="2">
        <f t="shared" si="87"/>
        <v>76.070545901138644</v>
      </c>
      <c r="FB28" s="2">
        <f t="shared" si="87"/>
        <v>73.51301816964137</v>
      </c>
      <c r="FC28" s="2">
        <f t="shared" si="87"/>
        <v>74.338577721284963</v>
      </c>
      <c r="FD28" s="2">
        <f t="shared" si="87"/>
        <v>74.995855134820999</v>
      </c>
      <c r="FE28" s="2">
        <f t="shared" si="87"/>
        <v>77.653280792561645</v>
      </c>
      <c r="FG28" s="2">
        <f t="shared" si="88"/>
        <v>2.5505115687119807E-2</v>
      </c>
      <c r="FH28" s="2">
        <f t="shared" si="89"/>
        <v>2.7754888879969627E-2</v>
      </c>
      <c r="FI28" s="2">
        <f t="shared" si="89"/>
        <v>2.7511711883378569E-2</v>
      </c>
      <c r="FJ28" s="2">
        <f t="shared" si="89"/>
        <v>2.8320359102187709E-2</v>
      </c>
      <c r="FK28" s="2">
        <f t="shared" si="89"/>
        <v>2.4907772038386924E-2</v>
      </c>
      <c r="FL28" s="2">
        <f t="shared" si="89"/>
        <v>2.3621802059626208E-2</v>
      </c>
      <c r="FM28" s="2">
        <f t="shared" si="89"/>
        <v>1.9888620518969554E-2</v>
      </c>
      <c r="FN28" s="2">
        <f t="shared" si="89"/>
        <v>2.2244381736730382E-2</v>
      </c>
      <c r="FO28" s="2">
        <f t="shared" si="89"/>
        <v>1.7445776274511434E-2</v>
      </c>
      <c r="FP28" s="2">
        <f t="shared" si="89"/>
        <v>2.0605566883914666E-2</v>
      </c>
      <c r="FQ28" s="2">
        <f t="shared" si="89"/>
        <v>2.1424490718919786E-2</v>
      </c>
      <c r="FR28" s="2">
        <f t="shared" si="89"/>
        <v>2.1100201332953754E-2</v>
      </c>
      <c r="FS28" s="2">
        <f t="shared" si="89"/>
        <v>2.362866950564696E-2</v>
      </c>
      <c r="FT28" s="2">
        <f t="shared" si="89"/>
        <v>2.3153244256845056E-2</v>
      </c>
      <c r="FU28" s="2">
        <f t="shared" si="89"/>
        <v>1.7528667443804904E-2</v>
      </c>
      <c r="FW28" s="2">
        <f t="shared" ref="FW28:FW91" si="112">POWER(10,($B28-C$232)/C$229)/(1+POWER(10,($B28-C$232)/C$229))</f>
        <v>9.9818627560119721E-6</v>
      </c>
      <c r="FX28" s="2">
        <f t="shared" si="90"/>
        <v>1.2909474289723181E-6</v>
      </c>
      <c r="FY28" s="2">
        <f t="shared" si="90"/>
        <v>1.3064363369559518E-6</v>
      </c>
      <c r="FZ28" s="2">
        <f t="shared" si="90"/>
        <v>1.430978282896953E-6</v>
      </c>
      <c r="GA28" s="2">
        <f t="shared" si="90"/>
        <v>1.4377845870630583E-6</v>
      </c>
      <c r="GB28" s="2">
        <f t="shared" si="90"/>
        <v>1.4941303262603406E-6</v>
      </c>
      <c r="GC28" s="2">
        <f t="shared" si="90"/>
        <v>1.4007869124504589E-6</v>
      </c>
      <c r="GD28" s="2">
        <f t="shared" si="90"/>
        <v>1.5262517007393025E-6</v>
      </c>
      <c r="GE28" s="2">
        <f t="shared" si="90"/>
        <v>1.2474972215383901E-6</v>
      </c>
      <c r="GF28" s="2">
        <f t="shared" si="90"/>
        <v>1.5090104946218967E-6</v>
      </c>
      <c r="GG28" s="2">
        <f t="shared" si="90"/>
        <v>1.6618758948803558E-6</v>
      </c>
      <c r="GH28" s="2">
        <f t="shared" si="90"/>
        <v>1.4096868191250561E-6</v>
      </c>
      <c r="GI28" s="2">
        <f t="shared" si="90"/>
        <v>1.2902202483360153E-6</v>
      </c>
      <c r="GJ28" s="2">
        <f t="shared" si="90"/>
        <v>8.4112096354700403E-7</v>
      </c>
      <c r="GK28" s="2">
        <f t="shared" si="90"/>
        <v>6.2120603356268616E-7</v>
      </c>
      <c r="GM28" s="86">
        <f t="shared" ref="GM28:GM91" si="113" xml:space="preserve"> _xlfn.NORM.DIST($B28, C$7, ABS(C$11), TRUE) * _xlfn.NORM.DIST(($B28 - C$7)*C$15, 0, ABS(C$11), TRUE) * 2</f>
        <v>2.229378086099392E-15</v>
      </c>
      <c r="GN28" s="86">
        <f t="shared" si="91"/>
        <v>3.0401178344886367E-13</v>
      </c>
      <c r="GO28" s="86">
        <f t="shared" si="91"/>
        <v>2.6114489450615807E-13</v>
      </c>
      <c r="GP28" s="86">
        <f t="shared" si="91"/>
        <v>6.9164342889384232E-14</v>
      </c>
      <c r="GQ28" s="86">
        <f t="shared" si="91"/>
        <v>7.2181109532878282E-16</v>
      </c>
      <c r="GR28" s="86">
        <f t="shared" si="91"/>
        <v>1.320917265633758E-17</v>
      </c>
      <c r="GS28" s="86">
        <f t="shared" si="91"/>
        <v>2.4067325682976779E-21</v>
      </c>
      <c r="GT28" s="86">
        <f t="shared" si="91"/>
        <v>5.5932939024343787E-21</v>
      </c>
      <c r="GU28" s="86">
        <f t="shared" si="91"/>
        <v>3.7889445114090359E-25</v>
      </c>
      <c r="GV28" s="86">
        <f t="shared" si="91"/>
        <v>1.6784396410911672E-19</v>
      </c>
      <c r="GW28" s="86">
        <f t="shared" si="91"/>
        <v>5.9105710834540632E-19</v>
      </c>
      <c r="GX28" s="86">
        <f t="shared" si="91"/>
        <v>2.1331686166562113E-18</v>
      </c>
      <c r="GY28" s="86">
        <f t="shared" si="91"/>
        <v>4.6597323327735937E-17</v>
      </c>
      <c r="GZ28" s="86">
        <f t="shared" si="91"/>
        <v>1.183573458359611E-16</v>
      </c>
      <c r="HA28" s="86">
        <f t="shared" si="91"/>
        <v>2.3124835449193464E-23</v>
      </c>
      <c r="HC28" s="86">
        <f xml:space="preserve"> _xlfn.NORM.DIST($B28, C$8, ABS(C$12), TRUE) * _xlfn.NORM.DIST(($B28 - C$8)*C$16, 0, ABS(C$12), TRUE) * 2</f>
        <v>3.5888804532020215E-35</v>
      </c>
      <c r="HD28" s="86">
        <f t="shared" si="92"/>
        <v>1.3346383729542675E-31</v>
      </c>
      <c r="HE28" s="86">
        <f t="shared" si="92"/>
        <v>1.8404615776094559E-32</v>
      </c>
      <c r="HF28" s="86">
        <f t="shared" si="92"/>
        <v>2.1040238097092202E-36</v>
      </c>
      <c r="HG28" s="86">
        <f t="shared" si="92"/>
        <v>2.6524949028378958E-39</v>
      </c>
      <c r="HH28" s="86">
        <f t="shared" si="92"/>
        <v>1.7070538701999964E-44</v>
      </c>
      <c r="HI28" s="86">
        <f t="shared" si="92"/>
        <v>1.3724066992850856E-37</v>
      </c>
      <c r="HJ28" s="86">
        <f t="shared" si="92"/>
        <v>1.8732177429361622E-31</v>
      </c>
      <c r="HK28" s="86">
        <f t="shared" si="92"/>
        <v>1.2172163136487389E-37</v>
      </c>
      <c r="HL28" s="86">
        <f t="shared" si="92"/>
        <v>3.770946062409619E-39</v>
      </c>
      <c r="HM28" s="86">
        <f t="shared" si="92"/>
        <v>7.6987435189393724E-42</v>
      </c>
      <c r="HN28" s="86">
        <f t="shared" si="92"/>
        <v>6.6386494363962881E-41</v>
      </c>
      <c r="HO28" s="86">
        <f t="shared" si="92"/>
        <v>2.0909254930715879E-38</v>
      </c>
      <c r="HP28" s="86">
        <f t="shared" si="92"/>
        <v>8.9111208323324383E-36</v>
      </c>
      <c r="HQ28" s="86">
        <f t="shared" si="92"/>
        <v>9.0162528159901556E-55</v>
      </c>
      <c r="HS28" s="86">
        <f t="shared" ref="HS28:HS91" si="114" xml:space="preserve"> _xlfn.NORM.DIST($B28, C$9, ABS(C$13), TRUE) * _xlfn.NORM.DIST(($B28 - C$9)*C$17, 0, ABS(C$13), TRUE) * 2</f>
        <v>9.1497726782178704E-158</v>
      </c>
      <c r="HT28" s="86">
        <f t="shared" si="93"/>
        <v>3.3493991571415897E-170</v>
      </c>
      <c r="HU28" s="86">
        <f t="shared" si="93"/>
        <v>4.6215902424873307E-177</v>
      </c>
      <c r="HV28" s="86">
        <f t="shared" si="93"/>
        <v>5.0780853649410443E-201</v>
      </c>
      <c r="HW28" s="86">
        <f t="shared" si="93"/>
        <v>2.6065209602360494E-219</v>
      </c>
      <c r="HX28" s="86">
        <f t="shared" si="93"/>
        <v>8.1762859264386454E-255</v>
      </c>
      <c r="HY28" s="86">
        <f t="shared" si="93"/>
        <v>4.5277612459819932E-212</v>
      </c>
      <c r="HZ28" s="86">
        <f t="shared" si="93"/>
        <v>1.50176728573078E-179</v>
      </c>
      <c r="IA28" s="86">
        <f t="shared" si="93"/>
        <v>5.8064596350977226E-210</v>
      </c>
      <c r="IB28" s="86">
        <f t="shared" si="93"/>
        <v>1.3400954691235594E-218</v>
      </c>
      <c r="IC28" s="86">
        <f t="shared" si="93"/>
        <v>7.6756481743942057E-235</v>
      </c>
      <c r="ID28" s="86">
        <f t="shared" si="93"/>
        <v>1.4462048886829876E-230</v>
      </c>
      <c r="IE28" s="86">
        <f t="shared" si="93"/>
        <v>4.6969511566310495E-218</v>
      </c>
      <c r="IF28" s="86">
        <f t="shared" si="93"/>
        <v>1.3064516553341617E-113</v>
      </c>
      <c r="IG28" s="86">
        <f t="shared" si="93"/>
        <v>7.8357363444541877E-77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2.3182275357094403E-262</v>
      </c>
      <c r="IW28" s="86">
        <f t="shared" ref="IW28:IW91" si="129" xml:space="preserve"> _xlfn.NORM.DIST($B28, Q$10, ABS(Q$14), TRUE) * _xlfn.NORM.DIST(($B28 - Q$10)*Q$18, 0, ABS(Q$14), TRUE) * 2</f>
        <v>4.6668069773146821E-175</v>
      </c>
      <c r="IY28" s="86">
        <f t="shared" ref="IY28:IY91" si="130">GM28+HC28+HS28+II28</f>
        <v>2.229378086099392E-15</v>
      </c>
      <c r="IZ28" s="86">
        <f t="shared" ref="IZ28:IZ91" si="131">GN28+HD28+HT28+IJ28</f>
        <v>3.0401178344886367E-13</v>
      </c>
      <c r="JA28" s="86">
        <f t="shared" ref="JA28:JA91" si="132">GO28+HE28+HU28+IK28</f>
        <v>2.6114489450615807E-13</v>
      </c>
      <c r="JB28" s="86">
        <f t="shared" ref="JB28:JB91" si="133">GP28+HF28+HV28+IL28</f>
        <v>6.9164342889384232E-14</v>
      </c>
      <c r="JC28" s="86">
        <f t="shared" ref="JC28:JC91" si="134">GQ28+HG28+HW28+IM28</f>
        <v>7.2181109532878282E-16</v>
      </c>
      <c r="JD28" s="86">
        <f t="shared" ref="JD28:JD91" si="135">GR28+HH28+HX28+IN28</f>
        <v>1.320917265633758E-17</v>
      </c>
      <c r="JE28" s="86">
        <f t="shared" ref="JE28:JE91" si="136">GS28+HI28+HY28+IO28</f>
        <v>2.4067325682976779E-21</v>
      </c>
      <c r="JF28" s="86">
        <f t="shared" ref="JF28:JF91" si="137">GT28+HJ28+HZ28+IP28</f>
        <v>5.5932939026217002E-21</v>
      </c>
      <c r="JG28" s="86">
        <f t="shared" ref="JG28:JG91" si="138">GU28+HK28+IA28+IQ28</f>
        <v>3.7889445114102532E-25</v>
      </c>
      <c r="JH28" s="86">
        <f t="shared" ref="JH28:JH91" si="139">GV28+HL28+IB28+IR28</f>
        <v>1.6784396410911672E-19</v>
      </c>
      <c r="JI28" s="86">
        <f t="shared" ref="JI28:JI91" si="140">GW28+HM28+IC28+IS28</f>
        <v>5.9105710834540632E-19</v>
      </c>
      <c r="JJ28" s="86">
        <f t="shared" ref="JJ28:JJ91" si="141">GX28+HN28+ID28+IT28</f>
        <v>2.1331686166562113E-18</v>
      </c>
      <c r="JK28" s="86">
        <f t="shared" ref="JK28:JK91" si="142">GY28+HO28+IE28+IU28</f>
        <v>4.6597323327735937E-17</v>
      </c>
      <c r="JL28" s="86">
        <f t="shared" ref="JL28:JL91" si="143">GZ28+HP28+IF28+IV28</f>
        <v>1.183573458359611E-16</v>
      </c>
      <c r="JM28" s="86">
        <f t="shared" ref="JM28:JM91" si="144">HA28+HQ28+IG28+IW28</f>
        <v>2.3124835449193464E-23</v>
      </c>
    </row>
    <row r="29" spans="1:274" x14ac:dyDescent="0.25">
      <c r="B29" s="2">
        <v>2</v>
      </c>
      <c r="C29" s="37">
        <v>64.272999999999996</v>
      </c>
      <c r="D29" s="37">
        <v>68.153000000000006</v>
      </c>
      <c r="E29" s="37">
        <v>70.457999999999998</v>
      </c>
      <c r="F29" s="37">
        <v>68.61</v>
      </c>
      <c r="G29" s="37">
        <v>67.382999999999996</v>
      </c>
      <c r="H29" s="37">
        <v>68.852000000000004</v>
      </c>
      <c r="I29" s="37">
        <v>72.387</v>
      </c>
      <c r="J29" s="37">
        <v>71.016999999999996</v>
      </c>
      <c r="K29" s="37">
        <v>70.683999999999997</v>
      </c>
      <c r="L29" s="37">
        <v>67.650000000000006</v>
      </c>
      <c r="M29" s="37">
        <v>70.183000000000007</v>
      </c>
      <c r="N29" s="37">
        <v>68.849999999999994</v>
      </c>
      <c r="O29" s="37">
        <v>67.533000000000001</v>
      </c>
      <c r="P29" s="37">
        <v>69.525000000000006</v>
      </c>
      <c r="Q29" s="37">
        <v>67.77</v>
      </c>
      <c r="R29" s="5"/>
      <c r="S29" s="4">
        <f t="shared" si="8"/>
        <v>60.083292615400531</v>
      </c>
      <c r="T29" s="4">
        <f t="shared" si="9"/>
        <v>67.100831361417889</v>
      </c>
      <c r="U29" s="4">
        <f t="shared" si="10"/>
        <v>67.037785574199177</v>
      </c>
      <c r="V29" s="4">
        <f t="shared" si="11"/>
        <v>68.228627629844794</v>
      </c>
      <c r="W29" s="4">
        <f t="shared" si="12"/>
        <v>65.644036649144496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4.1897073845994655</v>
      </c>
      <c r="AJ29" s="4">
        <f t="shared" si="24"/>
        <v>1.052168638582117</v>
      </c>
      <c r="AK29" s="4">
        <f t="shared" si="25"/>
        <v>3.4202144258008218</v>
      </c>
      <c r="AL29" s="4">
        <f t="shared" si="26"/>
        <v>0.38137237015520498</v>
      </c>
      <c r="AM29" s="4">
        <f t="shared" si="27"/>
        <v>1.7389633508554994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60.083292615387855</v>
      </c>
      <c r="AZ29" s="2">
        <f t="shared" si="37"/>
        <v>67.10083135992339</v>
      </c>
      <c r="BA29" s="2">
        <f t="shared" si="37"/>
        <v>67.037785572930645</v>
      </c>
      <c r="BB29" s="2">
        <f t="shared" si="37"/>
        <v>68.228627629485743</v>
      </c>
      <c r="BC29" s="2">
        <f t="shared" si="37"/>
        <v>65.644036649139778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64.272999999999996</v>
      </c>
      <c r="BP29" s="2">
        <f t="shared" si="39"/>
        <v>68.153000000000006</v>
      </c>
      <c r="BQ29" s="2">
        <f t="shared" si="40"/>
        <v>70.457999999999998</v>
      </c>
      <c r="BR29" s="2">
        <f t="shared" si="41"/>
        <v>68.61</v>
      </c>
      <c r="BS29" s="2">
        <f t="shared" si="42"/>
        <v>67.382999999999996</v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59.973657973733566</v>
      </c>
      <c r="DL29" s="2">
        <f t="shared" si="70"/>
        <v>66.921033940620759</v>
      </c>
      <c r="DM29" s="2">
        <f t="shared" si="70"/>
        <v>66.869726735459651</v>
      </c>
      <c r="DN29" s="2">
        <f t="shared" si="70"/>
        <v>68.041167341430494</v>
      </c>
      <c r="DO29" s="2">
        <f t="shared" si="70"/>
        <v>65.446091025641024</v>
      </c>
      <c r="DP29" s="2">
        <f t="shared" si="70"/>
        <v>64.232056284856284</v>
      </c>
      <c r="DQ29" s="2">
        <f t="shared" si="70"/>
        <v>67.382880498533737</v>
      </c>
      <c r="DR29" s="2">
        <f t="shared" si="70"/>
        <v>67.744963526392937</v>
      </c>
      <c r="DS29" s="2">
        <f t="shared" si="70"/>
        <v>64.915658731924353</v>
      </c>
      <c r="DT29" s="2">
        <f t="shared" si="70"/>
        <v>65.844202801120431</v>
      </c>
      <c r="DU29" s="2">
        <f t="shared" si="70"/>
        <v>66.219893557422949</v>
      </c>
      <c r="DV29" s="2">
        <f t="shared" si="70"/>
        <v>67.700950687529641</v>
      </c>
      <c r="DW29" s="2">
        <f t="shared" si="70"/>
        <v>67.476598387861557</v>
      </c>
      <c r="DX29" s="2">
        <f t="shared" si="70"/>
        <v>66.079553671079992</v>
      </c>
      <c r="DY29" s="2">
        <f t="shared" si="70"/>
        <v>65.16525366568915</v>
      </c>
      <c r="EA29" s="2">
        <f t="shared" si="71"/>
        <v>63.904915772745319</v>
      </c>
      <c r="EB29" s="2">
        <f t="shared" si="72"/>
        <v>72.84492390106179</v>
      </c>
      <c r="EC29" s="2">
        <f t="shared" si="73"/>
        <v>72.455656724924012</v>
      </c>
      <c r="ED29" s="2">
        <f t="shared" si="74"/>
        <v>74.094535895576499</v>
      </c>
      <c r="EE29" s="2">
        <f t="shared" si="75"/>
        <v>72.711415891970631</v>
      </c>
      <c r="EF29" s="2">
        <f t="shared" si="76"/>
        <v>73.516866995159717</v>
      </c>
      <c r="EG29" s="2">
        <f t="shared" si="77"/>
        <v>81.567858372264567</v>
      </c>
      <c r="EH29" s="2">
        <f t="shared" si="78"/>
        <v>78.576604892282091</v>
      </c>
      <c r="EI29" s="2">
        <f t="shared" si="79"/>
        <v>73.981669876786057</v>
      </c>
      <c r="EJ29" s="2">
        <f t="shared" si="80"/>
        <v>72.06097721747679</v>
      </c>
      <c r="EK29" s="2">
        <f t="shared" si="81"/>
        <v>77.512634468663563</v>
      </c>
      <c r="EL29" s="2">
        <f t="shared" si="82"/>
        <v>75.269278316362588</v>
      </c>
      <c r="EM29" s="2">
        <f t="shared" si="83"/>
        <v>76.394834183531245</v>
      </c>
      <c r="EN29" s="2">
        <f t="shared" si="84"/>
        <v>72.912936219129065</v>
      </c>
      <c r="EO29" s="2">
        <f t="shared" si="85"/>
        <v>73.744631528152468</v>
      </c>
      <c r="EQ29" s="2">
        <f t="shared" si="86"/>
        <v>60.590619982669644</v>
      </c>
      <c r="ER29" s="2">
        <f t="shared" si="87"/>
        <v>72.363051563075246</v>
      </c>
      <c r="ES29" s="2">
        <f t="shared" si="87"/>
        <v>72.310937208032868</v>
      </c>
      <c r="ET29" s="2">
        <f t="shared" si="87"/>
        <v>73.657452108667897</v>
      </c>
      <c r="EU29" s="2">
        <f t="shared" si="87"/>
        <v>72.238954086288317</v>
      </c>
      <c r="EV29" s="2">
        <f t="shared" si="87"/>
        <v>74.341828311713556</v>
      </c>
      <c r="EW29" s="2">
        <f t="shared" si="87"/>
        <v>80.663944358804017</v>
      </c>
      <c r="EX29" s="2">
        <f t="shared" si="87"/>
        <v>75.24078521322474</v>
      </c>
      <c r="EY29" s="2">
        <f t="shared" si="87"/>
        <v>73.011356201550399</v>
      </c>
      <c r="EZ29" s="2">
        <f t="shared" si="87"/>
        <v>71.949433550148214</v>
      </c>
      <c r="FA29" s="2">
        <f t="shared" si="87"/>
        <v>75.930788959608662</v>
      </c>
      <c r="FB29" s="2">
        <f t="shared" si="87"/>
        <v>73.398747477192089</v>
      </c>
      <c r="FC29" s="2">
        <f t="shared" si="87"/>
        <v>74.24391903661396</v>
      </c>
      <c r="FD29" s="2">
        <f t="shared" si="87"/>
        <v>74.909864635806741</v>
      </c>
      <c r="FE29" s="2">
        <f t="shared" si="87"/>
        <v>77.561544601324925</v>
      </c>
      <c r="FG29" s="2">
        <f t="shared" si="88"/>
        <v>2.7897157053884236E-2</v>
      </c>
      <c r="FH29" s="2">
        <f t="shared" si="89"/>
        <v>3.0351357400532287E-2</v>
      </c>
      <c r="FI29" s="2">
        <f t="shared" si="89"/>
        <v>3.0086135181719376E-2</v>
      </c>
      <c r="FJ29" s="2">
        <f t="shared" si="89"/>
        <v>3.0968042368270939E-2</v>
      </c>
      <c r="FK29" s="2">
        <f t="shared" si="89"/>
        <v>2.7245356811475746E-2</v>
      </c>
      <c r="FL29" s="2">
        <f t="shared" si="89"/>
        <v>2.5841897515628265E-2</v>
      </c>
      <c r="FM29" s="2">
        <f t="shared" si="89"/>
        <v>2.1765674377600606E-2</v>
      </c>
      <c r="FN29" s="2">
        <f t="shared" si="89"/>
        <v>2.4338247301430152E-2</v>
      </c>
      <c r="FO29" s="2">
        <f t="shared" si="89"/>
        <v>1.9096770817767155E-2</v>
      </c>
      <c r="FP29" s="2">
        <f t="shared" si="89"/>
        <v>2.2548728208015411E-2</v>
      </c>
      <c r="FQ29" s="2">
        <f t="shared" si="89"/>
        <v>2.3443030281840117E-2</v>
      </c>
      <c r="FR29" s="2">
        <f t="shared" si="89"/>
        <v>2.3088908388829772E-2</v>
      </c>
      <c r="FS29" s="2">
        <f t="shared" si="89"/>
        <v>2.5849393310876278E-2</v>
      </c>
      <c r="FT29" s="2">
        <f t="shared" si="89"/>
        <v>2.5330444774589476E-2</v>
      </c>
      <c r="FU29" s="2">
        <f t="shared" si="89"/>
        <v>1.9187353269952055E-2</v>
      </c>
      <c r="FW29" s="2">
        <f t="shared" si="112"/>
        <v>1.0944884328585766E-5</v>
      </c>
      <c r="FX29" s="2">
        <f t="shared" si="90"/>
        <v>1.4154955319377167E-6</v>
      </c>
      <c r="FY29" s="2">
        <f t="shared" si="90"/>
        <v>1.4324787775679922E-6</v>
      </c>
      <c r="FZ29" s="2">
        <f t="shared" si="90"/>
        <v>1.569036269732597E-6</v>
      </c>
      <c r="GA29" s="2">
        <f t="shared" si="90"/>
        <v>1.5764992317815003E-6</v>
      </c>
      <c r="GB29" s="2">
        <f t="shared" si="90"/>
        <v>1.6382810887809111E-6</v>
      </c>
      <c r="GC29" s="2">
        <f t="shared" si="90"/>
        <v>1.5359320993705107E-6</v>
      </c>
      <c r="GD29" s="2">
        <f t="shared" si="90"/>
        <v>1.6735014652639889E-6</v>
      </c>
      <c r="GE29" s="2">
        <f t="shared" si="90"/>
        <v>1.3678533385363074E-6</v>
      </c>
      <c r="GF29" s="2">
        <f t="shared" si="90"/>
        <v>1.6545968642170023E-6</v>
      </c>
      <c r="GG29" s="2">
        <f t="shared" si="90"/>
        <v>1.8222103912685353E-6</v>
      </c>
      <c r="GH29" s="2">
        <f t="shared" si="90"/>
        <v>1.5456906503408902E-6</v>
      </c>
      <c r="GI29" s="2">
        <f t="shared" si="90"/>
        <v>1.4146981944239112E-6</v>
      </c>
      <c r="GJ29" s="2">
        <f t="shared" si="90"/>
        <v>9.222707220061226E-7</v>
      </c>
      <c r="GK29" s="2">
        <f t="shared" si="90"/>
        <v>6.8113883029149492E-7</v>
      </c>
      <c r="GM29" s="86">
        <f t="shared" si="113"/>
        <v>6.6669676656621485E-15</v>
      </c>
      <c r="GN29" s="86">
        <f t="shared" si="91"/>
        <v>7.5833790014911413E-13</v>
      </c>
      <c r="GO29" s="86">
        <f t="shared" si="91"/>
        <v>6.5405520204705835E-13</v>
      </c>
      <c r="GP29" s="86">
        <f t="shared" si="91"/>
        <v>1.8464891732163769E-13</v>
      </c>
      <c r="GQ29" s="86">
        <f t="shared" si="91"/>
        <v>2.2456497533625493E-15</v>
      </c>
      <c r="GR29" s="86">
        <f t="shared" si="91"/>
        <v>4.7661766900849946E-17</v>
      </c>
      <c r="GS29" s="86">
        <f t="shared" si="91"/>
        <v>1.1562290308554108E-20</v>
      </c>
      <c r="GT29" s="86">
        <f t="shared" si="91"/>
        <v>2.7197477690168561E-20</v>
      </c>
      <c r="GU29" s="86">
        <f t="shared" si="91"/>
        <v>2.4372834047107898E-24</v>
      </c>
      <c r="GV29" s="86">
        <f t="shared" si="91"/>
        <v>6.8903178548855146E-19</v>
      </c>
      <c r="GW29" s="86">
        <f t="shared" si="91"/>
        <v>2.3392025214869107E-18</v>
      </c>
      <c r="GX29" s="86">
        <f t="shared" si="91"/>
        <v>7.9716674369204743E-18</v>
      </c>
      <c r="GY29" s="86">
        <f t="shared" si="91"/>
        <v>1.596177558432402E-16</v>
      </c>
      <c r="GZ29" s="86">
        <f t="shared" si="91"/>
        <v>3.8759841890725401E-16</v>
      </c>
      <c r="HA29" s="86">
        <f t="shared" si="91"/>
        <v>1.2678031660059404E-22</v>
      </c>
      <c r="HC29" s="86">
        <f t="shared" ref="HC29:HC91" si="145" xml:space="preserve"> _xlfn.NORM.DIST($B29, C$8, ABS(C$12), TRUE) * _xlfn.NORM.DIST(($B29 - C$8)*C$16, 0, ABS(C$12), TRUE) * 2</f>
        <v>2.3712409832395637E-34</v>
      </c>
      <c r="HD29" s="86">
        <f t="shared" si="92"/>
        <v>7.0680094504021355E-31</v>
      </c>
      <c r="HE29" s="86">
        <f t="shared" si="92"/>
        <v>1.0251384690571529E-31</v>
      </c>
      <c r="HF29" s="86">
        <f t="shared" si="92"/>
        <v>1.5138346374313325E-35</v>
      </c>
      <c r="HG29" s="86">
        <f t="shared" si="92"/>
        <v>2.2432611115969708E-38</v>
      </c>
      <c r="HH29" s="86">
        <f t="shared" si="92"/>
        <v>2.0083306863677962E-43</v>
      </c>
      <c r="HI29" s="86">
        <f t="shared" si="92"/>
        <v>1.0597490176228496E-36</v>
      </c>
      <c r="HJ29" s="86">
        <f t="shared" si="92"/>
        <v>1.0641260386207435E-30</v>
      </c>
      <c r="HK29" s="86">
        <f t="shared" si="92"/>
        <v>9.1880284203358828E-37</v>
      </c>
      <c r="HL29" s="86">
        <f t="shared" si="92"/>
        <v>3.1738848764602935E-38</v>
      </c>
      <c r="HM29" s="86">
        <f t="shared" si="92"/>
        <v>7.6366593742961492E-41</v>
      </c>
      <c r="HN29" s="86">
        <f t="shared" si="92"/>
        <v>6.1244233825074534E-40</v>
      </c>
      <c r="HO29" s="86">
        <f t="shared" si="92"/>
        <v>1.6762325096956707E-37</v>
      </c>
      <c r="HP29" s="86">
        <f t="shared" si="92"/>
        <v>5.9539035673087139E-35</v>
      </c>
      <c r="HQ29" s="86">
        <f t="shared" si="92"/>
        <v>1.721943642134303E-53</v>
      </c>
      <c r="HS29" s="86">
        <f t="shared" si="114"/>
        <v>7.7158236690110029E-155</v>
      </c>
      <c r="HT29" s="86">
        <f t="shared" si="93"/>
        <v>2.3102729196836778E-167</v>
      </c>
      <c r="HU29" s="86">
        <f t="shared" si="93"/>
        <v>4.0460463711554298E-174</v>
      </c>
      <c r="HV29" s="86">
        <f t="shared" si="93"/>
        <v>1.2646367211624645E-197</v>
      </c>
      <c r="HW29" s="86">
        <f t="shared" si="93"/>
        <v>1.2767411684199917E-215</v>
      </c>
      <c r="HX29" s="86">
        <f t="shared" si="93"/>
        <v>1.6705202753444722E-250</v>
      </c>
      <c r="HY29" s="86">
        <f t="shared" si="93"/>
        <v>1.6241464956117517E-208</v>
      </c>
      <c r="HZ29" s="86">
        <f t="shared" si="93"/>
        <v>1.6739718715822317E-176</v>
      </c>
      <c r="IA29" s="86">
        <f t="shared" si="93"/>
        <v>1.8147476314899932E-206</v>
      </c>
      <c r="IB29" s="86">
        <f t="shared" si="93"/>
        <v>6.4608906069782693E-215</v>
      </c>
      <c r="IC29" s="86">
        <f t="shared" si="93"/>
        <v>7.2343384273365415E-231</v>
      </c>
      <c r="ID29" s="86">
        <f t="shared" si="93"/>
        <v>1.042816246781433E-226</v>
      </c>
      <c r="IE29" s="86">
        <f t="shared" si="93"/>
        <v>2.0055168111846677E-214</v>
      </c>
      <c r="IF29" s="86">
        <f t="shared" si="93"/>
        <v>8.7304557019293873E-112</v>
      </c>
      <c r="IG29" s="86">
        <f t="shared" si="93"/>
        <v>1.2306571711879333E-75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6.0325680500083082E-259</v>
      </c>
      <c r="IW29" s="86">
        <f t="shared" si="129"/>
        <v>7.792201577806816E-173</v>
      </c>
      <c r="IY29" s="86">
        <f t="shared" si="130"/>
        <v>6.6669676656621485E-15</v>
      </c>
      <c r="IZ29" s="86">
        <f t="shared" si="131"/>
        <v>7.5833790014911413E-13</v>
      </c>
      <c r="JA29" s="86">
        <f t="shared" si="132"/>
        <v>6.5405520204705835E-13</v>
      </c>
      <c r="JB29" s="86">
        <f t="shared" si="133"/>
        <v>1.8464891732163769E-13</v>
      </c>
      <c r="JC29" s="86">
        <f t="shared" si="134"/>
        <v>2.2456497533625493E-15</v>
      </c>
      <c r="JD29" s="86">
        <f t="shared" si="135"/>
        <v>4.7661766900849946E-17</v>
      </c>
      <c r="JE29" s="86">
        <f t="shared" si="136"/>
        <v>1.156229030855411E-20</v>
      </c>
      <c r="JF29" s="86">
        <f t="shared" si="137"/>
        <v>2.7197477691232686E-20</v>
      </c>
      <c r="JG29" s="86">
        <f t="shared" si="138"/>
        <v>2.4372834047117085E-24</v>
      </c>
      <c r="JH29" s="86">
        <f t="shared" si="139"/>
        <v>6.8903178548855146E-19</v>
      </c>
      <c r="JI29" s="86">
        <f t="shared" si="140"/>
        <v>2.3392025214869107E-18</v>
      </c>
      <c r="JJ29" s="86">
        <f t="shared" si="141"/>
        <v>7.9716674369204743E-18</v>
      </c>
      <c r="JK29" s="86">
        <f t="shared" si="142"/>
        <v>1.596177558432402E-16</v>
      </c>
      <c r="JL29" s="86">
        <f t="shared" si="143"/>
        <v>3.8759841890725401E-16</v>
      </c>
      <c r="JM29" s="86">
        <f t="shared" si="144"/>
        <v>1.2678031660059404E-22</v>
      </c>
    </row>
    <row r="30" spans="1:274" x14ac:dyDescent="0.25">
      <c r="B30" s="2">
        <v>3</v>
      </c>
      <c r="C30" s="37">
        <v>62.545000000000002</v>
      </c>
      <c r="D30" s="37">
        <v>67.236999999999995</v>
      </c>
      <c r="E30" s="37">
        <v>68.067999999999998</v>
      </c>
      <c r="F30" s="37">
        <v>69.271000000000001</v>
      </c>
      <c r="G30" s="37">
        <v>68.233000000000004</v>
      </c>
      <c r="H30" s="37">
        <v>68.638999999999996</v>
      </c>
      <c r="I30" s="37">
        <v>70.451999999999998</v>
      </c>
      <c r="J30" s="37">
        <v>72.135999999999996</v>
      </c>
      <c r="K30" s="37">
        <v>68.894999999999996</v>
      </c>
      <c r="L30" s="37">
        <v>68.3</v>
      </c>
      <c r="M30" s="37">
        <v>69.117000000000004</v>
      </c>
      <c r="N30" s="37">
        <v>68.617000000000004</v>
      </c>
      <c r="O30" s="37">
        <v>68.716999999999999</v>
      </c>
      <c r="P30" s="37">
        <v>69.245999999999995</v>
      </c>
      <c r="Q30" s="37">
        <v>67.671999999999997</v>
      </c>
      <c r="S30" s="4">
        <f t="shared" si="8"/>
        <v>60.484171460980356</v>
      </c>
      <c r="T30" s="4">
        <f t="shared" si="9"/>
        <v>67.387497477466539</v>
      </c>
      <c r="U30" s="4">
        <f t="shared" si="10"/>
        <v>67.370210772203137</v>
      </c>
      <c r="V30" s="4">
        <f t="shared" si="11"/>
        <v>68.547283778071588</v>
      </c>
      <c r="W30" s="4">
        <f t="shared" si="12"/>
        <v>65.920471495633961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2.0608285390196457</v>
      </c>
      <c r="AJ30" s="4">
        <f t="shared" si="24"/>
        <v>-0.15049747746654418</v>
      </c>
      <c r="AK30" s="4">
        <f t="shared" si="25"/>
        <v>0.6977892277968607</v>
      </c>
      <c r="AL30" s="4">
        <f t="shared" si="26"/>
        <v>0.72371622192841301</v>
      </c>
      <c r="AM30" s="4">
        <f t="shared" si="27"/>
        <v>2.3125285043660426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60.484171460943784</v>
      </c>
      <c r="AZ30" s="2">
        <f t="shared" si="37"/>
        <v>67.38749747385593</v>
      </c>
      <c r="BA30" s="2">
        <f t="shared" si="37"/>
        <v>67.370210769126103</v>
      </c>
      <c r="BB30" s="2">
        <f t="shared" si="37"/>
        <v>68.547283777144898</v>
      </c>
      <c r="BC30" s="2">
        <f t="shared" si="37"/>
        <v>65.920471495619807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62.545000000000002</v>
      </c>
      <c r="BP30" s="2">
        <f t="shared" si="39"/>
        <v>67.236999999999995</v>
      </c>
      <c r="BQ30" s="2">
        <f t="shared" si="40"/>
        <v>68.067999999999998</v>
      </c>
      <c r="BR30" s="2">
        <f t="shared" si="41"/>
        <v>69.271000000000001</v>
      </c>
      <c r="BS30" s="2">
        <f t="shared" si="42"/>
        <v>68.233000000000004</v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60.378606191369592</v>
      </c>
      <c r="DL30" s="2">
        <f t="shared" si="70"/>
        <v>67.203666936572176</v>
      </c>
      <c r="DM30" s="2">
        <f t="shared" si="70"/>
        <v>67.200389493433377</v>
      </c>
      <c r="DN30" s="2">
        <f t="shared" si="70"/>
        <v>68.356430499325242</v>
      </c>
      <c r="DO30" s="2">
        <f t="shared" si="70"/>
        <v>65.714739406207826</v>
      </c>
      <c r="DP30" s="2">
        <f t="shared" si="70"/>
        <v>64.531831317031319</v>
      </c>
      <c r="DQ30" s="2">
        <f t="shared" si="70"/>
        <v>67.660967008797655</v>
      </c>
      <c r="DR30" s="2">
        <f t="shared" si="70"/>
        <v>67.998785557184732</v>
      </c>
      <c r="DS30" s="2">
        <f t="shared" si="70"/>
        <v>65.255136596218009</v>
      </c>
      <c r="DT30" s="2">
        <f t="shared" si="70"/>
        <v>66.105032492997182</v>
      </c>
      <c r="DU30" s="2">
        <f t="shared" si="70"/>
        <v>66.460938655462172</v>
      </c>
      <c r="DV30" s="2">
        <f t="shared" si="70"/>
        <v>67.882524182076821</v>
      </c>
      <c r="DW30" s="2">
        <f t="shared" si="70"/>
        <v>67.7998873873874</v>
      </c>
      <c r="DX30" s="2">
        <f t="shared" si="70"/>
        <v>66.391082503556191</v>
      </c>
      <c r="DY30" s="2">
        <f t="shared" si="70"/>
        <v>65.351293621700876</v>
      </c>
      <c r="EA30" s="2">
        <f t="shared" si="71"/>
        <v>63.840313184630219</v>
      </c>
      <c r="EB30" s="2">
        <f t="shared" si="72"/>
        <v>72.743684600805338</v>
      </c>
      <c r="EC30" s="2">
        <f t="shared" si="73"/>
        <v>72.36318655015198</v>
      </c>
      <c r="ED30" s="2">
        <f t="shared" si="74"/>
        <v>73.993886822749403</v>
      </c>
      <c r="EE30" s="2">
        <f t="shared" si="75"/>
        <v>72.619542935730578</v>
      </c>
      <c r="EF30" s="2">
        <f t="shared" si="76"/>
        <v>73.417532379477237</v>
      </c>
      <c r="EG30" s="2">
        <f t="shared" si="77"/>
        <v>81.418014916810094</v>
      </c>
      <c r="EH30" s="2">
        <f t="shared" si="78"/>
        <v>78.430513234733638</v>
      </c>
      <c r="EI30" s="2">
        <f t="shared" si="79"/>
        <v>73.866940838182657</v>
      </c>
      <c r="EJ30" s="2">
        <f t="shared" si="80"/>
        <v>71.954678075640643</v>
      </c>
      <c r="EK30" s="2">
        <f t="shared" si="81"/>
        <v>77.356811511735145</v>
      </c>
      <c r="EL30" s="2">
        <f t="shared" si="82"/>
        <v>75.13676402262395</v>
      </c>
      <c r="EM30" s="2">
        <f t="shared" si="83"/>
        <v>76.279280913753695</v>
      </c>
      <c r="EN30" s="2">
        <f t="shared" si="84"/>
        <v>72.84611784012651</v>
      </c>
      <c r="EO30" s="2">
        <f t="shared" si="85"/>
        <v>73.69343239893837</v>
      </c>
      <c r="EQ30" s="2">
        <f t="shared" si="86"/>
        <v>60.561021006299484</v>
      </c>
      <c r="ER30" s="2">
        <f t="shared" si="87"/>
        <v>72.266489419766415</v>
      </c>
      <c r="ES30" s="2">
        <f t="shared" si="87"/>
        <v>72.219820495877272</v>
      </c>
      <c r="ET30" s="2">
        <f t="shared" si="87"/>
        <v>73.561009931067858</v>
      </c>
      <c r="EU30" s="2">
        <f t="shared" si="87"/>
        <v>72.15163397102377</v>
      </c>
      <c r="EV30" s="2">
        <f t="shared" si="87"/>
        <v>74.234503694510565</v>
      </c>
      <c r="EW30" s="2">
        <f t="shared" si="87"/>
        <v>80.522815993355508</v>
      </c>
      <c r="EX30" s="2">
        <f t="shared" si="87"/>
        <v>75.128199807858181</v>
      </c>
      <c r="EY30" s="2">
        <f t="shared" si="87"/>
        <v>72.905779922480633</v>
      </c>
      <c r="EZ30" s="2">
        <f t="shared" si="87"/>
        <v>71.844207402749433</v>
      </c>
      <c r="FA30" s="2">
        <f t="shared" si="87"/>
        <v>75.791032018078681</v>
      </c>
      <c r="FB30" s="2">
        <f t="shared" si="87"/>
        <v>73.284476784742793</v>
      </c>
      <c r="FC30" s="2">
        <f t="shared" si="87"/>
        <v>74.149260351942957</v>
      </c>
      <c r="FD30" s="2">
        <f t="shared" si="87"/>
        <v>74.823874136792469</v>
      </c>
      <c r="FE30" s="2">
        <f t="shared" si="87"/>
        <v>77.469808410088191</v>
      </c>
      <c r="FG30" s="2">
        <f t="shared" si="88"/>
        <v>3.0506517147877627E-2</v>
      </c>
      <c r="FH30" s="2">
        <f t="shared" si="89"/>
        <v>3.3182435338795238E-2</v>
      </c>
      <c r="FI30" s="2">
        <f t="shared" si="89"/>
        <v>3.289331325819702E-2</v>
      </c>
      <c r="FJ30" s="2">
        <f t="shared" si="89"/>
        <v>3.3854634359475722E-2</v>
      </c>
      <c r="FK30" s="2">
        <f t="shared" si="89"/>
        <v>2.9795619434825209E-2</v>
      </c>
      <c r="FL30" s="2">
        <f t="shared" si="89"/>
        <v>2.8264608426105745E-2</v>
      </c>
      <c r="FM30" s="2">
        <f t="shared" si="89"/>
        <v>2.3815576740149669E-2</v>
      </c>
      <c r="FN30" s="2">
        <f t="shared" si="89"/>
        <v>2.6623841783984477E-2</v>
      </c>
      <c r="FO30" s="2">
        <f t="shared" si="89"/>
        <v>2.0900684936669009E-2</v>
      </c>
      <c r="FP30" s="2">
        <f t="shared" si="89"/>
        <v>2.4670519088026845E-2</v>
      </c>
      <c r="FQ30" s="2">
        <f t="shared" si="89"/>
        <v>2.5646765208153375E-2</v>
      </c>
      <c r="FR30" s="2">
        <f t="shared" si="89"/>
        <v>2.5260215565284093E-2</v>
      </c>
      <c r="FS30" s="2">
        <f t="shared" si="89"/>
        <v>2.8272786566248768E-2</v>
      </c>
      <c r="FT30" s="2">
        <f t="shared" si="89"/>
        <v>2.7706570091067681E-2</v>
      </c>
      <c r="FU30" s="2">
        <f t="shared" si="89"/>
        <v>2.0999640781293624E-2</v>
      </c>
      <c r="FW30" s="2">
        <f t="shared" si="112"/>
        <v>1.2000814353431257E-5</v>
      </c>
      <c r="FX30" s="2">
        <f t="shared" si="90"/>
        <v>1.5520597755516093E-6</v>
      </c>
      <c r="FY30" s="2">
        <f t="shared" si="90"/>
        <v>1.5706815289682961E-6</v>
      </c>
      <c r="FZ30" s="2">
        <f t="shared" si="90"/>
        <v>1.7204137982871926E-6</v>
      </c>
      <c r="GA30" s="2">
        <f t="shared" si="90"/>
        <v>1.728596770969123E-6</v>
      </c>
      <c r="GB30" s="2">
        <f t="shared" si="90"/>
        <v>1.7963392090754801E-6</v>
      </c>
      <c r="GC30" s="2">
        <f t="shared" si="90"/>
        <v>1.6841158081572454E-6</v>
      </c>
      <c r="GD30" s="2">
        <f t="shared" si="90"/>
        <v>1.8349575716099894E-6</v>
      </c>
      <c r="GE30" s="2">
        <f t="shared" si="90"/>
        <v>1.499821163298292E-6</v>
      </c>
      <c r="GF30" s="2">
        <f t="shared" si="90"/>
        <v>1.8142290954108647E-6</v>
      </c>
      <c r="GG30" s="2">
        <f t="shared" si="90"/>
        <v>1.9980136115535616E-6</v>
      </c>
      <c r="GH30" s="2">
        <f t="shared" si="90"/>
        <v>1.6948158433409969E-6</v>
      </c>
      <c r="GI30" s="2">
        <f t="shared" si="90"/>
        <v>1.5511855125914713E-6</v>
      </c>
      <c r="GJ30" s="2">
        <f t="shared" si="90"/>
        <v>1.0112496476409474E-6</v>
      </c>
      <c r="GK30" s="2">
        <f t="shared" si="90"/>
        <v>7.4685382688156384E-7</v>
      </c>
      <c r="GM30" s="86">
        <f t="shared" si="113"/>
        <v>1.9571207207832113E-14</v>
      </c>
      <c r="GN30" s="86">
        <f t="shared" si="91"/>
        <v>1.8632062312814645E-12</v>
      </c>
      <c r="GO30" s="86">
        <f t="shared" si="91"/>
        <v>1.6134291930576206E-12</v>
      </c>
      <c r="GP30" s="86">
        <f t="shared" si="91"/>
        <v>4.8483742388164718E-13</v>
      </c>
      <c r="GQ30" s="86">
        <f t="shared" si="91"/>
        <v>6.8532337647028563E-15</v>
      </c>
      <c r="GR30" s="86">
        <f t="shared" si="91"/>
        <v>1.6822188556954898E-16</v>
      </c>
      <c r="GS30" s="86">
        <f t="shared" si="91"/>
        <v>5.4069472058551271E-20</v>
      </c>
      <c r="GT30" s="86">
        <f t="shared" si="91"/>
        <v>1.2861101842789988E-19</v>
      </c>
      <c r="GU30" s="86">
        <f t="shared" si="91"/>
        <v>1.5185061330347333E-23</v>
      </c>
      <c r="GV30" s="86">
        <f t="shared" si="91"/>
        <v>2.7615528129104299E-18</v>
      </c>
      <c r="GW30" s="86">
        <f t="shared" si="91"/>
        <v>9.0431404956755788E-18</v>
      </c>
      <c r="GX30" s="86">
        <f t="shared" si="91"/>
        <v>2.9135432174626166E-17</v>
      </c>
      <c r="GY30" s="86">
        <f t="shared" si="91"/>
        <v>5.354043843923922E-16</v>
      </c>
      <c r="GZ30" s="86">
        <f t="shared" si="91"/>
        <v>1.2441920930730404E-15</v>
      </c>
      <c r="HA30" s="86">
        <f t="shared" si="91"/>
        <v>6.7531476592859205E-22</v>
      </c>
      <c r="HC30" s="86">
        <f t="shared" si="145"/>
        <v>1.530921150096434E-33</v>
      </c>
      <c r="HD30" s="86">
        <f t="shared" si="92"/>
        <v>3.668537822580604E-30</v>
      </c>
      <c r="HE30" s="86">
        <f t="shared" si="92"/>
        <v>5.5926448061128777E-31</v>
      </c>
      <c r="HF30" s="86">
        <f t="shared" si="92"/>
        <v>1.0629702360779983E-34</v>
      </c>
      <c r="HG30" s="86">
        <f t="shared" si="92"/>
        <v>1.8477990127184578E-37</v>
      </c>
      <c r="HH30" s="86">
        <f t="shared" si="92"/>
        <v>2.2907710311410364E-42</v>
      </c>
      <c r="HI30" s="86">
        <f t="shared" si="92"/>
        <v>7.9787484230106495E-36</v>
      </c>
      <c r="HJ30" s="86">
        <f t="shared" si="92"/>
        <v>5.913681002099652E-30</v>
      </c>
      <c r="HK30" s="86">
        <f t="shared" si="92"/>
        <v>6.7662540671918965E-36</v>
      </c>
      <c r="HL30" s="86">
        <f t="shared" si="92"/>
        <v>2.601878870600661E-37</v>
      </c>
      <c r="HM30" s="86">
        <f t="shared" si="92"/>
        <v>7.3618071998459768E-40</v>
      </c>
      <c r="HN30" s="86">
        <f t="shared" si="92"/>
        <v>5.4972785522458902E-39</v>
      </c>
      <c r="HO30" s="86">
        <f t="shared" si="92"/>
        <v>1.3097393712276766E-36</v>
      </c>
      <c r="HP30" s="86">
        <f t="shared" si="92"/>
        <v>3.887684199082713E-34</v>
      </c>
      <c r="HQ30" s="86">
        <f t="shared" si="92"/>
        <v>3.1729350233532381E-52</v>
      </c>
      <c r="HS30" s="86">
        <f t="shared" si="114"/>
        <v>6.1049700843280942E-152</v>
      </c>
      <c r="HT30" s="86">
        <f t="shared" si="93"/>
        <v>1.5074985392190636E-164</v>
      </c>
      <c r="HU30" s="86">
        <f t="shared" si="93"/>
        <v>3.3449466895403812E-171</v>
      </c>
      <c r="HV30" s="86">
        <f t="shared" si="93"/>
        <v>2.944792360089826E-194</v>
      </c>
      <c r="HW30" s="86">
        <f t="shared" si="93"/>
        <v>5.8155988366171748E-212</v>
      </c>
      <c r="HX30" s="86">
        <f t="shared" si="93"/>
        <v>3.1342301385506281E-246</v>
      </c>
      <c r="HY30" s="86">
        <f t="shared" si="93"/>
        <v>5.4335358774148248E-205</v>
      </c>
      <c r="HZ30" s="86">
        <f t="shared" si="93"/>
        <v>1.7562030155842122E-173</v>
      </c>
      <c r="IA30" s="86">
        <f t="shared" si="93"/>
        <v>5.2985067161645243E-203</v>
      </c>
      <c r="IB30" s="86">
        <f t="shared" si="93"/>
        <v>2.8967651662608428E-211</v>
      </c>
      <c r="IC30" s="86">
        <f t="shared" si="93"/>
        <v>6.302584757883701E-227</v>
      </c>
      <c r="ID30" s="86">
        <f t="shared" si="93"/>
        <v>6.9725973980019512E-223</v>
      </c>
      <c r="IE30" s="86">
        <f t="shared" si="93"/>
        <v>7.9785445389834455E-211</v>
      </c>
      <c r="IF30" s="86">
        <f t="shared" si="93"/>
        <v>5.6363930183348142E-110</v>
      </c>
      <c r="IG30" s="86">
        <f t="shared" si="93"/>
        <v>1.8907346337354114E-74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1.4904749213200067E-255</v>
      </c>
      <c r="IW30" s="86">
        <f t="shared" si="129"/>
        <v>1.2588282165481218E-170</v>
      </c>
      <c r="IY30" s="86">
        <f t="shared" si="130"/>
        <v>1.9571207207832113E-14</v>
      </c>
      <c r="IZ30" s="86">
        <f t="shared" si="131"/>
        <v>1.8632062312814645E-12</v>
      </c>
      <c r="JA30" s="86">
        <f t="shared" si="132"/>
        <v>1.6134291930576206E-12</v>
      </c>
      <c r="JB30" s="86">
        <f t="shared" si="133"/>
        <v>4.8483742388164718E-13</v>
      </c>
      <c r="JC30" s="86">
        <f t="shared" si="134"/>
        <v>6.8532337647028563E-15</v>
      </c>
      <c r="JD30" s="86">
        <f t="shared" si="135"/>
        <v>1.6822188556954898E-16</v>
      </c>
      <c r="JE30" s="86">
        <f t="shared" si="136"/>
        <v>5.4069472058551277E-20</v>
      </c>
      <c r="JF30" s="86">
        <f t="shared" si="137"/>
        <v>1.2861101843381357E-19</v>
      </c>
      <c r="JG30" s="86">
        <f t="shared" si="138"/>
        <v>1.5185061330354098E-23</v>
      </c>
      <c r="JH30" s="86">
        <f t="shared" si="139"/>
        <v>2.7615528129104299E-18</v>
      </c>
      <c r="JI30" s="86">
        <f t="shared" si="140"/>
        <v>9.0431404956755788E-18</v>
      </c>
      <c r="JJ30" s="86">
        <f t="shared" si="141"/>
        <v>2.9135432174626166E-17</v>
      </c>
      <c r="JK30" s="86">
        <f t="shared" si="142"/>
        <v>5.354043843923922E-16</v>
      </c>
      <c r="JL30" s="86">
        <f t="shared" si="143"/>
        <v>1.2441920930730404E-15</v>
      </c>
      <c r="JM30" s="86">
        <f t="shared" si="144"/>
        <v>6.7531476592859205E-22</v>
      </c>
    </row>
    <row r="31" spans="1:274" x14ac:dyDescent="0.25">
      <c r="B31" s="2">
        <v>4</v>
      </c>
      <c r="C31" s="37">
        <v>62.878999999999998</v>
      </c>
      <c r="D31" s="37">
        <v>68.897999999999996</v>
      </c>
      <c r="E31" s="37">
        <v>68.102000000000004</v>
      </c>
      <c r="F31" s="37">
        <v>69.135999999999996</v>
      </c>
      <c r="G31" s="37">
        <v>67.632999999999996</v>
      </c>
      <c r="H31" s="37">
        <v>68.426000000000002</v>
      </c>
      <c r="I31" s="37">
        <v>72.5</v>
      </c>
      <c r="J31" s="37">
        <v>71.712000000000003</v>
      </c>
      <c r="K31" s="37">
        <v>69.316000000000003</v>
      </c>
      <c r="L31" s="37">
        <v>67.816999999999993</v>
      </c>
      <c r="M31" s="37">
        <v>70.033000000000001</v>
      </c>
      <c r="N31" s="37">
        <v>69.400000000000006</v>
      </c>
      <c r="O31" s="37">
        <v>68.617000000000004</v>
      </c>
      <c r="P31" s="37">
        <v>69.23</v>
      </c>
      <c r="Q31" s="37">
        <v>68.081999999999994</v>
      </c>
      <c r="S31" s="4">
        <f t="shared" si="8"/>
        <v>60.883304825579728</v>
      </c>
      <c r="T31" s="4">
        <f t="shared" si="9"/>
        <v>67.673300722256684</v>
      </c>
      <c r="U31" s="4">
        <f t="shared" si="10"/>
        <v>67.701455761766454</v>
      </c>
      <c r="V31" s="4">
        <f t="shared" si="11"/>
        <v>68.864890074759529</v>
      </c>
      <c r="W31" s="4">
        <f t="shared" si="12"/>
        <v>66.19657738137181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>
        <f t="shared" si="20"/>
        <v>68.371755799044891</v>
      </c>
      <c r="AF31" s="4">
        <f t="shared" si="21"/>
        <v>66.886729010660588</v>
      </c>
      <c r="AG31" s="4" t="e">
        <f t="shared" si="22"/>
        <v>#N/A</v>
      </c>
      <c r="AI31" s="4">
        <f t="shared" si="23"/>
        <v>1.9956951744202698</v>
      </c>
      <c r="AJ31" s="4">
        <f t="shared" si="24"/>
        <v>1.2246992777433121</v>
      </c>
      <c r="AK31" s="4">
        <f t="shared" si="25"/>
        <v>0.40054423823355023</v>
      </c>
      <c r="AL31" s="4">
        <f t="shared" si="26"/>
        <v>0.27110992524046651</v>
      </c>
      <c r="AM31" s="4">
        <f t="shared" si="27"/>
        <v>1.4364226186281854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0.24524420095511346</v>
      </c>
      <c r="AV31" s="4">
        <f t="shared" si="36"/>
        <v>2.3432709893394161</v>
      </c>
      <c r="AW31" s="4">
        <f t="shared" si="36"/>
        <v>0</v>
      </c>
      <c r="AY31" s="2">
        <f t="shared" si="96"/>
        <v>60.883304825476166</v>
      </c>
      <c r="AZ31" s="2">
        <f t="shared" si="37"/>
        <v>67.673300713667018</v>
      </c>
      <c r="BA31" s="2">
        <f t="shared" si="37"/>
        <v>67.701455754417111</v>
      </c>
      <c r="BB31" s="2">
        <f t="shared" si="37"/>
        <v>68.86489007240786</v>
      </c>
      <c r="BC31" s="2">
        <f t="shared" si="37"/>
        <v>66.196577381330158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>
        <f t="shared" si="37"/>
        <v>68.371755799041381</v>
      </c>
      <c r="BL31" s="2">
        <f t="shared" si="37"/>
        <v>66.886729010652999</v>
      </c>
      <c r="BM31" s="2" t="e">
        <f t="shared" si="37"/>
        <v>#N/A</v>
      </c>
      <c r="BO31" s="2">
        <f t="shared" si="38"/>
        <v>62.878999999999998</v>
      </c>
      <c r="BP31" s="2">
        <f t="shared" si="39"/>
        <v>68.897999999999996</v>
      </c>
      <c r="BQ31" s="2">
        <f t="shared" si="40"/>
        <v>68.102000000000004</v>
      </c>
      <c r="BR31" s="2">
        <f t="shared" si="41"/>
        <v>69.135999999999996</v>
      </c>
      <c r="BS31" s="2">
        <f t="shared" si="42"/>
        <v>67.632999999999996</v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>
        <f t="shared" si="50"/>
        <v>68.617000000000004</v>
      </c>
      <c r="CB31" s="2">
        <f t="shared" si="51"/>
        <v>69.23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60.78355440900561</v>
      </c>
      <c r="DL31" s="2">
        <f t="shared" si="70"/>
        <v>67.486299932523593</v>
      </c>
      <c r="DM31" s="2">
        <f t="shared" si="70"/>
        <v>67.531052251407118</v>
      </c>
      <c r="DN31" s="2">
        <f t="shared" si="70"/>
        <v>68.671693657219976</v>
      </c>
      <c r="DO31" s="2">
        <f t="shared" si="70"/>
        <v>65.983387786774628</v>
      </c>
      <c r="DP31" s="2">
        <f t="shared" si="70"/>
        <v>64.831606349206353</v>
      </c>
      <c r="DQ31" s="2">
        <f t="shared" si="70"/>
        <v>67.939053519061588</v>
      </c>
      <c r="DR31" s="2">
        <f t="shared" si="70"/>
        <v>68.252607587976513</v>
      </c>
      <c r="DS31" s="2">
        <f t="shared" si="70"/>
        <v>65.594614460511664</v>
      </c>
      <c r="DT31" s="2">
        <f t="shared" si="70"/>
        <v>66.365862184873933</v>
      </c>
      <c r="DU31" s="2">
        <f t="shared" si="70"/>
        <v>66.701983753501381</v>
      </c>
      <c r="DV31" s="2">
        <f t="shared" si="70"/>
        <v>68.064097676624002</v>
      </c>
      <c r="DW31" s="2">
        <f t="shared" si="70"/>
        <v>68.123176386913244</v>
      </c>
      <c r="DX31" s="2">
        <f t="shared" si="70"/>
        <v>66.70261133603239</v>
      </c>
      <c r="DY31" s="2">
        <f t="shared" si="70"/>
        <v>65.537333577712602</v>
      </c>
      <c r="EA31" s="2">
        <f t="shared" si="71"/>
        <v>63.775710596515118</v>
      </c>
      <c r="EB31" s="2">
        <f t="shared" si="72"/>
        <v>72.642445300548886</v>
      </c>
      <c r="EC31" s="2">
        <f t="shared" si="73"/>
        <v>72.270716375379948</v>
      </c>
      <c r="ED31" s="2">
        <f t="shared" si="74"/>
        <v>73.893237749922307</v>
      </c>
      <c r="EE31" s="2">
        <f t="shared" si="75"/>
        <v>72.527669979490526</v>
      </c>
      <c r="EF31" s="2">
        <f t="shared" si="76"/>
        <v>73.318197763794757</v>
      </c>
      <c r="EG31" s="2">
        <f t="shared" si="77"/>
        <v>81.268171461355635</v>
      </c>
      <c r="EH31" s="2">
        <f t="shared" si="78"/>
        <v>78.284421577185185</v>
      </c>
      <c r="EI31" s="2">
        <f t="shared" si="79"/>
        <v>73.752211799579271</v>
      </c>
      <c r="EJ31" s="2">
        <f t="shared" si="80"/>
        <v>71.848378933804483</v>
      </c>
      <c r="EK31" s="2">
        <f t="shared" si="81"/>
        <v>77.200988554806713</v>
      </c>
      <c r="EL31" s="2">
        <f t="shared" si="82"/>
        <v>75.004249728885327</v>
      </c>
      <c r="EM31" s="2">
        <f t="shared" si="83"/>
        <v>76.163727643976145</v>
      </c>
      <c r="EN31" s="2">
        <f t="shared" si="84"/>
        <v>72.779299461123955</v>
      </c>
      <c r="EO31" s="2">
        <f t="shared" si="85"/>
        <v>73.642233269724272</v>
      </c>
      <c r="EQ31" s="2">
        <f t="shared" si="86"/>
        <v>60.531422029929324</v>
      </c>
      <c r="ER31" s="2">
        <f t="shared" si="87"/>
        <v>72.169927276457585</v>
      </c>
      <c r="ES31" s="2">
        <f t="shared" si="87"/>
        <v>72.128703783721676</v>
      </c>
      <c r="ET31" s="2">
        <f t="shared" si="87"/>
        <v>73.464567753467833</v>
      </c>
      <c r="EU31" s="2">
        <f t="shared" si="87"/>
        <v>72.064313855759224</v>
      </c>
      <c r="EV31" s="2">
        <f t="shared" si="87"/>
        <v>74.127179077307559</v>
      </c>
      <c r="EW31" s="2">
        <f t="shared" si="87"/>
        <v>80.381687627906999</v>
      </c>
      <c r="EX31" s="2">
        <f t="shared" si="87"/>
        <v>75.015614402491622</v>
      </c>
      <c r="EY31" s="2">
        <f t="shared" si="87"/>
        <v>72.800203643410853</v>
      </c>
      <c r="EZ31" s="2">
        <f t="shared" si="87"/>
        <v>71.738981255350666</v>
      </c>
      <c r="FA31" s="2">
        <f t="shared" si="87"/>
        <v>75.6512750765487</v>
      </c>
      <c r="FB31" s="2">
        <f t="shared" si="87"/>
        <v>73.170206092293512</v>
      </c>
      <c r="FC31" s="2">
        <f t="shared" si="87"/>
        <v>74.054601667271953</v>
      </c>
      <c r="FD31" s="2">
        <f t="shared" si="87"/>
        <v>74.737883637778211</v>
      </c>
      <c r="FE31" s="2">
        <f t="shared" si="87"/>
        <v>77.378072218851457</v>
      </c>
      <c r="FG31" s="2">
        <f t="shared" si="88"/>
        <v>3.3351570093398501E-2</v>
      </c>
      <c r="FH31" s="2">
        <f t="shared" si="89"/>
        <v>3.6267710067676193E-2</v>
      </c>
      <c r="FI31" s="2">
        <f t="shared" si="89"/>
        <v>3.5952705324563586E-2</v>
      </c>
      <c r="FJ31" s="2">
        <f t="shared" si="89"/>
        <v>3.7000017695765219E-2</v>
      </c>
      <c r="FK31" s="2">
        <f t="shared" si="89"/>
        <v>3.257660145269331E-2</v>
      </c>
      <c r="FL31" s="2">
        <f t="shared" si="89"/>
        <v>3.0907245324679051E-2</v>
      </c>
      <c r="FM31" s="2">
        <f t="shared" si="89"/>
        <v>2.605339815109373E-2</v>
      </c>
      <c r="FN31" s="2">
        <f t="shared" si="89"/>
        <v>2.9117669778070582E-2</v>
      </c>
      <c r="FO31" s="2">
        <f t="shared" si="89"/>
        <v>2.28710267981082E-2</v>
      </c>
      <c r="FP31" s="2">
        <f t="shared" si="89"/>
        <v>2.6986453995463823E-2</v>
      </c>
      <c r="FQ31" s="2">
        <f t="shared" si="89"/>
        <v>2.8051709003944141E-2</v>
      </c>
      <c r="FR31" s="2">
        <f t="shared" si="89"/>
        <v>2.7629939775299792E-2</v>
      </c>
      <c r="FS31" s="2">
        <f t="shared" si="89"/>
        <v>3.0916163763943769E-2</v>
      </c>
      <c r="FT31" s="2">
        <f t="shared" si="89"/>
        <v>3.0298659257598046E-2</v>
      </c>
      <c r="FU31" s="2">
        <f t="shared" si="89"/>
        <v>2.2979092430787572E-2</v>
      </c>
      <c r="FW31" s="2">
        <f t="shared" si="112"/>
        <v>1.3158616039231256E-5</v>
      </c>
      <c r="FX31" s="2">
        <f t="shared" si="90"/>
        <v>1.7017994481758987E-6</v>
      </c>
      <c r="FY31" s="2">
        <f t="shared" si="90"/>
        <v>1.722217788619685E-6</v>
      </c>
      <c r="FZ31" s="2">
        <f t="shared" si="90"/>
        <v>1.8863959050572284E-6</v>
      </c>
      <c r="GA31" s="2">
        <f t="shared" si="90"/>
        <v>1.8953683531969828E-6</v>
      </c>
      <c r="GB31" s="2">
        <f t="shared" si="90"/>
        <v>1.969646434273727E-6</v>
      </c>
      <c r="GC31" s="2">
        <f t="shared" si="90"/>
        <v>1.8465959633887283E-6</v>
      </c>
      <c r="GD31" s="2">
        <f t="shared" si="90"/>
        <v>2.0119906119286682E-6</v>
      </c>
      <c r="GE31" s="2">
        <f t="shared" si="90"/>
        <v>1.644520965708434E-6</v>
      </c>
      <c r="GF31" s="2">
        <f t="shared" si="90"/>
        <v>1.9892622977389436E-6</v>
      </c>
      <c r="GG31" s="2">
        <f t="shared" si="90"/>
        <v>2.1907779383610225E-6</v>
      </c>
      <c r="GH31" s="2">
        <f t="shared" si="90"/>
        <v>1.858328314841006E-6</v>
      </c>
      <c r="GI31" s="2">
        <f t="shared" si="90"/>
        <v>1.7008408381894184E-6</v>
      </c>
      <c r="GJ31" s="2">
        <f t="shared" si="90"/>
        <v>1.1088130813160458E-6</v>
      </c>
      <c r="GK31" s="2">
        <f t="shared" si="90"/>
        <v>8.189088778751623E-7</v>
      </c>
      <c r="GM31" s="86">
        <f t="shared" si="113"/>
        <v>5.6396946306510629E-14</v>
      </c>
      <c r="GN31" s="86">
        <f t="shared" si="91"/>
        <v>4.5090874780354797E-12</v>
      </c>
      <c r="GO31" s="86">
        <f t="shared" si="91"/>
        <v>3.9200517067526068E-12</v>
      </c>
      <c r="GP31" s="86">
        <f t="shared" si="91"/>
        <v>1.2520866321748754E-12</v>
      </c>
      <c r="GQ31" s="86">
        <f t="shared" si="91"/>
        <v>2.0515789188425601E-14</v>
      </c>
      <c r="GR31" s="86">
        <f t="shared" si="91"/>
        <v>5.8078714636980819E-16</v>
      </c>
      <c r="GS31" s="86">
        <f t="shared" si="91"/>
        <v>2.4612569914970637E-19</v>
      </c>
      <c r="GT31" s="86">
        <f t="shared" si="91"/>
        <v>5.9145402378082916E-19</v>
      </c>
      <c r="GU31" s="86">
        <f t="shared" si="91"/>
        <v>9.1633481081835345E-23</v>
      </c>
      <c r="GV31" s="86">
        <f t="shared" si="91"/>
        <v>1.0805682388197771E-17</v>
      </c>
      <c r="GW31" s="86">
        <f t="shared" si="91"/>
        <v>3.4149789278161801E-17</v>
      </c>
      <c r="GX31" s="86">
        <f t="shared" si="91"/>
        <v>1.0414684749522538E-16</v>
      </c>
      <c r="GY31" s="86">
        <f t="shared" si="91"/>
        <v>1.758601047449451E-15</v>
      </c>
      <c r="GZ31" s="86">
        <f t="shared" si="91"/>
        <v>3.9148539859542655E-15</v>
      </c>
      <c r="HA31" s="86">
        <f t="shared" si="91"/>
        <v>3.4949911889201806E-21</v>
      </c>
      <c r="HC31" s="86">
        <f t="shared" si="145"/>
        <v>9.6581061725711762E-33</v>
      </c>
      <c r="HD31" s="86">
        <f t="shared" si="92"/>
        <v>1.8661767028878145E-29</v>
      </c>
      <c r="HE31" s="86">
        <f t="shared" si="92"/>
        <v>2.9883564902675609E-30</v>
      </c>
      <c r="HF31" s="86">
        <f t="shared" si="92"/>
        <v>7.2841735655732485E-34</v>
      </c>
      <c r="HG31" s="86">
        <f t="shared" si="92"/>
        <v>1.4824529130370607E-36</v>
      </c>
      <c r="HH31" s="86">
        <f t="shared" si="92"/>
        <v>2.5333099769868289E-41</v>
      </c>
      <c r="HI31" s="86">
        <f t="shared" si="92"/>
        <v>5.8570607139453477E-35</v>
      </c>
      <c r="HJ31" s="86">
        <f t="shared" si="92"/>
        <v>3.2150259435001632E-29</v>
      </c>
      <c r="HK31" s="86">
        <f t="shared" si="92"/>
        <v>4.8612422665948572E-35</v>
      </c>
      <c r="HL31" s="86">
        <f t="shared" si="92"/>
        <v>2.0774935438211303E-36</v>
      </c>
      <c r="HM31" s="86">
        <f t="shared" si="92"/>
        <v>6.8970693690472982E-39</v>
      </c>
      <c r="HN31" s="86">
        <f t="shared" si="92"/>
        <v>4.8009699293924027E-38</v>
      </c>
      <c r="HO31" s="86">
        <f t="shared" si="92"/>
        <v>9.974521228082171E-36</v>
      </c>
      <c r="HP31" s="86">
        <f t="shared" si="92"/>
        <v>2.48085521223768E-33</v>
      </c>
      <c r="HQ31" s="86">
        <f t="shared" si="92"/>
        <v>5.6409777848613714E-51</v>
      </c>
      <c r="HS31" s="86">
        <f t="shared" si="114"/>
        <v>4.5322597518758607E-149</v>
      </c>
      <c r="HT31" s="86">
        <f t="shared" si="93"/>
        <v>9.3056836711501615E-162</v>
      </c>
      <c r="HU31" s="86">
        <f t="shared" si="93"/>
        <v>2.6113615577173301E-168</v>
      </c>
      <c r="HV31" s="86">
        <f t="shared" si="93"/>
        <v>6.4116119131068144E-191</v>
      </c>
      <c r="HW31" s="86">
        <f t="shared" si="93"/>
        <v>2.463408928447614E-208</v>
      </c>
      <c r="HX31" s="86">
        <f t="shared" si="93"/>
        <v>5.4000033110624689E-242</v>
      </c>
      <c r="HY31" s="86">
        <f t="shared" si="93"/>
        <v>1.6953371720980636E-201</v>
      </c>
      <c r="HZ31" s="86">
        <f t="shared" si="93"/>
        <v>1.7341349735754895E-170</v>
      </c>
      <c r="IA31" s="86">
        <f t="shared" si="93"/>
        <v>1.445185848281988E-199</v>
      </c>
      <c r="IB31" s="86">
        <f t="shared" si="93"/>
        <v>1.2078110533702427E-207</v>
      </c>
      <c r="IC31" s="86">
        <f t="shared" si="93"/>
        <v>5.0754580549645112E-223</v>
      </c>
      <c r="ID31" s="86">
        <f t="shared" si="93"/>
        <v>4.3230551070552992E-219</v>
      </c>
      <c r="IE31" s="86">
        <f t="shared" si="93"/>
        <v>2.9573905522866668E-207</v>
      </c>
      <c r="IF31" s="86">
        <f t="shared" si="93"/>
        <v>3.5154983277550364E-108</v>
      </c>
      <c r="IG31" s="86">
        <f t="shared" si="93"/>
        <v>2.8415855779551301E-73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3.4964203799426014E-252</v>
      </c>
      <c r="IW31" s="86">
        <f t="shared" si="129"/>
        <v>1.967609654219255E-168</v>
      </c>
      <c r="IY31" s="86">
        <f t="shared" si="130"/>
        <v>5.6396946306510629E-14</v>
      </c>
      <c r="IZ31" s="86">
        <f t="shared" si="131"/>
        <v>4.5090874780354797E-12</v>
      </c>
      <c r="JA31" s="86">
        <f t="shared" si="132"/>
        <v>3.9200517067526068E-12</v>
      </c>
      <c r="JB31" s="86">
        <f t="shared" si="133"/>
        <v>1.2520866321748754E-12</v>
      </c>
      <c r="JC31" s="86">
        <f t="shared" si="134"/>
        <v>2.0515789188425601E-14</v>
      </c>
      <c r="JD31" s="86">
        <f t="shared" si="135"/>
        <v>5.8078714636980819E-16</v>
      </c>
      <c r="JE31" s="86">
        <f t="shared" si="136"/>
        <v>2.4612569914970642E-19</v>
      </c>
      <c r="JF31" s="86">
        <f t="shared" si="137"/>
        <v>5.9145402381297939E-19</v>
      </c>
      <c r="JG31" s="86">
        <f t="shared" si="138"/>
        <v>9.1633481081883951E-23</v>
      </c>
      <c r="JH31" s="86">
        <f t="shared" si="139"/>
        <v>1.0805682388197771E-17</v>
      </c>
      <c r="JI31" s="86">
        <f t="shared" si="140"/>
        <v>3.4149789278161801E-17</v>
      </c>
      <c r="JJ31" s="86">
        <f t="shared" si="141"/>
        <v>1.0414684749522538E-16</v>
      </c>
      <c r="JK31" s="86">
        <f t="shared" si="142"/>
        <v>1.758601047449451E-15</v>
      </c>
      <c r="JL31" s="86">
        <f t="shared" si="143"/>
        <v>3.9148539859542655E-15</v>
      </c>
      <c r="JM31" s="86">
        <f t="shared" si="144"/>
        <v>3.4949911889201806E-21</v>
      </c>
    </row>
    <row r="32" spans="1:274" x14ac:dyDescent="0.25">
      <c r="B32" s="2">
        <v>5</v>
      </c>
      <c r="C32" s="37">
        <v>60.787999999999997</v>
      </c>
      <c r="D32" s="37">
        <v>68.728999999999999</v>
      </c>
      <c r="E32" s="37">
        <v>68.542000000000002</v>
      </c>
      <c r="F32" s="37">
        <v>69.406999999999996</v>
      </c>
      <c r="G32" s="37">
        <v>66.983000000000004</v>
      </c>
      <c r="H32" s="37">
        <v>66.966999999999999</v>
      </c>
      <c r="I32" s="37">
        <v>73.064999999999998</v>
      </c>
      <c r="J32" s="37">
        <v>70.677999999999997</v>
      </c>
      <c r="K32" s="37">
        <v>69.263000000000005</v>
      </c>
      <c r="L32" s="37">
        <v>68.716999999999999</v>
      </c>
      <c r="M32" s="37">
        <v>69.632999999999996</v>
      </c>
      <c r="N32" s="37">
        <v>69.25</v>
      </c>
      <c r="O32" s="37">
        <v>70.05</v>
      </c>
      <c r="P32" s="37">
        <v>68.343999999999994</v>
      </c>
      <c r="Q32" s="37">
        <v>67.950999999999993</v>
      </c>
      <c r="S32" s="4">
        <f t="shared" si="8"/>
        <v>61.280410278641192</v>
      </c>
      <c r="T32" s="4">
        <f t="shared" si="9"/>
        <v>67.958048156258883</v>
      </c>
      <c r="U32" s="4">
        <f t="shared" si="10"/>
        <v>68.031290082410152</v>
      </c>
      <c r="V32" s="4">
        <f t="shared" si="11"/>
        <v>69.181225563532379</v>
      </c>
      <c r="W32" s="4">
        <f t="shared" si="12"/>
        <v>66.472224226103847</v>
      </c>
      <c r="X32" s="4">
        <f t="shared" si="13"/>
        <v>65.404645920604551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>
        <f t="shared" si="20"/>
        <v>68.703384726746407</v>
      </c>
      <c r="AF32" s="4">
        <f t="shared" si="21"/>
        <v>67.202900009971515</v>
      </c>
      <c r="AG32" s="4" t="e">
        <f t="shared" si="22"/>
        <v>#N/A</v>
      </c>
      <c r="AI32" s="4">
        <f t="shared" si="23"/>
        <v>-0.49241027864119502</v>
      </c>
      <c r="AJ32" s="4">
        <f t="shared" si="24"/>
        <v>0.77095184374111625</v>
      </c>
      <c r="AK32" s="4">
        <f t="shared" si="25"/>
        <v>0.51070991758984974</v>
      </c>
      <c r="AL32" s="4">
        <f t="shared" si="26"/>
        <v>0.22577443646761708</v>
      </c>
      <c r="AM32" s="4">
        <f t="shared" si="27"/>
        <v>0.51077577389615669</v>
      </c>
      <c r="AN32" s="4">
        <f t="shared" si="28"/>
        <v>1.5623540793954476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1.3466152732535903</v>
      </c>
      <c r="AV32" s="4">
        <f t="shared" si="36"/>
        <v>1.1410999900284793</v>
      </c>
      <c r="AW32" s="4">
        <f t="shared" si="36"/>
        <v>0</v>
      </c>
      <c r="AY32" s="2">
        <f t="shared" si="96"/>
        <v>61.280410278353422</v>
      </c>
      <c r="AZ32" s="2">
        <f t="shared" si="37"/>
        <v>67.958048136136469</v>
      </c>
      <c r="BA32" s="2">
        <f t="shared" si="37"/>
        <v>68.031290065125887</v>
      </c>
      <c r="BB32" s="2">
        <f t="shared" si="37"/>
        <v>69.181225557664533</v>
      </c>
      <c r="BC32" s="2">
        <f t="shared" si="37"/>
        <v>66.472224225983709</v>
      </c>
      <c r="BD32" s="2">
        <f t="shared" si="37"/>
        <v>65.404645920600302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>
        <f t="shared" si="37"/>
        <v>68.703384726735308</v>
      </c>
      <c r="BL32" s="2">
        <f t="shared" si="37"/>
        <v>67.202900009948522</v>
      </c>
      <c r="BM32" s="2" t="e">
        <f t="shared" si="37"/>
        <v>#N/A</v>
      </c>
      <c r="BO32" s="2">
        <f t="shared" si="38"/>
        <v>60.787999999999997</v>
      </c>
      <c r="BP32" s="2">
        <f t="shared" si="39"/>
        <v>68.728999999999999</v>
      </c>
      <c r="BQ32" s="2">
        <f t="shared" si="40"/>
        <v>68.542000000000002</v>
      </c>
      <c r="BR32" s="2">
        <f t="shared" si="41"/>
        <v>69.406999999999996</v>
      </c>
      <c r="BS32" s="2">
        <f t="shared" si="42"/>
        <v>66.983000000000004</v>
      </c>
      <c r="BT32" s="2">
        <f t="shared" si="43"/>
        <v>66.966999999999999</v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>
        <f t="shared" si="50"/>
        <v>70.05</v>
      </c>
      <c r="CB32" s="2">
        <f t="shared" si="51"/>
        <v>68.343999999999994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61.188502626641636</v>
      </c>
      <c r="DL32" s="2">
        <f t="shared" si="70"/>
        <v>67.76893292847501</v>
      </c>
      <c r="DM32" s="2">
        <f t="shared" si="70"/>
        <v>67.861715009380845</v>
      </c>
      <c r="DN32" s="2">
        <f t="shared" si="70"/>
        <v>68.986956815114709</v>
      </c>
      <c r="DO32" s="2">
        <f t="shared" si="70"/>
        <v>66.25203616734143</v>
      </c>
      <c r="DP32" s="2">
        <f t="shared" si="70"/>
        <v>65.131381381381388</v>
      </c>
      <c r="DQ32" s="2">
        <f t="shared" si="70"/>
        <v>68.21714002932552</v>
      </c>
      <c r="DR32" s="2">
        <f t="shared" si="70"/>
        <v>68.506429618768308</v>
      </c>
      <c r="DS32" s="2">
        <f t="shared" si="70"/>
        <v>65.93409232480532</v>
      </c>
      <c r="DT32" s="2">
        <f t="shared" si="70"/>
        <v>66.626691876750684</v>
      </c>
      <c r="DU32" s="2">
        <f t="shared" si="70"/>
        <v>66.943028851540603</v>
      </c>
      <c r="DV32" s="2">
        <f t="shared" si="70"/>
        <v>68.245671171171168</v>
      </c>
      <c r="DW32" s="2">
        <f t="shared" si="70"/>
        <v>68.446465386439073</v>
      </c>
      <c r="DX32" s="2">
        <f t="shared" si="70"/>
        <v>67.014140168508604</v>
      </c>
      <c r="DY32" s="2">
        <f t="shared" si="70"/>
        <v>65.723373533724342</v>
      </c>
      <c r="EA32" s="2">
        <f t="shared" si="71"/>
        <v>63.711108008400011</v>
      </c>
      <c r="EB32" s="2">
        <f t="shared" si="72"/>
        <v>72.541206000292433</v>
      </c>
      <c r="EC32" s="2">
        <f t="shared" si="73"/>
        <v>72.178246200607902</v>
      </c>
      <c r="ED32" s="2">
        <f t="shared" si="74"/>
        <v>73.79258867709521</v>
      </c>
      <c r="EE32" s="2">
        <f t="shared" si="75"/>
        <v>72.435797023250473</v>
      </c>
      <c r="EF32" s="2">
        <f t="shared" si="76"/>
        <v>73.218863148112291</v>
      </c>
      <c r="EG32" s="2">
        <f t="shared" si="77"/>
        <v>81.118328005901162</v>
      </c>
      <c r="EH32" s="2">
        <f t="shared" si="78"/>
        <v>78.138329919636732</v>
      </c>
      <c r="EI32" s="2">
        <f t="shared" si="79"/>
        <v>73.637482760975871</v>
      </c>
      <c r="EJ32" s="2">
        <f t="shared" si="80"/>
        <v>71.742079791968337</v>
      </c>
      <c r="EK32" s="2">
        <f t="shared" si="81"/>
        <v>77.045165597878281</v>
      </c>
      <c r="EL32" s="2">
        <f t="shared" si="82"/>
        <v>74.871735435146689</v>
      </c>
      <c r="EM32" s="2">
        <f t="shared" si="83"/>
        <v>76.048174374198581</v>
      </c>
      <c r="EN32" s="2">
        <f t="shared" si="84"/>
        <v>72.7124810821214</v>
      </c>
      <c r="EO32" s="2">
        <f t="shared" si="85"/>
        <v>73.59103414051016</v>
      </c>
      <c r="EQ32" s="2">
        <f t="shared" si="86"/>
        <v>60.501823053559164</v>
      </c>
      <c r="ER32" s="2">
        <f t="shared" si="87"/>
        <v>72.073365133148741</v>
      </c>
      <c r="ES32" s="2">
        <f t="shared" si="87"/>
        <v>72.037587071566065</v>
      </c>
      <c r="ET32" s="2">
        <f t="shared" si="87"/>
        <v>73.368125575867793</v>
      </c>
      <c r="EU32" s="2">
        <f t="shared" si="87"/>
        <v>71.976993740494663</v>
      </c>
      <c r="EV32" s="2">
        <f t="shared" si="87"/>
        <v>74.019854460104568</v>
      </c>
      <c r="EW32" s="2">
        <f t="shared" si="87"/>
        <v>80.24055926245849</v>
      </c>
      <c r="EX32" s="2">
        <f t="shared" si="87"/>
        <v>74.903028997125062</v>
      </c>
      <c r="EY32" s="2">
        <f t="shared" si="87"/>
        <v>72.694627364341088</v>
      </c>
      <c r="EZ32" s="2">
        <f t="shared" si="87"/>
        <v>71.633755107951885</v>
      </c>
      <c r="FA32" s="2">
        <f t="shared" si="87"/>
        <v>75.511518135018719</v>
      </c>
      <c r="FB32" s="2">
        <f t="shared" si="87"/>
        <v>73.05593539984423</v>
      </c>
      <c r="FC32" s="2">
        <f t="shared" si="87"/>
        <v>73.95994298260095</v>
      </c>
      <c r="FD32" s="2">
        <f t="shared" si="87"/>
        <v>74.651893138763938</v>
      </c>
      <c r="FE32" s="2">
        <f t="shared" si="87"/>
        <v>77.286336027614738</v>
      </c>
      <c r="FG32" s="2">
        <f t="shared" si="88"/>
        <v>3.6451977909976924E-2</v>
      </c>
      <c r="FH32" s="2">
        <f t="shared" si="89"/>
        <v>3.9628092902444366E-2</v>
      </c>
      <c r="FI32" s="2">
        <f t="shared" si="89"/>
        <v>3.9285091164571191E-2</v>
      </c>
      <c r="FJ32" s="2">
        <f t="shared" si="89"/>
        <v>4.0425406291041424E-2</v>
      </c>
      <c r="FK32" s="2">
        <f t="shared" si="89"/>
        <v>3.5607620875324791E-2</v>
      </c>
      <c r="FL32" s="2">
        <f t="shared" si="89"/>
        <v>3.3788367902471236E-2</v>
      </c>
      <c r="FM32" s="2">
        <f t="shared" si="89"/>
        <v>2.8495357508981568E-2</v>
      </c>
      <c r="FN32" s="2">
        <f t="shared" si="89"/>
        <v>3.1837451620158413E-2</v>
      </c>
      <c r="FO32" s="2">
        <f t="shared" si="89"/>
        <v>2.5022368963938148E-2</v>
      </c>
      <c r="FP32" s="2">
        <f t="shared" si="89"/>
        <v>2.9513217653852866E-2</v>
      </c>
      <c r="FQ32" s="2">
        <f t="shared" si="89"/>
        <v>3.0675068946937379E-2</v>
      </c>
      <c r="FR32" s="2">
        <f t="shared" si="89"/>
        <v>3.0215082579112464E-2</v>
      </c>
      <c r="FS32" s="2">
        <f t="shared" si="89"/>
        <v>3.379808870937865E-2</v>
      </c>
      <c r="FT32" s="2">
        <f t="shared" si="89"/>
        <v>3.3124989604024282E-2</v>
      </c>
      <c r="FU32" s="2">
        <f t="shared" si="89"/>
        <v>2.5140338155770037E-2</v>
      </c>
      <c r="FW32" s="2">
        <f t="shared" si="112"/>
        <v>1.4428117261660287E-5</v>
      </c>
      <c r="FX32" s="2">
        <f t="shared" si="90"/>
        <v>1.8659856827636417E-6</v>
      </c>
      <c r="FY32" s="2">
        <f t="shared" si="90"/>
        <v>1.8883739404658805E-6</v>
      </c>
      <c r="FZ32" s="2">
        <f t="shared" si="90"/>
        <v>2.0683916027498886E-6</v>
      </c>
      <c r="GA32" s="2">
        <f t="shared" si="90"/>
        <v>2.0782296929116501E-6</v>
      </c>
      <c r="GB32" s="2">
        <f t="shared" si="90"/>
        <v>2.159673958893929E-6</v>
      </c>
      <c r="GC32" s="2">
        <f t="shared" si="90"/>
        <v>2.0247518502195676E-6</v>
      </c>
      <c r="GD32" s="2">
        <f t="shared" si="90"/>
        <v>2.2061034085907212E-6</v>
      </c>
      <c r="GE32" s="2">
        <f t="shared" si="90"/>
        <v>1.8031810959061684E-6</v>
      </c>
      <c r="GF32" s="2">
        <f t="shared" si="90"/>
        <v>2.1811823172669815E-6</v>
      </c>
      <c r="GG32" s="2">
        <f t="shared" si="90"/>
        <v>2.4021397342825911E-6</v>
      </c>
      <c r="GH32" s="2">
        <f t="shared" si="90"/>
        <v>2.037616113178223E-6</v>
      </c>
      <c r="GI32" s="2">
        <f t="shared" si="90"/>
        <v>1.8649345881599148E-6</v>
      </c>
      <c r="GJ32" s="2">
        <f t="shared" si="90"/>
        <v>1.215789237200767E-6</v>
      </c>
      <c r="GK32" s="2">
        <f t="shared" si="90"/>
        <v>8.9791565827670836E-7</v>
      </c>
      <c r="GM32" s="86">
        <f t="shared" si="113"/>
        <v>1.5953153081701677E-13</v>
      </c>
      <c r="GN32" s="86">
        <f t="shared" si="91"/>
        <v>1.074855001385772E-11</v>
      </c>
      <c r="GO32" s="86">
        <f t="shared" si="91"/>
        <v>9.3808884346891954E-12</v>
      </c>
      <c r="GP32" s="86">
        <f t="shared" si="91"/>
        <v>3.1802825532567043E-12</v>
      </c>
      <c r="GQ32" s="86">
        <f t="shared" si="91"/>
        <v>6.0245466360180641E-14</v>
      </c>
      <c r="GR32" s="86">
        <f t="shared" si="91"/>
        <v>1.961454138360831E-15</v>
      </c>
      <c r="GS32" s="86">
        <f t="shared" si="91"/>
        <v>1.0905935909672785E-18</v>
      </c>
      <c r="GT32" s="86">
        <f t="shared" si="91"/>
        <v>2.6452213641622966E-18</v>
      </c>
      <c r="GU32" s="86">
        <f t="shared" si="91"/>
        <v>5.3557900635450084E-22</v>
      </c>
      <c r="GV32" s="86">
        <f t="shared" si="91"/>
        <v>4.1280046773343316E-17</v>
      </c>
      <c r="GW32" s="86">
        <f t="shared" si="91"/>
        <v>1.2597329934590723E-16</v>
      </c>
      <c r="GX32" s="86">
        <f t="shared" si="91"/>
        <v>3.6410566148735248E-16</v>
      </c>
      <c r="GY32" s="86">
        <f t="shared" si="91"/>
        <v>5.6564220968015644E-15</v>
      </c>
      <c r="GZ32" s="86">
        <f t="shared" si="91"/>
        <v>1.2074540688087144E-14</v>
      </c>
      <c r="HA32" s="86">
        <f t="shared" si="91"/>
        <v>1.7574207679747775E-20</v>
      </c>
      <c r="HC32" s="86">
        <f t="shared" si="145"/>
        <v>5.953807647267279E-32</v>
      </c>
      <c r="HD32" s="86">
        <f t="shared" si="92"/>
        <v>9.3041773722815042E-29</v>
      </c>
      <c r="HE32" s="86">
        <f t="shared" si="92"/>
        <v>1.5639743121304666E-29</v>
      </c>
      <c r="HF32" s="86">
        <f t="shared" si="92"/>
        <v>4.8714436074700319E-33</v>
      </c>
      <c r="HG32" s="86">
        <f t="shared" si="92"/>
        <v>1.1584040315593652E-35</v>
      </c>
      <c r="HH32" s="86">
        <f t="shared" si="92"/>
        <v>2.7161701690470885E-40</v>
      </c>
      <c r="HI32" s="86">
        <f t="shared" si="92"/>
        <v>4.1921768623413071E-34</v>
      </c>
      <c r="HJ32" s="86">
        <f t="shared" si="92"/>
        <v>1.7099154949903699E-28</v>
      </c>
      <c r="HK32" s="86">
        <f t="shared" si="92"/>
        <v>3.4073823352484678E-34</v>
      </c>
      <c r="HL32" s="86">
        <f t="shared" si="92"/>
        <v>1.6156627268855042E-35</v>
      </c>
      <c r="HM32" s="86">
        <f t="shared" si="92"/>
        <v>6.2797973665121128E-38</v>
      </c>
      <c r="HN32" s="86">
        <f t="shared" si="92"/>
        <v>4.0795346874946558E-37</v>
      </c>
      <c r="HO32" s="86">
        <f t="shared" si="92"/>
        <v>7.4038477466319446E-35</v>
      </c>
      <c r="HP32" s="86">
        <f t="shared" si="92"/>
        <v>1.5471581388397561E-32</v>
      </c>
      <c r="HQ32" s="86">
        <f t="shared" si="92"/>
        <v>9.6760966227140616E-50</v>
      </c>
      <c r="HS32" s="86">
        <f t="shared" si="114"/>
        <v>3.1570162777699306E-146</v>
      </c>
      <c r="HT32" s="86">
        <f t="shared" si="93"/>
        <v>5.4342297929155876E-159</v>
      </c>
      <c r="HU32" s="86">
        <f t="shared" si="93"/>
        <v>1.9251511024661596E-165</v>
      </c>
      <c r="HV32" s="86">
        <f t="shared" si="93"/>
        <v>1.3052809893415783E-187</v>
      </c>
      <c r="HW32" s="86">
        <f t="shared" si="93"/>
        <v>9.7035275021663923E-205</v>
      </c>
      <c r="HX32" s="86">
        <f t="shared" si="93"/>
        <v>8.5436167506711044E-238</v>
      </c>
      <c r="HY32" s="86">
        <f t="shared" si="93"/>
        <v>4.9334007747219915E-198</v>
      </c>
      <c r="HZ32" s="86">
        <f t="shared" si="93"/>
        <v>1.611659442119841E-167</v>
      </c>
      <c r="IA32" s="86">
        <f t="shared" si="93"/>
        <v>3.6823699792961658E-196</v>
      </c>
      <c r="IB32" s="86">
        <f t="shared" si="93"/>
        <v>4.6832796301089017E-204</v>
      </c>
      <c r="IC32" s="86">
        <f t="shared" si="93"/>
        <v>3.7780616799404277E-219</v>
      </c>
      <c r="ID32" s="86">
        <f t="shared" si="93"/>
        <v>2.4854034298034201E-215</v>
      </c>
      <c r="IE32" s="86">
        <f t="shared" si="93"/>
        <v>1.0213671344539816E-203</v>
      </c>
      <c r="IF32" s="86">
        <f t="shared" si="93"/>
        <v>2.1183333034735208E-106</v>
      </c>
      <c r="IG32" s="86">
        <f t="shared" si="93"/>
        <v>4.1776112669637584E-72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7.7875239895451748E-249</v>
      </c>
      <c r="IW32" s="86">
        <f t="shared" si="129"/>
        <v>2.9756225860402182E-166</v>
      </c>
      <c r="IY32" s="86">
        <f t="shared" si="130"/>
        <v>1.5953153081701677E-13</v>
      </c>
      <c r="IZ32" s="86">
        <f t="shared" si="131"/>
        <v>1.074855001385772E-11</v>
      </c>
      <c r="JA32" s="86">
        <f t="shared" si="132"/>
        <v>9.3808884346891954E-12</v>
      </c>
      <c r="JB32" s="86">
        <f t="shared" si="133"/>
        <v>3.1802825532567043E-12</v>
      </c>
      <c r="JC32" s="86">
        <f t="shared" si="134"/>
        <v>6.0245466360180641E-14</v>
      </c>
      <c r="JD32" s="86">
        <f t="shared" si="135"/>
        <v>1.961454138360831E-15</v>
      </c>
      <c r="JE32" s="86">
        <f t="shared" si="136"/>
        <v>1.0905935909672789E-18</v>
      </c>
      <c r="JF32" s="86">
        <f t="shared" si="137"/>
        <v>2.645221364333288E-18</v>
      </c>
      <c r="JG32" s="86">
        <f t="shared" si="138"/>
        <v>5.3557900635484155E-22</v>
      </c>
      <c r="JH32" s="86">
        <f t="shared" si="139"/>
        <v>4.1280046773343316E-17</v>
      </c>
      <c r="JI32" s="86">
        <f t="shared" si="140"/>
        <v>1.2597329934590723E-16</v>
      </c>
      <c r="JJ32" s="86">
        <f t="shared" si="141"/>
        <v>3.6410566148735248E-16</v>
      </c>
      <c r="JK32" s="86">
        <f t="shared" si="142"/>
        <v>5.6564220968015644E-15</v>
      </c>
      <c r="JL32" s="86">
        <f t="shared" si="143"/>
        <v>1.2074540688087144E-14</v>
      </c>
      <c r="JM32" s="86">
        <f t="shared" si="144"/>
        <v>1.7574207679747775E-20</v>
      </c>
    </row>
    <row r="33" spans="2:273" x14ac:dyDescent="0.25">
      <c r="B33" s="2">
        <v>6</v>
      </c>
      <c r="C33" s="37">
        <v>63.03</v>
      </c>
      <c r="D33" s="37">
        <v>68.864000000000004</v>
      </c>
      <c r="E33" s="37">
        <v>68.61</v>
      </c>
      <c r="F33" s="37">
        <v>70.355999999999995</v>
      </c>
      <c r="G33" s="37">
        <v>66.466999999999999</v>
      </c>
      <c r="H33" s="37">
        <v>67.295000000000002</v>
      </c>
      <c r="I33" s="37">
        <v>71.581000000000003</v>
      </c>
      <c r="J33" s="37">
        <v>71.084999999999994</v>
      </c>
      <c r="K33" s="37">
        <v>69.421000000000006</v>
      </c>
      <c r="L33" s="37">
        <v>68.55</v>
      </c>
      <c r="M33" s="37">
        <v>69.933000000000007</v>
      </c>
      <c r="N33" s="37">
        <v>69.867000000000004</v>
      </c>
      <c r="O33" s="37">
        <v>68.132999999999996</v>
      </c>
      <c r="P33" s="37">
        <v>67.819999999999993</v>
      </c>
      <c r="Q33" s="37">
        <v>66.688999999999993</v>
      </c>
      <c r="S33" s="4">
        <f t="shared" si="8"/>
        <v>61.675171180881122</v>
      </c>
      <c r="T33" s="4">
        <f t="shared" si="9"/>
        <v>68.241520669245205</v>
      </c>
      <c r="U33" s="4">
        <f t="shared" si="10"/>
        <v>68.359453362991715</v>
      </c>
      <c r="V33" s="4">
        <f t="shared" si="11"/>
        <v>69.496039953328577</v>
      </c>
      <c r="W33" s="4">
        <f t="shared" si="12"/>
        <v>66.747261759043283</v>
      </c>
      <c r="X33" s="4">
        <f t="shared" si="13"/>
        <v>65.715073188796339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>
        <f t="shared" si="19"/>
        <v>68.635749737486904</v>
      </c>
      <c r="AE33" s="4">
        <f t="shared" si="20"/>
        <v>69.034335133055947</v>
      </c>
      <c r="AF33" s="4">
        <f t="shared" si="21"/>
        <v>67.518282587749141</v>
      </c>
      <c r="AG33" s="4" t="e">
        <f t="shared" si="22"/>
        <v>#N/A</v>
      </c>
      <c r="AI33" s="4">
        <f t="shared" si="23"/>
        <v>1.3548288191188789</v>
      </c>
      <c r="AJ33" s="4">
        <f t="shared" si="24"/>
        <v>0.62247933075479978</v>
      </c>
      <c r="AK33" s="4">
        <f t="shared" si="25"/>
        <v>0.25054663700828428</v>
      </c>
      <c r="AL33" s="4">
        <f t="shared" si="26"/>
        <v>0.8599600466714179</v>
      </c>
      <c r="AM33" s="4">
        <f t="shared" si="27"/>
        <v>-0.28026175904328454</v>
      </c>
      <c r="AN33" s="4">
        <f t="shared" si="28"/>
        <v>1.5799268112036629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1.2312502625131003</v>
      </c>
      <c r="AU33" s="4">
        <f t="shared" si="35"/>
        <v>-0.90133513305595159</v>
      </c>
      <c r="AV33" s="4">
        <f t="shared" si="36"/>
        <v>0.30171741225085214</v>
      </c>
      <c r="AW33" s="4">
        <f t="shared" si="36"/>
        <v>0</v>
      </c>
      <c r="AY33" s="2">
        <f t="shared" si="96"/>
        <v>61.675171180096399</v>
      </c>
      <c r="AZ33" s="2">
        <f t="shared" si="37"/>
        <v>68.241520622826485</v>
      </c>
      <c r="BA33" s="2">
        <f t="shared" si="37"/>
        <v>68.359453322966033</v>
      </c>
      <c r="BB33" s="2">
        <f t="shared" si="37"/>
        <v>69.496039938932526</v>
      </c>
      <c r="BC33" s="2">
        <f t="shared" si="37"/>
        <v>66.747261758703431</v>
      </c>
      <c r="BD33" s="2">
        <f t="shared" si="37"/>
        <v>65.715073188782554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>
        <f t="shared" si="37"/>
        <v>68.635749737484318</v>
      </c>
      <c r="BK33" s="2">
        <f t="shared" si="37"/>
        <v>69.034335133021642</v>
      </c>
      <c r="BL33" s="2">
        <f t="shared" si="37"/>
        <v>67.518282587680886</v>
      </c>
      <c r="BM33" s="2" t="e">
        <f t="shared" si="37"/>
        <v>#N/A</v>
      </c>
      <c r="BO33" s="2">
        <f t="shared" si="38"/>
        <v>63.03</v>
      </c>
      <c r="BP33" s="2">
        <f t="shared" si="39"/>
        <v>68.864000000000004</v>
      </c>
      <c r="BQ33" s="2">
        <f t="shared" si="40"/>
        <v>68.61</v>
      </c>
      <c r="BR33" s="2">
        <f t="shared" si="41"/>
        <v>70.355999999999995</v>
      </c>
      <c r="BS33" s="2">
        <f t="shared" si="42"/>
        <v>66.466999999999999</v>
      </c>
      <c r="BT33" s="2">
        <f t="shared" si="43"/>
        <v>67.295000000000002</v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>
        <f t="shared" si="49"/>
        <v>69.867000000000004</v>
      </c>
      <c r="CA33" s="2">
        <f t="shared" si="50"/>
        <v>68.132999999999996</v>
      </c>
      <c r="CB33" s="2">
        <f t="shared" si="51"/>
        <v>67.819999999999993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61.593450844277655</v>
      </c>
      <c r="DL33" s="2">
        <f t="shared" si="70"/>
        <v>68.051565924426427</v>
      </c>
      <c r="DM33" s="2">
        <f t="shared" si="70"/>
        <v>68.192377767354586</v>
      </c>
      <c r="DN33" s="2">
        <f t="shared" si="70"/>
        <v>69.302219973009443</v>
      </c>
      <c r="DO33" s="2">
        <f t="shared" si="70"/>
        <v>66.520684547908232</v>
      </c>
      <c r="DP33" s="2">
        <f t="shared" si="70"/>
        <v>65.431156413556423</v>
      </c>
      <c r="DQ33" s="2">
        <f t="shared" si="70"/>
        <v>68.495226539589453</v>
      </c>
      <c r="DR33" s="2">
        <f t="shared" si="70"/>
        <v>68.76025164956009</v>
      </c>
      <c r="DS33" s="2">
        <f t="shared" si="70"/>
        <v>66.27357018909899</v>
      </c>
      <c r="DT33" s="2">
        <f t="shared" si="70"/>
        <v>66.887521568627434</v>
      </c>
      <c r="DU33" s="2">
        <f t="shared" si="70"/>
        <v>67.184073949579812</v>
      </c>
      <c r="DV33" s="2">
        <f t="shared" si="70"/>
        <v>68.427244665718348</v>
      </c>
      <c r="DW33" s="2">
        <f t="shared" si="70"/>
        <v>68.769754385964916</v>
      </c>
      <c r="DX33" s="2">
        <f t="shared" si="70"/>
        <v>67.325669000984803</v>
      </c>
      <c r="DY33" s="2">
        <f t="shared" si="70"/>
        <v>65.909413489736068</v>
      </c>
      <c r="EA33" s="2">
        <f t="shared" si="71"/>
        <v>63.64650542028491</v>
      </c>
      <c r="EB33" s="2">
        <f t="shared" si="72"/>
        <v>72.439966700035967</v>
      </c>
      <c r="EC33" s="2">
        <f t="shared" si="73"/>
        <v>72.08577602583587</v>
      </c>
      <c r="ED33" s="2">
        <f t="shared" si="74"/>
        <v>73.6919396042681</v>
      </c>
      <c r="EE33" s="2">
        <f t="shared" si="75"/>
        <v>72.343924067010406</v>
      </c>
      <c r="EF33" s="2">
        <f t="shared" si="76"/>
        <v>73.119528532429811</v>
      </c>
      <c r="EG33" s="2">
        <f t="shared" si="77"/>
        <v>80.968484550446689</v>
      </c>
      <c r="EH33" s="2">
        <f t="shared" si="78"/>
        <v>77.992238262088293</v>
      </c>
      <c r="EI33" s="2">
        <f t="shared" si="79"/>
        <v>73.522753722372485</v>
      </c>
      <c r="EJ33" s="2">
        <f t="shared" si="80"/>
        <v>71.63578065013219</v>
      </c>
      <c r="EK33" s="2">
        <f t="shared" si="81"/>
        <v>76.889342640949849</v>
      </c>
      <c r="EL33" s="2">
        <f t="shared" si="82"/>
        <v>74.739221141408052</v>
      </c>
      <c r="EM33" s="2">
        <f t="shared" si="83"/>
        <v>75.932621104421031</v>
      </c>
      <c r="EN33" s="2">
        <f t="shared" si="84"/>
        <v>72.64566270311883</v>
      </c>
      <c r="EO33" s="2">
        <f t="shared" si="85"/>
        <v>73.539835011296063</v>
      </c>
      <c r="EQ33" s="2">
        <f t="shared" si="86"/>
        <v>60.472224077188997</v>
      </c>
      <c r="ER33" s="2">
        <f t="shared" si="87"/>
        <v>71.976802989839911</v>
      </c>
      <c r="ES33" s="2">
        <f t="shared" si="87"/>
        <v>71.946470359410469</v>
      </c>
      <c r="ET33" s="2">
        <f t="shared" si="87"/>
        <v>73.271683398267768</v>
      </c>
      <c r="EU33" s="2">
        <f t="shared" si="87"/>
        <v>71.889673625230117</v>
      </c>
      <c r="EV33" s="2">
        <f t="shared" si="87"/>
        <v>73.912529842901577</v>
      </c>
      <c r="EW33" s="2">
        <f t="shared" si="87"/>
        <v>80.099430897009995</v>
      </c>
      <c r="EX33" s="2">
        <f t="shared" si="87"/>
        <v>74.790443591758518</v>
      </c>
      <c r="EY33" s="2">
        <f t="shared" si="87"/>
        <v>72.589051085271322</v>
      </c>
      <c r="EZ33" s="2">
        <f t="shared" si="87"/>
        <v>71.528528960553118</v>
      </c>
      <c r="FA33" s="2">
        <f t="shared" si="87"/>
        <v>75.371761193488751</v>
      </c>
      <c r="FB33" s="2">
        <f t="shared" si="87"/>
        <v>72.941664707394949</v>
      </c>
      <c r="FC33" s="2">
        <f t="shared" si="87"/>
        <v>73.865284297929946</v>
      </c>
      <c r="FD33" s="2">
        <f t="shared" si="87"/>
        <v>74.56590263974968</v>
      </c>
      <c r="FE33" s="2">
        <f t="shared" si="87"/>
        <v>77.194599836378003</v>
      </c>
      <c r="FG33" s="2">
        <f t="shared" si="88"/>
        <v>3.9828728472914417E-2</v>
      </c>
      <c r="FH33" s="2">
        <f t="shared" si="89"/>
        <v>4.3285847339753145E-2</v>
      </c>
      <c r="FI33" s="2">
        <f t="shared" si="89"/>
        <v>4.2912600499651551E-2</v>
      </c>
      <c r="FJ33" s="2">
        <f t="shared" si="89"/>
        <v>4.4153370903515309E-2</v>
      </c>
      <c r="FK33" s="2">
        <f t="shared" si="89"/>
        <v>3.8909312448416805E-2</v>
      </c>
      <c r="FL33" s="2">
        <f t="shared" si="89"/>
        <v>3.6927829842470443E-2</v>
      </c>
      <c r="FM33" s="2">
        <f t="shared" si="89"/>
        <v>3.1158876817406051E-2</v>
      </c>
      <c r="FN33" s="2">
        <f t="shared" si="89"/>
        <v>3.4802172476651322E-2</v>
      </c>
      <c r="FO33" s="2">
        <f t="shared" si="89"/>
        <v>2.7370406729535831E-2</v>
      </c>
      <c r="FP33" s="2">
        <f t="shared" si="89"/>
        <v>3.2268718287809584E-2</v>
      </c>
      <c r="FQ33" s="2">
        <f t="shared" si="89"/>
        <v>3.3535297380606954E-2</v>
      </c>
      <c r="FR33" s="2">
        <f t="shared" si="89"/>
        <v>3.3033882282636408E-2</v>
      </c>
      <c r="FS33" s="2">
        <f t="shared" si="89"/>
        <v>3.6938419332695517E-2</v>
      </c>
      <c r="FT33" s="2">
        <f t="shared" si="89"/>
        <v>3.6205123095051965E-2</v>
      </c>
      <c r="FU33" s="2">
        <f t="shared" si="89"/>
        <v>2.7499133634750827E-2</v>
      </c>
      <c r="FW33" s="2">
        <f t="shared" si="112"/>
        <v>1.5820093967256947E-5</v>
      </c>
      <c r="FX33" s="2">
        <f t="shared" si="90"/>
        <v>2.0460122471283814E-6</v>
      </c>
      <c r="FY33" s="2">
        <f t="shared" si="90"/>
        <v>2.0705604746568081E-6</v>
      </c>
      <c r="FZ33" s="2">
        <f t="shared" si="90"/>
        <v>2.2679458409216805E-6</v>
      </c>
      <c r="GA33" s="2">
        <f t="shared" si="90"/>
        <v>2.2787330879602098E-6</v>
      </c>
      <c r="GB33" s="2">
        <f t="shared" si="90"/>
        <v>2.3680349132982462E-6</v>
      </c>
      <c r="GC33" s="2">
        <f t="shared" si="90"/>
        <v>2.2200958226830271E-6</v>
      </c>
      <c r="GD33" s="2">
        <f t="shared" si="90"/>
        <v>2.4189437711067705E-6</v>
      </c>
      <c r="GE33" s="2">
        <f t="shared" si="90"/>
        <v>1.9771484113988048E-6</v>
      </c>
      <c r="GF33" s="2">
        <f t="shared" si="90"/>
        <v>2.3916183494124272E-6</v>
      </c>
      <c r="GG33" s="2">
        <f t="shared" si="90"/>
        <v>2.6338932323144664E-6</v>
      </c>
      <c r="GH33" s="2">
        <f t="shared" si="90"/>
        <v>2.2342012009983239E-6</v>
      </c>
      <c r="GI33" s="2">
        <f t="shared" si="90"/>
        <v>2.0448597452281531E-6</v>
      </c>
      <c r="GJ33" s="2">
        <f t="shared" si="90"/>
        <v>1.3330862333289786E-6</v>
      </c>
      <c r="GK33" s="2">
        <f t="shared" si="90"/>
        <v>9.8454485598555209E-7</v>
      </c>
      <c r="GM33" s="86">
        <f t="shared" si="113"/>
        <v>4.4299101549336756E-13</v>
      </c>
      <c r="GN33" s="86">
        <f t="shared" si="91"/>
        <v>2.5237637541329156E-11</v>
      </c>
      <c r="GO33" s="86">
        <f t="shared" si="91"/>
        <v>2.2111109547231175E-11</v>
      </c>
      <c r="GP33" s="86">
        <f t="shared" si="91"/>
        <v>7.9450115881746437E-12</v>
      </c>
      <c r="GQ33" s="86">
        <f t="shared" si="91"/>
        <v>1.7354355602965638E-13</v>
      </c>
      <c r="GR33" s="86">
        <f t="shared" si="91"/>
        <v>6.4799362568285962E-15</v>
      </c>
      <c r="GS33" s="86">
        <f t="shared" si="91"/>
        <v>4.7040818605853254E-18</v>
      </c>
      <c r="GT33" s="86">
        <f t="shared" si="91"/>
        <v>1.1505526177925666E-17</v>
      </c>
      <c r="GU33" s="86">
        <f t="shared" si="91"/>
        <v>3.0320019669885109E-21</v>
      </c>
      <c r="GV33" s="86">
        <f t="shared" si="91"/>
        <v>1.5396496689311812E-16</v>
      </c>
      <c r="GW33" s="86">
        <f t="shared" si="91"/>
        <v>4.5393676826949844E-16</v>
      </c>
      <c r="GX33" s="86">
        <f t="shared" si="91"/>
        <v>1.2450014462915616E-15</v>
      </c>
      <c r="GY33" s="86">
        <f t="shared" si="91"/>
        <v>1.7815991223787933E-14</v>
      </c>
      <c r="GZ33" s="86">
        <f t="shared" si="91"/>
        <v>3.6505392897444343E-14</v>
      </c>
      <c r="HA33" s="86">
        <f t="shared" si="91"/>
        <v>8.5861779016836165E-20</v>
      </c>
      <c r="HC33" s="86">
        <f t="shared" si="145"/>
        <v>3.5864353532098083E-31</v>
      </c>
      <c r="HD33" s="86">
        <f t="shared" si="92"/>
        <v>4.5464276394298606E-28</v>
      </c>
      <c r="HE33" s="86">
        <f t="shared" si="92"/>
        <v>8.0169746978414922E-29</v>
      </c>
      <c r="HF33" s="86">
        <f t="shared" si="92"/>
        <v>3.1794723096071514E-32</v>
      </c>
      <c r="HG33" s="86">
        <f t="shared" si="92"/>
        <v>8.8164541563258239E-35</v>
      </c>
      <c r="HH33" s="86">
        <f t="shared" si="92"/>
        <v>2.8235109361713127E-39</v>
      </c>
      <c r="HI33" s="86">
        <f t="shared" si="92"/>
        <v>2.9256081639833461E-33</v>
      </c>
      <c r="HJ33" s="86">
        <f t="shared" si="92"/>
        <v>8.8967272283624139E-28</v>
      </c>
      <c r="HK33" s="86">
        <f t="shared" si="92"/>
        <v>2.3300799052611446E-33</v>
      </c>
      <c r="HL33" s="86">
        <f t="shared" si="92"/>
        <v>1.223832321368021E-34</v>
      </c>
      <c r="HM33" s="86">
        <f t="shared" si="92"/>
        <v>5.556858799403106E-37</v>
      </c>
      <c r="HN33" s="86">
        <f t="shared" si="92"/>
        <v>3.372829894024704E-36</v>
      </c>
      <c r="HO33" s="86">
        <f t="shared" si="92"/>
        <v>5.3565220700516627E-34</v>
      </c>
      <c r="HP33" s="86">
        <f t="shared" si="92"/>
        <v>9.4295831141447811E-32</v>
      </c>
      <c r="HQ33" s="86">
        <f t="shared" si="92"/>
        <v>1.6014017217323565E-48</v>
      </c>
      <c r="HS33" s="86">
        <f t="shared" si="114"/>
        <v>2.0633382115465938E-143</v>
      </c>
      <c r="HT33" s="86">
        <f t="shared" si="93"/>
        <v>3.0021100670673743E-156</v>
      </c>
      <c r="HU33" s="86">
        <f t="shared" si="93"/>
        <v>1.3402419613032065E-162</v>
      </c>
      <c r="HV33" s="86">
        <f t="shared" si="93"/>
        <v>2.4846523203841814E-184</v>
      </c>
      <c r="HW33" s="86">
        <f t="shared" si="93"/>
        <v>3.5544664062729782E-201</v>
      </c>
      <c r="HX33" s="86">
        <f t="shared" si="93"/>
        <v>1.2412940437964394E-233</v>
      </c>
      <c r="HY33" s="86">
        <f t="shared" si="93"/>
        <v>1.3389182316309131E-194</v>
      </c>
      <c r="HZ33" s="86">
        <f t="shared" si="93"/>
        <v>1.4097641388654753E-164</v>
      </c>
      <c r="IA33" s="86">
        <f t="shared" si="93"/>
        <v>8.7652683560475153E-193</v>
      </c>
      <c r="IB33" s="86">
        <f t="shared" si="93"/>
        <v>1.6887569304816297E-200</v>
      </c>
      <c r="IC33" s="86">
        <f t="shared" si="93"/>
        <v>2.5995650571539504E-215</v>
      </c>
      <c r="ID33" s="86">
        <f t="shared" si="93"/>
        <v>1.3249928277471783E-211</v>
      </c>
      <c r="IE33" s="86">
        <f t="shared" si="93"/>
        <v>3.2865771529148207E-200</v>
      </c>
      <c r="IF33" s="86">
        <f t="shared" si="93"/>
        <v>1.2331729070399395E-104</v>
      </c>
      <c r="IG33" s="86">
        <f t="shared" si="93"/>
        <v>6.0080412541448889E-71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1.646843006040143E-245</v>
      </c>
      <c r="IW33" s="86">
        <f t="shared" si="129"/>
        <v>4.3539498184761552E-164</v>
      </c>
      <c r="IY33" s="86">
        <f t="shared" si="130"/>
        <v>4.4299101549336756E-13</v>
      </c>
      <c r="IZ33" s="86">
        <f t="shared" si="131"/>
        <v>2.5237637541329156E-11</v>
      </c>
      <c r="JA33" s="86">
        <f t="shared" si="132"/>
        <v>2.2111109547231175E-11</v>
      </c>
      <c r="JB33" s="86">
        <f t="shared" si="133"/>
        <v>7.9450115881746437E-12</v>
      </c>
      <c r="JC33" s="86">
        <f t="shared" si="134"/>
        <v>1.7354355602965638E-13</v>
      </c>
      <c r="JD33" s="86">
        <f t="shared" si="135"/>
        <v>6.4799362568285962E-15</v>
      </c>
      <c r="JE33" s="86">
        <f t="shared" si="136"/>
        <v>4.7040818605853285E-18</v>
      </c>
      <c r="JF33" s="86">
        <f t="shared" si="137"/>
        <v>1.1505526178815339E-17</v>
      </c>
      <c r="JG33" s="86">
        <f t="shared" si="138"/>
        <v>3.0320019669908408E-21</v>
      </c>
      <c r="JH33" s="86">
        <f t="shared" si="139"/>
        <v>1.5396496689311812E-16</v>
      </c>
      <c r="JI33" s="86">
        <f t="shared" si="140"/>
        <v>4.5393676826949844E-16</v>
      </c>
      <c r="JJ33" s="86">
        <f t="shared" si="141"/>
        <v>1.2450014462915616E-15</v>
      </c>
      <c r="JK33" s="86">
        <f t="shared" si="142"/>
        <v>1.7815991223787933E-14</v>
      </c>
      <c r="JL33" s="86">
        <f t="shared" si="143"/>
        <v>3.6505392897444343E-14</v>
      </c>
      <c r="JM33" s="86">
        <f t="shared" si="144"/>
        <v>8.5861779016836165E-20</v>
      </c>
    </row>
    <row r="34" spans="2:273" x14ac:dyDescent="0.25">
      <c r="B34" s="2">
        <v>7</v>
      </c>
      <c r="C34" s="37">
        <v>62.302999999999997</v>
      </c>
      <c r="D34" s="37">
        <v>69.593000000000004</v>
      </c>
      <c r="E34" s="37">
        <v>68.507999999999996</v>
      </c>
      <c r="F34" s="37">
        <v>70</v>
      </c>
      <c r="G34" s="37">
        <v>67.966999999999999</v>
      </c>
      <c r="H34" s="37">
        <v>67.869</v>
      </c>
      <c r="I34" s="37">
        <v>72.613</v>
      </c>
      <c r="J34" s="37">
        <v>71.831000000000003</v>
      </c>
      <c r="K34" s="37">
        <v>70.210999999999999</v>
      </c>
      <c r="L34" s="37">
        <v>69.316999999999993</v>
      </c>
      <c r="M34" s="37">
        <v>69.966999999999999</v>
      </c>
      <c r="N34" s="37">
        <v>69.25</v>
      </c>
      <c r="O34" s="37">
        <v>69.95</v>
      </c>
      <c r="P34" s="37">
        <v>68.540999999999997</v>
      </c>
      <c r="Q34" s="37">
        <v>67.426000000000002</v>
      </c>
      <c r="R34" s="19"/>
      <c r="S34" s="4">
        <f t="shared" si="8"/>
        <v>62.067233615233675</v>
      </c>
      <c r="T34" s="4">
        <f t="shared" si="9"/>
        <v>68.523470450767675</v>
      </c>
      <c r="U34" s="4">
        <f t="shared" si="10"/>
        <v>68.68565252773729</v>
      </c>
      <c r="V34" s="4">
        <f t="shared" si="11"/>
        <v>69.809050845559867</v>
      </c>
      <c r="W34" s="4">
        <f t="shared" si="12"/>
        <v>67.021517312450911</v>
      </c>
      <c r="X34" s="4">
        <f t="shared" si="13"/>
        <v>66.025032011571511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>
        <f t="shared" si="18"/>
        <v>67.766287487900499</v>
      </c>
      <c r="AD34" s="4">
        <f t="shared" si="19"/>
        <v>68.825372733620725</v>
      </c>
      <c r="AE34" s="4">
        <f t="shared" si="20"/>
        <v>69.364409290746025</v>
      </c>
      <c r="AF34" s="4">
        <f t="shared" si="21"/>
        <v>67.832691875721522</v>
      </c>
      <c r="AG34" s="4" t="e">
        <f t="shared" si="22"/>
        <v>#N/A</v>
      </c>
      <c r="AI34" s="4">
        <f t="shared" si="23"/>
        <v>0.23576638476632183</v>
      </c>
      <c r="AJ34" s="4">
        <f t="shared" si="24"/>
        <v>1.0695295492323282</v>
      </c>
      <c r="AK34" s="4">
        <f t="shared" si="25"/>
        <v>-0.17765252773729401</v>
      </c>
      <c r="AL34" s="4">
        <f t="shared" si="26"/>
        <v>0.19094915444013338</v>
      </c>
      <c r="AM34" s="4">
        <f t="shared" si="27"/>
        <v>0.94548268754908804</v>
      </c>
      <c r="AN34" s="4">
        <f t="shared" si="28"/>
        <v>1.8439679884284885</v>
      </c>
      <c r="AO34" s="4">
        <f t="shared" si="29"/>
        <v>0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2.2007125120994999</v>
      </c>
      <c r="AT34" s="4">
        <f t="shared" si="34"/>
        <v>0.42462726637927517</v>
      </c>
      <c r="AU34" s="4">
        <f t="shared" si="35"/>
        <v>0.58559070925397805</v>
      </c>
      <c r="AV34" s="4">
        <f t="shared" si="36"/>
        <v>0.70830812427847434</v>
      </c>
      <c r="AW34" s="4">
        <f t="shared" si="36"/>
        <v>0</v>
      </c>
      <c r="AY34" s="2">
        <f t="shared" si="96"/>
        <v>62.067233613133695</v>
      </c>
      <c r="AZ34" s="2">
        <f t="shared" si="37"/>
        <v>68.523470345325407</v>
      </c>
      <c r="BA34" s="2">
        <f t="shared" si="37"/>
        <v>68.685652436470548</v>
      </c>
      <c r="BB34" s="2">
        <f t="shared" si="37"/>
        <v>69.809050810832645</v>
      </c>
      <c r="BC34" s="2">
        <f t="shared" si="37"/>
        <v>67.021517311508177</v>
      </c>
      <c r="BD34" s="2">
        <f t="shared" si="37"/>
        <v>66.025032011527784</v>
      </c>
      <c r="BE34" s="2" t="e">
        <f t="shared" si="37"/>
        <v>#N/A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>
        <f t="shared" si="37"/>
        <v>67.766287487897188</v>
      </c>
      <c r="BJ34" s="2">
        <f t="shared" si="37"/>
        <v>68.825372733612255</v>
      </c>
      <c r="BK34" s="2">
        <f t="shared" si="37"/>
        <v>69.364409290642172</v>
      </c>
      <c r="BL34" s="2">
        <f t="shared" si="37"/>
        <v>67.832691875522926</v>
      </c>
      <c r="BM34" s="2" t="e">
        <f t="shared" si="37"/>
        <v>#N/A</v>
      </c>
      <c r="BO34" s="2">
        <f t="shared" si="38"/>
        <v>62.302999999999997</v>
      </c>
      <c r="BP34" s="2">
        <f t="shared" si="39"/>
        <v>69.593000000000004</v>
      </c>
      <c r="BQ34" s="2">
        <f t="shared" si="40"/>
        <v>68.507999999999996</v>
      </c>
      <c r="BR34" s="2">
        <f t="shared" si="41"/>
        <v>70</v>
      </c>
      <c r="BS34" s="2">
        <f t="shared" si="42"/>
        <v>67.966999999999999</v>
      </c>
      <c r="BT34" s="2">
        <f t="shared" si="43"/>
        <v>67.869</v>
      </c>
      <c r="BU34" s="2" t="str">
        <f t="shared" si="44"/>
        <v/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>
        <f t="shared" si="48"/>
        <v>69.966999999999999</v>
      </c>
      <c r="BZ34" s="2">
        <f t="shared" si="49"/>
        <v>69.25</v>
      </c>
      <c r="CA34" s="2">
        <f t="shared" si="50"/>
        <v>69.95</v>
      </c>
      <c r="CB34" s="2">
        <f t="shared" si="51"/>
        <v>68.540999999999997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61.99839906191368</v>
      </c>
      <c r="DL34" s="2">
        <f t="shared" si="70"/>
        <v>68.334198920377844</v>
      </c>
      <c r="DM34" s="2">
        <f t="shared" si="70"/>
        <v>68.523040525328312</v>
      </c>
      <c r="DN34" s="2">
        <f t="shared" si="70"/>
        <v>69.617483130904191</v>
      </c>
      <c r="DO34" s="2">
        <f t="shared" si="70"/>
        <v>66.789332928475034</v>
      </c>
      <c r="DP34" s="2">
        <f t="shared" si="70"/>
        <v>65.730931445731443</v>
      </c>
      <c r="DQ34" s="2">
        <f t="shared" si="70"/>
        <v>68.773313049853385</v>
      </c>
      <c r="DR34" s="2">
        <f t="shared" si="70"/>
        <v>69.014073680351885</v>
      </c>
      <c r="DS34" s="2">
        <f t="shared" si="70"/>
        <v>66.613048053392646</v>
      </c>
      <c r="DT34" s="2">
        <f t="shared" si="70"/>
        <v>67.148351260504185</v>
      </c>
      <c r="DU34" s="2">
        <f t="shared" si="70"/>
        <v>67.425119047619035</v>
      </c>
      <c r="DV34" s="2">
        <f t="shared" si="70"/>
        <v>68.608818160265528</v>
      </c>
      <c r="DW34" s="2">
        <f t="shared" si="70"/>
        <v>69.093043385490759</v>
      </c>
      <c r="DX34" s="2">
        <f t="shared" si="70"/>
        <v>67.637197833461002</v>
      </c>
      <c r="DY34" s="2">
        <f t="shared" si="70"/>
        <v>66.095453445747793</v>
      </c>
      <c r="EA34" s="2">
        <f t="shared" si="71"/>
        <v>63.58190283216981</v>
      </c>
      <c r="EB34" s="2">
        <f t="shared" si="72"/>
        <v>72.338727399779515</v>
      </c>
      <c r="EC34" s="2">
        <f t="shared" si="73"/>
        <v>71.993305851063838</v>
      </c>
      <c r="ED34" s="2">
        <f t="shared" si="74"/>
        <v>73.591290531441004</v>
      </c>
      <c r="EE34" s="2">
        <f t="shared" si="75"/>
        <v>72.252051110770353</v>
      </c>
      <c r="EF34" s="2">
        <f t="shared" si="76"/>
        <v>73.020193916747331</v>
      </c>
      <c r="EG34" s="2">
        <f t="shared" si="77"/>
        <v>80.818641094992216</v>
      </c>
      <c r="EH34" s="2">
        <f t="shared" si="78"/>
        <v>77.84614660453984</v>
      </c>
      <c r="EI34" s="2">
        <f t="shared" si="79"/>
        <v>73.408024683769085</v>
      </c>
      <c r="EJ34" s="2">
        <f t="shared" si="80"/>
        <v>71.52948150829603</v>
      </c>
      <c r="EK34" s="2">
        <f t="shared" si="81"/>
        <v>76.733519684021417</v>
      </c>
      <c r="EL34" s="2">
        <f t="shared" si="82"/>
        <v>74.606706847669415</v>
      </c>
      <c r="EM34" s="2">
        <f t="shared" si="83"/>
        <v>75.817067834643481</v>
      </c>
      <c r="EN34" s="2">
        <f t="shared" si="84"/>
        <v>72.578844324116275</v>
      </c>
      <c r="EO34" s="2">
        <f t="shared" si="85"/>
        <v>73.488635882081965</v>
      </c>
      <c r="EQ34" s="2">
        <f t="shared" si="86"/>
        <v>60.442625100818837</v>
      </c>
      <c r="ER34" s="2">
        <f t="shared" si="87"/>
        <v>71.88024084653108</v>
      </c>
      <c r="ES34" s="2">
        <f t="shared" si="87"/>
        <v>71.855353647254873</v>
      </c>
      <c r="ET34" s="2">
        <f t="shared" si="87"/>
        <v>73.175241220667729</v>
      </c>
      <c r="EU34" s="2">
        <f t="shared" si="87"/>
        <v>71.80235350996557</v>
      </c>
      <c r="EV34" s="2">
        <f t="shared" si="87"/>
        <v>73.805205225698572</v>
      </c>
      <c r="EW34" s="2">
        <f t="shared" si="87"/>
        <v>79.958302531561486</v>
      </c>
      <c r="EX34" s="2">
        <f t="shared" si="87"/>
        <v>74.677858186391958</v>
      </c>
      <c r="EY34" s="2">
        <f t="shared" si="87"/>
        <v>72.483474806201556</v>
      </c>
      <c r="EZ34" s="2">
        <f t="shared" si="87"/>
        <v>71.423302813154336</v>
      </c>
      <c r="FA34" s="2">
        <f t="shared" si="87"/>
        <v>75.23200425195877</v>
      </c>
      <c r="FB34" s="2">
        <f t="shared" si="87"/>
        <v>72.827394014945668</v>
      </c>
      <c r="FC34" s="2">
        <f t="shared" si="87"/>
        <v>73.770625613258943</v>
      </c>
      <c r="FD34" s="2">
        <f t="shared" si="87"/>
        <v>74.479912140735408</v>
      </c>
      <c r="FE34" s="2">
        <f t="shared" si="87"/>
        <v>77.102863645141284</v>
      </c>
      <c r="FG34" s="2">
        <f t="shared" si="88"/>
        <v>4.3504163084889934E-2</v>
      </c>
      <c r="FH34" s="2">
        <f t="shared" si="89"/>
        <v>4.7264604183299613E-2</v>
      </c>
      <c r="FI34" s="2">
        <f t="shared" si="89"/>
        <v>4.6858729542235147E-2</v>
      </c>
      <c r="FJ34" s="2">
        <f t="shared" si="89"/>
        <v>4.8207850867228723E-2</v>
      </c>
      <c r="FK34" s="2">
        <f t="shared" si="89"/>
        <v>4.2503658232149667E-2</v>
      </c>
      <c r="FL34" s="2">
        <f t="shared" si="89"/>
        <v>4.0346815426858952E-2</v>
      </c>
      <c r="FM34" s="2">
        <f t="shared" si="89"/>
        <v>3.4062631590708561E-2</v>
      </c>
      <c r="FN34" s="2">
        <f t="shared" si="89"/>
        <v>3.8032124704271288E-2</v>
      </c>
      <c r="FO34" s="2">
        <f t="shared" si="89"/>
        <v>2.993201430070239E-2</v>
      </c>
      <c r="FP34" s="2">
        <f t="shared" si="89"/>
        <v>3.5272135828632291E-2</v>
      </c>
      <c r="FQ34" s="2">
        <f t="shared" si="89"/>
        <v>3.6652137138271021E-2</v>
      </c>
      <c r="FR34" s="2">
        <f t="shared" si="89"/>
        <v>3.6105860496769032E-2</v>
      </c>
      <c r="FS34" s="2">
        <f t="shared" si="89"/>
        <v>4.0358344265554E-2</v>
      </c>
      <c r="FT34" s="2">
        <f t="shared" si="89"/>
        <v>3.9559944978087846E-2</v>
      </c>
      <c r="FU34" s="2">
        <f t="shared" si="89"/>
        <v>3.0072416313756112E-2</v>
      </c>
      <c r="FW34" s="2">
        <f t="shared" si="112"/>
        <v>1.7346361620383709E-5</v>
      </c>
      <c r="FX34" s="2">
        <f t="shared" si="90"/>
        <v>2.2434073751795076E-6</v>
      </c>
      <c r="FY34" s="2">
        <f t="shared" si="90"/>
        <v>2.2703239607282143E-6</v>
      </c>
      <c r="FZ34" s="2">
        <f t="shared" si="90"/>
        <v>2.4867526204845572E-6</v>
      </c>
      <c r="GA34" s="2">
        <f t="shared" si="90"/>
        <v>2.4985805964703074E-6</v>
      </c>
      <c r="GB34" s="2">
        <f t="shared" si="90"/>
        <v>2.5964980569316954E-6</v>
      </c>
      <c r="GC34" s="2">
        <f t="shared" si="90"/>
        <v>2.4342861415187151E-6</v>
      </c>
      <c r="GD34" s="2">
        <f t="shared" si="90"/>
        <v>2.6523184837292427E-6</v>
      </c>
      <c r="GE34" s="2">
        <f t="shared" si="90"/>
        <v>2.1678997101073466E-6</v>
      </c>
      <c r="GF34" s="2">
        <f t="shared" si="90"/>
        <v>2.6223567685466365E-6</v>
      </c>
      <c r="GG34" s="2">
        <f t="shared" si="90"/>
        <v>2.8880057663213305E-6</v>
      </c>
      <c r="GH34" s="2">
        <f t="shared" si="90"/>
        <v>2.449752374643286E-6</v>
      </c>
      <c r="GI34" s="2">
        <f t="shared" si="90"/>
        <v>2.2421436824736561E-6</v>
      </c>
      <c r="GJ34" s="2">
        <f t="shared" si="90"/>
        <v>1.4616998004291709E-6</v>
      </c>
      <c r="GK34" s="2">
        <f t="shared" si="90"/>
        <v>1.0795318651714758E-6</v>
      </c>
      <c r="GM34" s="86">
        <f t="shared" si="113"/>
        <v>1.2075508945542665E-12</v>
      </c>
      <c r="GN34" s="86">
        <f t="shared" si="91"/>
        <v>5.8369963280251595E-11</v>
      </c>
      <c r="GO34" s="86">
        <f t="shared" si="91"/>
        <v>5.1332898696558627E-11</v>
      </c>
      <c r="GP34" s="86">
        <f t="shared" si="91"/>
        <v>1.9522053558616377E-11</v>
      </c>
      <c r="GQ34" s="86">
        <f t="shared" si="91"/>
        <v>4.9039421592520194E-13</v>
      </c>
      <c r="GR34" s="86">
        <f t="shared" si="91"/>
        <v>2.0941111085254182E-14</v>
      </c>
      <c r="GS34" s="86">
        <f t="shared" si="91"/>
        <v>1.9751396642657018E-17</v>
      </c>
      <c r="GT34" s="86">
        <f t="shared" si="91"/>
        <v>4.866983531570133E-17</v>
      </c>
      <c r="GU34" s="86">
        <f t="shared" si="91"/>
        <v>1.6625590984754718E-20</v>
      </c>
      <c r="GV34" s="86">
        <f t="shared" si="91"/>
        <v>5.6066344939342709E-16</v>
      </c>
      <c r="GW34" s="86">
        <f t="shared" si="91"/>
        <v>1.5978775557276771E-15</v>
      </c>
      <c r="GX34" s="86">
        <f t="shared" si="91"/>
        <v>4.1636873417875558E-15</v>
      </c>
      <c r="GY34" s="86">
        <f t="shared" si="91"/>
        <v>5.4951142021049817E-14</v>
      </c>
      <c r="GZ34" s="86">
        <f t="shared" si="91"/>
        <v>1.0818808995897667E-13</v>
      </c>
      <c r="HA34" s="86">
        <f t="shared" si="91"/>
        <v>4.0758983141191091E-19</v>
      </c>
      <c r="HC34" s="86">
        <f t="shared" si="145"/>
        <v>2.1110492867416333E-30</v>
      </c>
      <c r="HD34" s="86">
        <f t="shared" si="92"/>
        <v>2.1773656110423992E-27</v>
      </c>
      <c r="HE34" s="86">
        <f t="shared" si="92"/>
        <v>4.0251011557144647E-28</v>
      </c>
      <c r="HF34" s="86">
        <f t="shared" si="92"/>
        <v>2.0252293657641022E-31</v>
      </c>
      <c r="HG34" s="86">
        <f t="shared" si="92"/>
        <v>6.5355842911805595E-34</v>
      </c>
      <c r="HH34" s="86">
        <f t="shared" si="92"/>
        <v>2.8456911946147375E-38</v>
      </c>
      <c r="HI34" s="86">
        <f t="shared" si="92"/>
        <v>1.9907249366930619E-32</v>
      </c>
      <c r="HJ34" s="86">
        <f t="shared" si="92"/>
        <v>4.5284890359021764E-27</v>
      </c>
      <c r="HK34" s="86">
        <f t="shared" si="92"/>
        <v>1.5545291728707836E-32</v>
      </c>
      <c r="HL34" s="86">
        <f t="shared" si="92"/>
        <v>9.0293224703357933E-34</v>
      </c>
      <c r="HM34" s="86">
        <f t="shared" si="92"/>
        <v>4.7787869611021815E-36</v>
      </c>
      <c r="HN34" s="86">
        <f t="shared" si="92"/>
        <v>2.713202691135408E-35</v>
      </c>
      <c r="HO34" s="86">
        <f t="shared" si="92"/>
        <v>3.7772013684036524E-33</v>
      </c>
      <c r="HP34" s="86">
        <f t="shared" si="92"/>
        <v>5.6166387278809571E-31</v>
      </c>
      <c r="HQ34" s="86">
        <f t="shared" si="92"/>
        <v>2.5571513220626067E-47</v>
      </c>
      <c r="HS34" s="86">
        <f t="shared" si="114"/>
        <v>1.2653084520712466E-140</v>
      </c>
      <c r="HT34" s="86">
        <f t="shared" si="93"/>
        <v>1.5689702376620669E-153</v>
      </c>
      <c r="HU34" s="86">
        <f t="shared" si="93"/>
        <v>8.8109502737950044E-160</v>
      </c>
      <c r="HV34" s="86">
        <f t="shared" si="93"/>
        <v>4.4223455519774069E-181</v>
      </c>
      <c r="HW34" s="86">
        <f t="shared" si="93"/>
        <v>1.2107972576271454E-197</v>
      </c>
      <c r="HX34" s="86">
        <f t="shared" si="93"/>
        <v>1.6561259891244735E-229</v>
      </c>
      <c r="HY34" s="86">
        <f t="shared" si="93"/>
        <v>3.3890630552076314E-191</v>
      </c>
      <c r="HZ34" s="86">
        <f t="shared" si="93"/>
        <v>1.1606547687910759E-161</v>
      </c>
      <c r="IA34" s="86">
        <f t="shared" si="93"/>
        <v>1.9491159090674458E-189</v>
      </c>
      <c r="IB34" s="86">
        <f t="shared" si="93"/>
        <v>5.6630548188180653E-197</v>
      </c>
      <c r="IC34" s="86">
        <f t="shared" si="93"/>
        <v>1.6533728142748448E-211</v>
      </c>
      <c r="ID34" s="86">
        <f t="shared" si="93"/>
        <v>6.5499994262965057E-208</v>
      </c>
      <c r="IE34" s="86">
        <f t="shared" si="93"/>
        <v>9.8536043242603632E-197</v>
      </c>
      <c r="IF34" s="86">
        <f t="shared" si="93"/>
        <v>6.9354790112112669E-103</v>
      </c>
      <c r="IG34" s="86">
        <f t="shared" si="93"/>
        <v>8.4523186478869161E-70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3.3066050002981607E-242</v>
      </c>
      <c r="IW34" s="86">
        <f t="shared" si="129"/>
        <v>6.1639046655691763E-162</v>
      </c>
      <c r="IY34" s="86">
        <f t="shared" si="130"/>
        <v>1.2075508945542665E-12</v>
      </c>
      <c r="IZ34" s="86">
        <f t="shared" si="131"/>
        <v>5.8369963280251595E-11</v>
      </c>
      <c r="JA34" s="86">
        <f t="shared" si="132"/>
        <v>5.1332898696558627E-11</v>
      </c>
      <c r="JB34" s="86">
        <f t="shared" si="133"/>
        <v>1.9522053558616377E-11</v>
      </c>
      <c r="JC34" s="86">
        <f t="shared" si="134"/>
        <v>4.9039421592520194E-13</v>
      </c>
      <c r="JD34" s="86">
        <f t="shared" si="135"/>
        <v>2.0941111085254182E-14</v>
      </c>
      <c r="JE34" s="86">
        <f t="shared" si="136"/>
        <v>1.9751396642657036E-17</v>
      </c>
      <c r="JF34" s="86">
        <f t="shared" si="137"/>
        <v>4.8669835320229816E-17</v>
      </c>
      <c r="JG34" s="86">
        <f t="shared" si="138"/>
        <v>1.6625590984770264E-20</v>
      </c>
      <c r="JH34" s="86">
        <f t="shared" si="139"/>
        <v>5.6066344939342709E-16</v>
      </c>
      <c r="JI34" s="86">
        <f t="shared" si="140"/>
        <v>1.5978775557276771E-15</v>
      </c>
      <c r="JJ34" s="86">
        <f t="shared" si="141"/>
        <v>4.1636873417875558E-15</v>
      </c>
      <c r="JK34" s="86">
        <f t="shared" si="142"/>
        <v>5.4951142021049817E-14</v>
      </c>
      <c r="JL34" s="86">
        <f t="shared" si="143"/>
        <v>1.0818808995897667E-13</v>
      </c>
      <c r="JM34" s="86">
        <f t="shared" si="144"/>
        <v>4.0758983141191091E-19</v>
      </c>
    </row>
    <row r="35" spans="2:273" x14ac:dyDescent="0.25">
      <c r="B35" s="2">
        <v>8</v>
      </c>
      <c r="C35" s="37">
        <v>65.454999999999998</v>
      </c>
      <c r="D35" s="37">
        <v>69.745999999999995</v>
      </c>
      <c r="E35" s="37">
        <v>69.322000000000003</v>
      </c>
      <c r="F35" s="37">
        <v>69.102000000000004</v>
      </c>
      <c r="G35" s="37">
        <v>68.867000000000004</v>
      </c>
      <c r="H35" s="37">
        <v>67.262</v>
      </c>
      <c r="I35" s="37">
        <v>71.918999999999997</v>
      </c>
      <c r="J35" s="37">
        <v>71.626999999999995</v>
      </c>
      <c r="K35" s="37">
        <v>70.543999999999997</v>
      </c>
      <c r="L35" s="37">
        <v>69.066999999999993</v>
      </c>
      <c r="M35" s="37">
        <v>70.016999999999996</v>
      </c>
      <c r="N35" s="37">
        <v>69.917000000000002</v>
      </c>
      <c r="O35" s="37">
        <v>71</v>
      </c>
      <c r="P35" s="37">
        <v>68.525000000000006</v>
      </c>
      <c r="Q35" s="37">
        <v>68.212999999999994</v>
      </c>
      <c r="S35" s="4">
        <f t="shared" si="8"/>
        <v>62.456203225581504</v>
      </c>
      <c r="T35" s="4">
        <f t="shared" si="9"/>
        <v>68.803618372094803</v>
      </c>
      <c r="U35" s="4">
        <f t="shared" si="10"/>
        <v>69.009558916351466</v>
      </c>
      <c r="V35" s="4">
        <f t="shared" si="11"/>
        <v>70.119940873419893</v>
      </c>
      <c r="W35" s="4">
        <f t="shared" si="12"/>
        <v>67.294793485518497</v>
      </c>
      <c r="X35" s="4">
        <f t="shared" si="13"/>
        <v>66.334343017121995</v>
      </c>
      <c r="Y35" s="4" t="e">
        <f t="shared" si="14"/>
        <v>#N/A</v>
      </c>
      <c r="Z35" s="4" t="e">
        <f t="shared" si="15"/>
        <v>#N/A</v>
      </c>
      <c r="AA35" s="4" t="e">
        <f t="shared" si="16"/>
        <v>#N/A</v>
      </c>
      <c r="AB35" s="4">
        <f t="shared" si="17"/>
        <v>67.563896172428272</v>
      </c>
      <c r="AC35" s="4">
        <f t="shared" si="18"/>
        <v>68.023036547706226</v>
      </c>
      <c r="AD35" s="4">
        <f t="shared" si="19"/>
        <v>69.014623447790484</v>
      </c>
      <c r="AE35" s="4">
        <f t="shared" si="20"/>
        <v>69.693380804341771</v>
      </c>
      <c r="AF35" s="4">
        <f t="shared" si="21"/>
        <v>68.14591756674389</v>
      </c>
      <c r="AG35" s="4" t="e">
        <f t="shared" si="22"/>
        <v>#N/A</v>
      </c>
      <c r="AI35" s="4">
        <f t="shared" si="23"/>
        <v>2.9987967744184942</v>
      </c>
      <c r="AJ35" s="4">
        <f t="shared" si="24"/>
        <v>0.94238162790519198</v>
      </c>
      <c r="AK35" s="4">
        <f t="shared" si="25"/>
        <v>0.31244108364853673</v>
      </c>
      <c r="AL35" s="4">
        <f t="shared" si="26"/>
        <v>-1.0179408734198887</v>
      </c>
      <c r="AM35" s="4">
        <f t="shared" si="27"/>
        <v>1.5722065144815076</v>
      </c>
      <c r="AN35" s="4">
        <f t="shared" si="28"/>
        <v>0.92765698287800546</v>
      </c>
      <c r="AO35" s="4">
        <f t="shared" si="29"/>
        <v>0</v>
      </c>
      <c r="AP35" s="4">
        <f t="shared" si="30"/>
        <v>0</v>
      </c>
      <c r="AQ35" s="4">
        <f t="shared" si="31"/>
        <v>0</v>
      </c>
      <c r="AR35" s="4">
        <f t="shared" si="32"/>
        <v>1.5031038275717208</v>
      </c>
      <c r="AS35" s="4">
        <f t="shared" si="33"/>
        <v>1.9939634522937695</v>
      </c>
      <c r="AT35" s="4">
        <f t="shared" si="34"/>
        <v>0.90237655220951751</v>
      </c>
      <c r="AU35" s="4">
        <f t="shared" si="35"/>
        <v>1.3066191956582287</v>
      </c>
      <c r="AV35" s="4">
        <f t="shared" si="36"/>
        <v>0.37908243325611579</v>
      </c>
      <c r="AW35" s="4">
        <f t="shared" si="36"/>
        <v>0</v>
      </c>
      <c r="AY35" s="2">
        <f t="shared" si="96"/>
        <v>62.456203220066641</v>
      </c>
      <c r="AZ35" s="2">
        <f t="shared" si="37"/>
        <v>68.803618136239805</v>
      </c>
      <c r="BA35" s="2">
        <f t="shared" si="37"/>
        <v>69.009558711437279</v>
      </c>
      <c r="BB35" s="2">
        <f t="shared" si="37"/>
        <v>70.119940791051718</v>
      </c>
      <c r="BC35" s="2">
        <f t="shared" si="37"/>
        <v>67.294793482953992</v>
      </c>
      <c r="BD35" s="2">
        <f t="shared" si="37"/>
        <v>66.334343016986352</v>
      </c>
      <c r="BE35" s="2" t="e">
        <f t="shared" si="37"/>
        <v>#N/A</v>
      </c>
      <c r="BF35" s="2" t="e">
        <f t="shared" si="37"/>
        <v>#N/A</v>
      </c>
      <c r="BG35" s="2" t="e">
        <f t="shared" si="37"/>
        <v>#N/A</v>
      </c>
      <c r="BH35" s="2">
        <f t="shared" si="37"/>
        <v>67.563896172423881</v>
      </c>
      <c r="BI35" s="2">
        <f t="shared" si="37"/>
        <v>68.023036547695057</v>
      </c>
      <c r="BJ35" s="2">
        <f t="shared" si="37"/>
        <v>69.01462344776327</v>
      </c>
      <c r="BK35" s="2">
        <f t="shared" si="37"/>
        <v>69.693380804033978</v>
      </c>
      <c r="BL35" s="2">
        <f t="shared" si="37"/>
        <v>68.14591756617763</v>
      </c>
      <c r="BM35" s="2" t="e">
        <f t="shared" si="37"/>
        <v>#N/A</v>
      </c>
      <c r="BO35" s="2">
        <f t="shared" si="38"/>
        <v>65.454999999999998</v>
      </c>
      <c r="BP35" s="2">
        <f t="shared" si="39"/>
        <v>69.745999999999995</v>
      </c>
      <c r="BQ35" s="2">
        <f t="shared" si="40"/>
        <v>69.322000000000003</v>
      </c>
      <c r="BR35" s="2">
        <f t="shared" si="41"/>
        <v>69.102000000000004</v>
      </c>
      <c r="BS35" s="2">
        <f t="shared" si="42"/>
        <v>68.867000000000004</v>
      </c>
      <c r="BT35" s="2">
        <f t="shared" si="43"/>
        <v>67.262</v>
      </c>
      <c r="BU35" s="2" t="str">
        <f t="shared" si="44"/>
        <v/>
      </c>
      <c r="BV35" s="2" t="str">
        <f t="shared" si="45"/>
        <v/>
      </c>
      <c r="BW35" s="2" t="str">
        <f t="shared" si="46"/>
        <v/>
      </c>
      <c r="BX35" s="2">
        <f t="shared" si="47"/>
        <v>69.066999999999993</v>
      </c>
      <c r="BY35" s="2">
        <f t="shared" si="48"/>
        <v>70.016999999999996</v>
      </c>
      <c r="BZ35" s="2">
        <f t="shared" si="49"/>
        <v>69.917000000000002</v>
      </c>
      <c r="CA35" s="2">
        <f t="shared" si="50"/>
        <v>71</v>
      </c>
      <c r="CB35" s="2">
        <f t="shared" si="51"/>
        <v>68.525000000000006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62.403347279549699</v>
      </c>
      <c r="DL35" s="2">
        <f t="shared" si="70"/>
        <v>68.616831916329261</v>
      </c>
      <c r="DM35" s="2">
        <f t="shared" si="70"/>
        <v>68.853703283302053</v>
      </c>
      <c r="DN35" s="2">
        <f t="shared" si="70"/>
        <v>69.932746288798924</v>
      </c>
      <c r="DO35" s="2">
        <f t="shared" si="70"/>
        <v>67.057981309041836</v>
      </c>
      <c r="DP35" s="2">
        <f t="shared" si="70"/>
        <v>66.030706477906477</v>
      </c>
      <c r="DQ35" s="2">
        <f t="shared" si="70"/>
        <v>69.051399560117304</v>
      </c>
      <c r="DR35" s="2">
        <f t="shared" si="70"/>
        <v>69.267895711143666</v>
      </c>
      <c r="DS35" s="2">
        <f t="shared" si="70"/>
        <v>66.952525917686302</v>
      </c>
      <c r="DT35" s="2">
        <f t="shared" si="70"/>
        <v>67.409180952380936</v>
      </c>
      <c r="DU35" s="2">
        <f t="shared" si="70"/>
        <v>67.666164145658243</v>
      </c>
      <c r="DV35" s="2">
        <f t="shared" si="70"/>
        <v>68.790391654812709</v>
      </c>
      <c r="DW35" s="2">
        <f t="shared" si="70"/>
        <v>69.416332385016602</v>
      </c>
      <c r="DX35" s="2">
        <f t="shared" si="70"/>
        <v>67.948726665937201</v>
      </c>
      <c r="DY35" s="2">
        <f t="shared" si="70"/>
        <v>66.281493401759519</v>
      </c>
      <c r="EA35" s="2">
        <f t="shared" si="71"/>
        <v>63.517300244054702</v>
      </c>
      <c r="EB35" s="2">
        <f t="shared" si="72"/>
        <v>72.237488099523063</v>
      </c>
      <c r="EC35" s="2">
        <f t="shared" si="73"/>
        <v>71.900835676291791</v>
      </c>
      <c r="ED35" s="2">
        <f t="shared" si="74"/>
        <v>73.490641458613908</v>
      </c>
      <c r="EE35" s="2">
        <f t="shared" si="75"/>
        <v>72.1601781545303</v>
      </c>
      <c r="EF35" s="2">
        <f t="shared" si="76"/>
        <v>72.920859301064851</v>
      </c>
      <c r="EG35" s="2">
        <f t="shared" si="77"/>
        <v>80.668797639537743</v>
      </c>
      <c r="EH35" s="2">
        <f t="shared" si="78"/>
        <v>77.700054946991386</v>
      </c>
      <c r="EI35" s="2">
        <f t="shared" si="79"/>
        <v>73.293295645165699</v>
      </c>
      <c r="EJ35" s="2">
        <f t="shared" si="80"/>
        <v>71.423182366459883</v>
      </c>
      <c r="EK35" s="2">
        <f t="shared" si="81"/>
        <v>76.577696727092999</v>
      </c>
      <c r="EL35" s="2">
        <f t="shared" si="82"/>
        <v>74.474192553930777</v>
      </c>
      <c r="EM35" s="2">
        <f t="shared" si="83"/>
        <v>75.701514564865917</v>
      </c>
      <c r="EN35" s="2">
        <f t="shared" si="84"/>
        <v>72.51202594511372</v>
      </c>
      <c r="EO35" s="2">
        <f t="shared" si="85"/>
        <v>73.437436752867868</v>
      </c>
      <c r="EQ35" s="2">
        <f t="shared" si="86"/>
        <v>60.413026124448677</v>
      </c>
      <c r="ER35" s="2">
        <f t="shared" si="87"/>
        <v>71.783678703222236</v>
      </c>
      <c r="ES35" s="2">
        <f t="shared" si="87"/>
        <v>71.764236935099262</v>
      </c>
      <c r="ET35" s="2">
        <f t="shared" si="87"/>
        <v>73.078799043067704</v>
      </c>
      <c r="EU35" s="2">
        <f t="shared" si="87"/>
        <v>71.715033394701024</v>
      </c>
      <c r="EV35" s="2">
        <f t="shared" si="87"/>
        <v>73.697880608495581</v>
      </c>
      <c r="EW35" s="2">
        <f t="shared" si="87"/>
        <v>79.817174166112977</v>
      </c>
      <c r="EX35" s="2">
        <f t="shared" si="87"/>
        <v>74.565272781025399</v>
      </c>
      <c r="EY35" s="2">
        <f t="shared" si="87"/>
        <v>72.377898527131791</v>
      </c>
      <c r="EZ35" s="2">
        <f t="shared" si="87"/>
        <v>71.318076665755569</v>
      </c>
      <c r="FA35" s="2">
        <f t="shared" si="87"/>
        <v>75.092247310428789</v>
      </c>
      <c r="FB35" s="2">
        <f t="shared" si="87"/>
        <v>72.713123322496372</v>
      </c>
      <c r="FC35" s="2">
        <f t="shared" si="87"/>
        <v>73.67596692858794</v>
      </c>
      <c r="FD35" s="2">
        <f t="shared" si="87"/>
        <v>74.39392164172115</v>
      </c>
      <c r="FE35" s="2">
        <f t="shared" si="87"/>
        <v>77.01112745390455</v>
      </c>
      <c r="FG35" s="2">
        <f t="shared" si="88"/>
        <v>4.7501990757416124E-2</v>
      </c>
      <c r="FH35" s="2">
        <f t="shared" si="89"/>
        <v>5.1589360259924513E-2</v>
      </c>
      <c r="FI35" s="2">
        <f t="shared" si="89"/>
        <v>5.1148341482389011E-2</v>
      </c>
      <c r="FJ35" s="2">
        <f t="shared" si="89"/>
        <v>5.2614148612093251E-2</v>
      </c>
      <c r="FK35" s="2">
        <f t="shared" si="89"/>
        <v>4.6414005695855583E-2</v>
      </c>
      <c r="FL35" s="2">
        <f t="shared" si="89"/>
        <v>4.4067865356702818E-2</v>
      </c>
      <c r="FM35" s="2">
        <f t="shared" si="89"/>
        <v>3.7226595036602382E-2</v>
      </c>
      <c r="FN35" s="2">
        <f t="shared" si="89"/>
        <v>4.1548941175148929E-2</v>
      </c>
      <c r="FO35" s="2">
        <f t="shared" si="89"/>
        <v>3.2725297367348118E-2</v>
      </c>
      <c r="FP35" s="2">
        <f t="shared" si="89"/>
        <v>3.8543963068029381E-2</v>
      </c>
      <c r="FQ35" s="2">
        <f t="shared" si="89"/>
        <v>4.0046658938957654E-2</v>
      </c>
      <c r="FR35" s="2">
        <f t="shared" si="89"/>
        <v>3.945186105875307E-2</v>
      </c>
      <c r="FS35" s="2">
        <f t="shared" si="89"/>
        <v>4.4080408621371935E-2</v>
      </c>
      <c r="FT35" s="2">
        <f t="shared" si="89"/>
        <v>4.321169224756239E-2</v>
      </c>
      <c r="FU35" s="2">
        <f t="shared" si="89"/>
        <v>3.2878357746168728E-2</v>
      </c>
      <c r="FW35" s="2">
        <f t="shared" si="112"/>
        <v>1.9019875468535301E-5</v>
      </c>
      <c r="FX35" s="2">
        <f t="shared" si="90"/>
        <v>2.4598467395421688E-6</v>
      </c>
      <c r="FY35" s="2">
        <f t="shared" si="90"/>
        <v>2.4893601758585343E-6</v>
      </c>
      <c r="FZ35" s="2">
        <f t="shared" si="90"/>
        <v>2.7266693733877986E-6</v>
      </c>
      <c r="GA35" s="2">
        <f t="shared" si="90"/>
        <v>2.7396384849228524E-6</v>
      </c>
      <c r="GB35" s="2">
        <f t="shared" si="90"/>
        <v>2.8470027925640367E-6</v>
      </c>
      <c r="GC35" s="2">
        <f t="shared" si="90"/>
        <v>2.6691410504862414E-6</v>
      </c>
      <c r="GD35" s="2">
        <f t="shared" si="90"/>
        <v>2.9082086424525309E-6</v>
      </c>
      <c r="GE35" s="2">
        <f t="shared" si="90"/>
        <v>2.3770542663849239E-6</v>
      </c>
      <c r="GF35" s="2">
        <f t="shared" si="90"/>
        <v>2.8753562917540245E-6</v>
      </c>
      <c r="GG35" s="2">
        <f t="shared" si="90"/>
        <v>3.1666344707890732E-6</v>
      </c>
      <c r="GH35" s="2">
        <f t="shared" si="90"/>
        <v>2.6860994298929624E-6</v>
      </c>
      <c r="GI35" s="2">
        <f t="shared" si="90"/>
        <v>2.4584611286432113E-6</v>
      </c>
      <c r="GJ35" s="2">
        <f t="shared" si="90"/>
        <v>1.6027217344581491E-6</v>
      </c>
      <c r="GK35" s="2">
        <f t="shared" si="90"/>
        <v>1.1836830289201963E-6</v>
      </c>
      <c r="GM35" s="86">
        <f t="shared" si="113"/>
        <v>3.2313429124841886E-12</v>
      </c>
      <c r="GN35" s="86">
        <f t="shared" si="91"/>
        <v>1.329770103764847E-10</v>
      </c>
      <c r="GO35" s="86">
        <f t="shared" si="91"/>
        <v>1.1738273865201287E-10</v>
      </c>
      <c r="GP35" s="86">
        <f t="shared" si="91"/>
        <v>4.7180601375356367E-11</v>
      </c>
      <c r="GQ35" s="86">
        <f t="shared" si="91"/>
        <v>1.3593769507673599E-12</v>
      </c>
      <c r="GR35" s="86">
        <f t="shared" si="91"/>
        <v>6.6201888610400537E-14</v>
      </c>
      <c r="GS35" s="86">
        <f t="shared" si="91"/>
        <v>8.073039719124191E-17</v>
      </c>
      <c r="GT35" s="86">
        <f t="shared" si="91"/>
        <v>2.0022946860800134E-16</v>
      </c>
      <c r="GU35" s="86">
        <f t="shared" si="91"/>
        <v>8.8302249270315426E-20</v>
      </c>
      <c r="GV35" s="86">
        <f t="shared" si="91"/>
        <v>1.9933624795904621E-15</v>
      </c>
      <c r="GW35" s="86">
        <f t="shared" si="91"/>
        <v>5.4944985407466386E-15</v>
      </c>
      <c r="GX35" s="86">
        <f t="shared" si="91"/>
        <v>1.3619374034886729E-14</v>
      </c>
      <c r="GY35" s="86">
        <f t="shared" si="91"/>
        <v>1.6597669612268204E-13</v>
      </c>
      <c r="GZ35" s="86">
        <f t="shared" si="91"/>
        <v>3.1429885529155438E-13</v>
      </c>
      <c r="HA35" s="86">
        <f t="shared" si="91"/>
        <v>1.8799714602985285E-18</v>
      </c>
      <c r="HC35" s="86">
        <f t="shared" si="145"/>
        <v>1.2142349812655058E-29</v>
      </c>
      <c r="HD35" s="86">
        <f t="shared" si="92"/>
        <v>1.0220283947898245E-26</v>
      </c>
      <c r="HE35" s="86">
        <f t="shared" si="92"/>
        <v>1.9793848442815419E-27</v>
      </c>
      <c r="HF35" s="86">
        <f t="shared" si="92"/>
        <v>1.2589749369751046E-30</v>
      </c>
      <c r="HG35" s="86">
        <f t="shared" si="92"/>
        <v>4.7188194767163739E-33</v>
      </c>
      <c r="HH35" s="86">
        <f t="shared" si="92"/>
        <v>2.7806983452498843E-37</v>
      </c>
      <c r="HI35" s="86">
        <f t="shared" si="92"/>
        <v>1.3207688051591404E-31</v>
      </c>
      <c r="HJ35" s="86">
        <f t="shared" si="92"/>
        <v>2.2549962088086729E-26</v>
      </c>
      <c r="HK35" s="86">
        <f t="shared" si="92"/>
        <v>1.0118284619971503E-31</v>
      </c>
      <c r="HL35" s="86">
        <f t="shared" si="92"/>
        <v>6.4886201981830176E-33</v>
      </c>
      <c r="HM35" s="86">
        <f t="shared" si="92"/>
        <v>3.994040940416351E-35</v>
      </c>
      <c r="HN35" s="86">
        <f t="shared" si="92"/>
        <v>2.12361571925149E-34</v>
      </c>
      <c r="HO35" s="86">
        <f t="shared" si="92"/>
        <v>2.5960980428152355E-32</v>
      </c>
      <c r="HP35" s="86">
        <f t="shared" si="92"/>
        <v>3.2695536981502502E-30</v>
      </c>
      <c r="HQ35" s="86">
        <f t="shared" si="92"/>
        <v>3.9397660306530836E-46</v>
      </c>
      <c r="HS35" s="86">
        <f t="shared" si="114"/>
        <v>7.280406465580907E-138</v>
      </c>
      <c r="HT35" s="86">
        <f t="shared" si="93"/>
        <v>7.7571623899722227E-151</v>
      </c>
      <c r="HU35" s="86">
        <f t="shared" si="93"/>
        <v>5.4699585199152568E-157</v>
      </c>
      <c r="HV35" s="86">
        <f t="shared" si="93"/>
        <v>7.3597960770468303E-178</v>
      </c>
      <c r="HW35" s="86">
        <f t="shared" si="93"/>
        <v>3.8354939301864046E-194</v>
      </c>
      <c r="HX35" s="86">
        <f t="shared" si="93"/>
        <v>2.0290768012404737E-225</v>
      </c>
      <c r="HY35" s="86">
        <f t="shared" si="93"/>
        <v>8.0006226480587193E-188</v>
      </c>
      <c r="HZ35" s="86">
        <f t="shared" si="93"/>
        <v>8.9938101171487099E-159</v>
      </c>
      <c r="IA35" s="86">
        <f t="shared" si="93"/>
        <v>4.0489775057095931E-186</v>
      </c>
      <c r="IB35" s="86">
        <f t="shared" si="93"/>
        <v>1.7660442090011248E-193</v>
      </c>
      <c r="IC35" s="86">
        <f t="shared" si="93"/>
        <v>9.7203068472298236E-208</v>
      </c>
      <c r="ID35" s="86">
        <f t="shared" si="93"/>
        <v>3.002483992151341E-204</v>
      </c>
      <c r="IE35" s="86">
        <f t="shared" si="93"/>
        <v>2.7525570889316752E-193</v>
      </c>
      <c r="IF35" s="86">
        <f t="shared" si="93"/>
        <v>3.7683592000069922E-101</v>
      </c>
      <c r="IG35" s="86">
        <f t="shared" si="93"/>
        <v>1.163208009566526E-68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6.3036200289356506E-239</v>
      </c>
      <c r="IW35" s="86">
        <f t="shared" si="129"/>
        <v>8.4429765457881789E-160</v>
      </c>
      <c r="IY35" s="86">
        <f t="shared" si="130"/>
        <v>3.2313429124841886E-12</v>
      </c>
      <c r="IZ35" s="86">
        <f t="shared" si="131"/>
        <v>1.329770103764847E-10</v>
      </c>
      <c r="JA35" s="86">
        <f t="shared" si="132"/>
        <v>1.1738273865201287E-10</v>
      </c>
      <c r="JB35" s="86">
        <f t="shared" si="133"/>
        <v>4.7180601375356367E-11</v>
      </c>
      <c r="JC35" s="86">
        <f t="shared" si="134"/>
        <v>1.3593769507673599E-12</v>
      </c>
      <c r="JD35" s="86">
        <f t="shared" si="135"/>
        <v>6.6201888610400537E-14</v>
      </c>
      <c r="JE35" s="86">
        <f t="shared" si="136"/>
        <v>8.0730397191242045E-17</v>
      </c>
      <c r="JF35" s="86">
        <f t="shared" si="137"/>
        <v>2.002294686305513E-16</v>
      </c>
      <c r="JG35" s="86">
        <f t="shared" si="138"/>
        <v>8.830224927041661E-20</v>
      </c>
      <c r="JH35" s="86">
        <f t="shared" si="139"/>
        <v>1.9933624795904621E-15</v>
      </c>
      <c r="JI35" s="86">
        <f t="shared" si="140"/>
        <v>5.4944985407466386E-15</v>
      </c>
      <c r="JJ35" s="86">
        <f t="shared" si="141"/>
        <v>1.3619374034886729E-14</v>
      </c>
      <c r="JK35" s="86">
        <f t="shared" si="142"/>
        <v>1.6597669612268204E-13</v>
      </c>
      <c r="JL35" s="86">
        <f t="shared" si="143"/>
        <v>3.1429885529155438E-13</v>
      </c>
      <c r="JM35" s="86">
        <f t="shared" si="144"/>
        <v>1.8799714602985285E-18</v>
      </c>
    </row>
    <row r="36" spans="2:273" x14ac:dyDescent="0.25">
      <c r="B36" s="2">
        <v>9</v>
      </c>
      <c r="C36" s="37">
        <v>63.758000000000003</v>
      </c>
      <c r="D36" s="37">
        <v>69.575999999999993</v>
      </c>
      <c r="E36" s="37">
        <v>68.881</v>
      </c>
      <c r="F36" s="37">
        <v>71.287999999999997</v>
      </c>
      <c r="G36" s="37">
        <v>68.533000000000001</v>
      </c>
      <c r="H36" s="37">
        <v>67.097999999999999</v>
      </c>
      <c r="I36" s="37">
        <v>70.822999999999993</v>
      </c>
      <c r="J36" s="37">
        <v>70.39</v>
      </c>
      <c r="K36" s="37">
        <v>70.034999999999997</v>
      </c>
      <c r="L36" s="37">
        <v>68.2</v>
      </c>
      <c r="M36" s="37">
        <v>68.45</v>
      </c>
      <c r="N36" s="37">
        <v>69.25</v>
      </c>
      <c r="O36" s="37">
        <v>70.400000000000006</v>
      </c>
      <c r="P36" s="37">
        <v>69.638999999999996</v>
      </c>
      <c r="Q36" s="37">
        <v>67.787000000000006</v>
      </c>
      <c r="R36" s="10"/>
      <c r="S36" s="4">
        <f t="shared" si="8"/>
        <v>62.841642005199176</v>
      </c>
      <c r="T36" s="4">
        <f t="shared" si="9"/>
        <v>69.081651317463724</v>
      </c>
      <c r="U36" s="4">
        <f t="shared" si="10"/>
        <v>69.33080536133069</v>
      </c>
      <c r="V36" s="4">
        <f t="shared" si="11"/>
        <v>70.428354794478125</v>
      </c>
      <c r="W36" s="4">
        <f t="shared" si="12"/>
        <v>67.566865695066539</v>
      </c>
      <c r="X36" s="4">
        <f t="shared" si="13"/>
        <v>66.642799731881993</v>
      </c>
      <c r="Y36" s="4" t="e">
        <f t="shared" si="14"/>
        <v>#N/A</v>
      </c>
      <c r="Z36" s="4" t="e">
        <f t="shared" si="15"/>
        <v>#N/A</v>
      </c>
      <c r="AA36" s="4" t="e">
        <f t="shared" si="16"/>
        <v>#N/A</v>
      </c>
      <c r="AB36" s="4">
        <f t="shared" si="17"/>
        <v>67.823565669528051</v>
      </c>
      <c r="AC36" s="4">
        <f t="shared" si="18"/>
        <v>68.279646537031581</v>
      </c>
      <c r="AD36" s="4">
        <f t="shared" si="19"/>
        <v>69.20336285660305</v>
      </c>
      <c r="AE36" s="4">
        <f t="shared" si="20"/>
        <v>70.020991704080885</v>
      </c>
      <c r="AF36" s="4">
        <f t="shared" si="21"/>
        <v>68.457721422313583</v>
      </c>
      <c r="AG36" s="4" t="e">
        <f t="shared" si="22"/>
        <v>#N/A</v>
      </c>
      <c r="AI36" s="4">
        <f t="shared" si="23"/>
        <v>0.91635799480082625</v>
      </c>
      <c r="AJ36" s="4">
        <f t="shared" si="24"/>
        <v>0.49434868253626973</v>
      </c>
      <c r="AK36" s="4">
        <f t="shared" si="25"/>
        <v>-0.44980536133068938</v>
      </c>
      <c r="AL36" s="4">
        <f t="shared" si="26"/>
        <v>0.85964520552187196</v>
      </c>
      <c r="AM36" s="4">
        <f t="shared" si="27"/>
        <v>0.96613430493346186</v>
      </c>
      <c r="AN36" s="4">
        <f t="shared" si="28"/>
        <v>0.45520026811800562</v>
      </c>
      <c r="AO36" s="4">
        <f t="shared" si="29"/>
        <v>0</v>
      </c>
      <c r="AP36" s="4">
        <f t="shared" si="30"/>
        <v>0</v>
      </c>
      <c r="AQ36" s="4">
        <f t="shared" si="31"/>
        <v>0</v>
      </c>
      <c r="AR36" s="4">
        <f t="shared" si="32"/>
        <v>0.37643433047195174</v>
      </c>
      <c r="AS36" s="4">
        <f t="shared" si="33"/>
        <v>0.17035346296842135</v>
      </c>
      <c r="AT36" s="4">
        <f t="shared" si="34"/>
        <v>4.6637143396949909E-2</v>
      </c>
      <c r="AU36" s="4">
        <f t="shared" si="35"/>
        <v>0.379008295919121</v>
      </c>
      <c r="AV36" s="4">
        <f t="shared" si="36"/>
        <v>1.1812785776864132</v>
      </c>
      <c r="AW36" s="4">
        <f t="shared" si="36"/>
        <v>0</v>
      </c>
      <c r="AY36" s="2">
        <f t="shared" si="96"/>
        <v>62.841641990986524</v>
      </c>
      <c r="AZ36" s="2">
        <f t="shared" si="37"/>
        <v>69.081650797965381</v>
      </c>
      <c r="BA36" s="2">
        <f t="shared" si="37"/>
        <v>69.33080490831081</v>
      </c>
      <c r="BB36" s="2">
        <f t="shared" si="37"/>
        <v>70.428354602385298</v>
      </c>
      <c r="BC36" s="2">
        <f t="shared" si="37"/>
        <v>67.566865688225377</v>
      </c>
      <c r="BD36" s="2">
        <f t="shared" si="37"/>
        <v>66.642799731470618</v>
      </c>
      <c r="BE36" s="2" t="e">
        <f t="shared" si="37"/>
        <v>#N/A</v>
      </c>
      <c r="BF36" s="2" t="e">
        <f t="shared" si="37"/>
        <v>#N/A</v>
      </c>
      <c r="BG36" s="2" t="e">
        <f t="shared" si="37"/>
        <v>#N/A</v>
      </c>
      <c r="BH36" s="2">
        <f t="shared" si="37"/>
        <v>67.823565669513101</v>
      </c>
      <c r="BI36" s="2">
        <f t="shared" si="37"/>
        <v>68.279646536994775</v>
      </c>
      <c r="BJ36" s="2">
        <f t="shared" si="37"/>
        <v>69.203362856517643</v>
      </c>
      <c r="BK36" s="2">
        <f t="shared" si="37"/>
        <v>70.020991703187875</v>
      </c>
      <c r="BL36" s="2">
        <f t="shared" si="37"/>
        <v>68.457721420731389</v>
      </c>
      <c r="BM36" s="2" t="e">
        <f t="shared" si="37"/>
        <v>#N/A</v>
      </c>
      <c r="BO36" s="2">
        <f t="shared" si="38"/>
        <v>63.758000000000003</v>
      </c>
      <c r="BP36" s="2">
        <f t="shared" si="39"/>
        <v>69.575999999999993</v>
      </c>
      <c r="BQ36" s="2">
        <f t="shared" si="40"/>
        <v>68.881</v>
      </c>
      <c r="BR36" s="2">
        <f t="shared" si="41"/>
        <v>71.287999999999997</v>
      </c>
      <c r="BS36" s="2">
        <f t="shared" si="42"/>
        <v>68.533000000000001</v>
      </c>
      <c r="BT36" s="2">
        <f t="shared" si="43"/>
        <v>67.097999999999999</v>
      </c>
      <c r="BU36" s="2" t="str">
        <f t="shared" si="44"/>
        <v/>
      </c>
      <c r="BV36" s="2" t="str">
        <f t="shared" si="45"/>
        <v/>
      </c>
      <c r="BW36" s="2" t="str">
        <f t="shared" si="46"/>
        <v/>
      </c>
      <c r="BX36" s="2">
        <f t="shared" si="47"/>
        <v>68.2</v>
      </c>
      <c r="BY36" s="2">
        <f t="shared" si="48"/>
        <v>68.45</v>
      </c>
      <c r="BZ36" s="2">
        <f t="shared" si="49"/>
        <v>69.25</v>
      </c>
      <c r="CA36" s="2">
        <f t="shared" si="50"/>
        <v>70.400000000000006</v>
      </c>
      <c r="CB36" s="2">
        <f t="shared" si="51"/>
        <v>69.638999999999996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62.808295497185725</v>
      </c>
      <c r="DL36" s="2">
        <f t="shared" si="70"/>
        <v>68.899464912280678</v>
      </c>
      <c r="DM36" s="2">
        <f t="shared" si="70"/>
        <v>69.18436604127578</v>
      </c>
      <c r="DN36" s="2">
        <f t="shared" si="70"/>
        <v>70.248009446693658</v>
      </c>
      <c r="DO36" s="2">
        <f t="shared" si="70"/>
        <v>67.326629689608637</v>
      </c>
      <c r="DP36" s="2">
        <f t="shared" si="70"/>
        <v>66.330481510081512</v>
      </c>
      <c r="DQ36" s="2">
        <f t="shared" si="70"/>
        <v>69.329486070381236</v>
      </c>
      <c r="DR36" s="2">
        <f t="shared" si="70"/>
        <v>69.521717741935461</v>
      </c>
      <c r="DS36" s="2">
        <f t="shared" si="70"/>
        <v>67.292003781979957</v>
      </c>
      <c r="DT36" s="2">
        <f t="shared" si="70"/>
        <v>67.670010644257687</v>
      </c>
      <c r="DU36" s="2">
        <f t="shared" si="70"/>
        <v>67.907209243697466</v>
      </c>
      <c r="DV36" s="2">
        <f t="shared" si="70"/>
        <v>68.971965149359889</v>
      </c>
      <c r="DW36" s="2">
        <f t="shared" si="70"/>
        <v>69.739621384542446</v>
      </c>
      <c r="DX36" s="2">
        <f t="shared" si="70"/>
        <v>68.2602554984134</v>
      </c>
      <c r="DY36" s="2">
        <f t="shared" si="70"/>
        <v>66.467533357771259</v>
      </c>
      <c r="EA36" s="2">
        <f t="shared" si="71"/>
        <v>63.452697655939602</v>
      </c>
      <c r="EB36" s="2">
        <f t="shared" si="72"/>
        <v>72.136248799266596</v>
      </c>
      <c r="EC36" s="2">
        <f t="shared" si="73"/>
        <v>71.808365501519759</v>
      </c>
      <c r="ED36" s="2">
        <f t="shared" si="74"/>
        <v>73.389992385786798</v>
      </c>
      <c r="EE36" s="2">
        <f t="shared" si="75"/>
        <v>72.068305198290247</v>
      </c>
      <c r="EF36" s="2">
        <f t="shared" si="76"/>
        <v>72.821524685382371</v>
      </c>
      <c r="EG36" s="2">
        <f t="shared" si="77"/>
        <v>80.51895418408327</v>
      </c>
      <c r="EH36" s="2">
        <f t="shared" si="78"/>
        <v>77.553963289442933</v>
      </c>
      <c r="EI36" s="2">
        <f t="shared" si="79"/>
        <v>73.178566606562299</v>
      </c>
      <c r="EJ36" s="2">
        <f t="shared" si="80"/>
        <v>71.316883224623723</v>
      </c>
      <c r="EK36" s="2">
        <f t="shared" si="81"/>
        <v>76.421873770164567</v>
      </c>
      <c r="EL36" s="2">
        <f t="shared" si="82"/>
        <v>74.34167826019214</v>
      </c>
      <c r="EM36" s="2">
        <f t="shared" si="83"/>
        <v>75.585961295088367</v>
      </c>
      <c r="EN36" s="2">
        <f t="shared" si="84"/>
        <v>72.445207566111151</v>
      </c>
      <c r="EO36" s="2">
        <f t="shared" si="85"/>
        <v>73.38623762365377</v>
      </c>
      <c r="EQ36" s="2">
        <f t="shared" si="86"/>
        <v>60.383427148078511</v>
      </c>
      <c r="ER36" s="2">
        <f t="shared" si="87"/>
        <v>71.687116559913406</v>
      </c>
      <c r="ES36" s="2">
        <f t="shared" si="87"/>
        <v>71.673120222943666</v>
      </c>
      <c r="ET36" s="2">
        <f t="shared" si="87"/>
        <v>72.982356865467665</v>
      </c>
      <c r="EU36" s="2">
        <f t="shared" si="87"/>
        <v>71.627713279436477</v>
      </c>
      <c r="EV36" s="2">
        <f t="shared" si="87"/>
        <v>73.59055599129259</v>
      </c>
      <c r="EW36" s="2">
        <f t="shared" si="87"/>
        <v>79.676045800664482</v>
      </c>
      <c r="EX36" s="2">
        <f t="shared" si="87"/>
        <v>74.452687375658854</v>
      </c>
      <c r="EY36" s="2">
        <f t="shared" si="87"/>
        <v>72.272322248062025</v>
      </c>
      <c r="EZ36" s="2">
        <f t="shared" si="87"/>
        <v>71.212850518356788</v>
      </c>
      <c r="FA36" s="2">
        <f t="shared" si="87"/>
        <v>74.952490368898808</v>
      </c>
      <c r="FB36" s="2">
        <f t="shared" si="87"/>
        <v>72.598852630047091</v>
      </c>
      <c r="FC36" s="2">
        <f t="shared" si="87"/>
        <v>73.581308243916936</v>
      </c>
      <c r="FD36" s="2">
        <f t="shared" si="87"/>
        <v>74.307931142706877</v>
      </c>
      <c r="FE36" s="2">
        <f t="shared" si="87"/>
        <v>76.919391262667816</v>
      </c>
      <c r="FG36" s="2">
        <f t="shared" si="88"/>
        <v>5.1847285881572509E-2</v>
      </c>
      <c r="FH36" s="2">
        <f t="shared" si="89"/>
        <v>5.6286456998926898E-2</v>
      </c>
      <c r="FI36" s="2">
        <f t="shared" si="89"/>
        <v>5.5807647223091797E-2</v>
      </c>
      <c r="FJ36" s="2">
        <f t="shared" si="89"/>
        <v>5.7398903147756072E-2</v>
      </c>
      <c r="FK36" s="2">
        <f t="shared" si="89"/>
        <v>5.0665070120114182E-2</v>
      </c>
      <c r="FL36" s="2">
        <f t="shared" si="89"/>
        <v>4.8114888822680529E-2</v>
      </c>
      <c r="FM36" s="2">
        <f t="shared" si="89"/>
        <v>4.0672073794956909E-2</v>
      </c>
      <c r="FN36" s="2">
        <f t="shared" si="89"/>
        <v>4.5375616875682361E-2</v>
      </c>
      <c r="FO36" s="2">
        <f t="shared" si="89"/>
        <v>3.5769640339312202E-2</v>
      </c>
      <c r="FP36" s="2">
        <f t="shared" si="89"/>
        <v>4.2106037395647354E-2</v>
      </c>
      <c r="FQ36" s="2">
        <f t="shared" si="89"/>
        <v>4.3741288227062185E-2</v>
      </c>
      <c r="FR36" s="2">
        <f t="shared" si="89"/>
        <v>4.3094078852343308E-2</v>
      </c>
      <c r="FS36" s="2">
        <f t="shared" si="89"/>
        <v>4.8128526016357205E-2</v>
      </c>
      <c r="FT36" s="2">
        <f t="shared" si="89"/>
        <v>4.7183969055805519E-2</v>
      </c>
      <c r="FU36" s="2">
        <f t="shared" si="89"/>
        <v>3.5936410495108012E-2</v>
      </c>
      <c r="FW36" s="2">
        <f t="shared" si="112"/>
        <v>2.0854840475906998E-5</v>
      </c>
      <c r="FX36" s="2">
        <f t="shared" si="90"/>
        <v>2.6971676756658068E-6</v>
      </c>
      <c r="FY36" s="2">
        <f t="shared" si="90"/>
        <v>2.729528499627978E-6</v>
      </c>
      <c r="FZ36" s="2">
        <f t="shared" si="90"/>
        <v>2.9897327295196437E-6</v>
      </c>
      <c r="GA36" s="2">
        <f t="shared" si="90"/>
        <v>3.0039530700416619E-6</v>
      </c>
      <c r="GB36" s="2">
        <f t="shared" si="90"/>
        <v>3.1216756289630424E-6</v>
      </c>
      <c r="GC36" s="2">
        <f t="shared" si="90"/>
        <v>2.9266542106346991E-6</v>
      </c>
      <c r="GD36" s="2">
        <f t="shared" si="90"/>
        <v>3.1887864715787323E-6</v>
      </c>
      <c r="GE36" s="2">
        <f t="shared" si="90"/>
        <v>2.6063875764071547E-6</v>
      </c>
      <c r="GF36" s="2">
        <f t="shared" si="90"/>
        <v>3.1527646054455448E-6</v>
      </c>
      <c r="GG36" s="2">
        <f t="shared" si="90"/>
        <v>3.4721445915966346E-6</v>
      </c>
      <c r="GH36" s="2">
        <f t="shared" si="90"/>
        <v>2.9452486942889916E-6</v>
      </c>
      <c r="GI36" s="2">
        <f t="shared" si="90"/>
        <v>2.6956483842476803E-6</v>
      </c>
      <c r="GJ36" s="2">
        <f t="shared" si="90"/>
        <v>1.7573491645832821E-6</v>
      </c>
      <c r="GK36" s="2">
        <f t="shared" si="90"/>
        <v>1.2978824841380529E-6</v>
      </c>
      <c r="GM36" s="86">
        <f t="shared" si="113"/>
        <v>8.4885385419483605E-12</v>
      </c>
      <c r="GN36" s="86">
        <f t="shared" si="91"/>
        <v>2.9841103392552109E-10</v>
      </c>
      <c r="GO36" s="86">
        <f t="shared" si="91"/>
        <v>2.643873160506271E-10</v>
      </c>
      <c r="GP36" s="86">
        <f t="shared" si="91"/>
        <v>1.1215369136908721E-10</v>
      </c>
      <c r="GQ36" s="86">
        <f t="shared" si="91"/>
        <v>3.6965572030943435E-12</v>
      </c>
      <c r="GR36" s="86">
        <f t="shared" si="91"/>
        <v>2.0473318899629387E-13</v>
      </c>
      <c r="GS36" s="86">
        <f t="shared" si="91"/>
        <v>3.2121685427819947E-16</v>
      </c>
      <c r="GT36" s="86">
        <f t="shared" si="91"/>
        <v>8.0115576104479111E-16</v>
      </c>
      <c r="GU36" s="86">
        <f t="shared" si="91"/>
        <v>4.5427535623508277E-19</v>
      </c>
      <c r="GV36" s="86">
        <f t="shared" si="91"/>
        <v>6.9195745463768058E-15</v>
      </c>
      <c r="GW36" s="86">
        <f t="shared" si="91"/>
        <v>1.8456718414044897E-14</v>
      </c>
      <c r="GX36" s="86">
        <f t="shared" si="91"/>
        <v>4.3572470037217625E-14</v>
      </c>
      <c r="GY36" s="86">
        <f t="shared" si="91"/>
        <v>4.9093788375677813E-13</v>
      </c>
      <c r="GZ36" s="86">
        <f t="shared" si="91"/>
        <v>8.9506014574638052E-13</v>
      </c>
      <c r="HA36" s="86">
        <f t="shared" si="91"/>
        <v>8.4253709920577855E-18</v>
      </c>
      <c r="HC36" s="86">
        <f t="shared" si="145"/>
        <v>6.8246129084750015E-29</v>
      </c>
      <c r="HD36" s="86">
        <f t="shared" si="92"/>
        <v>4.7018298498002556E-26</v>
      </c>
      <c r="HE36" s="86">
        <f t="shared" si="92"/>
        <v>9.5339456168613558E-27</v>
      </c>
      <c r="HF36" s="86">
        <f t="shared" si="92"/>
        <v>7.6381049987870475E-30</v>
      </c>
      <c r="HG36" s="86">
        <f t="shared" si="92"/>
        <v>3.3185071676026656E-32</v>
      </c>
      <c r="HH36" s="86">
        <f t="shared" si="92"/>
        <v>2.6344496064629198E-36</v>
      </c>
      <c r="HI36" s="86">
        <f t="shared" si="92"/>
        <v>8.5440697817557739E-31</v>
      </c>
      <c r="HJ36" s="86">
        <f t="shared" si="92"/>
        <v>1.0985248230023586E-25</v>
      </c>
      <c r="HK36" s="86">
        <f t="shared" si="92"/>
        <v>6.4253496857064875E-31</v>
      </c>
      <c r="HL36" s="86">
        <f t="shared" si="92"/>
        <v>4.5416689935354135E-32</v>
      </c>
      <c r="HM36" s="86">
        <f t="shared" si="92"/>
        <v>3.2442620106653928E-34</v>
      </c>
      <c r="HN36" s="86">
        <f t="shared" si="92"/>
        <v>1.6172512229210263E-33</v>
      </c>
      <c r="HO36" s="86">
        <f t="shared" si="92"/>
        <v>1.7391527096726187E-31</v>
      </c>
      <c r="HP36" s="86">
        <f t="shared" si="92"/>
        <v>1.8600742869015923E-29</v>
      </c>
      <c r="HQ36" s="86">
        <f t="shared" si="92"/>
        <v>5.8565815100919189E-45</v>
      </c>
      <c r="HS36" s="86">
        <f t="shared" si="114"/>
        <v>3.9305103187960529E-135</v>
      </c>
      <c r="HT36" s="86">
        <f t="shared" si="93"/>
        <v>3.6282045249985819E-148</v>
      </c>
      <c r="HU36" s="86">
        <f t="shared" si="93"/>
        <v>3.2067689377570931E-154</v>
      </c>
      <c r="HV36" s="86">
        <f t="shared" si="93"/>
        <v>1.1452639417976715E-174</v>
      </c>
      <c r="HW36" s="86">
        <f t="shared" si="93"/>
        <v>1.1298600655645593E-190</v>
      </c>
      <c r="HX36" s="86">
        <f t="shared" si="93"/>
        <v>2.2829197833309621E-221</v>
      </c>
      <c r="HY36" s="86">
        <f t="shared" si="93"/>
        <v>1.7615180337551908E-184</v>
      </c>
      <c r="HZ36" s="86">
        <f t="shared" si="93"/>
        <v>6.5594748658131734E-156</v>
      </c>
      <c r="IA36" s="86">
        <f t="shared" si="93"/>
        <v>7.8575819775725159E-183</v>
      </c>
      <c r="IB36" s="86">
        <f t="shared" si="93"/>
        <v>5.1217714459625869E-190</v>
      </c>
      <c r="IC36" s="86">
        <f t="shared" si="93"/>
        <v>5.2823707610759531E-204</v>
      </c>
      <c r="ID36" s="86">
        <f t="shared" si="93"/>
        <v>1.2762403268595664E-200</v>
      </c>
      <c r="IE36" s="86">
        <f t="shared" si="93"/>
        <v>7.1642064263700274E-190</v>
      </c>
      <c r="IF36" s="86">
        <f t="shared" si="93"/>
        <v>1.9781172036585511E-99</v>
      </c>
      <c r="IG36" s="86">
        <f t="shared" si="93"/>
        <v>1.5659503152932562E-67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1.1409736248455824E-235</v>
      </c>
      <c r="IW36" s="86">
        <f t="shared" si="129"/>
        <v>1.118929409066174E-157</v>
      </c>
      <c r="IY36" s="86">
        <f t="shared" si="130"/>
        <v>8.4885385419483605E-12</v>
      </c>
      <c r="IZ36" s="86">
        <f t="shared" si="131"/>
        <v>2.9841103392552114E-10</v>
      </c>
      <c r="JA36" s="86">
        <f t="shared" si="132"/>
        <v>2.643873160506271E-10</v>
      </c>
      <c r="JB36" s="86">
        <f t="shared" si="133"/>
        <v>1.1215369136908721E-10</v>
      </c>
      <c r="JC36" s="86">
        <f t="shared" si="134"/>
        <v>3.6965572030943435E-12</v>
      </c>
      <c r="JD36" s="86">
        <f t="shared" si="135"/>
        <v>2.0473318899629387E-13</v>
      </c>
      <c r="JE36" s="86">
        <f t="shared" si="136"/>
        <v>3.212168542782003E-16</v>
      </c>
      <c r="JF36" s="86">
        <f t="shared" si="137"/>
        <v>8.0115576115464364E-16</v>
      </c>
      <c r="JG36" s="86">
        <f t="shared" si="138"/>
        <v>4.5427535623572526E-19</v>
      </c>
      <c r="JH36" s="86">
        <f t="shared" si="139"/>
        <v>6.9195745463768058E-15</v>
      </c>
      <c r="JI36" s="86">
        <f t="shared" si="140"/>
        <v>1.8456718414044897E-14</v>
      </c>
      <c r="JJ36" s="86">
        <f t="shared" si="141"/>
        <v>4.3572470037217625E-14</v>
      </c>
      <c r="JK36" s="86">
        <f t="shared" si="142"/>
        <v>4.9093788375677813E-13</v>
      </c>
      <c r="JL36" s="86">
        <f t="shared" si="143"/>
        <v>8.9506014574638052E-13</v>
      </c>
      <c r="JM36" s="86">
        <f t="shared" si="144"/>
        <v>8.4253709920577855E-18</v>
      </c>
    </row>
    <row r="37" spans="2:273" x14ac:dyDescent="0.25">
      <c r="B37" s="2">
        <v>10</v>
      </c>
      <c r="C37" s="37">
        <v>64</v>
      </c>
      <c r="D37" s="37">
        <v>68.78</v>
      </c>
      <c r="E37" s="37">
        <v>69.763000000000005</v>
      </c>
      <c r="F37" s="37">
        <v>70.254000000000005</v>
      </c>
      <c r="G37" s="37">
        <v>68.582999999999998</v>
      </c>
      <c r="H37" s="37">
        <v>66.869</v>
      </c>
      <c r="I37" s="37">
        <v>71.774000000000001</v>
      </c>
      <c r="J37" s="37">
        <v>70.846999999999994</v>
      </c>
      <c r="K37" s="37">
        <v>70.421000000000006</v>
      </c>
      <c r="L37" s="37">
        <v>70.117000000000004</v>
      </c>
      <c r="M37" s="37">
        <v>68.95</v>
      </c>
      <c r="N37" s="37">
        <v>70.617000000000004</v>
      </c>
      <c r="O37" s="37">
        <v>71.183000000000007</v>
      </c>
      <c r="P37" s="37">
        <v>68.376999999999995</v>
      </c>
      <c r="Q37" s="37">
        <v>68.638999999999996</v>
      </c>
      <c r="S37" s="4">
        <f t="shared" si="8"/>
        <v>63.223065089729296</v>
      </c>
      <c r="T37" s="4">
        <f t="shared" si="9"/>
        <v>69.357219518249693</v>
      </c>
      <c r="U37" s="4">
        <f t="shared" si="10"/>
        <v>69.648983282109953</v>
      </c>
      <c r="V37" s="4">
        <f t="shared" si="11"/>
        <v>70.73389659249554</v>
      </c>
      <c r="W37" s="4">
        <f t="shared" si="12"/>
        <v>67.837479637237564</v>
      </c>
      <c r="X37" s="4">
        <f t="shared" si="13"/>
        <v>66.950165818960457</v>
      </c>
      <c r="Y37" s="4" t="e">
        <f t="shared" si="14"/>
        <v>#N/A</v>
      </c>
      <c r="Z37" s="4">
        <f t="shared" si="15"/>
        <v>70.153608173293733</v>
      </c>
      <c r="AA37" s="4" t="e">
        <f t="shared" si="16"/>
        <v>#N/A</v>
      </c>
      <c r="AB37" s="4">
        <f t="shared" si="17"/>
        <v>68.081647715341504</v>
      </c>
      <c r="AC37" s="4">
        <f t="shared" si="18"/>
        <v>68.535953295223848</v>
      </c>
      <c r="AD37" s="4">
        <f t="shared" si="19"/>
        <v>69.391430962538038</v>
      </c>
      <c r="AE37" s="4">
        <f t="shared" si="20"/>
        <v>70.346949415684847</v>
      </c>
      <c r="AF37" s="4">
        <f t="shared" si="21"/>
        <v>68.767834683151037</v>
      </c>
      <c r="AG37" s="4" t="e">
        <f t="shared" si="22"/>
        <v>#N/A</v>
      </c>
      <c r="AI37" s="4">
        <f t="shared" si="23"/>
        <v>0.77693491027070394</v>
      </c>
      <c r="AJ37" s="4">
        <f t="shared" si="24"/>
        <v>-0.57721951824969153</v>
      </c>
      <c r="AK37" s="4">
        <f t="shared" si="25"/>
        <v>0.11401671789005263</v>
      </c>
      <c r="AL37" s="4">
        <f t="shared" si="26"/>
        <v>-0.4798965924955354</v>
      </c>
      <c r="AM37" s="4">
        <f t="shared" si="27"/>
        <v>0.74552036276243427</v>
      </c>
      <c r="AN37" s="4">
        <f t="shared" si="28"/>
        <v>-8.1165818960457159E-2</v>
      </c>
      <c r="AO37" s="4">
        <f t="shared" si="29"/>
        <v>0</v>
      </c>
      <c r="AP37" s="4">
        <f t="shared" si="30"/>
        <v>0.69339182670626087</v>
      </c>
      <c r="AQ37" s="4">
        <f t="shared" si="31"/>
        <v>0</v>
      </c>
      <c r="AR37" s="4">
        <f t="shared" si="32"/>
        <v>2.0353522846585008</v>
      </c>
      <c r="AS37" s="4">
        <f t="shared" si="33"/>
        <v>0.41404670477615468</v>
      </c>
      <c r="AT37" s="4">
        <f t="shared" si="34"/>
        <v>1.2255690374619661</v>
      </c>
      <c r="AU37" s="4">
        <f t="shared" si="35"/>
        <v>0.83605058431515999</v>
      </c>
      <c r="AV37" s="4">
        <f t="shared" si="36"/>
        <v>-0.39083468315104142</v>
      </c>
      <c r="AW37" s="4">
        <f t="shared" si="36"/>
        <v>0</v>
      </c>
      <c r="AY37" s="2">
        <f t="shared" si="96"/>
        <v>63.223065053784389</v>
      </c>
      <c r="AZ37" s="2">
        <f t="shared" si="37"/>
        <v>69.357218391488203</v>
      </c>
      <c r="BA37" s="2">
        <f t="shared" si="37"/>
        <v>69.648982295948002</v>
      </c>
      <c r="BB37" s="2">
        <f t="shared" si="37"/>
        <v>70.733896152016399</v>
      </c>
      <c r="BC37" s="2">
        <f t="shared" si="37"/>
        <v>67.837479619341082</v>
      </c>
      <c r="BD37" s="2">
        <f t="shared" si="37"/>
        <v>66.950165817740356</v>
      </c>
      <c r="BE37" s="2" t="e">
        <f t="shared" si="37"/>
        <v>#N/A</v>
      </c>
      <c r="BF37" s="2">
        <f t="shared" si="37"/>
        <v>70.153608173286742</v>
      </c>
      <c r="BG37" s="2" t="e">
        <f t="shared" si="37"/>
        <v>#N/A</v>
      </c>
      <c r="BH37" s="2">
        <f t="shared" si="37"/>
        <v>68.081647715291808</v>
      </c>
      <c r="BI37" s="2">
        <f t="shared" si="37"/>
        <v>68.535953295105415</v>
      </c>
      <c r="BJ37" s="2">
        <f t="shared" si="37"/>
        <v>69.391430962275905</v>
      </c>
      <c r="BK37" s="2">
        <f t="shared" si="37"/>
        <v>70.346949413148479</v>
      </c>
      <c r="BL37" s="2">
        <f t="shared" si="37"/>
        <v>68.767834678818915</v>
      </c>
      <c r="BM37" s="2" t="e">
        <f t="shared" si="37"/>
        <v>#N/A</v>
      </c>
      <c r="BO37" s="2">
        <f t="shared" si="38"/>
        <v>64</v>
      </c>
      <c r="BP37" s="2">
        <f t="shared" si="39"/>
        <v>68.78</v>
      </c>
      <c r="BQ37" s="2">
        <f t="shared" si="40"/>
        <v>69.763000000000005</v>
      </c>
      <c r="BR37" s="2">
        <f t="shared" si="41"/>
        <v>70.254000000000005</v>
      </c>
      <c r="BS37" s="2">
        <f t="shared" si="42"/>
        <v>68.582999999999998</v>
      </c>
      <c r="BT37" s="2">
        <f t="shared" si="43"/>
        <v>66.869</v>
      </c>
      <c r="BU37" s="2" t="str">
        <f t="shared" si="44"/>
        <v/>
      </c>
      <c r="BV37" s="2">
        <f t="shared" si="45"/>
        <v>70.846999999999994</v>
      </c>
      <c r="BW37" s="2" t="str">
        <f t="shared" si="46"/>
        <v/>
      </c>
      <c r="BX37" s="2">
        <f t="shared" si="47"/>
        <v>70.117000000000004</v>
      </c>
      <c r="BY37" s="2">
        <f t="shared" si="48"/>
        <v>68.95</v>
      </c>
      <c r="BZ37" s="2">
        <f t="shared" si="49"/>
        <v>70.617000000000004</v>
      </c>
      <c r="CA37" s="2">
        <f t="shared" si="50"/>
        <v>71.183000000000007</v>
      </c>
      <c r="CB37" s="2">
        <f t="shared" si="51"/>
        <v>68.376999999999995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63.213243714821743</v>
      </c>
      <c r="DL37" s="2">
        <f t="shared" si="70"/>
        <v>69.182097908232095</v>
      </c>
      <c r="DM37" s="2">
        <f t="shared" si="70"/>
        <v>69.515028799249521</v>
      </c>
      <c r="DN37" s="2">
        <f t="shared" si="70"/>
        <v>70.563272604588391</v>
      </c>
      <c r="DO37" s="2">
        <f t="shared" si="70"/>
        <v>67.595278070175439</v>
      </c>
      <c r="DP37" s="2">
        <f t="shared" si="70"/>
        <v>66.630256542256546</v>
      </c>
      <c r="DQ37" s="2">
        <f t="shared" si="70"/>
        <v>69.607572580645169</v>
      </c>
      <c r="DR37" s="2">
        <f t="shared" si="70"/>
        <v>69.775539772727257</v>
      </c>
      <c r="DS37" s="2">
        <f t="shared" si="70"/>
        <v>67.631481646273627</v>
      </c>
      <c r="DT37" s="2">
        <f t="shared" si="70"/>
        <v>67.930840336134438</v>
      </c>
      <c r="DU37" s="2">
        <f t="shared" si="70"/>
        <v>68.148254341736674</v>
      </c>
      <c r="DV37" s="2">
        <f t="shared" si="70"/>
        <v>69.153538643907069</v>
      </c>
      <c r="DW37" s="2">
        <f t="shared" si="70"/>
        <v>70.062910384068289</v>
      </c>
      <c r="DX37" s="2">
        <f t="shared" si="70"/>
        <v>68.571784330889599</v>
      </c>
      <c r="DY37" s="2">
        <f t="shared" si="70"/>
        <v>66.653573313782985</v>
      </c>
      <c r="EA37" s="2">
        <f t="shared" si="71"/>
        <v>63.388095067824494</v>
      </c>
      <c r="EB37" s="2">
        <f t="shared" si="72"/>
        <v>72.035009499010144</v>
      </c>
      <c r="EC37" s="2">
        <f t="shared" si="73"/>
        <v>71.715895326747727</v>
      </c>
      <c r="ED37" s="2">
        <f t="shared" si="74"/>
        <v>73.289343312959701</v>
      </c>
      <c r="EE37" s="2">
        <f t="shared" si="75"/>
        <v>71.97643224205018</v>
      </c>
      <c r="EF37" s="2">
        <f t="shared" si="76"/>
        <v>72.722190069699892</v>
      </c>
      <c r="EG37" s="2">
        <f t="shared" si="77"/>
        <v>80.369110728628797</v>
      </c>
      <c r="EH37" s="2">
        <f t="shared" si="78"/>
        <v>77.407871631894494</v>
      </c>
      <c r="EI37" s="2">
        <f t="shared" si="79"/>
        <v>73.063837567958913</v>
      </c>
      <c r="EJ37" s="2">
        <f t="shared" si="80"/>
        <v>71.210584082787577</v>
      </c>
      <c r="EK37" s="2">
        <f t="shared" si="81"/>
        <v>76.266050813236134</v>
      </c>
      <c r="EL37" s="2">
        <f t="shared" si="82"/>
        <v>74.209163966453517</v>
      </c>
      <c r="EM37" s="2">
        <f t="shared" si="83"/>
        <v>75.470408025310817</v>
      </c>
      <c r="EN37" s="2">
        <f t="shared" si="84"/>
        <v>72.378389187108596</v>
      </c>
      <c r="EO37" s="2">
        <f t="shared" si="85"/>
        <v>73.335038494439672</v>
      </c>
      <c r="EQ37" s="2">
        <f t="shared" si="86"/>
        <v>60.353828171708351</v>
      </c>
      <c r="ER37" s="2">
        <f t="shared" si="87"/>
        <v>71.590554416604576</v>
      </c>
      <c r="ES37" s="2">
        <f t="shared" si="87"/>
        <v>71.58200351078807</v>
      </c>
      <c r="ET37" s="2">
        <f t="shared" si="87"/>
        <v>72.885914687867626</v>
      </c>
      <c r="EU37" s="2">
        <f t="shared" si="87"/>
        <v>71.540393164171931</v>
      </c>
      <c r="EV37" s="2">
        <f t="shared" si="87"/>
        <v>73.483231374089584</v>
      </c>
      <c r="EW37" s="2">
        <f t="shared" si="87"/>
        <v>79.534917435215974</v>
      </c>
      <c r="EX37" s="2">
        <f t="shared" si="87"/>
        <v>74.340101970292295</v>
      </c>
      <c r="EY37" s="2">
        <f t="shared" si="87"/>
        <v>72.166745968992259</v>
      </c>
      <c r="EZ37" s="2">
        <f t="shared" si="87"/>
        <v>71.107624370958007</v>
      </c>
      <c r="FA37" s="2">
        <f t="shared" si="87"/>
        <v>74.812733427368826</v>
      </c>
      <c r="FB37" s="2">
        <f t="shared" si="87"/>
        <v>72.48458193759781</v>
      </c>
      <c r="FC37" s="2">
        <f t="shared" si="87"/>
        <v>73.486649559245933</v>
      </c>
      <c r="FD37" s="2">
        <f t="shared" si="87"/>
        <v>74.221940643692605</v>
      </c>
      <c r="FE37" s="2">
        <f t="shared" si="87"/>
        <v>76.827655071431096</v>
      </c>
      <c r="FG37" s="2">
        <f t="shared" si="88"/>
        <v>5.6566465536073023E-2</v>
      </c>
      <c r="FH37" s="2">
        <f t="shared" si="89"/>
        <v>6.138353471831396E-2</v>
      </c>
      <c r="FI37" s="2">
        <f t="shared" si="89"/>
        <v>6.0864162249418714E-2</v>
      </c>
      <c r="FJ37" s="2">
        <f t="shared" si="89"/>
        <v>6.2590038260566222E-2</v>
      </c>
      <c r="FK37" s="2">
        <f t="shared" si="89"/>
        <v>5.5282917668612555E-2</v>
      </c>
      <c r="FL37" s="2">
        <f t="shared" si="89"/>
        <v>5.2513158443666136E-2</v>
      </c>
      <c r="FM37" s="2">
        <f t="shared" si="89"/>
        <v>4.4421732636815231E-2</v>
      </c>
      <c r="FN37" s="2">
        <f t="shared" si="89"/>
        <v>4.9536515679516585E-2</v>
      </c>
      <c r="FO37" s="2">
        <f t="shared" si="89"/>
        <v>3.9085746182002154E-2</v>
      </c>
      <c r="FP37" s="2">
        <f t="shared" si="89"/>
        <v>4.5981560369301913E-2</v>
      </c>
      <c r="FQ37" s="2">
        <f t="shared" si="89"/>
        <v>4.7759818529263795E-2</v>
      </c>
      <c r="FR37" s="2">
        <f t="shared" si="89"/>
        <v>4.7056075669449832E-2</v>
      </c>
      <c r="FS37" s="2">
        <f t="shared" si="89"/>
        <v>5.2527973446760183E-2</v>
      </c>
      <c r="FT37" s="2">
        <f t="shared" si="89"/>
        <v>5.1501745782590633E-2</v>
      </c>
      <c r="FU37" s="2">
        <f t="shared" si="89"/>
        <v>3.9267347517931699E-2</v>
      </c>
      <c r="FW37" s="2">
        <f t="shared" si="112"/>
        <v>2.2866831856955695E-5</v>
      </c>
      <c r="FX37" s="2">
        <f t="shared" si="90"/>
        <v>2.9573847781453762E-6</v>
      </c>
      <c r="FY37" s="2">
        <f t="shared" si="90"/>
        <v>2.9928676974517606E-6</v>
      </c>
      <c r="FZ37" s="2">
        <f t="shared" si="90"/>
        <v>3.2781758046437346E-6</v>
      </c>
      <c r="GA37" s="2">
        <f t="shared" si="90"/>
        <v>3.2937680889514577E-6</v>
      </c>
      <c r="GB37" s="2">
        <f t="shared" si="90"/>
        <v>3.4228482317178983E-6</v>
      </c>
      <c r="GC37" s="2">
        <f t="shared" si="90"/>
        <v>3.2090116235204624E-6</v>
      </c>
      <c r="GD37" s="2">
        <f t="shared" si="90"/>
        <v>3.4964337625703022E-6</v>
      </c>
      <c r="GE37" s="2">
        <f t="shared" si="90"/>
        <v>2.8578464295960839E-6</v>
      </c>
      <c r="GF37" s="2">
        <f t="shared" si="90"/>
        <v>3.4569365959360902E-6</v>
      </c>
      <c r="GG37" s="2">
        <f t="shared" si="90"/>
        <v>3.8071295632061476E-6</v>
      </c>
      <c r="GH37" s="2">
        <f t="shared" si="90"/>
        <v>3.2294000578656694E-6</v>
      </c>
      <c r="GI37" s="2">
        <f t="shared" si="90"/>
        <v>2.9557189090985466E-6</v>
      </c>
      <c r="GJ37" s="2">
        <f t="shared" si="90"/>
        <v>1.9268947152789573E-6</v>
      </c>
      <c r="GK37" s="2">
        <f t="shared" si="90"/>
        <v>1.4230996668167454E-6</v>
      </c>
      <c r="GM37" s="86">
        <f t="shared" si="113"/>
        <v>2.1890745013590211E-11</v>
      </c>
      <c r="GN37" s="86">
        <f t="shared" si="91"/>
        <v>6.5964358330333102E-10</v>
      </c>
      <c r="GO37" s="86">
        <f t="shared" si="91"/>
        <v>5.8655655996885424E-10</v>
      </c>
      <c r="GP37" s="86">
        <f t="shared" si="91"/>
        <v>2.6222928282685653E-10</v>
      </c>
      <c r="GQ37" s="86">
        <f t="shared" si="91"/>
        <v>9.8610567008935583E-12</v>
      </c>
      <c r="GR37" s="86">
        <f t="shared" si="91"/>
        <v>6.1938285449758199E-13</v>
      </c>
      <c r="GS37" s="86">
        <f t="shared" si="91"/>
        <v>1.2441921139823095E-15</v>
      </c>
      <c r="GT37" s="86">
        <f t="shared" si="91"/>
        <v>3.1176922293406341E-15</v>
      </c>
      <c r="GU37" s="86">
        <f t="shared" si="91"/>
        <v>2.2637336084351575E-18</v>
      </c>
      <c r="GV37" s="86">
        <f t="shared" si="91"/>
        <v>2.3452397654239057E-14</v>
      </c>
      <c r="GW37" s="86">
        <f t="shared" si="91"/>
        <v>6.0565943927639757E-14</v>
      </c>
      <c r="GX37" s="86">
        <f t="shared" si="91"/>
        <v>1.3634797702927176E-13</v>
      </c>
      <c r="GY37" s="86">
        <f t="shared" si="91"/>
        <v>1.4220690385083179E-12</v>
      </c>
      <c r="GZ37" s="86">
        <f t="shared" si="91"/>
        <v>2.4986943947403562E-12</v>
      </c>
      <c r="HA37" s="86">
        <f t="shared" si="91"/>
        <v>3.6689548702864771E-17</v>
      </c>
      <c r="HC37" s="86">
        <f t="shared" si="145"/>
        <v>3.7482298038166389E-28</v>
      </c>
      <c r="HD37" s="86">
        <f t="shared" si="92"/>
        <v>2.1200450411897085E-25</v>
      </c>
      <c r="HE37" s="86">
        <f t="shared" si="92"/>
        <v>4.4978605991429464E-26</v>
      </c>
      <c r="HF37" s="86">
        <f t="shared" si="92"/>
        <v>4.5225344581889777E-29</v>
      </c>
      <c r="HG37" s="86">
        <f t="shared" si="92"/>
        <v>2.2730797118206459E-31</v>
      </c>
      <c r="HH37" s="86">
        <f t="shared" si="92"/>
        <v>2.419903245587582E-35</v>
      </c>
      <c r="HI37" s="86">
        <f t="shared" si="92"/>
        <v>5.3892369067382482E-30</v>
      </c>
      <c r="HJ37" s="86">
        <f t="shared" si="92"/>
        <v>5.2353737999202314E-25</v>
      </c>
      <c r="HK37" s="86">
        <f t="shared" si="92"/>
        <v>3.9808011955595645E-30</v>
      </c>
      <c r="HL37" s="86">
        <f t="shared" si="92"/>
        <v>3.096325463754817E-31</v>
      </c>
      <c r="HM37" s="86">
        <f t="shared" si="92"/>
        <v>2.5611204916042928E-33</v>
      </c>
      <c r="HN37" s="86">
        <f t="shared" si="92"/>
        <v>1.1983645704075917E-32</v>
      </c>
      <c r="HO37" s="86">
        <f t="shared" si="92"/>
        <v>1.135591320488961E-30</v>
      </c>
      <c r="HP37" s="86">
        <f t="shared" si="92"/>
        <v>1.0341983698971854E-28</v>
      </c>
      <c r="HQ37" s="86">
        <f t="shared" si="92"/>
        <v>8.4000075761155216E-44</v>
      </c>
      <c r="HS37" s="86">
        <f t="shared" si="114"/>
        <v>1.991027435954794E-132</v>
      </c>
      <c r="HT37" s="86">
        <f t="shared" si="93"/>
        <v>1.6053952402922373E-145</v>
      </c>
      <c r="HU37" s="86">
        <f t="shared" si="93"/>
        <v>1.7753103340719746E-151</v>
      </c>
      <c r="HV37" s="86">
        <f t="shared" si="93"/>
        <v>1.6663750366480397E-171</v>
      </c>
      <c r="HW37" s="86">
        <f t="shared" si="93"/>
        <v>3.0951532342994866E-187</v>
      </c>
      <c r="HX37" s="86">
        <f t="shared" si="93"/>
        <v>2.3586881728383991E-217</v>
      </c>
      <c r="HY37" s="86">
        <f t="shared" si="93"/>
        <v>3.6171807394204237E-181</v>
      </c>
      <c r="HZ37" s="86">
        <f t="shared" si="93"/>
        <v>4.5027704089140904E-153</v>
      </c>
      <c r="IA37" s="86">
        <f t="shared" si="93"/>
        <v>1.4245213522008983E-179</v>
      </c>
      <c r="IB37" s="86">
        <f t="shared" si="93"/>
        <v>1.381361311011066E-186</v>
      </c>
      <c r="IC37" s="86">
        <f t="shared" si="93"/>
        <v>2.6534943634651575E-200</v>
      </c>
      <c r="ID37" s="86">
        <f t="shared" si="93"/>
        <v>5.0303382300959488E-197</v>
      </c>
      <c r="IE37" s="86">
        <f t="shared" si="93"/>
        <v>1.7373647812156492E-186</v>
      </c>
      <c r="IF37" s="86">
        <f t="shared" si="93"/>
        <v>1.0031738633921113E-97</v>
      </c>
      <c r="IG37" s="86">
        <f t="shared" si="93"/>
        <v>2.0622350434499712E-66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1.9608272736519828E-232</v>
      </c>
      <c r="IW37" s="86">
        <f t="shared" si="129"/>
        <v>1.4347541707483735E-155</v>
      </c>
      <c r="IY37" s="86">
        <f t="shared" si="130"/>
        <v>2.1890745013590211E-11</v>
      </c>
      <c r="IZ37" s="86">
        <f t="shared" si="131"/>
        <v>6.5964358330333123E-10</v>
      </c>
      <c r="JA37" s="86">
        <f t="shared" si="132"/>
        <v>5.8655655996885424E-10</v>
      </c>
      <c r="JB37" s="86">
        <f t="shared" si="133"/>
        <v>2.6222928282685653E-10</v>
      </c>
      <c r="JC37" s="86">
        <f t="shared" si="134"/>
        <v>9.8610567008935583E-12</v>
      </c>
      <c r="JD37" s="86">
        <f t="shared" si="135"/>
        <v>6.1938285449758199E-13</v>
      </c>
      <c r="JE37" s="86">
        <f t="shared" si="136"/>
        <v>1.2441921139823148E-15</v>
      </c>
      <c r="JF37" s="86">
        <f t="shared" si="137"/>
        <v>3.1176922298641715E-15</v>
      </c>
      <c r="JG37" s="86">
        <f t="shared" si="138"/>
        <v>2.2637336084391384E-18</v>
      </c>
      <c r="JH37" s="86">
        <f t="shared" si="139"/>
        <v>2.3452397654239057E-14</v>
      </c>
      <c r="JI37" s="86">
        <f t="shared" si="140"/>
        <v>6.0565943927639757E-14</v>
      </c>
      <c r="JJ37" s="86">
        <f t="shared" si="141"/>
        <v>1.3634797702927176E-13</v>
      </c>
      <c r="JK37" s="86">
        <f t="shared" si="142"/>
        <v>1.4220690385083179E-12</v>
      </c>
      <c r="JL37" s="86">
        <f t="shared" si="143"/>
        <v>2.4986943947403562E-12</v>
      </c>
      <c r="JM37" s="86">
        <f t="shared" si="144"/>
        <v>3.6689548702864771E-17</v>
      </c>
    </row>
    <row r="38" spans="2:273" x14ac:dyDescent="0.25">
      <c r="B38" s="2">
        <v>11</v>
      </c>
      <c r="C38" s="37">
        <v>61.241999999999997</v>
      </c>
      <c r="D38" s="37">
        <v>69.236999999999995</v>
      </c>
      <c r="E38" s="37">
        <v>70.542000000000002</v>
      </c>
      <c r="F38" s="37">
        <v>72</v>
      </c>
      <c r="G38" s="37">
        <v>67.766999999999996</v>
      </c>
      <c r="H38" s="37">
        <v>67.557000000000002</v>
      </c>
      <c r="I38" s="37">
        <v>72.661000000000001</v>
      </c>
      <c r="J38" s="37">
        <v>71.593000000000004</v>
      </c>
      <c r="K38" s="37">
        <v>71.14</v>
      </c>
      <c r="L38" s="37">
        <v>69.483000000000004</v>
      </c>
      <c r="M38" s="37">
        <v>69.433000000000007</v>
      </c>
      <c r="N38" s="37">
        <v>70.733000000000004</v>
      </c>
      <c r="O38" s="37">
        <v>70.75</v>
      </c>
      <c r="P38" s="37">
        <v>69.802999999999997</v>
      </c>
      <c r="Q38" s="37">
        <v>68.738</v>
      </c>
      <c r="S38" s="4">
        <f t="shared" si="8"/>
        <v>63.599937624825955</v>
      </c>
      <c r="T38" s="4">
        <f t="shared" si="9"/>
        <v>69.629933965743177</v>
      </c>
      <c r="U38" s="4">
        <f t="shared" si="10"/>
        <v>69.963639878216981</v>
      </c>
      <c r="V38" s="4">
        <f t="shared" si="11"/>
        <v>71.036126664030348</v>
      </c>
      <c r="W38" s="4">
        <f t="shared" si="12"/>
        <v>68.106348693810745</v>
      </c>
      <c r="X38" s="4">
        <f t="shared" si="13"/>
        <v>67.256172209698164</v>
      </c>
      <c r="Y38" s="4">
        <f t="shared" si="14"/>
        <v>70.386832102736832</v>
      </c>
      <c r="Z38" s="4">
        <f t="shared" si="15"/>
        <v>70.420315594723917</v>
      </c>
      <c r="AA38" s="4" t="e">
        <f t="shared" si="16"/>
        <v>#N/A</v>
      </c>
      <c r="AB38" s="4">
        <f t="shared" si="17"/>
        <v>68.337868644485425</v>
      </c>
      <c r="AC38" s="4">
        <f t="shared" si="18"/>
        <v>68.791765426004687</v>
      </c>
      <c r="AD38" s="4">
        <f t="shared" si="19"/>
        <v>69.578644645623584</v>
      </c>
      <c r="AE38" s="4">
        <f t="shared" si="20"/>
        <v>70.670923639909773</v>
      </c>
      <c r="AF38" s="4">
        <f t="shared" si="21"/>
        <v>69.075955413753036</v>
      </c>
      <c r="AG38" s="4" t="e">
        <f t="shared" si="22"/>
        <v>#N/A</v>
      </c>
      <c r="AI38" s="4">
        <f t="shared" si="23"/>
        <v>-2.3579376248259578</v>
      </c>
      <c r="AJ38" s="4">
        <f t="shared" si="24"/>
        <v>-0.39293396574318251</v>
      </c>
      <c r="AK38" s="4">
        <f t="shared" si="25"/>
        <v>0.57836012178302099</v>
      </c>
      <c r="AL38" s="4">
        <f t="shared" si="26"/>
        <v>0.96387333596965163</v>
      </c>
      <c r="AM38" s="4">
        <f t="shared" si="27"/>
        <v>-0.33934869381074861</v>
      </c>
      <c r="AN38" s="4">
        <f t="shared" si="28"/>
        <v>0.30082779030183815</v>
      </c>
      <c r="AO38" s="4">
        <f t="shared" si="29"/>
        <v>2.2741678972631689</v>
      </c>
      <c r="AP38" s="4">
        <f t="shared" si="30"/>
        <v>1.1726844052760867</v>
      </c>
      <c r="AQ38" s="4">
        <f t="shared" si="31"/>
        <v>0</v>
      </c>
      <c r="AR38" s="4">
        <f t="shared" si="32"/>
        <v>1.1451313555145788</v>
      </c>
      <c r="AS38" s="4">
        <f t="shared" si="33"/>
        <v>0.64123457399531958</v>
      </c>
      <c r="AT38" s="4">
        <f t="shared" si="34"/>
        <v>1.1543553543764205</v>
      </c>
      <c r="AU38" s="4">
        <f t="shared" si="35"/>
        <v>7.9076360090226672E-2</v>
      </c>
      <c r="AV38" s="4">
        <f t="shared" si="36"/>
        <v>0.72704458624696144</v>
      </c>
      <c r="AW38" s="4">
        <f t="shared" si="36"/>
        <v>0</v>
      </c>
      <c r="AY38" s="2">
        <f t="shared" si="96"/>
        <v>63.599937535614373</v>
      </c>
      <c r="AZ38" s="2">
        <f t="shared" si="37"/>
        <v>69.62993155922824</v>
      </c>
      <c r="BA38" s="2">
        <f t="shared" si="37"/>
        <v>69.9636377644117</v>
      </c>
      <c r="BB38" s="2">
        <f t="shared" si="37"/>
        <v>71.03612567090984</v>
      </c>
      <c r="BC38" s="2">
        <f t="shared" si="37"/>
        <v>68.106348647899779</v>
      </c>
      <c r="BD38" s="2">
        <f t="shared" si="37"/>
        <v>67.256172206159547</v>
      </c>
      <c r="BE38" s="2">
        <f t="shared" si="37"/>
        <v>70.386832102726643</v>
      </c>
      <c r="BF38" s="2">
        <f t="shared" si="37"/>
        <v>70.420315594697982</v>
      </c>
      <c r="BG38" s="2" t="e">
        <f t="shared" si="37"/>
        <v>#N/A</v>
      </c>
      <c r="BH38" s="2">
        <f t="shared" si="37"/>
        <v>68.337868644324246</v>
      </c>
      <c r="BI38" s="2">
        <f t="shared" si="37"/>
        <v>68.791765425632576</v>
      </c>
      <c r="BJ38" s="2">
        <f t="shared" si="37"/>
        <v>69.57864464483697</v>
      </c>
      <c r="BK38" s="2">
        <f t="shared" si="37"/>
        <v>70.670923632857637</v>
      </c>
      <c r="BL38" s="2">
        <f t="shared" si="37"/>
        <v>69.075955402129566</v>
      </c>
      <c r="BM38" s="2" t="e">
        <f t="shared" si="37"/>
        <v>#N/A</v>
      </c>
      <c r="BO38" s="2">
        <f t="shared" si="38"/>
        <v>61.241999999999997</v>
      </c>
      <c r="BP38" s="2">
        <f t="shared" si="39"/>
        <v>69.236999999999995</v>
      </c>
      <c r="BQ38" s="2">
        <f t="shared" si="40"/>
        <v>70.542000000000002</v>
      </c>
      <c r="BR38" s="2">
        <f t="shared" si="41"/>
        <v>72</v>
      </c>
      <c r="BS38" s="2">
        <f t="shared" si="42"/>
        <v>67.766999999999996</v>
      </c>
      <c r="BT38" s="2">
        <f t="shared" si="43"/>
        <v>67.557000000000002</v>
      </c>
      <c r="BU38" s="2">
        <f t="shared" si="44"/>
        <v>72.661000000000001</v>
      </c>
      <c r="BV38" s="2">
        <f t="shared" si="45"/>
        <v>71.593000000000004</v>
      </c>
      <c r="BW38" s="2" t="str">
        <f t="shared" si="46"/>
        <v/>
      </c>
      <c r="BX38" s="2">
        <f t="shared" si="47"/>
        <v>69.483000000000004</v>
      </c>
      <c r="BY38" s="2">
        <f t="shared" si="48"/>
        <v>69.433000000000007</v>
      </c>
      <c r="BZ38" s="2">
        <f t="shared" si="49"/>
        <v>70.733000000000004</v>
      </c>
      <c r="CA38" s="2">
        <f t="shared" si="50"/>
        <v>70.75</v>
      </c>
      <c r="CB38" s="2">
        <f t="shared" si="51"/>
        <v>69.802999999999997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63.618191932457769</v>
      </c>
      <c r="DL38" s="2">
        <f t="shared" si="70"/>
        <v>69.464730904183511</v>
      </c>
      <c r="DM38" s="2">
        <f t="shared" si="70"/>
        <v>69.845691557223248</v>
      </c>
      <c r="DN38" s="2">
        <f t="shared" si="70"/>
        <v>70.878535762483125</v>
      </c>
      <c r="DO38" s="2">
        <f t="shared" si="70"/>
        <v>67.863926450742241</v>
      </c>
      <c r="DP38" s="2">
        <f t="shared" si="70"/>
        <v>66.930031574431581</v>
      </c>
      <c r="DQ38" s="2">
        <f t="shared" si="70"/>
        <v>69.885659090909101</v>
      </c>
      <c r="DR38" s="2">
        <f t="shared" si="70"/>
        <v>70.029361803519038</v>
      </c>
      <c r="DS38" s="2">
        <f t="shared" si="70"/>
        <v>67.970959510567283</v>
      </c>
      <c r="DT38" s="2">
        <f t="shared" si="70"/>
        <v>68.191670028011188</v>
      </c>
      <c r="DU38" s="2">
        <f t="shared" si="70"/>
        <v>68.389299439775897</v>
      </c>
      <c r="DV38" s="2">
        <f t="shared" si="70"/>
        <v>69.335112138454249</v>
      </c>
      <c r="DW38" s="2">
        <f t="shared" si="70"/>
        <v>70.386199383594132</v>
      </c>
      <c r="DX38" s="2">
        <f t="shared" si="70"/>
        <v>68.883313163365798</v>
      </c>
      <c r="DY38" s="2">
        <f t="shared" si="70"/>
        <v>66.839613269794711</v>
      </c>
      <c r="EA38" s="2">
        <f t="shared" si="71"/>
        <v>63.323492479709394</v>
      </c>
      <c r="EB38" s="2">
        <f t="shared" si="72"/>
        <v>71.933770198753692</v>
      </c>
      <c r="EC38" s="2">
        <f t="shared" si="73"/>
        <v>71.623425151975695</v>
      </c>
      <c r="ED38" s="2">
        <f t="shared" si="74"/>
        <v>73.188694240132605</v>
      </c>
      <c r="EE38" s="2">
        <f t="shared" si="75"/>
        <v>71.884559285810127</v>
      </c>
      <c r="EF38" s="2">
        <f t="shared" si="76"/>
        <v>72.622855454017412</v>
      </c>
      <c r="EG38" s="2">
        <f t="shared" si="77"/>
        <v>80.219267273174339</v>
      </c>
      <c r="EH38" s="2">
        <f t="shared" si="78"/>
        <v>77.261779974346041</v>
      </c>
      <c r="EI38" s="2">
        <f t="shared" si="79"/>
        <v>72.949108529355513</v>
      </c>
      <c r="EJ38" s="2">
        <f t="shared" si="80"/>
        <v>71.10428494095143</v>
      </c>
      <c r="EK38" s="2">
        <f t="shared" si="81"/>
        <v>76.110227856307702</v>
      </c>
      <c r="EL38" s="2">
        <f t="shared" si="82"/>
        <v>74.076649672714879</v>
      </c>
      <c r="EM38" s="2">
        <f t="shared" si="83"/>
        <v>75.354854755533253</v>
      </c>
      <c r="EN38" s="2">
        <f t="shared" si="84"/>
        <v>72.31157080810604</v>
      </c>
      <c r="EO38" s="2">
        <f t="shared" si="85"/>
        <v>73.283839365225575</v>
      </c>
      <c r="EQ38" s="2">
        <f t="shared" si="86"/>
        <v>60.324229195338191</v>
      </c>
      <c r="ER38" s="2">
        <f t="shared" si="87"/>
        <v>71.493992273295731</v>
      </c>
      <c r="ES38" s="2">
        <f t="shared" si="87"/>
        <v>71.490886798632459</v>
      </c>
      <c r="ET38" s="2">
        <f t="shared" si="87"/>
        <v>72.789472510267601</v>
      </c>
      <c r="EU38" s="2">
        <f t="shared" si="87"/>
        <v>71.453073048907385</v>
      </c>
      <c r="EV38" s="2">
        <f t="shared" si="87"/>
        <v>73.375906756886593</v>
      </c>
      <c r="EW38" s="2">
        <f t="shared" si="87"/>
        <v>79.393789069767465</v>
      </c>
      <c r="EX38" s="2">
        <f t="shared" si="87"/>
        <v>74.227516564925736</v>
      </c>
      <c r="EY38" s="2">
        <f t="shared" si="87"/>
        <v>72.061169689922494</v>
      </c>
      <c r="EZ38" s="2">
        <f t="shared" si="87"/>
        <v>71.00239822355924</v>
      </c>
      <c r="FA38" s="2">
        <f t="shared" si="87"/>
        <v>74.672976485838845</v>
      </c>
      <c r="FB38" s="2">
        <f t="shared" si="87"/>
        <v>72.370311245148528</v>
      </c>
      <c r="FC38" s="2">
        <f t="shared" si="87"/>
        <v>73.39199087457493</v>
      </c>
      <c r="FD38" s="2">
        <f t="shared" si="87"/>
        <v>74.135950144678347</v>
      </c>
      <c r="FE38" s="2">
        <f t="shared" si="87"/>
        <v>76.735918880194362</v>
      </c>
      <c r="FG38" s="2">
        <f t="shared" si="88"/>
        <v>6.1687242252336863E-2</v>
      </c>
      <c r="FH38" s="2">
        <f t="shared" si="89"/>
        <v>6.6909458054797241E-2</v>
      </c>
      <c r="FI38" s="2">
        <f t="shared" si="89"/>
        <v>6.6346635106758006E-2</v>
      </c>
      <c r="FJ38" s="2">
        <f t="shared" si="89"/>
        <v>6.8216680774412494E-2</v>
      </c>
      <c r="FK38" s="2">
        <f t="shared" si="89"/>
        <v>6.0294925061182524E-2</v>
      </c>
      <c r="FL38" s="2">
        <f t="shared" si="89"/>
        <v>5.7289284257993171E-2</v>
      </c>
      <c r="FM38" s="2">
        <f t="shared" si="89"/>
        <v>4.8499605124732045E-2</v>
      </c>
      <c r="FN38" s="2">
        <f t="shared" si="89"/>
        <v>5.4057358768329261E-2</v>
      </c>
      <c r="FO38" s="2">
        <f t="shared" si="89"/>
        <v>4.2695666428477858E-2</v>
      </c>
      <c r="FP38" s="2">
        <f t="shared" si="89"/>
        <v>5.0195101954763559E-2</v>
      </c>
      <c r="FQ38" s="2">
        <f t="shared" si="89"/>
        <v>5.2127407981726645E-2</v>
      </c>
      <c r="FR38" s="2">
        <f t="shared" si="89"/>
        <v>5.1362779838553571E-2</v>
      </c>
      <c r="FS38" s="2">
        <f t="shared" si="89"/>
        <v>5.730536520577479E-2</v>
      </c>
      <c r="FT38" s="2">
        <f t="shared" si="89"/>
        <v>5.6191338044544722E-2</v>
      </c>
      <c r="FU38" s="2">
        <f t="shared" si="89"/>
        <v>4.2893291589702093E-2</v>
      </c>
      <c r="FW38" s="2">
        <f t="shared" si="112"/>
        <v>2.5072927231368638E-5</v>
      </c>
      <c r="FX38" s="2">
        <f t="shared" si="90"/>
        <v>3.2427070016227879E-6</v>
      </c>
      <c r="FY38" s="2">
        <f t="shared" si="90"/>
        <v>3.2816132266428556E-6</v>
      </c>
      <c r="FZ38" s="2">
        <f t="shared" si="90"/>
        <v>3.5944471560912481E-6</v>
      </c>
      <c r="GA38" s="2">
        <f t="shared" si="90"/>
        <v>3.6115437450226512E-6</v>
      </c>
      <c r="GB38" s="2">
        <f t="shared" si="90"/>
        <v>3.7530772154064112E-6</v>
      </c>
      <c r="GC38" s="2">
        <f t="shared" si="90"/>
        <v>3.5186101869997428E-6</v>
      </c>
      <c r="GD38" s="2">
        <f t="shared" si="90"/>
        <v>3.8337620916757022E-6</v>
      </c>
      <c r="GE38" s="2">
        <f t="shared" si="90"/>
        <v>3.1335654339915112E-6</v>
      </c>
      <c r="GF38" s="2">
        <f t="shared" si="90"/>
        <v>3.790454338704798E-6</v>
      </c>
      <c r="GG38" s="2">
        <f t="shared" si="90"/>
        <v>4.1744330226575838E-6</v>
      </c>
      <c r="GH38" s="2">
        <f t="shared" si="90"/>
        <v>3.5409656468262914E-6</v>
      </c>
      <c r="GI38" s="2">
        <f t="shared" si="90"/>
        <v>3.2408804135773514E-6</v>
      </c>
      <c r="GJ38" s="2">
        <f t="shared" si="90"/>
        <v>2.1127976487907953E-6</v>
      </c>
      <c r="GK38" s="2">
        <f t="shared" si="90"/>
        <v>1.5603975413635921E-6</v>
      </c>
      <c r="GM38" s="86">
        <f t="shared" si="113"/>
        <v>5.5420655819631935E-11</v>
      </c>
      <c r="GN38" s="86">
        <f t="shared" si="91"/>
        <v>1.4363662733423786E-9</v>
      </c>
      <c r="GO38" s="86">
        <f t="shared" si="91"/>
        <v>1.281791258855468E-9</v>
      </c>
      <c r="GP38" s="86">
        <f t="shared" si="91"/>
        <v>6.0307592072616219E-10</v>
      </c>
      <c r="GQ38" s="86">
        <f t="shared" si="91"/>
        <v>2.580618479183788E-11</v>
      </c>
      <c r="GR38" s="86">
        <f t="shared" si="91"/>
        <v>1.8331133837074217E-12</v>
      </c>
      <c r="GS38" s="86">
        <f t="shared" si="91"/>
        <v>4.6914890596852234E-15</v>
      </c>
      <c r="GT38" s="86">
        <f t="shared" si="91"/>
        <v>1.1800045383253072E-14</v>
      </c>
      <c r="GU38" s="86">
        <f t="shared" si="91"/>
        <v>1.0926888754067865E-17</v>
      </c>
      <c r="GV38" s="86">
        <f t="shared" si="91"/>
        <v>7.7609668266305753E-14</v>
      </c>
      <c r="GW38" s="86">
        <f t="shared" si="91"/>
        <v>1.9415836661895991E-13</v>
      </c>
      <c r="GX38" s="86">
        <f t="shared" si="91"/>
        <v>4.1732316444209723E-13</v>
      </c>
      <c r="GY38" s="86">
        <f t="shared" si="91"/>
        <v>4.0339962926288759E-12</v>
      </c>
      <c r="GZ38" s="86">
        <f t="shared" si="91"/>
        <v>6.8380344803156882E-12</v>
      </c>
      <c r="HA38" s="86">
        <f t="shared" si="91"/>
        <v>1.5524487840438416E-16</v>
      </c>
      <c r="HC38" s="86">
        <f t="shared" si="145"/>
        <v>2.0116358468330256E-27</v>
      </c>
      <c r="HD38" s="86">
        <f t="shared" si="92"/>
        <v>9.3691341909562787E-25</v>
      </c>
      <c r="HE38" s="86">
        <f t="shared" si="92"/>
        <v>2.0784145813374437E-25</v>
      </c>
      <c r="HF38" s="86">
        <f t="shared" si="92"/>
        <v>2.613412695541231E-28</v>
      </c>
      <c r="HG38" s="86">
        <f t="shared" si="92"/>
        <v>1.5165307401056366E-30</v>
      </c>
      <c r="HH38" s="86">
        <f t="shared" si="92"/>
        <v>2.1551647147988015E-34</v>
      </c>
      <c r="HI38" s="86">
        <f t="shared" si="92"/>
        <v>3.3144877521101826E-29</v>
      </c>
      <c r="HJ38" s="86">
        <f t="shared" si="92"/>
        <v>2.4409650666459047E-24</v>
      </c>
      <c r="HK38" s="86">
        <f t="shared" si="92"/>
        <v>2.4061910965607164E-29</v>
      </c>
      <c r="HL38" s="86">
        <f t="shared" si="92"/>
        <v>2.0561172692079366E-30</v>
      </c>
      <c r="HM38" s="86">
        <f t="shared" si="92"/>
        <v>1.9649747835337953E-32</v>
      </c>
      <c r="HN38" s="86">
        <f t="shared" si="92"/>
        <v>8.6399749170627289E-32</v>
      </c>
      <c r="HO38" s="86">
        <f t="shared" si="92"/>
        <v>7.2273028492778282E-30</v>
      </c>
      <c r="HP38" s="86">
        <f t="shared" si="92"/>
        <v>5.619674254799253E-28</v>
      </c>
      <c r="HQ38" s="86">
        <f t="shared" si="92"/>
        <v>1.1624624508547259E-42</v>
      </c>
      <c r="HS38" s="86">
        <f t="shared" si="114"/>
        <v>9.4632749552127504E-130</v>
      </c>
      <c r="HT38" s="86">
        <f t="shared" si="93"/>
        <v>6.7200756934080822E-143</v>
      </c>
      <c r="HU38" s="86">
        <f t="shared" si="93"/>
        <v>9.2812081800526921E-149</v>
      </c>
      <c r="HV38" s="86">
        <f t="shared" si="93"/>
        <v>2.267085757796864E-168</v>
      </c>
      <c r="HW38" s="86">
        <f t="shared" si="93"/>
        <v>7.8848684888807795E-184</v>
      </c>
      <c r="HX38" s="86">
        <f t="shared" si="93"/>
        <v>2.2378903092330732E-213</v>
      </c>
      <c r="HY38" s="86">
        <f t="shared" si="93"/>
        <v>6.9274562871321367E-178</v>
      </c>
      <c r="HZ38" s="86">
        <f t="shared" si="93"/>
        <v>2.9092202042883282E-150</v>
      </c>
      <c r="IA38" s="86">
        <f t="shared" si="93"/>
        <v>2.4126045136601664E-176</v>
      </c>
      <c r="IB38" s="86">
        <f t="shared" si="93"/>
        <v>3.4646831295708665E-183</v>
      </c>
      <c r="IC38" s="86">
        <f t="shared" si="93"/>
        <v>1.2321072715102834E-196</v>
      </c>
      <c r="ID38" s="86">
        <f t="shared" si="93"/>
        <v>1.8385503427707459E-193</v>
      </c>
      <c r="IE38" s="86">
        <f t="shared" si="93"/>
        <v>3.9255973080780359E-183</v>
      </c>
      <c r="IF38" s="86">
        <f t="shared" si="93"/>
        <v>4.9150216976705612E-96</v>
      </c>
      <c r="IG38" s="86">
        <f t="shared" si="93"/>
        <v>2.6566752282273742E-65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3.1994956166523444E-229</v>
      </c>
      <c r="IW38" s="86">
        <f t="shared" si="129"/>
        <v>1.7800011187819411E-153</v>
      </c>
      <c r="IY38" s="86">
        <f t="shared" si="130"/>
        <v>5.5420655819631935E-11</v>
      </c>
      <c r="IZ38" s="86">
        <f t="shared" si="131"/>
        <v>1.4363662733423796E-9</v>
      </c>
      <c r="JA38" s="86">
        <f t="shared" si="132"/>
        <v>1.2817912588554682E-9</v>
      </c>
      <c r="JB38" s="86">
        <f t="shared" si="133"/>
        <v>6.0307592072616219E-10</v>
      </c>
      <c r="JC38" s="86">
        <f t="shared" si="134"/>
        <v>2.580618479183788E-11</v>
      </c>
      <c r="JD38" s="86">
        <f t="shared" si="135"/>
        <v>1.8331133837074217E-12</v>
      </c>
      <c r="JE38" s="86">
        <f t="shared" si="136"/>
        <v>4.6914890596852565E-15</v>
      </c>
      <c r="JF38" s="86">
        <f t="shared" si="137"/>
        <v>1.1800045385694036E-14</v>
      </c>
      <c r="JG38" s="86">
        <f t="shared" si="138"/>
        <v>1.0926888754091927E-17</v>
      </c>
      <c r="JH38" s="86">
        <f t="shared" si="139"/>
        <v>7.7609668266305753E-14</v>
      </c>
      <c r="JI38" s="86">
        <f t="shared" si="140"/>
        <v>1.9415836661895991E-13</v>
      </c>
      <c r="JJ38" s="86">
        <f t="shared" si="141"/>
        <v>4.1732316444209723E-13</v>
      </c>
      <c r="JK38" s="86">
        <f t="shared" si="142"/>
        <v>4.0339962926288759E-12</v>
      </c>
      <c r="JL38" s="86">
        <f t="shared" si="143"/>
        <v>6.8380344803156891E-12</v>
      </c>
      <c r="JM38" s="86">
        <f t="shared" si="144"/>
        <v>1.5524487840438416E-16</v>
      </c>
    </row>
    <row r="39" spans="2:273" x14ac:dyDescent="0.25">
      <c r="B39" s="2">
        <v>12</v>
      </c>
      <c r="C39" s="37">
        <v>62.332999999999998</v>
      </c>
      <c r="D39" s="37">
        <v>67.864000000000004</v>
      </c>
      <c r="E39" s="37">
        <v>69.355999999999995</v>
      </c>
      <c r="F39" s="37">
        <v>69.983000000000004</v>
      </c>
      <c r="G39" s="37">
        <v>68.183000000000007</v>
      </c>
      <c r="H39" s="37">
        <v>66.77</v>
      </c>
      <c r="I39" s="37">
        <v>70.387</v>
      </c>
      <c r="J39" s="37">
        <v>70.881</v>
      </c>
      <c r="K39" s="37">
        <v>70.403999999999996</v>
      </c>
      <c r="L39" s="37">
        <v>68.5</v>
      </c>
      <c r="M39" s="37">
        <v>69.55</v>
      </c>
      <c r="N39" s="37">
        <v>71.483000000000004</v>
      </c>
      <c r="O39" s="37">
        <v>71.816999999999993</v>
      </c>
      <c r="P39" s="37">
        <v>68.114999999999995</v>
      </c>
      <c r="Q39" s="37">
        <v>66.787000000000006</v>
      </c>
      <c r="S39" s="4">
        <f t="shared" si="8"/>
        <v>63.971671796966852</v>
      </c>
      <c r="T39" s="4">
        <f t="shared" si="9"/>
        <v>69.899364010406742</v>
      </c>
      <c r="U39" s="4">
        <f t="shared" si="10"/>
        <v>70.274275535624867</v>
      </c>
      <c r="V39" s="4">
        <f t="shared" si="11"/>
        <v>71.334559192634728</v>
      </c>
      <c r="W39" s="4">
        <f t="shared" si="12"/>
        <v>68.373151328508982</v>
      </c>
      <c r="X39" s="4">
        <f t="shared" si="13"/>
        <v>67.560514164829215</v>
      </c>
      <c r="Y39" s="4">
        <f t="shared" si="14"/>
        <v>70.688060763687758</v>
      </c>
      <c r="Z39" s="4">
        <f t="shared" si="15"/>
        <v>70.686051150371782</v>
      </c>
      <c r="AA39" s="4" t="e">
        <f t="shared" si="16"/>
        <v>#N/A</v>
      </c>
      <c r="AB39" s="4">
        <f t="shared" si="17"/>
        <v>68.591922156189426</v>
      </c>
      <c r="AC39" s="4">
        <f t="shared" si="18"/>
        <v>69.046861413384619</v>
      </c>
      <c r="AD39" s="4">
        <f t="shared" si="19"/>
        <v>69.764795427706147</v>
      </c>
      <c r="AE39" s="4">
        <f t="shared" si="20"/>
        <v>70.992543187703205</v>
      </c>
      <c r="AF39" s="4">
        <f t="shared" si="21"/>
        <v>69.381745822293027</v>
      </c>
      <c r="AG39" s="4" t="e">
        <f t="shared" si="22"/>
        <v>#N/A</v>
      </c>
      <c r="AI39" s="4">
        <f t="shared" si="23"/>
        <v>-1.6386717969668538</v>
      </c>
      <c r="AJ39" s="4">
        <f t="shared" si="24"/>
        <v>-2.0353640104067381</v>
      </c>
      <c r="AK39" s="4">
        <f t="shared" si="25"/>
        <v>-0.91827553562487196</v>
      </c>
      <c r="AL39" s="4">
        <f t="shared" si="26"/>
        <v>-1.3515591926347241</v>
      </c>
      <c r="AM39" s="4">
        <f t="shared" si="27"/>
        <v>-0.19015132850897487</v>
      </c>
      <c r="AN39" s="4">
        <f t="shared" si="28"/>
        <v>-0.79051416482921866</v>
      </c>
      <c r="AO39" s="4">
        <f t="shared" si="29"/>
        <v>-0.30106076368775803</v>
      </c>
      <c r="AP39" s="4">
        <f t="shared" si="30"/>
        <v>0.19494884962821857</v>
      </c>
      <c r="AQ39" s="4">
        <f t="shared" si="31"/>
        <v>0</v>
      </c>
      <c r="AR39" s="4">
        <f t="shared" si="32"/>
        <v>-9.1922156189426119E-2</v>
      </c>
      <c r="AS39" s="4">
        <f t="shared" si="33"/>
        <v>0.50313858661537836</v>
      </c>
      <c r="AT39" s="4">
        <f t="shared" si="34"/>
        <v>1.7182045722938568</v>
      </c>
      <c r="AU39" s="4">
        <f t="shared" si="35"/>
        <v>0.82445681229678769</v>
      </c>
      <c r="AV39" s="4">
        <f t="shared" si="36"/>
        <v>-1.2667458222930321</v>
      </c>
      <c r="AW39" s="4">
        <f t="shared" si="36"/>
        <v>0</v>
      </c>
      <c r="AY39" s="2">
        <f t="shared" si="96"/>
        <v>63.971671579683353</v>
      </c>
      <c r="AZ39" s="2">
        <f t="shared" si="37"/>
        <v>69.89935894920248</v>
      </c>
      <c r="BA39" s="2">
        <f t="shared" si="37"/>
        <v>70.274271074262828</v>
      </c>
      <c r="BB39" s="2">
        <f t="shared" si="37"/>
        <v>71.334556991021671</v>
      </c>
      <c r="BC39" s="2">
        <f t="shared" si="37"/>
        <v>68.373151213010388</v>
      </c>
      <c r="BD39" s="2">
        <f t="shared" si="37"/>
        <v>67.560514154793125</v>
      </c>
      <c r="BE39" s="2">
        <f t="shared" si="37"/>
        <v>70.688060763651109</v>
      </c>
      <c r="BF39" s="2">
        <f t="shared" si="37"/>
        <v>70.686051150278317</v>
      </c>
      <c r="BG39" s="2" t="e">
        <f t="shared" si="37"/>
        <v>#N/A</v>
      </c>
      <c r="BH39" s="2">
        <f t="shared" si="37"/>
        <v>68.591922155679114</v>
      </c>
      <c r="BI39" s="2">
        <f t="shared" si="37"/>
        <v>69.046861412242833</v>
      </c>
      <c r="BJ39" s="2">
        <f t="shared" si="37"/>
        <v>69.764795425398219</v>
      </c>
      <c r="BK39" s="2">
        <f t="shared" si="37"/>
        <v>70.99254316850832</v>
      </c>
      <c r="BL39" s="2">
        <f t="shared" si="37"/>
        <v>69.381745791731959</v>
      </c>
      <c r="BM39" s="2" t="e">
        <f t="shared" si="37"/>
        <v>#N/A</v>
      </c>
      <c r="BO39" s="2">
        <f t="shared" si="38"/>
        <v>62.332999999999998</v>
      </c>
      <c r="BP39" s="2">
        <f t="shared" si="39"/>
        <v>67.864000000000004</v>
      </c>
      <c r="BQ39" s="2">
        <f t="shared" si="40"/>
        <v>69.355999999999995</v>
      </c>
      <c r="BR39" s="2">
        <f t="shared" si="41"/>
        <v>69.983000000000004</v>
      </c>
      <c r="BS39" s="2">
        <f t="shared" si="42"/>
        <v>68.183000000000007</v>
      </c>
      <c r="BT39" s="2">
        <f t="shared" si="43"/>
        <v>66.77</v>
      </c>
      <c r="BU39" s="2">
        <f t="shared" si="44"/>
        <v>70.387</v>
      </c>
      <c r="BV39" s="2">
        <f t="shared" si="45"/>
        <v>70.881</v>
      </c>
      <c r="BW39" s="2" t="str">
        <f t="shared" si="46"/>
        <v/>
      </c>
      <c r="BX39" s="2">
        <f t="shared" si="47"/>
        <v>68.5</v>
      </c>
      <c r="BY39" s="2">
        <f t="shared" si="48"/>
        <v>69.55</v>
      </c>
      <c r="BZ39" s="2">
        <f t="shared" si="49"/>
        <v>71.483000000000004</v>
      </c>
      <c r="CA39" s="2">
        <f t="shared" si="50"/>
        <v>71.816999999999993</v>
      </c>
      <c r="CB39" s="2">
        <f t="shared" si="51"/>
        <v>68.114999999999995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64.023140150093795</v>
      </c>
      <c r="DL39" s="2">
        <f t="shared" si="70"/>
        <v>69.747363900134928</v>
      </c>
      <c r="DM39" s="2">
        <f t="shared" si="70"/>
        <v>70.176354315196988</v>
      </c>
      <c r="DN39" s="2">
        <f t="shared" si="70"/>
        <v>71.193798920377873</v>
      </c>
      <c r="DO39" s="2">
        <f t="shared" si="70"/>
        <v>68.132574831309043</v>
      </c>
      <c r="DP39" s="2">
        <f t="shared" si="70"/>
        <v>67.229806606606616</v>
      </c>
      <c r="DQ39" s="2">
        <f t="shared" si="70"/>
        <v>70.163745601173019</v>
      </c>
      <c r="DR39" s="2">
        <f t="shared" si="70"/>
        <v>70.283183834310833</v>
      </c>
      <c r="DS39" s="2">
        <f t="shared" si="70"/>
        <v>68.310437374860939</v>
      </c>
      <c r="DT39" s="2">
        <f t="shared" si="70"/>
        <v>68.452499719887939</v>
      </c>
      <c r="DU39" s="2">
        <f t="shared" si="70"/>
        <v>68.630344537815105</v>
      </c>
      <c r="DV39" s="2">
        <f t="shared" si="70"/>
        <v>69.51668563300143</v>
      </c>
      <c r="DW39" s="2">
        <f t="shared" si="70"/>
        <v>70.709488383119975</v>
      </c>
      <c r="DX39" s="2">
        <f t="shared" si="70"/>
        <v>69.194841995842012</v>
      </c>
      <c r="DY39" s="2">
        <f t="shared" si="70"/>
        <v>67.025653225806451</v>
      </c>
      <c r="EA39" s="2">
        <f t="shared" si="71"/>
        <v>63.258889891594293</v>
      </c>
      <c r="EB39" s="2">
        <f t="shared" si="72"/>
        <v>71.832530898497239</v>
      </c>
      <c r="EC39" s="2">
        <f t="shared" si="73"/>
        <v>71.530954977203649</v>
      </c>
      <c r="ED39" s="2">
        <f t="shared" si="74"/>
        <v>73.088045167305495</v>
      </c>
      <c r="EE39" s="2">
        <f t="shared" si="75"/>
        <v>71.792686329570074</v>
      </c>
      <c r="EF39" s="2">
        <f t="shared" si="76"/>
        <v>72.523520838334932</v>
      </c>
      <c r="EG39" s="2">
        <f t="shared" si="77"/>
        <v>80.069423817719866</v>
      </c>
      <c r="EH39" s="2">
        <f t="shared" si="78"/>
        <v>77.115688316797588</v>
      </c>
      <c r="EI39" s="2">
        <f t="shared" si="79"/>
        <v>72.834379490752127</v>
      </c>
      <c r="EJ39" s="2">
        <f t="shared" si="80"/>
        <v>70.99798579911527</v>
      </c>
      <c r="EK39" s="2">
        <f t="shared" si="81"/>
        <v>75.95440489937927</v>
      </c>
      <c r="EL39" s="2">
        <f t="shared" si="82"/>
        <v>73.944135378976242</v>
      </c>
      <c r="EM39" s="2">
        <f t="shared" si="83"/>
        <v>75.239301485755703</v>
      </c>
      <c r="EN39" s="2">
        <f t="shared" si="84"/>
        <v>72.244752429103485</v>
      </c>
      <c r="EO39" s="2">
        <f t="shared" si="85"/>
        <v>73.232640236011477</v>
      </c>
      <c r="EQ39" s="2">
        <f t="shared" si="86"/>
        <v>60.294630218968031</v>
      </c>
      <c r="ER39" s="2">
        <f t="shared" si="87"/>
        <v>71.397430129986901</v>
      </c>
      <c r="ES39" s="2">
        <f t="shared" si="87"/>
        <v>71.399770086476863</v>
      </c>
      <c r="ET39" s="2">
        <f t="shared" si="87"/>
        <v>72.693030332667561</v>
      </c>
      <c r="EU39" s="2">
        <f t="shared" si="87"/>
        <v>71.365752933642838</v>
      </c>
      <c r="EV39" s="2">
        <f t="shared" si="87"/>
        <v>73.268582139683588</v>
      </c>
      <c r="EW39" s="2">
        <f t="shared" si="87"/>
        <v>79.252660704318956</v>
      </c>
      <c r="EX39" s="2">
        <f t="shared" si="87"/>
        <v>74.114931159559191</v>
      </c>
      <c r="EY39" s="2">
        <f t="shared" si="87"/>
        <v>71.955593410852714</v>
      </c>
      <c r="EZ39" s="2">
        <f t="shared" si="87"/>
        <v>70.897172076160459</v>
      </c>
      <c r="FA39" s="2">
        <f t="shared" si="87"/>
        <v>74.533219544308864</v>
      </c>
      <c r="FB39" s="2">
        <f t="shared" si="87"/>
        <v>72.256040552699233</v>
      </c>
      <c r="FC39" s="2">
        <f t="shared" si="87"/>
        <v>73.297332189903941</v>
      </c>
      <c r="FD39" s="2">
        <f t="shared" si="87"/>
        <v>74.049959645664075</v>
      </c>
      <c r="FE39" s="2">
        <f t="shared" si="87"/>
        <v>76.644182688957628</v>
      </c>
      <c r="FG39" s="2">
        <f t="shared" si="88"/>
        <v>6.7238547651323283E-2</v>
      </c>
      <c r="FH39" s="2">
        <f t="shared" si="89"/>
        <v>7.2894207616104587E-2</v>
      </c>
      <c r="FI39" s="2">
        <f t="shared" si="89"/>
        <v>7.2284942598786622E-2</v>
      </c>
      <c r="FJ39" s="2">
        <f t="shared" si="89"/>
        <v>7.4309043883304254E-2</v>
      </c>
      <c r="FK39" s="2">
        <f t="shared" si="89"/>
        <v>6.5729711365985349E-2</v>
      </c>
      <c r="FL39" s="2">
        <f t="shared" si="89"/>
        <v>6.247116252584678E-2</v>
      </c>
      <c r="FM39" s="2">
        <f t="shared" si="89"/>
        <v>5.2931086812217101E-2</v>
      </c>
      <c r="FN39" s="2">
        <f t="shared" si="89"/>
        <v>5.8965190741979652E-2</v>
      </c>
      <c r="FO39" s="2">
        <f t="shared" si="89"/>
        <v>4.6622818553408225E-2</v>
      </c>
      <c r="FP39" s="2">
        <f t="shared" si="89"/>
        <v>5.477258584354789E-2</v>
      </c>
      <c r="FQ39" s="2">
        <f t="shared" si="89"/>
        <v>5.6870555248939865E-2</v>
      </c>
      <c r="FR39" s="2">
        <f t="shared" si="89"/>
        <v>5.604046591448316E-2</v>
      </c>
      <c r="FS39" s="2">
        <f t="shared" si="89"/>
        <v>6.2488601597188456E-2</v>
      </c>
      <c r="FT39" s="2">
        <f t="shared" si="89"/>
        <v>6.1280361496356864E-2</v>
      </c>
      <c r="FU39" s="2">
        <f t="shared" si="89"/>
        <v>4.6837731929821685E-2</v>
      </c>
      <c r="FW39" s="2">
        <f t="shared" si="112"/>
        <v>2.7491851520144755E-5</v>
      </c>
      <c r="FX39" s="2">
        <f t="shared" si="90"/>
        <v>3.5555564114025493E-6</v>
      </c>
      <c r="FY39" s="2">
        <f t="shared" si="90"/>
        <v>3.5982162119788865E-6</v>
      </c>
      <c r="FZ39" s="2">
        <f t="shared" si="90"/>
        <v>3.9412315670798781E-6</v>
      </c>
      <c r="GA39" s="2">
        <f t="shared" si="90"/>
        <v>3.9599775910389583E-6</v>
      </c>
      <c r="GB39" s="2">
        <f t="shared" si="90"/>
        <v>4.1151658450740151E-6</v>
      </c>
      <c r="GC39" s="2">
        <f t="shared" si="90"/>
        <v>3.8580780410739856E-6</v>
      </c>
      <c r="GD39" s="2">
        <f t="shared" si="90"/>
        <v>4.2036349879055119E-6</v>
      </c>
      <c r="GE39" s="2">
        <f t="shared" si="90"/>
        <v>3.4358851358203086E-6</v>
      </c>
      <c r="GF39" s="2">
        <f t="shared" si="90"/>
        <v>4.156149015978254E-6</v>
      </c>
      <c r="GG39" s="2">
        <f t="shared" si="90"/>
        <v>4.5771729471854039E-6</v>
      </c>
      <c r="GH39" s="2">
        <f t="shared" si="90"/>
        <v>3.8825902986433749E-6</v>
      </c>
      <c r="GI39" s="2">
        <f t="shared" si="90"/>
        <v>3.5535535986902024E-6</v>
      </c>
      <c r="GJ39" s="2">
        <f t="shared" si="90"/>
        <v>2.3166360825411285E-6</v>
      </c>
      <c r="GK39" s="2">
        <f t="shared" si="90"/>
        <v>1.7109416238480343E-6</v>
      </c>
      <c r="GM39" s="86">
        <f t="shared" si="113"/>
        <v>1.3774389313106803E-10</v>
      </c>
      <c r="GN39" s="86">
        <f t="shared" si="91"/>
        <v>3.0809734847105361E-9</v>
      </c>
      <c r="GO39" s="86">
        <f t="shared" si="91"/>
        <v>2.759105731507761E-9</v>
      </c>
      <c r="GP39" s="86">
        <f t="shared" si="91"/>
        <v>1.3642436853072424E-9</v>
      </c>
      <c r="GQ39" s="86">
        <f t="shared" si="91"/>
        <v>6.6252857857278192E-11</v>
      </c>
      <c r="GR39" s="86">
        <f t="shared" si="91"/>
        <v>5.3074414160254727E-12</v>
      </c>
      <c r="GS39" s="86">
        <f t="shared" si="91"/>
        <v>1.7221648939480221E-14</v>
      </c>
      <c r="GT39" s="86">
        <f t="shared" si="91"/>
        <v>4.3438569444215181E-14</v>
      </c>
      <c r="GU39" s="86">
        <f t="shared" si="91"/>
        <v>5.1090421318339809E-17</v>
      </c>
      <c r="GV39" s="86">
        <f t="shared" si="91"/>
        <v>2.5076760736005809E-13</v>
      </c>
      <c r="GW39" s="86">
        <f t="shared" si="91"/>
        <v>6.0805619750040535E-13</v>
      </c>
      <c r="GX39" s="86">
        <f t="shared" si="91"/>
        <v>1.2493659507606566E-12</v>
      </c>
      <c r="GY39" s="86">
        <f t="shared" si="91"/>
        <v>1.1206688314095198E-11</v>
      </c>
      <c r="GZ39" s="86">
        <f t="shared" si="91"/>
        <v>1.8344787334880949E-11</v>
      </c>
      <c r="HA39" s="86">
        <f t="shared" si="91"/>
        <v>6.3829306146726206E-16</v>
      </c>
      <c r="HC39" s="86">
        <f t="shared" si="145"/>
        <v>1.0549931541727585E-26</v>
      </c>
      <c r="HD39" s="86">
        <f t="shared" si="92"/>
        <v>4.058187044898067E-24</v>
      </c>
      <c r="HE39" s="86">
        <f t="shared" si="92"/>
        <v>9.4070465328324812E-25</v>
      </c>
      <c r="HF39" s="86">
        <f t="shared" si="92"/>
        <v>1.4738937495587619E-27</v>
      </c>
      <c r="HG39" s="86">
        <f t="shared" si="92"/>
        <v>9.8549548850521352E-30</v>
      </c>
      <c r="HH39" s="86">
        <f t="shared" si="92"/>
        <v>1.860971222837185E-33</v>
      </c>
      <c r="HI39" s="86">
        <f t="shared" si="92"/>
        <v>1.987625013192211E-28</v>
      </c>
      <c r="HJ39" s="86">
        <f t="shared" si="92"/>
        <v>1.1134067834245458E-23</v>
      </c>
      <c r="HK39" s="86">
        <f t="shared" si="92"/>
        <v>1.418984954474687E-28</v>
      </c>
      <c r="HL39" s="86">
        <f t="shared" si="92"/>
        <v>1.3299078351091286E-29</v>
      </c>
      <c r="HM39" s="86">
        <f t="shared" si="92"/>
        <v>1.4652074640886222E-31</v>
      </c>
      <c r="HN39" s="86">
        <f t="shared" si="92"/>
        <v>6.0610835495784914E-31</v>
      </c>
      <c r="HO39" s="86">
        <f t="shared" si="92"/>
        <v>4.4833484532437706E-29</v>
      </c>
      <c r="HP39" s="86">
        <f t="shared" si="92"/>
        <v>2.9843807970359439E-27</v>
      </c>
      <c r="HQ39" s="86">
        <f t="shared" si="92"/>
        <v>1.5521871593475949E-41</v>
      </c>
      <c r="HS39" s="86">
        <f t="shared" si="114"/>
        <v>4.2202923083285819E-127</v>
      </c>
      <c r="HT39" s="86">
        <f t="shared" si="93"/>
        <v>2.6611478899559605E-140</v>
      </c>
      <c r="HU39" s="86">
        <f t="shared" si="93"/>
        <v>4.5820415937475551E-146</v>
      </c>
      <c r="HV39" s="86">
        <f t="shared" si="93"/>
        <v>2.8839775524805762E-165</v>
      </c>
      <c r="HW39" s="86">
        <f t="shared" si="93"/>
        <v>1.8679370747850173E-180</v>
      </c>
      <c r="HX39" s="86">
        <f t="shared" si="93"/>
        <v>1.9498272981619515E-209</v>
      </c>
      <c r="HY39" s="86">
        <f t="shared" si="93"/>
        <v>1.2373669841769177E-174</v>
      </c>
      <c r="HZ39" s="86">
        <f t="shared" si="93"/>
        <v>1.7691316590999588E-147</v>
      </c>
      <c r="IA39" s="86">
        <f t="shared" si="93"/>
        <v>3.8171664732371673E-173</v>
      </c>
      <c r="IB39" s="86">
        <f t="shared" si="93"/>
        <v>8.0814554384946932E-180</v>
      </c>
      <c r="IC39" s="86">
        <f t="shared" si="93"/>
        <v>5.2883553726878524E-193</v>
      </c>
      <c r="ID39" s="86">
        <f t="shared" si="93"/>
        <v>6.2311492360713461E-190</v>
      </c>
      <c r="IE39" s="86">
        <f t="shared" si="93"/>
        <v>8.2644309196949803E-180</v>
      </c>
      <c r="IF39" s="86">
        <f t="shared" si="93"/>
        <v>2.3264852776308322E-94</v>
      </c>
      <c r="IG39" s="86">
        <f t="shared" si="93"/>
        <v>3.3479536262761309E-64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4.9568119643931378E-226</v>
      </c>
      <c r="IW39" s="86">
        <f t="shared" si="129"/>
        <v>2.136639746907744E-151</v>
      </c>
      <c r="IY39" s="86">
        <f t="shared" si="130"/>
        <v>1.3774389313106803E-10</v>
      </c>
      <c r="IZ39" s="86">
        <f t="shared" si="131"/>
        <v>3.0809734847105402E-9</v>
      </c>
      <c r="JA39" s="86">
        <f t="shared" si="132"/>
        <v>2.7591057315077619E-9</v>
      </c>
      <c r="JB39" s="86">
        <f t="shared" si="133"/>
        <v>1.3642436853072424E-9</v>
      </c>
      <c r="JC39" s="86">
        <f t="shared" si="134"/>
        <v>6.6252857857278192E-11</v>
      </c>
      <c r="JD39" s="86">
        <f t="shared" si="135"/>
        <v>5.3074414160254727E-12</v>
      </c>
      <c r="JE39" s="86">
        <f t="shared" si="136"/>
        <v>1.7221648939480419E-14</v>
      </c>
      <c r="JF39" s="86">
        <f t="shared" si="137"/>
        <v>4.3438569455349246E-14</v>
      </c>
      <c r="JG39" s="86">
        <f t="shared" si="138"/>
        <v>5.1090421318481705E-17</v>
      </c>
      <c r="JH39" s="86">
        <f t="shared" si="139"/>
        <v>2.5076760736005809E-13</v>
      </c>
      <c r="JI39" s="86">
        <f t="shared" si="140"/>
        <v>6.0805619750040535E-13</v>
      </c>
      <c r="JJ39" s="86">
        <f t="shared" si="141"/>
        <v>1.2493659507606566E-12</v>
      </c>
      <c r="JK39" s="86">
        <f t="shared" si="142"/>
        <v>1.1206688314095198E-11</v>
      </c>
      <c r="JL39" s="86">
        <f t="shared" si="143"/>
        <v>1.8344787334880952E-11</v>
      </c>
      <c r="JM39" s="86">
        <f t="shared" si="144"/>
        <v>6.3829306146726206E-16</v>
      </c>
    </row>
    <row r="40" spans="2:273" x14ac:dyDescent="0.25">
      <c r="B40" s="2">
        <v>13</v>
      </c>
      <c r="C40" s="37">
        <v>62.939</v>
      </c>
      <c r="D40" s="37">
        <v>70.406999999999996</v>
      </c>
      <c r="E40" s="37">
        <v>70.016999999999996</v>
      </c>
      <c r="F40" s="37">
        <v>71.661000000000001</v>
      </c>
      <c r="G40" s="37">
        <v>67.316999999999993</v>
      </c>
      <c r="H40" s="37">
        <v>66.212999999999994</v>
      </c>
      <c r="I40" s="37">
        <v>71.113</v>
      </c>
      <c r="J40" s="37">
        <v>71.78</v>
      </c>
      <c r="K40" s="37">
        <v>69.491</v>
      </c>
      <c r="L40" s="37">
        <v>68.433000000000007</v>
      </c>
      <c r="M40" s="37">
        <v>69</v>
      </c>
      <c r="N40" s="37">
        <v>70.650000000000006</v>
      </c>
      <c r="O40" s="37">
        <v>71.016999999999996</v>
      </c>
      <c r="P40" s="37">
        <v>69.049000000000007</v>
      </c>
      <c r="Q40" s="37">
        <v>67.41</v>
      </c>
      <c r="S40" s="4">
        <f t="shared" si="8"/>
        <v>64.337624138544101</v>
      </c>
      <c r="T40" s="4">
        <f t="shared" si="9"/>
        <v>70.16503530403773</v>
      </c>
      <c r="U40" s="4">
        <f t="shared" si="10"/>
        <v>70.580341607724989</v>
      </c>
      <c r="V40" s="4">
        <f t="shared" si="11"/>
        <v>71.62865985316904</v>
      </c>
      <c r="W40" s="4">
        <f t="shared" si="12"/>
        <v>68.637528533693583</v>
      </c>
      <c r="X40" s="4">
        <f t="shared" si="13"/>
        <v>67.86284831393418</v>
      </c>
      <c r="Y40" s="4">
        <f t="shared" si="14"/>
        <v>70.989101430310996</v>
      </c>
      <c r="Z40" s="4">
        <f t="shared" si="15"/>
        <v>70.950532638024811</v>
      </c>
      <c r="AA40" s="4" t="e">
        <f t="shared" si="16"/>
        <v>#N/A</v>
      </c>
      <c r="AB40" s="4">
        <f t="shared" si="17"/>
        <v>68.84346674758099</v>
      </c>
      <c r="AC40" s="4">
        <f t="shared" si="18"/>
        <v>69.300986623295188</v>
      </c>
      <c r="AD40" s="4">
        <f t="shared" si="19"/>
        <v>69.949647176426822</v>
      </c>
      <c r="AE40" s="4">
        <f t="shared" si="20"/>
        <v>71.311392830986222</v>
      </c>
      <c r="AF40" s="4">
        <f t="shared" si="21"/>
        <v>69.68482960990022</v>
      </c>
      <c r="AG40" s="4">
        <f t="shared" si="22"/>
        <v>67.516906001328664</v>
      </c>
      <c r="AI40" s="4">
        <f t="shared" si="23"/>
        <v>-1.3986241385441005</v>
      </c>
      <c r="AJ40" s="4">
        <f t="shared" si="24"/>
        <v>0.24196469596226677</v>
      </c>
      <c r="AK40" s="4">
        <f t="shared" si="25"/>
        <v>-0.56334160772499331</v>
      </c>
      <c r="AL40" s="4">
        <f t="shared" si="26"/>
        <v>3.2340146830961203E-2</v>
      </c>
      <c r="AM40" s="4">
        <f t="shared" si="27"/>
        <v>-1.3205285336935901</v>
      </c>
      <c r="AN40" s="4">
        <f t="shared" si="28"/>
        <v>-1.6498483139341857</v>
      </c>
      <c r="AO40" s="4">
        <f t="shared" si="29"/>
        <v>0.12389856968900403</v>
      </c>
      <c r="AP40" s="4">
        <f t="shared" si="30"/>
        <v>0.82946736197519044</v>
      </c>
      <c r="AQ40" s="4">
        <f t="shared" si="31"/>
        <v>0</v>
      </c>
      <c r="AR40" s="4">
        <f t="shared" si="32"/>
        <v>-0.41046674758098334</v>
      </c>
      <c r="AS40" s="4">
        <f t="shared" si="33"/>
        <v>-0.30098662329518788</v>
      </c>
      <c r="AT40" s="4">
        <f t="shared" si="34"/>
        <v>0.70035282357318351</v>
      </c>
      <c r="AU40" s="4">
        <f t="shared" si="35"/>
        <v>-0.29439283098622582</v>
      </c>
      <c r="AV40" s="4">
        <f t="shared" si="36"/>
        <v>-0.6358296099002132</v>
      </c>
      <c r="AW40" s="4">
        <f t="shared" si="36"/>
        <v>-0.10690600132866734</v>
      </c>
      <c r="AY40" s="2">
        <f t="shared" si="96"/>
        <v>64.337623619201608</v>
      </c>
      <c r="AZ40" s="2">
        <f t="shared" si="37"/>
        <v>70.165024822429928</v>
      </c>
      <c r="BA40" s="2">
        <f t="shared" si="37"/>
        <v>70.580332336103197</v>
      </c>
      <c r="BB40" s="2">
        <f t="shared" si="37"/>
        <v>71.628655054260619</v>
      </c>
      <c r="BC40" s="2">
        <f t="shared" si="37"/>
        <v>68.637528248756936</v>
      </c>
      <c r="BD40" s="2">
        <f t="shared" si="37"/>
        <v>67.862848286099549</v>
      </c>
      <c r="BE40" s="2">
        <f t="shared" si="37"/>
        <v>70.989101430182743</v>
      </c>
      <c r="BF40" s="2">
        <f t="shared" si="37"/>
        <v>70.950532637697364</v>
      </c>
      <c r="BG40" s="2" t="e">
        <f t="shared" si="37"/>
        <v>#N/A</v>
      </c>
      <c r="BH40" s="2">
        <f t="shared" si="37"/>
        <v>68.843466746004097</v>
      </c>
      <c r="BI40" s="2">
        <f t="shared" si="37"/>
        <v>69.300986619873967</v>
      </c>
      <c r="BJ40" s="2">
        <f t="shared" si="37"/>
        <v>69.949647169806084</v>
      </c>
      <c r="BK40" s="2">
        <f t="shared" si="37"/>
        <v>71.311392779840915</v>
      </c>
      <c r="BL40" s="2">
        <f t="shared" si="37"/>
        <v>69.684829531159863</v>
      </c>
      <c r="BM40" s="2">
        <f t="shared" si="37"/>
        <v>67.5169060013246</v>
      </c>
      <c r="BO40" s="2">
        <f t="shared" si="38"/>
        <v>62.939</v>
      </c>
      <c r="BP40" s="2">
        <f t="shared" si="39"/>
        <v>70.406999999999996</v>
      </c>
      <c r="BQ40" s="2">
        <f t="shared" si="40"/>
        <v>70.016999999999996</v>
      </c>
      <c r="BR40" s="2">
        <f t="shared" si="41"/>
        <v>71.661000000000001</v>
      </c>
      <c r="BS40" s="2">
        <f t="shared" si="42"/>
        <v>67.316999999999993</v>
      </c>
      <c r="BT40" s="2">
        <f t="shared" si="43"/>
        <v>66.212999999999994</v>
      </c>
      <c r="BU40" s="2">
        <f t="shared" si="44"/>
        <v>71.113</v>
      </c>
      <c r="BV40" s="2">
        <f t="shared" si="45"/>
        <v>71.78</v>
      </c>
      <c r="BW40" s="2" t="str">
        <f t="shared" si="46"/>
        <v/>
      </c>
      <c r="BX40" s="2">
        <f t="shared" si="47"/>
        <v>68.433000000000007</v>
      </c>
      <c r="BY40" s="2">
        <f t="shared" si="48"/>
        <v>69</v>
      </c>
      <c r="BZ40" s="2">
        <f t="shared" si="49"/>
        <v>70.650000000000006</v>
      </c>
      <c r="CA40" s="2">
        <f t="shared" si="50"/>
        <v>71.016999999999996</v>
      </c>
      <c r="CB40" s="2">
        <f t="shared" si="51"/>
        <v>69.049000000000007</v>
      </c>
      <c r="CC40" s="2">
        <f t="shared" si="52"/>
        <v>67.41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64.428088367729814</v>
      </c>
      <c r="DL40" s="2">
        <f t="shared" si="70"/>
        <v>70.029996896086345</v>
      </c>
      <c r="DM40" s="2">
        <f t="shared" si="70"/>
        <v>70.507017073170715</v>
      </c>
      <c r="DN40" s="2">
        <f t="shared" si="70"/>
        <v>71.509062078272606</v>
      </c>
      <c r="DO40" s="2">
        <f t="shared" si="70"/>
        <v>68.401223211875845</v>
      </c>
      <c r="DP40" s="2">
        <f t="shared" si="70"/>
        <v>67.529581638781636</v>
      </c>
      <c r="DQ40" s="2">
        <f t="shared" si="70"/>
        <v>70.441832111436952</v>
      </c>
      <c r="DR40" s="2">
        <f t="shared" si="70"/>
        <v>70.537005865102614</v>
      </c>
      <c r="DS40" s="2">
        <f t="shared" si="70"/>
        <v>68.649915239154609</v>
      </c>
      <c r="DT40" s="2">
        <f t="shared" si="70"/>
        <v>68.71332941176469</v>
      </c>
      <c r="DU40" s="2">
        <f t="shared" si="70"/>
        <v>68.871389635854328</v>
      </c>
      <c r="DV40" s="2">
        <f t="shared" si="70"/>
        <v>69.69825912754861</v>
      </c>
      <c r="DW40" s="2">
        <f t="shared" si="70"/>
        <v>71.032777382645818</v>
      </c>
      <c r="DX40" s="2">
        <f t="shared" si="70"/>
        <v>69.506370828318211</v>
      </c>
      <c r="DY40" s="2">
        <f t="shared" si="70"/>
        <v>67.211693181818177</v>
      </c>
      <c r="EA40" s="2">
        <f t="shared" si="71"/>
        <v>63.194287303479186</v>
      </c>
      <c r="EB40" s="2">
        <f t="shared" si="72"/>
        <v>71.731291598240773</v>
      </c>
      <c r="EC40" s="2">
        <f t="shared" si="73"/>
        <v>71.438484802431617</v>
      </c>
      <c r="ED40" s="2">
        <f t="shared" si="74"/>
        <v>72.987396094478399</v>
      </c>
      <c r="EE40" s="2">
        <f t="shared" si="75"/>
        <v>71.700813373330007</v>
      </c>
      <c r="EF40" s="2">
        <f t="shared" si="76"/>
        <v>72.424186222652466</v>
      </c>
      <c r="EG40" s="2">
        <f t="shared" si="77"/>
        <v>79.919580362265393</v>
      </c>
      <c r="EH40" s="2">
        <f t="shared" si="78"/>
        <v>76.969596659249135</v>
      </c>
      <c r="EI40" s="2">
        <f t="shared" si="79"/>
        <v>72.719650452148727</v>
      </c>
      <c r="EJ40" s="2">
        <f t="shared" si="80"/>
        <v>70.891686657279124</v>
      </c>
      <c r="EK40" s="2">
        <f t="shared" si="81"/>
        <v>75.798581942450838</v>
      </c>
      <c r="EL40" s="2">
        <f t="shared" si="82"/>
        <v>73.811621085237604</v>
      </c>
      <c r="EM40" s="2">
        <f t="shared" si="83"/>
        <v>75.123748215978139</v>
      </c>
      <c r="EN40" s="2">
        <f t="shared" si="84"/>
        <v>72.177934050100916</v>
      </c>
      <c r="EO40" s="2">
        <f t="shared" si="85"/>
        <v>73.181441106797379</v>
      </c>
      <c r="EQ40" s="2">
        <f t="shared" si="86"/>
        <v>60.265031242597864</v>
      </c>
      <c r="ER40" s="2">
        <f t="shared" si="87"/>
        <v>71.300867986678071</v>
      </c>
      <c r="ES40" s="2">
        <f t="shared" si="87"/>
        <v>71.308653374321267</v>
      </c>
      <c r="ET40" s="2">
        <f t="shared" si="87"/>
        <v>72.596588155067536</v>
      </c>
      <c r="EU40" s="2">
        <f t="shared" si="87"/>
        <v>71.278432818378278</v>
      </c>
      <c r="EV40" s="2">
        <f t="shared" si="87"/>
        <v>73.161257522480597</v>
      </c>
      <c r="EW40" s="2">
        <f t="shared" si="87"/>
        <v>79.111532338870461</v>
      </c>
      <c r="EX40" s="2">
        <f t="shared" si="87"/>
        <v>74.002345754192632</v>
      </c>
      <c r="EY40" s="2">
        <f t="shared" si="87"/>
        <v>71.850017131782948</v>
      </c>
      <c r="EZ40" s="2">
        <f t="shared" si="87"/>
        <v>70.791945928761692</v>
      </c>
      <c r="FA40" s="2">
        <f t="shared" si="87"/>
        <v>74.393462602778882</v>
      </c>
      <c r="FB40" s="2">
        <f t="shared" si="87"/>
        <v>72.141769860249951</v>
      </c>
      <c r="FC40" s="2">
        <f t="shared" si="87"/>
        <v>73.202673505232937</v>
      </c>
      <c r="FD40" s="2">
        <f t="shared" si="87"/>
        <v>73.963969146649816</v>
      </c>
      <c r="FE40" s="2">
        <f t="shared" si="87"/>
        <v>76.552446497720908</v>
      </c>
      <c r="FG40" s="2">
        <f t="shared" si="88"/>
        <v>7.3250422012372265E-2</v>
      </c>
      <c r="FH40" s="2">
        <f t="shared" si="89"/>
        <v>7.9368732658268257E-2</v>
      </c>
      <c r="FI40" s="2">
        <f t="shared" si="89"/>
        <v>7.8709946530228225E-2</v>
      </c>
      <c r="FJ40" s="2">
        <f t="shared" si="89"/>
        <v>8.0898270311637613E-2</v>
      </c>
      <c r="FK40" s="2">
        <f t="shared" si="89"/>
        <v>7.1617037057988303E-2</v>
      </c>
      <c r="FL40" s="2">
        <f t="shared" si="89"/>
        <v>6.8087894701845592E-2</v>
      </c>
      <c r="FM40" s="2">
        <f t="shared" si="89"/>
        <v>5.7742907127860794E-2</v>
      </c>
      <c r="FN40" s="2">
        <f t="shared" si="89"/>
        <v>6.4288319039493044E-2</v>
      </c>
      <c r="FO40" s="2">
        <f t="shared" si="89"/>
        <v>5.0891987479008999E-2</v>
      </c>
      <c r="FP40" s="2">
        <f t="shared" si="89"/>
        <v>5.9741251825589599E-2</v>
      </c>
      <c r="FQ40" s="2">
        <f t="shared" si="89"/>
        <v>6.2017050627956226E-2</v>
      </c>
      <c r="FR40" s="2">
        <f t="shared" si="89"/>
        <v>6.1116710294553747E-2</v>
      </c>
      <c r="FS40" s="2">
        <f t="shared" si="89"/>
        <v>6.8106787803623878E-2</v>
      </c>
      <c r="FT40" s="2">
        <f t="shared" si="89"/>
        <v>6.6797657868147231E-2</v>
      </c>
      <c r="FU40" s="2">
        <f t="shared" si="89"/>
        <v>5.1125524779688666E-2</v>
      </c>
      <c r="FW40" s="2">
        <f t="shared" si="112"/>
        <v>3.0144135810216617E-5</v>
      </c>
      <c r="FX40" s="2">
        <f t="shared" si="90"/>
        <v>3.8985887429128028E-6</v>
      </c>
      <c r="FY40" s="2">
        <f t="shared" si="90"/>
        <v>3.945364251812903E-6</v>
      </c>
      <c r="FZ40" s="2">
        <f t="shared" si="90"/>
        <v>4.3214728360449048E-6</v>
      </c>
      <c r="GA40" s="2">
        <f t="shared" si="90"/>
        <v>4.3420274269117618E-6</v>
      </c>
      <c r="GB40" s="2">
        <f t="shared" si="90"/>
        <v>4.5121878311909417E-6</v>
      </c>
      <c r="GC40" s="2">
        <f t="shared" si="90"/>
        <v>4.2302968764535964E-6</v>
      </c>
      <c r="GD40" s="2">
        <f t="shared" si="90"/>
        <v>4.6091922394830614E-6</v>
      </c>
      <c r="GE40" s="2">
        <f t="shared" si="90"/>
        <v>3.7673718870408608E-6</v>
      </c>
      <c r="GF40" s="2">
        <f t="shared" si="90"/>
        <v>4.5571249486363625E-6</v>
      </c>
      <c r="GG40" s="2">
        <f t="shared" si="90"/>
        <v>5.0187681202903355E-6</v>
      </c>
      <c r="GH40" s="2">
        <f t="shared" si="90"/>
        <v>4.2571740123446762E-6</v>
      </c>
      <c r="GI40" s="2">
        <f t="shared" si="90"/>
        <v>3.8963927039489615E-6</v>
      </c>
      <c r="GJ40" s="2">
        <f t="shared" si="90"/>
        <v>2.5401403851711632E-6</v>
      </c>
      <c r="GK40" s="2">
        <f t="shared" si="90"/>
        <v>1.8760098757529355E-6</v>
      </c>
      <c r="GM40" s="86">
        <f t="shared" si="113"/>
        <v>3.3610039999639244E-10</v>
      </c>
      <c r="GN40" s="86">
        <f t="shared" si="91"/>
        <v>6.5100366080069009E-9</v>
      </c>
      <c r="GO40" s="86">
        <f t="shared" si="91"/>
        <v>5.8501742111121528E-9</v>
      </c>
      <c r="GP40" s="86">
        <f t="shared" si="91"/>
        <v>3.0356198191506244E-9</v>
      </c>
      <c r="GQ40" s="86">
        <f t="shared" si="91"/>
        <v>1.668677397347961E-10</v>
      </c>
      <c r="GR40" s="86">
        <f t="shared" si="91"/>
        <v>1.5033278526564341E-11</v>
      </c>
      <c r="GS40" s="86">
        <f t="shared" si="91"/>
        <v>6.1544113000234544E-14</v>
      </c>
      <c r="GT40" s="86">
        <f t="shared" si="91"/>
        <v>1.5553080728540615E-13</v>
      </c>
      <c r="GU40" s="86">
        <f t="shared" si="91"/>
        <v>2.313989037966642E-16</v>
      </c>
      <c r="GV40" s="86">
        <f t="shared" si="91"/>
        <v>7.9115348566887507E-13</v>
      </c>
      <c r="GW40" s="86">
        <f t="shared" si="91"/>
        <v>1.8603645496132294E-12</v>
      </c>
      <c r="GX40" s="86">
        <f t="shared" si="91"/>
        <v>3.6585304089609655E-12</v>
      </c>
      <c r="GY40" s="86">
        <f t="shared" si="91"/>
        <v>3.0489670955436614E-11</v>
      </c>
      <c r="GZ40" s="86">
        <f t="shared" si="91"/>
        <v>4.8246264349052967E-11</v>
      </c>
      <c r="HA40" s="86">
        <f t="shared" si="91"/>
        <v>2.5501023768836923E-15</v>
      </c>
      <c r="HC40" s="86">
        <f t="shared" si="145"/>
        <v>5.4066626415590635E-26</v>
      </c>
      <c r="HD40" s="86">
        <f t="shared" si="92"/>
        <v>1.7228402436202781E-23</v>
      </c>
      <c r="HE40" s="86">
        <f t="shared" si="92"/>
        <v>4.1703399876791037E-24</v>
      </c>
      <c r="HF40" s="86">
        <f t="shared" si="92"/>
        <v>8.1125751705617019E-27</v>
      </c>
      <c r="HG40" s="86">
        <f t="shared" si="92"/>
        <v>6.2377397120614411E-29</v>
      </c>
      <c r="HH40" s="86">
        <f t="shared" si="92"/>
        <v>1.5580379570405278E-32</v>
      </c>
      <c r="HI40" s="86">
        <f t="shared" si="92"/>
        <v>1.1622075941088059E-27</v>
      </c>
      <c r="HJ40" s="86">
        <f t="shared" si="92"/>
        <v>4.9685203405260204E-23</v>
      </c>
      <c r="HK40" s="86">
        <f t="shared" si="92"/>
        <v>8.1642396559847509E-28</v>
      </c>
      <c r="HL40" s="86">
        <f t="shared" si="92"/>
        <v>8.3785704356111596E-29</v>
      </c>
      <c r="HM40" s="86">
        <f t="shared" si="92"/>
        <v>1.0618393572476201E-30</v>
      </c>
      <c r="HN40" s="86">
        <f t="shared" si="92"/>
        <v>4.1371821086085031E-30</v>
      </c>
      <c r="HO40" s="86">
        <f t="shared" si="92"/>
        <v>2.7108350122112869E-28</v>
      </c>
      <c r="HP40" s="86">
        <f t="shared" si="92"/>
        <v>1.5489424500079699E-26</v>
      </c>
      <c r="HQ40" s="86">
        <f t="shared" si="92"/>
        <v>1.999757573281563E-40</v>
      </c>
      <c r="HS40" s="86">
        <f t="shared" si="114"/>
        <v>1.7659623672736553E-124</v>
      </c>
      <c r="HT40" s="86">
        <f t="shared" si="93"/>
        <v>9.9693580788108738E-138</v>
      </c>
      <c r="HU40" s="86">
        <f t="shared" si="93"/>
        <v>2.1361832166044079E-143</v>
      </c>
      <c r="HV40" s="86">
        <f t="shared" si="93"/>
        <v>3.4304038198440437E-162</v>
      </c>
      <c r="HW40" s="86">
        <f t="shared" si="93"/>
        <v>4.1151552385853824E-177</v>
      </c>
      <c r="HX40" s="86">
        <f t="shared" si="93"/>
        <v>1.5600671674721548E-205</v>
      </c>
      <c r="HY40" s="86">
        <f t="shared" si="93"/>
        <v>2.061318472429153E-171</v>
      </c>
      <c r="HZ40" s="86">
        <f t="shared" si="93"/>
        <v>1.0125843443089559E-144</v>
      </c>
      <c r="IA40" s="86">
        <f t="shared" si="93"/>
        <v>5.6420189129211696E-170</v>
      </c>
      <c r="IB40" s="86">
        <f t="shared" si="93"/>
        <v>1.7530172087204663E-176</v>
      </c>
      <c r="IC40" s="86">
        <f t="shared" si="93"/>
        <v>2.0981436542071923E-189</v>
      </c>
      <c r="ID40" s="86">
        <f t="shared" si="93"/>
        <v>1.9582843725202127E-186</v>
      </c>
      <c r="IE40" s="86">
        <f t="shared" si="93"/>
        <v>1.6211130952309189E-176</v>
      </c>
      <c r="IF40" s="86">
        <f t="shared" si="93"/>
        <v>1.0639015170319768E-92</v>
      </c>
      <c r="IG40" s="86">
        <f t="shared" si="93"/>
        <v>4.1272580487221131E-63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7.291257184561099E-223</v>
      </c>
      <c r="IW40" s="86">
        <f t="shared" si="129"/>
        <v>2.481480469293231E-149</v>
      </c>
      <c r="IY40" s="86">
        <f t="shared" si="130"/>
        <v>3.3610039999639249E-10</v>
      </c>
      <c r="IZ40" s="86">
        <f t="shared" si="131"/>
        <v>6.5100366080069182E-9</v>
      </c>
      <c r="JA40" s="86">
        <f t="shared" si="132"/>
        <v>5.850174211112157E-9</v>
      </c>
      <c r="JB40" s="86">
        <f t="shared" si="133"/>
        <v>3.0356198191506244E-9</v>
      </c>
      <c r="JC40" s="86">
        <f t="shared" si="134"/>
        <v>1.668677397347961E-10</v>
      </c>
      <c r="JD40" s="86">
        <f t="shared" si="135"/>
        <v>1.5033278526564341E-11</v>
      </c>
      <c r="JE40" s="86">
        <f t="shared" si="136"/>
        <v>6.1544113000235705E-14</v>
      </c>
      <c r="JF40" s="86">
        <f t="shared" si="137"/>
        <v>1.5553080733509136E-13</v>
      </c>
      <c r="JG40" s="86">
        <f t="shared" si="138"/>
        <v>2.3139890379748062E-16</v>
      </c>
      <c r="JH40" s="86">
        <f t="shared" si="139"/>
        <v>7.9115348566887518E-13</v>
      </c>
      <c r="JI40" s="86">
        <f t="shared" si="140"/>
        <v>1.8603645496132294E-12</v>
      </c>
      <c r="JJ40" s="86">
        <f t="shared" si="141"/>
        <v>3.6585304089609655E-12</v>
      </c>
      <c r="JK40" s="86">
        <f t="shared" si="142"/>
        <v>3.0489670955436614E-11</v>
      </c>
      <c r="JL40" s="86">
        <f t="shared" si="143"/>
        <v>4.824626434905298E-11</v>
      </c>
      <c r="JM40" s="86">
        <f t="shared" si="144"/>
        <v>2.5501023768836923E-15</v>
      </c>
    </row>
    <row r="41" spans="2:273" x14ac:dyDescent="0.25">
      <c r="B41" s="2">
        <v>14</v>
      </c>
      <c r="C41" s="37">
        <v>62.817999999999998</v>
      </c>
      <c r="D41" s="37">
        <v>69.492000000000004</v>
      </c>
      <c r="E41" s="37">
        <v>69.575999999999993</v>
      </c>
      <c r="F41" s="37">
        <v>70.016999999999996</v>
      </c>
      <c r="G41" s="37">
        <v>68.382999999999996</v>
      </c>
      <c r="H41" s="37">
        <v>67.59</v>
      </c>
      <c r="I41" s="37">
        <v>71.613</v>
      </c>
      <c r="J41" s="37">
        <v>70.813999999999993</v>
      </c>
      <c r="K41" s="37">
        <v>70.930000000000007</v>
      </c>
      <c r="L41" s="37">
        <v>67.882999999999996</v>
      </c>
      <c r="M41" s="37">
        <v>68.582999999999998</v>
      </c>
      <c r="N41" s="37">
        <v>70.417000000000002</v>
      </c>
      <c r="O41" s="37">
        <v>71.132999999999996</v>
      </c>
      <c r="P41" s="37">
        <v>69.59</v>
      </c>
      <c r="Q41" s="37">
        <v>67.474999999999994</v>
      </c>
      <c r="S41" s="4">
        <f t="shared" si="8"/>
        <v>64.697093247499893</v>
      </c>
      <c r="T41" s="4">
        <f t="shared" si="9"/>
        <v>70.426428316485229</v>
      </c>
      <c r="U41" s="4">
        <f t="shared" si="10"/>
        <v>70.88123880428094</v>
      </c>
      <c r="V41" s="4">
        <f t="shared" si="11"/>
        <v>71.917844049511004</v>
      </c>
      <c r="W41" s="4">
        <f t="shared" si="12"/>
        <v>68.899081408009039</v>
      </c>
      <c r="X41" s="4">
        <f t="shared" si="13"/>
        <v>68.162789736636867</v>
      </c>
      <c r="Y41" s="4">
        <f t="shared" si="14"/>
        <v>71.289719307928834</v>
      </c>
      <c r="Z41" s="4">
        <f t="shared" si="15"/>
        <v>71.213439636248751</v>
      </c>
      <c r="AA41" s="4" t="e">
        <f t="shared" si="16"/>
        <v>#N/A</v>
      </c>
      <c r="AB41" s="4">
        <f t="shared" si="17"/>
        <v>69.092123180640584</v>
      </c>
      <c r="AC41" s="4">
        <f t="shared" si="18"/>
        <v>69.553850230240656</v>
      </c>
      <c r="AD41" s="4">
        <f t="shared" si="19"/>
        <v>70.13293378529346</v>
      </c>
      <c r="AE41" s="4">
        <f t="shared" si="20"/>
        <v>71.6270102462598</v>
      </c>
      <c r="AF41" s="4">
        <f t="shared" si="21"/>
        <v>69.984789418970024</v>
      </c>
      <c r="AG41" s="4">
        <f t="shared" si="22"/>
        <v>67.7175158083692</v>
      </c>
      <c r="AI41" s="4">
        <f t="shared" si="23"/>
        <v>-1.8790932474998954</v>
      </c>
      <c r="AJ41" s="4">
        <f t="shared" si="24"/>
        <v>-0.93442831648522429</v>
      </c>
      <c r="AK41" s="4">
        <f t="shared" si="25"/>
        <v>-1.3052388042809469</v>
      </c>
      <c r="AL41" s="4">
        <f t="shared" si="26"/>
        <v>-1.9008440495110079</v>
      </c>
      <c r="AM41" s="4">
        <f t="shared" si="27"/>
        <v>-0.51608140800904323</v>
      </c>
      <c r="AN41" s="4">
        <f t="shared" si="28"/>
        <v>-0.57278973663686372</v>
      </c>
      <c r="AO41" s="4">
        <f t="shared" si="29"/>
        <v>0.32328069207116528</v>
      </c>
      <c r="AP41" s="4">
        <f t="shared" si="30"/>
        <v>-0.39943963624875778</v>
      </c>
      <c r="AQ41" s="4">
        <f t="shared" si="31"/>
        <v>0</v>
      </c>
      <c r="AR41" s="4">
        <f t="shared" si="32"/>
        <v>-1.2091231806405887</v>
      </c>
      <c r="AS41" s="4">
        <f t="shared" si="33"/>
        <v>-0.9708502302406572</v>
      </c>
      <c r="AT41" s="4">
        <f t="shared" si="34"/>
        <v>0.28406621470654159</v>
      </c>
      <c r="AU41" s="4">
        <f t="shared" si="35"/>
        <v>-0.49401024625980483</v>
      </c>
      <c r="AV41" s="4">
        <f t="shared" si="36"/>
        <v>-0.39478941897002073</v>
      </c>
      <c r="AW41" s="4">
        <f t="shared" si="36"/>
        <v>-0.24251580836920539</v>
      </c>
      <c r="AY41" s="2">
        <f t="shared" si="96"/>
        <v>64.697092029344716</v>
      </c>
      <c r="AZ41" s="2">
        <f t="shared" si="37"/>
        <v>70.426406941260851</v>
      </c>
      <c r="BA41" s="2">
        <f t="shared" si="37"/>
        <v>70.881219831556521</v>
      </c>
      <c r="BB41" s="2">
        <f t="shared" si="37"/>
        <v>71.917833764462117</v>
      </c>
      <c r="BC41" s="2">
        <f t="shared" si="37"/>
        <v>68.899080718672536</v>
      </c>
      <c r="BD41" s="2">
        <f t="shared" si="37"/>
        <v>68.162789661145581</v>
      </c>
      <c r="BE41" s="2">
        <f t="shared" si="37"/>
        <v>71.289719307492135</v>
      </c>
      <c r="BF41" s="2">
        <f t="shared" si="37"/>
        <v>71.213439635133454</v>
      </c>
      <c r="BG41" s="2" t="e">
        <f t="shared" si="37"/>
        <v>#N/A</v>
      </c>
      <c r="BH41" s="2">
        <f t="shared" si="37"/>
        <v>69.092123175884723</v>
      </c>
      <c r="BI41" s="2">
        <f t="shared" si="37"/>
        <v>69.553850220229947</v>
      </c>
      <c r="BJ41" s="2">
        <f t="shared" si="37"/>
        <v>70.132933766723255</v>
      </c>
      <c r="BK41" s="2">
        <f t="shared" si="37"/>
        <v>71.627010112851991</v>
      </c>
      <c r="BL41" s="2">
        <f t="shared" si="37"/>
        <v>69.984789220167016</v>
      </c>
      <c r="BM41" s="2">
        <f t="shared" si="37"/>
        <v>67.717515808353753</v>
      </c>
      <c r="BO41" s="2">
        <f t="shared" si="38"/>
        <v>62.817999999999998</v>
      </c>
      <c r="BP41" s="2">
        <f t="shared" si="39"/>
        <v>69.492000000000004</v>
      </c>
      <c r="BQ41" s="2">
        <f t="shared" si="40"/>
        <v>69.575999999999993</v>
      </c>
      <c r="BR41" s="2">
        <f t="shared" si="41"/>
        <v>70.016999999999996</v>
      </c>
      <c r="BS41" s="2">
        <f t="shared" si="42"/>
        <v>68.382999999999996</v>
      </c>
      <c r="BT41" s="2">
        <f t="shared" si="43"/>
        <v>67.59</v>
      </c>
      <c r="BU41" s="2">
        <f t="shared" si="44"/>
        <v>71.613</v>
      </c>
      <c r="BV41" s="2">
        <f t="shared" si="45"/>
        <v>70.813999999999993</v>
      </c>
      <c r="BW41" s="2" t="str">
        <f t="shared" si="46"/>
        <v/>
      </c>
      <c r="BX41" s="2">
        <f t="shared" si="47"/>
        <v>67.882999999999996</v>
      </c>
      <c r="BY41" s="2">
        <f t="shared" si="48"/>
        <v>68.582999999999998</v>
      </c>
      <c r="BZ41" s="2">
        <f t="shared" si="49"/>
        <v>70.417000000000002</v>
      </c>
      <c r="CA41" s="2">
        <f t="shared" si="50"/>
        <v>71.132999999999996</v>
      </c>
      <c r="CB41" s="2">
        <f t="shared" si="51"/>
        <v>69.59</v>
      </c>
      <c r="CC41" s="2">
        <f t="shared" si="52"/>
        <v>67.474999999999994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64.833036585365832</v>
      </c>
      <c r="DL41" s="2">
        <f t="shared" si="70"/>
        <v>70.312629892037762</v>
      </c>
      <c r="DM41" s="2">
        <f t="shared" si="70"/>
        <v>70.837679831144456</v>
      </c>
      <c r="DN41" s="2">
        <f t="shared" si="70"/>
        <v>71.82432523616734</v>
      </c>
      <c r="DO41" s="2">
        <f t="shared" si="70"/>
        <v>68.669871592442647</v>
      </c>
      <c r="DP41" s="2">
        <f t="shared" si="70"/>
        <v>67.82935667095667</v>
      </c>
      <c r="DQ41" s="2">
        <f t="shared" si="70"/>
        <v>70.719918621700884</v>
      </c>
      <c r="DR41" s="2">
        <f t="shared" si="70"/>
        <v>70.790827895894409</v>
      </c>
      <c r="DS41" s="2">
        <f t="shared" si="70"/>
        <v>68.989393103448265</v>
      </c>
      <c r="DT41" s="2">
        <f t="shared" si="70"/>
        <v>68.974159103641441</v>
      </c>
      <c r="DU41" s="2">
        <f t="shared" si="70"/>
        <v>69.112434733893537</v>
      </c>
      <c r="DV41" s="2">
        <f t="shared" si="70"/>
        <v>69.879832622095776</v>
      </c>
      <c r="DW41" s="2">
        <f t="shared" si="70"/>
        <v>71.356066382171662</v>
      </c>
      <c r="DX41" s="2">
        <f t="shared" si="70"/>
        <v>69.81789966079441</v>
      </c>
      <c r="DY41" s="2">
        <f t="shared" si="70"/>
        <v>67.397733137829903</v>
      </c>
      <c r="EA41" s="2">
        <f t="shared" si="71"/>
        <v>63.129684715364085</v>
      </c>
      <c r="EB41" s="2">
        <f t="shared" si="72"/>
        <v>71.630052297984321</v>
      </c>
      <c r="EC41" s="2">
        <f t="shared" si="73"/>
        <v>71.346014627659585</v>
      </c>
      <c r="ED41" s="2">
        <f t="shared" si="74"/>
        <v>72.886747021651303</v>
      </c>
      <c r="EE41" s="2">
        <f t="shared" si="75"/>
        <v>71.608940417089954</v>
      </c>
      <c r="EF41" s="2">
        <f t="shared" si="76"/>
        <v>72.324851606969986</v>
      </c>
      <c r="EG41" s="2">
        <f t="shared" si="77"/>
        <v>79.76973690681092</v>
      </c>
      <c r="EH41" s="2">
        <f t="shared" si="78"/>
        <v>76.823505001700696</v>
      </c>
      <c r="EI41" s="2">
        <f t="shared" si="79"/>
        <v>72.604921413545341</v>
      </c>
      <c r="EJ41" s="2">
        <f t="shared" si="80"/>
        <v>70.785387515442977</v>
      </c>
      <c r="EK41" s="2">
        <f t="shared" si="81"/>
        <v>75.64275898552242</v>
      </c>
      <c r="EL41" s="2">
        <f t="shared" si="82"/>
        <v>73.679106791498967</v>
      </c>
      <c r="EM41" s="2">
        <f t="shared" si="83"/>
        <v>75.008194946200589</v>
      </c>
      <c r="EN41" s="2">
        <f t="shared" si="84"/>
        <v>72.111115671098361</v>
      </c>
      <c r="EO41" s="2">
        <f t="shared" si="85"/>
        <v>73.130241977583267</v>
      </c>
      <c r="EQ41" s="2">
        <f t="shared" si="86"/>
        <v>60.235432266227704</v>
      </c>
      <c r="ER41" s="2">
        <f t="shared" si="87"/>
        <v>71.204305843369227</v>
      </c>
      <c r="ES41" s="2">
        <f t="shared" si="87"/>
        <v>71.217536662165656</v>
      </c>
      <c r="ET41" s="2">
        <f t="shared" si="87"/>
        <v>72.500145977467497</v>
      </c>
      <c r="EU41" s="2">
        <f t="shared" si="87"/>
        <v>71.191112703113731</v>
      </c>
      <c r="EV41" s="2">
        <f t="shared" si="87"/>
        <v>73.053932905277605</v>
      </c>
      <c r="EW41" s="2">
        <f t="shared" si="87"/>
        <v>78.970403973421952</v>
      </c>
      <c r="EX41" s="2">
        <f t="shared" si="87"/>
        <v>73.889760348826073</v>
      </c>
      <c r="EY41" s="2">
        <f t="shared" si="87"/>
        <v>71.744440852713183</v>
      </c>
      <c r="EZ41" s="2">
        <f t="shared" si="87"/>
        <v>70.68671978136291</v>
      </c>
      <c r="FA41" s="2">
        <f t="shared" si="87"/>
        <v>74.253705661248901</v>
      </c>
      <c r="FB41" s="2">
        <f t="shared" si="87"/>
        <v>72.02749916780067</v>
      </c>
      <c r="FC41" s="2">
        <f t="shared" si="87"/>
        <v>73.108014820561934</v>
      </c>
      <c r="FD41" s="2">
        <f t="shared" si="87"/>
        <v>73.877978647635544</v>
      </c>
      <c r="FE41" s="2">
        <f t="shared" si="87"/>
        <v>76.460710306484174</v>
      </c>
      <c r="FG41" s="2">
        <f t="shared" si="88"/>
        <v>7.9753864564259494E-2</v>
      </c>
      <c r="FH41" s="2">
        <f t="shared" si="89"/>
        <v>8.6364759438331301E-2</v>
      </c>
      <c r="FI41" s="2">
        <f t="shared" si="89"/>
        <v>8.5653306652991978E-2</v>
      </c>
      <c r="FJ41" s="2">
        <f t="shared" si="89"/>
        <v>8.8016229940248242E-2</v>
      </c>
      <c r="FK41" s="2">
        <f t="shared" si="89"/>
        <v>7.7987665194802894E-2</v>
      </c>
      <c r="FL41" s="2">
        <f t="shared" si="89"/>
        <v>7.4169671592399594E-2</v>
      </c>
      <c r="FM41" s="2">
        <f t="shared" si="89"/>
        <v>6.2963075664818138E-2</v>
      </c>
      <c r="FN41" s="2">
        <f t="shared" si="89"/>
        <v>7.005622190777587E-2</v>
      </c>
      <c r="FO41" s="2">
        <f t="shared" si="89"/>
        <v>5.5529307553170572E-2</v>
      </c>
      <c r="FP41" s="2">
        <f t="shared" si="89"/>
        <v>6.5129590777293758E-2</v>
      </c>
      <c r="FQ41" s="2">
        <f t="shared" si="89"/>
        <v>6.7595897729141124E-2</v>
      </c>
      <c r="FR41" s="2">
        <f t="shared" si="89"/>
        <v>6.6620318217467583E-2</v>
      </c>
      <c r="FS41" s="2">
        <f t="shared" si="89"/>
        <v>7.4190117922969784E-2</v>
      </c>
      <c r="FT41" s="2">
        <f t="shared" si="89"/>
        <v>7.2773187323872099E-2</v>
      </c>
      <c r="FU41" s="2">
        <f t="shared" si="89"/>
        <v>5.5782874248901673E-2</v>
      </c>
      <c r="FW41" s="2">
        <f t="shared" si="112"/>
        <v>3.3052291533093593E-5</v>
      </c>
      <c r="FX41" s="2">
        <f t="shared" si="90"/>
        <v>4.2747159444893438E-6</v>
      </c>
      <c r="FY41" s="2">
        <f t="shared" si="90"/>
        <v>4.3260042312983305E-6</v>
      </c>
      <c r="FZ41" s="2">
        <f t="shared" si="90"/>
        <v>4.7383987643776331E-6</v>
      </c>
      <c r="GA41" s="2">
        <f t="shared" si="90"/>
        <v>4.7609364062559367E-6</v>
      </c>
      <c r="GB41" s="2">
        <f t="shared" si="90"/>
        <v>4.9475134200136224E-6</v>
      </c>
      <c r="GC41" s="2">
        <f t="shared" si="90"/>
        <v>4.6384263951564754E-6</v>
      </c>
      <c r="GD41" s="2">
        <f t="shared" si="90"/>
        <v>5.0538765450346123E-6</v>
      </c>
      <c r="GE41" s="2">
        <f t="shared" si="90"/>
        <v>4.1308396294699593E-6</v>
      </c>
      <c r="GF41" s="2">
        <f t="shared" si="90"/>
        <v>4.9967859463770286E-6</v>
      </c>
      <c r="GG41" s="2">
        <f t="shared" si="90"/>
        <v>5.5029671508508464E-6</v>
      </c>
      <c r="GH41" s="2">
        <f t="shared" si="90"/>
        <v>4.6678965645039935E-6</v>
      </c>
      <c r="GI41" s="2">
        <f t="shared" si="90"/>
        <v>4.2723080374584608E-6</v>
      </c>
      <c r="GJ41" s="2">
        <f t="shared" si="90"/>
        <v>2.7852078649171628E-6</v>
      </c>
      <c r="GK41" s="2">
        <f t="shared" si="90"/>
        <v>2.0570035522069769E-6</v>
      </c>
      <c r="GM41" s="86">
        <f t="shared" si="113"/>
        <v>8.0513453601063338E-10</v>
      </c>
      <c r="GN41" s="86">
        <f t="shared" si="91"/>
        <v>1.3550574986836068E-8</v>
      </c>
      <c r="GO41" s="86">
        <f t="shared" si="91"/>
        <v>1.2218693538463675E-8</v>
      </c>
      <c r="GP41" s="86">
        <f t="shared" si="91"/>
        <v>6.6442340204196788E-9</v>
      </c>
      <c r="GQ41" s="86">
        <f t="shared" si="91"/>
        <v>4.1231957667044327E-10</v>
      </c>
      <c r="GR41" s="86">
        <f t="shared" si="91"/>
        <v>4.1658352806260517E-11</v>
      </c>
      <c r="GS41" s="86">
        <f t="shared" si="91"/>
        <v>2.1411814683968159E-13</v>
      </c>
      <c r="GT41" s="86">
        <f t="shared" si="91"/>
        <v>5.4164477262512542E-13</v>
      </c>
      <c r="GU41" s="86">
        <f t="shared" si="91"/>
        <v>1.0152417660090675E-15</v>
      </c>
      <c r="GV41" s="86">
        <f t="shared" si="91"/>
        <v>2.4371979825569316E-12</v>
      </c>
      <c r="GW41" s="86">
        <f t="shared" si="91"/>
        <v>5.5606587459957095E-12</v>
      </c>
      <c r="GX41" s="86">
        <f t="shared" si="91"/>
        <v>1.0479252790742022E-11</v>
      </c>
      <c r="GY41" s="86">
        <f t="shared" si="91"/>
        <v>8.1239804448127383E-11</v>
      </c>
      <c r="GZ41" s="86">
        <f t="shared" si="91"/>
        <v>1.2439159607655341E-10</v>
      </c>
      <c r="HA41" s="86">
        <f t="shared" si="91"/>
        <v>9.9000382532409042E-15</v>
      </c>
      <c r="HC41" s="86">
        <f t="shared" si="145"/>
        <v>2.7076378984976E-25</v>
      </c>
      <c r="HD41" s="86">
        <f t="shared" si="92"/>
        <v>7.1687016250342145E-23</v>
      </c>
      <c r="HE41" s="86">
        <f t="shared" si="92"/>
        <v>1.8108768312589068E-23</v>
      </c>
      <c r="HF41" s="86">
        <f t="shared" si="92"/>
        <v>4.3580084720227761E-26</v>
      </c>
      <c r="HG41" s="86">
        <f t="shared" si="92"/>
        <v>3.8456650344007935E-28</v>
      </c>
      <c r="HH41" s="86">
        <f t="shared" si="92"/>
        <v>1.2647310041306834E-31</v>
      </c>
      <c r="HI41" s="86">
        <f t="shared" si="92"/>
        <v>6.6262315858291178E-27</v>
      </c>
      <c r="HJ41" s="86">
        <f t="shared" si="92"/>
        <v>2.1691209903505662E-22</v>
      </c>
      <c r="HK41" s="86">
        <f t="shared" si="92"/>
        <v>4.5829624498402797E-27</v>
      </c>
      <c r="HL41" s="86">
        <f t="shared" si="92"/>
        <v>5.1415663822812853E-28</v>
      </c>
      <c r="HM41" s="86">
        <f t="shared" si="92"/>
        <v>7.4789142662269617E-30</v>
      </c>
      <c r="HN41" s="86">
        <f t="shared" si="92"/>
        <v>2.7477548927484388E-29</v>
      </c>
      <c r="HO41" s="86">
        <f t="shared" si="92"/>
        <v>1.5976455137254473E-27</v>
      </c>
      <c r="HP41" s="86">
        <f t="shared" si="92"/>
        <v>7.8569956852036101E-26</v>
      </c>
      <c r="HQ41" s="86">
        <f t="shared" si="92"/>
        <v>2.4858849782524074E-39</v>
      </c>
      <c r="HS41" s="86">
        <f t="shared" si="114"/>
        <v>6.9336067295854027E-122</v>
      </c>
      <c r="HT41" s="86">
        <f t="shared" si="93"/>
        <v>3.5332097903418035E-135</v>
      </c>
      <c r="HU41" s="86">
        <f t="shared" si="93"/>
        <v>9.4046713941516491E-141</v>
      </c>
      <c r="HV41" s="86">
        <f t="shared" si="93"/>
        <v>3.815300932935214E-159</v>
      </c>
      <c r="HW41" s="86">
        <f t="shared" si="93"/>
        <v>8.4307676711585717E-174</v>
      </c>
      <c r="HX41" s="86">
        <f t="shared" si="93"/>
        <v>1.146254314747907E-201</v>
      </c>
      <c r="HY41" s="86">
        <f t="shared" si="93"/>
        <v>3.2026849852732061E-168</v>
      </c>
      <c r="HZ41" s="86">
        <f t="shared" si="93"/>
        <v>5.4549466191063709E-142</v>
      </c>
      <c r="IA41" s="86">
        <f t="shared" si="93"/>
        <v>7.7905325447515713E-167</v>
      </c>
      <c r="IB41" s="86">
        <f t="shared" si="93"/>
        <v>3.5363402149358486E-173</v>
      </c>
      <c r="IC41" s="86">
        <f t="shared" si="93"/>
        <v>7.6947235789105799E-186</v>
      </c>
      <c r="ID41" s="86">
        <f t="shared" si="93"/>
        <v>5.7068841063044462E-183</v>
      </c>
      <c r="IE41" s="86">
        <f t="shared" si="93"/>
        <v>2.9628354140851245E-173</v>
      </c>
      <c r="IF41" s="86">
        <f t="shared" si="93"/>
        <v>4.7003416527512207E-91</v>
      </c>
      <c r="IG41" s="86">
        <f t="shared" si="93"/>
        <v>4.9772058948773662E-62</v>
      </c>
      <c r="II41" s="86">
        <f t="shared" si="115"/>
        <v>1.1829987836249643E-305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1.0183140806396704E-219</v>
      </c>
      <c r="IW41" s="86">
        <f t="shared" si="129"/>
        <v>2.7884267347509814E-147</v>
      </c>
      <c r="IY41" s="86">
        <f t="shared" si="130"/>
        <v>8.0513453601063369E-10</v>
      </c>
      <c r="IZ41" s="86">
        <f t="shared" si="131"/>
        <v>1.3550574986836139E-8</v>
      </c>
      <c r="JA41" s="86">
        <f t="shared" si="132"/>
        <v>1.2218693538463693E-8</v>
      </c>
      <c r="JB41" s="86">
        <f t="shared" si="133"/>
        <v>6.6442340204196788E-9</v>
      </c>
      <c r="JC41" s="86">
        <f t="shared" si="134"/>
        <v>4.1231957667044327E-10</v>
      </c>
      <c r="JD41" s="86">
        <f t="shared" si="135"/>
        <v>4.1658352806260517E-11</v>
      </c>
      <c r="JE41" s="86">
        <f t="shared" si="136"/>
        <v>2.141181468396882E-13</v>
      </c>
      <c r="JF41" s="86">
        <f t="shared" si="137"/>
        <v>5.4164477284203748E-13</v>
      </c>
      <c r="JG41" s="86">
        <f t="shared" si="138"/>
        <v>1.0152417660136504E-15</v>
      </c>
      <c r="JH41" s="86">
        <f t="shared" si="139"/>
        <v>2.437197982556932E-12</v>
      </c>
      <c r="JI41" s="86">
        <f t="shared" si="140"/>
        <v>5.5606587459957095E-12</v>
      </c>
      <c r="JJ41" s="86">
        <f t="shared" si="141"/>
        <v>1.0479252790742022E-11</v>
      </c>
      <c r="JK41" s="86">
        <f t="shared" si="142"/>
        <v>8.1239804448127383E-11</v>
      </c>
      <c r="JL41" s="86">
        <f t="shared" si="143"/>
        <v>1.2439159607655348E-10</v>
      </c>
      <c r="JM41" s="86">
        <f t="shared" si="144"/>
        <v>9.9000382532409042E-15</v>
      </c>
    </row>
    <row r="42" spans="2:273" x14ac:dyDescent="0.25">
      <c r="B42" s="2">
        <v>15</v>
      </c>
      <c r="C42" s="37">
        <v>64.97</v>
      </c>
      <c r="D42" s="37">
        <v>68.558999999999997</v>
      </c>
      <c r="E42" s="37">
        <v>70.424000000000007</v>
      </c>
      <c r="F42" s="37">
        <v>71.39</v>
      </c>
      <c r="G42" s="37">
        <v>67.566999999999993</v>
      </c>
      <c r="H42" s="37">
        <v>67.311000000000007</v>
      </c>
      <c r="I42" s="37">
        <v>71.451999999999998</v>
      </c>
      <c r="J42" s="37">
        <v>71.932000000000002</v>
      </c>
      <c r="K42" s="37">
        <v>70.86</v>
      </c>
      <c r="L42" s="37">
        <v>69.367000000000004</v>
      </c>
      <c r="M42" s="37">
        <v>69.417000000000002</v>
      </c>
      <c r="N42" s="37">
        <v>68.933000000000007</v>
      </c>
      <c r="O42" s="37">
        <v>71.367000000000004</v>
      </c>
      <c r="P42" s="37">
        <v>68.23</v>
      </c>
      <c r="Q42" s="37">
        <v>67.557000000000002</v>
      </c>
      <c r="S42" s="4">
        <f t="shared" si="8"/>
        <v>65.049318101926787</v>
      </c>
      <c r="T42" s="4">
        <f t="shared" si="9"/>
        <v>70.682977776958765</v>
      </c>
      <c r="U42" s="4">
        <f t="shared" si="10"/>
        <v>71.176316533646386</v>
      </c>
      <c r="V42" s="4">
        <f t="shared" si="11"/>
        <v>72.201475985200929</v>
      </c>
      <c r="W42" s="4">
        <f t="shared" si="12"/>
        <v>69.157368974486801</v>
      </c>
      <c r="X42" s="4">
        <f t="shared" si="13"/>
        <v>68.459909167359925</v>
      </c>
      <c r="Y42" s="4">
        <f t="shared" si="14"/>
        <v>71.589641970857642</v>
      </c>
      <c r="Z42" s="4">
        <f t="shared" si="15"/>
        <v>71.474410439643236</v>
      </c>
      <c r="AA42" s="4">
        <f t="shared" si="16"/>
        <v>69.520323757200032</v>
      </c>
      <c r="AB42" s="4">
        <f t="shared" si="17"/>
        <v>69.337472046908061</v>
      </c>
      <c r="AC42" s="4">
        <f t="shared" si="18"/>
        <v>69.805122121489433</v>
      </c>
      <c r="AD42" s="4">
        <f t="shared" si="19"/>
        <v>70.314356877463652</v>
      </c>
      <c r="AE42" s="4">
        <f t="shared" si="20"/>
        <v>71.938883149729719</v>
      </c>
      <c r="AF42" s="4">
        <f t="shared" si="21"/>
        <v>70.281164470267456</v>
      </c>
      <c r="AG42" s="4">
        <f t="shared" si="22"/>
        <v>67.918097830137683</v>
      </c>
      <c r="AI42" s="4">
        <f t="shared" si="23"/>
        <v>-7.9318101926787676E-2</v>
      </c>
      <c r="AJ42" s="4">
        <f t="shared" si="24"/>
        <v>-2.1239777769587675</v>
      </c>
      <c r="AK42" s="4">
        <f t="shared" si="25"/>
        <v>-0.75231653364637907</v>
      </c>
      <c r="AL42" s="4">
        <f t="shared" si="26"/>
        <v>-0.81147598520092856</v>
      </c>
      <c r="AM42" s="4">
        <f t="shared" si="27"/>
        <v>-1.5903689744868075</v>
      </c>
      <c r="AN42" s="4">
        <f t="shared" si="28"/>
        <v>-1.1489091673599177</v>
      </c>
      <c r="AO42" s="4">
        <f t="shared" si="29"/>
        <v>-0.13764197085764351</v>
      </c>
      <c r="AP42" s="4">
        <f t="shared" si="30"/>
        <v>0.4575895603567659</v>
      </c>
      <c r="AQ42" s="4">
        <f t="shared" si="31"/>
        <v>1.3396762427999676</v>
      </c>
      <c r="AR42" s="4">
        <f t="shared" si="32"/>
        <v>2.9527953091943004E-2</v>
      </c>
      <c r="AS42" s="4">
        <f t="shared" si="33"/>
        <v>-0.38812212148943104</v>
      </c>
      <c r="AT42" s="4">
        <f t="shared" si="34"/>
        <v>-1.3813568774636451</v>
      </c>
      <c r="AU42" s="4">
        <f t="shared" si="35"/>
        <v>-0.57188314972971455</v>
      </c>
      <c r="AV42" s="4">
        <f t="shared" si="36"/>
        <v>-2.0511644702674516</v>
      </c>
      <c r="AW42" s="4">
        <f t="shared" si="36"/>
        <v>-0.36109783013768038</v>
      </c>
      <c r="AY42" s="2">
        <f t="shared" si="96"/>
        <v>65.049315297959097</v>
      </c>
      <c r="AZ42" s="2">
        <f t="shared" si="37"/>
        <v>70.682934852760098</v>
      </c>
      <c r="BA42" s="2">
        <f t="shared" si="37"/>
        <v>71.176278304954266</v>
      </c>
      <c r="BB42" s="2">
        <f t="shared" si="37"/>
        <v>72.201454311519356</v>
      </c>
      <c r="BC42" s="2">
        <f t="shared" si="37"/>
        <v>69.15736733908065</v>
      </c>
      <c r="BD42" s="2">
        <f t="shared" si="37"/>
        <v>68.459908967144003</v>
      </c>
      <c r="BE42" s="2">
        <f t="shared" si="37"/>
        <v>71.589641969410621</v>
      </c>
      <c r="BF42" s="2">
        <f t="shared" si="37"/>
        <v>71.474410435950119</v>
      </c>
      <c r="BG42" s="2">
        <f t="shared" si="37"/>
        <v>69.52032375718872</v>
      </c>
      <c r="BH42" s="2">
        <f t="shared" si="37"/>
        <v>69.337472032908622</v>
      </c>
      <c r="BI42" s="2">
        <f t="shared" si="37"/>
        <v>69.805122092884844</v>
      </c>
      <c r="BJ42" s="2">
        <f t="shared" si="37"/>
        <v>70.314356826536098</v>
      </c>
      <c r="BK42" s="2">
        <f t="shared" si="37"/>
        <v>71.938882809076816</v>
      </c>
      <c r="BL42" s="2">
        <f t="shared" si="37"/>
        <v>70.281163978403455</v>
      </c>
      <c r="BM42" s="2">
        <f t="shared" si="37"/>
        <v>67.918097830080669</v>
      </c>
      <c r="BO42" s="2">
        <f t="shared" si="38"/>
        <v>64.97</v>
      </c>
      <c r="BP42" s="2">
        <f t="shared" si="39"/>
        <v>68.558999999999997</v>
      </c>
      <c r="BQ42" s="2">
        <f t="shared" si="40"/>
        <v>70.424000000000007</v>
      </c>
      <c r="BR42" s="2">
        <f t="shared" si="41"/>
        <v>71.39</v>
      </c>
      <c r="BS42" s="2">
        <f t="shared" si="42"/>
        <v>67.566999999999993</v>
      </c>
      <c r="BT42" s="2">
        <f t="shared" si="43"/>
        <v>67.311000000000007</v>
      </c>
      <c r="BU42" s="2">
        <f t="shared" si="44"/>
        <v>71.451999999999998</v>
      </c>
      <c r="BV42" s="2">
        <f t="shared" si="45"/>
        <v>71.932000000000002</v>
      </c>
      <c r="BW42" s="2">
        <f t="shared" si="46"/>
        <v>70.86</v>
      </c>
      <c r="BX42" s="2">
        <f t="shared" si="47"/>
        <v>69.367000000000004</v>
      </c>
      <c r="BY42" s="2">
        <f t="shared" si="48"/>
        <v>69.417000000000002</v>
      </c>
      <c r="BZ42" s="2">
        <f t="shared" si="49"/>
        <v>68.933000000000007</v>
      </c>
      <c r="CA42" s="2">
        <f t="shared" si="50"/>
        <v>71.367000000000004</v>
      </c>
      <c r="CB42" s="2">
        <f t="shared" si="51"/>
        <v>68.23</v>
      </c>
      <c r="CC42" s="2">
        <f t="shared" si="52"/>
        <v>67.557000000000002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65.237984803001865</v>
      </c>
      <c r="DL42" s="2">
        <f t="shared" si="70"/>
        <v>70.595262887989179</v>
      </c>
      <c r="DM42" s="2">
        <f t="shared" si="70"/>
        <v>71.168342589118183</v>
      </c>
      <c r="DN42" s="2">
        <f t="shared" si="70"/>
        <v>72.139588394062073</v>
      </c>
      <c r="DO42" s="2">
        <f t="shared" si="70"/>
        <v>68.938519973009448</v>
      </c>
      <c r="DP42" s="2">
        <f t="shared" si="70"/>
        <v>68.129131703131705</v>
      </c>
      <c r="DQ42" s="2">
        <f t="shared" si="70"/>
        <v>70.998005131964817</v>
      </c>
      <c r="DR42" s="2">
        <f t="shared" si="70"/>
        <v>71.044649926686191</v>
      </c>
      <c r="DS42" s="2">
        <f t="shared" si="70"/>
        <v>69.328870967741921</v>
      </c>
      <c r="DT42" s="2">
        <f t="shared" si="70"/>
        <v>69.234988795518191</v>
      </c>
      <c r="DU42" s="2">
        <f t="shared" si="70"/>
        <v>69.353479831932759</v>
      </c>
      <c r="DV42" s="2">
        <f t="shared" si="70"/>
        <v>70.061406116642956</v>
      </c>
      <c r="DW42" s="2">
        <f t="shared" si="70"/>
        <v>71.679355381697491</v>
      </c>
      <c r="DX42" s="2">
        <f t="shared" si="70"/>
        <v>70.129428493270609</v>
      </c>
      <c r="DY42" s="2">
        <f t="shared" si="70"/>
        <v>67.583773093841643</v>
      </c>
      <c r="EA42" s="2">
        <f t="shared" si="71"/>
        <v>63.065082127248985</v>
      </c>
      <c r="EB42" s="2">
        <f t="shared" si="72"/>
        <v>71.528812997727869</v>
      </c>
      <c r="EC42" s="2">
        <f t="shared" si="73"/>
        <v>71.253544452887539</v>
      </c>
      <c r="ED42" s="2">
        <f t="shared" si="74"/>
        <v>72.786097948824207</v>
      </c>
      <c r="EE42" s="2">
        <f t="shared" si="75"/>
        <v>71.517067460849901</v>
      </c>
      <c r="EF42" s="2">
        <f t="shared" si="76"/>
        <v>72.225516991287506</v>
      </c>
      <c r="EG42" s="2">
        <f t="shared" si="77"/>
        <v>79.619893451356447</v>
      </c>
      <c r="EH42" s="2">
        <f t="shared" si="78"/>
        <v>76.677413344152242</v>
      </c>
      <c r="EI42" s="2">
        <f t="shared" si="79"/>
        <v>72.490192374941941</v>
      </c>
      <c r="EJ42" s="2">
        <f t="shared" si="80"/>
        <v>70.679088373606817</v>
      </c>
      <c r="EK42" s="2">
        <f t="shared" si="81"/>
        <v>75.486936028593988</v>
      </c>
      <c r="EL42" s="2">
        <f t="shared" si="82"/>
        <v>73.546592497760329</v>
      </c>
      <c r="EM42" s="2">
        <f t="shared" si="83"/>
        <v>74.89264167642304</v>
      </c>
      <c r="EN42" s="2">
        <f t="shared" si="84"/>
        <v>72.044297292095806</v>
      </c>
      <c r="EO42" s="2">
        <f t="shared" si="85"/>
        <v>73.07904284836917</v>
      </c>
      <c r="EQ42" s="2">
        <f t="shared" si="86"/>
        <v>60.205833289857544</v>
      </c>
      <c r="ER42" s="2">
        <f t="shared" si="87"/>
        <v>71.107743700060396</v>
      </c>
      <c r="ES42" s="2">
        <f t="shared" si="87"/>
        <v>71.12641995001006</v>
      </c>
      <c r="ET42" s="2">
        <f t="shared" si="87"/>
        <v>72.403703799867472</v>
      </c>
      <c r="EU42" s="2">
        <f t="shared" si="87"/>
        <v>71.103792587849185</v>
      </c>
      <c r="EV42" s="2">
        <f t="shared" si="87"/>
        <v>72.9466082880746</v>
      </c>
      <c r="EW42" s="2">
        <f t="shared" si="87"/>
        <v>78.829275607973443</v>
      </c>
      <c r="EX42" s="2">
        <f t="shared" si="87"/>
        <v>73.777174943459528</v>
      </c>
      <c r="EY42" s="2">
        <f t="shared" si="87"/>
        <v>71.638864573643417</v>
      </c>
      <c r="EZ42" s="2">
        <f t="shared" si="87"/>
        <v>70.581493633964143</v>
      </c>
      <c r="FA42" s="2">
        <f t="shared" si="87"/>
        <v>74.11394871971892</v>
      </c>
      <c r="FB42" s="2">
        <f t="shared" si="87"/>
        <v>71.913228475351389</v>
      </c>
      <c r="FC42" s="2">
        <f t="shared" si="87"/>
        <v>73.01335613589093</v>
      </c>
      <c r="FD42" s="2">
        <f t="shared" si="87"/>
        <v>73.791988148621286</v>
      </c>
      <c r="FE42" s="2">
        <f t="shared" si="87"/>
        <v>76.368974115247454</v>
      </c>
      <c r="FG42" s="2">
        <f t="shared" si="88"/>
        <v>8.6780639144929353E-2</v>
      </c>
      <c r="FH42" s="2">
        <f t="shared" si="89"/>
        <v>9.3914549913532111E-2</v>
      </c>
      <c r="FI42" s="2">
        <f t="shared" si="89"/>
        <v>9.3147244475535684E-2</v>
      </c>
      <c r="FJ42" s="2">
        <f t="shared" si="89"/>
        <v>9.5695266603456938E-2</v>
      </c>
      <c r="FK42" s="2">
        <f t="shared" si="89"/>
        <v>8.487317937937193E-2</v>
      </c>
      <c r="FL42" s="2">
        <f t="shared" si="89"/>
        <v>8.0747617458061638E-2</v>
      </c>
      <c r="FM42" s="2">
        <f t="shared" si="89"/>
        <v>6.8620798200671823E-2</v>
      </c>
      <c r="FN42" s="2">
        <f t="shared" si="89"/>
        <v>7.629941983614906E-2</v>
      </c>
      <c r="FO42" s="2">
        <f t="shared" si="89"/>
        <v>6.0562220909445651E-2</v>
      </c>
      <c r="FP42" s="2">
        <f t="shared" si="89"/>
        <v>7.0967247448689846E-2</v>
      </c>
      <c r="FQ42" s="2">
        <f t="shared" si="89"/>
        <v>7.3637200774175099E-2</v>
      </c>
      <c r="FR42" s="2">
        <f t="shared" si="89"/>
        <v>7.2581217239938003E-2</v>
      </c>
      <c r="FS42" s="2">
        <f t="shared" si="89"/>
        <v>8.0769718932587095E-2</v>
      </c>
      <c r="FT42" s="2">
        <f t="shared" si="89"/>
        <v>7.923788194775995E-2</v>
      </c>
      <c r="FU42" s="2">
        <f t="shared" si="89"/>
        <v>6.0837289317450569E-2</v>
      </c>
      <c r="FW42" s="2">
        <f t="shared" si="112"/>
        <v>3.6241001432376916E-5</v>
      </c>
      <c r="FX42" s="2">
        <f t="shared" si="90"/>
        <v>4.6871308947862702E-6</v>
      </c>
      <c r="FY42" s="2">
        <f t="shared" si="90"/>
        <v>4.7433673363258666E-6</v>
      </c>
      <c r="FZ42" s="2">
        <f t="shared" si="90"/>
        <v>5.1955485546156094E-6</v>
      </c>
      <c r="GA42" s="2">
        <f t="shared" si="90"/>
        <v>5.2202605648796246E-6</v>
      </c>
      <c r="GB42" s="2">
        <f t="shared" si="90"/>
        <v>5.4248380007481731E-6</v>
      </c>
      <c r="GC42" s="2">
        <f t="shared" si="90"/>
        <v>5.0859311307142562E-6</v>
      </c>
      <c r="GD42" s="2">
        <f t="shared" si="90"/>
        <v>5.5414627356742325E-6</v>
      </c>
      <c r="GE42" s="2">
        <f t="shared" si="90"/>
        <v>4.5293737803596921E-6</v>
      </c>
      <c r="GF42" s="2">
        <f t="shared" si="90"/>
        <v>5.4788641997413448E-6</v>
      </c>
      <c r="GG42" s="2">
        <f t="shared" si="90"/>
        <v>6.0338802915144816E-6</v>
      </c>
      <c r="GH42" s="2">
        <f t="shared" si="90"/>
        <v>5.1182444998276674E-6</v>
      </c>
      <c r="GI42" s="2">
        <f t="shared" si="90"/>
        <v>4.6844906794057004E-6</v>
      </c>
      <c r="GJ42" s="2">
        <f t="shared" si="90"/>
        <v>3.0539188749840496E-6</v>
      </c>
      <c r="GK42" s="2">
        <f t="shared" si="90"/>
        <v>2.2554590967746562E-6</v>
      </c>
      <c r="GM42" s="86">
        <f t="shared" si="113"/>
        <v>1.8935544018967476E-9</v>
      </c>
      <c r="GN42" s="86">
        <f t="shared" si="91"/>
        <v>2.7785440571411181E-8</v>
      </c>
      <c r="GO42" s="86">
        <f t="shared" si="91"/>
        <v>2.5138693000583479E-8</v>
      </c>
      <c r="GP42" s="86">
        <f t="shared" si="91"/>
        <v>1.4305123074445965E-8</v>
      </c>
      <c r="GQ42" s="86">
        <f t="shared" si="91"/>
        <v>9.9953171210625778E-10</v>
      </c>
      <c r="GR42" s="86">
        <f t="shared" si="91"/>
        <v>1.1293747901436601E-10</v>
      </c>
      <c r="GS42" s="86">
        <f t="shared" si="91"/>
        <v>7.252428704290286E-13</v>
      </c>
      <c r="GT42" s="86">
        <f t="shared" si="91"/>
        <v>1.8347569907911211E-12</v>
      </c>
      <c r="GU42" s="86">
        <f t="shared" si="91"/>
        <v>4.3149124921023286E-15</v>
      </c>
      <c r="GV42" s="86">
        <f t="shared" si="91"/>
        <v>7.3310992149665311E-12</v>
      </c>
      <c r="GW42" s="86">
        <f t="shared" si="91"/>
        <v>1.6238123111781012E-11</v>
      </c>
      <c r="GX42" s="86">
        <f t="shared" si="91"/>
        <v>2.936079553451921E-11</v>
      </c>
      <c r="GY42" s="86">
        <f t="shared" si="91"/>
        <v>2.1199867209160806E-10</v>
      </c>
      <c r="GZ42" s="86">
        <f t="shared" si="91"/>
        <v>3.1441396888507852E-10</v>
      </c>
      <c r="HA42" s="86">
        <f t="shared" si="91"/>
        <v>3.7347834900813658E-14</v>
      </c>
      <c r="HC42" s="86">
        <f t="shared" si="145"/>
        <v>1.3250613986395689E-24</v>
      </c>
      <c r="HD42" s="86">
        <f t="shared" si="92"/>
        <v>2.9236194456590217E-22</v>
      </c>
      <c r="HE42" s="86">
        <f t="shared" si="92"/>
        <v>7.7020787397506159E-23</v>
      </c>
      <c r="HF42" s="86">
        <f t="shared" si="92"/>
        <v>2.2848447162230242E-25</v>
      </c>
      <c r="HG42" s="86">
        <f t="shared" si="92"/>
        <v>2.3093500509913687E-27</v>
      </c>
      <c r="HH42" s="86">
        <f t="shared" si="92"/>
        <v>9.9541167595489623E-31</v>
      </c>
      <c r="HI42" s="86">
        <f t="shared" si="92"/>
        <v>3.6837121418723216E-26</v>
      </c>
      <c r="HJ42" s="86">
        <f t="shared" si="92"/>
        <v>9.2646000013790982E-22</v>
      </c>
      <c r="HK42" s="86">
        <f t="shared" si="92"/>
        <v>2.5099893054553186E-26</v>
      </c>
      <c r="HL42" s="86">
        <f t="shared" si="92"/>
        <v>3.0732694555965758E-27</v>
      </c>
      <c r="HM42" s="86">
        <f t="shared" si="92"/>
        <v>5.1196576641018708E-29</v>
      </c>
      <c r="HN42" s="86">
        <f t="shared" si="92"/>
        <v>1.7757132455231506E-28</v>
      </c>
      <c r="HO42" s="86">
        <f t="shared" si="92"/>
        <v>9.1777664878853572E-27</v>
      </c>
      <c r="HP42" s="86">
        <f t="shared" si="92"/>
        <v>3.8951148033707056E-25</v>
      </c>
      <c r="HQ42" s="86">
        <f t="shared" si="92"/>
        <v>2.9816559359080594E-38</v>
      </c>
      <c r="HS42" s="86">
        <f t="shared" si="114"/>
        <v>2.5543291307258785E-119</v>
      </c>
      <c r="HT42" s="86">
        <f t="shared" si="93"/>
        <v>1.1846128157958735E-132</v>
      </c>
      <c r="HU42" s="86">
        <f t="shared" si="93"/>
        <v>3.9099853041548894E-138</v>
      </c>
      <c r="HV42" s="86">
        <f t="shared" si="93"/>
        <v>3.9677407395829567E-156</v>
      </c>
      <c r="HW42" s="86">
        <f t="shared" si="93"/>
        <v>1.6062224167017483E-170</v>
      </c>
      <c r="HX42" s="86">
        <f t="shared" si="93"/>
        <v>7.7341032034454187E-198</v>
      </c>
      <c r="HY42" s="86">
        <f t="shared" si="93"/>
        <v>4.6409473938590429E-165</v>
      </c>
      <c r="HZ42" s="86">
        <f t="shared" si="93"/>
        <v>2.7659148991502168E-139</v>
      </c>
      <c r="IA42" s="86">
        <f t="shared" si="93"/>
        <v>1.0049388717332465E-163</v>
      </c>
      <c r="IB42" s="86">
        <f t="shared" si="93"/>
        <v>6.6342817636628165E-170</v>
      </c>
      <c r="IC42" s="86">
        <f t="shared" si="93"/>
        <v>2.6085237819017635E-182</v>
      </c>
      <c r="ID42" s="86">
        <f t="shared" si="93"/>
        <v>1.5421931452946778E-179</v>
      </c>
      <c r="IE42" s="86">
        <f t="shared" si="93"/>
        <v>5.0454082408556896E-170</v>
      </c>
      <c r="IF42" s="86">
        <f t="shared" si="93"/>
        <v>2.006249536113988E-89</v>
      </c>
      <c r="IG42" s="86">
        <f t="shared" si="93"/>
        <v>5.8715393036245078E-61</v>
      </c>
      <c r="II42" s="86">
        <f t="shared" si="115"/>
        <v>2.9312059896998469E-300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1.350332611122091E-216</v>
      </c>
      <c r="IW42" s="86">
        <f t="shared" si="129"/>
        <v>3.0316337049162103E-145</v>
      </c>
      <c r="IY42" s="86">
        <f t="shared" si="130"/>
        <v>1.8935544018967488E-9</v>
      </c>
      <c r="IZ42" s="86">
        <f t="shared" si="131"/>
        <v>2.7785440571411472E-8</v>
      </c>
      <c r="JA42" s="86">
        <f t="shared" si="132"/>
        <v>2.5138693000583555E-8</v>
      </c>
      <c r="JB42" s="86">
        <f t="shared" si="133"/>
        <v>1.4305123074445965E-8</v>
      </c>
      <c r="JC42" s="86">
        <f t="shared" si="134"/>
        <v>9.9953171210625778E-10</v>
      </c>
      <c r="JD42" s="86">
        <f t="shared" si="135"/>
        <v>1.1293747901436601E-10</v>
      </c>
      <c r="JE42" s="86">
        <f t="shared" si="136"/>
        <v>7.2524287042906546E-13</v>
      </c>
      <c r="JF42" s="86">
        <f t="shared" si="137"/>
        <v>1.8347569917175811E-12</v>
      </c>
      <c r="JG42" s="86">
        <f t="shared" si="138"/>
        <v>4.3149124921274286E-15</v>
      </c>
      <c r="JH42" s="86">
        <f t="shared" si="139"/>
        <v>7.3310992149665343E-12</v>
      </c>
      <c r="JI42" s="86">
        <f t="shared" si="140"/>
        <v>1.6238123111781012E-11</v>
      </c>
      <c r="JJ42" s="86">
        <f t="shared" si="141"/>
        <v>2.936079553451921E-11</v>
      </c>
      <c r="JK42" s="86">
        <f t="shared" si="142"/>
        <v>2.1199867209160806E-10</v>
      </c>
      <c r="JL42" s="86">
        <f t="shared" si="143"/>
        <v>3.1441396888507893E-10</v>
      </c>
      <c r="JM42" s="86">
        <f t="shared" si="144"/>
        <v>3.7347834900813658E-14</v>
      </c>
    </row>
    <row r="43" spans="2:273" x14ac:dyDescent="0.25">
      <c r="B43" s="2">
        <v>16</v>
      </c>
      <c r="C43" s="37">
        <v>65.272999999999996</v>
      </c>
      <c r="D43" s="37">
        <v>69.203000000000003</v>
      </c>
      <c r="E43" s="37">
        <v>70.763000000000005</v>
      </c>
      <c r="F43" s="37">
        <v>71.186000000000007</v>
      </c>
      <c r="G43" s="37">
        <v>67.283000000000001</v>
      </c>
      <c r="H43" s="37">
        <v>67.671999999999997</v>
      </c>
      <c r="I43" s="37">
        <v>70.387</v>
      </c>
      <c r="J43" s="37">
        <v>71.78</v>
      </c>
      <c r="K43" s="37">
        <v>71</v>
      </c>
      <c r="L43" s="37">
        <v>68.367000000000004</v>
      </c>
      <c r="M43" s="37">
        <v>70.150000000000006</v>
      </c>
      <c r="N43" s="37">
        <v>69.566999999999993</v>
      </c>
      <c r="O43" s="37">
        <v>71.417000000000002</v>
      </c>
      <c r="P43" s="37">
        <v>70.671999999999997</v>
      </c>
      <c r="Q43" s="37">
        <v>67.262</v>
      </c>
      <c r="S43" s="4">
        <f t="shared" si="8"/>
        <v>65.393477209579373</v>
      </c>
      <c r="T43" s="4">
        <f t="shared" si="9"/>
        <v>70.934073577205623</v>
      </c>
      <c r="U43" s="4">
        <f t="shared" si="10"/>
        <v>71.464873719388564</v>
      </c>
      <c r="V43" s="4">
        <f t="shared" si="11"/>
        <v>72.478869022270246</v>
      </c>
      <c r="W43" s="4">
        <f t="shared" si="12"/>
        <v>69.411906393286898</v>
      </c>
      <c r="X43" s="4">
        <f t="shared" si="13"/>
        <v>68.753730429665183</v>
      </c>
      <c r="Y43" s="4">
        <f t="shared" si="14"/>
        <v>71.888555826437866</v>
      </c>
      <c r="Z43" s="4">
        <f t="shared" si="15"/>
        <v>71.733039084853033</v>
      </c>
      <c r="AA43" s="4">
        <f t="shared" si="16"/>
        <v>69.847066745706954</v>
      </c>
      <c r="AB43" s="4">
        <f t="shared" si="17"/>
        <v>69.579051508892206</v>
      </c>
      <c r="AC43" s="4">
        <f t="shared" si="18"/>
        <v>70.054429847368041</v>
      </c>
      <c r="AD43" s="4">
        <f t="shared" si="19"/>
        <v>70.493583594815973</v>
      </c>
      <c r="AE43" s="4">
        <f t="shared" si="20"/>
        <v>72.24644675119508</v>
      </c>
      <c r="AF43" s="4">
        <f t="shared" si="21"/>
        <v>70.573448506260078</v>
      </c>
      <c r="AG43" s="4">
        <f t="shared" si="22"/>
        <v>68.1185206004929</v>
      </c>
      <c r="AI43" s="4">
        <f t="shared" si="23"/>
        <v>-0.12047720957937713</v>
      </c>
      <c r="AJ43" s="4">
        <f t="shared" si="24"/>
        <v>-1.7310735772056205</v>
      </c>
      <c r="AK43" s="4">
        <f t="shared" si="25"/>
        <v>-0.70187371938855847</v>
      </c>
      <c r="AL43" s="4">
        <f t="shared" si="26"/>
        <v>-1.2928690222702386</v>
      </c>
      <c r="AM43" s="4">
        <f t="shared" si="27"/>
        <v>-2.128906393286897</v>
      </c>
      <c r="AN43" s="4">
        <f t="shared" si="28"/>
        <v>-1.0817304296651855</v>
      </c>
      <c r="AO43" s="4">
        <f t="shared" si="29"/>
        <v>-1.5015558264378654</v>
      </c>
      <c r="AP43" s="4">
        <f t="shared" si="30"/>
        <v>4.6960915146968318E-2</v>
      </c>
      <c r="AQ43" s="4">
        <f t="shared" si="31"/>
        <v>1.1529332542930462</v>
      </c>
      <c r="AR43" s="4">
        <f t="shared" si="32"/>
        <v>-1.2120515088922019</v>
      </c>
      <c r="AS43" s="4">
        <f t="shared" si="33"/>
        <v>9.5570152631964334E-2</v>
      </c>
      <c r="AT43" s="4">
        <f t="shared" si="34"/>
        <v>-0.9265835948159804</v>
      </c>
      <c r="AU43" s="4">
        <f t="shared" si="35"/>
        <v>-0.82944675119507849</v>
      </c>
      <c r="AV43" s="4">
        <f t="shared" ref="AV43:AW58" si="146">IF(OR($B43 &lt; P$230, $B43 &gt; P$233), 0, P43-AF43)</f>
        <v>9.8551493739918783E-2</v>
      </c>
      <c r="AW43" s="4">
        <f t="shared" si="146"/>
        <v>-0.85652060049289958</v>
      </c>
      <c r="AY43" s="2">
        <f t="shared" si="96"/>
        <v>65.393470875769395</v>
      </c>
      <c r="AZ43" s="2">
        <f t="shared" ref="AZ43:AZ106" si="147">IF(OR($B43 &lt; D$230, $B43 &gt; D$233), #N/A, ((1-FH43)*DL43) + (FH43 - FX43)*EB43 + (FX43*ER43))</f>
        <v>70.933988697777096</v>
      </c>
      <c r="BA43" s="2">
        <f t="shared" ref="BA43:BA106" si="148">IF(OR($B43 &lt; E$230, $B43 &gt; E$233), #N/A, ((1-FI43)*DM43) + (FI43 - FY43)*EC43 + (FY43*ES43))</f>
        <v>71.464797872995405</v>
      </c>
      <c r="BB43" s="2">
        <f t="shared" ref="BB43:BB106" si="149">IF(OR($B43 &lt; F$230, $B43 &gt; F$233), #N/A, ((1-FJ43)*DN43) + (FJ43 - FZ43)*ED43 + (FZ43*ET43))</f>
        <v>72.478824114504761</v>
      </c>
      <c r="BC43" s="2">
        <f t="shared" ref="BC43:BC106" si="150">IF(OR($B43 &lt; G$230, $B43 &gt; G$233), #N/A, ((1-FK43)*DO43) + (FK43 - GA43)*EE43 + (GA43*EU43))</f>
        <v>69.411902588491145</v>
      </c>
      <c r="BD43" s="2">
        <f t="shared" ref="BD43:BD106" si="151">IF(OR($B43 &lt; H$230, $B43 &gt; H$233), #N/A, ((1-FL43)*DP43) + (FL43 - GB43)*EF43 + (GB43*EV43))</f>
        <v>68.753729910397936</v>
      </c>
      <c r="BE43" s="2">
        <f t="shared" ref="BE43:BE106" si="152">IF(OR($B43 &lt; I$230, $B43 &gt; I$233), #N/A, ((1-FM43)*DQ43) + (FM43 - GC43)*EG43 + (GC43*EW43))</f>
        <v>71.888555821772002</v>
      </c>
      <c r="BF43" s="2">
        <f t="shared" ref="BF43:BF106" si="153">IF(OR($B43 &lt; J$230, $B43 &gt; J$233), #N/A, ((1-FN43)*DR43) + (FN43 - GD43)*EH43 + (GD43*EX43))</f>
        <v>71.733039072963905</v>
      </c>
      <c r="BG43" s="2">
        <f t="shared" ref="BG43:BG106" si="154">IF(OR($B43 &lt; K$230, $B43 &gt; K$233), #N/A, ((1-FO43)*DS43) + (FO43 - GE43)*EI43 + (GE43*EY43))</f>
        <v>69.847066745661436</v>
      </c>
      <c r="BH43" s="2">
        <f t="shared" ref="BH43:BH106" si="155">IF(OR($B43 &lt; L$230, $B43 &gt; L$233), #N/A, ((1-FP43)*DT43) + (FP43 - GF43)*EJ43 + (GF43*EZ43))</f>
        <v>69.579051468671651</v>
      </c>
      <c r="BI43" s="2">
        <f t="shared" ref="BI43:BI106" si="156">IF(OR($B43 &lt; M$230, $B43 &gt; M$233), #N/A, ((1-FQ43)*DU43) + (FQ43 - GG43)*EK43 + (GG43*FA43))</f>
        <v>70.054429767551284</v>
      </c>
      <c r="BJ43" s="2">
        <f t="shared" ref="BJ43:BJ106" si="157">IF(OR($B43 &lt; N$230, $B43 &gt; N$233), #N/A, ((1-FR43)*DV43) + (FR43 - GH43)*EL43 + (GH43*FB43))</f>
        <v>70.493583458258712</v>
      </c>
      <c r="BK43" s="2">
        <f t="shared" ref="BK43:BK106" si="158">IF(OR($B43 &lt; O$230, $B43 &gt; O$233), #N/A, ((1-FS43)*DW43) + (FS43 - GI43)*EM43 + (GI43*FC43))</f>
        <v>72.246445899668458</v>
      </c>
      <c r="BL43" s="2">
        <f t="shared" ref="BL43:BL106" si="159">IF(OR($B43 &lt; P$230, $B43 &gt; P$233), #N/A, ((1-FT43)*DX43) + (FT43 - GJ43)*EN43 + (GJ43*FD43))</f>
        <v>70.57344731374549</v>
      </c>
      <c r="BM43" s="2">
        <f t="shared" ref="BM43:BM106" si="160">IF(OR($B43 &lt; Q$230, $B43 &gt; Q$233), #N/A, ((1-FU43)*DY43) + (FU43 - GK43)*EO43 + (GK43*FE43))</f>
        <v>68.118520600288463</v>
      </c>
      <c r="BO43" s="2">
        <f t="shared" si="38"/>
        <v>65.272999999999996</v>
      </c>
      <c r="BP43" s="2">
        <f t="shared" si="39"/>
        <v>69.203000000000003</v>
      </c>
      <c r="BQ43" s="2">
        <f t="shared" si="40"/>
        <v>70.763000000000005</v>
      </c>
      <c r="BR43" s="2">
        <f t="shared" si="41"/>
        <v>71.186000000000007</v>
      </c>
      <c r="BS43" s="2">
        <f t="shared" si="42"/>
        <v>67.283000000000001</v>
      </c>
      <c r="BT43" s="2">
        <f t="shared" si="43"/>
        <v>67.671999999999997</v>
      </c>
      <c r="BU43" s="2">
        <f t="shared" si="44"/>
        <v>70.387</v>
      </c>
      <c r="BV43" s="2">
        <f t="shared" si="45"/>
        <v>71.78</v>
      </c>
      <c r="BW43" s="2">
        <f t="shared" si="46"/>
        <v>71</v>
      </c>
      <c r="BX43" s="2">
        <f t="shared" si="47"/>
        <v>68.367000000000004</v>
      </c>
      <c r="BY43" s="2">
        <f t="shared" si="48"/>
        <v>70.150000000000006</v>
      </c>
      <c r="BZ43" s="2">
        <f t="shared" si="49"/>
        <v>69.566999999999993</v>
      </c>
      <c r="CA43" s="2">
        <f t="shared" si="50"/>
        <v>71.417000000000002</v>
      </c>
      <c r="CB43" s="2">
        <f t="shared" si="51"/>
        <v>70.671999999999997</v>
      </c>
      <c r="CC43" s="2">
        <f t="shared" si="52"/>
        <v>67.262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65.642933020637884</v>
      </c>
      <c r="DL43" s="2">
        <f t="shared" ref="DL43:DY58" si="161">BP$228*$B43+BP$229</f>
        <v>70.877895883940596</v>
      </c>
      <c r="DM43" s="2">
        <f t="shared" si="161"/>
        <v>71.499005347091924</v>
      </c>
      <c r="DN43" s="2">
        <f t="shared" si="161"/>
        <v>72.454851551956821</v>
      </c>
      <c r="DO43" s="2">
        <f t="shared" si="161"/>
        <v>69.20716835357625</v>
      </c>
      <c r="DP43" s="2">
        <f t="shared" si="161"/>
        <v>68.42890673530674</v>
      </c>
      <c r="DQ43" s="2">
        <f t="shared" si="161"/>
        <v>71.276091642228749</v>
      </c>
      <c r="DR43" s="2">
        <f t="shared" si="161"/>
        <v>71.298471957477986</v>
      </c>
      <c r="DS43" s="2">
        <f t="shared" si="161"/>
        <v>69.668348832035576</v>
      </c>
      <c r="DT43" s="2">
        <f t="shared" si="161"/>
        <v>69.495818487394942</v>
      </c>
      <c r="DU43" s="2">
        <f t="shared" si="161"/>
        <v>69.594524929971968</v>
      </c>
      <c r="DV43" s="2">
        <f t="shared" si="161"/>
        <v>70.242979611190137</v>
      </c>
      <c r="DW43" s="2">
        <f t="shared" si="161"/>
        <v>72.002644381223334</v>
      </c>
      <c r="DX43" s="2">
        <f t="shared" si="161"/>
        <v>70.440957325746808</v>
      </c>
      <c r="DY43" s="2">
        <f t="shared" si="161"/>
        <v>67.769813049853369</v>
      </c>
      <c r="EA43" s="2">
        <f t="shared" si="71"/>
        <v>63.000479539133877</v>
      </c>
      <c r="EB43" s="2">
        <f t="shared" si="72"/>
        <v>71.427573697471402</v>
      </c>
      <c r="EC43" s="2">
        <f t="shared" si="73"/>
        <v>71.161074278115507</v>
      </c>
      <c r="ED43" s="2">
        <f t="shared" si="74"/>
        <v>72.685448875997096</v>
      </c>
      <c r="EE43" s="2">
        <f t="shared" si="75"/>
        <v>71.425194504609848</v>
      </c>
      <c r="EF43" s="2">
        <f t="shared" si="76"/>
        <v>72.126182375605026</v>
      </c>
      <c r="EG43" s="2">
        <f t="shared" si="77"/>
        <v>79.470049995901974</v>
      </c>
      <c r="EH43" s="2">
        <f t="shared" si="78"/>
        <v>76.531321686603789</v>
      </c>
      <c r="EI43" s="2">
        <f t="shared" si="79"/>
        <v>72.375463336338555</v>
      </c>
      <c r="EJ43" s="2">
        <f t="shared" si="80"/>
        <v>70.57278923177067</v>
      </c>
      <c r="EK43" s="2">
        <f t="shared" si="81"/>
        <v>75.331113071665555</v>
      </c>
      <c r="EL43" s="2">
        <f t="shared" si="82"/>
        <v>73.414078204021692</v>
      </c>
      <c r="EM43" s="2">
        <f t="shared" si="83"/>
        <v>74.777088406645476</v>
      </c>
      <c r="EN43" s="2">
        <f t="shared" si="84"/>
        <v>71.977478913093236</v>
      </c>
      <c r="EO43" s="2">
        <f t="shared" si="85"/>
        <v>73.027843719155072</v>
      </c>
      <c r="EQ43" s="2">
        <f t="shared" si="86"/>
        <v>60.176234313487384</v>
      </c>
      <c r="ER43" s="2">
        <f t="shared" ref="ER43:FE58" si="162">CV$228*$B43+CV$229</f>
        <v>71.011181556751566</v>
      </c>
      <c r="ES43" s="2">
        <f t="shared" si="162"/>
        <v>71.035303237854464</v>
      </c>
      <c r="ET43" s="2">
        <f t="shared" si="162"/>
        <v>72.307261622267433</v>
      </c>
      <c r="EU43" s="2">
        <f t="shared" si="162"/>
        <v>71.016472472584638</v>
      </c>
      <c r="EV43" s="2">
        <f t="shared" si="162"/>
        <v>72.839283670871609</v>
      </c>
      <c r="EW43" s="2">
        <f t="shared" si="162"/>
        <v>78.688147242524934</v>
      </c>
      <c r="EX43" s="2">
        <f t="shared" si="162"/>
        <v>73.664589538092969</v>
      </c>
      <c r="EY43" s="2">
        <f t="shared" si="162"/>
        <v>71.533288294573651</v>
      </c>
      <c r="EZ43" s="2">
        <f t="shared" si="162"/>
        <v>70.476267486565362</v>
      </c>
      <c r="FA43" s="2">
        <f t="shared" si="162"/>
        <v>73.974191778188938</v>
      </c>
      <c r="FB43" s="2">
        <f t="shared" si="162"/>
        <v>71.798957782902107</v>
      </c>
      <c r="FC43" s="2">
        <f t="shared" si="162"/>
        <v>72.918697451219927</v>
      </c>
      <c r="FD43" s="2">
        <f t="shared" si="162"/>
        <v>73.705997649607013</v>
      </c>
      <c r="FE43" s="2">
        <f t="shared" si="162"/>
        <v>76.27723792401072</v>
      </c>
      <c r="FG43" s="2">
        <f t="shared" si="88"/>
        <v>9.4363029908493809E-2</v>
      </c>
      <c r="FH43" s="2">
        <f t="shared" ref="FH43:FU58" si="163">POWER(10,($B43-D$231)/D$229)/(1+POWER(10,($B43-D$231)/D$229))</f>
        <v>0.10205060570786914</v>
      </c>
      <c r="FI43" s="2">
        <f t="shared" si="163"/>
        <v>0.10122425281993921</v>
      </c>
      <c r="FJ43" s="2">
        <f t="shared" si="163"/>
        <v>0.10396788907221595</v>
      </c>
      <c r="FK43" s="2">
        <f t="shared" si="163"/>
        <v>9.2305753159454676E-2</v>
      </c>
      <c r="FL43" s="2">
        <f t="shared" si="163"/>
        <v>8.7853588699776816E-2</v>
      </c>
      <c r="FM43" s="2">
        <f t="shared" si="163"/>
        <v>7.4746357434840094E-2</v>
      </c>
      <c r="FN43" s="2">
        <f t="shared" si="163"/>
        <v>8.304930515949098E-2</v>
      </c>
      <c r="FO43" s="2">
        <f t="shared" si="163"/>
        <v>6.6019407706635738E-2</v>
      </c>
      <c r="FP43" s="2">
        <f t="shared" si="163"/>
        <v>7.7284885927620464E-2</v>
      </c>
      <c r="FQ43" s="2">
        <f t="shared" si="163"/>
        <v>8.0172012288521097E-2</v>
      </c>
      <c r="FR43" s="2">
        <f t="shared" si="163"/>
        <v>7.9030312005018116E-2</v>
      </c>
      <c r="FS43" s="2">
        <f t="shared" si="163"/>
        <v>8.7877449220071319E-2</v>
      </c>
      <c r="FT43" s="2">
        <f t="shared" si="163"/>
        <v>8.6223455010706773E-2</v>
      </c>
      <c r="FU43" s="2">
        <f t="shared" si="163"/>
        <v>6.6317512471017831E-2</v>
      </c>
      <c r="FW43" s="2">
        <f t="shared" si="112"/>
        <v>3.9737328936757982E-5</v>
      </c>
      <c r="FX43" s="2">
        <f t="shared" ref="FX43:FX106" si="164">POWER(10,($B43-D$232)/D$229)/(1+POWER(10,($B43-D$232)/D$229))</f>
        <v>5.1393345045646803E-6</v>
      </c>
      <c r="FY43" s="2">
        <f t="shared" ref="FY43:FY106" si="165">POWER(10,($B43-E$232)/E$229)/(1+POWER(10,($B43-E$232)/E$229))</f>
        <v>5.2009964804391508E-6</v>
      </c>
      <c r="FZ43" s="2">
        <f t="shared" ref="FZ43:FZ106" si="166">POWER(10,($B43-F$232)/F$229)/(1+POWER(10,($B43-F$232)/F$229))</f>
        <v>5.6968028515760786E-6</v>
      </c>
      <c r="GA43" s="2">
        <f t="shared" ref="GA43:GA106" si="167">POWER(10,($B43-G$232)/G$229)/(1+POWER(10,($B43-G$232)/G$229))</f>
        <v>5.7238990047845479E-6</v>
      </c>
      <c r="GB43" s="2">
        <f t="shared" ref="GB43:GB106" si="168">POWER(10,($B43-H$232)/H$229)/(1+POWER(10,($B43-H$232)/H$229))</f>
        <v>5.9482134722618092E-6</v>
      </c>
      <c r="GC43" s="2">
        <f t="shared" ref="GC43:GC106" si="169">POWER(10,($B43-I$232)/I$229)/(1+POWER(10,($B43-I$232)/I$229))</f>
        <v>5.5766098555749719E-6</v>
      </c>
      <c r="GD43" s="2">
        <f t="shared" ref="GD43:GD106" si="170">POWER(10,($B43-J$232)/J$229)/(1+POWER(10,($B43-J$232)/J$229))</f>
        <v>6.0760898159448629E-6</v>
      </c>
      <c r="GE43" s="2">
        <f t="shared" ref="GE43:GE106" si="171">POWER(10,($B43-K$232)/K$229)/(1+POWER(10,($B43-K$232)/K$229))</f>
        <v>4.9663574221193015E-6</v>
      </c>
      <c r="GF43" s="2">
        <f t="shared" ref="GF43:GF106" si="172">POWER(10,($B43-L$232)/L$229)/(1+POWER(10,($B43-L$232)/L$229))</f>
        <v>6.0074519591612162E-6</v>
      </c>
      <c r="GG43" s="2">
        <f t="shared" ref="GG43:GG106" si="173">POWER(10,($B43-M$232)/M$229)/(1+POWER(10,($B43-M$232)/M$229))</f>
        <v>6.6160143263511158E-6</v>
      </c>
      <c r="GH43" s="2">
        <f t="shared" ref="GH43:GH106" si="174">POWER(10,($B43-N$232)/N$229)/(1+POWER(10,($B43-N$232)/N$229))</f>
        <v>5.6120407253707269E-6</v>
      </c>
      <c r="GI43" s="2">
        <f t="shared" ref="GI43:GI106" si="175">POWER(10,($B43-O$232)/O$229)/(1+POWER(10,($B43-O$232)/O$229))</f>
        <v>5.1364395685842342E-6</v>
      </c>
      <c r="GJ43" s="2">
        <f t="shared" ref="GJ43:GJ106" si="176">POWER(10,($B43-P$232)/P$229)/(1+POWER(10,($B43-P$232)/P$229))</f>
        <v>3.348554472603483E-6</v>
      </c>
      <c r="GK43" s="2">
        <f t="shared" ref="GK43:GK106" si="177">POWER(10,($B43-Q$232)/Q$229)/(1+POWER(10,($B43-Q$232)/Q$229))</f>
        <v>2.4730611837616059E-6</v>
      </c>
      <c r="GM43" s="86">
        <f t="shared" si="113"/>
        <v>4.3722460076304475E-9</v>
      </c>
      <c r="GN43" s="86">
        <f t="shared" ref="GN43:GN106" si="178" xml:space="preserve"> _xlfn.NORM.DIST($B43, D$7, ABS(D$11), TRUE) * _xlfn.NORM.DIST(($B43 - D$7)*D$15, 0, ABS(D$11), TRUE) * 2</f>
        <v>5.6126624586279098E-8</v>
      </c>
      <c r="GO43" s="86">
        <f t="shared" ref="GO43:GO106" si="179" xml:space="preserve"> _xlfn.NORM.DIST($B43, E$7, ABS(E$11), TRUE) * _xlfn.NORM.DIST(($B43 - E$7)*E$15, 0, ABS(E$11), TRUE) * 2</f>
        <v>5.0948259426050472E-8</v>
      </c>
      <c r="GP43" s="86">
        <f t="shared" ref="GP43:GP106" si="180" xml:space="preserve"> _xlfn.NORM.DIST($B43, F$7, ABS(F$11), TRUE) * _xlfn.NORM.DIST(($B43 - F$7)*F$15, 0, ABS(F$11), TRUE) * 2</f>
        <v>3.0296665917107314E-8</v>
      </c>
      <c r="GQ43" s="86">
        <f t="shared" ref="GQ43:GQ106" si="181" xml:space="preserve"> _xlfn.NORM.DIST($B43, G$7, ABS(G$11), TRUE) * _xlfn.NORM.DIST(($B43 - G$7)*G$15, 0, ABS(G$11), TRUE) * 2</f>
        <v>2.3772120191185168E-9</v>
      </c>
      <c r="GR43" s="86">
        <f t="shared" ref="GR43:GR106" si="182" xml:space="preserve"> _xlfn.NORM.DIST($B43, H$7, ABS(H$11), TRUE) * _xlfn.NORM.DIST(($B43 - H$7)*H$15, 0, ABS(H$11), TRUE) * 2</f>
        <v>2.9955037210666866E-10</v>
      </c>
      <c r="GS43" s="86">
        <f t="shared" ref="GS43:GS106" si="183" xml:space="preserve"> _xlfn.NORM.DIST($B43, I$7, ABS(I$11), TRUE) * _xlfn.NORM.DIST(($B43 - I$7)*I$15, 0, ABS(I$11), TRUE) * 2</f>
        <v>2.3915795573638E-12</v>
      </c>
      <c r="GT43" s="86">
        <f t="shared" ref="GT43:GT106" si="184" xml:space="preserve"> _xlfn.NORM.DIST($B43, J$7, ABS(J$11), TRUE) * _xlfn.NORM.DIST(($B43 - J$7)*J$15, 0, ABS(J$11), TRUE) * 2</f>
        <v>6.045296463395497E-12</v>
      </c>
      <c r="GU43" s="86">
        <f t="shared" ref="GU43:GU106" si="185" xml:space="preserve"> _xlfn.NORM.DIST($B43, K$7, ABS(K$11), TRUE) * _xlfn.NORM.DIST(($B43 - K$7)*K$15, 0, ABS(K$11), TRUE) * 2</f>
        <v>1.7765495049071212E-14</v>
      </c>
      <c r="GV43" s="86">
        <f t="shared" ref="GV43:GV106" si="186" xml:space="preserve"> _xlfn.NORM.DIST($B43, L$7, ABS(L$11), TRUE) * _xlfn.NORM.DIST(($B43 - L$7)*L$15, 0, ABS(L$11), TRUE) * 2</f>
        <v>2.1532949499531052E-11</v>
      </c>
      <c r="GW43" s="86">
        <f t="shared" ref="GW43:GW106" si="187" xml:space="preserve"> _xlfn.NORM.DIST($B43, M$7, ABS(M$11), TRUE) * _xlfn.NORM.DIST(($B43 - M$7)*M$15, 0, ABS(M$11), TRUE) * 2</f>
        <v>4.6327067564686649E-11</v>
      </c>
      <c r="GX43" s="86">
        <f t="shared" ref="GX43:GX106" si="188" xml:space="preserve"> _xlfn.NORM.DIST($B43, N$7, ABS(N$11), TRUE) * _xlfn.NORM.DIST(($B43 - N$7)*N$15, 0, ABS(N$11), TRUE) * 2</f>
        <v>8.0468667124685258E-11</v>
      </c>
      <c r="GY43" s="86">
        <f t="shared" ref="GY43:GY106" si="189" xml:space="preserve"> _xlfn.NORM.DIST($B43, O$7, ABS(O$11), TRUE) * _xlfn.NORM.DIST(($B43 - O$7)*O$15, 0, ABS(O$11), TRUE) * 2</f>
        <v>5.4181801884764979E-10</v>
      </c>
      <c r="GZ43" s="86">
        <f t="shared" ref="GZ43:GZ106" si="190" xml:space="preserve"> _xlfn.NORM.DIST($B43, P$7, ABS(P$11), TRUE) * _xlfn.NORM.DIST(($B43 - P$7)*P$15, 0, ABS(P$11), TRUE) * 2</f>
        <v>7.7911862988228754E-10</v>
      </c>
      <c r="HA43" s="86">
        <f t="shared" ref="HA43:HA106" si="191" xml:space="preserve"> _xlfn.NORM.DIST($B43, Q$7, ABS(Q$11), TRUE) * _xlfn.NORM.DIST(($B43 - Q$7)*Q$15, 0, ABS(Q$11), TRUE) * 2</f>
        <v>1.3691507937617782E-13</v>
      </c>
      <c r="HC43" s="86">
        <f t="shared" si="145"/>
        <v>6.3367715691288373E-24</v>
      </c>
      <c r="HD43" s="86">
        <f t="shared" ref="HD43:HD106" si="192" xml:space="preserve"> _xlfn.NORM.DIST($B43, D$8, ABS(D$12), TRUE) * _xlfn.NORM.DIST(($B43 - D$8)*D$16, 0, ABS(D$12), TRUE) * 2</f>
        <v>1.1686606063383265E-21</v>
      </c>
      <c r="HE43" s="86">
        <f t="shared" ref="HE43:HE106" si="193" xml:space="preserve"> _xlfn.NORM.DIST($B43, E$8, ABS(E$12), TRUE) * _xlfn.NORM.DIST(($B43 - E$8)*E$16, 0, ABS(E$12), TRUE) * 2</f>
        <v>3.2087138968268825E-22</v>
      </c>
      <c r="HF43" s="86">
        <f t="shared" ref="HF43:HF106" si="194" xml:space="preserve"> _xlfn.NORM.DIST($B43, F$8, ABS(F$12), TRUE) * _xlfn.NORM.DIST(($B43 - F$8)*F$16, 0, ABS(F$12), TRUE) * 2</f>
        <v>1.1691418396384431E-24</v>
      </c>
      <c r="HG43" s="86">
        <f t="shared" ref="HG43:HG106" si="195" xml:space="preserve"> _xlfn.NORM.DIST($B43, G$8, ABS(G$12), TRUE) * _xlfn.NORM.DIST(($B43 - G$8)*G$16, 0, ABS(G$12), TRUE) * 2</f>
        <v>1.3507805931615327E-26</v>
      </c>
      <c r="HH43" s="86">
        <f t="shared" ref="HH43:HH106" si="196" xml:space="preserve"> _xlfn.NORM.DIST($B43, H$8, ABS(H$12), TRUE) * _xlfn.NORM.DIST(($B43 - H$8)*H$16, 0, ABS(H$12), TRUE) * 2</f>
        <v>7.5961673901829358E-30</v>
      </c>
      <c r="HI43" s="86">
        <f t="shared" ref="HI43:HI106" si="197" xml:space="preserve"> _xlfn.NORM.DIST($B43, I$8, ABS(I$12), TRUE) * _xlfn.NORM.DIST(($B43 - I$8)*I$16, 0, ABS(I$12), TRUE) * 2</f>
        <v>1.9968413905196473E-25</v>
      </c>
      <c r="HJ43" s="86">
        <f t="shared" ref="HJ43:HJ106" si="198" xml:space="preserve"> _xlfn.NORM.DIST($B43, J$8, ABS(J$12), TRUE) * _xlfn.NORM.DIST(($B43 - J$8)*J$16, 0, ABS(J$12), TRUE) * 2</f>
        <v>3.871315568829121E-21</v>
      </c>
      <c r="HK43" s="86">
        <f t="shared" ref="HK43:HK106" si="199" xml:space="preserve"> _xlfn.NORM.DIST($B43, K$8, ABS(K$12), TRUE) * _xlfn.NORM.DIST(($B43 - K$8)*K$16, 0, ABS(K$12), TRUE) * 2</f>
        <v>1.3412044336935167E-25</v>
      </c>
      <c r="HL43" s="86">
        <f t="shared" ref="HL43:HL106" si="200" xml:space="preserve"> _xlfn.NORM.DIST($B43, L$8, ABS(L$12), TRUE) * _xlfn.NORM.DIST(($B43 - L$8)*L$16, 0, ABS(L$12), TRUE) * 2</f>
        <v>1.789320501291789E-26</v>
      </c>
      <c r="HM43" s="86">
        <f t="shared" ref="HM43:HM106" si="201" xml:space="preserve"> _xlfn.NORM.DIST($B43, M$8, ABS(M$12), TRUE) * _xlfn.NORM.DIST(($B43 - M$8)*M$16, 0, ABS(M$12), TRUE) * 2</f>
        <v>3.4061880650553119E-28</v>
      </c>
      <c r="HN43" s="86">
        <f t="shared" ref="HN43:HN106" si="202" xml:space="preserve"> _xlfn.NORM.DIST($B43, N$8, ABS(N$12), TRUE) * _xlfn.NORM.DIST(($B43 - N$8)*N$16, 0, ABS(N$12), TRUE) * 2</f>
        <v>1.1165849906628645E-27</v>
      </c>
      <c r="HO43" s="86">
        <f t="shared" ref="HO43:HO106" si="203" xml:space="preserve"> _xlfn.NORM.DIST($B43, O$8, ABS(O$12), TRUE) * _xlfn.NORM.DIST(($B43 - O$8)*O$16, 0, ABS(O$12), TRUE) * 2</f>
        <v>5.1389622316010851E-26</v>
      </c>
      <c r="HP43" s="86">
        <f t="shared" ref="HP43:HP106" si="204" xml:space="preserve"> _xlfn.NORM.DIST($B43, P$8, ABS(P$12), TRUE) * _xlfn.NORM.DIST(($B43 - P$8)*P$16, 0, ABS(P$12), TRUE) * 2</f>
        <v>1.8872478966233294E-24</v>
      </c>
      <c r="HQ43" s="86">
        <f t="shared" ref="HQ43:HQ106" si="205" xml:space="preserve"> _xlfn.NORM.DIST($B43, Q$8, ABS(Q$12), TRUE) * _xlfn.NORM.DIST(($B43 - Q$8)*Q$16, 0, ABS(Q$12), TRUE) * 2</f>
        <v>3.4507170117954935E-37</v>
      </c>
      <c r="HS43" s="86">
        <f t="shared" si="114"/>
        <v>8.8294870542987659E-117</v>
      </c>
      <c r="HT43" s="86">
        <f t="shared" ref="HT43:HT106" si="206" xml:space="preserve"> _xlfn.NORM.DIST($B43, D$9, ABS(D$13), TRUE) * _xlfn.NORM.DIST(($B43 - D$9)*D$17, 0, ABS(D$13), TRUE) * 2</f>
        <v>3.7574131173875613E-130</v>
      </c>
      <c r="HU43" s="86">
        <f t="shared" ref="HU43:HU106" si="207" xml:space="preserve"> _xlfn.NORM.DIST($B43, E$9, ABS(E$13), TRUE) * _xlfn.NORM.DIST(($B43 - E$9)*E$17, 0, ABS(E$13), TRUE) * 2</f>
        <v>1.5350896177430593E-135</v>
      </c>
      <c r="HV43" s="86">
        <f t="shared" ref="HV43:HV106" si="208" xml:space="preserve"> _xlfn.NORM.DIST($B43, F$9, ABS(F$13), TRUE) * _xlfn.NORM.DIST(($B43 - F$9)*F$17, 0, ABS(F$13), TRUE) * 2</f>
        <v>3.8582422254604188E-153</v>
      </c>
      <c r="HW43" s="86">
        <f t="shared" ref="HW43:HW106" si="209" xml:space="preserve"> _xlfn.NORM.DIST($B43, G$9, ABS(G$13), TRUE) * _xlfn.NORM.DIST(($B43 - G$9)*G$17, 0, ABS(G$13), TRUE) * 2</f>
        <v>2.8457888494022896E-167</v>
      </c>
      <c r="HX43" s="86">
        <f t="shared" ref="HX43:HX106" si="210" xml:space="preserve"> _xlfn.NORM.DIST($B43, H$9, ABS(H$13), TRUE) * _xlfn.NORM.DIST(($B43 - H$9)*H$17, 0, ABS(H$13), TRUE) * 2</f>
        <v>4.7921567438257335E-194</v>
      </c>
      <c r="HY43" s="86">
        <f t="shared" ref="HY43:HY106" si="211" xml:space="preserve"> _xlfn.NORM.DIST($B43, I$9, ABS(I$13), TRUE) * _xlfn.NORM.DIST(($B43 - I$9)*I$17, 0, ABS(I$13), TRUE) * 2</f>
        <v>6.2722465043423553E-162</v>
      </c>
      <c r="HZ43" s="86">
        <f t="shared" ref="HZ43:HZ106" si="212" xml:space="preserve"> _xlfn.NORM.DIST($B43, J$9, ABS(J$13), TRUE) * _xlfn.NORM.DIST(($B43 - J$9)*J$17, 0, ABS(J$13), TRUE) * 2</f>
        <v>1.3200091039397522E-136</v>
      </c>
      <c r="IA43" s="86">
        <f t="shared" ref="IA43:IA106" si="213" xml:space="preserve"> _xlfn.NORM.DIST($B43, K$9, ABS(K$13), TRUE) * _xlfn.NORM.DIST(($B43 - K$9)*K$17, 0, ABS(K$13), TRUE) * 2</f>
        <v>1.2110240692535543E-160</v>
      </c>
      <c r="IB43" s="86">
        <f t="shared" ref="IB43:IB106" si="214" xml:space="preserve"> _xlfn.NORM.DIST($B43, L$9, ABS(L$13), TRUE) * _xlfn.NORM.DIST(($B43 - L$9)*L$17, 0, ABS(L$13), TRUE) * 2</f>
        <v>1.1574615358191838E-166</v>
      </c>
      <c r="IC43" s="86">
        <f t="shared" ref="IC43:IC106" si="215" xml:space="preserve"> _xlfn.NORM.DIST($B43, M$9, ABS(M$13), TRUE) * _xlfn.NORM.DIST(($B43 - M$9)*M$17, 0, ABS(M$13), TRUE) * 2</f>
        <v>8.174126104899331E-179</v>
      </c>
      <c r="ID43" s="86">
        <f t="shared" ref="ID43:ID106" si="216" xml:space="preserve"> _xlfn.NORM.DIST($B43, N$9, ABS(N$13), TRUE) * _xlfn.NORM.DIST(($B43 - N$9)*N$17, 0, ABS(N$13), TRUE) * 2</f>
        <v>3.8645208616846272E-176</v>
      </c>
      <c r="IE43" s="86">
        <f t="shared" ref="IE43:IE106" si="217" xml:space="preserve"> _xlfn.NORM.DIST($B43, O$9, ABS(O$13), TRUE) * _xlfn.NORM.DIST(($B43 - O$9)*O$17, 0, ABS(O$13), TRUE) * 2</f>
        <v>8.0053515665074341E-167</v>
      </c>
      <c r="IF43" s="86">
        <f t="shared" ref="IF43:IF106" si="218" xml:space="preserve"> _xlfn.NORM.DIST($B43, P$9, ABS(P$13), TRUE) * _xlfn.NORM.DIST(($B43 - P$9)*P$17, 0, ABS(P$13), TRUE) * 2</f>
        <v>8.2731073509441993E-88</v>
      </c>
      <c r="IG43" s="86">
        <f t="shared" ref="IG43:IG106" si="219" xml:space="preserve"> _xlfn.NORM.DIST($B43, Q$9, ABS(Q$13), TRUE) * _xlfn.NORM.DIST(($B43 - Q$9)*Q$17, 0, ABS(Q$13), TRUE) * 2</f>
        <v>6.7758116122334874E-60</v>
      </c>
      <c r="II43" s="86">
        <f t="shared" si="115"/>
        <v>6.498447290091862E-295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1.7001207302895334E-213</v>
      </c>
      <c r="IW43" s="86">
        <f t="shared" si="129"/>
        <v>3.189066884893777E-143</v>
      </c>
      <c r="IY43" s="86">
        <f t="shared" si="130"/>
        <v>4.3722460076304542E-9</v>
      </c>
      <c r="IZ43" s="86">
        <f t="shared" si="131"/>
        <v>5.612662458628027E-8</v>
      </c>
      <c r="JA43" s="86">
        <f t="shared" si="132"/>
        <v>5.094825942605079E-8</v>
      </c>
      <c r="JB43" s="86">
        <f t="shared" si="133"/>
        <v>3.0296665917107314E-8</v>
      </c>
      <c r="JC43" s="86">
        <f t="shared" si="134"/>
        <v>2.3772120191185168E-9</v>
      </c>
      <c r="JD43" s="86">
        <f t="shared" si="135"/>
        <v>2.9955037210666866E-10</v>
      </c>
      <c r="JE43" s="86">
        <f t="shared" si="136"/>
        <v>2.3915795573639996E-12</v>
      </c>
      <c r="JF43" s="86">
        <f t="shared" si="137"/>
        <v>6.0452964672668129E-12</v>
      </c>
      <c r="JG43" s="86">
        <f t="shared" si="138"/>
        <v>1.7765495049205331E-14</v>
      </c>
      <c r="JH43" s="86">
        <f t="shared" si="139"/>
        <v>2.1532949499531071E-11</v>
      </c>
      <c r="JI43" s="86">
        <f t="shared" si="140"/>
        <v>4.6327067564686649E-11</v>
      </c>
      <c r="JJ43" s="86">
        <f t="shared" si="141"/>
        <v>8.0468667124685258E-11</v>
      </c>
      <c r="JK43" s="86">
        <f t="shared" si="142"/>
        <v>5.4181801884764979E-10</v>
      </c>
      <c r="JL43" s="86">
        <f t="shared" si="143"/>
        <v>7.791186298822894E-10</v>
      </c>
      <c r="JM43" s="86">
        <f t="shared" si="144"/>
        <v>1.3691507937617782E-13</v>
      </c>
    </row>
    <row r="44" spans="2:273" x14ac:dyDescent="0.25">
      <c r="B44" s="2">
        <v>17</v>
      </c>
      <c r="C44" s="37">
        <v>65.090999999999994</v>
      </c>
      <c r="D44" s="37">
        <v>69.457999999999998</v>
      </c>
      <c r="E44" s="37">
        <v>71.322000000000003</v>
      </c>
      <c r="F44" s="37">
        <v>71</v>
      </c>
      <c r="G44" s="37">
        <v>67.316999999999993</v>
      </c>
      <c r="H44" s="37">
        <v>67.033000000000001</v>
      </c>
      <c r="I44" s="37">
        <v>71.129000000000005</v>
      </c>
      <c r="J44" s="37">
        <v>71.168999999999997</v>
      </c>
      <c r="K44" s="37">
        <v>71.14</v>
      </c>
      <c r="L44" s="37">
        <v>69.3</v>
      </c>
      <c r="M44" s="37">
        <v>69.216999999999999</v>
      </c>
      <c r="N44" s="37">
        <v>71.183000000000007</v>
      </c>
      <c r="O44" s="37">
        <v>71.667000000000002</v>
      </c>
      <c r="P44" s="37">
        <v>68.41</v>
      </c>
      <c r="Q44" s="37">
        <v>68.180000000000007</v>
      </c>
      <c r="S44" s="4">
        <f t="shared" si="8"/>
        <v>65.728688926385232</v>
      </c>
      <c r="T44" s="4">
        <f t="shared" si="9"/>
        <v>71.179063968646659</v>
      </c>
      <c r="U44" s="4">
        <f t="shared" si="10"/>
        <v>71.746161888588048</v>
      </c>
      <c r="V44" s="4">
        <f t="shared" si="11"/>
        <v>72.749288036877729</v>
      </c>
      <c r="W44" s="4">
        <f t="shared" si="12"/>
        <v>69.662163796611694</v>
      </c>
      <c r="X44" s="4">
        <f t="shared" si="13"/>
        <v>69.043728241020844</v>
      </c>
      <c r="Y44" s="4">
        <f t="shared" si="14"/>
        <v>72.186102571779813</v>
      </c>
      <c r="Z44" s="4">
        <f t="shared" si="15"/>
        <v>71.988872560694261</v>
      </c>
      <c r="AA44" s="4">
        <f t="shared" si="16"/>
        <v>70.169875343640172</v>
      </c>
      <c r="AB44" s="4">
        <f t="shared" si="17"/>
        <v>69.816355314650053</v>
      </c>
      <c r="AC44" s="4">
        <f t="shared" si="18"/>
        <v>70.301355706426307</v>
      </c>
      <c r="AD44" s="4">
        <f t="shared" si="19"/>
        <v>70.670244552282952</v>
      </c>
      <c r="AE44" s="4">
        <f t="shared" si="20"/>
        <v>72.549081695187752</v>
      </c>
      <c r="AF44" s="4">
        <f t="shared" si="21"/>
        <v>70.861088199429787</v>
      </c>
      <c r="AG44" s="4">
        <f t="shared" si="22"/>
        <v>68.318631046260677</v>
      </c>
      <c r="AI44" s="4">
        <f t="shared" si="23"/>
        <v>-0.63768892638523766</v>
      </c>
      <c r="AJ44" s="4">
        <f t="shared" si="24"/>
        <v>-1.7210639686466607</v>
      </c>
      <c r="AK44" s="4">
        <f t="shared" si="25"/>
        <v>-0.4241618885880456</v>
      </c>
      <c r="AL44" s="4">
        <f t="shared" si="26"/>
        <v>-1.7492880368777293</v>
      </c>
      <c r="AM44" s="4">
        <f t="shared" si="27"/>
        <v>-2.3451637966117005</v>
      </c>
      <c r="AN44" s="4">
        <f t="shared" si="28"/>
        <v>-2.0107282410208427</v>
      </c>
      <c r="AO44" s="4">
        <f t="shared" si="29"/>
        <v>-1.0571025717798079</v>
      </c>
      <c r="AP44" s="4">
        <f t="shared" si="30"/>
        <v>-0.81987256069426451</v>
      </c>
      <c r="AQ44" s="4">
        <f t="shared" si="31"/>
        <v>0.97012465635982892</v>
      </c>
      <c r="AR44" s="4">
        <f t="shared" si="32"/>
        <v>-0.51635531465005613</v>
      </c>
      <c r="AS44" s="4">
        <f t="shared" si="33"/>
        <v>-1.0843557064263081</v>
      </c>
      <c r="AT44" s="4">
        <f t="shared" si="34"/>
        <v>0.51275544771705484</v>
      </c>
      <c r="AU44" s="4">
        <f t="shared" si="35"/>
        <v>-0.88208169518775037</v>
      </c>
      <c r="AV44" s="4">
        <f t="shared" si="146"/>
        <v>-2.4510881994297904</v>
      </c>
      <c r="AW44" s="4">
        <f t="shared" si="146"/>
        <v>-0.13863104626067013</v>
      </c>
      <c r="AY44" s="2">
        <f t="shared" si="96"/>
        <v>65.728674886010836</v>
      </c>
      <c r="AZ44" s="2">
        <f t="shared" si="147"/>
        <v>71.178898692022244</v>
      </c>
      <c r="BA44" s="2">
        <f t="shared" si="148"/>
        <v>71.746013716576556</v>
      </c>
      <c r="BB44" s="2">
        <f t="shared" si="149"/>
        <v>72.749196547087294</v>
      </c>
      <c r="BC44" s="2">
        <f t="shared" si="150"/>
        <v>69.662155116037653</v>
      </c>
      <c r="BD44" s="2">
        <f t="shared" si="151"/>
        <v>69.043726924057424</v>
      </c>
      <c r="BE44" s="2">
        <f t="shared" si="152"/>
        <v>72.186102557139336</v>
      </c>
      <c r="BF44" s="2">
        <f t="shared" si="153"/>
        <v>71.98887252348409</v>
      </c>
      <c r="BG44" s="2">
        <f t="shared" si="154"/>
        <v>70.169875343462721</v>
      </c>
      <c r="BH44" s="2">
        <f t="shared" si="155"/>
        <v>69.816355201867552</v>
      </c>
      <c r="BI44" s="2">
        <f t="shared" si="156"/>
        <v>70.301355488935897</v>
      </c>
      <c r="BJ44" s="2">
        <f t="shared" si="157"/>
        <v>70.670244194266786</v>
      </c>
      <c r="BK44" s="2">
        <f t="shared" si="158"/>
        <v>72.549079611466183</v>
      </c>
      <c r="BL44" s="2">
        <f t="shared" si="159"/>
        <v>70.861085366218703</v>
      </c>
      <c r="BM44" s="2">
        <f t="shared" si="160"/>
        <v>68.318631045548585</v>
      </c>
      <c r="BO44" s="2">
        <f t="shared" si="38"/>
        <v>65.090999999999994</v>
      </c>
      <c r="BP44" s="2">
        <f t="shared" si="39"/>
        <v>69.457999999999998</v>
      </c>
      <c r="BQ44" s="2">
        <f t="shared" si="40"/>
        <v>71.322000000000003</v>
      </c>
      <c r="BR44" s="2">
        <f t="shared" si="41"/>
        <v>71</v>
      </c>
      <c r="BS44" s="2">
        <f t="shared" si="42"/>
        <v>67.316999999999993</v>
      </c>
      <c r="BT44" s="2">
        <f t="shared" si="43"/>
        <v>67.033000000000001</v>
      </c>
      <c r="BU44" s="2">
        <f t="shared" si="44"/>
        <v>71.129000000000005</v>
      </c>
      <c r="BV44" s="2">
        <f t="shared" si="45"/>
        <v>71.168999999999997</v>
      </c>
      <c r="BW44" s="2">
        <f t="shared" si="46"/>
        <v>71.14</v>
      </c>
      <c r="BX44" s="2">
        <f t="shared" si="47"/>
        <v>69.3</v>
      </c>
      <c r="BY44" s="2">
        <f t="shared" si="48"/>
        <v>69.216999999999999</v>
      </c>
      <c r="BZ44" s="2">
        <f t="shared" si="49"/>
        <v>71.183000000000007</v>
      </c>
      <c r="CA44" s="2">
        <f t="shared" si="50"/>
        <v>71.667000000000002</v>
      </c>
      <c r="CB44" s="2">
        <f t="shared" si="51"/>
        <v>68.41</v>
      </c>
      <c r="CC44" s="2">
        <f t="shared" si="52"/>
        <v>68.180000000000007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66.047881238273902</v>
      </c>
      <c r="DL44" s="2">
        <f t="shared" si="161"/>
        <v>71.160528879892013</v>
      </c>
      <c r="DM44" s="2">
        <f t="shared" si="161"/>
        <v>71.82966810506565</v>
      </c>
      <c r="DN44" s="2">
        <f t="shared" si="161"/>
        <v>72.770114709851555</v>
      </c>
      <c r="DO44" s="2">
        <f t="shared" si="161"/>
        <v>69.475816734143052</v>
      </c>
      <c r="DP44" s="2">
        <f t="shared" si="161"/>
        <v>68.728681767481774</v>
      </c>
      <c r="DQ44" s="2">
        <f t="shared" si="161"/>
        <v>71.554178152492668</v>
      </c>
      <c r="DR44" s="2">
        <f t="shared" si="161"/>
        <v>71.552293988269781</v>
      </c>
      <c r="DS44" s="2">
        <f t="shared" si="161"/>
        <v>70.007826696329246</v>
      </c>
      <c r="DT44" s="2">
        <f t="shared" si="161"/>
        <v>69.756648179271693</v>
      </c>
      <c r="DU44" s="2">
        <f t="shared" si="161"/>
        <v>69.83557002801119</v>
      </c>
      <c r="DV44" s="2">
        <f t="shared" si="161"/>
        <v>70.424553105737317</v>
      </c>
      <c r="DW44" s="2">
        <f t="shared" si="161"/>
        <v>72.325933380749177</v>
      </c>
      <c r="DX44" s="2">
        <f t="shared" si="161"/>
        <v>70.752486158223007</v>
      </c>
      <c r="DY44" s="2">
        <f t="shared" si="161"/>
        <v>67.955853005865094</v>
      </c>
      <c r="EA44" s="2">
        <f t="shared" si="71"/>
        <v>62.935876951018777</v>
      </c>
      <c r="EB44" s="2">
        <f t="shared" si="72"/>
        <v>71.32633439721495</v>
      </c>
      <c r="EC44" s="2">
        <f t="shared" si="73"/>
        <v>71.068604103343475</v>
      </c>
      <c r="ED44" s="2">
        <f t="shared" si="74"/>
        <v>72.58479980317</v>
      </c>
      <c r="EE44" s="2">
        <f t="shared" si="75"/>
        <v>71.333321548369781</v>
      </c>
      <c r="EF44" s="2">
        <f t="shared" si="76"/>
        <v>72.026847759922546</v>
      </c>
      <c r="EG44" s="2">
        <f t="shared" si="77"/>
        <v>79.320206540447501</v>
      </c>
      <c r="EH44" s="2">
        <f t="shared" si="78"/>
        <v>76.385230029055336</v>
      </c>
      <c r="EI44" s="2">
        <f t="shared" si="79"/>
        <v>72.260734297735155</v>
      </c>
      <c r="EJ44" s="2">
        <f t="shared" si="80"/>
        <v>70.46649008993451</v>
      </c>
      <c r="EK44" s="2">
        <f t="shared" si="81"/>
        <v>75.175290114737123</v>
      </c>
      <c r="EL44" s="2">
        <f t="shared" si="82"/>
        <v>73.281563910283069</v>
      </c>
      <c r="EM44" s="2">
        <f t="shared" si="83"/>
        <v>74.661535136867926</v>
      </c>
      <c r="EN44" s="2">
        <f t="shared" si="84"/>
        <v>71.910660534090681</v>
      </c>
      <c r="EO44" s="2">
        <f t="shared" si="85"/>
        <v>72.976644589940975</v>
      </c>
      <c r="EQ44" s="2">
        <f t="shared" si="86"/>
        <v>60.146635337117218</v>
      </c>
      <c r="ER44" s="2">
        <f t="shared" si="162"/>
        <v>70.914619413442722</v>
      </c>
      <c r="ES44" s="2">
        <f t="shared" si="162"/>
        <v>70.944186525698854</v>
      </c>
      <c r="ET44" s="2">
        <f t="shared" si="162"/>
        <v>72.210819444667393</v>
      </c>
      <c r="EU44" s="2">
        <f t="shared" si="162"/>
        <v>70.929152357320092</v>
      </c>
      <c r="EV44" s="2">
        <f t="shared" si="162"/>
        <v>72.731959053668618</v>
      </c>
      <c r="EW44" s="2">
        <f t="shared" si="162"/>
        <v>78.547018877076439</v>
      </c>
      <c r="EX44" s="2">
        <f t="shared" si="162"/>
        <v>73.55200413272641</v>
      </c>
      <c r="EY44" s="2">
        <f t="shared" si="162"/>
        <v>71.427712015503886</v>
      </c>
      <c r="EZ44" s="2">
        <f t="shared" si="162"/>
        <v>70.371041339166595</v>
      </c>
      <c r="FA44" s="2">
        <f t="shared" si="162"/>
        <v>73.834434836658971</v>
      </c>
      <c r="FB44" s="2">
        <f t="shared" si="162"/>
        <v>71.684687090452812</v>
      </c>
      <c r="FC44" s="2">
        <f t="shared" si="162"/>
        <v>72.824038766548924</v>
      </c>
      <c r="FD44" s="2">
        <f t="shared" si="162"/>
        <v>73.620007150592741</v>
      </c>
      <c r="FE44" s="2">
        <f t="shared" si="162"/>
        <v>76.185501732773986</v>
      </c>
      <c r="FG44" s="2">
        <f t="shared" si="88"/>
        <v>0.10253354202284823</v>
      </c>
      <c r="FH44" s="2">
        <f t="shared" si="163"/>
        <v>0.11080531280816482</v>
      </c>
      <c r="FI44" s="2">
        <f t="shared" si="163"/>
        <v>0.10991674652089305</v>
      </c>
      <c r="FJ44" s="2">
        <f t="shared" si="163"/>
        <v>0.11286640185429471</v>
      </c>
      <c r="FK44" s="2">
        <f t="shared" si="163"/>
        <v>0.10031786571134378</v>
      </c>
      <c r="FL44" s="2">
        <f t="shared" si="163"/>
        <v>9.5519921830368767E-2</v>
      </c>
      <c r="FM44" s="2">
        <f t="shared" si="163"/>
        <v>8.1370953186521933E-2</v>
      </c>
      <c r="FN44" s="2">
        <f t="shared" si="163"/>
        <v>9.0337924466547828E-2</v>
      </c>
      <c r="FO44" s="2">
        <f t="shared" si="163"/>
        <v>7.193068337786887E-2</v>
      </c>
      <c r="FP44" s="2">
        <f t="shared" si="163"/>
        <v>8.4114012462985555E-2</v>
      </c>
      <c r="FQ44" s="2">
        <f t="shared" si="163"/>
        <v>8.7232135831163016E-2</v>
      </c>
      <c r="FR44" s="2">
        <f t="shared" si="163"/>
        <v>8.599929495655402E-2</v>
      </c>
      <c r="FS44" s="2">
        <f t="shared" si="163"/>
        <v>9.554564638246997E-2</v>
      </c>
      <c r="FT44" s="2">
        <f t="shared" si="163"/>
        <v>9.3762160685294416E-2</v>
      </c>
      <c r="FU44" s="2">
        <f t="shared" si="163"/>
        <v>7.2253415081809658E-2</v>
      </c>
      <c r="FW44" s="2">
        <f t="shared" si="112"/>
        <v>4.3570947710443465E-5</v>
      </c>
      <c r="FX44" s="2">
        <f t="shared" si="164"/>
        <v>5.635165432836455E-6</v>
      </c>
      <c r="FY44" s="2">
        <f t="shared" si="165"/>
        <v>5.7027763774641105E-6</v>
      </c>
      <c r="FZ44" s="2">
        <f t="shared" si="166"/>
        <v>6.2464166813410374E-6</v>
      </c>
      <c r="GA44" s="2">
        <f t="shared" si="167"/>
        <v>6.2761269897972176E-6</v>
      </c>
      <c r="GB44" s="2">
        <f t="shared" si="168"/>
        <v>6.5220826354937012E-6</v>
      </c>
      <c r="GC44" s="2">
        <f t="shared" si="169"/>
        <v>6.1146278252353874E-6</v>
      </c>
      <c r="GD44" s="2">
        <f t="shared" si="170"/>
        <v>6.6622960954853724E-6</v>
      </c>
      <c r="GE44" s="2">
        <f t="shared" si="171"/>
        <v>5.4455000184224624E-6</v>
      </c>
      <c r="GF44" s="2">
        <f t="shared" si="172"/>
        <v>6.5870362698299186E-6</v>
      </c>
      <c r="GG44" s="2">
        <f t="shared" si="173"/>
        <v>7.2543108237801564E-6</v>
      </c>
      <c r="GH44" s="2">
        <f t="shared" si="174"/>
        <v>6.1534769595007011E-6</v>
      </c>
      <c r="GI44" s="2">
        <f t="shared" si="175"/>
        <v>5.631991201801561E-6</v>
      </c>
      <c r="GJ44" s="2">
        <f t="shared" si="176"/>
        <v>3.6716157816461037E-6</v>
      </c>
      <c r="GK44" s="2">
        <f t="shared" si="177"/>
        <v>2.711657018730834E-6</v>
      </c>
      <c r="GM44" s="86">
        <f t="shared" si="113"/>
        <v>9.911899223395001E-9</v>
      </c>
      <c r="GN44" s="86">
        <f t="shared" si="178"/>
        <v>1.1169142220730276E-7</v>
      </c>
      <c r="GO44" s="86">
        <f t="shared" si="179"/>
        <v>1.017166177499101E-7</v>
      </c>
      <c r="GP44" s="86">
        <f t="shared" si="180"/>
        <v>6.311934641964619E-8</v>
      </c>
      <c r="GQ44" s="86">
        <f t="shared" si="181"/>
        <v>5.5469735714319079E-9</v>
      </c>
      <c r="GR44" s="86">
        <f t="shared" si="182"/>
        <v>7.7733117988554036E-10</v>
      </c>
      <c r="GS44" s="86">
        <f t="shared" si="183"/>
        <v>7.6783238877511448E-12</v>
      </c>
      <c r="GT44" s="86">
        <f t="shared" si="184"/>
        <v>1.9374990451422127E-11</v>
      </c>
      <c r="GU44" s="86">
        <f t="shared" si="185"/>
        <v>7.0858905853648981E-14</v>
      </c>
      <c r="GV44" s="86">
        <f t="shared" si="186"/>
        <v>6.1759316437941736E-11</v>
      </c>
      <c r="GW44" s="86">
        <f t="shared" si="187"/>
        <v>1.2913134393934925E-10</v>
      </c>
      <c r="GX44" s="86">
        <f t="shared" si="188"/>
        <v>2.1573239977997348E-10</v>
      </c>
      <c r="GY44" s="86">
        <f t="shared" si="189"/>
        <v>1.3562449901563439E-9</v>
      </c>
      <c r="GZ44" s="86">
        <f t="shared" si="190"/>
        <v>1.8927980217376444E-9</v>
      </c>
      <c r="HA44" s="86">
        <f t="shared" si="191"/>
        <v>4.8775633226793817E-13</v>
      </c>
      <c r="HC44" s="86">
        <f t="shared" si="145"/>
        <v>2.9613474481176883E-23</v>
      </c>
      <c r="HD44" s="86">
        <f t="shared" si="192"/>
        <v>4.5787367880302497E-21</v>
      </c>
      <c r="HE44" s="86">
        <f t="shared" si="193"/>
        <v>1.3093644429487255E-21</v>
      </c>
      <c r="HF44" s="86">
        <f t="shared" si="194"/>
        <v>5.8387829623969442E-24</v>
      </c>
      <c r="HG44" s="86">
        <f t="shared" si="195"/>
        <v>7.695898291892216E-26</v>
      </c>
      <c r="HH44" s="86">
        <f t="shared" si="196"/>
        <v>5.6205196768373322E-29</v>
      </c>
      <c r="HI44" s="86">
        <f t="shared" si="197"/>
        <v>1.0554630006770969E-24</v>
      </c>
      <c r="HJ44" s="86">
        <f t="shared" si="198"/>
        <v>1.5826410108963797E-20</v>
      </c>
      <c r="HK44" s="86">
        <f t="shared" si="199"/>
        <v>6.9922710283049935E-25</v>
      </c>
      <c r="HL44" s="86">
        <f t="shared" si="200"/>
        <v>1.0147538139955297E-25</v>
      </c>
      <c r="HM44" s="86">
        <f t="shared" si="201"/>
        <v>2.2025434186134999E-27</v>
      </c>
      <c r="HN44" s="86">
        <f t="shared" si="202"/>
        <v>6.8318381958998278E-27</v>
      </c>
      <c r="HO44" s="86">
        <f t="shared" si="203"/>
        <v>2.8047774330019143E-25</v>
      </c>
      <c r="HP44" s="86">
        <f t="shared" si="204"/>
        <v>8.9368630660194791E-24</v>
      </c>
      <c r="HQ44" s="86">
        <f t="shared" si="205"/>
        <v>3.8533556423183516E-36</v>
      </c>
      <c r="HS44" s="86">
        <f t="shared" si="114"/>
        <v>2.8637570391697561E-114</v>
      </c>
      <c r="HT44" s="86">
        <f t="shared" si="206"/>
        <v>1.1274771660331652E-127</v>
      </c>
      <c r="HU44" s="86">
        <f t="shared" si="207"/>
        <v>5.6914144508968136E-133</v>
      </c>
      <c r="HV44" s="86">
        <f t="shared" si="208"/>
        <v>3.5080696651036354E-150</v>
      </c>
      <c r="HW44" s="86">
        <f t="shared" si="209"/>
        <v>4.6887694918781112E-164</v>
      </c>
      <c r="HX44" s="86">
        <f t="shared" si="210"/>
        <v>2.7267476070133181E-190</v>
      </c>
      <c r="HY44" s="86">
        <f t="shared" si="211"/>
        <v>7.9061385459714079E-159</v>
      </c>
      <c r="HZ44" s="86">
        <f t="shared" si="212"/>
        <v>5.9293305012897246E-134</v>
      </c>
      <c r="IA44" s="86">
        <f t="shared" si="213"/>
        <v>1.3633497903668062E-157</v>
      </c>
      <c r="IB44" s="86">
        <f t="shared" si="214"/>
        <v>1.8779879375540091E-163</v>
      </c>
      <c r="IC44" s="86">
        <f t="shared" si="215"/>
        <v>2.3677368099984733E-175</v>
      </c>
      <c r="ID44" s="86">
        <f t="shared" si="216"/>
        <v>8.9798791015676134E-173</v>
      </c>
      <c r="IE44" s="86">
        <f t="shared" si="217"/>
        <v>1.1834790639153527E-163</v>
      </c>
      <c r="IF44" s="86">
        <f t="shared" si="218"/>
        <v>3.2959547397501163E-86</v>
      </c>
      <c r="IG44" s="86">
        <f t="shared" si="219"/>
        <v>7.6491693698837354E-59</v>
      </c>
      <c r="II44" s="86">
        <f t="shared" si="115"/>
        <v>1.2890647114428877E-289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2.032352800110492E-210</v>
      </c>
      <c r="IW44" s="86">
        <f t="shared" si="129"/>
        <v>3.2457887279590123E-141</v>
      </c>
      <c r="IY44" s="86">
        <f t="shared" si="130"/>
        <v>9.9118992233950308E-9</v>
      </c>
      <c r="IZ44" s="86">
        <f t="shared" si="131"/>
        <v>1.1169142220730734E-7</v>
      </c>
      <c r="JA44" s="86">
        <f t="shared" si="132"/>
        <v>1.0171661774991141E-7</v>
      </c>
      <c r="JB44" s="86">
        <f t="shared" si="133"/>
        <v>6.311934641964619E-8</v>
      </c>
      <c r="JC44" s="86">
        <f t="shared" si="134"/>
        <v>5.5469735714319079E-9</v>
      </c>
      <c r="JD44" s="86">
        <f t="shared" si="135"/>
        <v>7.7733117988554036E-10</v>
      </c>
      <c r="JE44" s="86">
        <f t="shared" si="136"/>
        <v>7.6783238877521998E-12</v>
      </c>
      <c r="JF44" s="86">
        <f t="shared" si="137"/>
        <v>1.9374990467248538E-11</v>
      </c>
      <c r="JG44" s="86">
        <f t="shared" si="138"/>
        <v>7.0858905854348202E-14</v>
      </c>
      <c r="JH44" s="86">
        <f t="shared" si="139"/>
        <v>6.1759316437941839E-11</v>
      </c>
      <c r="JI44" s="86">
        <f t="shared" si="140"/>
        <v>1.2913134393934925E-10</v>
      </c>
      <c r="JJ44" s="86">
        <f t="shared" si="141"/>
        <v>2.1573239977997348E-10</v>
      </c>
      <c r="JK44" s="86">
        <f t="shared" si="142"/>
        <v>1.3562449901563441E-9</v>
      </c>
      <c r="JL44" s="86">
        <f t="shared" si="143"/>
        <v>1.8927980217376535E-9</v>
      </c>
      <c r="JM44" s="86">
        <f t="shared" si="144"/>
        <v>4.8775633226793817E-13</v>
      </c>
    </row>
    <row r="45" spans="2:273" x14ac:dyDescent="0.25">
      <c r="B45" s="2">
        <v>18</v>
      </c>
      <c r="C45" s="37">
        <v>63.878999999999998</v>
      </c>
      <c r="D45" s="37">
        <v>70.084999999999994</v>
      </c>
      <c r="E45" s="37">
        <v>69.712000000000003</v>
      </c>
      <c r="F45" s="37">
        <v>70.694999999999993</v>
      </c>
      <c r="G45" s="37">
        <v>67.433000000000007</v>
      </c>
      <c r="H45" s="37">
        <v>67</v>
      </c>
      <c r="I45" s="37">
        <v>71.290000000000006</v>
      </c>
      <c r="J45" s="37">
        <v>72.203000000000003</v>
      </c>
      <c r="K45" s="37">
        <v>70.736999999999995</v>
      </c>
      <c r="L45" s="37">
        <v>69.05</v>
      </c>
      <c r="M45" s="37">
        <v>70.3</v>
      </c>
      <c r="N45" s="37">
        <v>69.667000000000002</v>
      </c>
      <c r="O45" s="37">
        <v>72.132999999999996</v>
      </c>
      <c r="P45" s="37">
        <v>70.77</v>
      </c>
      <c r="Q45" s="37">
        <v>69.197000000000003</v>
      </c>
      <c r="S45" s="4">
        <f t="shared" si="8"/>
        <v>66.054013433560741</v>
      </c>
      <c r="T45" s="4">
        <f t="shared" si="9"/>
        <v>71.417262344258845</v>
      </c>
      <c r="U45" s="4">
        <f t="shared" si="10"/>
        <v>72.019391758704543</v>
      </c>
      <c r="V45" s="4">
        <f t="shared" si="11"/>
        <v>73.01195489032942</v>
      </c>
      <c r="W45" s="4">
        <f t="shared" si="12"/>
        <v>69.907566098752184</v>
      </c>
      <c r="X45" s="4">
        <f t="shared" si="13"/>
        <v>69.329326584125511</v>
      </c>
      <c r="Y45" s="4">
        <f t="shared" si="14"/>
        <v>72.481875727696291</v>
      </c>
      <c r="Z45" s="4">
        <f t="shared" si="15"/>
        <v>72.241408317289526</v>
      </c>
      <c r="AA45" s="4">
        <f t="shared" si="16"/>
        <v>70.48818621578279</v>
      </c>
      <c r="AB45" s="4">
        <f t="shared" si="17"/>
        <v>70.048831203875778</v>
      </c>
      <c r="AC45" s="4">
        <f t="shared" si="18"/>
        <v>70.545434081559094</v>
      </c>
      <c r="AD45" s="4">
        <f t="shared" si="19"/>
        <v>70.843932063884068</v>
      </c>
      <c r="AE45" s="4">
        <f t="shared" si="20"/>
        <v>72.846112722985751</v>
      </c>
      <c r="AF45" s="4">
        <f t="shared" si="21"/>
        <v>71.143482250933801</v>
      </c>
      <c r="AG45" s="4">
        <f t="shared" si="22"/>
        <v>68.518252464291749</v>
      </c>
      <c r="AI45" s="4">
        <f t="shared" si="23"/>
        <v>-2.1750134335607427</v>
      </c>
      <c r="AJ45" s="4">
        <f t="shared" si="24"/>
        <v>-1.3322623442588508</v>
      </c>
      <c r="AK45" s="4">
        <f t="shared" si="25"/>
        <v>-2.3073917587045401</v>
      </c>
      <c r="AL45" s="4">
        <f t="shared" si="26"/>
        <v>-2.316954890329427</v>
      </c>
      <c r="AM45" s="4">
        <f t="shared" si="27"/>
        <v>-2.4745660987521774</v>
      </c>
      <c r="AN45" s="4">
        <f t="shared" si="28"/>
        <v>-2.3293265841255106</v>
      </c>
      <c r="AO45" s="4">
        <f t="shared" si="29"/>
        <v>-1.191875727696285</v>
      </c>
      <c r="AP45" s="4">
        <f t="shared" si="30"/>
        <v>-3.8408317289523097E-2</v>
      </c>
      <c r="AQ45" s="4">
        <f t="shared" si="31"/>
        <v>0.24881378421720513</v>
      </c>
      <c r="AR45" s="4">
        <f t="shared" si="32"/>
        <v>-0.99883120387578117</v>
      </c>
      <c r="AS45" s="4">
        <f t="shared" si="33"/>
        <v>-0.24543408155909674</v>
      </c>
      <c r="AT45" s="4">
        <f t="shared" si="34"/>
        <v>-1.1769320638840668</v>
      </c>
      <c r="AU45" s="4">
        <f t="shared" si="35"/>
        <v>-0.71311272298575545</v>
      </c>
      <c r="AV45" s="4">
        <f t="shared" si="146"/>
        <v>-0.37348225093380449</v>
      </c>
      <c r="AW45" s="4">
        <f t="shared" si="146"/>
        <v>0.67874753570825419</v>
      </c>
      <c r="AY45" s="2">
        <f t="shared" si="96"/>
        <v>66.053982890399652</v>
      </c>
      <c r="AZ45" s="2">
        <f t="shared" si="147"/>
        <v>71.416945439209883</v>
      </c>
      <c r="BA45" s="2">
        <f t="shared" si="148"/>
        <v>72.019106733562083</v>
      </c>
      <c r="BB45" s="2">
        <f t="shared" si="149"/>
        <v>73.011771622494607</v>
      </c>
      <c r="BC45" s="2">
        <f t="shared" si="150"/>
        <v>69.907546677513793</v>
      </c>
      <c r="BD45" s="2">
        <f t="shared" si="151"/>
        <v>69.329323317893767</v>
      </c>
      <c r="BE45" s="2">
        <f t="shared" si="152"/>
        <v>72.481875682992609</v>
      </c>
      <c r="BF45" s="2">
        <f t="shared" si="153"/>
        <v>72.241408204068406</v>
      </c>
      <c r="BG45" s="2">
        <f t="shared" si="154"/>
        <v>70.488186215113004</v>
      </c>
      <c r="BH45" s="2">
        <f t="shared" si="155"/>
        <v>70.048830895207999</v>
      </c>
      <c r="BI45" s="2">
        <f t="shared" si="156"/>
        <v>70.545433502832054</v>
      </c>
      <c r="BJ45" s="2">
        <f t="shared" si="157"/>
        <v>70.843931146151292</v>
      </c>
      <c r="BK45" s="2">
        <f t="shared" si="158"/>
        <v>72.846107731423785</v>
      </c>
      <c r="BL45" s="2">
        <f t="shared" si="159"/>
        <v>71.143475654780659</v>
      </c>
      <c r="BM45" s="2">
        <f t="shared" si="160"/>
        <v>68.518252461882639</v>
      </c>
      <c r="BO45" s="2">
        <f t="shared" si="38"/>
        <v>63.878999999999998</v>
      </c>
      <c r="BP45" s="2">
        <f t="shared" si="39"/>
        <v>70.084999999999994</v>
      </c>
      <c r="BQ45" s="2">
        <f t="shared" si="40"/>
        <v>69.712000000000003</v>
      </c>
      <c r="BR45" s="2">
        <f t="shared" si="41"/>
        <v>70.694999999999993</v>
      </c>
      <c r="BS45" s="2">
        <f t="shared" si="42"/>
        <v>67.433000000000007</v>
      </c>
      <c r="BT45" s="2">
        <f t="shared" si="43"/>
        <v>67</v>
      </c>
      <c r="BU45" s="2">
        <f t="shared" si="44"/>
        <v>71.290000000000006</v>
      </c>
      <c r="BV45" s="2">
        <f t="shared" si="45"/>
        <v>72.203000000000003</v>
      </c>
      <c r="BW45" s="2">
        <f t="shared" si="46"/>
        <v>70.736999999999995</v>
      </c>
      <c r="BX45" s="2">
        <f t="shared" si="47"/>
        <v>69.05</v>
      </c>
      <c r="BY45" s="2">
        <f t="shared" si="48"/>
        <v>70.3</v>
      </c>
      <c r="BZ45" s="2">
        <f t="shared" si="49"/>
        <v>69.667000000000002</v>
      </c>
      <c r="CA45" s="2">
        <f t="shared" si="50"/>
        <v>72.132999999999996</v>
      </c>
      <c r="CB45" s="2">
        <f t="shared" si="51"/>
        <v>70.77</v>
      </c>
      <c r="CC45" s="2">
        <f t="shared" si="52"/>
        <v>69.197000000000003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66.452829455909921</v>
      </c>
      <c r="DL45" s="2">
        <f t="shared" si="161"/>
        <v>71.44316187584343</v>
      </c>
      <c r="DM45" s="2">
        <f t="shared" si="161"/>
        <v>72.160330863039391</v>
      </c>
      <c r="DN45" s="2">
        <f t="shared" si="161"/>
        <v>73.085377867746288</v>
      </c>
      <c r="DO45" s="2">
        <f t="shared" si="161"/>
        <v>69.744465114709854</v>
      </c>
      <c r="DP45" s="2">
        <f t="shared" si="161"/>
        <v>69.028456799656809</v>
      </c>
      <c r="DQ45" s="2">
        <f t="shared" si="161"/>
        <v>71.8322646627566</v>
      </c>
      <c r="DR45" s="2">
        <f t="shared" si="161"/>
        <v>71.806116019061562</v>
      </c>
      <c r="DS45" s="2">
        <f t="shared" si="161"/>
        <v>70.347304560622902</v>
      </c>
      <c r="DT45" s="2">
        <f t="shared" si="161"/>
        <v>70.017477871148444</v>
      </c>
      <c r="DU45" s="2">
        <f t="shared" si="161"/>
        <v>70.076615126050399</v>
      </c>
      <c r="DV45" s="2">
        <f t="shared" si="161"/>
        <v>70.606126600284497</v>
      </c>
      <c r="DW45" s="2">
        <f t="shared" si="161"/>
        <v>72.64922238027502</v>
      </c>
      <c r="DX45" s="2">
        <f t="shared" si="161"/>
        <v>71.064014990699206</v>
      </c>
      <c r="DY45" s="2">
        <f t="shared" si="161"/>
        <v>68.141892961876835</v>
      </c>
      <c r="EA45" s="2">
        <f t="shared" si="71"/>
        <v>62.871274362903677</v>
      </c>
      <c r="EB45" s="2">
        <f t="shared" si="72"/>
        <v>71.225095096958498</v>
      </c>
      <c r="EC45" s="2">
        <f t="shared" si="73"/>
        <v>70.976133928571429</v>
      </c>
      <c r="ED45" s="2">
        <f t="shared" si="74"/>
        <v>72.484150730342904</v>
      </c>
      <c r="EE45" s="2">
        <f t="shared" si="75"/>
        <v>71.241448592129728</v>
      </c>
      <c r="EF45" s="2">
        <f t="shared" si="76"/>
        <v>71.927513144240066</v>
      </c>
      <c r="EG45" s="2">
        <f t="shared" si="77"/>
        <v>79.170363084993042</v>
      </c>
      <c r="EH45" s="2">
        <f t="shared" si="78"/>
        <v>76.239138371506897</v>
      </c>
      <c r="EI45" s="2">
        <f t="shared" si="79"/>
        <v>72.146005259131769</v>
      </c>
      <c r="EJ45" s="2">
        <f t="shared" si="80"/>
        <v>70.360190948098364</v>
      </c>
      <c r="EK45" s="2">
        <f t="shared" si="81"/>
        <v>75.019467157808691</v>
      </c>
      <c r="EL45" s="2">
        <f t="shared" si="82"/>
        <v>73.149049616544431</v>
      </c>
      <c r="EM45" s="2">
        <f t="shared" si="83"/>
        <v>74.545981867090376</v>
      </c>
      <c r="EN45" s="2">
        <f t="shared" si="84"/>
        <v>71.843842155088126</v>
      </c>
      <c r="EO45" s="2">
        <f t="shared" si="85"/>
        <v>72.925445460726877</v>
      </c>
      <c r="EQ45" s="2">
        <f t="shared" si="86"/>
        <v>60.117036360747058</v>
      </c>
      <c r="ER45" s="2">
        <f t="shared" si="162"/>
        <v>70.818057270133892</v>
      </c>
      <c r="ES45" s="2">
        <f t="shared" si="162"/>
        <v>70.853069813543257</v>
      </c>
      <c r="ET45" s="2">
        <f t="shared" si="162"/>
        <v>72.114377267067368</v>
      </c>
      <c r="EU45" s="2">
        <f t="shared" si="162"/>
        <v>70.841832242055546</v>
      </c>
      <c r="EV45" s="2">
        <f t="shared" si="162"/>
        <v>72.624634436465612</v>
      </c>
      <c r="EW45" s="2">
        <f t="shared" si="162"/>
        <v>78.405890511627931</v>
      </c>
      <c r="EX45" s="2">
        <f t="shared" si="162"/>
        <v>73.43941872735985</v>
      </c>
      <c r="EY45" s="2">
        <f t="shared" si="162"/>
        <v>71.32213573643412</v>
      </c>
      <c r="EZ45" s="2">
        <f t="shared" si="162"/>
        <v>70.265815191767814</v>
      </c>
      <c r="FA45" s="2">
        <f t="shared" si="162"/>
        <v>73.69467789512899</v>
      </c>
      <c r="FB45" s="2">
        <f t="shared" si="162"/>
        <v>71.57041639800353</v>
      </c>
      <c r="FC45" s="2">
        <f t="shared" si="162"/>
        <v>72.72938008187792</v>
      </c>
      <c r="FD45" s="2">
        <f t="shared" si="162"/>
        <v>73.534016651578483</v>
      </c>
      <c r="FE45" s="2">
        <f t="shared" si="162"/>
        <v>76.093765541537266</v>
      </c>
      <c r="FG45" s="2">
        <f t="shared" si="88"/>
        <v>0.11132454286106673</v>
      </c>
      <c r="FH45" s="2">
        <f t="shared" si="163"/>
        <v>0.12021052334957057</v>
      </c>
      <c r="FI45" s="2">
        <f t="shared" si="163"/>
        <v>0.11925665052068922</v>
      </c>
      <c r="FJ45" s="2">
        <f t="shared" si="163"/>
        <v>0.1224224724295993</v>
      </c>
      <c r="FK45" s="2">
        <f t="shared" si="163"/>
        <v>0.1089419591308903</v>
      </c>
      <c r="FL45" s="2">
        <f t="shared" si="163"/>
        <v>0.10377912573649156</v>
      </c>
      <c r="FM45" s="2">
        <f t="shared" si="163"/>
        <v>8.8526496689348741E-2</v>
      </c>
      <c r="FN45" s="2">
        <f t="shared" si="163"/>
        <v>9.8197708585947008E-2</v>
      </c>
      <c r="FO45" s="2">
        <f t="shared" si="163"/>
        <v>7.8326857727808896E-2</v>
      </c>
      <c r="FP45" s="2">
        <f t="shared" si="163"/>
        <v>9.1486750289766175E-2</v>
      </c>
      <c r="FQ45" s="2">
        <f t="shared" si="163"/>
        <v>9.4849878449191738E-2</v>
      </c>
      <c r="FR45" s="2">
        <f t="shared" si="163"/>
        <v>9.3520407664799202E-2</v>
      </c>
      <c r="FS45" s="2">
        <f t="shared" si="163"/>
        <v>0.10380681930062548</v>
      </c>
      <c r="FT45" s="2">
        <f t="shared" si="163"/>
        <v>0.10188649912290268</v>
      </c>
      <c r="FU45" s="2">
        <f t="shared" si="163"/>
        <v>7.8675854361133807E-2</v>
      </c>
      <c r="FW45" s="2">
        <f t="shared" si="112"/>
        <v>4.7774393323137684E-5</v>
      </c>
      <c r="FX45" s="2">
        <f t="shared" si="164"/>
        <v>6.1788326695153178E-6</v>
      </c>
      <c r="FY45" s="2">
        <f t="shared" si="165"/>
        <v>6.2529665150277936E-6</v>
      </c>
      <c r="FZ45" s="2">
        <f t="shared" si="166"/>
        <v>6.8490555675800427E-6</v>
      </c>
      <c r="GA45" s="2">
        <f t="shared" si="167"/>
        <v>6.8816322336453288E-6</v>
      </c>
      <c r="GB45" s="2">
        <f t="shared" si="168"/>
        <v>7.151316903377097E-6</v>
      </c>
      <c r="GC45" s="2">
        <f t="shared" si="169"/>
        <v>6.7045521326962286E-6</v>
      </c>
      <c r="GD45" s="2">
        <f t="shared" si="170"/>
        <v>7.3050577095046101E-6</v>
      </c>
      <c r="GE45" s="2">
        <f t="shared" si="171"/>
        <v>5.9708689003701027E-6</v>
      </c>
      <c r="GF45" s="2">
        <f t="shared" si="172"/>
        <v>7.2225370571117024E-6</v>
      </c>
      <c r="GG45" s="2">
        <f t="shared" si="173"/>
        <v>7.9541880793208439E-6</v>
      </c>
      <c r="GH45" s="2">
        <f t="shared" si="174"/>
        <v>6.7471493109389535E-6</v>
      </c>
      <c r="GI45" s="2">
        <f t="shared" si="175"/>
        <v>6.1753521981794183E-6</v>
      </c>
      <c r="GJ45" s="2">
        <f t="shared" si="176"/>
        <v>4.0258452231115296E-6</v>
      </c>
      <c r="GK45" s="2">
        <f t="shared" si="177"/>
        <v>2.9732720186021188E-6</v>
      </c>
      <c r="GM45" s="86">
        <f t="shared" si="113"/>
        <v>2.2061911763340326E-8</v>
      </c>
      <c r="GN45" s="86">
        <f t="shared" si="178"/>
        <v>2.1896644616469408E-7</v>
      </c>
      <c r="GO45" s="86">
        <f t="shared" si="179"/>
        <v>2.0004971932412929E-7</v>
      </c>
      <c r="GP45" s="86">
        <f t="shared" si="180"/>
        <v>1.2936085632320673E-7</v>
      </c>
      <c r="GQ45" s="86">
        <f t="shared" si="181"/>
        <v>1.269900595037305E-8</v>
      </c>
      <c r="GR45" s="86">
        <f t="shared" si="182"/>
        <v>1.9735856292489934E-9</v>
      </c>
      <c r="GS45" s="86">
        <f t="shared" si="183"/>
        <v>2.4001460722342851E-11</v>
      </c>
      <c r="GT45" s="86">
        <f t="shared" si="184"/>
        <v>6.0403298559090391E-11</v>
      </c>
      <c r="GU45" s="86">
        <f t="shared" si="185"/>
        <v>2.7379969385547303E-13</v>
      </c>
      <c r="GV45" s="86">
        <f t="shared" si="186"/>
        <v>1.7297163429062344E-10</v>
      </c>
      <c r="GW45" s="86">
        <f t="shared" si="187"/>
        <v>3.516700799266638E-10</v>
      </c>
      <c r="GX45" s="86">
        <f t="shared" si="188"/>
        <v>5.657728484479063E-10</v>
      </c>
      <c r="GY45" s="86">
        <f t="shared" si="189"/>
        <v>3.3250342983191324E-9</v>
      </c>
      <c r="GZ45" s="86">
        <f t="shared" si="190"/>
        <v>4.5082950209785927E-9</v>
      </c>
      <c r="HA45" s="86">
        <f t="shared" si="191"/>
        <v>1.6886099810642246E-12</v>
      </c>
      <c r="HC45" s="86">
        <f t="shared" si="145"/>
        <v>1.3523922985666582E-22</v>
      </c>
      <c r="HD45" s="86">
        <f t="shared" si="192"/>
        <v>1.7583092134601258E-20</v>
      </c>
      <c r="HE45" s="86">
        <f t="shared" si="193"/>
        <v>5.233584149683455E-21</v>
      </c>
      <c r="HF45" s="86">
        <f t="shared" si="194"/>
        <v>2.8459346235495222E-23</v>
      </c>
      <c r="HG45" s="86">
        <f t="shared" si="195"/>
        <v>4.2708679353713952E-25</v>
      </c>
      <c r="HH45" s="86">
        <f t="shared" si="196"/>
        <v>4.0322887197239087E-28</v>
      </c>
      <c r="HI45" s="86">
        <f t="shared" si="197"/>
        <v>5.439849521843389E-24</v>
      </c>
      <c r="HJ45" s="86">
        <f t="shared" si="198"/>
        <v>6.3299643535168379E-20</v>
      </c>
      <c r="HK45" s="86">
        <f t="shared" si="199"/>
        <v>3.5566770360727701E-24</v>
      </c>
      <c r="HL45" s="86">
        <f t="shared" si="200"/>
        <v>5.6055879855439939E-25</v>
      </c>
      <c r="HM45" s="86">
        <f t="shared" si="201"/>
        <v>1.3842401271396084E-26</v>
      </c>
      <c r="HN45" s="86">
        <f t="shared" si="202"/>
        <v>4.0673640026651128E-26</v>
      </c>
      <c r="HO45" s="86">
        <f t="shared" si="203"/>
        <v>1.4921372469670015E-24</v>
      </c>
      <c r="HP45" s="86">
        <f t="shared" si="204"/>
        <v>4.1361031092518128E-23</v>
      </c>
      <c r="HQ45" s="86">
        <f t="shared" si="205"/>
        <v>4.1519249811594556E-35</v>
      </c>
      <c r="HS45" s="86">
        <f t="shared" si="114"/>
        <v>8.7152548423679997E-112</v>
      </c>
      <c r="HT45" s="86">
        <f t="shared" si="206"/>
        <v>3.2006165157941019E-125</v>
      </c>
      <c r="HU45" s="86">
        <f t="shared" si="207"/>
        <v>1.9926698009994337E-130</v>
      </c>
      <c r="HV45" s="86">
        <f t="shared" si="208"/>
        <v>2.982498749959593E-147</v>
      </c>
      <c r="HW45" s="86">
        <f t="shared" si="209"/>
        <v>7.1841455545471476E-161</v>
      </c>
      <c r="HX45" s="86">
        <f t="shared" si="210"/>
        <v>1.4247956048150443E-186</v>
      </c>
      <c r="HY45" s="86">
        <f t="shared" si="211"/>
        <v>9.294613928716996E-156</v>
      </c>
      <c r="HZ45" s="86">
        <f t="shared" si="212"/>
        <v>2.506835577819599E-131</v>
      </c>
      <c r="IA45" s="86">
        <f t="shared" si="213"/>
        <v>1.4338508922741975E-154</v>
      </c>
      <c r="IB45" s="86">
        <f t="shared" si="214"/>
        <v>2.8336970694649932E-160</v>
      </c>
      <c r="IC45" s="86">
        <f t="shared" si="215"/>
        <v>6.3397466981466106E-172</v>
      </c>
      <c r="ID45" s="86">
        <f t="shared" si="216"/>
        <v>1.934924686967646E-169</v>
      </c>
      <c r="IE45" s="86">
        <f t="shared" si="217"/>
        <v>1.6301876778491024E-160</v>
      </c>
      <c r="IF45" s="86">
        <f t="shared" si="218"/>
        <v>1.2685961489671815E-84</v>
      </c>
      <c r="IG45" s="86">
        <f t="shared" si="219"/>
        <v>8.4471746114765916E-58</v>
      </c>
      <c r="II45" s="86">
        <f t="shared" si="115"/>
        <v>2.2879279916591222E-284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2.3067424414224508E-207</v>
      </c>
      <c r="IW45" s="86">
        <f t="shared" si="129"/>
        <v>3.1962953224843415E-139</v>
      </c>
      <c r="IY45" s="86">
        <f t="shared" si="130"/>
        <v>2.2061911763340461E-8</v>
      </c>
      <c r="IZ45" s="86">
        <f t="shared" si="131"/>
        <v>2.1896644616471165E-7</v>
      </c>
      <c r="JA45" s="86">
        <f t="shared" si="132"/>
        <v>2.0004971932413453E-7</v>
      </c>
      <c r="JB45" s="86">
        <f t="shared" si="133"/>
        <v>1.2936085632320675E-7</v>
      </c>
      <c r="JC45" s="86">
        <f t="shared" si="134"/>
        <v>1.269900595037305E-8</v>
      </c>
      <c r="JD45" s="86">
        <f t="shared" si="135"/>
        <v>1.9735856292489934E-9</v>
      </c>
      <c r="JE45" s="86">
        <f t="shared" si="136"/>
        <v>2.4001460722348292E-11</v>
      </c>
      <c r="JF45" s="86">
        <f t="shared" si="137"/>
        <v>6.0403298622390038E-11</v>
      </c>
      <c r="JG45" s="86">
        <f t="shared" si="138"/>
        <v>2.7379969385902969E-13</v>
      </c>
      <c r="JH45" s="86">
        <f t="shared" si="139"/>
        <v>1.7297163429062401E-10</v>
      </c>
      <c r="JI45" s="86">
        <f t="shared" si="140"/>
        <v>3.516700799266638E-10</v>
      </c>
      <c r="JJ45" s="86">
        <f t="shared" si="141"/>
        <v>5.657728484479063E-10</v>
      </c>
      <c r="JK45" s="86">
        <f t="shared" si="142"/>
        <v>3.325034298319134E-9</v>
      </c>
      <c r="JL45" s="86">
        <f t="shared" si="143"/>
        <v>4.5082950209786341E-9</v>
      </c>
      <c r="JM45" s="86">
        <f t="shared" si="144"/>
        <v>1.6886099810642246E-12</v>
      </c>
    </row>
    <row r="46" spans="2:273" x14ac:dyDescent="0.25">
      <c r="B46" s="2">
        <v>19</v>
      </c>
      <c r="C46" s="37">
        <v>66.182000000000002</v>
      </c>
      <c r="D46" s="37">
        <v>71.441000000000003</v>
      </c>
      <c r="E46" s="37">
        <v>69.558999999999997</v>
      </c>
      <c r="F46" s="37">
        <v>71.067999999999998</v>
      </c>
      <c r="G46" s="37">
        <v>69.216999999999999</v>
      </c>
      <c r="H46" s="37">
        <v>68.492000000000004</v>
      </c>
      <c r="I46" s="37">
        <v>71.677000000000007</v>
      </c>
      <c r="J46" s="37">
        <v>72.034000000000006</v>
      </c>
      <c r="K46" s="37">
        <v>71.683999999999997</v>
      </c>
      <c r="L46" s="37">
        <v>70.216999999999999</v>
      </c>
      <c r="M46" s="37">
        <v>70.150000000000006</v>
      </c>
      <c r="N46" s="37">
        <v>70.483000000000004</v>
      </c>
      <c r="O46" s="37">
        <v>71.766999999999996</v>
      </c>
      <c r="P46" s="37">
        <v>70.393000000000001</v>
      </c>
      <c r="Q46" s="37">
        <v>69.656000000000006</v>
      </c>
      <c r="S46" s="4">
        <f t="shared" si="8"/>
        <v>66.368457125019688</v>
      </c>
      <c r="T46" s="4">
        <f t="shared" si="9"/>
        <v>71.64795959715866</v>
      </c>
      <c r="U46" s="4">
        <f t="shared" si="10"/>
        <v>72.283745207820672</v>
      </c>
      <c r="V46" s="4">
        <f t="shared" si="11"/>
        <v>73.266058787749188</v>
      </c>
      <c r="W46" s="4">
        <f t="shared" si="12"/>
        <v>70.147494352500203</v>
      </c>
      <c r="X46" s="4">
        <f t="shared" si="13"/>
        <v>69.609897936326263</v>
      </c>
      <c r="Y46" s="4">
        <f t="shared" si="14"/>
        <v>72.775417357211794</v>
      </c>
      <c r="Z46" s="4">
        <f t="shared" si="15"/>
        <v>72.490092217191631</v>
      </c>
      <c r="AA46" s="4">
        <f t="shared" si="16"/>
        <v>70.801381140320444</v>
      </c>
      <c r="AB46" s="4">
        <f t="shared" si="17"/>
        <v>70.275879854162227</v>
      </c>
      <c r="AC46" s="4">
        <f t="shared" si="18"/>
        <v>70.786149184063916</v>
      </c>
      <c r="AD46" s="4">
        <f t="shared" si="19"/>
        <v>71.014198789063968</v>
      </c>
      <c r="AE46" s="4">
        <f t="shared" si="20"/>
        <v>73.136808399649922</v>
      </c>
      <c r="AF46" s="4">
        <f t="shared" si="21"/>
        <v>71.419981518544432</v>
      </c>
      <c r="AG46" s="4">
        <f t="shared" si="22"/>
        <v>68.717182503971898</v>
      </c>
      <c r="AI46" s="4">
        <f t="shared" si="23"/>
        <v>-0.18645712501968603</v>
      </c>
      <c r="AJ46" s="4">
        <f t="shared" si="24"/>
        <v>-0.20695959715865797</v>
      </c>
      <c r="AK46" s="4">
        <f t="shared" si="25"/>
        <v>-2.7247452078206749</v>
      </c>
      <c r="AL46" s="4">
        <f t="shared" si="26"/>
        <v>-2.1980587877491899</v>
      </c>
      <c r="AM46" s="4">
        <f t="shared" si="27"/>
        <v>-0.93049435250020451</v>
      </c>
      <c r="AN46" s="4">
        <f t="shared" si="28"/>
        <v>-1.1178979363262584</v>
      </c>
      <c r="AO46" s="4">
        <f t="shared" si="29"/>
        <v>-1.0984173572117868</v>
      </c>
      <c r="AP46" s="4">
        <f t="shared" si="30"/>
        <v>-0.45609221719162463</v>
      </c>
      <c r="AQ46" s="4">
        <f t="shared" si="31"/>
        <v>0.88261885967955322</v>
      </c>
      <c r="AR46" s="4">
        <f t="shared" si="32"/>
        <v>-5.8879854162228185E-2</v>
      </c>
      <c r="AS46" s="4">
        <f t="shared" si="33"/>
        <v>-0.63614918406391041</v>
      </c>
      <c r="AT46" s="4">
        <f t="shared" si="34"/>
        <v>-0.53119878906396423</v>
      </c>
      <c r="AU46" s="4">
        <f t="shared" si="35"/>
        <v>-1.3698083996499264</v>
      </c>
      <c r="AV46" s="4">
        <f t="shared" si="146"/>
        <v>-1.0269815185444315</v>
      </c>
      <c r="AW46" s="4">
        <f t="shared" si="146"/>
        <v>0.93881749602810771</v>
      </c>
      <c r="AY46" s="2">
        <f t="shared" si="96"/>
        <v>66.368391921519219</v>
      </c>
      <c r="AZ46" s="2">
        <f t="shared" si="147"/>
        <v>71.647361246712222</v>
      </c>
      <c r="BA46" s="2">
        <f t="shared" si="148"/>
        <v>72.283205341895084</v>
      </c>
      <c r="BB46" s="2">
        <f t="shared" si="149"/>
        <v>73.265697825075804</v>
      </c>
      <c r="BC46" s="2">
        <f t="shared" si="150"/>
        <v>70.147451741986671</v>
      </c>
      <c r="BD46" s="2">
        <f t="shared" si="151"/>
        <v>69.609890014765327</v>
      </c>
      <c r="BE46" s="2">
        <f t="shared" si="152"/>
        <v>72.775417224381883</v>
      </c>
      <c r="BF46" s="2">
        <f t="shared" si="153"/>
        <v>72.49009188226691</v>
      </c>
      <c r="BG46" s="2">
        <f t="shared" si="154"/>
        <v>70.80138113787261</v>
      </c>
      <c r="BH46" s="2">
        <f t="shared" si="155"/>
        <v>70.275879029650511</v>
      </c>
      <c r="BI46" s="2">
        <f t="shared" si="156"/>
        <v>70.786147680246643</v>
      </c>
      <c r="BJ46" s="2">
        <f t="shared" si="157"/>
        <v>71.014196488916681</v>
      </c>
      <c r="BK46" s="2">
        <f t="shared" si="158"/>
        <v>73.136796694187666</v>
      </c>
      <c r="BL46" s="2">
        <f t="shared" si="159"/>
        <v>71.419966469840602</v>
      </c>
      <c r="BM46" s="2">
        <f t="shared" si="160"/>
        <v>68.717182496055315</v>
      </c>
      <c r="BO46" s="2">
        <f t="shared" si="38"/>
        <v>66.182000000000002</v>
      </c>
      <c r="BP46" s="2">
        <f t="shared" si="39"/>
        <v>71.441000000000003</v>
      </c>
      <c r="BQ46" s="2">
        <f t="shared" si="40"/>
        <v>69.558999999999997</v>
      </c>
      <c r="BR46" s="2">
        <f t="shared" si="41"/>
        <v>71.067999999999998</v>
      </c>
      <c r="BS46" s="2">
        <f t="shared" si="42"/>
        <v>69.216999999999999</v>
      </c>
      <c r="BT46" s="2">
        <f t="shared" si="43"/>
        <v>68.492000000000004</v>
      </c>
      <c r="BU46" s="2">
        <f t="shared" si="44"/>
        <v>71.677000000000007</v>
      </c>
      <c r="BV46" s="2">
        <f t="shared" si="45"/>
        <v>72.034000000000006</v>
      </c>
      <c r="BW46" s="2">
        <f t="shared" si="46"/>
        <v>71.683999999999997</v>
      </c>
      <c r="BX46" s="2">
        <f t="shared" si="47"/>
        <v>70.216999999999999</v>
      </c>
      <c r="BY46" s="2">
        <f t="shared" si="48"/>
        <v>70.150000000000006</v>
      </c>
      <c r="BZ46" s="2">
        <f t="shared" si="49"/>
        <v>70.483000000000004</v>
      </c>
      <c r="CA46" s="2">
        <f t="shared" si="50"/>
        <v>71.766999999999996</v>
      </c>
      <c r="CB46" s="2">
        <f t="shared" si="51"/>
        <v>70.393000000000001</v>
      </c>
      <c r="CC46" s="2">
        <f t="shared" si="52"/>
        <v>69.656000000000006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66.857777673545954</v>
      </c>
      <c r="DL46" s="2">
        <f t="shared" si="161"/>
        <v>71.725794871794847</v>
      </c>
      <c r="DM46" s="2">
        <f t="shared" si="161"/>
        <v>72.490993621013118</v>
      </c>
      <c r="DN46" s="2">
        <f t="shared" si="161"/>
        <v>73.400641025641022</v>
      </c>
      <c r="DO46" s="2">
        <f t="shared" si="161"/>
        <v>70.013113495276656</v>
      </c>
      <c r="DP46" s="2">
        <f t="shared" si="161"/>
        <v>69.328231831831829</v>
      </c>
      <c r="DQ46" s="2">
        <f t="shared" si="161"/>
        <v>72.110351173020533</v>
      </c>
      <c r="DR46" s="2">
        <f t="shared" si="161"/>
        <v>72.059938049853358</v>
      </c>
      <c r="DS46" s="2">
        <f t="shared" si="161"/>
        <v>70.686782424916558</v>
      </c>
      <c r="DT46" s="2">
        <f t="shared" si="161"/>
        <v>70.278307563025194</v>
      </c>
      <c r="DU46" s="2">
        <f t="shared" si="161"/>
        <v>70.317660224089622</v>
      </c>
      <c r="DV46" s="2">
        <f t="shared" si="161"/>
        <v>70.787700094831678</v>
      </c>
      <c r="DW46" s="2">
        <f t="shared" si="161"/>
        <v>72.972511379800864</v>
      </c>
      <c r="DX46" s="2">
        <f t="shared" si="161"/>
        <v>71.375543823175406</v>
      </c>
      <c r="DY46" s="2">
        <f t="shared" si="161"/>
        <v>68.32793291788856</v>
      </c>
      <c r="EA46" s="2">
        <f t="shared" si="71"/>
        <v>62.806671774788569</v>
      </c>
      <c r="EB46" s="2">
        <f t="shared" si="72"/>
        <v>71.123855796702045</v>
      </c>
      <c r="EC46" s="2">
        <f t="shared" si="73"/>
        <v>70.883663753799397</v>
      </c>
      <c r="ED46" s="2">
        <f t="shared" si="74"/>
        <v>72.383501657515794</v>
      </c>
      <c r="EE46" s="2">
        <f t="shared" si="75"/>
        <v>71.149575635889676</v>
      </c>
      <c r="EF46" s="2">
        <f t="shared" si="76"/>
        <v>71.828178528557586</v>
      </c>
      <c r="EG46" s="2">
        <f t="shared" si="77"/>
        <v>79.020519629538569</v>
      </c>
      <c r="EH46" s="2">
        <f t="shared" si="78"/>
        <v>76.093046713958444</v>
      </c>
      <c r="EI46" s="2">
        <f t="shared" si="79"/>
        <v>72.031276220528369</v>
      </c>
      <c r="EJ46" s="2">
        <f t="shared" si="80"/>
        <v>70.253891806262217</v>
      </c>
      <c r="EK46" s="2">
        <f t="shared" si="81"/>
        <v>74.863644200880273</v>
      </c>
      <c r="EL46" s="2">
        <f t="shared" si="82"/>
        <v>73.016535322805794</v>
      </c>
      <c r="EM46" s="2">
        <f t="shared" si="83"/>
        <v>74.430428597312812</v>
      </c>
      <c r="EN46" s="2">
        <f t="shared" si="84"/>
        <v>71.777023776085571</v>
      </c>
      <c r="EO46" s="2">
        <f t="shared" si="85"/>
        <v>72.874246331512779</v>
      </c>
      <c r="EQ46" s="2">
        <f t="shared" si="86"/>
        <v>60.087437384376898</v>
      </c>
      <c r="ER46" s="2">
        <f t="shared" si="162"/>
        <v>70.721495126825062</v>
      </c>
      <c r="ES46" s="2">
        <f t="shared" si="162"/>
        <v>70.761953101387661</v>
      </c>
      <c r="ET46" s="2">
        <f t="shared" si="162"/>
        <v>72.017935089467329</v>
      </c>
      <c r="EU46" s="2">
        <f t="shared" si="162"/>
        <v>70.754512126790999</v>
      </c>
      <c r="EV46" s="2">
        <f t="shared" si="162"/>
        <v>72.517309819262621</v>
      </c>
      <c r="EW46" s="2">
        <f t="shared" si="162"/>
        <v>78.264762146179422</v>
      </c>
      <c r="EX46" s="2">
        <f t="shared" si="162"/>
        <v>73.326833321993306</v>
      </c>
      <c r="EY46" s="2">
        <f t="shared" si="162"/>
        <v>71.216559457364355</v>
      </c>
      <c r="EZ46" s="2">
        <f t="shared" si="162"/>
        <v>70.160589044369047</v>
      </c>
      <c r="FA46" s="2">
        <f t="shared" si="162"/>
        <v>73.554920953599009</v>
      </c>
      <c r="FB46" s="2">
        <f t="shared" si="162"/>
        <v>71.456145705554249</v>
      </c>
      <c r="FC46" s="2">
        <f t="shared" si="162"/>
        <v>72.634721397206917</v>
      </c>
      <c r="FD46" s="2">
        <f t="shared" si="162"/>
        <v>73.448026152564211</v>
      </c>
      <c r="FE46" s="2">
        <f t="shared" si="162"/>
        <v>76.002029350300532</v>
      </c>
      <c r="FG46" s="2">
        <f t="shared" si="88"/>
        <v>0.12076784010989459</v>
      </c>
      <c r="FH46" s="2">
        <f t="shared" si="163"/>
        <v>0.13029707216899444</v>
      </c>
      <c r="FI46" s="2">
        <f t="shared" si="163"/>
        <v>0.1292749228888056</v>
      </c>
      <c r="FJ46" s="2">
        <f t="shared" si="163"/>
        <v>0.13266663296032352</v>
      </c>
      <c r="FK46" s="2">
        <f t="shared" si="163"/>
        <v>0.11821003347359309</v>
      </c>
      <c r="FL46" s="2">
        <f t="shared" si="163"/>
        <v>0.11266351384466862</v>
      </c>
      <c r="FM46" s="2">
        <f t="shared" si="163"/>
        <v>9.6245353700802949E-2</v>
      </c>
      <c r="FN46" s="2">
        <f t="shared" si="163"/>
        <v>0.10666114532036301</v>
      </c>
      <c r="FO46" s="2">
        <f t="shared" si="163"/>
        <v>8.5239550542116849E-2</v>
      </c>
      <c r="FP46" s="2">
        <f t="shared" si="163"/>
        <v>9.9435561270092607E-2</v>
      </c>
      <c r="FQ46" s="2">
        <f t="shared" si="163"/>
        <v>0.10305774782593155</v>
      </c>
      <c r="FR46" s="2">
        <f t="shared" si="163"/>
        <v>0.10162614766507146</v>
      </c>
      <c r="FS46" s="2">
        <f t="shared" si="163"/>
        <v>0.11269328010479616</v>
      </c>
      <c r="FT46" s="2">
        <f t="shared" si="163"/>
        <v>0.11062886234131424</v>
      </c>
      <c r="FU46" s="2">
        <f t="shared" si="163"/>
        <v>8.5616486542790415E-2</v>
      </c>
      <c r="FW46" s="2">
        <f t="shared" si="112"/>
        <v>5.2383339168168021E-5</v>
      </c>
      <c r="FX46" s="2">
        <f t="shared" si="164"/>
        <v>6.7749512610389674E-6</v>
      </c>
      <c r="FY46" s="2">
        <f t="shared" si="165"/>
        <v>6.8562373087453279E-6</v>
      </c>
      <c r="FZ46" s="2">
        <f t="shared" si="166"/>
        <v>7.5098351316417487E-6</v>
      </c>
      <c r="GA46" s="2">
        <f t="shared" si="167"/>
        <v>7.5455546883672449E-6</v>
      </c>
      <c r="GB46" s="2">
        <f t="shared" si="168"/>
        <v>7.8412576482176209E-6</v>
      </c>
      <c r="GC46" s="2">
        <f t="shared" si="169"/>
        <v>7.3513904732105437E-6</v>
      </c>
      <c r="GD46" s="2">
        <f t="shared" si="170"/>
        <v>8.0098308548805783E-6</v>
      </c>
      <c r="GE46" s="2">
        <f t="shared" si="171"/>
        <v>6.5469237898730984E-6</v>
      </c>
      <c r="GF46" s="2">
        <f t="shared" si="172"/>
        <v>7.9193488856194639E-6</v>
      </c>
      <c r="GG46" s="2">
        <f t="shared" si="173"/>
        <v>8.7215871040015436E-6</v>
      </c>
      <c r="GH46" s="2">
        <f t="shared" si="174"/>
        <v>7.3980972897549691E-6</v>
      </c>
      <c r="GI46" s="2">
        <f t="shared" si="175"/>
        <v>6.7711350046554974E-6</v>
      </c>
      <c r="GJ46" s="2">
        <f t="shared" si="176"/>
        <v>4.4142497936666231E-6</v>
      </c>
      <c r="GK46" s="2">
        <f t="shared" si="177"/>
        <v>3.2601270044131217E-6</v>
      </c>
      <c r="GM46" s="86">
        <f t="shared" si="113"/>
        <v>4.821391472797519E-8</v>
      </c>
      <c r="GN46" s="86">
        <f t="shared" si="178"/>
        <v>4.2291219084437403E-7</v>
      </c>
      <c r="GO46" s="86">
        <f t="shared" si="179"/>
        <v>3.87592594766166E-7</v>
      </c>
      <c r="GP46" s="86">
        <f t="shared" si="180"/>
        <v>2.6081034805884196E-7</v>
      </c>
      <c r="GQ46" s="86">
        <f t="shared" si="181"/>
        <v>2.8524493816106828E-8</v>
      </c>
      <c r="GR46" s="86">
        <f t="shared" si="182"/>
        <v>4.9026322064812483E-9</v>
      </c>
      <c r="GS46" s="86">
        <f t="shared" si="183"/>
        <v>7.3048045284552481E-11</v>
      </c>
      <c r="GT46" s="86">
        <f t="shared" si="184"/>
        <v>1.8318343519725991E-10</v>
      </c>
      <c r="GU46" s="86">
        <f t="shared" si="185"/>
        <v>1.0249509277008315E-12</v>
      </c>
      <c r="GV46" s="86">
        <f t="shared" si="186"/>
        <v>4.7307524648395716E-10</v>
      </c>
      <c r="GW46" s="86">
        <f t="shared" si="187"/>
        <v>9.357409530330275E-10</v>
      </c>
      <c r="GX46" s="86">
        <f t="shared" si="188"/>
        <v>1.4514968707529979E-9</v>
      </c>
      <c r="GY46" s="86">
        <f t="shared" si="189"/>
        <v>7.984299593426232E-9</v>
      </c>
      <c r="GZ46" s="86">
        <f t="shared" si="190"/>
        <v>1.0527777866756766E-8</v>
      </c>
      <c r="HA46" s="86">
        <f t="shared" si="191"/>
        <v>5.681201427776282E-12</v>
      </c>
      <c r="HC46" s="86">
        <f t="shared" si="145"/>
        <v>6.035467135376483E-22</v>
      </c>
      <c r="HD46" s="86">
        <f t="shared" si="192"/>
        <v>6.618199041655881E-20</v>
      </c>
      <c r="HE46" s="86">
        <f t="shared" si="193"/>
        <v>2.0490366485663951E-20</v>
      </c>
      <c r="HF46" s="86">
        <f t="shared" si="194"/>
        <v>1.3538730138195121E-22</v>
      </c>
      <c r="HG46" s="86">
        <f t="shared" si="195"/>
        <v>2.3086508684110224E-24</v>
      </c>
      <c r="HH46" s="86">
        <f t="shared" si="196"/>
        <v>2.8049373282424854E-27</v>
      </c>
      <c r="HI46" s="86">
        <f t="shared" si="197"/>
        <v>2.7338720551685504E-23</v>
      </c>
      <c r="HJ46" s="86">
        <f t="shared" si="198"/>
        <v>2.4769561974803171E-19</v>
      </c>
      <c r="HK46" s="86">
        <f t="shared" si="199"/>
        <v>1.7651286818734401E-23</v>
      </c>
      <c r="HL46" s="86">
        <f t="shared" si="200"/>
        <v>3.0162864329195957E-24</v>
      </c>
      <c r="HM46" s="86">
        <f t="shared" si="201"/>
        <v>8.4553690990072675E-26</v>
      </c>
      <c r="HN46" s="86">
        <f t="shared" si="202"/>
        <v>2.3562489040800537E-25</v>
      </c>
      <c r="HO46" s="86">
        <f t="shared" si="203"/>
        <v>7.7376571801812642E-24</v>
      </c>
      <c r="HP46" s="86">
        <f t="shared" si="204"/>
        <v>1.8708994911779304E-22</v>
      </c>
      <c r="HQ46" s="86">
        <f t="shared" si="205"/>
        <v>4.3166158583704715E-34</v>
      </c>
      <c r="HS46" s="86">
        <f t="shared" si="114"/>
        <v>2.4886763668558253E-109</v>
      </c>
      <c r="HT46" s="86">
        <f t="shared" si="206"/>
        <v>8.5954263208464963E-123</v>
      </c>
      <c r="HU46" s="86">
        <f t="shared" si="207"/>
        <v>6.5883993930335501E-128</v>
      </c>
      <c r="HV46" s="86">
        <f t="shared" si="208"/>
        <v>2.3709725328591678E-144</v>
      </c>
      <c r="HW46" s="86">
        <f t="shared" si="209"/>
        <v>1.0236517435708302E-157</v>
      </c>
      <c r="HX46" s="86">
        <f t="shared" si="210"/>
        <v>6.8368294074406714E-183</v>
      </c>
      <c r="HY46" s="86">
        <f t="shared" si="211"/>
        <v>1.0191186464158156E-152</v>
      </c>
      <c r="HZ46" s="86">
        <f t="shared" si="212"/>
        <v>9.9755847953288565E-129</v>
      </c>
      <c r="IA46" s="86">
        <f t="shared" si="213"/>
        <v>1.4087815869261911E-151</v>
      </c>
      <c r="IB46" s="86">
        <f t="shared" si="214"/>
        <v>3.9763927759684174E-157</v>
      </c>
      <c r="IC46" s="86">
        <f t="shared" si="215"/>
        <v>1.5691253075925812E-168</v>
      </c>
      <c r="ID46" s="86">
        <f t="shared" si="216"/>
        <v>3.8661366820838207E-166</v>
      </c>
      <c r="IE46" s="86">
        <f t="shared" si="217"/>
        <v>2.0922438277243155E-157</v>
      </c>
      <c r="IF46" s="86">
        <f t="shared" si="218"/>
        <v>4.7173253282627626E-83</v>
      </c>
      <c r="IG46" s="86">
        <f t="shared" si="219"/>
        <v>9.1254346362389873E-57</v>
      </c>
      <c r="II46" s="86">
        <f t="shared" si="115"/>
        <v>3.6333996542357188E-279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2.485879808256967E-204</v>
      </c>
      <c r="IW46" s="86">
        <f t="shared" si="129"/>
        <v>3.0453969065386881E-137</v>
      </c>
      <c r="IY46" s="86">
        <f t="shared" si="130"/>
        <v>4.8213914727975793E-8</v>
      </c>
      <c r="IZ46" s="86">
        <f t="shared" si="131"/>
        <v>4.229121908444402E-7</v>
      </c>
      <c r="JA46" s="86">
        <f t="shared" si="132"/>
        <v>3.8759259476618649E-7</v>
      </c>
      <c r="JB46" s="86">
        <f t="shared" si="133"/>
        <v>2.6081034805884212E-7</v>
      </c>
      <c r="JC46" s="86">
        <f t="shared" si="134"/>
        <v>2.8524493816106831E-8</v>
      </c>
      <c r="JD46" s="86">
        <f t="shared" si="135"/>
        <v>4.9026322064812483E-9</v>
      </c>
      <c r="JE46" s="86">
        <f t="shared" si="136"/>
        <v>7.3048045284579817E-11</v>
      </c>
      <c r="JF46" s="86">
        <f t="shared" si="137"/>
        <v>1.8318343544495553E-10</v>
      </c>
      <c r="JG46" s="86">
        <f t="shared" si="138"/>
        <v>1.0249509277184828E-12</v>
      </c>
      <c r="JH46" s="86">
        <f t="shared" si="139"/>
        <v>4.7307524648396016E-10</v>
      </c>
      <c r="JI46" s="86">
        <f t="shared" si="140"/>
        <v>9.357409530330275E-10</v>
      </c>
      <c r="JJ46" s="86">
        <f t="shared" si="141"/>
        <v>1.4514968707529981E-9</v>
      </c>
      <c r="JK46" s="86">
        <f t="shared" si="142"/>
        <v>7.9842995934262403E-9</v>
      </c>
      <c r="JL46" s="86">
        <f t="shared" si="143"/>
        <v>1.0527777866756953E-8</v>
      </c>
      <c r="JM46" s="86">
        <f t="shared" si="144"/>
        <v>5.681201427776282E-12</v>
      </c>
    </row>
    <row r="47" spans="2:273" x14ac:dyDescent="0.25">
      <c r="B47" s="2">
        <v>20</v>
      </c>
      <c r="C47" s="37">
        <v>65.061000000000007</v>
      </c>
      <c r="D47" s="37">
        <v>72</v>
      </c>
      <c r="E47" s="37">
        <v>71.525000000000006</v>
      </c>
      <c r="F47" s="37">
        <v>72.507999999999996</v>
      </c>
      <c r="G47" s="37">
        <v>69.233000000000004</v>
      </c>
      <c r="H47" s="37">
        <v>69.066000000000003</v>
      </c>
      <c r="I47" s="37">
        <v>72.242000000000004</v>
      </c>
      <c r="J47" s="37">
        <v>70.338999999999999</v>
      </c>
      <c r="K47" s="37">
        <v>71.912000000000006</v>
      </c>
      <c r="L47" s="37">
        <v>70</v>
      </c>
      <c r="M47" s="37">
        <v>69.466999999999999</v>
      </c>
      <c r="N47" s="37">
        <v>68.650000000000006</v>
      </c>
      <c r="O47" s="37">
        <v>71.533000000000001</v>
      </c>
      <c r="P47" s="37">
        <v>71.852000000000004</v>
      </c>
      <c r="Q47" s="37">
        <v>69.295000000000002</v>
      </c>
      <c r="S47" s="4">
        <f t="shared" si="8"/>
        <v>66.670980598672287</v>
      </c>
      <c r="T47" s="4">
        <f t="shared" si="9"/>
        <v>71.870445095954395</v>
      </c>
      <c r="U47" s="4">
        <f t="shared" si="10"/>
        <v>72.538395499617039</v>
      </c>
      <c r="V47" s="4">
        <f t="shared" si="11"/>
        <v>73.510774317280209</v>
      </c>
      <c r="W47" s="4">
        <f t="shared" si="12"/>
        <v>70.381289602649346</v>
      </c>
      <c r="X47" s="4">
        <f t="shared" si="13"/>
        <v>69.884763821837481</v>
      </c>
      <c r="Y47" s="4">
        <f t="shared" si="14"/>
        <v>73.066215106337594</v>
      </c>
      <c r="Z47" s="4">
        <f t="shared" si="15"/>
        <v>72.73431711391865</v>
      </c>
      <c r="AA47" s="4">
        <f t="shared" si="16"/>
        <v>71.108784963260135</v>
      </c>
      <c r="AB47" s="4">
        <f t="shared" si="17"/>
        <v>70.496854564072024</v>
      </c>
      <c r="AC47" s="4">
        <f t="shared" si="18"/>
        <v>71.022933430698941</v>
      </c>
      <c r="AD47" s="4">
        <f t="shared" si="19"/>
        <v>71.180557021209893</v>
      </c>
      <c r="AE47" s="4">
        <f t="shared" si="20"/>
        <v>73.420382445755635</v>
      </c>
      <c r="AF47" s="4">
        <f t="shared" si="21"/>
        <v>71.689890711912383</v>
      </c>
      <c r="AG47" s="4">
        <f t="shared" si="22"/>
        <v>68.915191206439729</v>
      </c>
      <c r="AI47" s="4">
        <f t="shared" si="23"/>
        <v>-1.6099805986722799</v>
      </c>
      <c r="AJ47" s="4">
        <f t="shared" si="24"/>
        <v>0.12955490404560521</v>
      </c>
      <c r="AK47" s="4">
        <f t="shared" si="25"/>
        <v>-1.0133954996170331</v>
      </c>
      <c r="AL47" s="4">
        <f t="shared" si="26"/>
        <v>-1.0027743172802133</v>
      </c>
      <c r="AM47" s="4">
        <f t="shared" si="27"/>
        <v>-1.1482896026493421</v>
      </c>
      <c r="AN47" s="4">
        <f t="shared" si="28"/>
        <v>-0.81876382183747864</v>
      </c>
      <c r="AO47" s="4">
        <f t="shared" si="29"/>
        <v>-0.82421510633758999</v>
      </c>
      <c r="AP47" s="4">
        <f t="shared" si="30"/>
        <v>-2.3953171139186509</v>
      </c>
      <c r="AQ47" s="4">
        <f t="shared" si="31"/>
        <v>0.80321503673987138</v>
      </c>
      <c r="AR47" s="4">
        <f t="shared" si="32"/>
        <v>-0.49685456407202366</v>
      </c>
      <c r="AS47" s="4">
        <f t="shared" si="33"/>
        <v>-1.5559334306989427</v>
      </c>
      <c r="AT47" s="4">
        <f t="shared" si="34"/>
        <v>-2.5305570212098871</v>
      </c>
      <c r="AU47" s="4">
        <f t="shared" si="35"/>
        <v>-1.8873824457556339</v>
      </c>
      <c r="AV47" s="4">
        <f t="shared" si="146"/>
        <v>0.16210928808762048</v>
      </c>
      <c r="AW47" s="4">
        <f t="shared" si="146"/>
        <v>0.37980879356027231</v>
      </c>
      <c r="AY47" s="2">
        <f t="shared" si="96"/>
        <v>66.670843999057283</v>
      </c>
      <c r="AZ47" s="2">
        <f t="shared" si="147"/>
        <v>71.86933261952764</v>
      </c>
      <c r="BA47" s="2">
        <f t="shared" si="148"/>
        <v>72.537388627268669</v>
      </c>
      <c r="BB47" s="2">
        <f t="shared" si="149"/>
        <v>73.510075279305184</v>
      </c>
      <c r="BC47" s="2">
        <f t="shared" si="150"/>
        <v>70.381197924045068</v>
      </c>
      <c r="BD47" s="2">
        <f t="shared" si="151"/>
        <v>69.884745034508967</v>
      </c>
      <c r="BE47" s="2">
        <f t="shared" si="152"/>
        <v>73.066214722265229</v>
      </c>
      <c r="BF47" s="2">
        <f t="shared" si="153"/>
        <v>72.734316150708622</v>
      </c>
      <c r="BG47" s="2">
        <f t="shared" si="154"/>
        <v>71.108784954598079</v>
      </c>
      <c r="BH47" s="2">
        <f t="shared" si="155"/>
        <v>70.496852414468606</v>
      </c>
      <c r="BI47" s="2">
        <f t="shared" si="156"/>
        <v>71.022929614737393</v>
      </c>
      <c r="BJ47" s="2">
        <f t="shared" si="157"/>
        <v>71.180551384562847</v>
      </c>
      <c r="BK47" s="2">
        <f t="shared" si="158"/>
        <v>73.420355574003011</v>
      </c>
      <c r="BL47" s="2">
        <f t="shared" si="159"/>
        <v>71.689857068191074</v>
      </c>
      <c r="BM47" s="2">
        <f t="shared" si="160"/>
        <v>68.915191181171437</v>
      </c>
      <c r="BO47" s="2">
        <f t="shared" si="38"/>
        <v>65.061000000000007</v>
      </c>
      <c r="BP47" s="2">
        <f t="shared" si="39"/>
        <v>72</v>
      </c>
      <c r="BQ47" s="2">
        <f t="shared" si="40"/>
        <v>71.525000000000006</v>
      </c>
      <c r="BR47" s="2">
        <f t="shared" si="41"/>
        <v>72.507999999999996</v>
      </c>
      <c r="BS47" s="2">
        <f t="shared" si="42"/>
        <v>69.233000000000004</v>
      </c>
      <c r="BT47" s="2">
        <f t="shared" si="43"/>
        <v>69.066000000000003</v>
      </c>
      <c r="BU47" s="2">
        <f t="shared" si="44"/>
        <v>72.242000000000004</v>
      </c>
      <c r="BV47" s="2">
        <f t="shared" si="45"/>
        <v>70.338999999999999</v>
      </c>
      <c r="BW47" s="2">
        <f t="shared" si="46"/>
        <v>71.912000000000006</v>
      </c>
      <c r="BX47" s="2">
        <f t="shared" si="47"/>
        <v>70</v>
      </c>
      <c r="BY47" s="2">
        <f t="shared" si="48"/>
        <v>69.466999999999999</v>
      </c>
      <c r="BZ47" s="2">
        <f t="shared" si="49"/>
        <v>68.650000000000006</v>
      </c>
      <c r="CA47" s="2">
        <f t="shared" si="50"/>
        <v>71.533000000000001</v>
      </c>
      <c r="CB47" s="2">
        <f t="shared" si="51"/>
        <v>71.852000000000004</v>
      </c>
      <c r="CC47" s="2">
        <f t="shared" si="52"/>
        <v>69.295000000000002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67.262725891181972</v>
      </c>
      <c r="DL47" s="2">
        <f t="shared" si="161"/>
        <v>72.008427867746263</v>
      </c>
      <c r="DM47" s="2">
        <f t="shared" si="161"/>
        <v>72.821656378986859</v>
      </c>
      <c r="DN47" s="2">
        <f t="shared" si="161"/>
        <v>73.71590418353577</v>
      </c>
      <c r="DO47" s="2">
        <f t="shared" si="161"/>
        <v>70.281761875843458</v>
      </c>
      <c r="DP47" s="2">
        <f t="shared" si="161"/>
        <v>69.628006864006863</v>
      </c>
      <c r="DQ47" s="2">
        <f t="shared" si="161"/>
        <v>72.388437683284465</v>
      </c>
      <c r="DR47" s="2">
        <f t="shared" si="161"/>
        <v>72.313760080645139</v>
      </c>
      <c r="DS47" s="2">
        <f t="shared" si="161"/>
        <v>71.026260289210228</v>
      </c>
      <c r="DT47" s="2">
        <f t="shared" si="161"/>
        <v>70.539137254901945</v>
      </c>
      <c r="DU47" s="2">
        <f t="shared" si="161"/>
        <v>70.55870532212883</v>
      </c>
      <c r="DV47" s="2">
        <f t="shared" si="161"/>
        <v>70.969273589378858</v>
      </c>
      <c r="DW47" s="2">
        <f t="shared" si="161"/>
        <v>73.295800379326707</v>
      </c>
      <c r="DX47" s="2">
        <f t="shared" si="161"/>
        <v>71.687072655651605</v>
      </c>
      <c r="DY47" s="2">
        <f t="shared" si="161"/>
        <v>68.513972873900286</v>
      </c>
      <c r="EA47" s="2">
        <f t="shared" si="71"/>
        <v>62.742069186673469</v>
      </c>
      <c r="EB47" s="2">
        <f t="shared" si="72"/>
        <v>71.022616496445579</v>
      </c>
      <c r="EC47" s="2">
        <f t="shared" si="73"/>
        <v>70.791193579027365</v>
      </c>
      <c r="ED47" s="2">
        <f t="shared" si="74"/>
        <v>72.282852584688698</v>
      </c>
      <c r="EE47" s="2">
        <f t="shared" si="75"/>
        <v>71.057702679649623</v>
      </c>
      <c r="EF47" s="2">
        <f t="shared" si="76"/>
        <v>71.728843912875107</v>
      </c>
      <c r="EG47" s="2">
        <f t="shared" si="77"/>
        <v>78.870676174084096</v>
      </c>
      <c r="EH47" s="2">
        <f t="shared" si="78"/>
        <v>75.94695505640999</v>
      </c>
      <c r="EI47" s="2">
        <f t="shared" si="79"/>
        <v>71.916547181924983</v>
      </c>
      <c r="EJ47" s="2">
        <f t="shared" si="80"/>
        <v>70.147592664426057</v>
      </c>
      <c r="EK47" s="2">
        <f t="shared" si="81"/>
        <v>74.707821243951841</v>
      </c>
      <c r="EL47" s="2">
        <f t="shared" si="82"/>
        <v>72.884021029067156</v>
      </c>
      <c r="EM47" s="2">
        <f t="shared" si="83"/>
        <v>74.314875327535262</v>
      </c>
      <c r="EN47" s="2">
        <f t="shared" si="84"/>
        <v>71.710205397083001</v>
      </c>
      <c r="EO47" s="2">
        <f t="shared" si="85"/>
        <v>72.823047202298682</v>
      </c>
      <c r="EQ47" s="2">
        <f t="shared" si="86"/>
        <v>60.057838408006731</v>
      </c>
      <c r="ER47" s="2">
        <f t="shared" si="162"/>
        <v>70.624932983516217</v>
      </c>
      <c r="ES47" s="2">
        <f t="shared" si="162"/>
        <v>70.670836389232051</v>
      </c>
      <c r="ET47" s="2">
        <f t="shared" si="162"/>
        <v>71.921492911867304</v>
      </c>
      <c r="EU47" s="2">
        <f t="shared" si="162"/>
        <v>70.667192011526453</v>
      </c>
      <c r="EV47" s="2">
        <f t="shared" si="162"/>
        <v>72.409985202059616</v>
      </c>
      <c r="EW47" s="2">
        <f t="shared" si="162"/>
        <v>78.123633780730927</v>
      </c>
      <c r="EX47" s="2">
        <f t="shared" si="162"/>
        <v>73.214247916626746</v>
      </c>
      <c r="EY47" s="2">
        <f t="shared" si="162"/>
        <v>71.110983178294575</v>
      </c>
      <c r="EZ47" s="2">
        <f t="shared" si="162"/>
        <v>70.055362896970266</v>
      </c>
      <c r="FA47" s="2">
        <f t="shared" si="162"/>
        <v>73.415164012069027</v>
      </c>
      <c r="FB47" s="2">
        <f t="shared" si="162"/>
        <v>71.341875013104968</v>
      </c>
      <c r="FC47" s="2">
        <f t="shared" si="162"/>
        <v>72.540062712535914</v>
      </c>
      <c r="FD47" s="2">
        <f t="shared" si="162"/>
        <v>73.362035653549952</v>
      </c>
      <c r="FE47" s="2">
        <f t="shared" si="162"/>
        <v>75.910293159063798</v>
      </c>
      <c r="FG47" s="2">
        <f t="shared" si="88"/>
        <v>0.13089419456304405</v>
      </c>
      <c r="FH47" s="2">
        <f t="shared" si="163"/>
        <v>0.14109422760130122</v>
      </c>
      <c r="FI47" s="2">
        <f t="shared" si="163"/>
        <v>0.14000101204190574</v>
      </c>
      <c r="FJ47" s="2">
        <f t="shared" si="163"/>
        <v>0.14362771642619518</v>
      </c>
      <c r="FK47" s="2">
        <f t="shared" si="163"/>
        <v>0.12815317691200109</v>
      </c>
      <c r="FL47" s="2">
        <f t="shared" si="163"/>
        <v>0.12220477278332274</v>
      </c>
      <c r="FM47" s="2">
        <f t="shared" si="163"/>
        <v>0.10456003147335757</v>
      </c>
      <c r="FN47" s="2">
        <f t="shared" si="163"/>
        <v>0.1157603908233628</v>
      </c>
      <c r="FO47" s="2">
        <f t="shared" si="163"/>
        <v>9.270095836344848E-2</v>
      </c>
      <c r="FP47" s="2">
        <f t="shared" si="163"/>
        <v>0.10799290960757583</v>
      </c>
      <c r="FQ47" s="2">
        <f t="shared" si="163"/>
        <v>0.11188808967144888</v>
      </c>
      <c r="FR47" s="2">
        <f t="shared" si="163"/>
        <v>0.11034891623632381</v>
      </c>
      <c r="FS47" s="2">
        <f t="shared" si="163"/>
        <v>0.12223671262729058</v>
      </c>
      <c r="FT47" s="2">
        <f t="shared" si="163"/>
        <v>0.12002111726147111</v>
      </c>
      <c r="FU47" s="2">
        <f t="shared" si="163"/>
        <v>9.3107530956597032E-2</v>
      </c>
      <c r="FW47" s="2">
        <f t="shared" si="112"/>
        <v>5.7436898961593611E-5</v>
      </c>
      <c r="FX47" s="2">
        <f t="shared" si="164"/>
        <v>7.4285814820805739E-6</v>
      </c>
      <c r="FY47" s="2">
        <f t="shared" si="165"/>
        <v>7.5177097438275253E-6</v>
      </c>
      <c r="FZ47" s="2">
        <f t="shared" si="166"/>
        <v>8.2343645123871113E-6</v>
      </c>
      <c r="GA47" s="2">
        <f t="shared" si="167"/>
        <v>8.2735301706237199E-6</v>
      </c>
      <c r="GB47" s="2">
        <f t="shared" si="168"/>
        <v>8.5977615373156441E-6</v>
      </c>
      <c r="GC47" s="2">
        <f t="shared" si="169"/>
        <v>8.0606336482146064E-6</v>
      </c>
      <c r="GD47" s="2">
        <f t="shared" si="170"/>
        <v>8.7825981002077305E-6</v>
      </c>
      <c r="GE47" s="2">
        <f t="shared" si="171"/>
        <v>7.1785546531777337E-6</v>
      </c>
      <c r="GF47" s="2">
        <f t="shared" si="172"/>
        <v>8.6833867462387444E-6</v>
      </c>
      <c r="GG47" s="2">
        <f t="shared" si="173"/>
        <v>9.5630220485633939E-6</v>
      </c>
      <c r="GH47" s="2">
        <f t="shared" si="174"/>
        <v>8.1118465812906088E-6</v>
      </c>
      <c r="GI47" s="2">
        <f t="shared" si="175"/>
        <v>7.4243970456338557E-6</v>
      </c>
      <c r="GJ47" s="2">
        <f t="shared" si="176"/>
        <v>4.8401265897774206E-6</v>
      </c>
      <c r="GK47" s="2">
        <f t="shared" si="177"/>
        <v>3.5746570526555035E-6</v>
      </c>
      <c r="GM47" s="86">
        <f t="shared" si="113"/>
        <v>1.0345564692979823E-7</v>
      </c>
      <c r="GN47" s="86">
        <f t="shared" si="178"/>
        <v>8.0472265709102494E-7</v>
      </c>
      <c r="GO47" s="86">
        <f t="shared" si="179"/>
        <v>7.3979768358013917E-7</v>
      </c>
      <c r="GP47" s="86">
        <f t="shared" si="180"/>
        <v>5.1729425524894724E-7</v>
      </c>
      <c r="GQ47" s="86">
        <f t="shared" si="181"/>
        <v>6.2865223556305447E-8</v>
      </c>
      <c r="GR47" s="86">
        <f t="shared" si="182"/>
        <v>1.1916165605662522E-8</v>
      </c>
      <c r="GS47" s="86">
        <f t="shared" si="183"/>
        <v>2.1646610001178293E-10</v>
      </c>
      <c r="GT47" s="86">
        <f t="shared" si="184"/>
        <v>5.4041824634265074E-10</v>
      </c>
      <c r="GU47" s="86">
        <f t="shared" si="185"/>
        <v>3.7171978718105167E-12</v>
      </c>
      <c r="GV47" s="86">
        <f t="shared" si="186"/>
        <v>1.2635096782481404E-9</v>
      </c>
      <c r="GW47" s="86">
        <f t="shared" si="187"/>
        <v>2.4327782002492806E-9</v>
      </c>
      <c r="GX47" s="86">
        <f t="shared" si="188"/>
        <v>3.6428984936350853E-9</v>
      </c>
      <c r="GY47" s="86">
        <f t="shared" si="189"/>
        <v>1.8778904918271113E-8</v>
      </c>
      <c r="GZ47" s="86">
        <f t="shared" si="190"/>
        <v>2.41038792405946E-8</v>
      </c>
      <c r="HA47" s="86">
        <f t="shared" si="191"/>
        <v>1.857571961760892E-11</v>
      </c>
      <c r="HC47" s="86">
        <f t="shared" si="145"/>
        <v>2.6321883334880346E-21</v>
      </c>
      <c r="HD47" s="86">
        <f t="shared" si="192"/>
        <v>2.4416432690862683E-19</v>
      </c>
      <c r="HE47" s="86">
        <f t="shared" si="193"/>
        <v>7.8580525909643197E-20</v>
      </c>
      <c r="HF47" s="86">
        <f t="shared" si="194"/>
        <v>6.2861460894587918E-22</v>
      </c>
      <c r="HG47" s="86">
        <f t="shared" si="195"/>
        <v>1.215594673293864E-23</v>
      </c>
      <c r="HH47" s="86">
        <f t="shared" si="196"/>
        <v>1.8918836969506262E-26</v>
      </c>
      <c r="HI47" s="86">
        <f t="shared" si="197"/>
        <v>1.3397385217642722E-22</v>
      </c>
      <c r="HJ47" s="86">
        <f t="shared" si="198"/>
        <v>9.4828079366193939E-19</v>
      </c>
      <c r="HK47" s="86">
        <f t="shared" si="199"/>
        <v>8.5470661196472416E-23</v>
      </c>
      <c r="HL47" s="86">
        <f t="shared" si="200"/>
        <v>1.5809496813895576E-23</v>
      </c>
      <c r="HM47" s="86">
        <f t="shared" si="201"/>
        <v>5.0198542184960034E-25</v>
      </c>
      <c r="HN47" s="86">
        <f t="shared" si="202"/>
        <v>1.3282048284327973E-24</v>
      </c>
      <c r="HO47" s="86">
        <f t="shared" si="203"/>
        <v>3.9111424424932871E-23</v>
      </c>
      <c r="HP47" s="86">
        <f t="shared" si="204"/>
        <v>8.2711380792489186E-22</v>
      </c>
      <c r="HQ47" s="86">
        <f t="shared" si="205"/>
        <v>4.3303577582709461E-33</v>
      </c>
      <c r="HS47" s="86">
        <f t="shared" si="114"/>
        <v>6.6681044550003811E-107</v>
      </c>
      <c r="HT47" s="86">
        <f t="shared" si="206"/>
        <v>2.1837852779926731E-120</v>
      </c>
      <c r="HU47" s="86">
        <f t="shared" si="207"/>
        <v>2.0570970328532949E-125</v>
      </c>
      <c r="HV47" s="86">
        <f t="shared" si="208"/>
        <v>1.7624136272279043E-141</v>
      </c>
      <c r="HW47" s="86">
        <f t="shared" si="209"/>
        <v>1.3564102639883186E-154</v>
      </c>
      <c r="HX47" s="86">
        <f t="shared" si="210"/>
        <v>3.0126754419410225E-179</v>
      </c>
      <c r="HY47" s="86">
        <f t="shared" si="211"/>
        <v>1.0421865141835096E-149</v>
      </c>
      <c r="HZ47" s="86">
        <f t="shared" si="212"/>
        <v>3.7363202557219166E-126</v>
      </c>
      <c r="IA47" s="86">
        <f t="shared" si="213"/>
        <v>1.2930852357046153E-148</v>
      </c>
      <c r="IB47" s="86">
        <f t="shared" si="214"/>
        <v>5.1892098009095094E-154</v>
      </c>
      <c r="IC47" s="86">
        <f t="shared" si="215"/>
        <v>3.5899753535635673E-165</v>
      </c>
      <c r="ID47" s="86">
        <f t="shared" si="216"/>
        <v>7.1632605605116817E-163</v>
      </c>
      <c r="IE47" s="86">
        <f t="shared" si="217"/>
        <v>2.5019894695145588E-154</v>
      </c>
      <c r="IF47" s="86">
        <f t="shared" si="218"/>
        <v>1.6947252442799569E-81</v>
      </c>
      <c r="IG47" s="86">
        <f t="shared" si="219"/>
        <v>9.6436448812107371E-56</v>
      </c>
      <c r="II47" s="86">
        <f t="shared" si="115"/>
        <v>5.1628305172404385E-274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2.5435630961561332E-201</v>
      </c>
      <c r="IW47" s="86">
        <f t="shared" si="129"/>
        <v>2.8074471108698355E-135</v>
      </c>
      <c r="IY47" s="86">
        <f t="shared" si="130"/>
        <v>1.0345564692980086E-7</v>
      </c>
      <c r="IZ47" s="86">
        <f t="shared" si="131"/>
        <v>8.047226570912691E-7</v>
      </c>
      <c r="JA47" s="86">
        <f t="shared" si="132"/>
        <v>7.3979768358021773E-7</v>
      </c>
      <c r="JB47" s="86">
        <f t="shared" si="133"/>
        <v>5.1729425524894788E-7</v>
      </c>
      <c r="JC47" s="86">
        <f t="shared" si="134"/>
        <v>6.2865223556305461E-8</v>
      </c>
      <c r="JD47" s="86">
        <f t="shared" si="135"/>
        <v>1.1916165605662522E-8</v>
      </c>
      <c r="JE47" s="86">
        <f t="shared" si="136"/>
        <v>2.1646610001191691E-10</v>
      </c>
      <c r="JF47" s="86">
        <f t="shared" si="137"/>
        <v>5.4041824729093153E-10</v>
      </c>
      <c r="JG47" s="86">
        <f t="shared" si="138"/>
        <v>3.7171978718959877E-12</v>
      </c>
      <c r="JH47" s="86">
        <f t="shared" si="139"/>
        <v>1.2635096782481561E-9</v>
      </c>
      <c r="JI47" s="86">
        <f t="shared" si="140"/>
        <v>2.432778200249281E-9</v>
      </c>
      <c r="JJ47" s="86">
        <f t="shared" si="141"/>
        <v>3.6428984936350866E-9</v>
      </c>
      <c r="JK47" s="86">
        <f t="shared" si="142"/>
        <v>1.8778904918271153E-8</v>
      </c>
      <c r="JL47" s="86">
        <f t="shared" si="143"/>
        <v>2.4103879240595427E-8</v>
      </c>
      <c r="JM47" s="86">
        <f t="shared" si="144"/>
        <v>1.857571961760892E-11</v>
      </c>
    </row>
    <row r="48" spans="2:273" x14ac:dyDescent="0.25">
      <c r="B48" s="2">
        <v>21</v>
      </c>
      <c r="C48" s="37">
        <v>64.120999999999995</v>
      </c>
      <c r="D48" s="37">
        <v>70.965999999999994</v>
      </c>
      <c r="E48" s="37">
        <v>71.542000000000002</v>
      </c>
      <c r="F48" s="37">
        <v>72.626999999999995</v>
      </c>
      <c r="G48" s="37">
        <v>68.867000000000004</v>
      </c>
      <c r="H48" s="37">
        <v>69.262</v>
      </c>
      <c r="I48" s="37">
        <v>71.629000000000005</v>
      </c>
      <c r="J48" s="37">
        <v>72.135999999999996</v>
      </c>
      <c r="K48" s="37">
        <v>69.789000000000001</v>
      </c>
      <c r="L48" s="37">
        <v>70.332999999999998</v>
      </c>
      <c r="M48" s="37">
        <v>70.650000000000006</v>
      </c>
      <c r="N48" s="37">
        <v>69.2</v>
      </c>
      <c r="O48" s="37">
        <v>71.382999999999996</v>
      </c>
      <c r="P48" s="37">
        <v>72.081999999999994</v>
      </c>
      <c r="Q48" s="37">
        <v>68.902000000000001</v>
      </c>
      <c r="S48" s="4">
        <f t="shared" si="8"/>
        <v>66.960512180600091</v>
      </c>
      <c r="T48" s="4">
        <f t="shared" si="9"/>
        <v>72.084040842861796</v>
      </c>
      <c r="U48" s="4">
        <f t="shared" si="10"/>
        <v>72.782540076501903</v>
      </c>
      <c r="V48" s="4">
        <f t="shared" si="11"/>
        <v>73.745291515111063</v>
      </c>
      <c r="W48" s="4">
        <f t="shared" si="12"/>
        <v>70.608260838044842</v>
      </c>
      <c r="X48" s="4">
        <f t="shared" si="13"/>
        <v>70.153197471504299</v>
      </c>
      <c r="Y48" s="4">
        <f t="shared" si="14"/>
        <v>73.353699750251337</v>
      </c>
      <c r="Z48" s="4">
        <f t="shared" si="15"/>
        <v>72.973422318704181</v>
      </c>
      <c r="AA48" s="4">
        <f t="shared" si="16"/>
        <v>71.409664168333862</v>
      </c>
      <c r="AB48" s="4">
        <f t="shared" si="17"/>
        <v>70.711061954892784</v>
      </c>
      <c r="AC48" s="4">
        <f t="shared" si="18"/>
        <v>71.255166801663975</v>
      </c>
      <c r="AD48" s="4">
        <f t="shared" si="19"/>
        <v>71.342478974522862</v>
      </c>
      <c r="AE48" s="4">
        <f t="shared" si="20"/>
        <v>73.695997564022989</v>
      </c>
      <c r="AF48" s="4">
        <f t="shared" si="21"/>
        <v>71.952472544097859</v>
      </c>
      <c r="AG48" s="4">
        <f t="shared" si="22"/>
        <v>69.112019165633441</v>
      </c>
      <c r="AI48" s="4">
        <f t="shared" si="23"/>
        <v>-2.8395121806000958</v>
      </c>
      <c r="AJ48" s="4">
        <f t="shared" si="24"/>
        <v>-1.1180408428618023</v>
      </c>
      <c r="AK48" s="4">
        <f t="shared" si="25"/>
        <v>-1.240540076501901</v>
      </c>
      <c r="AL48" s="4">
        <f t="shared" si="26"/>
        <v>-1.1182915151110677</v>
      </c>
      <c r="AM48" s="4">
        <f t="shared" si="27"/>
        <v>-1.7412608380448376</v>
      </c>
      <c r="AN48" s="4">
        <f t="shared" si="28"/>
        <v>-0.89119747150429873</v>
      </c>
      <c r="AO48" s="4">
        <f t="shared" si="29"/>
        <v>-1.7246997502513324</v>
      </c>
      <c r="AP48" s="4">
        <f t="shared" si="30"/>
        <v>-0.83742231870418493</v>
      </c>
      <c r="AQ48" s="4">
        <f t="shared" si="31"/>
        <v>-1.6206641683338603</v>
      </c>
      <c r="AR48" s="4">
        <f t="shared" si="32"/>
        <v>-0.37806195489278593</v>
      </c>
      <c r="AS48" s="4">
        <f t="shared" si="33"/>
        <v>-0.60516680166396952</v>
      </c>
      <c r="AT48" s="4">
        <f t="shared" si="34"/>
        <v>-2.1424789745228594</v>
      </c>
      <c r="AU48" s="4">
        <f t="shared" si="35"/>
        <v>-2.3129975640229929</v>
      </c>
      <c r="AV48" s="4">
        <f t="shared" si="146"/>
        <v>0.1295274559021351</v>
      </c>
      <c r="AW48" s="4">
        <f t="shared" si="146"/>
        <v>-0.21001916563344025</v>
      </c>
      <c r="AY48" s="2">
        <f t="shared" si="96"/>
        <v>66.960231346607799</v>
      </c>
      <c r="AZ48" s="2">
        <f t="shared" si="147"/>
        <v>72.082004106806451</v>
      </c>
      <c r="BA48" s="2">
        <f t="shared" si="148"/>
        <v>72.780691026472766</v>
      </c>
      <c r="BB48" s="2">
        <f t="shared" si="149"/>
        <v>73.743960442726035</v>
      </c>
      <c r="BC48" s="2">
        <f t="shared" si="150"/>
        <v>70.608067405033395</v>
      </c>
      <c r="BD48" s="2">
        <f t="shared" si="151"/>
        <v>70.153153899274756</v>
      </c>
      <c r="BE48" s="2">
        <f t="shared" si="152"/>
        <v>73.353698669577071</v>
      </c>
      <c r="BF48" s="2">
        <f t="shared" si="153"/>
        <v>72.97341962562696</v>
      </c>
      <c r="BG48" s="2">
        <f t="shared" si="154"/>
        <v>71.409664138654563</v>
      </c>
      <c r="BH48" s="2">
        <f t="shared" si="155"/>
        <v>70.711056485037631</v>
      </c>
      <c r="BI48" s="2">
        <f t="shared" si="156"/>
        <v>71.255157345814652</v>
      </c>
      <c r="BJ48" s="2">
        <f t="shared" si="157"/>
        <v>71.342465468986759</v>
      </c>
      <c r="BK48" s="2">
        <f t="shared" si="158"/>
        <v>73.695937174897821</v>
      </c>
      <c r="BL48" s="2">
        <f t="shared" si="159"/>
        <v>71.952398837642605</v>
      </c>
      <c r="BM48" s="2">
        <f t="shared" si="160"/>
        <v>69.112019087295749</v>
      </c>
      <c r="BO48" s="2">
        <f t="shared" si="38"/>
        <v>64.120999999999995</v>
      </c>
      <c r="BP48" s="2">
        <f t="shared" si="39"/>
        <v>70.965999999999994</v>
      </c>
      <c r="BQ48" s="2">
        <f t="shared" si="40"/>
        <v>71.542000000000002</v>
      </c>
      <c r="BR48" s="2">
        <f t="shared" si="41"/>
        <v>72.626999999999995</v>
      </c>
      <c r="BS48" s="2">
        <f t="shared" si="42"/>
        <v>68.867000000000004</v>
      </c>
      <c r="BT48" s="2">
        <f t="shared" si="43"/>
        <v>69.262</v>
      </c>
      <c r="BU48" s="2">
        <f t="shared" si="44"/>
        <v>71.629000000000005</v>
      </c>
      <c r="BV48" s="2">
        <f t="shared" si="45"/>
        <v>72.135999999999996</v>
      </c>
      <c r="BW48" s="2">
        <f t="shared" si="46"/>
        <v>69.789000000000001</v>
      </c>
      <c r="BX48" s="2">
        <f t="shared" si="47"/>
        <v>70.332999999999998</v>
      </c>
      <c r="BY48" s="2">
        <f t="shared" si="48"/>
        <v>70.650000000000006</v>
      </c>
      <c r="BZ48" s="2">
        <f t="shared" si="49"/>
        <v>69.2</v>
      </c>
      <c r="CA48" s="2">
        <f t="shared" si="50"/>
        <v>71.382999999999996</v>
      </c>
      <c r="CB48" s="2">
        <f t="shared" si="51"/>
        <v>72.081999999999994</v>
      </c>
      <c r="CC48" s="2">
        <f t="shared" si="52"/>
        <v>68.902000000000001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67.667674108817991</v>
      </c>
      <c r="DL48" s="2">
        <f t="shared" si="161"/>
        <v>72.29106086369768</v>
      </c>
      <c r="DM48" s="2">
        <f t="shared" si="161"/>
        <v>73.152319136960585</v>
      </c>
      <c r="DN48" s="2">
        <f t="shared" si="161"/>
        <v>74.031167341430503</v>
      </c>
      <c r="DO48" s="2">
        <f t="shared" si="161"/>
        <v>70.55041025641026</v>
      </c>
      <c r="DP48" s="2">
        <f t="shared" si="161"/>
        <v>69.927781896181898</v>
      </c>
      <c r="DQ48" s="2">
        <f t="shared" si="161"/>
        <v>72.666524193548398</v>
      </c>
      <c r="DR48" s="2">
        <f t="shared" si="161"/>
        <v>72.567582111436934</v>
      </c>
      <c r="DS48" s="2">
        <f t="shared" si="161"/>
        <v>71.365738153503884</v>
      </c>
      <c r="DT48" s="2">
        <f t="shared" si="161"/>
        <v>70.799966946778696</v>
      </c>
      <c r="DU48" s="2">
        <f t="shared" si="161"/>
        <v>70.799750420168053</v>
      </c>
      <c r="DV48" s="2">
        <f t="shared" si="161"/>
        <v>71.150847083926038</v>
      </c>
      <c r="DW48" s="2">
        <f t="shared" si="161"/>
        <v>73.61908937885255</v>
      </c>
      <c r="DX48" s="2">
        <f t="shared" si="161"/>
        <v>71.998601488127818</v>
      </c>
      <c r="DY48" s="2">
        <f t="shared" si="161"/>
        <v>68.700012829912012</v>
      </c>
      <c r="EA48" s="2">
        <f t="shared" si="71"/>
        <v>62.677466598558368</v>
      </c>
      <c r="EB48" s="2">
        <f t="shared" si="72"/>
        <v>70.921377196189127</v>
      </c>
      <c r="EC48" s="2">
        <f t="shared" si="73"/>
        <v>70.698723404255318</v>
      </c>
      <c r="ED48" s="2">
        <f t="shared" si="74"/>
        <v>72.182203511861601</v>
      </c>
      <c r="EE48" s="2">
        <f t="shared" si="75"/>
        <v>70.965829723409556</v>
      </c>
      <c r="EF48" s="2">
        <f t="shared" si="76"/>
        <v>71.629509297192641</v>
      </c>
      <c r="EG48" s="2">
        <f t="shared" si="77"/>
        <v>78.720832718629623</v>
      </c>
      <c r="EH48" s="2">
        <f t="shared" si="78"/>
        <v>75.800863398861537</v>
      </c>
      <c r="EI48" s="2">
        <f t="shared" si="79"/>
        <v>71.801818143321583</v>
      </c>
      <c r="EJ48" s="2">
        <f t="shared" si="80"/>
        <v>70.04129352258991</v>
      </c>
      <c r="EK48" s="2">
        <f t="shared" si="81"/>
        <v>74.551998287023409</v>
      </c>
      <c r="EL48" s="2">
        <f t="shared" si="82"/>
        <v>72.751506735328519</v>
      </c>
      <c r="EM48" s="2">
        <f t="shared" si="83"/>
        <v>74.199322057757712</v>
      </c>
      <c r="EN48" s="2">
        <f t="shared" si="84"/>
        <v>71.643387018080446</v>
      </c>
      <c r="EO48" s="2">
        <f t="shared" si="85"/>
        <v>72.771848073084584</v>
      </c>
      <c r="EQ48" s="2">
        <f t="shared" si="86"/>
        <v>60.028239431636571</v>
      </c>
      <c r="ER48" s="2">
        <f t="shared" si="162"/>
        <v>70.528370840207387</v>
      </c>
      <c r="ES48" s="2">
        <f t="shared" si="162"/>
        <v>70.579719677076454</v>
      </c>
      <c r="ET48" s="2">
        <f t="shared" si="162"/>
        <v>71.825050734267265</v>
      </c>
      <c r="EU48" s="2">
        <f t="shared" si="162"/>
        <v>70.579871896261892</v>
      </c>
      <c r="EV48" s="2">
        <f t="shared" si="162"/>
        <v>72.302660584856625</v>
      </c>
      <c r="EW48" s="2">
        <f t="shared" si="162"/>
        <v>77.982505415282418</v>
      </c>
      <c r="EX48" s="2">
        <f t="shared" si="162"/>
        <v>73.101662511260187</v>
      </c>
      <c r="EY48" s="2">
        <f t="shared" si="162"/>
        <v>71.005406899224809</v>
      </c>
      <c r="EZ48" s="2">
        <f t="shared" si="162"/>
        <v>69.950136749571485</v>
      </c>
      <c r="FA48" s="2">
        <f t="shared" si="162"/>
        <v>73.275407070539046</v>
      </c>
      <c r="FB48" s="2">
        <f t="shared" si="162"/>
        <v>71.227604320655686</v>
      </c>
      <c r="FC48" s="2">
        <f t="shared" si="162"/>
        <v>72.44540402786491</v>
      </c>
      <c r="FD48" s="2">
        <f t="shared" si="162"/>
        <v>73.27604515453568</v>
      </c>
      <c r="FE48" s="2">
        <f t="shared" si="162"/>
        <v>75.818556967827078</v>
      </c>
      <c r="FG48" s="2">
        <f t="shared" si="88"/>
        <v>0.14173276719211139</v>
      </c>
      <c r="FH48" s="2">
        <f t="shared" si="163"/>
        <v>0.15262907830967076</v>
      </c>
      <c r="FI48" s="2">
        <f t="shared" si="163"/>
        <v>0.15146224970422317</v>
      </c>
      <c r="FJ48" s="2">
        <f t="shared" si="163"/>
        <v>0.15533222957238349</v>
      </c>
      <c r="FK48" s="2">
        <f t="shared" si="163"/>
        <v>0.13880103007210873</v>
      </c>
      <c r="FL48" s="2">
        <f t="shared" si="163"/>
        <v>0.13243346554410584</v>
      </c>
      <c r="FM48" s="2">
        <f t="shared" si="163"/>
        <v>0.11350280527358311</v>
      </c>
      <c r="FN48" s="2">
        <f t="shared" si="163"/>
        <v>0.12552681662895473</v>
      </c>
      <c r="FO48" s="2">
        <f t="shared" si="163"/>
        <v>0.10074356729844702</v>
      </c>
      <c r="FP48" s="2">
        <f t="shared" si="163"/>
        <v>0.11719086367112345</v>
      </c>
      <c r="FQ48" s="2">
        <f t="shared" si="163"/>
        <v>0.12137266184881212</v>
      </c>
      <c r="FR48" s="2">
        <f t="shared" si="163"/>
        <v>0.11972060342478737</v>
      </c>
      <c r="FS48" s="2">
        <f t="shared" si="163"/>
        <v>0.13246767535075196</v>
      </c>
      <c r="FT48" s="2">
        <f t="shared" si="163"/>
        <v>0.13009412354181896</v>
      </c>
      <c r="FU48" s="2">
        <f t="shared" si="163"/>
        <v>0.10118147987471568</v>
      </c>
      <c r="FW48" s="2">
        <f t="shared" si="112"/>
        <v>6.2977958378878702E-5</v>
      </c>
      <c r="FX48" s="2">
        <f t="shared" si="164"/>
        <v>8.1452717856895138E-6</v>
      </c>
      <c r="FY48" s="2">
        <f t="shared" si="165"/>
        <v>8.2429988404335849E-6</v>
      </c>
      <c r="FZ48" s="2">
        <f t="shared" si="166"/>
        <v>9.0287939741229767E-6</v>
      </c>
      <c r="GA48" s="2">
        <f t="shared" si="167"/>
        <v>9.0717381960217882E-6</v>
      </c>
      <c r="GB48" s="2">
        <f t="shared" si="168"/>
        <v>9.4272502414338043E-6</v>
      </c>
      <c r="GC48" s="2">
        <f t="shared" si="169"/>
        <v>8.8383021690352877E-6</v>
      </c>
      <c r="GD48" s="2">
        <f t="shared" si="170"/>
        <v>9.6299191626544182E-6</v>
      </c>
      <c r="GE48" s="2">
        <f t="shared" si="171"/>
        <v>7.8711232056962739E-6</v>
      </c>
      <c r="GF48" s="2">
        <f t="shared" si="172"/>
        <v>9.5211362595262833E-6</v>
      </c>
      <c r="GG48" s="2">
        <f t="shared" si="173"/>
        <v>1.0485635491196575E-5</v>
      </c>
      <c r="GH48" s="2">
        <f t="shared" si="174"/>
        <v>8.8944559458973551E-6</v>
      </c>
      <c r="GI48" s="2">
        <f t="shared" si="175"/>
        <v>8.1406836489372909E-6</v>
      </c>
      <c r="GJ48" s="2">
        <f t="shared" si="176"/>
        <v>5.3070907940292284E-6</v>
      </c>
      <c r="GK48" s="2">
        <f t="shared" si="177"/>
        <v>3.9195321651718325E-6</v>
      </c>
      <c r="GM48" s="86">
        <f t="shared" si="113"/>
        <v>2.179710055842715E-7</v>
      </c>
      <c r="GN48" s="86">
        <f t="shared" si="178"/>
        <v>1.5086019208657592E-6</v>
      </c>
      <c r="GO48" s="86">
        <f t="shared" si="179"/>
        <v>1.391103436527478E-6</v>
      </c>
      <c r="GP48" s="86">
        <f t="shared" si="180"/>
        <v>1.0093721587468923E-6</v>
      </c>
      <c r="GQ48" s="86">
        <f t="shared" si="181"/>
        <v>1.3594323636063187E-7</v>
      </c>
      <c r="GR48" s="86">
        <f t="shared" si="182"/>
        <v>2.8339274569976991E-8</v>
      </c>
      <c r="GS48" s="86">
        <f t="shared" si="183"/>
        <v>6.2458702837790059E-10</v>
      </c>
      <c r="GT48" s="86">
        <f t="shared" si="184"/>
        <v>1.5509749052912386E-9</v>
      </c>
      <c r="GU48" s="86">
        <f t="shared" si="185"/>
        <v>1.3061180060024641E-11</v>
      </c>
      <c r="GV48" s="86">
        <f t="shared" si="186"/>
        <v>3.2955710518472138E-9</v>
      </c>
      <c r="GW48" s="86">
        <f t="shared" si="187"/>
        <v>6.1799778283812874E-9</v>
      </c>
      <c r="GX48" s="86">
        <f t="shared" si="188"/>
        <v>8.9442784626764825E-9</v>
      </c>
      <c r="GY48" s="86">
        <f t="shared" si="189"/>
        <v>4.3262052799344473E-8</v>
      </c>
      <c r="GZ48" s="86">
        <f t="shared" si="190"/>
        <v>5.4109452099539716E-8</v>
      </c>
      <c r="HA48" s="86">
        <f t="shared" si="191"/>
        <v>5.902780518949336E-11</v>
      </c>
      <c r="HC48" s="86">
        <f t="shared" si="145"/>
        <v>1.1218221945820104E-20</v>
      </c>
      <c r="HD48" s="86">
        <f t="shared" si="192"/>
        <v>8.8292813510216477E-19</v>
      </c>
      <c r="HE48" s="86">
        <f t="shared" si="193"/>
        <v>2.9518738606426683E-19</v>
      </c>
      <c r="HF48" s="86">
        <f t="shared" si="194"/>
        <v>2.8487069488543173E-21</v>
      </c>
      <c r="HG48" s="86">
        <f t="shared" si="195"/>
        <v>6.2346342608300952E-23</v>
      </c>
      <c r="HH48" s="86">
        <f t="shared" si="196"/>
        <v>1.2372826818450711E-25</v>
      </c>
      <c r="HI48" s="86">
        <f t="shared" si="197"/>
        <v>6.4020010307520318E-22</v>
      </c>
      <c r="HJ48" s="86">
        <f t="shared" si="198"/>
        <v>3.5518993951199741E-18</v>
      </c>
      <c r="HK48" s="86">
        <f t="shared" si="199"/>
        <v>4.0380308002477102E-22</v>
      </c>
      <c r="HL48" s="86">
        <f t="shared" si="200"/>
        <v>8.0716226682645901E-23</v>
      </c>
      <c r="HM48" s="86">
        <f t="shared" si="201"/>
        <v>2.8966125410479803E-24</v>
      </c>
      <c r="HN48" s="86">
        <f t="shared" si="202"/>
        <v>7.2853086902871585E-24</v>
      </c>
      <c r="HO48" s="86">
        <f t="shared" si="203"/>
        <v>1.9270565041305489E-22</v>
      </c>
      <c r="HP48" s="86">
        <f t="shared" si="204"/>
        <v>3.5738703499478059E-21</v>
      </c>
      <c r="HQ48" s="86">
        <f t="shared" si="205"/>
        <v>4.1917341608186116E-32</v>
      </c>
      <c r="HS48" s="86">
        <f t="shared" si="114"/>
        <v>1.6764216896314564E-104</v>
      </c>
      <c r="HT48" s="86">
        <f t="shared" si="206"/>
        <v>5.2488243753740286E-118</v>
      </c>
      <c r="HU48" s="86">
        <f t="shared" si="207"/>
        <v>6.0654184626414384E-123</v>
      </c>
      <c r="HV48" s="86">
        <f t="shared" si="208"/>
        <v>1.2249690912693505E-138</v>
      </c>
      <c r="HW48" s="86">
        <f t="shared" si="209"/>
        <v>1.671446658926274E-151</v>
      </c>
      <c r="HX48" s="86">
        <f t="shared" si="210"/>
        <v>1.2191195089916664E-175</v>
      </c>
      <c r="HY48" s="86">
        <f t="shared" si="211"/>
        <v>9.940181985574735E-147</v>
      </c>
      <c r="HZ48" s="86">
        <f t="shared" si="212"/>
        <v>1.3171764503278145E-123</v>
      </c>
      <c r="IA48" s="86">
        <f t="shared" si="213"/>
        <v>1.1088053298551831E-145</v>
      </c>
      <c r="IB48" s="86">
        <f t="shared" si="214"/>
        <v>6.2978189876297176E-151</v>
      </c>
      <c r="IC48" s="86">
        <f t="shared" si="215"/>
        <v>7.5923169835827253E-162</v>
      </c>
      <c r="ID48" s="86">
        <f t="shared" si="216"/>
        <v>1.2307378868879298E-159</v>
      </c>
      <c r="IE48" s="86">
        <f t="shared" si="217"/>
        <v>2.7877768522260752E-151</v>
      </c>
      <c r="IF48" s="86">
        <f t="shared" si="218"/>
        <v>5.8821292359733013E-80</v>
      </c>
      <c r="IG48" s="86">
        <f t="shared" si="219"/>
        <v>9.9695398443115839E-55</v>
      </c>
      <c r="II48" s="86">
        <f t="shared" si="115"/>
        <v>6.5639786165505565E-269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2.4710790185469681E-198</v>
      </c>
      <c r="IW48" s="86">
        <f t="shared" si="129"/>
        <v>2.504091975262176E-133</v>
      </c>
      <c r="IY48" s="86">
        <f t="shared" si="130"/>
        <v>2.1797100558428272E-7</v>
      </c>
      <c r="IZ48" s="86">
        <f t="shared" si="131"/>
        <v>1.5086019208666422E-6</v>
      </c>
      <c r="JA48" s="86">
        <f t="shared" si="132"/>
        <v>1.3911034365277732E-6</v>
      </c>
      <c r="JB48" s="86">
        <f t="shared" si="133"/>
        <v>1.0093721587468951E-6</v>
      </c>
      <c r="JC48" s="86">
        <f t="shared" si="134"/>
        <v>1.3594323636063192E-7</v>
      </c>
      <c r="JD48" s="86">
        <f t="shared" si="135"/>
        <v>2.8339274569976991E-8</v>
      </c>
      <c r="JE48" s="86">
        <f t="shared" si="136"/>
        <v>6.2458702837854083E-10</v>
      </c>
      <c r="JF48" s="86">
        <f t="shared" si="137"/>
        <v>1.5509749088431381E-9</v>
      </c>
      <c r="JG48" s="86">
        <f t="shared" si="138"/>
        <v>1.3061180060428444E-11</v>
      </c>
      <c r="JH48" s="86">
        <f t="shared" si="139"/>
        <v>3.2955710518472944E-9</v>
      </c>
      <c r="JI48" s="86">
        <f t="shared" si="140"/>
        <v>6.1799778283812907E-9</v>
      </c>
      <c r="JJ48" s="86">
        <f t="shared" si="141"/>
        <v>8.9442784626764891E-9</v>
      </c>
      <c r="JK48" s="86">
        <f t="shared" si="142"/>
        <v>4.3262052799344665E-8</v>
      </c>
      <c r="JL48" s="86">
        <f t="shared" si="143"/>
        <v>5.4109452099543289E-8</v>
      </c>
      <c r="JM48" s="86">
        <f t="shared" si="144"/>
        <v>5.902780518949336E-11</v>
      </c>
    </row>
    <row r="49" spans="2:273" x14ac:dyDescent="0.25">
      <c r="B49" s="2">
        <v>22</v>
      </c>
      <c r="C49" s="37">
        <v>64.879000000000005</v>
      </c>
      <c r="D49" s="37">
        <v>72.102000000000004</v>
      </c>
      <c r="E49" s="37">
        <v>71.948999999999998</v>
      </c>
      <c r="F49" s="37">
        <v>73.661000000000001</v>
      </c>
      <c r="G49" s="37">
        <v>69.382999999999996</v>
      </c>
      <c r="H49" s="37">
        <v>69.819999999999993</v>
      </c>
      <c r="I49" s="37">
        <v>72.483999999999995</v>
      </c>
      <c r="J49" s="37">
        <v>73.186000000000007</v>
      </c>
      <c r="K49" s="37">
        <v>71.701999999999998</v>
      </c>
      <c r="L49" s="37">
        <v>72.099999999999994</v>
      </c>
      <c r="M49" s="37">
        <v>69.617000000000004</v>
      </c>
      <c r="N49" s="37">
        <v>69.867000000000004</v>
      </c>
      <c r="O49" s="37">
        <v>74.683000000000007</v>
      </c>
      <c r="P49" s="37">
        <v>72.147999999999996</v>
      </c>
      <c r="Q49" s="37">
        <v>69.754000000000005</v>
      </c>
      <c r="S49" s="4">
        <f t="shared" si="8"/>
        <v>67.235970107860183</v>
      </c>
      <c r="T49" s="4">
        <f t="shared" si="9"/>
        <v>72.288155535733736</v>
      </c>
      <c r="U49" s="4">
        <f t="shared" si="10"/>
        <v>73.015452280714911</v>
      </c>
      <c r="V49" s="4">
        <f t="shared" si="11"/>
        <v>73.968864592022001</v>
      </c>
      <c r="W49" s="4">
        <f t="shared" si="12"/>
        <v>70.827699734778164</v>
      </c>
      <c r="X49" s="4">
        <f t="shared" si="13"/>
        <v>70.414429963211347</v>
      </c>
      <c r="Y49" s="4">
        <f t="shared" si="14"/>
        <v>73.637243506526005</v>
      </c>
      <c r="Z49" s="4">
        <f t="shared" si="15"/>
        <v>73.20669436625812</v>
      </c>
      <c r="AA49" s="4">
        <f t="shared" si="16"/>
        <v>71.703226241025178</v>
      </c>
      <c r="AB49" s="4">
        <f t="shared" si="17"/>
        <v>70.917764135198297</v>
      </c>
      <c r="AC49" s="4">
        <f t="shared" si="18"/>
        <v>71.482177758511867</v>
      </c>
      <c r="AD49" s="4">
        <f t="shared" si="19"/>
        <v>71.499398676518368</v>
      </c>
      <c r="AE49" s="4">
        <f t="shared" si="20"/>
        <v>73.962773275018463</v>
      </c>
      <c r="AF49" s="4">
        <f t="shared" si="21"/>
        <v>72.206955839838727</v>
      </c>
      <c r="AG49" s="4">
        <f t="shared" si="22"/>
        <v>69.307375895371266</v>
      </c>
      <c r="AI49" s="4">
        <f t="shared" si="23"/>
        <v>-2.3569701078601781</v>
      </c>
      <c r="AJ49" s="4">
        <f t="shared" si="24"/>
        <v>-0.18615553573373234</v>
      </c>
      <c r="AK49" s="4">
        <f t="shared" si="25"/>
        <v>-1.0664522807149126</v>
      </c>
      <c r="AL49" s="4">
        <f t="shared" si="26"/>
        <v>-0.30786459202199978</v>
      </c>
      <c r="AM49" s="4">
        <f t="shared" si="27"/>
        <v>-1.4446997347781689</v>
      </c>
      <c r="AN49" s="4">
        <f t="shared" si="28"/>
        <v>-0.59442996321135411</v>
      </c>
      <c r="AO49" s="4">
        <f t="shared" si="29"/>
        <v>-1.1532435065260103</v>
      </c>
      <c r="AP49" s="4">
        <f t="shared" si="30"/>
        <v>-2.0694366258112495E-2</v>
      </c>
      <c r="AQ49" s="4">
        <f t="shared" si="31"/>
        <v>-1.2262410251793199E-3</v>
      </c>
      <c r="AR49" s="4">
        <f t="shared" si="32"/>
        <v>1.1822358648016973</v>
      </c>
      <c r="AS49" s="4">
        <f t="shared" si="33"/>
        <v>-1.8651777585118623</v>
      </c>
      <c r="AT49" s="4">
        <f t="shared" si="34"/>
        <v>-1.6323986765183633</v>
      </c>
      <c r="AU49" s="4">
        <f t="shared" si="35"/>
        <v>0.7202267249815435</v>
      </c>
      <c r="AV49" s="4">
        <f t="shared" si="146"/>
        <v>-5.8955839838731094E-2</v>
      </c>
      <c r="AW49" s="4">
        <f t="shared" si="146"/>
        <v>0.44662410462873936</v>
      </c>
      <c r="AY49" s="2">
        <f t="shared" si="96"/>
        <v>67.235403514465489</v>
      </c>
      <c r="AZ49" s="2">
        <f t="shared" si="147"/>
        <v>72.284483664669423</v>
      </c>
      <c r="BA49" s="2">
        <f t="shared" si="148"/>
        <v>73.012108724258283</v>
      </c>
      <c r="BB49" s="2">
        <f t="shared" si="149"/>
        <v>73.966372494651239</v>
      </c>
      <c r="BC49" s="2">
        <f t="shared" si="150"/>
        <v>70.827299509450469</v>
      </c>
      <c r="BD49" s="2">
        <f t="shared" si="151"/>
        <v>70.414331143170941</v>
      </c>
      <c r="BE49" s="2">
        <f t="shared" si="152"/>
        <v>73.637240547552167</v>
      </c>
      <c r="BF49" s="2">
        <f t="shared" si="153"/>
        <v>73.206687045928447</v>
      </c>
      <c r="BG49" s="2">
        <f t="shared" si="154"/>
        <v>71.703226142560339</v>
      </c>
      <c r="BH49" s="2">
        <f t="shared" si="155"/>
        <v>70.917750550522499</v>
      </c>
      <c r="BI49" s="2">
        <f t="shared" si="156"/>
        <v>71.482154876999388</v>
      </c>
      <c r="BJ49" s="2">
        <f t="shared" si="157"/>
        <v>71.499367037091432</v>
      </c>
      <c r="BK49" s="2">
        <f t="shared" si="158"/>
        <v>73.962640420354518</v>
      </c>
      <c r="BL49" s="2">
        <f t="shared" si="159"/>
        <v>72.206797604460135</v>
      </c>
      <c r="BM49" s="2">
        <f t="shared" si="160"/>
        <v>69.307375659474189</v>
      </c>
      <c r="BO49" s="2">
        <f t="shared" si="38"/>
        <v>64.879000000000005</v>
      </c>
      <c r="BP49" s="2">
        <f t="shared" si="39"/>
        <v>72.102000000000004</v>
      </c>
      <c r="BQ49" s="2">
        <f t="shared" si="40"/>
        <v>71.948999999999998</v>
      </c>
      <c r="BR49" s="2">
        <f t="shared" si="41"/>
        <v>73.661000000000001</v>
      </c>
      <c r="BS49" s="2">
        <f t="shared" si="42"/>
        <v>69.382999999999996</v>
      </c>
      <c r="BT49" s="2">
        <f t="shared" si="43"/>
        <v>69.819999999999993</v>
      </c>
      <c r="BU49" s="2">
        <f t="shared" si="44"/>
        <v>72.483999999999995</v>
      </c>
      <c r="BV49" s="2">
        <f t="shared" si="45"/>
        <v>73.186000000000007</v>
      </c>
      <c r="BW49" s="2">
        <f t="shared" si="46"/>
        <v>71.701999999999998</v>
      </c>
      <c r="BX49" s="2">
        <f t="shared" si="47"/>
        <v>72.099999999999994</v>
      </c>
      <c r="BY49" s="2">
        <f t="shared" si="48"/>
        <v>69.617000000000004</v>
      </c>
      <c r="BZ49" s="2">
        <f t="shared" si="49"/>
        <v>69.867000000000004</v>
      </c>
      <c r="CA49" s="2">
        <f t="shared" si="50"/>
        <v>74.683000000000007</v>
      </c>
      <c r="CB49" s="2">
        <f t="shared" si="51"/>
        <v>72.147999999999996</v>
      </c>
      <c r="CC49" s="2">
        <f t="shared" si="52"/>
        <v>69.754000000000005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68.07262232645401</v>
      </c>
      <c r="DL49" s="2">
        <f t="shared" si="161"/>
        <v>72.573693859649097</v>
      </c>
      <c r="DM49" s="2">
        <f t="shared" si="161"/>
        <v>73.482981894934326</v>
      </c>
      <c r="DN49" s="2">
        <f t="shared" si="161"/>
        <v>74.346430499325237</v>
      </c>
      <c r="DO49" s="2">
        <f t="shared" si="161"/>
        <v>70.819058636977061</v>
      </c>
      <c r="DP49" s="2">
        <f t="shared" si="161"/>
        <v>70.227556928356933</v>
      </c>
      <c r="DQ49" s="2">
        <f t="shared" si="161"/>
        <v>72.944610703812316</v>
      </c>
      <c r="DR49" s="2">
        <f t="shared" si="161"/>
        <v>72.821404142228715</v>
      </c>
      <c r="DS49" s="2">
        <f t="shared" si="161"/>
        <v>71.70521601779754</v>
      </c>
      <c r="DT49" s="2">
        <f t="shared" si="161"/>
        <v>71.060796638655447</v>
      </c>
      <c r="DU49" s="2">
        <f t="shared" si="161"/>
        <v>71.040795518207261</v>
      </c>
      <c r="DV49" s="2">
        <f t="shared" si="161"/>
        <v>71.332420578473204</v>
      </c>
      <c r="DW49" s="2">
        <f t="shared" si="161"/>
        <v>73.942378378378393</v>
      </c>
      <c r="DX49" s="2">
        <f t="shared" si="161"/>
        <v>72.310130320604017</v>
      </c>
      <c r="DY49" s="2">
        <f t="shared" si="161"/>
        <v>68.886052785923752</v>
      </c>
      <c r="EA49" s="2">
        <f t="shared" si="71"/>
        <v>62.612864010443261</v>
      </c>
      <c r="EB49" s="2">
        <f t="shared" si="72"/>
        <v>70.820137895932675</v>
      </c>
      <c r="EC49" s="2">
        <f t="shared" si="73"/>
        <v>70.606253229483286</v>
      </c>
      <c r="ED49" s="2">
        <f t="shared" si="74"/>
        <v>72.081554439034491</v>
      </c>
      <c r="EE49" s="2">
        <f t="shared" si="75"/>
        <v>70.873956767169503</v>
      </c>
      <c r="EF49" s="2">
        <f t="shared" si="76"/>
        <v>71.530174681510161</v>
      </c>
      <c r="EG49" s="2">
        <f t="shared" si="77"/>
        <v>78.57098926317515</v>
      </c>
      <c r="EH49" s="2">
        <f t="shared" si="78"/>
        <v>75.654771741313098</v>
      </c>
      <c r="EI49" s="2">
        <f t="shared" si="79"/>
        <v>71.687089104718197</v>
      </c>
      <c r="EJ49" s="2">
        <f t="shared" si="80"/>
        <v>69.93499438075375</v>
      </c>
      <c r="EK49" s="2">
        <f t="shared" si="81"/>
        <v>74.396175330094977</v>
      </c>
      <c r="EL49" s="2">
        <f t="shared" si="82"/>
        <v>72.618992441589882</v>
      </c>
      <c r="EM49" s="2">
        <f t="shared" si="83"/>
        <v>74.083768787980148</v>
      </c>
      <c r="EN49" s="2">
        <f t="shared" si="84"/>
        <v>71.576568639077891</v>
      </c>
      <c r="EO49" s="2">
        <f t="shared" si="85"/>
        <v>72.720648943870472</v>
      </c>
      <c r="EQ49" s="2">
        <f t="shared" si="86"/>
        <v>59.998640455266411</v>
      </c>
      <c r="ER49" s="2">
        <f t="shared" si="162"/>
        <v>70.431808696898557</v>
      </c>
      <c r="ES49" s="2">
        <f t="shared" si="162"/>
        <v>70.488602964920858</v>
      </c>
      <c r="ET49" s="2">
        <f t="shared" si="162"/>
        <v>71.72860855666724</v>
      </c>
      <c r="EU49" s="2">
        <f t="shared" si="162"/>
        <v>70.492551780997346</v>
      </c>
      <c r="EV49" s="2">
        <f t="shared" si="162"/>
        <v>72.195335967653634</v>
      </c>
      <c r="EW49" s="2">
        <f t="shared" si="162"/>
        <v>77.841377049833909</v>
      </c>
      <c r="EX49" s="2">
        <f t="shared" si="162"/>
        <v>72.989077105893642</v>
      </c>
      <c r="EY49" s="2">
        <f t="shared" si="162"/>
        <v>70.899830620155043</v>
      </c>
      <c r="EZ49" s="2">
        <f t="shared" si="162"/>
        <v>69.844910602172718</v>
      </c>
      <c r="FA49" s="2">
        <f t="shared" si="162"/>
        <v>73.135650129009065</v>
      </c>
      <c r="FB49" s="2">
        <f t="shared" si="162"/>
        <v>71.113333628206391</v>
      </c>
      <c r="FC49" s="2">
        <f t="shared" si="162"/>
        <v>72.350745343193907</v>
      </c>
      <c r="FD49" s="2">
        <f t="shared" si="162"/>
        <v>73.190054655521422</v>
      </c>
      <c r="FE49" s="2">
        <f t="shared" si="162"/>
        <v>75.726820776590344</v>
      </c>
      <c r="FG49" s="2">
        <f t="shared" si="88"/>
        <v>0.15331050243499914</v>
      </c>
      <c r="FH49" s="2">
        <f t="shared" si="163"/>
        <v>0.16492586079633301</v>
      </c>
      <c r="FI49" s="2">
        <f t="shared" si="163"/>
        <v>0.16368318395033304</v>
      </c>
      <c r="FJ49" s="2">
        <f t="shared" si="163"/>
        <v>0.16780366803288885</v>
      </c>
      <c r="FK49" s="2">
        <f t="shared" si="163"/>
        <v>0.15018118581691703</v>
      </c>
      <c r="FL49" s="2">
        <f t="shared" si="163"/>
        <v>0.14337846904515417</v>
      </c>
      <c r="FM49" s="2">
        <f t="shared" si="163"/>
        <v>0.12310528115056849</v>
      </c>
      <c r="FN49" s="2">
        <f t="shared" si="163"/>
        <v>0.13599049091199156</v>
      </c>
      <c r="FO49" s="2">
        <f t="shared" si="163"/>
        <v>0.10939980721177639</v>
      </c>
      <c r="FP49" s="2">
        <f t="shared" si="163"/>
        <v>0.12706063314453112</v>
      </c>
      <c r="FQ49" s="2">
        <f t="shared" si="163"/>
        <v>0.13154214310200474</v>
      </c>
      <c r="FR49" s="2">
        <f t="shared" si="163"/>
        <v>0.12977210791373897</v>
      </c>
      <c r="FS49" s="2">
        <f t="shared" si="163"/>
        <v>0.14341503876169581</v>
      </c>
      <c r="FT49" s="2">
        <f t="shared" si="163"/>
        <v>0.14087718564527774</v>
      </c>
      <c r="FU49" s="2">
        <f t="shared" si="163"/>
        <v>0.10987074952155257</v>
      </c>
      <c r="FW49" s="2">
        <f t="shared" si="112"/>
        <v>6.9053538630765225E-5</v>
      </c>
      <c r="FX49" s="2">
        <f t="shared" si="164"/>
        <v>8.931105896238489E-6</v>
      </c>
      <c r="FY49" s="2">
        <f t="shared" si="165"/>
        <v>9.0382613115139875E-6</v>
      </c>
      <c r="FZ49" s="2">
        <f t="shared" si="166"/>
        <v>9.8998671065012095E-6</v>
      </c>
      <c r="GA49" s="2">
        <f t="shared" si="167"/>
        <v>9.9469544272346338E-6</v>
      </c>
      <c r="GB49" s="2">
        <f t="shared" si="168"/>
        <v>1.0336764937780951E-5</v>
      </c>
      <c r="GC49" s="2">
        <f t="shared" si="169"/>
        <v>9.6909973557253227E-6</v>
      </c>
      <c r="GD49" s="2">
        <f t="shared" si="170"/>
        <v>1.0558986582357981E-5</v>
      </c>
      <c r="GE49" s="2">
        <f t="shared" si="171"/>
        <v>8.630508420265573E-6</v>
      </c>
      <c r="GF49" s="2">
        <f t="shared" si="172"/>
        <v>1.043970872134979E-5</v>
      </c>
      <c r="GG49" s="2">
        <f t="shared" si="173"/>
        <v>1.1497259057770239E-5</v>
      </c>
      <c r="GH49" s="2">
        <f t="shared" si="174"/>
        <v>9.752568642347962E-6</v>
      </c>
      <c r="GI49" s="2">
        <f t="shared" si="175"/>
        <v>8.9260751122333096E-6</v>
      </c>
      <c r="GJ49" s="2">
        <f t="shared" si="176"/>
        <v>5.8191063611148996E-6</v>
      </c>
      <c r="GK49" s="2">
        <f t="shared" si="177"/>
        <v>4.2976799330277423E-6</v>
      </c>
      <c r="GM49" s="86">
        <f t="shared" si="113"/>
        <v>4.5093795987959066E-7</v>
      </c>
      <c r="GN49" s="86">
        <f t="shared" si="178"/>
        <v>2.7864101536012363E-6</v>
      </c>
      <c r="GO49" s="86">
        <f t="shared" si="179"/>
        <v>2.577059067785253E-6</v>
      </c>
      <c r="GP49" s="86">
        <f t="shared" si="180"/>
        <v>1.937654631451643E-6</v>
      </c>
      <c r="GQ49" s="86">
        <f t="shared" si="181"/>
        <v>2.8844987717913804E-7</v>
      </c>
      <c r="GR49" s="86">
        <f t="shared" si="182"/>
        <v>6.5947411975059751E-8</v>
      </c>
      <c r="GS49" s="86">
        <f t="shared" si="183"/>
        <v>1.7548095448871219E-9</v>
      </c>
      <c r="GT49" s="86">
        <f t="shared" si="184"/>
        <v>4.3303609751115282E-9</v>
      </c>
      <c r="GU49" s="86">
        <f t="shared" si="185"/>
        <v>4.4464737356970448E-11</v>
      </c>
      <c r="GV49" s="86">
        <f t="shared" si="186"/>
        <v>8.3945612843572826E-9</v>
      </c>
      <c r="GW49" s="86">
        <f t="shared" si="187"/>
        <v>1.5339825755949937E-8</v>
      </c>
      <c r="GX49" s="86">
        <f t="shared" si="188"/>
        <v>2.1484329944880008E-8</v>
      </c>
      <c r="GY49" s="86">
        <f t="shared" si="189"/>
        <v>9.7624491312511902E-8</v>
      </c>
      <c r="GZ49" s="86">
        <f t="shared" si="190"/>
        <v>1.1909843722886445E-7</v>
      </c>
      <c r="HA49" s="86">
        <f t="shared" si="191"/>
        <v>1.822992137693137E-10</v>
      </c>
      <c r="HC49" s="86">
        <f t="shared" si="145"/>
        <v>4.672349957903301E-20</v>
      </c>
      <c r="HD49" s="86">
        <f t="shared" si="192"/>
        <v>3.1294810429153901E-18</v>
      </c>
      <c r="HE49" s="86">
        <f t="shared" si="193"/>
        <v>1.0861790460801539E-18</v>
      </c>
      <c r="HF49" s="86">
        <f t="shared" si="194"/>
        <v>1.2600020113408863E-20</v>
      </c>
      <c r="HG49" s="86">
        <f t="shared" si="195"/>
        <v>3.1147862438673645E-22</v>
      </c>
      <c r="HH49" s="86">
        <f t="shared" si="196"/>
        <v>7.8460364679373634E-25</v>
      </c>
      <c r="HI49" s="86">
        <f t="shared" si="197"/>
        <v>2.9831060865702589E-21</v>
      </c>
      <c r="HJ49" s="86">
        <f t="shared" si="198"/>
        <v>1.3016466502005705E-17</v>
      </c>
      <c r="HK49" s="86">
        <f t="shared" si="199"/>
        <v>1.8613897847148823E-21</v>
      </c>
      <c r="HL49" s="86">
        <f t="shared" si="200"/>
        <v>4.0142500574183308E-22</v>
      </c>
      <c r="HM49" s="86">
        <f t="shared" si="201"/>
        <v>1.6245534396251725E-23</v>
      </c>
      <c r="HN49" s="86">
        <f t="shared" si="202"/>
        <v>3.8884209746578527E-23</v>
      </c>
      <c r="HO49" s="86">
        <f t="shared" si="203"/>
        <v>9.2551894305984824E-22</v>
      </c>
      <c r="HP49" s="86">
        <f t="shared" si="204"/>
        <v>1.509295067471874E-20</v>
      </c>
      <c r="HQ49" s="86">
        <f t="shared" si="205"/>
        <v>3.915223104004996E-31</v>
      </c>
      <c r="HS49" s="86">
        <f t="shared" si="114"/>
        <v>3.9546892718530439E-102</v>
      </c>
      <c r="HT49" s="86">
        <f t="shared" si="206"/>
        <v>1.1935060786323767E-115</v>
      </c>
      <c r="HU49" s="86">
        <f t="shared" si="207"/>
        <v>1.6888799101891374E-120</v>
      </c>
      <c r="HV49" s="86">
        <f t="shared" si="208"/>
        <v>7.9612143671812163E-136</v>
      </c>
      <c r="HW49" s="86">
        <f t="shared" si="209"/>
        <v>1.9153912876564554E-148</v>
      </c>
      <c r="HX49" s="86">
        <f t="shared" si="210"/>
        <v>4.5304096744230148E-172</v>
      </c>
      <c r="HY49" s="86">
        <f t="shared" si="211"/>
        <v>8.8424438398605892E-144</v>
      </c>
      <c r="HZ49" s="86">
        <f t="shared" si="212"/>
        <v>4.3705782542104512E-121</v>
      </c>
      <c r="IA49" s="86">
        <f t="shared" si="213"/>
        <v>8.882372925131418E-143</v>
      </c>
      <c r="IB49" s="86">
        <f t="shared" si="214"/>
        <v>7.1081572790483449E-148</v>
      </c>
      <c r="IC49" s="86">
        <f t="shared" si="215"/>
        <v>1.4842503328412235E-158</v>
      </c>
      <c r="ID49" s="86">
        <f t="shared" si="216"/>
        <v>1.9608418357120134E-156</v>
      </c>
      <c r="IE49" s="86">
        <f t="shared" si="217"/>
        <v>2.8942148463006295E-148</v>
      </c>
      <c r="IF49" s="86">
        <f t="shared" si="218"/>
        <v>1.9724336487216096E-78</v>
      </c>
      <c r="IG49" s="86">
        <f t="shared" si="219"/>
        <v>1.0082215572648132E-53</v>
      </c>
      <c r="II49" s="86">
        <f t="shared" si="115"/>
        <v>7.4670966068393858E-264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2.2793596190246263E-195</v>
      </c>
      <c r="IW49" s="86">
        <f t="shared" si="129"/>
        <v>2.1610276447529302E-131</v>
      </c>
      <c r="IY49" s="86">
        <f t="shared" si="130"/>
        <v>4.5093795987963741E-7</v>
      </c>
      <c r="IZ49" s="86">
        <f t="shared" si="131"/>
        <v>2.7864101536043656E-6</v>
      </c>
      <c r="JA49" s="86">
        <f t="shared" si="132"/>
        <v>2.5770590677863394E-6</v>
      </c>
      <c r="JB49" s="86">
        <f t="shared" si="133"/>
        <v>1.9376546314516557E-6</v>
      </c>
      <c r="JC49" s="86">
        <f t="shared" si="134"/>
        <v>2.8844987717913836E-7</v>
      </c>
      <c r="JD49" s="86">
        <f t="shared" si="135"/>
        <v>6.5947411975059751E-8</v>
      </c>
      <c r="JE49" s="86">
        <f t="shared" si="136"/>
        <v>1.7548095448901049E-9</v>
      </c>
      <c r="JF49" s="86">
        <f t="shared" si="137"/>
        <v>4.3303609881279943E-9</v>
      </c>
      <c r="JG49" s="86">
        <f t="shared" si="138"/>
        <v>4.4464737358831837E-11</v>
      </c>
      <c r="JH49" s="86">
        <f t="shared" si="139"/>
        <v>8.3945612843576846E-9</v>
      </c>
      <c r="JI49" s="86">
        <f t="shared" si="140"/>
        <v>1.5339825755949953E-8</v>
      </c>
      <c r="JJ49" s="86">
        <f t="shared" si="141"/>
        <v>2.1484329944880047E-8</v>
      </c>
      <c r="JK49" s="86">
        <f t="shared" si="142"/>
        <v>9.7624491312512828E-8</v>
      </c>
      <c r="JL49" s="86">
        <f t="shared" si="143"/>
        <v>1.1909843722887953E-7</v>
      </c>
      <c r="JM49" s="86">
        <f t="shared" si="144"/>
        <v>1.822992137693137E-10</v>
      </c>
    </row>
    <row r="50" spans="2:273" x14ac:dyDescent="0.25">
      <c r="B50" s="2">
        <v>23</v>
      </c>
      <c r="C50" s="37">
        <v>67.364000000000004</v>
      </c>
      <c r="D50" s="37">
        <v>70.796999999999997</v>
      </c>
      <c r="E50" s="37">
        <v>72.338999999999999</v>
      </c>
      <c r="F50" s="37">
        <v>74.236999999999995</v>
      </c>
      <c r="G50" s="37">
        <v>70.150000000000006</v>
      </c>
      <c r="H50" s="37">
        <v>71.343999999999994</v>
      </c>
      <c r="I50" s="37">
        <v>73.031999999999996</v>
      </c>
      <c r="J50" s="37">
        <v>73.305000000000007</v>
      </c>
      <c r="K50" s="37">
        <v>71.912000000000006</v>
      </c>
      <c r="L50" s="37">
        <v>70.617000000000004</v>
      </c>
      <c r="M50" s="37">
        <v>68.867000000000004</v>
      </c>
      <c r="N50" s="37">
        <v>70.55</v>
      </c>
      <c r="O50" s="37">
        <v>72.75</v>
      </c>
      <c r="P50" s="37">
        <v>72.802999999999997</v>
      </c>
      <c r="Q50" s="37">
        <v>68.573999999999998</v>
      </c>
      <c r="S50" s="4">
        <f t="shared" si="8"/>
        <v>67.496298388257728</v>
      </c>
      <c r="T50" s="4">
        <f t="shared" si="9"/>
        <v>72.482368194994535</v>
      </c>
      <c r="U50" s="4">
        <f t="shared" si="10"/>
        <v>73.236561169858774</v>
      </c>
      <c r="V50" s="4">
        <f t="shared" si="11"/>
        <v>74.180889220448094</v>
      </c>
      <c r="W50" s="4">
        <f t="shared" si="12"/>
        <v>71.038906661563814</v>
      </c>
      <c r="X50" s="4">
        <f t="shared" si="13"/>
        <v>70.667662276367665</v>
      </c>
      <c r="Y50" s="4">
        <f t="shared" si="14"/>
        <v>73.916159527778063</v>
      </c>
      <c r="Z50" s="4">
        <f t="shared" si="15"/>
        <v>73.433369803398833</v>
      </c>
      <c r="AA50" s="4">
        <f t="shared" si="16"/>
        <v>71.988620034820599</v>
      </c>
      <c r="AB50" s="4">
        <f t="shared" si="17"/>
        <v>71.116183088391764</v>
      </c>
      <c r="AC50" s="4">
        <f t="shared" si="18"/>
        <v>71.703246739419328</v>
      </c>
      <c r="AD50" s="4">
        <f t="shared" si="19"/>
        <v>71.650716540895814</v>
      </c>
      <c r="AE50" s="4">
        <f t="shared" si="20"/>
        <v>74.21980036457694</v>
      </c>
      <c r="AF50" s="4">
        <f t="shared" si="21"/>
        <v>72.452550143908908</v>
      </c>
      <c r="AG50" s="4">
        <f t="shared" si="22"/>
        <v>69.500938517342192</v>
      </c>
      <c r="AI50" s="4">
        <f t="shared" si="23"/>
        <v>-0.13229838825772333</v>
      </c>
      <c r="AJ50" s="4">
        <f t="shared" si="24"/>
        <v>-1.6853681949945383</v>
      </c>
      <c r="AK50" s="4">
        <f t="shared" si="25"/>
        <v>-0.89756116985877554</v>
      </c>
      <c r="AL50" s="4">
        <f t="shared" si="26"/>
        <v>5.6110779551900691E-2</v>
      </c>
      <c r="AM50" s="4">
        <f t="shared" si="27"/>
        <v>-0.8889066615638086</v>
      </c>
      <c r="AN50" s="4">
        <f t="shared" si="28"/>
        <v>0.67633772363232936</v>
      </c>
      <c r="AO50" s="4">
        <f t="shared" si="29"/>
        <v>-0.88415952777806694</v>
      </c>
      <c r="AP50" s="4">
        <f t="shared" si="30"/>
        <v>-0.12836980339882587</v>
      </c>
      <c r="AQ50" s="4">
        <f t="shared" si="31"/>
        <v>-7.6620034820592764E-2</v>
      </c>
      <c r="AR50" s="4">
        <f t="shared" si="32"/>
        <v>-0.49918308839176007</v>
      </c>
      <c r="AS50" s="4">
        <f t="shared" si="33"/>
        <v>-2.8362467394193231</v>
      </c>
      <c r="AT50" s="4">
        <f t="shared" si="34"/>
        <v>-1.1007165408958173</v>
      </c>
      <c r="AU50" s="4">
        <f t="shared" si="35"/>
        <v>-1.4698003645769404</v>
      </c>
      <c r="AV50" s="4">
        <f t="shared" si="146"/>
        <v>0.35044985609108892</v>
      </c>
      <c r="AW50" s="4">
        <f t="shared" si="146"/>
        <v>-0.92693851734219379</v>
      </c>
      <c r="AY50" s="2">
        <f t="shared" si="96"/>
        <v>67.495176589446459</v>
      </c>
      <c r="AZ50" s="2">
        <f t="shared" si="147"/>
        <v>72.47584967756984</v>
      </c>
      <c r="BA50" s="2">
        <f t="shared" si="148"/>
        <v>73.230607915883496</v>
      </c>
      <c r="BB50" s="2">
        <f t="shared" si="149"/>
        <v>74.176301565246078</v>
      </c>
      <c r="BC50" s="2">
        <f t="shared" si="150"/>
        <v>71.038094598195471</v>
      </c>
      <c r="BD50" s="2">
        <f t="shared" si="151"/>
        <v>70.667443111588454</v>
      </c>
      <c r="BE50" s="2">
        <f t="shared" si="152"/>
        <v>73.91615164368001</v>
      </c>
      <c r="BF50" s="2">
        <f t="shared" si="153"/>
        <v>73.433350458498651</v>
      </c>
      <c r="BG50" s="2">
        <f t="shared" si="154"/>
        <v>71.988619718517413</v>
      </c>
      <c r="BH50" s="2">
        <f t="shared" si="155"/>
        <v>71.116150159379728</v>
      </c>
      <c r="BI50" s="2">
        <f t="shared" si="156"/>
        <v>71.703192669397595</v>
      </c>
      <c r="BJ50" s="2">
        <f t="shared" si="157"/>
        <v>71.650644068739723</v>
      </c>
      <c r="BK50" s="2">
        <f t="shared" si="158"/>
        <v>74.219514243274133</v>
      </c>
      <c r="BL50" s="2">
        <f t="shared" si="159"/>
        <v>72.452217255845696</v>
      </c>
      <c r="BM50" s="2">
        <f t="shared" si="160"/>
        <v>69.500937827370578</v>
      </c>
      <c r="BO50" s="2">
        <f t="shared" si="38"/>
        <v>67.364000000000004</v>
      </c>
      <c r="BP50" s="2">
        <f t="shared" si="39"/>
        <v>70.796999999999997</v>
      </c>
      <c r="BQ50" s="2">
        <f t="shared" si="40"/>
        <v>72.338999999999999</v>
      </c>
      <c r="BR50" s="2">
        <f t="shared" si="41"/>
        <v>74.236999999999995</v>
      </c>
      <c r="BS50" s="2">
        <f t="shared" si="42"/>
        <v>70.150000000000006</v>
      </c>
      <c r="BT50" s="2">
        <f t="shared" si="43"/>
        <v>71.343999999999994</v>
      </c>
      <c r="BU50" s="2">
        <f t="shared" si="44"/>
        <v>73.031999999999996</v>
      </c>
      <c r="BV50" s="2">
        <f t="shared" si="45"/>
        <v>73.305000000000007</v>
      </c>
      <c r="BW50" s="2">
        <f t="shared" si="46"/>
        <v>71.912000000000006</v>
      </c>
      <c r="BX50" s="2">
        <f t="shared" si="47"/>
        <v>70.617000000000004</v>
      </c>
      <c r="BY50" s="2">
        <f t="shared" si="48"/>
        <v>68.867000000000004</v>
      </c>
      <c r="BZ50" s="2">
        <f t="shared" si="49"/>
        <v>70.55</v>
      </c>
      <c r="CA50" s="2">
        <f t="shared" si="50"/>
        <v>72.75</v>
      </c>
      <c r="CB50" s="2">
        <f t="shared" si="51"/>
        <v>72.802999999999997</v>
      </c>
      <c r="CC50" s="2">
        <f t="shared" si="52"/>
        <v>68.573999999999998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68.477570544090042</v>
      </c>
      <c r="DL50" s="2">
        <f t="shared" si="161"/>
        <v>72.856326855600514</v>
      </c>
      <c r="DM50" s="2">
        <f t="shared" si="161"/>
        <v>73.813644652908053</v>
      </c>
      <c r="DN50" s="2">
        <f t="shared" si="161"/>
        <v>74.661693657219971</v>
      </c>
      <c r="DO50" s="2">
        <f t="shared" si="161"/>
        <v>71.087707017543863</v>
      </c>
      <c r="DP50" s="2">
        <f t="shared" si="161"/>
        <v>70.527331960531967</v>
      </c>
      <c r="DQ50" s="2">
        <f t="shared" si="161"/>
        <v>73.222697214076248</v>
      </c>
      <c r="DR50" s="2">
        <f t="shared" si="161"/>
        <v>73.075226173020511</v>
      </c>
      <c r="DS50" s="2">
        <f t="shared" si="161"/>
        <v>72.044693882091195</v>
      </c>
      <c r="DT50" s="2">
        <f t="shared" si="161"/>
        <v>71.321626330532197</v>
      </c>
      <c r="DU50" s="2">
        <f t="shared" si="161"/>
        <v>71.281840616246484</v>
      </c>
      <c r="DV50" s="2">
        <f t="shared" si="161"/>
        <v>71.513994073020385</v>
      </c>
      <c r="DW50" s="2">
        <f t="shared" si="161"/>
        <v>74.265667377904236</v>
      </c>
      <c r="DX50" s="2">
        <f t="shared" si="161"/>
        <v>72.621659153080216</v>
      </c>
      <c r="DY50" s="2">
        <f t="shared" si="161"/>
        <v>69.072092741935478</v>
      </c>
      <c r="EA50" s="2">
        <f t="shared" si="71"/>
        <v>62.54826142232816</v>
      </c>
      <c r="EB50" s="2">
        <f t="shared" si="72"/>
        <v>70.718898595676208</v>
      </c>
      <c r="EC50" s="2">
        <f t="shared" si="73"/>
        <v>70.513783054711254</v>
      </c>
      <c r="ED50" s="2">
        <f t="shared" si="74"/>
        <v>71.980905366207395</v>
      </c>
      <c r="EE50" s="2">
        <f t="shared" si="75"/>
        <v>70.78208381092945</v>
      </c>
      <c r="EF50" s="2">
        <f t="shared" si="76"/>
        <v>71.430840065827681</v>
      </c>
      <c r="EG50" s="2">
        <f t="shared" si="77"/>
        <v>78.421145807720677</v>
      </c>
      <c r="EH50" s="2">
        <f t="shared" si="78"/>
        <v>75.508680083764645</v>
      </c>
      <c r="EI50" s="2">
        <f t="shared" si="79"/>
        <v>71.572360066114797</v>
      </c>
      <c r="EJ50" s="2">
        <f t="shared" si="80"/>
        <v>69.828695238917604</v>
      </c>
      <c r="EK50" s="2">
        <f t="shared" si="81"/>
        <v>74.240352373166544</v>
      </c>
      <c r="EL50" s="2">
        <f t="shared" si="82"/>
        <v>72.486478147851258</v>
      </c>
      <c r="EM50" s="2">
        <f t="shared" si="83"/>
        <v>73.968215518202598</v>
      </c>
      <c r="EN50" s="2">
        <f t="shared" si="84"/>
        <v>71.509750260075336</v>
      </c>
      <c r="EO50" s="2">
        <f t="shared" si="85"/>
        <v>72.669449814656375</v>
      </c>
      <c r="EQ50" s="2">
        <f t="shared" si="86"/>
        <v>59.969041478896251</v>
      </c>
      <c r="ER50" s="2">
        <f t="shared" si="162"/>
        <v>70.335246553589712</v>
      </c>
      <c r="ES50" s="2">
        <f t="shared" si="162"/>
        <v>70.397486252765248</v>
      </c>
      <c r="ET50" s="2">
        <f t="shared" si="162"/>
        <v>71.632166379067201</v>
      </c>
      <c r="EU50" s="2">
        <f t="shared" si="162"/>
        <v>70.405231665732799</v>
      </c>
      <c r="EV50" s="2">
        <f t="shared" si="162"/>
        <v>72.088011350450628</v>
      </c>
      <c r="EW50" s="2">
        <f t="shared" si="162"/>
        <v>77.7002486843854</v>
      </c>
      <c r="EX50" s="2">
        <f t="shared" si="162"/>
        <v>72.876491700527083</v>
      </c>
      <c r="EY50" s="2">
        <f t="shared" si="162"/>
        <v>70.794254341085278</v>
      </c>
      <c r="EZ50" s="2">
        <f t="shared" si="162"/>
        <v>69.739684454773936</v>
      </c>
      <c r="FA50" s="2">
        <f t="shared" si="162"/>
        <v>72.995893187479084</v>
      </c>
      <c r="FB50" s="2">
        <f t="shared" si="162"/>
        <v>70.999062935757109</v>
      </c>
      <c r="FC50" s="2">
        <f t="shared" si="162"/>
        <v>72.256086658522904</v>
      </c>
      <c r="FD50" s="2">
        <f t="shared" si="162"/>
        <v>73.10406415650715</v>
      </c>
      <c r="FE50" s="2">
        <f t="shared" si="162"/>
        <v>75.63508458535361</v>
      </c>
      <c r="FG50" s="2">
        <f t="shared" si="88"/>
        <v>0.1656514525271762</v>
      </c>
      <c r="FH50" s="2">
        <f t="shared" si="163"/>
        <v>0.17800523561614773</v>
      </c>
      <c r="FI50" s="2">
        <f t="shared" si="163"/>
        <v>0.17668485999928782</v>
      </c>
      <c r="FJ50" s="2">
        <f t="shared" si="163"/>
        <v>0.18106178247909918</v>
      </c>
      <c r="FK50" s="2">
        <f t="shared" si="163"/>
        <v>0.16231852848887623</v>
      </c>
      <c r="FL50" s="2">
        <f t="shared" si="163"/>
        <v>0.15506634842436084</v>
      </c>
      <c r="FM50" s="2">
        <f t="shared" si="163"/>
        <v>0.13339789310866013</v>
      </c>
      <c r="FN50" s="2">
        <f t="shared" si="163"/>
        <v>0.14717959462861591</v>
      </c>
      <c r="FO50" s="2">
        <f t="shared" si="163"/>
        <v>0.11870164350121608</v>
      </c>
      <c r="FP50" s="2">
        <f t="shared" si="163"/>
        <v>0.13763204035932095</v>
      </c>
      <c r="FQ50" s="2">
        <f t="shared" si="163"/>
        <v>0.14242557610772369</v>
      </c>
      <c r="FR50" s="2">
        <f t="shared" si="163"/>
        <v>0.14053279111156186</v>
      </c>
      <c r="FS50" s="2">
        <f t="shared" si="163"/>
        <v>0.15510535944610751</v>
      </c>
      <c r="FT50" s="2">
        <f t="shared" si="163"/>
        <v>0.15239744088002349</v>
      </c>
      <c r="FU50" s="2">
        <f t="shared" si="163"/>
        <v>0.1192072684959269</v>
      </c>
      <c r="FW50" s="2">
        <f t="shared" si="112"/>
        <v>7.5715195048357378E-5</v>
      </c>
      <c r="FX50" s="2">
        <f t="shared" si="164"/>
        <v>9.7927544446760543E-6</v>
      </c>
      <c r="FY50" s="2">
        <f t="shared" si="165"/>
        <v>9.9102478174315842E-6</v>
      </c>
      <c r="FZ50" s="2">
        <f t="shared" si="166"/>
        <v>1.0854978059172717E-5</v>
      </c>
      <c r="GA50" s="2">
        <f t="shared" si="167"/>
        <v>1.0906608180811082E-5</v>
      </c>
      <c r="GB50" s="2">
        <f t="shared" si="168"/>
        <v>1.1334026069822398E-5</v>
      </c>
      <c r="GC50" s="2">
        <f t="shared" si="169"/>
        <v>1.0625957364483336E-5</v>
      </c>
      <c r="GD50" s="2">
        <f t="shared" si="170"/>
        <v>1.1577686766595796E-5</v>
      </c>
      <c r="GE50" s="2">
        <f t="shared" si="171"/>
        <v>9.4631564248984815E-6</v>
      </c>
      <c r="GF50" s="2">
        <f t="shared" si="172"/>
        <v>1.1446901457677914E-5</v>
      </c>
      <c r="GG50" s="2">
        <f t="shared" si="173"/>
        <v>1.2606479888708445E-5</v>
      </c>
      <c r="GH50" s="2">
        <f t="shared" si="174"/>
        <v>1.069346881113008E-5</v>
      </c>
      <c r="GI50" s="2">
        <f t="shared" si="175"/>
        <v>9.7872383092082465E-6</v>
      </c>
      <c r="GJ50" s="2">
        <f t="shared" si="176"/>
        <v>6.380519663869121E-6</v>
      </c>
      <c r="GK50" s="2">
        <f t="shared" si="177"/>
        <v>4.7123103866904207E-6</v>
      </c>
      <c r="GM50" s="86">
        <f t="shared" si="113"/>
        <v>9.1605158040264496E-7</v>
      </c>
      <c r="GN50" s="86">
        <f t="shared" si="178"/>
        <v>5.0706955811175736E-6</v>
      </c>
      <c r="GO50" s="86">
        <f t="shared" si="179"/>
        <v>4.7034652010309864E-6</v>
      </c>
      <c r="GP50" s="86">
        <f t="shared" si="180"/>
        <v>3.659519209459484E-6</v>
      </c>
      <c r="GQ50" s="86">
        <f t="shared" si="181"/>
        <v>6.0056557850372561E-7</v>
      </c>
      <c r="GR50" s="86">
        <f t="shared" si="182"/>
        <v>1.5016760896833935E-7</v>
      </c>
      <c r="GS50" s="86">
        <f t="shared" si="183"/>
        <v>4.8008043906200812E-9</v>
      </c>
      <c r="GT50" s="86">
        <f t="shared" si="184"/>
        <v>1.1762579550261948E-8</v>
      </c>
      <c r="GU50" s="86">
        <f t="shared" si="185"/>
        <v>1.4666583430023863E-10</v>
      </c>
      <c r="GV50" s="86">
        <f t="shared" si="186"/>
        <v>2.0882994993231744E-8</v>
      </c>
      <c r="GW50" s="86">
        <f t="shared" si="187"/>
        <v>3.7206208538505401E-8</v>
      </c>
      <c r="GX50" s="86">
        <f t="shared" si="188"/>
        <v>5.0488014456256057E-8</v>
      </c>
      <c r="GY50" s="86">
        <f t="shared" si="189"/>
        <v>2.1579301661046004E-7</v>
      </c>
      <c r="GZ50" s="86">
        <f t="shared" si="190"/>
        <v>2.5703791954502769E-7</v>
      </c>
      <c r="HA50" s="86">
        <f t="shared" si="191"/>
        <v>5.471955755181916E-10</v>
      </c>
      <c r="HC50" s="86">
        <f t="shared" si="145"/>
        <v>1.9017542197018325E-19</v>
      </c>
      <c r="HD50" s="86">
        <f t="shared" si="192"/>
        <v>1.0872422682537874E-17</v>
      </c>
      <c r="HE50" s="86">
        <f t="shared" si="193"/>
        <v>3.9149754954077009E-18</v>
      </c>
      <c r="HF50" s="86">
        <f t="shared" si="194"/>
        <v>5.4394928456917934E-20</v>
      </c>
      <c r="HG50" s="86">
        <f t="shared" si="195"/>
        <v>1.5158078590775305E-21</v>
      </c>
      <c r="HH50" s="86">
        <f t="shared" si="196"/>
        <v>4.8243903325621695E-24</v>
      </c>
      <c r="HI50" s="86">
        <f t="shared" si="197"/>
        <v>1.3554469028340068E-20</v>
      </c>
      <c r="HJ50" s="86">
        <f t="shared" si="198"/>
        <v>4.667003750881967E-17</v>
      </c>
      <c r="HK50" s="86">
        <f t="shared" si="199"/>
        <v>8.3718911886808762E-21</v>
      </c>
      <c r="HL50" s="86">
        <f t="shared" si="200"/>
        <v>1.944698823792008E-21</v>
      </c>
      <c r="HM50" s="86">
        <f t="shared" si="201"/>
        <v>8.8557548536073489E-23</v>
      </c>
      <c r="HN50" s="86">
        <f t="shared" si="202"/>
        <v>2.0195033233577071E-22</v>
      </c>
      <c r="HO50" s="86">
        <f t="shared" si="203"/>
        <v>4.3329109249108144E-21</v>
      </c>
      <c r="HP50" s="86">
        <f t="shared" si="204"/>
        <v>6.2298073943151693E-20</v>
      </c>
      <c r="HQ50" s="86">
        <f t="shared" si="205"/>
        <v>3.5287064250644035E-30</v>
      </c>
      <c r="HS50" s="86">
        <f t="shared" si="114"/>
        <v>8.7536874477250623E-100</v>
      </c>
      <c r="HT50" s="86">
        <f t="shared" si="206"/>
        <v>2.5674301217875988E-113</v>
      </c>
      <c r="HU50" s="86">
        <f t="shared" si="207"/>
        <v>4.4408866117507332E-118</v>
      </c>
      <c r="HV50" s="86">
        <f t="shared" si="208"/>
        <v>4.8380612643704053E-133</v>
      </c>
      <c r="HW50" s="86">
        <f t="shared" si="209"/>
        <v>2.0412066261625152E-145</v>
      </c>
      <c r="HX50" s="86">
        <f t="shared" si="210"/>
        <v>1.5460619502050869E-168</v>
      </c>
      <c r="HY50" s="86">
        <f t="shared" si="211"/>
        <v>7.3363544204975866E-141</v>
      </c>
      <c r="HZ50" s="86">
        <f t="shared" si="212"/>
        <v>1.3649913536814639E-118</v>
      </c>
      <c r="IA50" s="86">
        <f t="shared" si="213"/>
        <v>6.6473593229900149E-140</v>
      </c>
      <c r="IB50" s="86">
        <f t="shared" si="214"/>
        <v>7.4610979603011438E-145</v>
      </c>
      <c r="IC50" s="86">
        <f t="shared" si="215"/>
        <v>2.6821983998589532E-155</v>
      </c>
      <c r="ID50" s="86">
        <f t="shared" si="216"/>
        <v>2.896961044298711E-153</v>
      </c>
      <c r="IE50" s="86">
        <f t="shared" si="217"/>
        <v>2.7996559446112903E-145</v>
      </c>
      <c r="IF50" s="86">
        <f t="shared" si="218"/>
        <v>6.3900407486753792E-77</v>
      </c>
      <c r="IG50" s="86">
        <f t="shared" si="219"/>
        <v>9.9743484250197967E-53</v>
      </c>
      <c r="II50" s="86">
        <f t="shared" si="115"/>
        <v>7.6005051827087261E-259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1.996280405233859E-192</v>
      </c>
      <c r="IW50" s="86">
        <f t="shared" si="129"/>
        <v>1.8044384406928865E-129</v>
      </c>
      <c r="IY50" s="86">
        <f t="shared" si="130"/>
        <v>9.1605158040283512E-7</v>
      </c>
      <c r="IZ50" s="86">
        <f t="shared" si="131"/>
        <v>5.0706955811284462E-6</v>
      </c>
      <c r="JA50" s="86">
        <f t="shared" si="132"/>
        <v>4.7034652010349014E-6</v>
      </c>
      <c r="JB50" s="86">
        <f t="shared" si="133"/>
        <v>3.6595192094595382E-6</v>
      </c>
      <c r="JC50" s="86">
        <f t="shared" si="134"/>
        <v>6.0056557850372709E-7</v>
      </c>
      <c r="JD50" s="86">
        <f t="shared" si="135"/>
        <v>1.5016760896833935E-7</v>
      </c>
      <c r="JE50" s="86">
        <f t="shared" si="136"/>
        <v>4.8008043906336354E-9</v>
      </c>
      <c r="JF50" s="86">
        <f t="shared" si="137"/>
        <v>1.1762579596931986E-8</v>
      </c>
      <c r="JG50" s="86">
        <f t="shared" si="138"/>
        <v>1.4666583430861052E-10</v>
      </c>
      <c r="JH50" s="86">
        <f t="shared" si="139"/>
        <v>2.088299499323369E-8</v>
      </c>
      <c r="JI50" s="86">
        <f t="shared" si="140"/>
        <v>3.7206208538505487E-8</v>
      </c>
      <c r="JJ50" s="86">
        <f t="shared" si="141"/>
        <v>5.0488014456256262E-8</v>
      </c>
      <c r="JK50" s="86">
        <f t="shared" si="142"/>
        <v>2.1579301661046438E-7</v>
      </c>
      <c r="JL50" s="86">
        <f t="shared" si="143"/>
        <v>2.5703791954509E-7</v>
      </c>
      <c r="JM50" s="86">
        <f t="shared" si="144"/>
        <v>5.471955755181916E-10</v>
      </c>
    </row>
    <row r="51" spans="2:273" x14ac:dyDescent="0.25">
      <c r="B51" s="2">
        <v>24</v>
      </c>
      <c r="C51" s="37">
        <v>66.152000000000001</v>
      </c>
      <c r="D51" s="37">
        <v>70.492000000000004</v>
      </c>
      <c r="E51" s="37">
        <v>71.846999999999994</v>
      </c>
      <c r="F51" s="37">
        <v>74.203000000000003</v>
      </c>
      <c r="G51" s="37">
        <v>71.216999999999999</v>
      </c>
      <c r="H51" s="37">
        <v>70.606999999999999</v>
      </c>
      <c r="I51" s="37">
        <v>73.661000000000001</v>
      </c>
      <c r="J51" s="37">
        <v>72.424000000000007</v>
      </c>
      <c r="K51" s="37">
        <v>71.86</v>
      </c>
      <c r="L51" s="37">
        <v>71.733000000000004</v>
      </c>
      <c r="M51" s="37">
        <v>69.733000000000004</v>
      </c>
      <c r="N51" s="37">
        <v>70.667000000000002</v>
      </c>
      <c r="O51" s="37">
        <v>73.117000000000004</v>
      </c>
      <c r="P51" s="37">
        <v>72.328000000000003</v>
      </c>
      <c r="Q51" s="37">
        <v>70.114999999999995</v>
      </c>
      <c r="S51" s="4">
        <f t="shared" si="8"/>
        <v>67.740524249313836</v>
      </c>
      <c r="T51" s="4">
        <f t="shared" si="9"/>
        <v>72.666554868047896</v>
      </c>
      <c r="U51" s="4">
        <f t="shared" si="10"/>
        <v>73.445572293229901</v>
      </c>
      <c r="V51" s="4">
        <f t="shared" si="11"/>
        <v>74.381022747823152</v>
      </c>
      <c r="W51" s="4">
        <f t="shared" si="12"/>
        <v>71.241235223034238</v>
      </c>
      <c r="X51" s="4">
        <f t="shared" si="13"/>
        <v>70.912087550620441</v>
      </c>
      <c r="Y51" s="4">
        <f t="shared" si="14"/>
        <v>74.189703290455768</v>
      </c>
      <c r="Z51" s="4">
        <f t="shared" si="15"/>
        <v>73.652641378655545</v>
      </c>
      <c r="AA51" s="4">
        <f t="shared" si="16"/>
        <v>72.264937395487223</v>
      </c>
      <c r="AB51" s="4">
        <f t="shared" si="17"/>
        <v>71.305508654719588</v>
      </c>
      <c r="AC51" s="4">
        <f t="shared" si="18"/>
        <v>71.917614070300331</v>
      </c>
      <c r="AD51" s="4">
        <f t="shared" si="19"/>
        <v>71.795808549134279</v>
      </c>
      <c r="AE51" s="4">
        <f t="shared" si="20"/>
        <v>74.46616639105666</v>
      </c>
      <c r="AF51" s="4">
        <f t="shared" si="21"/>
        <v>72.688471101363845</v>
      </c>
      <c r="AG51" s="4">
        <f t="shared" si="22"/>
        <v>69.692350942309773</v>
      </c>
      <c r="AI51" s="4">
        <f t="shared" si="23"/>
        <v>-1.588524249313835</v>
      </c>
      <c r="AJ51" s="4">
        <f t="shared" si="24"/>
        <v>-2.1745548680478919</v>
      </c>
      <c r="AK51" s="4">
        <f t="shared" si="25"/>
        <v>-1.5985722932299069</v>
      </c>
      <c r="AL51" s="4">
        <f t="shared" si="26"/>
        <v>-0.17802274782314953</v>
      </c>
      <c r="AM51" s="4">
        <f t="shared" si="27"/>
        <v>-2.4235223034239084E-2</v>
      </c>
      <c r="AN51" s="4">
        <f t="shared" si="28"/>
        <v>-0.30508755062044202</v>
      </c>
      <c r="AO51" s="4">
        <f t="shared" si="29"/>
        <v>-0.52870329045576625</v>
      </c>
      <c r="AP51" s="4">
        <f t="shared" si="30"/>
        <v>-1.2286413786555386</v>
      </c>
      <c r="AQ51" s="4">
        <f t="shared" si="31"/>
        <v>-0.40493739548722374</v>
      </c>
      <c r="AR51" s="4">
        <f t="shared" si="32"/>
        <v>0.42749134528041566</v>
      </c>
      <c r="AS51" s="4">
        <f t="shared" si="33"/>
        <v>-2.1846140703003272</v>
      </c>
      <c r="AT51" s="4">
        <f t="shared" si="34"/>
        <v>-1.128808549134277</v>
      </c>
      <c r="AU51" s="4">
        <f t="shared" si="35"/>
        <v>-1.3491663910566558</v>
      </c>
      <c r="AV51" s="4">
        <f t="shared" si="146"/>
        <v>-0.36047110136384219</v>
      </c>
      <c r="AW51" s="4">
        <f t="shared" si="146"/>
        <v>0.42264905769022221</v>
      </c>
      <c r="AY51" s="2">
        <f t="shared" si="96"/>
        <v>67.738344632855885</v>
      </c>
      <c r="AZ51" s="2">
        <f t="shared" si="147"/>
        <v>72.65515974614533</v>
      </c>
      <c r="BA51" s="2">
        <f t="shared" si="148"/>
        <v>73.435135047424723</v>
      </c>
      <c r="BB51" s="2">
        <f t="shared" si="149"/>
        <v>74.372718908023401</v>
      </c>
      <c r="BC51" s="2">
        <f t="shared" si="150"/>
        <v>71.239619426593833</v>
      </c>
      <c r="BD51" s="2">
        <f t="shared" si="151"/>
        <v>70.91161222963558</v>
      </c>
      <c r="BE51" s="2">
        <f t="shared" si="152"/>
        <v>74.189682848262905</v>
      </c>
      <c r="BF51" s="2">
        <f t="shared" si="153"/>
        <v>73.652591678658126</v>
      </c>
      <c r="BG51" s="2">
        <f t="shared" si="154"/>
        <v>72.264936411655626</v>
      </c>
      <c r="BH51" s="2">
        <f t="shared" si="155"/>
        <v>71.305430749941678</v>
      </c>
      <c r="BI51" s="2">
        <f t="shared" si="156"/>
        <v>71.917489298629405</v>
      </c>
      <c r="BJ51" s="2">
        <f t="shared" si="157"/>
        <v>71.795646241275591</v>
      </c>
      <c r="BK51" s="2">
        <f t="shared" si="158"/>
        <v>74.465563166651023</v>
      </c>
      <c r="BL51" s="2">
        <f t="shared" si="159"/>
        <v>72.687784840202198</v>
      </c>
      <c r="BM51" s="2">
        <f t="shared" si="160"/>
        <v>69.692348982126106</v>
      </c>
      <c r="BO51" s="2">
        <f t="shared" si="38"/>
        <v>66.152000000000001</v>
      </c>
      <c r="BP51" s="2">
        <f t="shared" si="39"/>
        <v>70.492000000000004</v>
      </c>
      <c r="BQ51" s="2">
        <f t="shared" si="40"/>
        <v>71.846999999999994</v>
      </c>
      <c r="BR51" s="2">
        <f t="shared" si="41"/>
        <v>74.203000000000003</v>
      </c>
      <c r="BS51" s="2">
        <f t="shared" si="42"/>
        <v>71.216999999999999</v>
      </c>
      <c r="BT51" s="2">
        <f t="shared" si="43"/>
        <v>70.606999999999999</v>
      </c>
      <c r="BU51" s="2">
        <f t="shared" si="44"/>
        <v>73.661000000000001</v>
      </c>
      <c r="BV51" s="2">
        <f t="shared" si="45"/>
        <v>72.424000000000007</v>
      </c>
      <c r="BW51" s="2">
        <f t="shared" si="46"/>
        <v>71.86</v>
      </c>
      <c r="BX51" s="2">
        <f t="shared" si="47"/>
        <v>71.733000000000004</v>
      </c>
      <c r="BY51" s="2">
        <f t="shared" si="48"/>
        <v>69.733000000000004</v>
      </c>
      <c r="BZ51" s="2">
        <f t="shared" si="49"/>
        <v>70.667000000000002</v>
      </c>
      <c r="CA51" s="2">
        <f t="shared" si="50"/>
        <v>73.117000000000004</v>
      </c>
      <c r="CB51" s="2">
        <f t="shared" si="51"/>
        <v>72.328000000000003</v>
      </c>
      <c r="CC51" s="2">
        <f t="shared" si="52"/>
        <v>70.114999999999995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68.882518761726061</v>
      </c>
      <c r="DL51" s="2">
        <f t="shared" si="161"/>
        <v>73.138959851551931</v>
      </c>
      <c r="DM51" s="2">
        <f t="shared" si="161"/>
        <v>74.144307410881794</v>
      </c>
      <c r="DN51" s="2">
        <f t="shared" si="161"/>
        <v>74.976956815114704</v>
      </c>
      <c r="DO51" s="2">
        <f t="shared" si="161"/>
        <v>71.356355398110651</v>
      </c>
      <c r="DP51" s="2">
        <f t="shared" si="161"/>
        <v>70.827106992707002</v>
      </c>
      <c r="DQ51" s="2">
        <f t="shared" si="161"/>
        <v>73.500783724340181</v>
      </c>
      <c r="DR51" s="2">
        <f t="shared" si="161"/>
        <v>73.329048203812292</v>
      </c>
      <c r="DS51" s="2">
        <f t="shared" si="161"/>
        <v>72.384171746384865</v>
      </c>
      <c r="DT51" s="2">
        <f t="shared" si="161"/>
        <v>71.582456022408948</v>
      </c>
      <c r="DU51" s="2">
        <f t="shared" si="161"/>
        <v>71.522885714285692</v>
      </c>
      <c r="DV51" s="2">
        <f t="shared" si="161"/>
        <v>71.695567567567565</v>
      </c>
      <c r="DW51" s="2">
        <f t="shared" si="161"/>
        <v>74.588956377430065</v>
      </c>
      <c r="DX51" s="2">
        <f t="shared" si="161"/>
        <v>72.933187985556415</v>
      </c>
      <c r="DY51" s="2">
        <f t="shared" si="161"/>
        <v>69.258132697947204</v>
      </c>
      <c r="EA51" s="2">
        <f t="shared" si="71"/>
        <v>62.48365883421306</v>
      </c>
      <c r="EB51" s="2">
        <f t="shared" si="72"/>
        <v>70.617659295419756</v>
      </c>
      <c r="EC51" s="2">
        <f t="shared" si="73"/>
        <v>70.421312879939208</v>
      </c>
      <c r="ED51" s="2">
        <f t="shared" si="74"/>
        <v>71.880256293380299</v>
      </c>
      <c r="EE51" s="2">
        <f t="shared" si="75"/>
        <v>70.690210854689383</v>
      </c>
      <c r="EF51" s="2">
        <f t="shared" si="76"/>
        <v>71.331505450145201</v>
      </c>
      <c r="EG51" s="2">
        <f t="shared" si="77"/>
        <v>78.271302352266204</v>
      </c>
      <c r="EH51" s="2">
        <f t="shared" si="78"/>
        <v>75.362588426216192</v>
      </c>
      <c r="EI51" s="2">
        <f t="shared" si="79"/>
        <v>71.457631027511411</v>
      </c>
      <c r="EJ51" s="2">
        <f t="shared" si="80"/>
        <v>69.722396097081457</v>
      </c>
      <c r="EK51" s="2">
        <f t="shared" si="81"/>
        <v>74.084529416238126</v>
      </c>
      <c r="EL51" s="2">
        <f t="shared" si="82"/>
        <v>72.353963854112621</v>
      </c>
      <c r="EM51" s="2">
        <f t="shared" si="83"/>
        <v>73.852662248425048</v>
      </c>
      <c r="EN51" s="2">
        <f t="shared" si="84"/>
        <v>71.442931881072766</v>
      </c>
      <c r="EO51" s="2">
        <f t="shared" si="85"/>
        <v>72.618250685442277</v>
      </c>
      <c r="EQ51" s="2">
        <f t="shared" si="86"/>
        <v>59.939442502526084</v>
      </c>
      <c r="ER51" s="2">
        <f t="shared" si="162"/>
        <v>70.238684410280882</v>
      </c>
      <c r="ES51" s="2">
        <f t="shared" si="162"/>
        <v>70.306369540609651</v>
      </c>
      <c r="ET51" s="2">
        <f t="shared" si="162"/>
        <v>71.535724201467175</v>
      </c>
      <c r="EU51" s="2">
        <f t="shared" si="162"/>
        <v>70.317911550468253</v>
      </c>
      <c r="EV51" s="2">
        <f t="shared" si="162"/>
        <v>71.980686733247637</v>
      </c>
      <c r="EW51" s="2">
        <f t="shared" si="162"/>
        <v>77.559120318936905</v>
      </c>
      <c r="EX51" s="2">
        <f t="shared" si="162"/>
        <v>72.763906295160524</v>
      </c>
      <c r="EY51" s="2">
        <f t="shared" si="162"/>
        <v>70.688678062015512</v>
      </c>
      <c r="EZ51" s="2">
        <f t="shared" si="162"/>
        <v>69.634458307375169</v>
      </c>
      <c r="FA51" s="2">
        <f t="shared" si="162"/>
        <v>72.856136245949102</v>
      </c>
      <c r="FB51" s="2">
        <f t="shared" si="162"/>
        <v>70.884792243307828</v>
      </c>
      <c r="FC51" s="2">
        <f t="shared" si="162"/>
        <v>72.1614279738519</v>
      </c>
      <c r="FD51" s="2">
        <f t="shared" si="162"/>
        <v>73.018073657492891</v>
      </c>
      <c r="FE51" s="2">
        <f t="shared" si="162"/>
        <v>75.54334839411689</v>
      </c>
      <c r="FG51" s="2">
        <f t="shared" si="88"/>
        <v>0.1787760511057139</v>
      </c>
      <c r="FH51" s="2">
        <f t="shared" si="163"/>
        <v>0.19188352414992732</v>
      </c>
      <c r="FI51" s="2">
        <f t="shared" si="163"/>
        <v>0.19048406022283065</v>
      </c>
      <c r="FJ51" s="2">
        <f t="shared" si="163"/>
        <v>0.19512180856649294</v>
      </c>
      <c r="FK51" s="2">
        <f t="shared" si="163"/>
        <v>0.17523451989480315</v>
      </c>
      <c r="FL51" s="2">
        <f t="shared" si="163"/>
        <v>0.16752067335429321</v>
      </c>
      <c r="FM51" s="2">
        <f t="shared" si="163"/>
        <v>0.14440933478538451</v>
      </c>
      <c r="FN51" s="2">
        <f t="shared" si="163"/>
        <v>0.15911977579052605</v>
      </c>
      <c r="FO51" s="2">
        <f t="shared" si="163"/>
        <v>0.12868010389684231</v>
      </c>
      <c r="FP51" s="2">
        <f t="shared" si="163"/>
        <v>0.14893292681850942</v>
      </c>
      <c r="FQ51" s="2">
        <f t="shared" si="163"/>
        <v>0.15404974695342183</v>
      </c>
      <c r="FR51" s="2">
        <f t="shared" si="163"/>
        <v>0.15202986711991914</v>
      </c>
      <c r="FS51" s="2">
        <f t="shared" si="163"/>
        <v>0.16756219622916463</v>
      </c>
      <c r="FT51" s="2">
        <f t="shared" si="163"/>
        <v>0.16467918799965764</v>
      </c>
      <c r="FU51" s="2">
        <f t="shared" si="163"/>
        <v>0.12922200112643784</v>
      </c>
      <c r="FW51" s="2">
        <f t="shared" si="112"/>
        <v>8.301945404131156E-5</v>
      </c>
      <c r="FX51" s="2">
        <f t="shared" si="164"/>
        <v>1.0737531584088252E-5</v>
      </c>
      <c r="FY51" s="2">
        <f t="shared" si="165"/>
        <v>1.0866360260614179E-5</v>
      </c>
      <c r="FZ51" s="2">
        <f t="shared" si="166"/>
        <v>1.1902234296658081E-5</v>
      </c>
      <c r="GA51" s="2">
        <f t="shared" si="167"/>
        <v>1.1958845480442471E-5</v>
      </c>
      <c r="GB51" s="2">
        <f t="shared" si="168"/>
        <v>1.2427498870777812E-5</v>
      </c>
      <c r="GC51" s="2">
        <f t="shared" si="169"/>
        <v>1.165111861888853E-5</v>
      </c>
      <c r="GD51" s="2">
        <f t="shared" si="170"/>
        <v>1.2694666921476744E-5</v>
      </c>
      <c r="GE51" s="2">
        <f t="shared" si="171"/>
        <v>1.0376135213303822E-5</v>
      </c>
      <c r="GF51" s="2">
        <f t="shared" si="172"/>
        <v>1.2551264000423689E-5</v>
      </c>
      <c r="GG51" s="2">
        <f t="shared" si="173"/>
        <v>1.3822713516204981E-5</v>
      </c>
      <c r="GH51" s="2">
        <f t="shared" si="174"/>
        <v>1.1725143295868329E-5</v>
      </c>
      <c r="GI51" s="2">
        <f t="shared" si="175"/>
        <v>1.0731483273246346E-5</v>
      </c>
      <c r="GJ51" s="2">
        <f t="shared" si="176"/>
        <v>6.996096384831131E-6</v>
      </c>
      <c r="GK51" s="2">
        <f t="shared" si="177"/>
        <v>5.1669432433908005E-6</v>
      </c>
      <c r="GM51" s="86">
        <f t="shared" si="113"/>
        <v>1.8273444265098082E-6</v>
      </c>
      <c r="GN51" s="86">
        <f t="shared" si="178"/>
        <v>9.0918637912211863E-6</v>
      </c>
      <c r="GO51" s="86">
        <f t="shared" si="179"/>
        <v>8.4576724665799815E-6</v>
      </c>
      <c r="GP51" s="86">
        <f t="shared" si="180"/>
        <v>6.7999584727246318E-6</v>
      </c>
      <c r="GQ51" s="86">
        <f t="shared" si="181"/>
        <v>1.2269880558755096E-6</v>
      </c>
      <c r="GR51" s="86">
        <f t="shared" si="182"/>
        <v>3.3460912755421425E-7</v>
      </c>
      <c r="GS51" s="86">
        <f t="shared" si="183"/>
        <v>1.2789659782678102E-8</v>
      </c>
      <c r="GT51" s="86">
        <f t="shared" si="184"/>
        <v>3.1085356146563412E-8</v>
      </c>
      <c r="GU51" s="86">
        <f t="shared" si="185"/>
        <v>4.6874472563636383E-10</v>
      </c>
      <c r="GV51" s="86">
        <f t="shared" si="186"/>
        <v>5.0737387794407472E-8</v>
      </c>
      <c r="GW51" s="86">
        <f t="shared" si="187"/>
        <v>8.8183049480886077E-8</v>
      </c>
      <c r="GX51" s="86">
        <f t="shared" si="188"/>
        <v>1.1607996174768179E-7</v>
      </c>
      <c r="GY51" s="86">
        <f t="shared" si="189"/>
        <v>4.6725708658254795E-7</v>
      </c>
      <c r="GZ51" s="86">
        <f t="shared" si="190"/>
        <v>5.4394974880866324E-7</v>
      </c>
      <c r="HA51" s="86">
        <f t="shared" si="191"/>
        <v>1.596405837254993E-9</v>
      </c>
      <c r="HC51" s="86">
        <f t="shared" si="145"/>
        <v>7.5645776178459845E-19</v>
      </c>
      <c r="HD51" s="86">
        <f t="shared" si="192"/>
        <v>3.7024629328920342E-17</v>
      </c>
      <c r="HE51" s="86">
        <f t="shared" si="193"/>
        <v>1.3822419478871501E-17</v>
      </c>
      <c r="HF51" s="86">
        <f t="shared" si="194"/>
        <v>2.2919915274580194E-19</v>
      </c>
      <c r="HG51" s="86">
        <f t="shared" si="195"/>
        <v>7.1855900879472075E-21</v>
      </c>
      <c r="HH51" s="86">
        <f t="shared" si="196"/>
        <v>2.8764002011245303E-23</v>
      </c>
      <c r="HI51" s="86">
        <f t="shared" si="197"/>
        <v>6.0056626625587921E-20</v>
      </c>
      <c r="HJ51" s="86">
        <f t="shared" si="198"/>
        <v>1.6371928014055256E-16</v>
      </c>
      <c r="HK51" s="86">
        <f t="shared" si="199"/>
        <v>3.6739390634039071E-20</v>
      </c>
      <c r="HL51" s="86">
        <f t="shared" si="200"/>
        <v>9.1771620860534508E-21</v>
      </c>
      <c r="HM51" s="86">
        <f t="shared" si="201"/>
        <v>4.6921191471481497E-22</v>
      </c>
      <c r="HN51" s="86">
        <f t="shared" si="202"/>
        <v>1.0206235251823119E-21</v>
      </c>
      <c r="HO51" s="86">
        <f t="shared" si="203"/>
        <v>1.9773406856043563E-20</v>
      </c>
      <c r="HP51" s="86">
        <f t="shared" si="204"/>
        <v>2.5132958663177391E-19</v>
      </c>
      <c r="HQ51" s="86">
        <f t="shared" si="205"/>
        <v>3.068840631490362E-29</v>
      </c>
      <c r="HS51" s="86">
        <f t="shared" si="114"/>
        <v>1.8181122268550043E-97</v>
      </c>
      <c r="HT51" s="86">
        <f t="shared" si="206"/>
        <v>5.2249841587781913E-111</v>
      </c>
      <c r="HU51" s="86">
        <f t="shared" si="207"/>
        <v>1.1027433463451583E-115</v>
      </c>
      <c r="HV51" s="86">
        <f t="shared" si="208"/>
        <v>2.7491741778277521E-130</v>
      </c>
      <c r="HW51" s="86">
        <f t="shared" si="209"/>
        <v>2.0229347736584173E-142</v>
      </c>
      <c r="HX51" s="86">
        <f t="shared" si="210"/>
        <v>4.8452425136630463E-165</v>
      </c>
      <c r="HY51" s="86">
        <f t="shared" si="211"/>
        <v>5.6770050027115677E-138</v>
      </c>
      <c r="HZ51" s="86">
        <f t="shared" si="212"/>
        <v>4.0125269677956236E-116</v>
      </c>
      <c r="IA51" s="86">
        <f t="shared" si="213"/>
        <v>4.6474710930650927E-137</v>
      </c>
      <c r="IB51" s="86">
        <f t="shared" si="214"/>
        <v>7.2833015625262741E-142</v>
      </c>
      <c r="IC51" s="86">
        <f t="shared" si="215"/>
        <v>4.4805007784823588E-152</v>
      </c>
      <c r="ID51" s="86">
        <f t="shared" si="216"/>
        <v>3.9688692852337207E-150</v>
      </c>
      <c r="IE51" s="86">
        <f t="shared" si="217"/>
        <v>2.5233682405721214E-142</v>
      </c>
      <c r="IF51" s="86">
        <f t="shared" si="218"/>
        <v>2.0000417782488366E-75</v>
      </c>
      <c r="IG51" s="86">
        <f t="shared" si="219"/>
        <v>9.6529827553284453E-52</v>
      </c>
      <c r="II51" s="86">
        <f t="shared" si="115"/>
        <v>6.9221339802749837E-254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1.6600191626789496E-189</v>
      </c>
      <c r="IW51" s="86">
        <f t="shared" si="129"/>
        <v>1.4577930539745341E-127</v>
      </c>
      <c r="IY51" s="86">
        <f t="shared" si="130"/>
        <v>1.8273444265105646E-6</v>
      </c>
      <c r="IZ51" s="86">
        <f t="shared" si="131"/>
        <v>9.0918637912582101E-6</v>
      </c>
      <c r="JA51" s="86">
        <f t="shared" si="132"/>
        <v>8.4576724665938033E-6</v>
      </c>
      <c r="JB51" s="86">
        <f t="shared" si="133"/>
        <v>6.7999584727248614E-6</v>
      </c>
      <c r="JC51" s="86">
        <f t="shared" si="134"/>
        <v>1.2269880558755168E-6</v>
      </c>
      <c r="JD51" s="86">
        <f t="shared" si="135"/>
        <v>3.3460912755421431E-7</v>
      </c>
      <c r="JE51" s="86">
        <f t="shared" si="136"/>
        <v>1.2789659782738158E-8</v>
      </c>
      <c r="JF51" s="86">
        <f t="shared" si="137"/>
        <v>3.1085356310282692E-8</v>
      </c>
      <c r="JG51" s="86">
        <f t="shared" si="138"/>
        <v>4.6874472567310327E-10</v>
      </c>
      <c r="JH51" s="86">
        <f t="shared" si="139"/>
        <v>5.0737387794416651E-8</v>
      </c>
      <c r="JI51" s="86">
        <f t="shared" si="140"/>
        <v>8.818304948088654E-8</v>
      </c>
      <c r="JJ51" s="86">
        <f t="shared" si="141"/>
        <v>1.1607996174768281E-7</v>
      </c>
      <c r="JK51" s="86">
        <f t="shared" si="142"/>
        <v>4.6725708658256775E-7</v>
      </c>
      <c r="JL51" s="86">
        <f t="shared" si="143"/>
        <v>5.4394974880891459E-7</v>
      </c>
      <c r="JM51" s="86">
        <f t="shared" si="144"/>
        <v>1.596405837254993E-9</v>
      </c>
    </row>
    <row r="52" spans="2:273" x14ac:dyDescent="0.25">
      <c r="B52" s="2">
        <v>25</v>
      </c>
      <c r="C52" s="37">
        <v>66.667000000000002</v>
      </c>
      <c r="D52" s="37">
        <v>71.694999999999993</v>
      </c>
      <c r="E52" s="37">
        <v>73.135999999999996</v>
      </c>
      <c r="F52" s="37">
        <v>74.441000000000003</v>
      </c>
      <c r="G52" s="37">
        <v>71.516999999999996</v>
      </c>
      <c r="H52" s="37">
        <v>70.23</v>
      </c>
      <c r="I52" s="37">
        <v>74.290000000000006</v>
      </c>
      <c r="J52" s="37">
        <v>73.016999999999996</v>
      </c>
      <c r="K52" s="37">
        <v>71.912000000000006</v>
      </c>
      <c r="L52" s="37">
        <v>70.933000000000007</v>
      </c>
      <c r="M52" s="37">
        <v>71.216999999999999</v>
      </c>
      <c r="N52" s="37">
        <v>69.5</v>
      </c>
      <c r="O52" s="37">
        <v>72.882999999999996</v>
      </c>
      <c r="P52" s="37">
        <v>72.426000000000002</v>
      </c>
      <c r="Q52" s="37">
        <v>69.442999999999998</v>
      </c>
      <c r="S52" s="4">
        <f t="shared" si="8"/>
        <v>67.967849346845512</v>
      </c>
      <c r="T52" s="4">
        <f t="shared" si="9"/>
        <v>72.84107673205888</v>
      </c>
      <c r="U52" s="4">
        <f t="shared" si="10"/>
        <v>73.642646948087659</v>
      </c>
      <c r="V52" s="4">
        <f t="shared" si="11"/>
        <v>74.569367535157966</v>
      </c>
      <c r="W52" s="4">
        <f t="shared" si="12"/>
        <v>71.434166878140317</v>
      </c>
      <c r="X52" s="4">
        <f t="shared" si="13"/>
        <v>71.146930979581953</v>
      </c>
      <c r="Y52" s="4">
        <f t="shared" si="14"/>
        <v>74.457077215310676</v>
      </c>
      <c r="Z52" s="4">
        <f t="shared" si="15"/>
        <v>73.863670346118042</v>
      </c>
      <c r="AA52" s="4">
        <f t="shared" si="16"/>
        <v>72.531216396742707</v>
      </c>
      <c r="AB52" s="4">
        <f t="shared" si="17"/>
        <v>71.48491263376161</v>
      </c>
      <c r="AC52" s="4">
        <f t="shared" si="18"/>
        <v>72.124495628767747</v>
      </c>
      <c r="AD52" s="4">
        <f t="shared" si="19"/>
        <v>71.934043484459494</v>
      </c>
      <c r="AE52" s="4">
        <f t="shared" si="20"/>
        <v>74.700999724284131</v>
      </c>
      <c r="AF52" s="4">
        <f t="shared" si="21"/>
        <v>72.913983651469451</v>
      </c>
      <c r="AG52" s="4">
        <f t="shared" si="22"/>
        <v>69.881223835230301</v>
      </c>
      <c r="AI52" s="4">
        <f t="shared" si="23"/>
        <v>-1.30084934684551</v>
      </c>
      <c r="AJ52" s="4">
        <f t="shared" si="24"/>
        <v>-1.1460767320588872</v>
      </c>
      <c r="AK52" s="4">
        <f t="shared" si="25"/>
        <v>-0.50664694808766342</v>
      </c>
      <c r="AL52" s="4">
        <f t="shared" si="26"/>
        <v>-0.12836753515796318</v>
      </c>
      <c r="AM52" s="4">
        <f t="shared" si="27"/>
        <v>8.2833121859678727E-2</v>
      </c>
      <c r="AN52" s="4">
        <f t="shared" si="28"/>
        <v>-0.91693097958194869</v>
      </c>
      <c r="AO52" s="4">
        <f t="shared" si="29"/>
        <v>-0.16707721531066966</v>
      </c>
      <c r="AP52" s="4">
        <f t="shared" si="30"/>
        <v>-0.84667034611804581</v>
      </c>
      <c r="AQ52" s="4">
        <f t="shared" si="31"/>
        <v>-0.61921639674270068</v>
      </c>
      <c r="AR52" s="4">
        <f t="shared" si="32"/>
        <v>-0.55191263376160293</v>
      </c>
      <c r="AS52" s="4">
        <f t="shared" si="33"/>
        <v>-0.90749562876774803</v>
      </c>
      <c r="AT52" s="4">
        <f t="shared" si="34"/>
        <v>-2.4340434844594938</v>
      </c>
      <c r="AU52" s="4">
        <f t="shared" si="35"/>
        <v>-1.8179997242841353</v>
      </c>
      <c r="AV52" s="4">
        <f t="shared" si="146"/>
        <v>-0.48798365146944889</v>
      </c>
      <c r="AW52" s="4">
        <f t="shared" si="146"/>
        <v>-0.43822383523030339</v>
      </c>
      <c r="AY52" s="2">
        <f t="shared" si="96"/>
        <v>67.963693430314407</v>
      </c>
      <c r="AZ52" s="2">
        <f t="shared" si="147"/>
        <v>72.821461300971237</v>
      </c>
      <c r="BA52" s="2">
        <f t="shared" si="148"/>
        <v>73.624629089937983</v>
      </c>
      <c r="BB52" s="2">
        <f t="shared" si="149"/>
        <v>74.554589061439998</v>
      </c>
      <c r="BC52" s="2">
        <f t="shared" si="150"/>
        <v>71.431014090281224</v>
      </c>
      <c r="BD52" s="2">
        <f t="shared" si="151"/>
        <v>71.145922902584076</v>
      </c>
      <c r="BE52" s="2">
        <f t="shared" si="152"/>
        <v>74.457025636951911</v>
      </c>
      <c r="BF52" s="2">
        <f t="shared" si="153"/>
        <v>73.863546209399914</v>
      </c>
      <c r="BG52" s="2">
        <f t="shared" si="154"/>
        <v>72.531213433734962</v>
      </c>
      <c r="BH52" s="2">
        <f t="shared" si="155"/>
        <v>71.484732744409612</v>
      </c>
      <c r="BI52" s="2">
        <f t="shared" si="156"/>
        <v>72.124214462594978</v>
      </c>
      <c r="BJ52" s="2">
        <f t="shared" si="157"/>
        <v>71.933688071133574</v>
      </c>
      <c r="BK52" s="2">
        <f t="shared" si="158"/>
        <v>74.699754742674855</v>
      </c>
      <c r="BL52" s="2">
        <f t="shared" si="159"/>
        <v>72.912597287743836</v>
      </c>
      <c r="BM52" s="2">
        <f t="shared" si="160"/>
        <v>69.881218426203034</v>
      </c>
      <c r="BO52" s="2">
        <f t="shared" si="38"/>
        <v>66.667000000000002</v>
      </c>
      <c r="BP52" s="2">
        <f t="shared" si="39"/>
        <v>71.694999999999993</v>
      </c>
      <c r="BQ52" s="2">
        <f t="shared" si="40"/>
        <v>73.135999999999996</v>
      </c>
      <c r="BR52" s="2">
        <f t="shared" si="41"/>
        <v>74.441000000000003</v>
      </c>
      <c r="BS52" s="2">
        <f t="shared" si="42"/>
        <v>71.516999999999996</v>
      </c>
      <c r="BT52" s="2">
        <f t="shared" si="43"/>
        <v>70.23</v>
      </c>
      <c r="BU52" s="2">
        <f t="shared" si="44"/>
        <v>74.290000000000006</v>
      </c>
      <c r="BV52" s="2">
        <f t="shared" si="45"/>
        <v>73.016999999999996</v>
      </c>
      <c r="BW52" s="2">
        <f t="shared" si="46"/>
        <v>71.912000000000006</v>
      </c>
      <c r="BX52" s="2">
        <f t="shared" si="47"/>
        <v>70.933000000000007</v>
      </c>
      <c r="BY52" s="2">
        <f t="shared" si="48"/>
        <v>71.216999999999999</v>
      </c>
      <c r="BZ52" s="2">
        <f t="shared" si="49"/>
        <v>69.5</v>
      </c>
      <c r="CA52" s="2">
        <f t="shared" si="50"/>
        <v>72.882999999999996</v>
      </c>
      <c r="CB52" s="2">
        <f t="shared" si="51"/>
        <v>72.426000000000002</v>
      </c>
      <c r="CC52" s="2">
        <f t="shared" si="52"/>
        <v>69.442999999999998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69.28746697936208</v>
      </c>
      <c r="DL52" s="2">
        <f t="shared" si="161"/>
        <v>73.421592847503348</v>
      </c>
      <c r="DM52" s="2">
        <f t="shared" si="161"/>
        <v>74.474970168855521</v>
      </c>
      <c r="DN52" s="2">
        <f t="shared" si="161"/>
        <v>75.292219973009452</v>
      </c>
      <c r="DO52" s="2">
        <f t="shared" si="161"/>
        <v>71.625003778677467</v>
      </c>
      <c r="DP52" s="2">
        <f t="shared" si="161"/>
        <v>71.126882024882022</v>
      </c>
      <c r="DQ52" s="2">
        <f t="shared" si="161"/>
        <v>73.778870234604113</v>
      </c>
      <c r="DR52" s="2">
        <f t="shared" si="161"/>
        <v>73.582870234604087</v>
      </c>
      <c r="DS52" s="2">
        <f t="shared" si="161"/>
        <v>72.723649610678521</v>
      </c>
      <c r="DT52" s="2">
        <f t="shared" si="161"/>
        <v>71.843285714285699</v>
      </c>
      <c r="DU52" s="2">
        <f t="shared" si="161"/>
        <v>71.763930812324915</v>
      </c>
      <c r="DV52" s="2">
        <f t="shared" si="161"/>
        <v>71.877141062114745</v>
      </c>
      <c r="DW52" s="2">
        <f t="shared" si="161"/>
        <v>74.912245376955909</v>
      </c>
      <c r="DX52" s="2">
        <f t="shared" si="161"/>
        <v>73.244716818032614</v>
      </c>
      <c r="DY52" s="2">
        <f t="shared" si="161"/>
        <v>69.444172653958944</v>
      </c>
      <c r="EA52" s="2">
        <f t="shared" si="71"/>
        <v>62.419056246097952</v>
      </c>
      <c r="EB52" s="2">
        <f t="shared" si="72"/>
        <v>70.516419995163304</v>
      </c>
      <c r="EC52" s="2">
        <f t="shared" si="73"/>
        <v>70.328842705167176</v>
      </c>
      <c r="ED52" s="2">
        <f t="shared" si="74"/>
        <v>71.779607220553203</v>
      </c>
      <c r="EE52" s="2">
        <f t="shared" si="75"/>
        <v>70.59833789844933</v>
      </c>
      <c r="EF52" s="2">
        <f t="shared" si="76"/>
        <v>71.232170834462721</v>
      </c>
      <c r="EG52" s="2">
        <f t="shared" si="77"/>
        <v>78.121458896811745</v>
      </c>
      <c r="EH52" s="2">
        <f t="shared" si="78"/>
        <v>75.216496768667753</v>
      </c>
      <c r="EI52" s="2">
        <f t="shared" si="79"/>
        <v>71.342901988908011</v>
      </c>
      <c r="EJ52" s="2">
        <f t="shared" si="80"/>
        <v>69.616096955245297</v>
      </c>
      <c r="EK52" s="2">
        <f t="shared" si="81"/>
        <v>73.928706459309694</v>
      </c>
      <c r="EL52" s="2">
        <f t="shared" si="82"/>
        <v>72.221449560373983</v>
      </c>
      <c r="EM52" s="2">
        <f t="shared" si="83"/>
        <v>73.737108978647484</v>
      </c>
      <c r="EN52" s="2">
        <f t="shared" si="84"/>
        <v>71.376113502070211</v>
      </c>
      <c r="EO52" s="2">
        <f t="shared" si="85"/>
        <v>72.567051556228179</v>
      </c>
      <c r="EQ52" s="2">
        <f t="shared" si="86"/>
        <v>59.909843526155925</v>
      </c>
      <c r="ER52" s="2">
        <f t="shared" si="162"/>
        <v>70.142122266972052</v>
      </c>
      <c r="ES52" s="2">
        <f t="shared" si="162"/>
        <v>70.215252828454055</v>
      </c>
      <c r="ET52" s="2">
        <f t="shared" si="162"/>
        <v>71.439282023867136</v>
      </c>
      <c r="EU52" s="2">
        <f t="shared" si="162"/>
        <v>70.230591435203706</v>
      </c>
      <c r="EV52" s="2">
        <f t="shared" si="162"/>
        <v>71.873362116044632</v>
      </c>
      <c r="EW52" s="2">
        <f t="shared" si="162"/>
        <v>77.417991953488396</v>
      </c>
      <c r="EX52" s="2">
        <f t="shared" si="162"/>
        <v>72.651320889793979</v>
      </c>
      <c r="EY52" s="2">
        <f t="shared" si="162"/>
        <v>70.583101782945747</v>
      </c>
      <c r="EZ52" s="2">
        <f t="shared" si="162"/>
        <v>69.529232159976388</v>
      </c>
      <c r="FA52" s="2">
        <f t="shared" si="162"/>
        <v>72.716379304419121</v>
      </c>
      <c r="FB52" s="2">
        <f t="shared" si="162"/>
        <v>70.770521550858547</v>
      </c>
      <c r="FC52" s="2">
        <f t="shared" si="162"/>
        <v>72.066769289180897</v>
      </c>
      <c r="FD52" s="2">
        <f t="shared" si="162"/>
        <v>72.932083158478619</v>
      </c>
      <c r="FE52" s="2">
        <f t="shared" si="162"/>
        <v>75.451612202880156</v>
      </c>
      <c r="FG52" s="2">
        <f t="shared" si="88"/>
        <v>0.19270034817359111</v>
      </c>
      <c r="FH52" s="2">
        <f t="shared" si="163"/>
        <v>0.20657192196687787</v>
      </c>
      <c r="FI52" s="2">
        <f t="shared" si="163"/>
        <v>0.20509251897676176</v>
      </c>
      <c r="FJ52" s="2">
        <f t="shared" si="163"/>
        <v>0.20999367767797186</v>
      </c>
      <c r="FK52" s="2">
        <f t="shared" si="163"/>
        <v>0.1889464430643506</v>
      </c>
      <c r="FL52" s="2">
        <f t="shared" si="163"/>
        <v>0.18076128514659442</v>
      </c>
      <c r="FM52" s="2">
        <f t="shared" si="163"/>
        <v>0.15616592820976197</v>
      </c>
      <c r="FN52" s="2">
        <f t="shared" si="163"/>
        <v>0.17183344826576094</v>
      </c>
      <c r="FO52" s="2">
        <f t="shared" si="163"/>
        <v>0.13936473944600422</v>
      </c>
      <c r="FP52" s="2">
        <f t="shared" si="163"/>
        <v>0.16098849860504968</v>
      </c>
      <c r="FQ52" s="2">
        <f t="shared" si="163"/>
        <v>0.16643850606241814</v>
      </c>
      <c r="FR52" s="2">
        <f t="shared" si="163"/>
        <v>0.16428773307163563</v>
      </c>
      <c r="FS52" s="2">
        <f t="shared" si="163"/>
        <v>0.18080537713892408</v>
      </c>
      <c r="FT52" s="2">
        <f t="shared" si="163"/>
        <v>0.17774316431487491</v>
      </c>
      <c r="FU52" s="2">
        <f t="shared" si="163"/>
        <v>0.13994440502564687</v>
      </c>
      <c r="FW52" s="2">
        <f t="shared" si="112"/>
        <v>9.1028292114789196E-5</v>
      </c>
      <c r="FX52" s="2">
        <f t="shared" si="164"/>
        <v>1.1773457065783781E-5</v>
      </c>
      <c r="FY52" s="2">
        <f t="shared" si="165"/>
        <v>1.1914714606208563E-5</v>
      </c>
      <c r="FZ52" s="2">
        <f t="shared" si="166"/>
        <v>1.3050525405675356E-5</v>
      </c>
      <c r="GA52" s="2">
        <f t="shared" si="167"/>
        <v>1.3112598191456548E-5</v>
      </c>
      <c r="GB52" s="2">
        <f t="shared" si="168"/>
        <v>1.3626465206506229E-5</v>
      </c>
      <c r="GC52" s="2">
        <f t="shared" si="169"/>
        <v>1.2775183165975231E-5</v>
      </c>
      <c r="GD52" s="2">
        <f t="shared" si="170"/>
        <v>1.3919408438784669E-5</v>
      </c>
      <c r="GE52" s="2">
        <f t="shared" si="171"/>
        <v>1.1377194632243708E-5</v>
      </c>
      <c r="GF52" s="2">
        <f t="shared" si="172"/>
        <v>1.3762170645568224E-5</v>
      </c>
      <c r="GG52" s="2">
        <f t="shared" si="173"/>
        <v>1.5156283769776918E-5</v>
      </c>
      <c r="GH52" s="2">
        <f t="shared" si="174"/>
        <v>1.2856349427205785E-5</v>
      </c>
      <c r="GI52" s="2">
        <f t="shared" si="175"/>
        <v>1.1766825238558595E-5</v>
      </c>
      <c r="GJ52" s="2">
        <f t="shared" si="176"/>
        <v>7.6710619663409888E-6</v>
      </c>
      <c r="GK52" s="2">
        <f t="shared" si="177"/>
        <v>5.6654377828815716E-6</v>
      </c>
      <c r="GM52" s="86">
        <f t="shared" si="113"/>
        <v>3.579574167315693E-6</v>
      </c>
      <c r="GN52" s="86">
        <f t="shared" si="178"/>
        <v>1.6062482107630117E-5</v>
      </c>
      <c r="GO52" s="86">
        <f t="shared" si="179"/>
        <v>1.4984235515783326E-5</v>
      </c>
      <c r="GP52" s="86">
        <f t="shared" si="180"/>
        <v>1.2431851282998278E-5</v>
      </c>
      <c r="GQ52" s="86">
        <f t="shared" si="181"/>
        <v>2.4599336724101373E-6</v>
      </c>
      <c r="GR52" s="86">
        <f t="shared" si="182"/>
        <v>7.29620104384787E-7</v>
      </c>
      <c r="GS52" s="86">
        <f t="shared" si="183"/>
        <v>3.3180269320099084E-8</v>
      </c>
      <c r="GT52" s="86">
        <f t="shared" si="184"/>
        <v>7.9928333160460522E-8</v>
      </c>
      <c r="GU52" s="86">
        <f t="shared" si="185"/>
        <v>1.4516215347402906E-9</v>
      </c>
      <c r="GV52" s="86">
        <f t="shared" si="186"/>
        <v>1.2039763829455033E-7</v>
      </c>
      <c r="GW52" s="86">
        <f t="shared" si="187"/>
        <v>2.0424135320610982E-7</v>
      </c>
      <c r="GX52" s="86">
        <f t="shared" si="188"/>
        <v>2.611211694652356E-7</v>
      </c>
      <c r="GY52" s="86">
        <f t="shared" si="189"/>
        <v>9.9112443261769966E-7</v>
      </c>
      <c r="GZ52" s="86">
        <f t="shared" si="190"/>
        <v>1.128765907942231E-6</v>
      </c>
      <c r="HA52" s="86">
        <f t="shared" si="191"/>
        <v>4.5269038683037704E-9</v>
      </c>
      <c r="HC52" s="86">
        <f t="shared" si="145"/>
        <v>2.9405596927791615E-18</v>
      </c>
      <c r="HD52" s="86">
        <f t="shared" si="192"/>
        <v>1.2358592404653195E-16</v>
      </c>
      <c r="HE52" s="86">
        <f t="shared" si="193"/>
        <v>4.7804637594540085E-17</v>
      </c>
      <c r="HF52" s="86">
        <f t="shared" si="194"/>
        <v>9.42624948450864E-19</v>
      </c>
      <c r="HG52" s="86">
        <f t="shared" si="195"/>
        <v>3.3180812712285595E-20</v>
      </c>
      <c r="HH52" s="86">
        <f t="shared" si="196"/>
        <v>1.6629345898476944E-22</v>
      </c>
      <c r="HI52" s="86">
        <f t="shared" si="197"/>
        <v>2.5948240532659803E-19</v>
      </c>
      <c r="HJ52" s="86">
        <f t="shared" si="198"/>
        <v>5.6193019425903528E-16</v>
      </c>
      <c r="HK52" s="86">
        <f t="shared" si="199"/>
        <v>1.5731357195581764E-19</v>
      </c>
      <c r="HL52" s="86">
        <f t="shared" si="200"/>
        <v>4.2186793788796544E-20</v>
      </c>
      <c r="HM52" s="86">
        <f t="shared" si="201"/>
        <v>2.4163976422914819E-21</v>
      </c>
      <c r="HN52" s="86">
        <f t="shared" si="202"/>
        <v>5.0192658134042329E-21</v>
      </c>
      <c r="HO52" s="86">
        <f t="shared" si="203"/>
        <v>8.7961863645334211E-20</v>
      </c>
      <c r="HP52" s="86">
        <f t="shared" si="204"/>
        <v>9.9102526457579119E-19</v>
      </c>
      <c r="HQ52" s="86">
        <f t="shared" si="205"/>
        <v>2.5753524455486937E-28</v>
      </c>
      <c r="HS52" s="86">
        <f t="shared" si="114"/>
        <v>3.5432579983830471E-95</v>
      </c>
      <c r="HT52" s="86">
        <f t="shared" si="206"/>
        <v>1.0059691173357107E-108</v>
      </c>
      <c r="HU52" s="86">
        <f t="shared" si="207"/>
        <v>2.585913631396725E-113</v>
      </c>
      <c r="HV52" s="86">
        <f t="shared" si="208"/>
        <v>1.4607403172265854E-127</v>
      </c>
      <c r="HW52" s="86">
        <f t="shared" si="209"/>
        <v>1.8644178084509149E-139</v>
      </c>
      <c r="HX52" s="86">
        <f t="shared" si="210"/>
        <v>1.3944546006969406E-161</v>
      </c>
      <c r="HY52" s="86">
        <f t="shared" si="211"/>
        <v>4.097228822570765E-135</v>
      </c>
      <c r="HZ52" s="86">
        <f t="shared" si="212"/>
        <v>1.1102074356972102E-113</v>
      </c>
      <c r="IA52" s="86">
        <f t="shared" si="213"/>
        <v>3.0355164720843608E-134</v>
      </c>
      <c r="IB52" s="86">
        <f t="shared" si="214"/>
        <v>6.6120280573358593E-139</v>
      </c>
      <c r="IC52" s="86">
        <f t="shared" si="215"/>
        <v>6.9185511118864695E-149</v>
      </c>
      <c r="ID52" s="86">
        <f t="shared" si="216"/>
        <v>5.0421523985940174E-147</v>
      </c>
      <c r="IE52" s="86">
        <f t="shared" si="217"/>
        <v>2.1191399571363702E-139</v>
      </c>
      <c r="IF52" s="86">
        <f t="shared" si="218"/>
        <v>6.0479693054056279E-74</v>
      </c>
      <c r="IG52" s="86">
        <f t="shared" si="219"/>
        <v>9.1387697572886879E-51</v>
      </c>
      <c r="II52" s="86">
        <f t="shared" si="115"/>
        <v>5.6408583300671773E-249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1.3106535803838685E-186</v>
      </c>
      <c r="IW52" s="86">
        <f t="shared" si="129"/>
        <v>1.1395204025562181E-125</v>
      </c>
      <c r="IY52" s="86">
        <f t="shared" si="130"/>
        <v>3.5795741673186335E-6</v>
      </c>
      <c r="IZ52" s="86">
        <f t="shared" si="131"/>
        <v>1.6062482107753702E-5</v>
      </c>
      <c r="JA52" s="86">
        <f t="shared" si="132"/>
        <v>1.4984235515831131E-5</v>
      </c>
      <c r="JB52" s="86">
        <f t="shared" si="133"/>
        <v>1.243185128299922E-5</v>
      </c>
      <c r="JC52" s="86">
        <f t="shared" si="134"/>
        <v>2.4599336724101703E-6</v>
      </c>
      <c r="JD52" s="86">
        <f t="shared" si="135"/>
        <v>7.2962010438478721E-7</v>
      </c>
      <c r="JE52" s="86">
        <f t="shared" si="136"/>
        <v>3.3180269320358567E-8</v>
      </c>
      <c r="JF52" s="86">
        <f t="shared" si="137"/>
        <v>7.9928333722390715E-8</v>
      </c>
      <c r="JG52" s="86">
        <f t="shared" si="138"/>
        <v>1.4516215348976043E-9</v>
      </c>
      <c r="JH52" s="86">
        <f t="shared" si="139"/>
        <v>1.2039763829459253E-7</v>
      </c>
      <c r="JI52" s="86">
        <f t="shared" si="140"/>
        <v>2.0424135320611223E-7</v>
      </c>
      <c r="JJ52" s="86">
        <f t="shared" si="141"/>
        <v>2.6112116946524063E-7</v>
      </c>
      <c r="JK52" s="86">
        <f t="shared" si="142"/>
        <v>9.9112443261778754E-7</v>
      </c>
      <c r="JL52" s="86">
        <f t="shared" si="143"/>
        <v>1.128765907943222E-6</v>
      </c>
      <c r="JM52" s="86">
        <f t="shared" si="144"/>
        <v>4.5269038683037704E-9</v>
      </c>
    </row>
    <row r="53" spans="2:273" x14ac:dyDescent="0.25">
      <c r="B53" s="2">
        <v>26</v>
      </c>
      <c r="C53" s="37">
        <v>67.635999999999996</v>
      </c>
      <c r="D53" s="37">
        <v>73.558999999999997</v>
      </c>
      <c r="E53" s="37">
        <v>73.575999999999993</v>
      </c>
      <c r="F53" s="37">
        <v>73.61</v>
      </c>
      <c r="G53" s="37">
        <v>71.599999999999994</v>
      </c>
      <c r="H53" s="37">
        <v>70.426000000000002</v>
      </c>
      <c r="I53" s="37">
        <v>73.144999999999996</v>
      </c>
      <c r="J53" s="37">
        <v>72.39</v>
      </c>
      <c r="K53" s="37">
        <v>73.069999999999993</v>
      </c>
      <c r="L53" s="37">
        <v>72.183000000000007</v>
      </c>
      <c r="M53" s="37">
        <v>70.632999999999996</v>
      </c>
      <c r="N53" s="37">
        <v>72.216999999999999</v>
      </c>
      <c r="O53" s="37">
        <v>73.566999999999993</v>
      </c>
      <c r="P53" s="37">
        <v>72.902000000000001</v>
      </c>
      <c r="Q53" s="37">
        <v>69.656000000000006</v>
      </c>
      <c r="S53" s="4">
        <f t="shared" si="8"/>
        <v>68.177792900104095</v>
      </c>
      <c r="T53" s="4">
        <f t="shared" si="9"/>
        <v>73.00705356546753</v>
      </c>
      <c r="U53" s="4">
        <f t="shared" si="10"/>
        <v>73.828662951427091</v>
      </c>
      <c r="V53" s="4">
        <f t="shared" si="11"/>
        <v>74.746744812148236</v>
      </c>
      <c r="W53" s="4">
        <f t="shared" si="12"/>
        <v>71.617433379206361</v>
      </c>
      <c r="X53" s="4">
        <f t="shared" si="13"/>
        <v>71.371519878201795</v>
      </c>
      <c r="Y53" s="4">
        <f t="shared" si="14"/>
        <v>74.717441089964908</v>
      </c>
      <c r="Z53" s="4">
        <f t="shared" si="15"/>
        <v>74.065610225189431</v>
      </c>
      <c r="AA53" s="4">
        <f t="shared" si="16"/>
        <v>72.786446764513528</v>
      </c>
      <c r="AB53" s="4">
        <f t="shared" si="17"/>
        <v>71.653573643166624</v>
      </c>
      <c r="AC53" s="4">
        <f t="shared" si="18"/>
        <v>72.323112242853298</v>
      </c>
      <c r="AD53" s="4">
        <f t="shared" si="19"/>
        <v>72.064814261563427</v>
      </c>
      <c r="AE53" s="4">
        <f t="shared" si="20"/>
        <v>74.923544353223434</v>
      </c>
      <c r="AF53" s="4">
        <f t="shared" si="21"/>
        <v>73.128474350503566</v>
      </c>
      <c r="AG53" s="4">
        <f t="shared" si="22"/>
        <v>70.067135907571114</v>
      </c>
      <c r="AI53" s="4">
        <f t="shared" si="23"/>
        <v>-0.54179290010409886</v>
      </c>
      <c r="AJ53" s="4">
        <f t="shared" si="24"/>
        <v>0.55194643453246783</v>
      </c>
      <c r="AK53" s="4">
        <f t="shared" si="25"/>
        <v>-0.25266295142709794</v>
      </c>
      <c r="AL53" s="4">
        <f t="shared" si="26"/>
        <v>-1.1367448121482369</v>
      </c>
      <c r="AM53" s="4">
        <f t="shared" si="27"/>
        <v>-1.743337920636634E-2</v>
      </c>
      <c r="AN53" s="4">
        <f t="shared" si="28"/>
        <v>-0.94551987820179306</v>
      </c>
      <c r="AO53" s="4">
        <f t="shared" si="29"/>
        <v>-1.5724410899649115</v>
      </c>
      <c r="AP53" s="4">
        <f t="shared" si="30"/>
        <v>-1.6756102251894305</v>
      </c>
      <c r="AQ53" s="4">
        <f t="shared" si="31"/>
        <v>0.28355323548646538</v>
      </c>
      <c r="AR53" s="4">
        <f t="shared" si="32"/>
        <v>0.52942635683338324</v>
      </c>
      <c r="AS53" s="4">
        <f t="shared" si="33"/>
        <v>-1.6901122428533029</v>
      </c>
      <c r="AT53" s="4">
        <f t="shared" si="34"/>
        <v>0.15218573843657168</v>
      </c>
      <c r="AU53" s="4">
        <f t="shared" si="35"/>
        <v>-1.3565443532234411</v>
      </c>
      <c r="AV53" s="4">
        <f t="shared" si="146"/>
        <v>-0.22647435050356535</v>
      </c>
      <c r="AW53" s="4">
        <f t="shared" si="146"/>
        <v>-0.41113590757110785</v>
      </c>
      <c r="AY53" s="2">
        <f t="shared" si="96"/>
        <v>68.170016561026429</v>
      </c>
      <c r="AZ53" s="2">
        <f t="shared" si="147"/>
        <v>72.973804038175672</v>
      </c>
      <c r="BA53" s="2">
        <f t="shared" si="148"/>
        <v>73.79803583098149</v>
      </c>
      <c r="BB53" s="2">
        <f t="shared" si="149"/>
        <v>74.720883971723751</v>
      </c>
      <c r="BC53" s="2">
        <f t="shared" si="150"/>
        <v>71.611400644498815</v>
      </c>
      <c r="BD53" s="2">
        <f t="shared" si="151"/>
        <v>71.369429182083223</v>
      </c>
      <c r="BE53" s="2">
        <f t="shared" si="152"/>
        <v>74.717314449607017</v>
      </c>
      <c r="BF53" s="2">
        <f t="shared" si="153"/>
        <v>74.065308787068915</v>
      </c>
      <c r="BG53" s="2">
        <f t="shared" si="154"/>
        <v>72.786438123998593</v>
      </c>
      <c r="BH53" s="2">
        <f t="shared" si="155"/>
        <v>71.653168225386366</v>
      </c>
      <c r="BI53" s="2">
        <f t="shared" si="156"/>
        <v>72.322493517690475</v>
      </c>
      <c r="BJ53" s="2">
        <f t="shared" si="157"/>
        <v>72.064053315877388</v>
      </c>
      <c r="BK53" s="2">
        <f t="shared" si="158"/>
        <v>74.921028980832517</v>
      </c>
      <c r="BL53" s="2">
        <f t="shared" si="159"/>
        <v>73.125729861350663</v>
      </c>
      <c r="BM53" s="2">
        <f t="shared" si="160"/>
        <v>70.06712140989346</v>
      </c>
      <c r="BO53" s="2">
        <f t="shared" si="38"/>
        <v>67.635999999999996</v>
      </c>
      <c r="BP53" s="2">
        <f t="shared" si="39"/>
        <v>73.558999999999997</v>
      </c>
      <c r="BQ53" s="2">
        <f t="shared" si="40"/>
        <v>73.575999999999993</v>
      </c>
      <c r="BR53" s="2">
        <f t="shared" si="41"/>
        <v>73.61</v>
      </c>
      <c r="BS53" s="2">
        <f t="shared" si="42"/>
        <v>71.599999999999994</v>
      </c>
      <c r="BT53" s="2">
        <f t="shared" si="43"/>
        <v>70.426000000000002</v>
      </c>
      <c r="BU53" s="2">
        <f t="shared" si="44"/>
        <v>73.144999999999996</v>
      </c>
      <c r="BV53" s="2">
        <f t="shared" si="45"/>
        <v>72.39</v>
      </c>
      <c r="BW53" s="2">
        <f t="shared" si="46"/>
        <v>73.069999999999993</v>
      </c>
      <c r="BX53" s="2">
        <f t="shared" si="47"/>
        <v>72.183000000000007</v>
      </c>
      <c r="BY53" s="2">
        <f t="shared" si="48"/>
        <v>70.632999999999996</v>
      </c>
      <c r="BZ53" s="2">
        <f t="shared" si="49"/>
        <v>72.216999999999999</v>
      </c>
      <c r="CA53" s="2">
        <f t="shared" si="50"/>
        <v>73.566999999999993</v>
      </c>
      <c r="CB53" s="2">
        <f t="shared" si="51"/>
        <v>72.902000000000001</v>
      </c>
      <c r="CC53" s="2">
        <f t="shared" si="52"/>
        <v>69.656000000000006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69.692415196998098</v>
      </c>
      <c r="DL53" s="2">
        <f t="shared" si="161"/>
        <v>73.704225843454765</v>
      </c>
      <c r="DM53" s="2">
        <f t="shared" si="161"/>
        <v>74.805632926829261</v>
      </c>
      <c r="DN53" s="2">
        <f t="shared" si="161"/>
        <v>75.607483130904185</v>
      </c>
      <c r="DO53" s="2">
        <f t="shared" si="161"/>
        <v>71.893652159244255</v>
      </c>
      <c r="DP53" s="2">
        <f t="shared" si="161"/>
        <v>71.426657057057056</v>
      </c>
      <c r="DQ53" s="2">
        <f t="shared" si="161"/>
        <v>74.056956744868046</v>
      </c>
      <c r="DR53" s="2">
        <f t="shared" si="161"/>
        <v>73.836692265395868</v>
      </c>
      <c r="DS53" s="2">
        <f t="shared" si="161"/>
        <v>73.063127474972177</v>
      </c>
      <c r="DT53" s="2">
        <f t="shared" si="161"/>
        <v>72.10411540616245</v>
      </c>
      <c r="DU53" s="2">
        <f t="shared" si="161"/>
        <v>72.004975910364124</v>
      </c>
      <c r="DV53" s="2">
        <f t="shared" si="161"/>
        <v>72.058714556661926</v>
      </c>
      <c r="DW53" s="2">
        <f t="shared" si="161"/>
        <v>75.235534376481752</v>
      </c>
      <c r="DX53" s="2">
        <f t="shared" si="161"/>
        <v>73.556245650508814</v>
      </c>
      <c r="DY53" s="2">
        <f t="shared" si="161"/>
        <v>69.63021260997067</v>
      </c>
      <c r="EA53" s="2">
        <f t="shared" si="71"/>
        <v>62.354453657982852</v>
      </c>
      <c r="EB53" s="2">
        <f t="shared" si="72"/>
        <v>70.415180694906837</v>
      </c>
      <c r="EC53" s="2">
        <f t="shared" si="73"/>
        <v>70.236372530395144</v>
      </c>
      <c r="ED53" s="2">
        <f t="shared" si="74"/>
        <v>71.678958147726092</v>
      </c>
      <c r="EE53" s="2">
        <f t="shared" si="75"/>
        <v>70.506464942209277</v>
      </c>
      <c r="EF53" s="2">
        <f t="shared" si="76"/>
        <v>71.132836218780241</v>
      </c>
      <c r="EG53" s="2">
        <f t="shared" si="77"/>
        <v>77.971615441357272</v>
      </c>
      <c r="EH53" s="2">
        <f t="shared" si="78"/>
        <v>75.0704051111193</v>
      </c>
      <c r="EI53" s="2">
        <f t="shared" si="79"/>
        <v>71.228172950304625</v>
      </c>
      <c r="EJ53" s="2">
        <f t="shared" si="80"/>
        <v>69.509797813409151</v>
      </c>
      <c r="EK53" s="2">
        <f t="shared" si="81"/>
        <v>73.772883502381262</v>
      </c>
      <c r="EL53" s="2">
        <f t="shared" si="82"/>
        <v>72.088935266635346</v>
      </c>
      <c r="EM53" s="2">
        <f t="shared" si="83"/>
        <v>73.621555708869934</v>
      </c>
      <c r="EN53" s="2">
        <f t="shared" si="84"/>
        <v>71.309295123067656</v>
      </c>
      <c r="EO53" s="2">
        <f t="shared" si="85"/>
        <v>72.515852427014082</v>
      </c>
      <c r="EQ53" s="2">
        <f t="shared" si="86"/>
        <v>59.880244549785765</v>
      </c>
      <c r="ER53" s="2">
        <f t="shared" si="162"/>
        <v>70.045560123663208</v>
      </c>
      <c r="ES53" s="2">
        <f t="shared" si="162"/>
        <v>70.124136116298445</v>
      </c>
      <c r="ET53" s="2">
        <f t="shared" si="162"/>
        <v>71.342839846267097</v>
      </c>
      <c r="EU53" s="2">
        <f t="shared" si="162"/>
        <v>70.14327131993916</v>
      </c>
      <c r="EV53" s="2">
        <f t="shared" si="162"/>
        <v>71.766037498841641</v>
      </c>
      <c r="EW53" s="2">
        <f t="shared" si="162"/>
        <v>77.276863588039888</v>
      </c>
      <c r="EX53" s="2">
        <f t="shared" si="162"/>
        <v>72.53873548442742</v>
      </c>
      <c r="EY53" s="2">
        <f t="shared" si="162"/>
        <v>70.477525503875981</v>
      </c>
      <c r="EZ53" s="2">
        <f t="shared" si="162"/>
        <v>69.424006012577621</v>
      </c>
      <c r="FA53" s="2">
        <f t="shared" si="162"/>
        <v>72.57662236288914</v>
      </c>
      <c r="FB53" s="2">
        <f t="shared" si="162"/>
        <v>70.656250858409251</v>
      </c>
      <c r="FC53" s="2">
        <f t="shared" si="162"/>
        <v>71.972110604509894</v>
      </c>
      <c r="FD53" s="2">
        <f t="shared" si="162"/>
        <v>72.846092659464347</v>
      </c>
      <c r="FE53" s="2">
        <f t="shared" si="162"/>
        <v>75.359876011643436</v>
      </c>
      <c r="FG53" s="2">
        <f t="shared" si="88"/>
        <v>0.2074352226985974</v>
      </c>
      <c r="FH53" s="2">
        <f t="shared" si="163"/>
        <v>0.22207570913088318</v>
      </c>
      <c r="FI53" s="2">
        <f t="shared" si="163"/>
        <v>0.22051613218499119</v>
      </c>
      <c r="FJ53" s="2">
        <f t="shared" si="163"/>
        <v>0.22568122978951541</v>
      </c>
      <c r="FK53" s="2">
        <f t="shared" si="163"/>
        <v>0.20346661892861237</v>
      </c>
      <c r="FL53" s="2">
        <f t="shared" si="163"/>
        <v>0.19480352732860298</v>
      </c>
      <c r="FM53" s="2">
        <f t="shared" si="163"/>
        <v>0.16869093522803205</v>
      </c>
      <c r="FN53" s="2">
        <f t="shared" si="163"/>
        <v>0.1853390451316401</v>
      </c>
      <c r="FO53" s="2">
        <f t="shared" si="163"/>
        <v>0.15078302107939914</v>
      </c>
      <c r="FP53" s="2">
        <f t="shared" si="163"/>
        <v>0.17382061758591696</v>
      </c>
      <c r="FQ53" s="2">
        <f t="shared" si="163"/>
        <v>0.17961203902191619</v>
      </c>
      <c r="FR53" s="2">
        <f t="shared" si="163"/>
        <v>0.17732724767893993</v>
      </c>
      <c r="FS53" s="2">
        <f t="shared" si="163"/>
        <v>0.1948502298899491</v>
      </c>
      <c r="FT53" s="2">
        <f t="shared" si="163"/>
        <v>0.1916057830952046</v>
      </c>
      <c r="FU53" s="2">
        <f t="shared" si="163"/>
        <v>0.15140182437012553</v>
      </c>
      <c r="FW53" s="2">
        <f t="shared" si="112"/>
        <v>9.9809660983080762E-5</v>
      </c>
      <c r="FX53" s="2">
        <f t="shared" si="164"/>
        <v>1.2909324302392035E-5</v>
      </c>
      <c r="FY53" s="2">
        <f t="shared" si="165"/>
        <v>1.3064209761534398E-5</v>
      </c>
      <c r="FZ53" s="2">
        <f t="shared" si="166"/>
        <v>1.4309598538446838E-5</v>
      </c>
      <c r="GA53" s="2">
        <f t="shared" si="167"/>
        <v>1.4377659822831355E-5</v>
      </c>
      <c r="GB53" s="2">
        <f t="shared" si="168"/>
        <v>1.49411023470163E-5</v>
      </c>
      <c r="GC53" s="2">
        <f t="shared" si="169"/>
        <v>1.4007692528373275E-5</v>
      </c>
      <c r="GD53" s="2">
        <f t="shared" si="170"/>
        <v>1.5262307360289923E-5</v>
      </c>
      <c r="GE53" s="2">
        <f t="shared" si="171"/>
        <v>1.247483215451785E-5</v>
      </c>
      <c r="GF53" s="2">
        <f t="shared" si="172"/>
        <v>1.5089900008861668E-5</v>
      </c>
      <c r="GG53" s="2">
        <f t="shared" si="173"/>
        <v>1.6618510387687147E-5</v>
      </c>
      <c r="GH53" s="2">
        <f t="shared" si="174"/>
        <v>1.4096689343996096E-5</v>
      </c>
      <c r="GI53" s="2">
        <f t="shared" si="175"/>
        <v>1.2902052664953806E-5</v>
      </c>
      <c r="GJ53" s="2">
        <f t="shared" si="176"/>
        <v>8.4111459623492828E-6</v>
      </c>
      <c r="GK53" s="2">
        <f t="shared" si="177"/>
        <v>6.2120256050967892E-6</v>
      </c>
      <c r="GM53" s="86">
        <f t="shared" si="113"/>
        <v>6.8859965504351032E-6</v>
      </c>
      <c r="GN53" s="86">
        <f t="shared" si="178"/>
        <v>2.7961402642157302E-5</v>
      </c>
      <c r="GO53" s="86">
        <f t="shared" si="179"/>
        <v>2.6156600098014021E-5</v>
      </c>
      <c r="GP53" s="86">
        <f t="shared" si="180"/>
        <v>2.2362804767300326E-5</v>
      </c>
      <c r="GQ53" s="86">
        <f t="shared" si="181"/>
        <v>4.8397607359119599E-6</v>
      </c>
      <c r="GR53" s="86">
        <f t="shared" si="182"/>
        <v>1.5569290250185788E-6</v>
      </c>
      <c r="GS53" s="86">
        <f t="shared" si="183"/>
        <v>8.3828720969965743E-8</v>
      </c>
      <c r="GT53" s="86">
        <f t="shared" si="184"/>
        <v>1.9996566276842495E-7</v>
      </c>
      <c r="GU53" s="86">
        <f t="shared" si="185"/>
        <v>4.356086589868594E-9</v>
      </c>
      <c r="GV53" s="86">
        <f t="shared" si="186"/>
        <v>2.7904701930832935E-7</v>
      </c>
      <c r="GW53" s="86">
        <f t="shared" si="187"/>
        <v>4.6228126501424071E-7</v>
      </c>
      <c r="GX53" s="86">
        <f t="shared" si="188"/>
        <v>5.7472102387190089E-7</v>
      </c>
      <c r="GY53" s="86">
        <f t="shared" si="189"/>
        <v>2.0595345821563473E-6</v>
      </c>
      <c r="GZ53" s="86">
        <f t="shared" si="190"/>
        <v>2.2969232465275095E-6</v>
      </c>
      <c r="HA53" s="86">
        <f t="shared" si="191"/>
        <v>1.2477621516717478E-8</v>
      </c>
      <c r="HC53" s="86">
        <f t="shared" si="145"/>
        <v>1.1171057070396881E-17</v>
      </c>
      <c r="HD53" s="86">
        <f t="shared" si="192"/>
        <v>4.0435691277615165E-16</v>
      </c>
      <c r="HE53" s="86">
        <f t="shared" si="193"/>
        <v>1.6195361550625968E-16</v>
      </c>
      <c r="HF53" s="86">
        <f t="shared" si="194"/>
        <v>3.7839053513461997E-18</v>
      </c>
      <c r="HG53" s="86">
        <f t="shared" si="195"/>
        <v>1.4925263504404212E-19</v>
      </c>
      <c r="HH53" s="86">
        <f t="shared" si="196"/>
        <v>9.3223295428235248E-22</v>
      </c>
      <c r="HI53" s="86">
        <f t="shared" si="197"/>
        <v>1.0932703965255096E-18</v>
      </c>
      <c r="HJ53" s="86">
        <f t="shared" si="198"/>
        <v>1.8870796119315089E-15</v>
      </c>
      <c r="HK53" s="86">
        <f t="shared" si="199"/>
        <v>6.5724945045725231E-19</v>
      </c>
      <c r="HL53" s="86">
        <f t="shared" si="200"/>
        <v>1.8891256519940471E-19</v>
      </c>
      <c r="HM53" s="86">
        <f t="shared" si="201"/>
        <v>1.209561534946075E-20</v>
      </c>
      <c r="HN53" s="86">
        <f t="shared" si="202"/>
        <v>2.4019974431542069E-20</v>
      </c>
      <c r="HO53" s="86">
        <f t="shared" si="203"/>
        <v>3.8143680507291631E-19</v>
      </c>
      <c r="HP53" s="86">
        <f t="shared" si="204"/>
        <v>3.819457662179263E-18</v>
      </c>
      <c r="HQ53" s="86">
        <f t="shared" si="205"/>
        <v>2.0854820471713869E-27</v>
      </c>
      <c r="HS53" s="86">
        <f t="shared" si="114"/>
        <v>6.4794599623297282E-93</v>
      </c>
      <c r="HT53" s="86">
        <f t="shared" si="206"/>
        <v>1.8323087226674693E-106</v>
      </c>
      <c r="HU53" s="86">
        <f t="shared" si="207"/>
        <v>5.7265015762844829E-111</v>
      </c>
      <c r="HV53" s="86">
        <f t="shared" si="208"/>
        <v>7.2574607752221344E-125</v>
      </c>
      <c r="HW53" s="86">
        <f t="shared" si="209"/>
        <v>1.5979827739580126E-136</v>
      </c>
      <c r="HX53" s="86">
        <f t="shared" si="210"/>
        <v>3.6854839778236312E-158</v>
      </c>
      <c r="HY53" s="86">
        <f t="shared" si="211"/>
        <v>2.7579993047411349E-132</v>
      </c>
      <c r="HZ53" s="86">
        <f t="shared" si="212"/>
        <v>2.8912754986936463E-111</v>
      </c>
      <c r="IA53" s="86">
        <f t="shared" si="213"/>
        <v>1.852242482070867E-131</v>
      </c>
      <c r="IB53" s="86">
        <f t="shared" si="214"/>
        <v>5.5824259413345539E-136</v>
      </c>
      <c r="IC53" s="86">
        <f t="shared" si="215"/>
        <v>9.8754693730504516E-146</v>
      </c>
      <c r="ID53" s="86">
        <f t="shared" si="216"/>
        <v>5.9400648477561743E-144</v>
      </c>
      <c r="IE53" s="86">
        <f t="shared" si="217"/>
        <v>1.6582220352068591E-136</v>
      </c>
      <c r="IF53" s="86">
        <f t="shared" si="218"/>
        <v>1.7669165611266642E-72</v>
      </c>
      <c r="IG53" s="86">
        <f t="shared" si="219"/>
        <v>8.4637717790265132E-50</v>
      </c>
      <c r="II53" s="86">
        <f t="shared" si="115"/>
        <v>4.1130013875927792E-244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9.8253131103301141E-184</v>
      </c>
      <c r="IW53" s="86">
        <f t="shared" si="129"/>
        <v>8.6182905151643772E-124</v>
      </c>
      <c r="IY53" s="86">
        <f t="shared" si="130"/>
        <v>6.8859965504462739E-6</v>
      </c>
      <c r="IZ53" s="86">
        <f t="shared" si="131"/>
        <v>2.7961402642561659E-5</v>
      </c>
      <c r="JA53" s="86">
        <f t="shared" si="132"/>
        <v>2.6156600098175973E-5</v>
      </c>
      <c r="JB53" s="86">
        <f t="shared" si="133"/>
        <v>2.2362804767304111E-5</v>
      </c>
      <c r="JC53" s="86">
        <f t="shared" si="134"/>
        <v>4.839760735912109E-6</v>
      </c>
      <c r="JD53" s="86">
        <f t="shared" si="135"/>
        <v>1.5569290250185797E-6</v>
      </c>
      <c r="JE53" s="86">
        <f t="shared" si="136"/>
        <v>8.3828720971059011E-8</v>
      </c>
      <c r="JF53" s="86">
        <f t="shared" si="137"/>
        <v>1.9996566465550456E-7</v>
      </c>
      <c r="JG53" s="86">
        <f t="shared" si="138"/>
        <v>4.3560865905258436E-9</v>
      </c>
      <c r="JH53" s="86">
        <f t="shared" si="139"/>
        <v>2.7904701930851824E-7</v>
      </c>
      <c r="JI53" s="86">
        <f t="shared" si="140"/>
        <v>4.6228126501425278E-7</v>
      </c>
      <c r="JJ53" s="86">
        <f t="shared" si="141"/>
        <v>5.7472102387192492E-7</v>
      </c>
      <c r="JK53" s="86">
        <f t="shared" si="142"/>
        <v>2.0595345821567289E-6</v>
      </c>
      <c r="JL53" s="86">
        <f t="shared" si="143"/>
        <v>2.2969232465313288E-6</v>
      </c>
      <c r="JM53" s="86">
        <f t="shared" si="144"/>
        <v>1.2477621516717478E-8</v>
      </c>
    </row>
    <row r="54" spans="2:273" x14ac:dyDescent="0.25">
      <c r="B54" s="2">
        <v>27</v>
      </c>
      <c r="C54" s="37">
        <v>66.394000000000005</v>
      </c>
      <c r="D54" s="37">
        <v>73.694999999999993</v>
      </c>
      <c r="E54" s="37">
        <v>74.694999999999993</v>
      </c>
      <c r="F54" s="37">
        <v>74.897999999999996</v>
      </c>
      <c r="G54" s="37">
        <v>70.966999999999999</v>
      </c>
      <c r="H54" s="37">
        <v>70.442999999999998</v>
      </c>
      <c r="I54" s="37">
        <v>73.629000000000005</v>
      </c>
      <c r="J54" s="37">
        <v>72.78</v>
      </c>
      <c r="K54" s="37">
        <v>72.174999999999997</v>
      </c>
      <c r="L54" s="37">
        <v>72.45</v>
      </c>
      <c r="M54" s="37">
        <v>71.216999999999999</v>
      </c>
      <c r="N54" s="37">
        <v>70.8</v>
      </c>
      <c r="O54" s="37">
        <v>74.533000000000001</v>
      </c>
      <c r="P54" s="37">
        <v>72.819999999999993</v>
      </c>
      <c r="Q54" s="37">
        <v>69.721000000000004</v>
      </c>
      <c r="S54" s="4">
        <f t="shared" si="8"/>
        <v>68.370412942566091</v>
      </c>
      <c r="T54" s="4">
        <f t="shared" si="9"/>
        <v>73.166752669619584</v>
      </c>
      <c r="U54" s="4">
        <f t="shared" si="10"/>
        <v>74.005586004468697</v>
      </c>
      <c r="V54" s="4">
        <f t="shared" si="11"/>
        <v>74.91509466733288</v>
      </c>
      <c r="W54" s="4">
        <f t="shared" si="12"/>
        <v>71.791213396050722</v>
      </c>
      <c r="X54" s="4">
        <f t="shared" si="13"/>
        <v>71.585404413007097</v>
      </c>
      <c r="Y54" s="4">
        <f t="shared" si="14"/>
        <v>74.969933249738929</v>
      </c>
      <c r="Z54" s="4">
        <f t="shared" si="15"/>
        <v>74.257652315648798</v>
      </c>
      <c r="AA54" s="4">
        <f t="shared" si="16"/>
        <v>73.029578589728672</v>
      </c>
      <c r="AB54" s="4">
        <f t="shared" si="17"/>
        <v>71.810721079471307</v>
      </c>
      <c r="AC54" s="4">
        <f t="shared" si="18"/>
        <v>72.512743296847106</v>
      </c>
      <c r="AD54" s="4">
        <f t="shared" si="19"/>
        <v>72.187593687174427</v>
      </c>
      <c r="AE54" s="4">
        <f t="shared" si="20"/>
        <v>75.133284886789923</v>
      </c>
      <c r="AF54" s="4">
        <f t="shared" si="21"/>
        <v>73.331570454554722</v>
      </c>
      <c r="AG54" s="4">
        <f t="shared" si="22"/>
        <v>70.24963761552894</v>
      </c>
      <c r="AI54" s="4">
        <f t="shared" si="23"/>
        <v>-1.9764129425660855</v>
      </c>
      <c r="AJ54" s="4">
        <f t="shared" si="24"/>
        <v>0.52824733038040961</v>
      </c>
      <c r="AK54" s="4">
        <f t="shared" si="25"/>
        <v>0.68941399553129656</v>
      </c>
      <c r="AL54" s="4">
        <f t="shared" si="26"/>
        <v>-1.7094667332884228E-2</v>
      </c>
      <c r="AM54" s="4">
        <f t="shared" si="27"/>
        <v>-0.82421339605072319</v>
      </c>
      <c r="AN54" s="4">
        <f t="shared" si="28"/>
        <v>-1.1424044130070996</v>
      </c>
      <c r="AO54" s="4">
        <f t="shared" si="29"/>
        <v>-1.3409332497389244</v>
      </c>
      <c r="AP54" s="4">
        <f t="shared" si="30"/>
        <v>-1.4776523156487968</v>
      </c>
      <c r="AQ54" s="4">
        <f t="shared" si="31"/>
        <v>-0.85457858972867484</v>
      </c>
      <c r="AR54" s="4">
        <f t="shared" si="32"/>
        <v>0.63927892052869595</v>
      </c>
      <c r="AS54" s="4">
        <f t="shared" si="33"/>
        <v>-1.2957432968471068</v>
      </c>
      <c r="AT54" s="4">
        <f t="shared" si="34"/>
        <v>-1.3875936871744301</v>
      </c>
      <c r="AU54" s="4">
        <f t="shared" si="35"/>
        <v>-0.60028488678992176</v>
      </c>
      <c r="AV54" s="4">
        <f t="shared" si="146"/>
        <v>-0.51157045455472883</v>
      </c>
      <c r="AW54" s="4">
        <f t="shared" si="146"/>
        <v>-0.52863761552893607</v>
      </c>
      <c r="AY54" s="2">
        <f t="shared" si="96"/>
        <v>68.356133699156715</v>
      </c>
      <c r="AZ54" s="2">
        <f t="shared" si="147"/>
        <v>73.11125409485058</v>
      </c>
      <c r="BA54" s="2">
        <f t="shared" si="148"/>
        <v>73.954324078338857</v>
      </c>
      <c r="BB54" s="2">
        <f t="shared" si="149"/>
        <v>74.87059896003214</v>
      </c>
      <c r="BC54" s="2">
        <f t="shared" si="150"/>
        <v>71.779893431132066</v>
      </c>
      <c r="BD54" s="2">
        <f t="shared" si="151"/>
        <v>71.581164288478675</v>
      </c>
      <c r="BE54" s="2">
        <f t="shared" si="152"/>
        <v>74.969630668976592</v>
      </c>
      <c r="BF54" s="2">
        <f t="shared" si="153"/>
        <v>74.256940692433588</v>
      </c>
      <c r="BG54" s="2">
        <f t="shared" si="154"/>
        <v>73.029554192455763</v>
      </c>
      <c r="BH54" s="2">
        <f t="shared" si="155"/>
        <v>71.809829302822536</v>
      </c>
      <c r="BI54" s="2">
        <f t="shared" si="156"/>
        <v>72.511413699563747</v>
      </c>
      <c r="BJ54" s="2">
        <f t="shared" si="157"/>
        <v>72.186000747224725</v>
      </c>
      <c r="BK54" s="2">
        <f t="shared" si="158"/>
        <v>75.128309842344109</v>
      </c>
      <c r="BL54" s="2">
        <f t="shared" si="159"/>
        <v>73.326246400973446</v>
      </c>
      <c r="BM54" s="2">
        <f t="shared" si="160"/>
        <v>70.249599872689274</v>
      </c>
      <c r="BO54" s="2">
        <f t="shared" si="38"/>
        <v>66.394000000000005</v>
      </c>
      <c r="BP54" s="2">
        <f t="shared" si="39"/>
        <v>73.694999999999993</v>
      </c>
      <c r="BQ54" s="2">
        <f t="shared" si="40"/>
        <v>74.694999999999993</v>
      </c>
      <c r="BR54" s="2">
        <f t="shared" si="41"/>
        <v>74.897999999999996</v>
      </c>
      <c r="BS54" s="2">
        <f t="shared" si="42"/>
        <v>70.966999999999999</v>
      </c>
      <c r="BT54" s="2">
        <f t="shared" si="43"/>
        <v>70.442999999999998</v>
      </c>
      <c r="BU54" s="2">
        <f t="shared" si="44"/>
        <v>73.629000000000005</v>
      </c>
      <c r="BV54" s="2">
        <f t="shared" si="45"/>
        <v>72.78</v>
      </c>
      <c r="BW54" s="2">
        <f t="shared" si="46"/>
        <v>72.174999999999997</v>
      </c>
      <c r="BX54" s="2">
        <f t="shared" si="47"/>
        <v>72.45</v>
      </c>
      <c r="BY54" s="2">
        <f t="shared" si="48"/>
        <v>71.216999999999999</v>
      </c>
      <c r="BZ54" s="2">
        <f t="shared" si="49"/>
        <v>70.8</v>
      </c>
      <c r="CA54" s="2">
        <f t="shared" si="50"/>
        <v>74.533000000000001</v>
      </c>
      <c r="CB54" s="2">
        <f t="shared" si="51"/>
        <v>72.819999999999993</v>
      </c>
      <c r="CC54" s="2">
        <f t="shared" si="52"/>
        <v>69.721000000000004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70.097363414634131</v>
      </c>
      <c r="DL54" s="2">
        <f t="shared" si="161"/>
        <v>73.986858839406182</v>
      </c>
      <c r="DM54" s="2">
        <f t="shared" si="161"/>
        <v>75.136295684802988</v>
      </c>
      <c r="DN54" s="2">
        <f t="shared" si="161"/>
        <v>75.922746288798919</v>
      </c>
      <c r="DO54" s="2">
        <f t="shared" si="161"/>
        <v>72.162300539811071</v>
      </c>
      <c r="DP54" s="2">
        <f t="shared" si="161"/>
        <v>71.726432089232091</v>
      </c>
      <c r="DQ54" s="2">
        <f t="shared" si="161"/>
        <v>74.335043255131964</v>
      </c>
      <c r="DR54" s="2">
        <f t="shared" si="161"/>
        <v>74.090514296187663</v>
      </c>
      <c r="DS54" s="2">
        <f t="shared" si="161"/>
        <v>73.402605339265847</v>
      </c>
      <c r="DT54" s="2">
        <f t="shared" si="161"/>
        <v>72.3649450980392</v>
      </c>
      <c r="DU54" s="2">
        <f t="shared" si="161"/>
        <v>72.246021008403346</v>
      </c>
      <c r="DV54" s="2">
        <f t="shared" si="161"/>
        <v>72.240288051209106</v>
      </c>
      <c r="DW54" s="2">
        <f t="shared" si="161"/>
        <v>75.558823376007595</v>
      </c>
      <c r="DX54" s="2">
        <f t="shared" si="161"/>
        <v>73.867774482985013</v>
      </c>
      <c r="DY54" s="2">
        <f t="shared" si="161"/>
        <v>69.816252565982396</v>
      </c>
      <c r="EA54" s="2">
        <f t="shared" si="71"/>
        <v>62.289851069867751</v>
      </c>
      <c r="EB54" s="2">
        <f t="shared" si="72"/>
        <v>70.313941394650385</v>
      </c>
      <c r="EC54" s="2">
        <f t="shared" si="73"/>
        <v>70.143902355623112</v>
      </c>
      <c r="ED54" s="2">
        <f t="shared" si="74"/>
        <v>71.578309074898996</v>
      </c>
      <c r="EE54" s="2">
        <f t="shared" si="75"/>
        <v>70.414591985969224</v>
      </c>
      <c r="EF54" s="2">
        <f t="shared" si="76"/>
        <v>71.033501603097761</v>
      </c>
      <c r="EG54" s="2">
        <f t="shared" si="77"/>
        <v>77.821771985902799</v>
      </c>
      <c r="EH54" s="2">
        <f t="shared" si="78"/>
        <v>74.924313453570846</v>
      </c>
      <c r="EI54" s="2">
        <f t="shared" si="79"/>
        <v>71.113443911701225</v>
      </c>
      <c r="EJ54" s="2">
        <f t="shared" si="80"/>
        <v>69.403498671573004</v>
      </c>
      <c r="EK54" s="2">
        <f t="shared" si="81"/>
        <v>73.61706054545283</v>
      </c>
      <c r="EL54" s="2">
        <f t="shared" si="82"/>
        <v>71.956420972896709</v>
      </c>
      <c r="EM54" s="2">
        <f t="shared" si="83"/>
        <v>73.506002439092384</v>
      </c>
      <c r="EN54" s="2">
        <f t="shared" si="84"/>
        <v>71.242476744065087</v>
      </c>
      <c r="EO54" s="2">
        <f t="shared" si="85"/>
        <v>72.464653297799984</v>
      </c>
      <c r="EQ54" s="2">
        <f t="shared" si="86"/>
        <v>59.850645573415598</v>
      </c>
      <c r="ER54" s="2">
        <f t="shared" si="162"/>
        <v>69.948997980354378</v>
      </c>
      <c r="ES54" s="2">
        <f t="shared" si="162"/>
        <v>70.033019404142848</v>
      </c>
      <c r="ET54" s="2">
        <f t="shared" si="162"/>
        <v>71.246397668667072</v>
      </c>
      <c r="EU54" s="2">
        <f t="shared" si="162"/>
        <v>70.055951204674614</v>
      </c>
      <c r="EV54" s="2">
        <f t="shared" si="162"/>
        <v>71.65871288163865</v>
      </c>
      <c r="EW54" s="2">
        <f t="shared" si="162"/>
        <v>77.135735222591393</v>
      </c>
      <c r="EX54" s="2">
        <f t="shared" si="162"/>
        <v>72.426150079060861</v>
      </c>
      <c r="EY54" s="2">
        <f t="shared" si="162"/>
        <v>70.371949224806215</v>
      </c>
      <c r="EZ54" s="2">
        <f t="shared" si="162"/>
        <v>69.31877986517884</v>
      </c>
      <c r="FA54" s="2">
        <f t="shared" si="162"/>
        <v>72.436865421359158</v>
      </c>
      <c r="FB54" s="2">
        <f t="shared" si="162"/>
        <v>70.54198016595997</v>
      </c>
      <c r="FC54" s="2">
        <f t="shared" si="162"/>
        <v>71.87745191983889</v>
      </c>
      <c r="FD54" s="2">
        <f t="shared" si="162"/>
        <v>72.760102160450089</v>
      </c>
      <c r="FE54" s="2">
        <f t="shared" si="162"/>
        <v>75.268139820406702</v>
      </c>
      <c r="FG54" s="2">
        <f t="shared" si="88"/>
        <v>0.22298559344823213</v>
      </c>
      <c r="FH54" s="2">
        <f t="shared" si="163"/>
        <v>0.23839348202990079</v>
      </c>
      <c r="FI54" s="2">
        <f t="shared" si="163"/>
        <v>0.23675418585338739</v>
      </c>
      <c r="FJ54" s="2">
        <f t="shared" si="163"/>
        <v>0.24218145394383125</v>
      </c>
      <c r="FK54" s="2">
        <f t="shared" si="163"/>
        <v>0.21880161537771856</v>
      </c>
      <c r="FL54" s="2">
        <f t="shared" si="163"/>
        <v>0.20965745659568583</v>
      </c>
      <c r="FM54" s="2">
        <f t="shared" si="163"/>
        <v>0.18200382070375243</v>
      </c>
      <c r="FN54" s="2">
        <f t="shared" si="163"/>
        <v>0.19965024063993786</v>
      </c>
      <c r="FO54" s="2">
        <f t="shared" si="163"/>
        <v>0.16295967592463784</v>
      </c>
      <c r="FP54" s="2">
        <f t="shared" si="163"/>
        <v>0.18744704902368714</v>
      </c>
      <c r="FQ54" s="2">
        <f t="shared" si="163"/>
        <v>0.19358609965186363</v>
      </c>
      <c r="FR54" s="2">
        <f t="shared" si="163"/>
        <v>0.19116496964642105</v>
      </c>
      <c r="FS54" s="2">
        <f t="shared" si="163"/>
        <v>0.2097067928043127</v>
      </c>
      <c r="FT54" s="2">
        <f t="shared" si="163"/>
        <v>0.20627834720684551</v>
      </c>
      <c r="FU54" s="2">
        <f t="shared" si="163"/>
        <v>0.16361882323270316</v>
      </c>
      <c r="FW54" s="2">
        <f t="shared" si="112"/>
        <v>1.094380632033716E-4</v>
      </c>
      <c r="FX54" s="2">
        <f t="shared" si="164"/>
        <v>1.4154774995190332E-5</v>
      </c>
      <c r="FY54" s="2">
        <f t="shared" si="165"/>
        <v>1.4324603098470487E-5</v>
      </c>
      <c r="FZ54" s="2">
        <f t="shared" si="166"/>
        <v>1.5690141131721344E-5</v>
      </c>
      <c r="GA54" s="2">
        <f t="shared" si="167"/>
        <v>1.5764768639504177E-5</v>
      </c>
      <c r="GB54" s="2">
        <f t="shared" si="168"/>
        <v>1.6382569334527389E-5</v>
      </c>
      <c r="GC54" s="2">
        <f t="shared" si="169"/>
        <v>1.5359108678772792E-5</v>
      </c>
      <c r="GD54" s="2">
        <f t="shared" si="170"/>
        <v>1.6734762601792295E-5</v>
      </c>
      <c r="GE54" s="2">
        <f t="shared" si="171"/>
        <v>1.3678364995388063E-5</v>
      </c>
      <c r="GF54" s="2">
        <f t="shared" si="172"/>
        <v>1.6545722253668597E-5</v>
      </c>
      <c r="GG54" s="2">
        <f t="shared" si="173"/>
        <v>1.8221805077022342E-5</v>
      </c>
      <c r="GH54" s="2">
        <f t="shared" si="174"/>
        <v>1.5456691482037312E-5</v>
      </c>
      <c r="GI54" s="2">
        <f t="shared" si="175"/>
        <v>1.4146801823144163E-5</v>
      </c>
      <c r="GJ54" s="2">
        <f t="shared" si="176"/>
        <v>9.2226306682010131E-6</v>
      </c>
      <c r="GK54" s="2">
        <f t="shared" si="177"/>
        <v>6.8113465476613649E-6</v>
      </c>
      <c r="GM54" s="86">
        <f t="shared" si="113"/>
        <v>1.3008934108052903E-5</v>
      </c>
      <c r="GN54" s="86">
        <f t="shared" si="178"/>
        <v>4.7962831900097799E-5</v>
      </c>
      <c r="GO54" s="86">
        <f t="shared" si="179"/>
        <v>4.4988751521062209E-5</v>
      </c>
      <c r="GP54" s="86">
        <f t="shared" si="180"/>
        <v>3.9581494873735225E-5</v>
      </c>
      <c r="GQ54" s="86">
        <f t="shared" si="181"/>
        <v>9.3445220453850217E-6</v>
      </c>
      <c r="GR54" s="86">
        <f t="shared" si="182"/>
        <v>3.2514008299354355E-6</v>
      </c>
      <c r="GS54" s="86">
        <f t="shared" si="183"/>
        <v>2.0626003682189838E-7</v>
      </c>
      <c r="GT54" s="86">
        <f t="shared" si="184"/>
        <v>4.8678748949846203E-7</v>
      </c>
      <c r="GU54" s="86">
        <f t="shared" si="185"/>
        <v>1.2667283728354762E-8</v>
      </c>
      <c r="GV54" s="86">
        <f t="shared" si="186"/>
        <v>6.3171686958065603E-7</v>
      </c>
      <c r="GW54" s="86">
        <f t="shared" si="187"/>
        <v>1.0225610501915994E-6</v>
      </c>
      <c r="GX54" s="86">
        <f t="shared" si="188"/>
        <v>1.2377063096960198E-6</v>
      </c>
      <c r="GY54" s="86">
        <f t="shared" si="189"/>
        <v>4.1927071663949897E-6</v>
      </c>
      <c r="GZ54" s="86">
        <f t="shared" si="190"/>
        <v>4.5835454009134342E-6</v>
      </c>
      <c r="HA54" s="86">
        <f t="shared" si="191"/>
        <v>3.3431156543831581E-8</v>
      </c>
      <c r="HC54" s="86">
        <f t="shared" si="145"/>
        <v>4.1474544029095513E-17</v>
      </c>
      <c r="HD54" s="86">
        <f t="shared" si="192"/>
        <v>1.2968273396775779E-15</v>
      </c>
      <c r="HE54" s="86">
        <f t="shared" si="193"/>
        <v>5.3746453774348373E-16</v>
      </c>
      <c r="HF54" s="86">
        <f t="shared" si="194"/>
        <v>1.482590807384978E-17</v>
      </c>
      <c r="HG54" s="86">
        <f t="shared" si="195"/>
        <v>6.5399092120035639E-19</v>
      </c>
      <c r="HH54" s="86">
        <f t="shared" si="196"/>
        <v>5.0675942512119253E-21</v>
      </c>
      <c r="HI54" s="86">
        <f t="shared" si="197"/>
        <v>4.4918402002363332E-18</v>
      </c>
      <c r="HJ54" s="86">
        <f t="shared" si="198"/>
        <v>6.2005192342510619E-15</v>
      </c>
      <c r="HK54" s="86">
        <f t="shared" si="199"/>
        <v>2.6793422081252227E-18</v>
      </c>
      <c r="HL54" s="86">
        <f t="shared" si="200"/>
        <v>8.2407307545380227E-19</v>
      </c>
      <c r="HM54" s="86">
        <f t="shared" si="201"/>
        <v>5.8850777771892439E-20</v>
      </c>
      <c r="HN54" s="86">
        <f t="shared" si="202"/>
        <v>1.1185796613705954E-19</v>
      </c>
      <c r="HO54" s="86">
        <f t="shared" si="203"/>
        <v>1.6123907677093192E-18</v>
      </c>
      <c r="HP54" s="86">
        <f t="shared" si="204"/>
        <v>1.4387935180806947E-17</v>
      </c>
      <c r="HQ54" s="86">
        <f t="shared" si="205"/>
        <v>1.6296254506298522E-26</v>
      </c>
      <c r="HS54" s="86">
        <f t="shared" si="114"/>
        <v>1.1118094337267545E-90</v>
      </c>
      <c r="HT54" s="86">
        <f t="shared" si="206"/>
        <v>3.1573884684358463E-104</v>
      </c>
      <c r="HU54" s="86">
        <f t="shared" si="207"/>
        <v>1.1975718431546503E-108</v>
      </c>
      <c r="HV54" s="86">
        <f t="shared" si="208"/>
        <v>3.371618178682454E-122</v>
      </c>
      <c r="HW54" s="86">
        <f t="shared" si="209"/>
        <v>1.2737069001688398E-133</v>
      </c>
      <c r="HX54" s="86">
        <f t="shared" si="210"/>
        <v>8.9451381481959259E-155</v>
      </c>
      <c r="HY54" s="86">
        <f t="shared" si="211"/>
        <v>1.7315384149848883E-129</v>
      </c>
      <c r="HZ54" s="86">
        <f t="shared" si="212"/>
        <v>7.0872067943771514E-109</v>
      </c>
      <c r="IA54" s="86">
        <f t="shared" si="213"/>
        <v>1.0558773281022293E-128</v>
      </c>
      <c r="IB54" s="86">
        <f t="shared" si="214"/>
        <v>4.3832295422544614E-133</v>
      </c>
      <c r="IC54" s="86">
        <f t="shared" si="215"/>
        <v>1.3030330383763582E-142</v>
      </c>
      <c r="ID54" s="86">
        <f t="shared" si="216"/>
        <v>6.4892349174131648E-141</v>
      </c>
      <c r="IE54" s="86">
        <f t="shared" si="217"/>
        <v>1.2090124828465186E-133</v>
      </c>
      <c r="IF54" s="86">
        <f t="shared" si="218"/>
        <v>4.9872296256520182E-71</v>
      </c>
      <c r="IG54" s="86">
        <f t="shared" si="219"/>
        <v>7.6681565720437438E-49</v>
      </c>
      <c r="II54" s="86">
        <f t="shared" si="115"/>
        <v>2.6833778935035715E-239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6.9934094952657163E-181</v>
      </c>
      <c r="IW54" s="86">
        <f t="shared" si="129"/>
        <v>6.3065715988113576E-122</v>
      </c>
      <c r="IY54" s="86">
        <f t="shared" si="130"/>
        <v>1.3008934108094377E-5</v>
      </c>
      <c r="IZ54" s="86">
        <f t="shared" si="131"/>
        <v>4.7962831901394626E-5</v>
      </c>
      <c r="JA54" s="86">
        <f t="shared" si="132"/>
        <v>4.4988751521599675E-5</v>
      </c>
      <c r="JB54" s="86">
        <f t="shared" si="133"/>
        <v>3.9581494873750051E-5</v>
      </c>
      <c r="JC54" s="86">
        <f t="shared" si="134"/>
        <v>9.3445220453856756E-6</v>
      </c>
      <c r="JD54" s="86">
        <f t="shared" si="135"/>
        <v>3.2514008299354406E-6</v>
      </c>
      <c r="JE54" s="86">
        <f t="shared" si="136"/>
        <v>2.0626003682639022E-7</v>
      </c>
      <c r="JF54" s="86">
        <f t="shared" si="137"/>
        <v>4.8678749569898122E-7</v>
      </c>
      <c r="JG54" s="86">
        <f t="shared" si="138"/>
        <v>1.2667283731034104E-8</v>
      </c>
      <c r="JH54" s="86">
        <f t="shared" si="139"/>
        <v>6.3171686958148009E-7</v>
      </c>
      <c r="JI54" s="86">
        <f t="shared" si="140"/>
        <v>1.0225610501916583E-6</v>
      </c>
      <c r="JJ54" s="86">
        <f t="shared" si="141"/>
        <v>1.2377063096961316E-6</v>
      </c>
      <c r="JK54" s="86">
        <f t="shared" si="142"/>
        <v>4.1927071663966025E-6</v>
      </c>
      <c r="JL54" s="86">
        <f t="shared" si="143"/>
        <v>4.5835454009278219E-6</v>
      </c>
      <c r="JM54" s="86">
        <f t="shared" si="144"/>
        <v>3.3431156543831581E-8</v>
      </c>
    </row>
    <row r="55" spans="2:273" x14ac:dyDescent="0.25">
      <c r="B55" s="2">
        <v>28</v>
      </c>
      <c r="C55" s="37">
        <v>67.847999999999999</v>
      </c>
      <c r="D55" s="37">
        <v>73.558999999999997</v>
      </c>
      <c r="E55" s="37">
        <v>73.831000000000003</v>
      </c>
      <c r="F55" s="37">
        <v>76.168999999999997</v>
      </c>
      <c r="G55" s="37">
        <v>70.766999999999996</v>
      </c>
      <c r="H55" s="37">
        <v>71.180000000000007</v>
      </c>
      <c r="I55" s="37">
        <v>73.081000000000003</v>
      </c>
      <c r="J55" s="37">
        <v>72.355999999999995</v>
      </c>
      <c r="K55" s="37">
        <v>73.105000000000004</v>
      </c>
      <c r="L55" s="37">
        <v>71.75</v>
      </c>
      <c r="M55" s="37">
        <v>71</v>
      </c>
      <c r="N55" s="37">
        <v>71.7</v>
      </c>
      <c r="O55" s="37">
        <v>74.367000000000004</v>
      </c>
      <c r="P55" s="37">
        <v>73.081999999999994</v>
      </c>
      <c r="Q55" s="37">
        <v>69.623000000000005</v>
      </c>
      <c r="S55" s="4">
        <f t="shared" si="8"/>
        <v>68.546641958086823</v>
      </c>
      <c r="T55" s="4">
        <f t="shared" si="9"/>
        <v>73.32412913054354</v>
      </c>
      <c r="U55" s="4">
        <f t="shared" si="10"/>
        <v>74.176986587124901</v>
      </c>
      <c r="V55" s="4">
        <f t="shared" si="11"/>
        <v>75.078046226531725</v>
      </c>
      <c r="W55" s="4">
        <f t="shared" si="12"/>
        <v>71.956440988696968</v>
      </c>
      <c r="X55" s="4">
        <f t="shared" si="13"/>
        <v>71.788561261916158</v>
      </c>
      <c r="Y55" s="4">
        <f t="shared" si="14"/>
        <v>75.213711901357769</v>
      </c>
      <c r="Z55" s="4">
        <f t="shared" si="15"/>
        <v>74.439112185744776</v>
      </c>
      <c r="AA55" s="4">
        <f t="shared" si="16"/>
        <v>73.259536618518567</v>
      </c>
      <c r="AB55" s="4">
        <f t="shared" si="17"/>
        <v>71.955712778576682</v>
      </c>
      <c r="AC55" s="4">
        <f t="shared" si="18"/>
        <v>72.692822315730979</v>
      </c>
      <c r="AD55" s="4">
        <f t="shared" si="19"/>
        <v>72.302031774276074</v>
      </c>
      <c r="AE55" s="4">
        <f t="shared" si="20"/>
        <v>75.330151484293367</v>
      </c>
      <c r="AF55" s="4">
        <f t="shared" si="21"/>
        <v>73.523332281104828</v>
      </c>
      <c r="AG55" s="4">
        <f t="shared" si="22"/>
        <v>70.428259446885306</v>
      </c>
      <c r="AI55" s="4">
        <f t="shared" si="23"/>
        <v>-0.69864195808682439</v>
      </c>
      <c r="AJ55" s="4">
        <f t="shared" si="24"/>
        <v>0.23487086945645785</v>
      </c>
      <c r="AK55" s="4">
        <f t="shared" si="25"/>
        <v>-0.34598658712489794</v>
      </c>
      <c r="AL55" s="4">
        <f t="shared" si="26"/>
        <v>1.0909537734682715</v>
      </c>
      <c r="AM55" s="4">
        <f t="shared" si="27"/>
        <v>-1.1894409886969726</v>
      </c>
      <c r="AN55" s="4">
        <f t="shared" si="28"/>
        <v>-0.6085612619161509</v>
      </c>
      <c r="AO55" s="4">
        <f t="shared" si="29"/>
        <v>-2.1327119013577658</v>
      </c>
      <c r="AP55" s="4">
        <f t="shared" si="30"/>
        <v>-2.0831121857447812</v>
      </c>
      <c r="AQ55" s="4">
        <f t="shared" si="31"/>
        <v>-0.15453661851856282</v>
      </c>
      <c r="AR55" s="4">
        <f t="shared" si="32"/>
        <v>-0.20571277857668235</v>
      </c>
      <c r="AS55" s="4">
        <f t="shared" si="33"/>
        <v>-1.6928223157309787</v>
      </c>
      <c r="AT55" s="4">
        <f t="shared" si="34"/>
        <v>-0.60203177427607102</v>
      </c>
      <c r="AU55" s="4">
        <f t="shared" si="35"/>
        <v>-0.96315148429336261</v>
      </c>
      <c r="AV55" s="4">
        <f t="shared" si="146"/>
        <v>-0.44133228110483458</v>
      </c>
      <c r="AW55" s="4">
        <f t="shared" si="146"/>
        <v>-0.8052594468853016</v>
      </c>
      <c r="AY55" s="2">
        <f t="shared" si="96"/>
        <v>68.52091094775075</v>
      </c>
      <c r="AZ55" s="2">
        <f t="shared" si="147"/>
        <v>73.232909791274892</v>
      </c>
      <c r="BA55" s="2">
        <f t="shared" si="148"/>
        <v>74.09250356802805</v>
      </c>
      <c r="BB55" s="2">
        <f t="shared" si="149"/>
        <v>75.002770314816502</v>
      </c>
      <c r="BC55" s="2">
        <f t="shared" si="150"/>
        <v>71.93561108270039</v>
      </c>
      <c r="BD55" s="2">
        <f t="shared" si="151"/>
        <v>71.780152020877011</v>
      </c>
      <c r="BE55" s="2">
        <f t="shared" si="152"/>
        <v>75.213008383591458</v>
      </c>
      <c r="BF55" s="2">
        <f t="shared" si="153"/>
        <v>74.437478922974393</v>
      </c>
      <c r="BG55" s="2">
        <f t="shared" si="154"/>
        <v>73.259469916686783</v>
      </c>
      <c r="BH55" s="2">
        <f t="shared" si="155"/>
        <v>71.95379823449025</v>
      </c>
      <c r="BI55" s="2">
        <f t="shared" si="156"/>
        <v>72.690032149419707</v>
      </c>
      <c r="BJ55" s="2">
        <f t="shared" si="157"/>
        <v>72.298771373844346</v>
      </c>
      <c r="BK55" s="2">
        <f t="shared" si="158"/>
        <v>75.320518808092402</v>
      </c>
      <c r="BL55" s="2">
        <f t="shared" si="159"/>
        <v>73.513211363640323</v>
      </c>
      <c r="BM55" s="2">
        <f t="shared" si="160"/>
        <v>70.428164007514255</v>
      </c>
      <c r="BO55" s="2">
        <f t="shared" si="38"/>
        <v>67.847999999999999</v>
      </c>
      <c r="BP55" s="2">
        <f t="shared" si="39"/>
        <v>73.558999999999997</v>
      </c>
      <c r="BQ55" s="2">
        <f t="shared" si="40"/>
        <v>73.831000000000003</v>
      </c>
      <c r="BR55" s="2">
        <f t="shared" si="41"/>
        <v>76.168999999999997</v>
      </c>
      <c r="BS55" s="2">
        <f t="shared" si="42"/>
        <v>70.766999999999996</v>
      </c>
      <c r="BT55" s="2">
        <f t="shared" si="43"/>
        <v>71.180000000000007</v>
      </c>
      <c r="BU55" s="2">
        <f t="shared" si="44"/>
        <v>73.081000000000003</v>
      </c>
      <c r="BV55" s="2">
        <f t="shared" si="45"/>
        <v>72.355999999999995</v>
      </c>
      <c r="BW55" s="2">
        <f t="shared" si="46"/>
        <v>73.105000000000004</v>
      </c>
      <c r="BX55" s="2">
        <f t="shared" si="47"/>
        <v>71.75</v>
      </c>
      <c r="BY55" s="2">
        <f t="shared" si="48"/>
        <v>71</v>
      </c>
      <c r="BZ55" s="2">
        <f t="shared" si="49"/>
        <v>71.7</v>
      </c>
      <c r="CA55" s="2">
        <f t="shared" si="50"/>
        <v>74.367000000000004</v>
      </c>
      <c r="CB55" s="2">
        <f t="shared" si="51"/>
        <v>73.081999999999994</v>
      </c>
      <c r="CC55" s="2">
        <f t="shared" si="52"/>
        <v>69.623000000000005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70.50231163227015</v>
      </c>
      <c r="DL55" s="2">
        <f t="shared" si="161"/>
        <v>74.269491835357599</v>
      </c>
      <c r="DM55" s="2">
        <f t="shared" si="161"/>
        <v>75.466958442776729</v>
      </c>
      <c r="DN55" s="2">
        <f t="shared" si="161"/>
        <v>76.238009446693653</v>
      </c>
      <c r="DO55" s="2">
        <f t="shared" si="161"/>
        <v>72.430948920377858</v>
      </c>
      <c r="DP55" s="2">
        <f t="shared" si="161"/>
        <v>72.026207121407126</v>
      </c>
      <c r="DQ55" s="2">
        <f t="shared" si="161"/>
        <v>74.613129765395897</v>
      </c>
      <c r="DR55" s="2">
        <f t="shared" si="161"/>
        <v>74.344336326979459</v>
      </c>
      <c r="DS55" s="2">
        <f t="shared" si="161"/>
        <v>73.742083203559503</v>
      </c>
      <c r="DT55" s="2">
        <f t="shared" si="161"/>
        <v>72.625774789915951</v>
      </c>
      <c r="DU55" s="2">
        <f t="shared" si="161"/>
        <v>72.487066106442555</v>
      </c>
      <c r="DV55" s="2">
        <f t="shared" si="161"/>
        <v>72.421861545756286</v>
      </c>
      <c r="DW55" s="2">
        <f t="shared" si="161"/>
        <v>75.882112375533438</v>
      </c>
      <c r="DX55" s="2">
        <f t="shared" si="161"/>
        <v>74.179303315461226</v>
      </c>
      <c r="DY55" s="2">
        <f t="shared" si="161"/>
        <v>70.002292521994136</v>
      </c>
      <c r="EA55" s="2">
        <f t="shared" si="71"/>
        <v>62.225248481752644</v>
      </c>
      <c r="EB55" s="2">
        <f t="shared" si="72"/>
        <v>70.212702094393933</v>
      </c>
      <c r="EC55" s="2">
        <f t="shared" si="73"/>
        <v>70.051432180851066</v>
      </c>
      <c r="ED55" s="2">
        <f t="shared" si="74"/>
        <v>71.4776600020719</v>
      </c>
      <c r="EE55" s="2">
        <f t="shared" si="75"/>
        <v>70.322719029729157</v>
      </c>
      <c r="EF55" s="2">
        <f t="shared" si="76"/>
        <v>70.934166987415281</v>
      </c>
      <c r="EG55" s="2">
        <f t="shared" si="77"/>
        <v>77.671928530448326</v>
      </c>
      <c r="EH55" s="2">
        <f t="shared" si="78"/>
        <v>74.778221796022393</v>
      </c>
      <c r="EI55" s="2">
        <f t="shared" si="79"/>
        <v>70.998714873097839</v>
      </c>
      <c r="EJ55" s="2">
        <f t="shared" si="80"/>
        <v>69.297199529736844</v>
      </c>
      <c r="EK55" s="2">
        <f t="shared" si="81"/>
        <v>73.461237588524398</v>
      </c>
      <c r="EL55" s="2">
        <f t="shared" si="82"/>
        <v>71.823906679158071</v>
      </c>
      <c r="EM55" s="2">
        <f t="shared" si="83"/>
        <v>73.39044916931482</v>
      </c>
      <c r="EN55" s="2">
        <f t="shared" si="84"/>
        <v>71.175658365062532</v>
      </c>
      <c r="EO55" s="2">
        <f t="shared" si="85"/>
        <v>72.413454168585886</v>
      </c>
      <c r="EQ55" s="2">
        <f t="shared" si="86"/>
        <v>59.821046597045438</v>
      </c>
      <c r="ER55" s="2">
        <f t="shared" si="162"/>
        <v>69.852435837045547</v>
      </c>
      <c r="ES55" s="2">
        <f t="shared" si="162"/>
        <v>69.941902691987252</v>
      </c>
      <c r="ET55" s="2">
        <f t="shared" si="162"/>
        <v>71.149955491067033</v>
      </c>
      <c r="EU55" s="2">
        <f t="shared" si="162"/>
        <v>69.968631089410067</v>
      </c>
      <c r="EV55" s="2">
        <f t="shared" si="162"/>
        <v>71.551388264435644</v>
      </c>
      <c r="EW55" s="2">
        <f t="shared" si="162"/>
        <v>76.994606857142884</v>
      </c>
      <c r="EX55" s="2">
        <f t="shared" si="162"/>
        <v>72.313564673694302</v>
      </c>
      <c r="EY55" s="2">
        <f t="shared" si="162"/>
        <v>70.266372945736435</v>
      </c>
      <c r="EZ55" s="2">
        <f t="shared" si="162"/>
        <v>69.213553717780073</v>
      </c>
      <c r="FA55" s="2">
        <f t="shared" si="162"/>
        <v>72.297108479829177</v>
      </c>
      <c r="FB55" s="2">
        <f t="shared" si="162"/>
        <v>70.427709473510689</v>
      </c>
      <c r="FC55" s="2">
        <f t="shared" si="162"/>
        <v>71.782793235167887</v>
      </c>
      <c r="FD55" s="2">
        <f t="shared" si="162"/>
        <v>72.674111661435816</v>
      </c>
      <c r="FE55" s="2">
        <f t="shared" si="162"/>
        <v>75.176403629169968</v>
      </c>
      <c r="FG55" s="2">
        <f t="shared" si="88"/>
        <v>0.23934965287174281</v>
      </c>
      <c r="FH55" s="2">
        <f t="shared" si="163"/>
        <v>0.25551643511278677</v>
      </c>
      <c r="FI55" s="2">
        <f t="shared" si="163"/>
        <v>0.25379863155253651</v>
      </c>
      <c r="FJ55" s="2">
        <f t="shared" si="163"/>
        <v>0.25948378547847861</v>
      </c>
      <c r="FK55" s="2">
        <f t="shared" si="163"/>
        <v>0.23495147242579495</v>
      </c>
      <c r="FL55" s="2">
        <f t="shared" si="163"/>
        <v>0.22532705537039299</v>
      </c>
      <c r="FM55" s="2">
        <f t="shared" si="163"/>
        <v>0.19611948054835746</v>
      </c>
      <c r="FN55" s="2">
        <f t="shared" si="163"/>
        <v>0.21477515913611472</v>
      </c>
      <c r="FO55" s="2">
        <f t="shared" si="163"/>
        <v>0.17591597083157842</v>
      </c>
      <c r="FP55" s="2">
        <f t="shared" si="163"/>
        <v>0.20188068029072329</v>
      </c>
      <c r="FQ55" s="2">
        <f t="shared" si="163"/>
        <v>0.20837122185424672</v>
      </c>
      <c r="FR55" s="2">
        <f t="shared" si="163"/>
        <v>0.20581237176236367</v>
      </c>
      <c r="FS55" s="2">
        <f t="shared" si="163"/>
        <v>0.22537902741497651</v>
      </c>
      <c r="FT55" s="2">
        <f t="shared" si="163"/>
        <v>0.22176625925718832</v>
      </c>
      <c r="FU55" s="2">
        <f t="shared" si="163"/>
        <v>0.17661646661764868</v>
      </c>
      <c r="FW55" s="2">
        <f t="shared" si="112"/>
        <v>1.199951831750636E-4</v>
      </c>
      <c r="FX55" s="2">
        <f t="shared" si="164"/>
        <v>1.5520380958485204E-5</v>
      </c>
      <c r="FY55" s="2">
        <f t="shared" si="165"/>
        <v>1.5706593259179739E-5</v>
      </c>
      <c r="FZ55" s="2">
        <f t="shared" si="166"/>
        <v>1.7203871602869104E-5</v>
      </c>
      <c r="GA55" s="2">
        <f t="shared" si="167"/>
        <v>1.7285698789663247E-5</v>
      </c>
      <c r="GB55" s="2">
        <f t="shared" si="168"/>
        <v>1.7963101680340004E-5</v>
      </c>
      <c r="GC55" s="2">
        <f t="shared" si="169"/>
        <v>1.684090282329646E-5</v>
      </c>
      <c r="GD55" s="2">
        <f t="shared" si="170"/>
        <v>1.8349272684868267E-5</v>
      </c>
      <c r="GE55" s="2">
        <f t="shared" si="171"/>
        <v>1.4998009183998677E-5</v>
      </c>
      <c r="GF55" s="2">
        <f t="shared" si="172"/>
        <v>1.8141994730496467E-5</v>
      </c>
      <c r="GG55" s="2">
        <f t="shared" si="173"/>
        <v>1.9979776836740957E-5</v>
      </c>
      <c r="GH55" s="2">
        <f t="shared" si="174"/>
        <v>1.6947899921286306E-5</v>
      </c>
      <c r="GI55" s="2">
        <f t="shared" si="175"/>
        <v>1.5511638573053452E-5</v>
      </c>
      <c r="GJ55" s="2">
        <f t="shared" si="176"/>
        <v>1.011240444092062E-5</v>
      </c>
      <c r="GK55" s="2">
        <f t="shared" si="177"/>
        <v>7.4684880679955828E-6</v>
      </c>
      <c r="GM55" s="86">
        <f t="shared" si="113"/>
        <v>2.4136381672167965E-5</v>
      </c>
      <c r="GN55" s="86">
        <f t="shared" si="178"/>
        <v>8.107073755067141E-5</v>
      </c>
      <c r="GO55" s="86">
        <f t="shared" si="179"/>
        <v>7.6245878650344959E-5</v>
      </c>
      <c r="GP55" s="86">
        <f t="shared" si="180"/>
        <v>6.8936480791586047E-5</v>
      </c>
      <c r="GQ55" s="86">
        <f t="shared" si="181"/>
        <v>1.7706771008467536E-5</v>
      </c>
      <c r="GR55" s="86">
        <f t="shared" si="182"/>
        <v>6.64537951755625E-6</v>
      </c>
      <c r="GS55" s="86">
        <f t="shared" si="183"/>
        <v>4.9427118651296025E-7</v>
      </c>
      <c r="GT55" s="86">
        <f t="shared" si="184"/>
        <v>1.153118168395481E-6</v>
      </c>
      <c r="GU55" s="86">
        <f t="shared" si="185"/>
        <v>3.5697153654046904E-8</v>
      </c>
      <c r="GV55" s="86">
        <f t="shared" si="186"/>
        <v>1.3969168064418182E-6</v>
      </c>
      <c r="GW55" s="86">
        <f t="shared" si="187"/>
        <v>2.2105994019288067E-6</v>
      </c>
      <c r="GX55" s="86">
        <f t="shared" si="188"/>
        <v>2.6081952945903074E-6</v>
      </c>
      <c r="GY55" s="86">
        <f t="shared" si="189"/>
        <v>8.3622200213665864E-6</v>
      </c>
      <c r="GZ55" s="86">
        <f t="shared" si="190"/>
        <v>8.9698479026716467E-6</v>
      </c>
      <c r="HA55" s="86">
        <f t="shared" si="191"/>
        <v>8.7071855619483969E-8</v>
      </c>
      <c r="HC55" s="86">
        <f t="shared" si="145"/>
        <v>1.5048609695102387E-16</v>
      </c>
      <c r="HD55" s="86">
        <f t="shared" si="192"/>
        <v>4.076851583997034E-15</v>
      </c>
      <c r="HE55" s="86">
        <f t="shared" si="193"/>
        <v>1.7472361726339293E-15</v>
      </c>
      <c r="HF55" s="86">
        <f t="shared" si="194"/>
        <v>5.6700456152733395E-17</v>
      </c>
      <c r="HG55" s="86">
        <f t="shared" si="195"/>
        <v>2.7915196595251858E-18</v>
      </c>
      <c r="HH55" s="86">
        <f t="shared" si="196"/>
        <v>2.6712358478606615E-20</v>
      </c>
      <c r="HI55" s="86">
        <f t="shared" si="197"/>
        <v>1.7997103142449499E-17</v>
      </c>
      <c r="HJ55" s="86">
        <f t="shared" si="198"/>
        <v>1.9934290826032707E-14</v>
      </c>
      <c r="HK55" s="86">
        <f t="shared" si="199"/>
        <v>1.065772176149296E-17</v>
      </c>
      <c r="HL55" s="86">
        <f t="shared" si="200"/>
        <v>3.5018353867949808E-18</v>
      </c>
      <c r="HM55" s="86">
        <f t="shared" si="201"/>
        <v>2.783209095538903E-19</v>
      </c>
      <c r="HN55" s="86">
        <f t="shared" si="202"/>
        <v>5.0690649648622053E-19</v>
      </c>
      <c r="HO55" s="86">
        <f t="shared" si="203"/>
        <v>6.6441899038623912E-18</v>
      </c>
      <c r="HP55" s="86">
        <f t="shared" si="204"/>
        <v>5.2976000677241998E-17</v>
      </c>
      <c r="HQ55" s="86">
        <f t="shared" si="205"/>
        <v>1.2288108046337054E-25</v>
      </c>
      <c r="HS55" s="86">
        <f t="shared" si="114"/>
        <v>1.7901071621595714E-88</v>
      </c>
      <c r="HT55" s="86">
        <f t="shared" si="206"/>
        <v>5.1472330051935287E-102</v>
      </c>
      <c r="HU55" s="86">
        <f t="shared" si="207"/>
        <v>2.3651116492703355E-106</v>
      </c>
      <c r="HV55" s="86">
        <f t="shared" si="208"/>
        <v>1.4646545593494422E-119</v>
      </c>
      <c r="HW55" s="86">
        <f t="shared" si="209"/>
        <v>9.4414037760709606E-131</v>
      </c>
      <c r="HX55" s="86">
        <f t="shared" si="210"/>
        <v>1.9938068248725232E-151</v>
      </c>
      <c r="HY55" s="86">
        <f t="shared" si="211"/>
        <v>1.0139236282904536E-126</v>
      </c>
      <c r="HZ55" s="86">
        <f t="shared" si="212"/>
        <v>1.6351671879756959E-106</v>
      </c>
      <c r="IA55" s="86">
        <f t="shared" si="213"/>
        <v>5.6231611024438715E-126</v>
      </c>
      <c r="IB55" s="86">
        <f t="shared" si="214"/>
        <v>3.2007336125057159E-130</v>
      </c>
      <c r="IC55" s="86">
        <f t="shared" si="215"/>
        <v>1.58931259249585E-139</v>
      </c>
      <c r="ID55" s="86">
        <f t="shared" si="216"/>
        <v>6.5739134007787584E-138</v>
      </c>
      <c r="IE55" s="86">
        <f t="shared" si="217"/>
        <v>8.2134385010154491E-131</v>
      </c>
      <c r="IF55" s="86">
        <f t="shared" si="218"/>
        <v>1.3600049364495068E-69</v>
      </c>
      <c r="IG55" s="86">
        <f t="shared" si="219"/>
        <v>6.7962548928239315E-48</v>
      </c>
      <c r="II55" s="86">
        <f t="shared" si="115"/>
        <v>1.566444489098949E-234</v>
      </c>
      <c r="IJ55" s="86">
        <f t="shared" si="116"/>
        <v>1.2038617972842769E-306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4.7262427188497628E-178</v>
      </c>
      <c r="IW55" s="86">
        <f t="shared" si="129"/>
        <v>4.4651813109405466E-120</v>
      </c>
      <c r="IY55" s="86">
        <f t="shared" si="130"/>
        <v>2.4136381672318452E-5</v>
      </c>
      <c r="IZ55" s="86">
        <f t="shared" si="131"/>
        <v>8.1070737554748268E-5</v>
      </c>
      <c r="JA55" s="86">
        <f t="shared" si="132"/>
        <v>7.6245878652092192E-5</v>
      </c>
      <c r="JB55" s="86">
        <f t="shared" si="133"/>
        <v>6.8936480791642751E-5</v>
      </c>
      <c r="JC55" s="86">
        <f t="shared" si="134"/>
        <v>1.7706771008470328E-5</v>
      </c>
      <c r="JD55" s="86">
        <f t="shared" si="135"/>
        <v>6.6453795175562771E-6</v>
      </c>
      <c r="JE55" s="86">
        <f t="shared" si="136"/>
        <v>4.9427118653095737E-7</v>
      </c>
      <c r="JF55" s="86">
        <f t="shared" si="137"/>
        <v>1.1531181883297719E-6</v>
      </c>
      <c r="JG55" s="86">
        <f t="shared" si="138"/>
        <v>3.5697153664704623E-8</v>
      </c>
      <c r="JH55" s="86">
        <f t="shared" si="139"/>
        <v>1.3969168064453201E-6</v>
      </c>
      <c r="JI55" s="86">
        <f t="shared" si="140"/>
        <v>2.2105994019290849E-6</v>
      </c>
      <c r="JJ55" s="86">
        <f t="shared" si="141"/>
        <v>2.6081952945908143E-6</v>
      </c>
      <c r="JK55" s="86">
        <f t="shared" si="142"/>
        <v>8.3622200213732305E-6</v>
      </c>
      <c r="JL55" s="86">
        <f t="shared" si="143"/>
        <v>8.9698479027246235E-6</v>
      </c>
      <c r="JM55" s="86">
        <f t="shared" si="144"/>
        <v>8.7071855619483969E-8</v>
      </c>
    </row>
    <row r="56" spans="2:273" x14ac:dyDescent="0.25">
      <c r="B56" s="2">
        <v>29</v>
      </c>
      <c r="C56" s="37">
        <v>70.454999999999998</v>
      </c>
      <c r="D56" s="37">
        <v>74.373000000000005</v>
      </c>
      <c r="E56" s="37">
        <v>74.542000000000002</v>
      </c>
      <c r="F56" s="37">
        <v>76.78</v>
      </c>
      <c r="G56" s="37">
        <v>71.849999999999994</v>
      </c>
      <c r="H56" s="37">
        <v>71.950999999999993</v>
      </c>
      <c r="I56" s="37">
        <v>74.257999999999996</v>
      </c>
      <c r="J56" s="37">
        <v>73.813999999999993</v>
      </c>
      <c r="K56" s="37">
        <v>72.263000000000005</v>
      </c>
      <c r="L56" s="37">
        <v>72.117000000000004</v>
      </c>
      <c r="M56" s="37">
        <v>71.066999999999993</v>
      </c>
      <c r="N56" s="37">
        <v>71.533000000000001</v>
      </c>
      <c r="O56" s="37">
        <v>78.082999999999998</v>
      </c>
      <c r="P56" s="37">
        <v>73.671999999999997</v>
      </c>
      <c r="Q56" s="37">
        <v>68.492000000000004</v>
      </c>
      <c r="S56" s="4">
        <f t="shared" si="8"/>
        <v>68.708784840736811</v>
      </c>
      <c r="T56" s="4">
        <f t="shared" si="9"/>
        <v>73.485557549410487</v>
      </c>
      <c r="U56" s="4">
        <f t="shared" si="10"/>
        <v>74.348741801732942</v>
      </c>
      <c r="V56" s="4">
        <f t="shared" si="11"/>
        <v>75.241709180417487</v>
      </c>
      <c r="W56" s="4">
        <f t="shared" si="12"/>
        <v>72.115277375729477</v>
      </c>
      <c r="X56" s="4">
        <f t="shared" si="13"/>
        <v>71.981728943074827</v>
      </c>
      <c r="Y56" s="4">
        <f t="shared" si="14"/>
        <v>75.448033830378506</v>
      </c>
      <c r="Z56" s="4">
        <f t="shared" si="15"/>
        <v>74.60959157976967</v>
      </c>
      <c r="AA56" s="4">
        <f t="shared" si="16"/>
        <v>73.475244999018756</v>
      </c>
      <c r="AB56" s="4">
        <f t="shared" si="17"/>
        <v>72.088171024075038</v>
      </c>
      <c r="AC56" s="4">
        <f t="shared" si="18"/>
        <v>72.863103600192858</v>
      </c>
      <c r="AD56" s="4">
        <f t="shared" si="19"/>
        <v>72.408121965087986</v>
      </c>
      <c r="AE56" s="4">
        <f t="shared" si="20"/>
        <v>75.514848401634978</v>
      </c>
      <c r="AF56" s="4">
        <f t="shared" si="21"/>
        <v>73.704557169258152</v>
      </c>
      <c r="AG56" s="4">
        <f t="shared" si="22"/>
        <v>70.602529170239521</v>
      </c>
      <c r="AI56" s="4">
        <f t="shared" si="23"/>
        <v>1.7462151592631869</v>
      </c>
      <c r="AJ56" s="4">
        <f t="shared" si="24"/>
        <v>0.88744245058951776</v>
      </c>
      <c r="AK56" s="4">
        <f t="shared" si="25"/>
        <v>0.19325819826705981</v>
      </c>
      <c r="AL56" s="4">
        <f t="shared" si="26"/>
        <v>1.5382908195825138</v>
      </c>
      <c r="AM56" s="4">
        <f t="shared" si="27"/>
        <v>-0.2652773757294824</v>
      </c>
      <c r="AN56" s="4">
        <f t="shared" si="28"/>
        <v>-3.0728943074834092E-2</v>
      </c>
      <c r="AO56" s="4">
        <f t="shared" si="29"/>
        <v>-1.1900338303785105</v>
      </c>
      <c r="AP56" s="4">
        <f t="shared" si="30"/>
        <v>-0.79559157976967754</v>
      </c>
      <c r="AQ56" s="4">
        <f t="shared" si="31"/>
        <v>-1.2122449990187505</v>
      </c>
      <c r="AR56" s="4">
        <f t="shared" si="32"/>
        <v>2.8828975924966471E-2</v>
      </c>
      <c r="AS56" s="4">
        <f t="shared" si="33"/>
        <v>-1.7961036001928647</v>
      </c>
      <c r="AT56" s="4">
        <f t="shared" si="34"/>
        <v>-0.87512196508798468</v>
      </c>
      <c r="AU56" s="4">
        <f t="shared" si="35"/>
        <v>2.56815159836502</v>
      </c>
      <c r="AV56" s="4">
        <f t="shared" si="146"/>
        <v>-3.2557169258154772E-2</v>
      </c>
      <c r="AW56" s="4">
        <f t="shared" si="146"/>
        <v>-2.1105291702395164</v>
      </c>
      <c r="AY56" s="2">
        <f t="shared" si="96"/>
        <v>68.663282879456659</v>
      </c>
      <c r="AZ56" s="2">
        <f t="shared" si="147"/>
        <v>73.337918666411653</v>
      </c>
      <c r="BA56" s="2">
        <f t="shared" si="148"/>
        <v>74.211644255610125</v>
      </c>
      <c r="BB56" s="2">
        <f t="shared" si="149"/>
        <v>75.116494178890491</v>
      </c>
      <c r="BC56" s="2">
        <f t="shared" si="150"/>
        <v>72.077690094389666</v>
      </c>
      <c r="BD56" s="2">
        <f t="shared" si="151"/>
        <v>71.96542001259418</v>
      </c>
      <c r="BE56" s="2">
        <f t="shared" si="152"/>
        <v>75.446442085727568</v>
      </c>
      <c r="BF56" s="2">
        <f t="shared" si="153"/>
        <v>74.605947263679553</v>
      </c>
      <c r="BG56" s="2">
        <f t="shared" si="154"/>
        <v>73.475068424087056</v>
      </c>
      <c r="BH56" s="2">
        <f t="shared" si="155"/>
        <v>72.084159304042686</v>
      </c>
      <c r="BI56" s="2">
        <f t="shared" si="156"/>
        <v>72.857385816872124</v>
      </c>
      <c r="BJ56" s="2">
        <f t="shared" si="157"/>
        <v>72.401597149033719</v>
      </c>
      <c r="BK56" s="2">
        <f t="shared" si="158"/>
        <v>75.496590440410046</v>
      </c>
      <c r="BL56" s="2">
        <f t="shared" si="159"/>
        <v>73.685703585458214</v>
      </c>
      <c r="BM56" s="2">
        <f t="shared" si="160"/>
        <v>70.602294759540982</v>
      </c>
      <c r="BO56" s="2">
        <f t="shared" si="38"/>
        <v>70.454999999999998</v>
      </c>
      <c r="BP56" s="2">
        <f t="shared" si="39"/>
        <v>74.373000000000005</v>
      </c>
      <c r="BQ56" s="2">
        <f t="shared" si="40"/>
        <v>74.542000000000002</v>
      </c>
      <c r="BR56" s="2">
        <f t="shared" si="41"/>
        <v>76.78</v>
      </c>
      <c r="BS56" s="2">
        <f t="shared" si="42"/>
        <v>71.849999999999994</v>
      </c>
      <c r="BT56" s="2">
        <f t="shared" si="43"/>
        <v>71.950999999999993</v>
      </c>
      <c r="BU56" s="2">
        <f t="shared" si="44"/>
        <v>74.257999999999996</v>
      </c>
      <c r="BV56" s="2">
        <f t="shared" si="45"/>
        <v>73.813999999999993</v>
      </c>
      <c r="BW56" s="2">
        <f t="shared" si="46"/>
        <v>72.263000000000005</v>
      </c>
      <c r="BX56" s="2">
        <f t="shared" si="47"/>
        <v>72.117000000000004</v>
      </c>
      <c r="BY56" s="2">
        <f t="shared" si="48"/>
        <v>71.066999999999993</v>
      </c>
      <c r="BZ56" s="2">
        <f t="shared" si="49"/>
        <v>71.533000000000001</v>
      </c>
      <c r="CA56" s="2">
        <f t="shared" si="50"/>
        <v>78.082999999999998</v>
      </c>
      <c r="CB56" s="2">
        <f t="shared" si="51"/>
        <v>73.671999999999997</v>
      </c>
      <c r="CC56" s="2">
        <f t="shared" si="52"/>
        <v>68.492000000000004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70.907259849906168</v>
      </c>
      <c r="DL56" s="2">
        <f t="shared" si="161"/>
        <v>74.552124831309015</v>
      </c>
      <c r="DM56" s="2">
        <f t="shared" si="161"/>
        <v>75.797621200750456</v>
      </c>
      <c r="DN56" s="2">
        <f t="shared" si="161"/>
        <v>76.5532726045884</v>
      </c>
      <c r="DO56" s="2">
        <f t="shared" si="161"/>
        <v>72.69959730094466</v>
      </c>
      <c r="DP56" s="2">
        <f t="shared" si="161"/>
        <v>72.32598215358216</v>
      </c>
      <c r="DQ56" s="2">
        <f t="shared" si="161"/>
        <v>74.891216275659829</v>
      </c>
      <c r="DR56" s="2">
        <f t="shared" si="161"/>
        <v>74.59815835777124</v>
      </c>
      <c r="DS56" s="2">
        <f t="shared" si="161"/>
        <v>74.081561067853158</v>
      </c>
      <c r="DT56" s="2">
        <f t="shared" si="161"/>
        <v>72.886604481792702</v>
      </c>
      <c r="DU56" s="2">
        <f t="shared" si="161"/>
        <v>72.728111204481777</v>
      </c>
      <c r="DV56" s="2">
        <f t="shared" si="161"/>
        <v>72.603435040303467</v>
      </c>
      <c r="DW56" s="2">
        <f t="shared" si="161"/>
        <v>76.205401375059282</v>
      </c>
      <c r="DX56" s="2">
        <f t="shared" si="161"/>
        <v>74.490832147937425</v>
      </c>
      <c r="DY56" s="2">
        <f t="shared" si="161"/>
        <v>70.188332478005862</v>
      </c>
      <c r="EA56" s="2">
        <f t="shared" si="71"/>
        <v>62.160645893637543</v>
      </c>
      <c r="EB56" s="2">
        <f t="shared" si="72"/>
        <v>70.111462794137481</v>
      </c>
      <c r="EC56" s="2">
        <f t="shared" si="73"/>
        <v>69.958962006079034</v>
      </c>
      <c r="ED56" s="2">
        <f t="shared" si="74"/>
        <v>71.37701092924479</v>
      </c>
      <c r="EE56" s="2">
        <f t="shared" si="75"/>
        <v>70.230846073489104</v>
      </c>
      <c r="EF56" s="2">
        <f t="shared" si="76"/>
        <v>70.834832371732801</v>
      </c>
      <c r="EG56" s="2">
        <f t="shared" si="77"/>
        <v>77.522085074993853</v>
      </c>
      <c r="EH56" s="2">
        <f t="shared" si="78"/>
        <v>74.632130138473954</v>
      </c>
      <c r="EI56" s="2">
        <f t="shared" si="79"/>
        <v>70.883985834494439</v>
      </c>
      <c r="EJ56" s="2">
        <f t="shared" si="80"/>
        <v>69.190900387900697</v>
      </c>
      <c r="EK56" s="2">
        <f t="shared" si="81"/>
        <v>73.305414631595966</v>
      </c>
      <c r="EL56" s="2">
        <f t="shared" si="82"/>
        <v>71.691392385419434</v>
      </c>
      <c r="EM56" s="2">
        <f t="shared" si="83"/>
        <v>73.27489589953727</v>
      </c>
      <c r="EN56" s="2">
        <f t="shared" si="84"/>
        <v>71.108839986059976</v>
      </c>
      <c r="EO56" s="2">
        <f t="shared" si="85"/>
        <v>72.362255039371789</v>
      </c>
      <c r="EQ56" s="2">
        <f t="shared" si="86"/>
        <v>59.791447620675278</v>
      </c>
      <c r="ER56" s="2">
        <f t="shared" si="162"/>
        <v>69.755873693736703</v>
      </c>
      <c r="ES56" s="2">
        <f t="shared" si="162"/>
        <v>69.850785979831642</v>
      </c>
      <c r="ET56" s="2">
        <f t="shared" si="162"/>
        <v>71.053513313467008</v>
      </c>
      <c r="EU56" s="2">
        <f t="shared" si="162"/>
        <v>69.881310974145507</v>
      </c>
      <c r="EV56" s="2">
        <f t="shared" si="162"/>
        <v>71.444063647232653</v>
      </c>
      <c r="EW56" s="2">
        <f t="shared" si="162"/>
        <v>76.853478491694375</v>
      </c>
      <c r="EX56" s="2">
        <f t="shared" si="162"/>
        <v>72.200979268327757</v>
      </c>
      <c r="EY56" s="2">
        <f t="shared" si="162"/>
        <v>70.16079666666667</v>
      </c>
      <c r="EZ56" s="2">
        <f t="shared" si="162"/>
        <v>69.108327570381292</v>
      </c>
      <c r="FA56" s="2">
        <f t="shared" si="162"/>
        <v>72.15735153829921</v>
      </c>
      <c r="FB56" s="2">
        <f t="shared" si="162"/>
        <v>70.313438781061407</v>
      </c>
      <c r="FC56" s="2">
        <f t="shared" si="162"/>
        <v>71.688134550496883</v>
      </c>
      <c r="FD56" s="2">
        <f t="shared" si="162"/>
        <v>72.588121162421558</v>
      </c>
      <c r="FE56" s="2">
        <f t="shared" si="162"/>
        <v>75.084667437933248</v>
      </c>
      <c r="FG56" s="2">
        <f t="shared" si="88"/>
        <v>0.25651815261074712</v>
      </c>
      <c r="FH56" s="2">
        <f t="shared" si="163"/>
        <v>0.27342772393236831</v>
      </c>
      <c r="FI56" s="2">
        <f t="shared" si="163"/>
        <v>0.27163344001819179</v>
      </c>
      <c r="FJ56" s="2">
        <f t="shared" si="163"/>
        <v>0.27756949193654251</v>
      </c>
      <c r="FK56" s="2">
        <f t="shared" si="163"/>
        <v>0.25190897113246907</v>
      </c>
      <c r="FL56" s="2">
        <f t="shared" si="163"/>
        <v>0.24180947136657219</v>
      </c>
      <c r="FM56" s="2">
        <f t="shared" si="163"/>
        <v>0.21104745187798002</v>
      </c>
      <c r="FN56" s="2">
        <f t="shared" si="163"/>
        <v>0.23071559358164812</v>
      </c>
      <c r="FO56" s="2">
        <f t="shared" si="163"/>
        <v>0.18966895434312508</v>
      </c>
      <c r="FP56" s="2">
        <f t="shared" si="163"/>
        <v>0.21712872968258501</v>
      </c>
      <c r="FQ56" s="2">
        <f t="shared" si="163"/>
        <v>0.22397193111039845</v>
      </c>
      <c r="FR56" s="2">
        <f t="shared" si="163"/>
        <v>0.22127505080526502</v>
      </c>
      <c r="FS56" s="2">
        <f t="shared" si="163"/>
        <v>0.24186405816254927</v>
      </c>
      <c r="FT56" s="2">
        <f t="shared" si="163"/>
        <v>0.23806825274596496</v>
      </c>
      <c r="FU56" s="2">
        <f t="shared" si="163"/>
        <v>0.19041156064111203</v>
      </c>
      <c r="FW56" s="2">
        <f t="shared" si="112"/>
        <v>1.3157057881175494E-4</v>
      </c>
      <c r="FX56" s="2">
        <f t="shared" si="164"/>
        <v>1.7017733834828563E-5</v>
      </c>
      <c r="FY56" s="2">
        <f t="shared" si="165"/>
        <v>1.7221910947264385E-5</v>
      </c>
      <c r="FZ56" s="2">
        <f t="shared" si="166"/>
        <v>1.8863638791953557E-5</v>
      </c>
      <c r="GA56" s="2">
        <f t="shared" si="167"/>
        <v>1.8953360219577494E-5</v>
      </c>
      <c r="GB56" s="2">
        <f t="shared" si="168"/>
        <v>1.9696115193289717E-5</v>
      </c>
      <c r="GC56" s="2">
        <f t="shared" si="169"/>
        <v>1.8465652746488866E-5</v>
      </c>
      <c r="GD56" s="2">
        <f t="shared" si="170"/>
        <v>2.0119541796323773E-5</v>
      </c>
      <c r="GE56" s="2">
        <f t="shared" si="171"/>
        <v>1.6444966260258174E-5</v>
      </c>
      <c r="GF56" s="2">
        <f t="shared" si="172"/>
        <v>1.9892266838961502E-5</v>
      </c>
      <c r="GG56" s="2">
        <f t="shared" si="173"/>
        <v>2.1907347436409143E-5</v>
      </c>
      <c r="GH56" s="2">
        <f t="shared" si="174"/>
        <v>1.8582972349036872E-5</v>
      </c>
      <c r="GI56" s="2">
        <f t="shared" si="175"/>
        <v>1.7008148028519432E-5</v>
      </c>
      <c r="GJ56" s="2">
        <f t="shared" si="176"/>
        <v>1.1088020162284255E-5</v>
      </c>
      <c r="GK56" s="2">
        <f t="shared" si="177"/>
        <v>8.1890284241389334E-6</v>
      </c>
      <c r="GM56" s="86">
        <f t="shared" si="113"/>
        <v>4.3982040645006986E-5</v>
      </c>
      <c r="GN56" s="86">
        <f t="shared" si="178"/>
        <v>1.3503666011804535E-4</v>
      </c>
      <c r="GO56" s="86">
        <f t="shared" si="179"/>
        <v>1.2733076961763103E-4</v>
      </c>
      <c r="GP56" s="86">
        <f t="shared" si="180"/>
        <v>1.1814454223271065E-4</v>
      </c>
      <c r="GQ56" s="86">
        <f t="shared" si="181"/>
        <v>3.2929739287843023E-5</v>
      </c>
      <c r="GR56" s="86">
        <f t="shared" si="182"/>
        <v>1.3293395064030787E-5</v>
      </c>
      <c r="GS56" s="86">
        <f t="shared" si="183"/>
        <v>1.153622056086646E-6</v>
      </c>
      <c r="GT56" s="86">
        <f t="shared" si="184"/>
        <v>2.6581622686984817E-6</v>
      </c>
      <c r="GU56" s="86">
        <f t="shared" si="185"/>
        <v>9.7491673635854758E-8</v>
      </c>
      <c r="GV56" s="86">
        <f t="shared" si="186"/>
        <v>3.0174509900322188E-6</v>
      </c>
      <c r="GW56" s="86">
        <f t="shared" si="187"/>
        <v>4.6707599002846666E-6</v>
      </c>
      <c r="GX56" s="86">
        <f t="shared" si="188"/>
        <v>5.378266031882892E-6</v>
      </c>
      <c r="GY56" s="86">
        <f t="shared" si="189"/>
        <v>1.6340623560437378E-5</v>
      </c>
      <c r="GZ56" s="86">
        <f t="shared" si="190"/>
        <v>1.7215288712928904E-5</v>
      </c>
      <c r="HA56" s="86">
        <f t="shared" si="191"/>
        <v>2.2046017151797268E-7</v>
      </c>
      <c r="HC56" s="86">
        <f t="shared" si="145"/>
        <v>5.3363350970752431E-16</v>
      </c>
      <c r="HD56" s="86">
        <f t="shared" si="192"/>
        <v>1.2563115033387507E-14</v>
      </c>
      <c r="HE56" s="86">
        <f t="shared" si="193"/>
        <v>5.5641691482084448E-15</v>
      </c>
      <c r="HF56" s="86">
        <f t="shared" si="194"/>
        <v>2.1166095555603445E-16</v>
      </c>
      <c r="HG56" s="86">
        <f t="shared" si="195"/>
        <v>1.1607366301676408E-17</v>
      </c>
      <c r="HH56" s="86">
        <f t="shared" si="196"/>
        <v>1.3654029200141251E-19</v>
      </c>
      <c r="HI56" s="86">
        <f t="shared" si="197"/>
        <v>7.0318129664718294E-17</v>
      </c>
      <c r="HJ56" s="86">
        <f t="shared" si="198"/>
        <v>6.270664770697536E-14</v>
      </c>
      <c r="HK56" s="86">
        <f t="shared" si="199"/>
        <v>4.1365983199473045E-17</v>
      </c>
      <c r="HL56" s="86">
        <f t="shared" si="200"/>
        <v>1.449624951056932E-17</v>
      </c>
      <c r="HM56" s="86">
        <f t="shared" si="201"/>
        <v>1.2794219931915508E-18</v>
      </c>
      <c r="HN56" s="86">
        <f t="shared" si="202"/>
        <v>2.2354250756846451E-18</v>
      </c>
      <c r="HO56" s="86">
        <f t="shared" si="203"/>
        <v>2.6689628183122829E-17</v>
      </c>
      <c r="HP56" s="86">
        <f t="shared" si="204"/>
        <v>1.9065496526827248E-16</v>
      </c>
      <c r="HQ56" s="86">
        <f t="shared" si="205"/>
        <v>8.9413411512985972E-25</v>
      </c>
      <c r="HS56" s="86">
        <f t="shared" si="114"/>
        <v>2.704497096679252E-86</v>
      </c>
      <c r="HT56" s="86">
        <f t="shared" si="206"/>
        <v>7.9384768997519904E-100</v>
      </c>
      <c r="HU56" s="86">
        <f t="shared" si="207"/>
        <v>4.4110368610360816E-104</v>
      </c>
      <c r="HV56" s="86">
        <f t="shared" si="208"/>
        <v>5.9494431782453605E-117</v>
      </c>
      <c r="HW56" s="86">
        <f t="shared" si="209"/>
        <v>6.5084030987613979E-128</v>
      </c>
      <c r="HX56" s="86">
        <f t="shared" si="210"/>
        <v>4.0811613767183264E-148</v>
      </c>
      <c r="HY56" s="86">
        <f t="shared" si="211"/>
        <v>5.5375111727007459E-124</v>
      </c>
      <c r="HZ56" s="86">
        <f t="shared" si="212"/>
        <v>3.551009507775431E-104</v>
      </c>
      <c r="IA56" s="86">
        <f t="shared" si="213"/>
        <v>2.7976934075243215E-123</v>
      </c>
      <c r="IB56" s="86">
        <f t="shared" si="214"/>
        <v>2.1736522515067619E-127</v>
      </c>
      <c r="IC56" s="86">
        <f t="shared" si="215"/>
        <v>1.7919281954932046E-136</v>
      </c>
      <c r="ID56" s="86">
        <f t="shared" si="216"/>
        <v>6.1756652744923832E-135</v>
      </c>
      <c r="IE56" s="86">
        <f t="shared" si="217"/>
        <v>5.1990794147225568E-128</v>
      </c>
      <c r="IF56" s="86">
        <f t="shared" si="218"/>
        <v>3.5831118592663588E-68</v>
      </c>
      <c r="IG56" s="86">
        <f t="shared" si="219"/>
        <v>5.8925173456511736E-47</v>
      </c>
      <c r="II56" s="86">
        <f t="shared" si="115"/>
        <v>8.1819961204101452E-230</v>
      </c>
      <c r="IJ56" s="86">
        <f t="shared" si="116"/>
        <v>1.3315628125646146E-301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3.0326900119823677E-175</v>
      </c>
      <c r="IW56" s="86">
        <f t="shared" si="129"/>
        <v>3.0588545864077303E-118</v>
      </c>
      <c r="IY56" s="86">
        <f t="shared" si="130"/>
        <v>4.3982040645540617E-5</v>
      </c>
      <c r="IZ56" s="86">
        <f t="shared" si="131"/>
        <v>1.3503666013060846E-4</v>
      </c>
      <c r="JA56" s="86">
        <f t="shared" si="132"/>
        <v>1.2733076962319521E-4</v>
      </c>
      <c r="JB56" s="86">
        <f t="shared" si="133"/>
        <v>1.1814454223292231E-4</v>
      </c>
      <c r="JC56" s="86">
        <f t="shared" si="134"/>
        <v>3.2929739287854631E-5</v>
      </c>
      <c r="JD56" s="86">
        <f t="shared" si="135"/>
        <v>1.3293395064030924E-5</v>
      </c>
      <c r="JE56" s="86">
        <f t="shared" si="136"/>
        <v>1.1536220561569641E-6</v>
      </c>
      <c r="JF56" s="86">
        <f t="shared" si="137"/>
        <v>2.6581623314051296E-6</v>
      </c>
      <c r="JG56" s="86">
        <f t="shared" si="138"/>
        <v>9.7491673677220737E-8</v>
      </c>
      <c r="JH56" s="86">
        <f t="shared" si="139"/>
        <v>3.0174509900467149E-6</v>
      </c>
      <c r="JI56" s="86">
        <f t="shared" si="140"/>
        <v>4.6707599002859457E-6</v>
      </c>
      <c r="JJ56" s="86">
        <f t="shared" si="141"/>
        <v>5.3782660318851274E-6</v>
      </c>
      <c r="JK56" s="86">
        <f t="shared" si="142"/>
        <v>1.6340623560464066E-5</v>
      </c>
      <c r="JL56" s="86">
        <f t="shared" si="143"/>
        <v>1.7215288713119557E-5</v>
      </c>
      <c r="JM56" s="86">
        <f t="shared" si="144"/>
        <v>2.2046017151797268E-7</v>
      </c>
    </row>
    <row r="57" spans="2:273" x14ac:dyDescent="0.25">
      <c r="B57" s="2">
        <v>30</v>
      </c>
      <c r="C57" s="37">
        <v>71.787999999999997</v>
      </c>
      <c r="D57" s="37">
        <v>76.084999999999994</v>
      </c>
      <c r="E57" s="37">
        <v>76.441000000000003</v>
      </c>
      <c r="F57" s="37">
        <v>77.271000000000001</v>
      </c>
      <c r="G57" s="37">
        <v>71.283000000000001</v>
      </c>
      <c r="H57" s="37">
        <v>72.311000000000007</v>
      </c>
      <c r="I57" s="37">
        <v>74.968000000000004</v>
      </c>
      <c r="J57" s="37">
        <v>73.305000000000007</v>
      </c>
      <c r="K57" s="37">
        <v>73.876999999999995</v>
      </c>
      <c r="L57" s="37">
        <v>72.332999999999998</v>
      </c>
      <c r="M57" s="37">
        <v>71.216999999999999</v>
      </c>
      <c r="N57" s="37">
        <v>71.783000000000001</v>
      </c>
      <c r="O57" s="37">
        <v>78.150000000000006</v>
      </c>
      <c r="P57" s="37">
        <v>73.933999999999997</v>
      </c>
      <c r="Q57" s="37">
        <v>69.164000000000001</v>
      </c>
      <c r="S57" s="4">
        <f t="shared" si="8"/>
        <v>68.861239076193797</v>
      </c>
      <c r="T57" s="4">
        <f t="shared" si="9"/>
        <v>73.660796180452678</v>
      </c>
      <c r="U57" s="4">
        <f t="shared" si="10"/>
        <v>74.529962910351841</v>
      </c>
      <c r="V57" s="4">
        <f t="shared" si="11"/>
        <v>75.415741183325466</v>
      </c>
      <c r="W57" s="4">
        <f t="shared" si="12"/>
        <v>72.271812668092053</v>
      </c>
      <c r="X57" s="4">
        <f t="shared" si="13"/>
        <v>72.16694503864727</v>
      </c>
      <c r="Y57" s="4">
        <f t="shared" si="14"/>
        <v>75.672400988219948</v>
      </c>
      <c r="Z57" s="4">
        <f t="shared" si="15"/>
        <v>74.769274732304979</v>
      </c>
      <c r="AA57" s="4">
        <f t="shared" si="16"/>
        <v>73.675672736163563</v>
      </c>
      <c r="AB57" s="4">
        <f t="shared" si="17"/>
        <v>72.208216882101752</v>
      </c>
      <c r="AC57" s="4">
        <f t="shared" si="18"/>
        <v>73.023945534229256</v>
      </c>
      <c r="AD57" s="4">
        <f t="shared" si="19"/>
        <v>72.506478217200012</v>
      </c>
      <c r="AE57" s="4">
        <f t="shared" si="20"/>
        <v>75.689367379709026</v>
      </c>
      <c r="AF57" s="4">
        <f t="shared" si="21"/>
        <v>73.877247930127623</v>
      </c>
      <c r="AG57" s="4">
        <f t="shared" si="22"/>
        <v>70.772006579504634</v>
      </c>
      <c r="AI57" s="4">
        <f t="shared" si="23"/>
        <v>2.9267609238061993</v>
      </c>
      <c r="AJ57" s="4">
        <f t="shared" si="24"/>
        <v>2.4242038195473157</v>
      </c>
      <c r="AK57" s="4">
        <f t="shared" si="25"/>
        <v>1.9110370896481612</v>
      </c>
      <c r="AL57" s="4">
        <f t="shared" si="26"/>
        <v>1.8552588166745352</v>
      </c>
      <c r="AM57" s="4">
        <f t="shared" si="27"/>
        <v>-0.98881266809205215</v>
      </c>
      <c r="AN57" s="4">
        <f t="shared" si="28"/>
        <v>0.14405496135273665</v>
      </c>
      <c r="AO57" s="4">
        <f t="shared" si="29"/>
        <v>-0.70440098821994468</v>
      </c>
      <c r="AP57" s="4">
        <f t="shared" si="30"/>
        <v>-1.4642747323049718</v>
      </c>
      <c r="AQ57" s="4">
        <f t="shared" si="31"/>
        <v>0.20132726383643273</v>
      </c>
      <c r="AR57" s="4">
        <f t="shared" si="32"/>
        <v>0.12478311789824659</v>
      </c>
      <c r="AS57" s="4">
        <f t="shared" si="33"/>
        <v>-1.8069455342292571</v>
      </c>
      <c r="AT57" s="4">
        <f t="shared" si="34"/>
        <v>-0.72347821720001093</v>
      </c>
      <c r="AU57" s="4">
        <f t="shared" si="35"/>
        <v>2.4606326202909798</v>
      </c>
      <c r="AV57" s="4">
        <f t="shared" si="146"/>
        <v>5.6752069872374022E-2</v>
      </c>
      <c r="AW57" s="4">
        <f t="shared" si="146"/>
        <v>-1.6080065795046323</v>
      </c>
      <c r="AY57" s="2">
        <f t="shared" si="96"/>
        <v>68.782275823686604</v>
      </c>
      <c r="AZ57" s="2">
        <f t="shared" si="147"/>
        <v>73.42549542791636</v>
      </c>
      <c r="BA57" s="2">
        <f t="shared" si="148"/>
        <v>74.310896552106072</v>
      </c>
      <c r="BB57" s="2">
        <f t="shared" si="149"/>
        <v>75.210946286076421</v>
      </c>
      <c r="BC57" s="2">
        <f t="shared" si="150"/>
        <v>72.205299766391306</v>
      </c>
      <c r="BD57" s="2">
        <f t="shared" si="151"/>
        <v>72.136014701585211</v>
      </c>
      <c r="BE57" s="2">
        <f t="shared" si="152"/>
        <v>75.668896405607867</v>
      </c>
      <c r="BF57" s="2">
        <f t="shared" si="153"/>
        <v>74.761369219697229</v>
      </c>
      <c r="BG57" s="2">
        <f t="shared" si="154"/>
        <v>73.675220135564786</v>
      </c>
      <c r="BH57" s="2">
        <f t="shared" si="155"/>
        <v>72.200012387503406</v>
      </c>
      <c r="BI57" s="2">
        <f t="shared" si="156"/>
        <v>73.012503244841227</v>
      </c>
      <c r="BJ57" s="2">
        <f t="shared" si="157"/>
        <v>72.493711142592744</v>
      </c>
      <c r="BK57" s="2">
        <f t="shared" si="158"/>
        <v>75.655489757500689</v>
      </c>
      <c r="BL57" s="2">
        <f t="shared" si="159"/>
        <v>73.842831603494901</v>
      </c>
      <c r="BM57" s="2">
        <f t="shared" si="160"/>
        <v>70.771447357627096</v>
      </c>
      <c r="BO57" s="2">
        <f t="shared" si="38"/>
        <v>71.787999999999997</v>
      </c>
      <c r="BP57" s="2">
        <f t="shared" si="39"/>
        <v>76.084999999999994</v>
      </c>
      <c r="BQ57" s="2">
        <f t="shared" si="40"/>
        <v>76.441000000000003</v>
      </c>
      <c r="BR57" s="2">
        <f t="shared" si="41"/>
        <v>77.271000000000001</v>
      </c>
      <c r="BS57" s="2">
        <f t="shared" si="42"/>
        <v>71.283000000000001</v>
      </c>
      <c r="BT57" s="2">
        <f t="shared" si="43"/>
        <v>72.311000000000007</v>
      </c>
      <c r="BU57" s="2">
        <f t="shared" si="44"/>
        <v>74.968000000000004</v>
      </c>
      <c r="BV57" s="2">
        <f t="shared" si="45"/>
        <v>73.305000000000007</v>
      </c>
      <c r="BW57" s="2">
        <f t="shared" si="46"/>
        <v>73.876999999999995</v>
      </c>
      <c r="BX57" s="2">
        <f t="shared" si="47"/>
        <v>72.332999999999998</v>
      </c>
      <c r="BY57" s="2">
        <f t="shared" si="48"/>
        <v>71.216999999999999</v>
      </c>
      <c r="BZ57" s="2">
        <f t="shared" si="49"/>
        <v>71.783000000000001</v>
      </c>
      <c r="CA57" s="2">
        <f t="shared" si="50"/>
        <v>78.150000000000006</v>
      </c>
      <c r="CB57" s="2">
        <f t="shared" si="51"/>
        <v>73.933999999999997</v>
      </c>
      <c r="CC57" s="2">
        <f t="shared" si="52"/>
        <v>69.164000000000001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71.312208067542201</v>
      </c>
      <c r="DL57" s="2">
        <f t="shared" si="161"/>
        <v>74.834757827260432</v>
      </c>
      <c r="DM57" s="2">
        <f t="shared" si="161"/>
        <v>76.128283958724197</v>
      </c>
      <c r="DN57" s="2">
        <f t="shared" si="161"/>
        <v>76.868535762483134</v>
      </c>
      <c r="DO57" s="2">
        <f t="shared" si="161"/>
        <v>72.968245681511462</v>
      </c>
      <c r="DP57" s="2">
        <f t="shared" si="161"/>
        <v>72.625757185757195</v>
      </c>
      <c r="DQ57" s="2">
        <f t="shared" si="161"/>
        <v>75.169302785923762</v>
      </c>
      <c r="DR57" s="2">
        <f t="shared" si="161"/>
        <v>74.851980388563035</v>
      </c>
      <c r="DS57" s="2">
        <f t="shared" si="161"/>
        <v>74.421038932146814</v>
      </c>
      <c r="DT57" s="2">
        <f t="shared" si="161"/>
        <v>73.147434173669453</v>
      </c>
      <c r="DU57" s="2">
        <f t="shared" si="161"/>
        <v>72.969156302520986</v>
      </c>
      <c r="DV57" s="2">
        <f t="shared" si="161"/>
        <v>72.785008534850647</v>
      </c>
      <c r="DW57" s="2">
        <f t="shared" si="161"/>
        <v>76.528690374585125</v>
      </c>
      <c r="DX57" s="2">
        <f t="shared" si="161"/>
        <v>74.802360980413624</v>
      </c>
      <c r="DY57" s="2">
        <f t="shared" si="161"/>
        <v>70.374372434017587</v>
      </c>
      <c r="EA57" s="2">
        <f t="shared" si="71"/>
        <v>62.096043305522443</v>
      </c>
      <c r="EB57" s="2">
        <f t="shared" si="72"/>
        <v>70.010223493881014</v>
      </c>
      <c r="EC57" s="2">
        <f t="shared" si="73"/>
        <v>69.866491831307002</v>
      </c>
      <c r="ED57" s="2">
        <f t="shared" si="74"/>
        <v>71.276361856417694</v>
      </c>
      <c r="EE57" s="2">
        <f t="shared" si="75"/>
        <v>70.138973117249051</v>
      </c>
      <c r="EF57" s="2">
        <f t="shared" si="76"/>
        <v>70.735497756050336</v>
      </c>
      <c r="EG57" s="2">
        <f t="shared" si="77"/>
        <v>77.372241619539381</v>
      </c>
      <c r="EH57" s="2">
        <f t="shared" si="78"/>
        <v>74.486038480925501</v>
      </c>
      <c r="EI57" s="2">
        <f t="shared" si="79"/>
        <v>70.769256795891053</v>
      </c>
      <c r="EJ57" s="2">
        <f t="shared" si="80"/>
        <v>69.084601246064537</v>
      </c>
      <c r="EK57" s="2">
        <f t="shared" si="81"/>
        <v>73.149591674667548</v>
      </c>
      <c r="EL57" s="2">
        <f t="shared" si="82"/>
        <v>71.55887809168081</v>
      </c>
      <c r="EM57" s="2">
        <f t="shared" si="83"/>
        <v>73.15934262975972</v>
      </c>
      <c r="EN57" s="2">
        <f t="shared" si="84"/>
        <v>71.042021607057421</v>
      </c>
      <c r="EO57" s="2">
        <f t="shared" si="85"/>
        <v>72.311055910157691</v>
      </c>
      <c r="EQ57" s="2">
        <f t="shared" si="86"/>
        <v>59.761848644305118</v>
      </c>
      <c r="ER57" s="2">
        <f t="shared" si="162"/>
        <v>69.659311550427873</v>
      </c>
      <c r="ES57" s="2">
        <f t="shared" si="162"/>
        <v>69.759669267676045</v>
      </c>
      <c r="ET57" s="2">
        <f t="shared" si="162"/>
        <v>70.957071135866968</v>
      </c>
      <c r="EU57" s="2">
        <f t="shared" si="162"/>
        <v>69.79399085888096</v>
      </c>
      <c r="EV57" s="2">
        <f t="shared" si="162"/>
        <v>71.336739030029662</v>
      </c>
      <c r="EW57" s="2">
        <f t="shared" si="162"/>
        <v>76.712350126245866</v>
      </c>
      <c r="EX57" s="2">
        <f t="shared" si="162"/>
        <v>72.088393862961198</v>
      </c>
      <c r="EY57" s="2">
        <f t="shared" si="162"/>
        <v>70.055220387596904</v>
      </c>
      <c r="EZ57" s="2">
        <f t="shared" si="162"/>
        <v>69.00310142298251</v>
      </c>
      <c r="FA57" s="2">
        <f t="shared" si="162"/>
        <v>72.017594596769229</v>
      </c>
      <c r="FB57" s="2">
        <f t="shared" si="162"/>
        <v>70.199168088612126</v>
      </c>
      <c r="FC57" s="2">
        <f t="shared" si="162"/>
        <v>71.59347586582588</v>
      </c>
      <c r="FD57" s="2">
        <f t="shared" si="162"/>
        <v>72.502130663407286</v>
      </c>
      <c r="FE57" s="2">
        <f t="shared" si="162"/>
        <v>74.992931246696514</v>
      </c>
      <c r="FG57" s="2">
        <f t="shared" si="88"/>
        <v>0.27447377217729579</v>
      </c>
      <c r="FH57" s="2">
        <f t="shared" si="163"/>
        <v>0.29210194271750112</v>
      </c>
      <c r="FI57" s="2">
        <f t="shared" si="163"/>
        <v>0.29023406597698259</v>
      </c>
      <c r="FJ57" s="2">
        <f t="shared" si="163"/>
        <v>0.29641118108815073</v>
      </c>
      <c r="FK57" s="2">
        <f t="shared" si="163"/>
        <v>0.26965897714044451</v>
      </c>
      <c r="FL57" s="2">
        <f t="shared" si="163"/>
        <v>0.25909431323232512</v>
      </c>
      <c r="FM57" s="2">
        <f t="shared" si="163"/>
        <v>0.22679112691742428</v>
      </c>
      <c r="FN57" s="2">
        <f t="shared" si="163"/>
        <v>0.24746626037172678</v>
      </c>
      <c r="FO57" s="2">
        <f t="shared" si="163"/>
        <v>0.20423067247547139</v>
      </c>
      <c r="FP57" s="2">
        <f t="shared" si="163"/>
        <v>0.23319196861479799</v>
      </c>
      <c r="FQ57" s="2">
        <f t="shared" si="163"/>
        <v>0.24038598068646388</v>
      </c>
      <c r="FR57" s="2">
        <f t="shared" si="163"/>
        <v>0.23755195763907461</v>
      </c>
      <c r="FS57" s="2">
        <f t="shared" si="163"/>
        <v>0.25915146826999225</v>
      </c>
      <c r="FT57" s="2">
        <f t="shared" si="163"/>
        <v>0.25517567253958107</v>
      </c>
      <c r="FU57" s="2">
        <f t="shared" si="163"/>
        <v>0.20501586744410938</v>
      </c>
      <c r="FW57" s="2">
        <f t="shared" si="112"/>
        <v>1.4426243969803502E-4</v>
      </c>
      <c r="FX57" s="2">
        <f t="shared" si="164"/>
        <v>1.8659543461667923E-5</v>
      </c>
      <c r="FY57" s="2">
        <f t="shared" si="165"/>
        <v>1.8883418474060609E-5</v>
      </c>
      <c r="FZ57" s="2">
        <f t="shared" si="166"/>
        <v>2.0683530992722521E-5</v>
      </c>
      <c r="GA57" s="2">
        <f t="shared" si="167"/>
        <v>2.0781908222907793E-5</v>
      </c>
      <c r="GB57" s="2">
        <f t="shared" si="168"/>
        <v>2.1596319819853609E-5</v>
      </c>
      <c r="GC57" s="2">
        <f t="shared" si="169"/>
        <v>2.0247149543114167E-5</v>
      </c>
      <c r="GD57" s="2">
        <f t="shared" si="170"/>
        <v>2.2060596074301475E-5</v>
      </c>
      <c r="GE57" s="2">
        <f t="shared" si="171"/>
        <v>1.8031518332224822E-5</v>
      </c>
      <c r="GF57" s="2">
        <f t="shared" si="172"/>
        <v>2.1811395001007982E-5</v>
      </c>
      <c r="GG57" s="2">
        <f t="shared" si="173"/>
        <v>2.4020878029275836E-5</v>
      </c>
      <c r="GH57" s="2">
        <f t="shared" si="174"/>
        <v>2.0375787469486412E-5</v>
      </c>
      <c r="GI57" s="2">
        <f t="shared" si="175"/>
        <v>1.8649032868561277E-5</v>
      </c>
      <c r="GJ57" s="2">
        <f t="shared" si="176"/>
        <v>1.2157759340551093E-5</v>
      </c>
      <c r="GK57" s="2">
        <f t="shared" si="177"/>
        <v>8.9790840206258415E-6</v>
      </c>
      <c r="GM57" s="86">
        <f t="shared" si="113"/>
        <v>7.8717236127350554E-5</v>
      </c>
      <c r="GN57" s="86">
        <f t="shared" si="178"/>
        <v>2.2165796620870592E-4</v>
      </c>
      <c r="GO57" s="86">
        <f t="shared" si="179"/>
        <v>2.0954181657262659E-4</v>
      </c>
      <c r="GP57" s="86">
        <f t="shared" si="180"/>
        <v>1.9925246116509705E-4</v>
      </c>
      <c r="GQ57" s="86">
        <f t="shared" si="181"/>
        <v>6.0106678769279854E-5</v>
      </c>
      <c r="GR57" s="86">
        <f t="shared" si="182"/>
        <v>2.6027930892256925E-5</v>
      </c>
      <c r="GS57" s="86">
        <f t="shared" si="183"/>
        <v>2.6225971147566168E-6</v>
      </c>
      <c r="GT57" s="86">
        <f t="shared" si="184"/>
        <v>5.9633072080460591E-6</v>
      </c>
      <c r="GU57" s="86">
        <f t="shared" si="185"/>
        <v>2.5805231811087593E-7</v>
      </c>
      <c r="GV57" s="86">
        <f t="shared" si="186"/>
        <v>6.3672456313546407E-6</v>
      </c>
      <c r="GW57" s="86">
        <f t="shared" si="187"/>
        <v>9.6458841160699292E-6</v>
      </c>
      <c r="GX57" s="86">
        <f t="shared" si="188"/>
        <v>1.085283395252196E-5</v>
      </c>
      <c r="GY57" s="86">
        <f t="shared" si="189"/>
        <v>3.1286385484500913E-5</v>
      </c>
      <c r="GZ57" s="86">
        <f t="shared" si="190"/>
        <v>3.2404678328605231E-5</v>
      </c>
      <c r="HA57" s="86">
        <f t="shared" si="191"/>
        <v>5.4266159822059781E-7</v>
      </c>
      <c r="HC57" s="86">
        <f t="shared" si="145"/>
        <v>1.8493816594162522E-15</v>
      </c>
      <c r="HD57" s="86">
        <f t="shared" si="192"/>
        <v>3.794931194614905E-14</v>
      </c>
      <c r="HE57" s="86">
        <f t="shared" si="193"/>
        <v>1.7358030475033454E-14</v>
      </c>
      <c r="HF57" s="86">
        <f t="shared" si="194"/>
        <v>7.7123882951199122E-16</v>
      </c>
      <c r="HG57" s="86">
        <f t="shared" si="195"/>
        <v>4.701708882329651E-17</v>
      </c>
      <c r="HH57" s="86">
        <f t="shared" si="196"/>
        <v>6.767886570553883E-19</v>
      </c>
      <c r="HI57" s="86">
        <f t="shared" si="197"/>
        <v>2.6793130669354869E-16</v>
      </c>
      <c r="HJ57" s="86">
        <f t="shared" si="198"/>
        <v>1.9300647740085021E-13</v>
      </c>
      <c r="HK57" s="86">
        <f t="shared" si="199"/>
        <v>1.5666424170839582E-16</v>
      </c>
      <c r="HL57" s="86">
        <f t="shared" si="200"/>
        <v>5.8458890132727198E-17</v>
      </c>
      <c r="HM57" s="86">
        <f t="shared" si="201"/>
        <v>5.7169100782041616E-18</v>
      </c>
      <c r="HN57" s="86">
        <f t="shared" si="202"/>
        <v>9.5933151721662625E-18</v>
      </c>
      <c r="HO57" s="86">
        <f t="shared" si="203"/>
        <v>1.0451454495229575E-16</v>
      </c>
      <c r="HP57" s="86">
        <f t="shared" si="204"/>
        <v>6.7067153692460212E-16</v>
      </c>
      <c r="HQ57" s="86">
        <f t="shared" si="205"/>
        <v>6.2783498055024858E-24</v>
      </c>
      <c r="HS57" s="86">
        <f t="shared" si="114"/>
        <v>3.8340217243948647E-84</v>
      </c>
      <c r="HT57" s="86">
        <f t="shared" si="206"/>
        <v>1.1582951360676548E-97</v>
      </c>
      <c r="HU57" s="86">
        <f t="shared" si="207"/>
        <v>7.7690840865083706E-102</v>
      </c>
      <c r="HV57" s="86">
        <f t="shared" si="208"/>
        <v>2.2597631672739952E-114</v>
      </c>
      <c r="HW57" s="86">
        <f t="shared" si="209"/>
        <v>4.1723842356857478E-125</v>
      </c>
      <c r="HX57" s="86">
        <f t="shared" si="210"/>
        <v>7.6716772269010066E-145</v>
      </c>
      <c r="HY57" s="86">
        <f t="shared" si="211"/>
        <v>2.8207292861460357E-121</v>
      </c>
      <c r="HZ57" s="86">
        <f t="shared" si="212"/>
        <v>7.2584742728494071E-102</v>
      </c>
      <c r="IA57" s="86">
        <f t="shared" si="213"/>
        <v>1.3003892643350383E-120</v>
      </c>
      <c r="IB57" s="86">
        <f t="shared" si="214"/>
        <v>1.3728307673035151E-124</v>
      </c>
      <c r="IC57" s="86">
        <f t="shared" si="215"/>
        <v>1.8676283932184975E-133</v>
      </c>
      <c r="ID57" s="86">
        <f t="shared" si="216"/>
        <v>5.3798969787955913E-132</v>
      </c>
      <c r="IE57" s="86">
        <f t="shared" si="217"/>
        <v>3.0664524919112431E-125</v>
      </c>
      <c r="IF57" s="86">
        <f t="shared" si="218"/>
        <v>9.1205285064818514E-67</v>
      </c>
      <c r="IG57" s="86">
        <f t="shared" si="219"/>
        <v>4.9978762179736913E-46</v>
      </c>
      <c r="II57" s="86">
        <f t="shared" si="115"/>
        <v>3.8239793997089242E-225</v>
      </c>
      <c r="IJ57" s="86">
        <f t="shared" si="116"/>
        <v>1.3368419668153016E-296</v>
      </c>
      <c r="IK57" s="86">
        <f t="shared" si="117"/>
        <v>1.9938205523862282E-305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1.8476742340073745E-172</v>
      </c>
      <c r="IW57" s="86">
        <f t="shared" si="129"/>
        <v>2.0274630088235999E-116</v>
      </c>
      <c r="IY57" s="86">
        <f t="shared" si="130"/>
        <v>7.8717236129199932E-5</v>
      </c>
      <c r="IZ57" s="86">
        <f t="shared" si="131"/>
        <v>2.2165796624665522E-4</v>
      </c>
      <c r="JA57" s="86">
        <f t="shared" si="132"/>
        <v>2.0954181658998461E-4</v>
      </c>
      <c r="JB57" s="86">
        <f t="shared" si="133"/>
        <v>1.9925246116586829E-4</v>
      </c>
      <c r="JC57" s="86">
        <f t="shared" si="134"/>
        <v>6.0106678769326868E-5</v>
      </c>
      <c r="JD57" s="86">
        <f t="shared" si="135"/>
        <v>2.6027930892257602E-5</v>
      </c>
      <c r="JE57" s="86">
        <f t="shared" si="136"/>
        <v>2.6225971150245482E-6</v>
      </c>
      <c r="JF57" s="86">
        <f t="shared" si="137"/>
        <v>5.9633074010525366E-6</v>
      </c>
      <c r="JG57" s="86">
        <f t="shared" si="138"/>
        <v>2.5805231826754018E-7</v>
      </c>
      <c r="JH57" s="86">
        <f t="shared" si="139"/>
        <v>6.3672456314130995E-6</v>
      </c>
      <c r="JI57" s="86">
        <f t="shared" si="140"/>
        <v>9.6458841160756466E-6</v>
      </c>
      <c r="JJ57" s="86">
        <f t="shared" si="141"/>
        <v>1.0852833952531554E-5</v>
      </c>
      <c r="JK57" s="86">
        <f t="shared" si="142"/>
        <v>3.128638548460543E-5</v>
      </c>
      <c r="JL57" s="86">
        <f t="shared" si="143"/>
        <v>3.2404678329275904E-5</v>
      </c>
      <c r="JM57" s="86">
        <f t="shared" si="144"/>
        <v>5.4266159822059781E-7</v>
      </c>
    </row>
    <row r="58" spans="2:273" x14ac:dyDescent="0.25">
      <c r="B58" s="2">
        <v>31</v>
      </c>
      <c r="C58" s="37">
        <v>71.424000000000007</v>
      </c>
      <c r="D58" s="37">
        <v>75</v>
      </c>
      <c r="E58" s="37">
        <v>75.796999999999997</v>
      </c>
      <c r="F58" s="37">
        <v>77.507999999999996</v>
      </c>
      <c r="G58" s="37">
        <v>72.966999999999999</v>
      </c>
      <c r="H58" s="37">
        <v>71.721000000000004</v>
      </c>
      <c r="I58" s="37">
        <v>75.129000000000005</v>
      </c>
      <c r="J58" s="37">
        <v>74.796999999999997</v>
      </c>
      <c r="K58" s="37">
        <v>73.772000000000006</v>
      </c>
      <c r="L58" s="37">
        <v>73.783000000000001</v>
      </c>
      <c r="M58" s="37">
        <v>71.832999999999998</v>
      </c>
      <c r="N58" s="37">
        <v>73.117000000000004</v>
      </c>
      <c r="O58" s="37">
        <v>77.5</v>
      </c>
      <c r="P58" s="37">
        <v>74.77</v>
      </c>
      <c r="Q58" s="37">
        <v>71.474999999999994</v>
      </c>
      <c r="S58" s="4">
        <f t="shared" si="8"/>
        <v>69.011506811526104</v>
      </c>
      <c r="T58" s="4">
        <f t="shared" si="9"/>
        <v>73.86421934076354</v>
      </c>
      <c r="U58" s="4">
        <f t="shared" si="10"/>
        <v>74.734185095851387</v>
      </c>
      <c r="V58" s="4">
        <f t="shared" si="11"/>
        <v>75.614741876677996</v>
      </c>
      <c r="W58" s="4">
        <f t="shared" si="12"/>
        <v>72.433078536861089</v>
      </c>
      <c r="X58" s="4">
        <f t="shared" si="13"/>
        <v>72.348381110947884</v>
      </c>
      <c r="Y58" s="4">
        <f t="shared" si="14"/>
        <v>75.886826599477146</v>
      </c>
      <c r="Z58" s="4">
        <f t="shared" si="15"/>
        <v>74.919455083603509</v>
      </c>
      <c r="AA58" s="4">
        <f t="shared" si="16"/>
        <v>73.859920673647949</v>
      </c>
      <c r="AB58" s="4">
        <f t="shared" si="17"/>
        <v>72.316864852094952</v>
      </c>
      <c r="AC58" s="4">
        <f t="shared" si="18"/>
        <v>73.17677888208668</v>
      </c>
      <c r="AD58" s="4">
        <f t="shared" si="19"/>
        <v>72.598784411906166</v>
      </c>
      <c r="AE58" s="4">
        <f t="shared" si="20"/>
        <v>75.857767072632797</v>
      </c>
      <c r="AF58" s="4">
        <f t="shared" si="21"/>
        <v>74.045314964855208</v>
      </c>
      <c r="AG58" s="4">
        <f t="shared" si="22"/>
        <v>70.936351783300751</v>
      </c>
      <c r="AI58" s="4">
        <f t="shared" si="23"/>
        <v>2.4124931884739027</v>
      </c>
      <c r="AJ58" s="4">
        <f t="shared" si="24"/>
        <v>1.1357806592364597</v>
      </c>
      <c r="AK58" s="4">
        <f t="shared" si="25"/>
        <v>1.0628149041486097</v>
      </c>
      <c r="AL58" s="4">
        <f t="shared" si="26"/>
        <v>1.8932581233219992</v>
      </c>
      <c r="AM58" s="4">
        <f t="shared" si="27"/>
        <v>0.53392146313890976</v>
      </c>
      <c r="AN58" s="4">
        <f t="shared" si="28"/>
        <v>-0.62738111094787996</v>
      </c>
      <c r="AO58" s="4">
        <f t="shared" si="29"/>
        <v>-0.75782659947714137</v>
      </c>
      <c r="AP58" s="4">
        <f t="shared" si="30"/>
        <v>-0.12245508360351209</v>
      </c>
      <c r="AQ58" s="4">
        <f t="shared" si="31"/>
        <v>-8.7920673647943204E-2</v>
      </c>
      <c r="AR58" s="4">
        <f t="shared" si="32"/>
        <v>1.4661351479050495</v>
      </c>
      <c r="AS58" s="4">
        <f t="shared" si="33"/>
        <v>-1.3437788820866814</v>
      </c>
      <c r="AT58" s="4">
        <f t="shared" si="34"/>
        <v>0.51821558809383816</v>
      </c>
      <c r="AU58" s="4">
        <f t="shared" si="35"/>
        <v>1.6422329273672034</v>
      </c>
      <c r="AV58" s="4">
        <f t="shared" si="146"/>
        <v>0.72468503514478755</v>
      </c>
      <c r="AW58" s="4">
        <f t="shared" si="146"/>
        <v>0.53864821669924368</v>
      </c>
      <c r="AY58" s="2">
        <f t="shared" si="96"/>
        <v>68.877031804493797</v>
      </c>
      <c r="AZ58" s="2">
        <f t="shared" si="147"/>
        <v>73.494940334623465</v>
      </c>
      <c r="BA58" s="2">
        <f t="shared" si="148"/>
        <v>74.389511951010775</v>
      </c>
      <c r="BB58" s="2">
        <f t="shared" si="149"/>
        <v>75.285401992091153</v>
      </c>
      <c r="BC58" s="2">
        <f t="shared" si="150"/>
        <v>72.317658223098405</v>
      </c>
      <c r="BD58" s="2">
        <f t="shared" si="151"/>
        <v>72.291017786200939</v>
      </c>
      <c r="BE58" s="2">
        <f t="shared" si="152"/>
        <v>75.879317916338707</v>
      </c>
      <c r="BF58" s="2">
        <f t="shared" si="153"/>
        <v>74.902782686169758</v>
      </c>
      <c r="BG58" s="2">
        <f t="shared" si="154"/>
        <v>73.858797373155753</v>
      </c>
      <c r="BH58" s="2">
        <f t="shared" si="155"/>
        <v>72.300488053037739</v>
      </c>
      <c r="BI58" s="2">
        <f t="shared" si="156"/>
        <v>73.154418161624818</v>
      </c>
      <c r="BJ58" s="2">
        <f t="shared" si="157"/>
        <v>72.57435908905974</v>
      </c>
      <c r="BK58" s="2">
        <f t="shared" si="158"/>
        <v>75.79623112649179</v>
      </c>
      <c r="BL58" s="2">
        <f t="shared" si="159"/>
        <v>73.983750277163878</v>
      </c>
      <c r="BM58" s="2">
        <f t="shared" si="160"/>
        <v>70.935055954162607</v>
      </c>
      <c r="BO58" s="2">
        <f t="shared" si="38"/>
        <v>71.424000000000007</v>
      </c>
      <c r="BP58" s="2">
        <f t="shared" si="39"/>
        <v>75</v>
      </c>
      <c r="BQ58" s="2">
        <f t="shared" si="40"/>
        <v>75.796999999999997</v>
      </c>
      <c r="BR58" s="2">
        <f t="shared" si="41"/>
        <v>77.507999999999996</v>
      </c>
      <c r="BS58" s="2">
        <f t="shared" si="42"/>
        <v>72.966999999999999</v>
      </c>
      <c r="BT58" s="2">
        <f t="shared" si="43"/>
        <v>71.721000000000004</v>
      </c>
      <c r="BU58" s="2">
        <f t="shared" si="44"/>
        <v>75.129000000000005</v>
      </c>
      <c r="BV58" s="2">
        <f t="shared" si="45"/>
        <v>74.796999999999997</v>
      </c>
      <c r="BW58" s="2">
        <f t="shared" si="46"/>
        <v>73.772000000000006</v>
      </c>
      <c r="BX58" s="2">
        <f t="shared" si="47"/>
        <v>73.783000000000001</v>
      </c>
      <c r="BY58" s="2">
        <f t="shared" si="48"/>
        <v>71.832999999999998</v>
      </c>
      <c r="BZ58" s="2">
        <f t="shared" si="49"/>
        <v>73.117000000000004</v>
      </c>
      <c r="CA58" s="2">
        <f t="shared" si="50"/>
        <v>77.5</v>
      </c>
      <c r="CB58" s="2">
        <f t="shared" si="51"/>
        <v>74.77</v>
      </c>
      <c r="CC58" s="2">
        <f t="shared" si="52"/>
        <v>71.474999999999994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71.71715628517822</v>
      </c>
      <c r="DL58" s="2">
        <f t="shared" si="161"/>
        <v>75.117390823211849</v>
      </c>
      <c r="DM58" s="2">
        <f t="shared" si="161"/>
        <v>76.458946716697923</v>
      </c>
      <c r="DN58" s="2">
        <f t="shared" si="161"/>
        <v>77.183798920377868</v>
      </c>
      <c r="DO58" s="2">
        <f t="shared" si="161"/>
        <v>73.236894062078264</v>
      </c>
      <c r="DP58" s="2">
        <f t="shared" si="161"/>
        <v>72.925532217932215</v>
      </c>
      <c r="DQ58" s="2">
        <f t="shared" si="161"/>
        <v>75.44738929618768</v>
      </c>
      <c r="DR58" s="2">
        <f t="shared" si="161"/>
        <v>75.105802419354816</v>
      </c>
      <c r="DS58" s="2">
        <f t="shared" si="161"/>
        <v>74.760516796440484</v>
      </c>
      <c r="DT58" s="2">
        <f t="shared" si="161"/>
        <v>73.408263865546203</v>
      </c>
      <c r="DU58" s="2">
        <f t="shared" si="161"/>
        <v>73.210201400560209</v>
      </c>
      <c r="DV58" s="2">
        <f t="shared" si="161"/>
        <v>72.966582029397813</v>
      </c>
      <c r="DW58" s="2">
        <f t="shared" si="161"/>
        <v>76.851979374110968</v>
      </c>
      <c r="DX58" s="2">
        <f t="shared" si="161"/>
        <v>75.113889812889823</v>
      </c>
      <c r="DY58" s="2">
        <f t="shared" si="161"/>
        <v>70.560412390029327</v>
      </c>
      <c r="EA58" s="2">
        <f t="shared" si="71"/>
        <v>62.031440717407335</v>
      </c>
      <c r="EB58" s="2">
        <f t="shared" si="72"/>
        <v>69.908984193624562</v>
      </c>
      <c r="EC58" s="2">
        <f t="shared" si="73"/>
        <v>69.774021656534956</v>
      </c>
      <c r="ED58" s="2">
        <f t="shared" si="74"/>
        <v>71.175712783590598</v>
      </c>
      <c r="EE58" s="2">
        <f t="shared" si="75"/>
        <v>70.047100161008998</v>
      </c>
      <c r="EF58" s="2">
        <f t="shared" si="76"/>
        <v>70.636163140367856</v>
      </c>
      <c r="EG58" s="2">
        <f t="shared" si="77"/>
        <v>77.222398164084922</v>
      </c>
      <c r="EH58" s="2">
        <f t="shared" si="78"/>
        <v>74.339946823377048</v>
      </c>
      <c r="EI58" s="2">
        <f t="shared" si="79"/>
        <v>70.654527757287653</v>
      </c>
      <c r="EJ58" s="2">
        <f t="shared" si="80"/>
        <v>68.978302104228391</v>
      </c>
      <c r="EK58" s="2">
        <f t="shared" si="81"/>
        <v>72.993768717739115</v>
      </c>
      <c r="EL58" s="2">
        <f t="shared" si="82"/>
        <v>71.426363797942173</v>
      </c>
      <c r="EM58" s="2">
        <f t="shared" si="83"/>
        <v>73.043789359982156</v>
      </c>
      <c r="EN58" s="2">
        <f t="shared" si="84"/>
        <v>70.975203228054852</v>
      </c>
      <c r="EO58" s="2">
        <f t="shared" si="85"/>
        <v>72.259856780943579</v>
      </c>
      <c r="EQ58" s="2">
        <f t="shared" si="86"/>
        <v>59.732249667934951</v>
      </c>
      <c r="ER58" s="2">
        <f t="shared" si="162"/>
        <v>69.562749407119043</v>
      </c>
      <c r="ES58" s="2">
        <f t="shared" si="162"/>
        <v>69.668552555520449</v>
      </c>
      <c r="ET58" s="2">
        <f t="shared" si="162"/>
        <v>70.860628958266943</v>
      </c>
      <c r="EU58" s="2">
        <f t="shared" si="162"/>
        <v>69.706670743616414</v>
      </c>
      <c r="EV58" s="2">
        <f t="shared" si="162"/>
        <v>71.229414412826657</v>
      </c>
      <c r="EW58" s="2">
        <f t="shared" si="162"/>
        <v>76.571221760797371</v>
      </c>
      <c r="EX58" s="2">
        <f t="shared" si="162"/>
        <v>71.975808457594638</v>
      </c>
      <c r="EY58" s="2">
        <f t="shared" si="162"/>
        <v>69.949644108527139</v>
      </c>
      <c r="EZ58" s="2">
        <f t="shared" si="162"/>
        <v>68.897875275583743</v>
      </c>
      <c r="FA58" s="2">
        <f t="shared" si="162"/>
        <v>71.877837655239247</v>
      </c>
      <c r="FB58" s="2">
        <f t="shared" si="162"/>
        <v>70.08489739616283</v>
      </c>
      <c r="FC58" s="2">
        <f t="shared" si="162"/>
        <v>71.498817181154877</v>
      </c>
      <c r="FD58" s="2">
        <f t="shared" si="162"/>
        <v>72.416140164393028</v>
      </c>
      <c r="FE58" s="2">
        <f t="shared" si="162"/>
        <v>74.90119505545978</v>
      </c>
      <c r="FG58" s="2">
        <f t="shared" si="88"/>
        <v>0.29319060408201375</v>
      </c>
      <c r="FH58" s="2">
        <f t="shared" si="163"/>
        <v>0.31150474993563476</v>
      </c>
      <c r="FI58" s="2">
        <f t="shared" si="163"/>
        <v>0.30956705771595816</v>
      </c>
      <c r="FJ58" s="2">
        <f t="shared" si="163"/>
        <v>0.31597246432242215</v>
      </c>
      <c r="FK58" s="2">
        <f t="shared" si="163"/>
        <v>0.28817789179201425</v>
      </c>
      <c r="FL58" s="2">
        <f t="shared" si="163"/>
        <v>0.27716303415095939</v>
      </c>
      <c r="FM58" s="2">
        <f t="shared" si="163"/>
        <v>0.24334699640909088</v>
      </c>
      <c r="FN58" s="2">
        <f t="shared" si="163"/>
        <v>0.26501412057082724</v>
      </c>
      <c r="FO58" s="2">
        <f t="shared" si="163"/>
        <v>0.21960737798825045</v>
      </c>
      <c r="FP58" s="2">
        <f t="shared" si="163"/>
        <v>0.25006398446146727</v>
      </c>
      <c r="FQ58" s="2">
        <f t="shared" si="163"/>
        <v>0.25760364133853486</v>
      </c>
      <c r="FR58" s="2">
        <f t="shared" si="163"/>
        <v>0.25463467570539905</v>
      </c>
      <c r="FS58" s="2">
        <f t="shared" si="163"/>
        <v>0.27722268368164493</v>
      </c>
      <c r="FT58" s="2">
        <f t="shared" si="163"/>
        <v>0.2730718360188355</v>
      </c>
      <c r="FU58" s="2">
        <f t="shared" si="163"/>
        <v>0.22043531474547157</v>
      </c>
      <c r="FW58" s="2">
        <f t="shared" si="112"/>
        <v>1.5817841809562889E-4</v>
      </c>
      <c r="FX58" s="2">
        <f t="shared" si="164"/>
        <v>2.045974572327089E-5</v>
      </c>
      <c r="FY58" s="2">
        <f t="shared" si="165"/>
        <v>2.0705218903897134E-5</v>
      </c>
      <c r="FZ58" s="2">
        <f t="shared" si="166"/>
        <v>2.2678995496615184E-5</v>
      </c>
      <c r="GA58" s="2">
        <f t="shared" si="167"/>
        <v>2.2786863552982575E-5</v>
      </c>
      <c r="GB58" s="2">
        <f t="shared" si="168"/>
        <v>2.3679844460696633E-5</v>
      </c>
      <c r="GC58" s="2">
        <f t="shared" si="169"/>
        <v>2.2200514641401937E-5</v>
      </c>
      <c r="GD58" s="2">
        <f t="shared" si="170"/>
        <v>2.4188911106525071E-5</v>
      </c>
      <c r="GE58" s="2">
        <f t="shared" si="171"/>
        <v>1.9771132299822703E-5</v>
      </c>
      <c r="GF58" s="2">
        <f t="shared" si="172"/>
        <v>2.3915668719754922E-5</v>
      </c>
      <c r="GG58" s="2">
        <f t="shared" si="173"/>
        <v>2.6338307972524616E-5</v>
      </c>
      <c r="GH58" s="2">
        <f t="shared" si="174"/>
        <v>2.2341562770065868E-5</v>
      </c>
      <c r="GI58" s="2">
        <f t="shared" si="175"/>
        <v>2.0448221128583328E-5</v>
      </c>
      <c r="GJ58" s="2">
        <f t="shared" si="176"/>
        <v>1.3330702394507192E-5</v>
      </c>
      <c r="GK58" s="2">
        <f t="shared" si="177"/>
        <v>9.8453613210569193E-6</v>
      </c>
      <c r="GM58" s="86">
        <f t="shared" si="113"/>
        <v>1.3838066916650979E-4</v>
      </c>
      <c r="GN58" s="86">
        <f t="shared" si="178"/>
        <v>3.5857172096493019E-4</v>
      </c>
      <c r="GO58" s="86">
        <f t="shared" si="179"/>
        <v>3.3981714896189855E-4</v>
      </c>
      <c r="GP58" s="86">
        <f t="shared" si="180"/>
        <v>3.3070315758922792E-4</v>
      </c>
      <c r="GQ58" s="86">
        <f t="shared" si="181"/>
        <v>1.0768692915534157E-4</v>
      </c>
      <c r="GR58" s="86">
        <f t="shared" si="182"/>
        <v>4.9883095408381401E-5</v>
      </c>
      <c r="GS58" s="86">
        <f t="shared" si="183"/>
        <v>5.8075489785363306E-6</v>
      </c>
      <c r="GT58" s="86">
        <f t="shared" si="184"/>
        <v>1.3020203265666715E-5</v>
      </c>
      <c r="GU58" s="86">
        <f t="shared" si="185"/>
        <v>6.6203146793137115E-7</v>
      </c>
      <c r="GV58" s="86">
        <f t="shared" si="186"/>
        <v>1.3125817286706157E-5</v>
      </c>
      <c r="GW58" s="86">
        <f t="shared" si="187"/>
        <v>1.9471322935238782E-5</v>
      </c>
      <c r="GX58" s="86">
        <f t="shared" si="188"/>
        <v>2.1432027014084235E-5</v>
      </c>
      <c r="GY58" s="86">
        <f t="shared" si="189"/>
        <v>5.8695280173134678E-5</v>
      </c>
      <c r="GZ58" s="86">
        <f t="shared" si="190"/>
        <v>5.9825339882463649E-5</v>
      </c>
      <c r="HA58" s="86">
        <f t="shared" si="191"/>
        <v>1.2986645870899705E-6</v>
      </c>
      <c r="HC58" s="86">
        <f t="shared" si="145"/>
        <v>6.2640002553974447E-15</v>
      </c>
      <c r="HD58" s="86">
        <f t="shared" si="192"/>
        <v>1.1236971481875014E-13</v>
      </c>
      <c r="HE58" s="86">
        <f t="shared" si="193"/>
        <v>5.3046496440781059E-14</v>
      </c>
      <c r="HF58" s="86">
        <f t="shared" si="194"/>
        <v>2.7430656655878822E-15</v>
      </c>
      <c r="HG58" s="86">
        <f t="shared" si="195"/>
        <v>1.8552913137249729E-16</v>
      </c>
      <c r="HH58" s="86">
        <f t="shared" si="196"/>
        <v>3.2530798529518839E-18</v>
      </c>
      <c r="HI58" s="86">
        <f t="shared" si="197"/>
        <v>9.955804896243478E-16</v>
      </c>
      <c r="HJ58" s="86">
        <f t="shared" si="198"/>
        <v>5.8127470993648317E-13</v>
      </c>
      <c r="HK58" s="86">
        <f t="shared" si="199"/>
        <v>5.7896057646101264E-16</v>
      </c>
      <c r="HL58" s="86">
        <f t="shared" si="200"/>
        <v>2.296602233654969E-16</v>
      </c>
      <c r="HM58" s="86">
        <f t="shared" si="201"/>
        <v>2.4830987343974908E-17</v>
      </c>
      <c r="HN58" s="86">
        <f t="shared" si="202"/>
        <v>4.0064425348328635E-17</v>
      </c>
      <c r="HO58" s="86">
        <f t="shared" si="203"/>
        <v>3.9897887591971166E-16</v>
      </c>
      <c r="HP58" s="86">
        <f t="shared" si="204"/>
        <v>2.3060526403182513E-15</v>
      </c>
      <c r="HQ58" s="86">
        <f t="shared" si="205"/>
        <v>4.2542066718001116E-23</v>
      </c>
      <c r="HS58" s="86">
        <f t="shared" si="114"/>
        <v>5.1001740026184473E-82</v>
      </c>
      <c r="HT58" s="86">
        <f t="shared" si="206"/>
        <v>1.5988994438670221E-95</v>
      </c>
      <c r="HU58" s="86">
        <f t="shared" si="207"/>
        <v>1.2922311787092717E-99</v>
      </c>
      <c r="HV58" s="86">
        <f t="shared" si="208"/>
        <v>8.0259465229539768E-112</v>
      </c>
      <c r="HW58" s="86">
        <f t="shared" si="209"/>
        <v>2.4875243904464175E-122</v>
      </c>
      <c r="HX58" s="86">
        <f t="shared" si="210"/>
        <v>1.3243536825148388E-141</v>
      </c>
      <c r="HY58" s="86">
        <f t="shared" si="211"/>
        <v>1.3401296658811071E-118</v>
      </c>
      <c r="HZ58" s="86">
        <f t="shared" si="212"/>
        <v>1.3965096738121468E-99</v>
      </c>
      <c r="IA58" s="86">
        <f t="shared" si="213"/>
        <v>5.6467877277826509E-118</v>
      </c>
      <c r="IB58" s="86">
        <f t="shared" si="214"/>
        <v>8.0636481824338767E-122</v>
      </c>
      <c r="IC58" s="86">
        <f t="shared" si="215"/>
        <v>1.7993687111781942E-130</v>
      </c>
      <c r="ID58" s="86">
        <f t="shared" si="216"/>
        <v>4.3460608346647838E-129</v>
      </c>
      <c r="IE58" s="86">
        <f t="shared" si="217"/>
        <v>1.6852158938383041E-122</v>
      </c>
      <c r="IF58" s="86">
        <f t="shared" si="218"/>
        <v>2.2429543142186599E-65</v>
      </c>
      <c r="IG58" s="86">
        <f t="shared" si="219"/>
        <v>4.1469085215757976E-45</v>
      </c>
      <c r="II58" s="86">
        <f t="shared" si="115"/>
        <v>1.5991337475463692E-220</v>
      </c>
      <c r="IJ58" s="86">
        <f t="shared" si="116"/>
        <v>1.2182386843911725E-291</v>
      </c>
      <c r="IK58" s="86">
        <f t="shared" si="117"/>
        <v>2.5911277413665997E-300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1.0688299673002508E-169</v>
      </c>
      <c r="IW58" s="86">
        <f t="shared" si="129"/>
        <v>1.3002349595138579E-114</v>
      </c>
      <c r="IY58" s="86">
        <f t="shared" si="130"/>
        <v>1.3838066917277379E-4</v>
      </c>
      <c r="IZ58" s="86">
        <f t="shared" si="131"/>
        <v>3.5857172107729989E-4</v>
      </c>
      <c r="JA58" s="86">
        <f t="shared" si="132"/>
        <v>3.3981714901494504E-4</v>
      </c>
      <c r="JB58" s="86">
        <f t="shared" si="133"/>
        <v>3.30703157591971E-4</v>
      </c>
      <c r="JC58" s="86">
        <f t="shared" si="134"/>
        <v>1.0768692915552711E-4</v>
      </c>
      <c r="JD58" s="86">
        <f t="shared" si="135"/>
        <v>4.9883095408384653E-5</v>
      </c>
      <c r="JE58" s="86">
        <f t="shared" si="136"/>
        <v>5.8075489795319111E-6</v>
      </c>
      <c r="JF58" s="86">
        <f t="shared" si="137"/>
        <v>1.3020203846941425E-5</v>
      </c>
      <c r="JG58" s="86">
        <f t="shared" si="138"/>
        <v>6.6203146851033172E-7</v>
      </c>
      <c r="JH58" s="86">
        <f t="shared" si="139"/>
        <v>1.3125817286935816E-5</v>
      </c>
      <c r="JI58" s="86">
        <f t="shared" si="140"/>
        <v>1.9471322935263614E-5</v>
      </c>
      <c r="JJ58" s="86">
        <f t="shared" si="141"/>
        <v>2.1432027014124299E-5</v>
      </c>
      <c r="JK58" s="86">
        <f t="shared" si="142"/>
        <v>5.8695280173533658E-5</v>
      </c>
      <c r="JL58" s="86">
        <f t="shared" si="143"/>
        <v>5.98253398847697E-5</v>
      </c>
      <c r="JM58" s="86">
        <f t="shared" si="144"/>
        <v>1.2986645870899705E-6</v>
      </c>
    </row>
    <row r="59" spans="2:273" x14ac:dyDescent="0.25">
      <c r="B59" s="2">
        <v>32</v>
      </c>
      <c r="C59" s="37">
        <v>71.090999999999994</v>
      </c>
      <c r="D59" s="37">
        <v>75.051000000000002</v>
      </c>
      <c r="E59" s="37">
        <v>76.203000000000003</v>
      </c>
      <c r="F59" s="37">
        <v>78</v>
      </c>
      <c r="G59" s="37">
        <v>72.582999999999998</v>
      </c>
      <c r="H59" s="37">
        <v>72.819999999999993</v>
      </c>
      <c r="I59" s="37">
        <v>75.387</v>
      </c>
      <c r="J59" s="37">
        <v>75.254000000000005</v>
      </c>
      <c r="K59" s="37">
        <v>74.649000000000001</v>
      </c>
      <c r="L59" s="37">
        <v>73</v>
      </c>
      <c r="M59" s="37">
        <v>72.783000000000001</v>
      </c>
      <c r="N59" s="37">
        <v>72.617000000000004</v>
      </c>
      <c r="O59" s="37">
        <v>77.933000000000007</v>
      </c>
      <c r="P59" s="37">
        <v>74.114999999999995</v>
      </c>
      <c r="Q59" s="37">
        <v>68.902000000000001</v>
      </c>
      <c r="S59" s="4">
        <f t="shared" si="8"/>
        <v>69.171572086692649</v>
      </c>
      <c r="T59" s="4">
        <f t="shared" si="9"/>
        <v>74.1163400704758</v>
      </c>
      <c r="U59" s="4">
        <f t="shared" si="10"/>
        <v>74.980843346867957</v>
      </c>
      <c r="V59" s="4">
        <f t="shared" si="11"/>
        <v>75.860009157838363</v>
      </c>
      <c r="W59" s="4">
        <f t="shared" si="12"/>
        <v>72.610462006715778</v>
      </c>
      <c r="X59" s="4">
        <f t="shared" si="13"/>
        <v>72.533597632095677</v>
      </c>
      <c r="Y59" s="4">
        <f t="shared" si="14"/>
        <v>76.0923040600658</v>
      </c>
      <c r="Z59" s="4">
        <f t="shared" si="15"/>
        <v>75.063439912212729</v>
      </c>
      <c r="AA59" s="4">
        <f t="shared" si="16"/>
        <v>74.027390469064443</v>
      </c>
      <c r="AB59" s="4">
        <f t="shared" si="17"/>
        <v>72.416669194836302</v>
      </c>
      <c r="AC59" s="4">
        <f t="shared" si="18"/>
        <v>73.324857035370997</v>
      </c>
      <c r="AD59" s="4">
        <f t="shared" si="19"/>
        <v>72.688501502398125</v>
      </c>
      <c r="AE59" s="4">
        <f t="shared" si="20"/>
        <v>76.027319133293204</v>
      </c>
      <c r="AF59" s="4">
        <f t="shared" si="21"/>
        <v>74.215596724488407</v>
      </c>
      <c r="AG59" s="4">
        <f t="shared" si="22"/>
        <v>71.095455959270765</v>
      </c>
      <c r="AI59" s="4">
        <f t="shared" si="23"/>
        <v>1.9194279133073451</v>
      </c>
      <c r="AJ59" s="4">
        <f t="shared" si="24"/>
        <v>0.93465992952420152</v>
      </c>
      <c r="AK59" s="4">
        <f t="shared" si="25"/>
        <v>1.2221566531320462</v>
      </c>
      <c r="AL59" s="4">
        <f t="shared" si="26"/>
        <v>2.1399908421616374</v>
      </c>
      <c r="AM59" s="4">
        <f t="shared" si="27"/>
        <v>-2.7462006715779808E-2</v>
      </c>
      <c r="AN59" s="4">
        <f t="shared" si="28"/>
        <v>0.28640236790431572</v>
      </c>
      <c r="AO59" s="4">
        <f t="shared" si="29"/>
        <v>-0.70530406006579938</v>
      </c>
      <c r="AP59" s="4">
        <f t="shared" si="30"/>
        <v>0.19056008778727573</v>
      </c>
      <c r="AQ59" s="4">
        <f t="shared" si="31"/>
        <v>0.62160953093555804</v>
      </c>
      <c r="AR59" s="4">
        <f t="shared" si="32"/>
        <v>0.58333080516369762</v>
      </c>
      <c r="AS59" s="4">
        <f t="shared" si="33"/>
        <v>-0.54185703537099528</v>
      </c>
      <c r="AT59" s="4">
        <f t="shared" si="34"/>
        <v>-7.150150239812092E-2</v>
      </c>
      <c r="AU59" s="4">
        <f t="shared" si="35"/>
        <v>1.9056808667068026</v>
      </c>
      <c r="AV59" s="4">
        <f t="shared" ref="AV59:AW74" si="220">IF(OR($B59 &lt; P$230, $B59 &gt; P$233), 0, P59-AF59)</f>
        <v>-0.10059672448841184</v>
      </c>
      <c r="AW59" s="4">
        <f t="shared" si="220"/>
        <v>-2.1934559592707643</v>
      </c>
      <c r="AY59" s="2">
        <f t="shared" si="96"/>
        <v>68.946832407026164</v>
      </c>
      <c r="AZ59" s="2">
        <f t="shared" si="147"/>
        <v>73.545657436177635</v>
      </c>
      <c r="BA59" s="2">
        <f t="shared" si="148"/>
        <v>74.446863390013704</v>
      </c>
      <c r="BB59" s="2">
        <f t="shared" si="149"/>
        <v>75.339255947574514</v>
      </c>
      <c r="BC59" s="2">
        <f t="shared" si="150"/>
        <v>72.414049118518008</v>
      </c>
      <c r="BD59" s="2">
        <f t="shared" si="151"/>
        <v>72.429563830710237</v>
      </c>
      <c r="BE59" s="2">
        <f t="shared" si="152"/>
        <v>76.07664896076335</v>
      </c>
      <c r="BF59" s="2">
        <f t="shared" si="153"/>
        <v>75.029256131374623</v>
      </c>
      <c r="BG59" s="2">
        <f t="shared" si="154"/>
        <v>74.024691043082441</v>
      </c>
      <c r="BH59" s="2">
        <f t="shared" si="155"/>
        <v>72.384763942947004</v>
      </c>
      <c r="BI59" s="2">
        <f t="shared" si="156"/>
        <v>73.282184712083804</v>
      </c>
      <c r="BJ59" s="2">
        <f t="shared" si="157"/>
        <v>72.642812147915166</v>
      </c>
      <c r="BK59" s="2">
        <f t="shared" si="158"/>
        <v>75.917898262682911</v>
      </c>
      <c r="BL59" s="2">
        <f t="shared" si="159"/>
        <v>74.107678345483563</v>
      </c>
      <c r="BM59" s="2">
        <f t="shared" si="160"/>
        <v>71.092539417551166</v>
      </c>
      <c r="BO59" s="2">
        <f t="shared" si="38"/>
        <v>71.090999999999994</v>
      </c>
      <c r="BP59" s="2">
        <f t="shared" si="39"/>
        <v>75.051000000000002</v>
      </c>
      <c r="BQ59" s="2">
        <f t="shared" si="40"/>
        <v>76.203000000000003</v>
      </c>
      <c r="BR59" s="2">
        <f t="shared" si="41"/>
        <v>78</v>
      </c>
      <c r="BS59" s="2">
        <f t="shared" si="42"/>
        <v>72.582999999999998</v>
      </c>
      <c r="BT59" s="2">
        <f t="shared" si="43"/>
        <v>72.819999999999993</v>
      </c>
      <c r="BU59" s="2">
        <f t="shared" si="44"/>
        <v>75.387</v>
      </c>
      <c r="BV59" s="2">
        <f t="shared" si="45"/>
        <v>75.254000000000005</v>
      </c>
      <c r="BW59" s="2">
        <f t="shared" si="46"/>
        <v>74.649000000000001</v>
      </c>
      <c r="BX59" s="2">
        <f t="shared" si="47"/>
        <v>73</v>
      </c>
      <c r="BY59" s="2">
        <f t="shared" si="48"/>
        <v>72.783000000000001</v>
      </c>
      <c r="BZ59" s="2">
        <f t="shared" si="49"/>
        <v>72.617000000000004</v>
      </c>
      <c r="CA59" s="2">
        <f t="shared" si="50"/>
        <v>77.933000000000007</v>
      </c>
      <c r="CB59" s="2">
        <f t="shared" si="51"/>
        <v>74.114999999999995</v>
      </c>
      <c r="CC59" s="2">
        <f t="shared" si="52"/>
        <v>68.902000000000001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72.122104502814238</v>
      </c>
      <c r="DL59" s="2">
        <f t="shared" ref="DL59:DY74" si="221">BP$228*$B59+BP$229</f>
        <v>75.400023819163266</v>
      </c>
      <c r="DM59" s="2">
        <f t="shared" si="221"/>
        <v>76.789609474671664</v>
      </c>
      <c r="DN59" s="2">
        <f t="shared" si="221"/>
        <v>77.499062078272601</v>
      </c>
      <c r="DO59" s="2">
        <f t="shared" si="221"/>
        <v>73.505542442645066</v>
      </c>
      <c r="DP59" s="2">
        <f t="shared" si="221"/>
        <v>73.22530725010725</v>
      </c>
      <c r="DQ59" s="2">
        <f t="shared" si="221"/>
        <v>75.725475806451612</v>
      </c>
      <c r="DR59" s="2">
        <f t="shared" si="221"/>
        <v>75.359624450146612</v>
      </c>
      <c r="DS59" s="2">
        <f t="shared" si="221"/>
        <v>75.09999466073414</v>
      </c>
      <c r="DT59" s="2">
        <f t="shared" si="221"/>
        <v>73.669093557422954</v>
      </c>
      <c r="DU59" s="2">
        <f t="shared" si="221"/>
        <v>73.451246498599417</v>
      </c>
      <c r="DV59" s="2">
        <f t="shared" si="221"/>
        <v>73.148155523944993</v>
      </c>
      <c r="DW59" s="2">
        <f t="shared" si="221"/>
        <v>77.175268373636811</v>
      </c>
      <c r="DX59" s="2">
        <f t="shared" si="221"/>
        <v>75.425418645366022</v>
      </c>
      <c r="DY59" s="2">
        <f t="shared" si="221"/>
        <v>70.746452346041053</v>
      </c>
      <c r="EA59" s="2">
        <f t="shared" si="71"/>
        <v>61.966838129292235</v>
      </c>
      <c r="EB59" s="2">
        <f t="shared" si="72"/>
        <v>69.80774489336811</v>
      </c>
      <c r="EC59" s="2">
        <f t="shared" si="73"/>
        <v>69.681551481762924</v>
      </c>
      <c r="ED59" s="2">
        <f t="shared" si="74"/>
        <v>71.075063710763487</v>
      </c>
      <c r="EE59" s="2">
        <f t="shared" si="75"/>
        <v>69.955227204768931</v>
      </c>
      <c r="EF59" s="2">
        <f t="shared" si="76"/>
        <v>70.536828524685376</v>
      </c>
      <c r="EG59" s="2">
        <f t="shared" si="77"/>
        <v>77.072554708630449</v>
      </c>
      <c r="EH59" s="2">
        <f t="shared" si="78"/>
        <v>74.193855165828595</v>
      </c>
      <c r="EI59" s="2">
        <f t="shared" si="79"/>
        <v>70.539798718684267</v>
      </c>
      <c r="EJ59" s="2">
        <f t="shared" si="80"/>
        <v>68.872002962392244</v>
      </c>
      <c r="EK59" s="2">
        <f t="shared" si="81"/>
        <v>72.837945760810683</v>
      </c>
      <c r="EL59" s="2">
        <f t="shared" si="82"/>
        <v>71.293849504203536</v>
      </c>
      <c r="EM59" s="2">
        <f t="shared" si="83"/>
        <v>72.928236090204607</v>
      </c>
      <c r="EN59" s="2">
        <f t="shared" si="84"/>
        <v>70.908384849052297</v>
      </c>
      <c r="EO59" s="2">
        <f t="shared" si="85"/>
        <v>72.208657651729482</v>
      </c>
      <c r="EQ59" s="2">
        <f t="shared" si="86"/>
        <v>59.702650691564791</v>
      </c>
      <c r="ER59" s="2">
        <f t="shared" ref="ER59:FE74" si="222">CV$228*$B59+CV$229</f>
        <v>69.466187263810198</v>
      </c>
      <c r="ES59" s="2">
        <f t="shared" si="222"/>
        <v>69.577435843364853</v>
      </c>
      <c r="ET59" s="2">
        <f t="shared" si="222"/>
        <v>70.764186780666904</v>
      </c>
      <c r="EU59" s="2">
        <f t="shared" si="222"/>
        <v>69.619350628351867</v>
      </c>
      <c r="EV59" s="2">
        <f t="shared" si="222"/>
        <v>71.122089795623666</v>
      </c>
      <c r="EW59" s="2">
        <f t="shared" si="222"/>
        <v>76.430093395348862</v>
      </c>
      <c r="EX59" s="2">
        <f t="shared" si="222"/>
        <v>71.863223052228093</v>
      </c>
      <c r="EY59" s="2">
        <f t="shared" si="222"/>
        <v>69.844067829457373</v>
      </c>
      <c r="EZ59" s="2">
        <f t="shared" si="222"/>
        <v>68.792649128184962</v>
      </c>
      <c r="FA59" s="2">
        <f t="shared" si="222"/>
        <v>71.738080713709266</v>
      </c>
      <c r="FB59" s="2">
        <f t="shared" si="222"/>
        <v>69.970626703713549</v>
      </c>
      <c r="FC59" s="2">
        <f t="shared" si="222"/>
        <v>71.404158496483873</v>
      </c>
      <c r="FD59" s="2">
        <f t="shared" si="222"/>
        <v>72.330149665378755</v>
      </c>
      <c r="FE59" s="2">
        <f t="shared" si="222"/>
        <v>74.80945886422306</v>
      </c>
      <c r="FG59" s="2">
        <f t="shared" si="88"/>
        <v>0.31263378883210785</v>
      </c>
      <c r="FH59" s="2">
        <f t="shared" ref="FH59:FU74" si="223">POWER(10,($B59-D$231)/D$229)/(1+POWER(10,($B59-D$231)/D$229))</f>
        <v>0.33159267361608097</v>
      </c>
      <c r="FI59" s="2">
        <f t="shared" si="223"/>
        <v>0.32958984342575559</v>
      </c>
      <c r="FJ59" s="2">
        <f t="shared" si="223"/>
        <v>0.33620780650483773</v>
      </c>
      <c r="FK59" s="2">
        <f t="shared" si="223"/>
        <v>0.3074332443847308</v>
      </c>
      <c r="FL59" s="2">
        <f t="shared" si="223"/>
        <v>0.29598843681181297</v>
      </c>
      <c r="FM59" s="2">
        <f t="shared" si="223"/>
        <v>0.26070395189753715</v>
      </c>
      <c r="FN59" s="2">
        <f t="shared" si="223"/>
        <v>0.28333780011577842</v>
      </c>
      <c r="FO59" s="2">
        <f t="shared" si="223"/>
        <v>0.23579875708470016</v>
      </c>
      <c r="FP59" s="2">
        <f t="shared" si="223"/>
        <v>0.2677305145987518</v>
      </c>
      <c r="FQ59" s="2">
        <f t="shared" si="223"/>
        <v>0.27560707620320901</v>
      </c>
      <c r="FR59" s="2">
        <f t="shared" si="223"/>
        <v>0.27250677918469302</v>
      </c>
      <c r="FS59" s="2">
        <f t="shared" si="223"/>
        <v>0.29605047848090937</v>
      </c>
      <c r="FT59" s="2">
        <f t="shared" si="223"/>
        <v>0.2917315081011676</v>
      </c>
      <c r="FU59" s="2">
        <f t="shared" si="223"/>
        <v>0.236669224190868</v>
      </c>
      <c r="FW59" s="2">
        <f t="shared" si="112"/>
        <v>1.7343653976740407E-4</v>
      </c>
      <c r="FX59" s="2">
        <f t="shared" si="164"/>
        <v>2.2433620802041826E-5</v>
      </c>
      <c r="FY59" s="2">
        <f t="shared" si="165"/>
        <v>2.2702775723380869E-5</v>
      </c>
      <c r="FZ59" s="2">
        <f t="shared" si="166"/>
        <v>2.4866969662827807E-5</v>
      </c>
      <c r="GA59" s="2">
        <f t="shared" si="167"/>
        <v>2.4985244115887788E-5</v>
      </c>
      <c r="GB59" s="2">
        <f t="shared" si="168"/>
        <v>2.5964373821301348E-5</v>
      </c>
      <c r="GC59" s="2">
        <f t="shared" si="169"/>
        <v>2.434232810945941E-5</v>
      </c>
      <c r="GD59" s="2">
        <f t="shared" si="170"/>
        <v>2.6522551721004919E-5</v>
      </c>
      <c r="GE59" s="2">
        <f t="shared" si="171"/>
        <v>2.1678574128302335E-5</v>
      </c>
      <c r="GF59" s="2">
        <f t="shared" si="172"/>
        <v>2.6222948792121093E-5</v>
      </c>
      <c r="GG59" s="2">
        <f t="shared" si="173"/>
        <v>2.8879307030766191E-5</v>
      </c>
      <c r="GH59" s="2">
        <f t="shared" si="174"/>
        <v>2.4496983642538234E-5</v>
      </c>
      <c r="GI59" s="2">
        <f t="shared" si="175"/>
        <v>2.2420984385120101E-5</v>
      </c>
      <c r="GJ59" s="2">
        <f t="shared" si="176"/>
        <v>1.4616805715853719E-5</v>
      </c>
      <c r="GK59" s="2">
        <f t="shared" si="177"/>
        <v>1.0795213767719466E-5</v>
      </c>
      <c r="GM59" s="86">
        <f t="shared" si="113"/>
        <v>2.3895357822233349E-4</v>
      </c>
      <c r="GN59" s="86">
        <f t="shared" si="178"/>
        <v>5.716733015333755E-4</v>
      </c>
      <c r="GO59" s="86">
        <f t="shared" si="179"/>
        <v>5.4309427393132265E-4</v>
      </c>
      <c r="GP59" s="86">
        <f t="shared" si="180"/>
        <v>5.4017958733923552E-4</v>
      </c>
      <c r="GQ59" s="86">
        <f t="shared" si="181"/>
        <v>1.8937861993195218E-4</v>
      </c>
      <c r="GR59" s="86">
        <f t="shared" si="182"/>
        <v>9.3583951027068622E-5</v>
      </c>
      <c r="GS59" s="86">
        <f t="shared" si="183"/>
        <v>1.2527745754341737E-5</v>
      </c>
      <c r="GT59" s="86">
        <f t="shared" si="184"/>
        <v>2.7669572278416552E-5</v>
      </c>
      <c r="GU59" s="86">
        <f t="shared" si="185"/>
        <v>1.6462906439362008E-6</v>
      </c>
      <c r="GV59" s="86">
        <f t="shared" si="186"/>
        <v>2.6435522869693814E-5</v>
      </c>
      <c r="GW59" s="86">
        <f t="shared" si="187"/>
        <v>3.8421250521049784E-5</v>
      </c>
      <c r="GX59" s="86">
        <f t="shared" si="188"/>
        <v>4.1421390679196014E-5</v>
      </c>
      <c r="GY59" s="86">
        <f t="shared" si="189"/>
        <v>1.0790335857898188E-4</v>
      </c>
      <c r="GZ59" s="86">
        <f t="shared" si="190"/>
        <v>1.0833483054206962E-4</v>
      </c>
      <c r="HA59" s="86">
        <f t="shared" si="191"/>
        <v>3.0217468873808291E-6</v>
      </c>
      <c r="HC59" s="86">
        <f t="shared" si="145"/>
        <v>2.0735955397595566E-14</v>
      </c>
      <c r="HD59" s="86">
        <f t="shared" si="192"/>
        <v>3.2616575466973014E-13</v>
      </c>
      <c r="HE59" s="86">
        <f t="shared" si="193"/>
        <v>1.5880861898343267E-13</v>
      </c>
      <c r="HF59" s="86">
        <f t="shared" si="194"/>
        <v>9.5233168607980788E-15</v>
      </c>
      <c r="HG59" s="86">
        <f t="shared" si="195"/>
        <v>7.1319516176148175E-16</v>
      </c>
      <c r="HH59" s="86">
        <f t="shared" si="196"/>
        <v>1.5163234961418205E-17</v>
      </c>
      <c r="HI59" s="86">
        <f t="shared" si="197"/>
        <v>3.6077103342379773E-15</v>
      </c>
      <c r="HJ59" s="86">
        <f t="shared" si="198"/>
        <v>1.7129641221959296E-12</v>
      </c>
      <c r="HK59" s="86">
        <f t="shared" si="199"/>
        <v>2.0877859739708275E-15</v>
      </c>
      <c r="HL59" s="86">
        <f t="shared" si="200"/>
        <v>8.7895556423658134E-16</v>
      </c>
      <c r="HM59" s="86">
        <f t="shared" si="201"/>
        <v>1.0483770424282166E-16</v>
      </c>
      <c r="HN59" s="86">
        <f t="shared" si="202"/>
        <v>1.6283070264678552E-16</v>
      </c>
      <c r="HO59" s="86">
        <f t="shared" si="203"/>
        <v>1.4847985835716563E-15</v>
      </c>
      <c r="HP59" s="86">
        <f t="shared" si="204"/>
        <v>7.7505259516519458E-15</v>
      </c>
      <c r="HQ59" s="86">
        <f t="shared" si="205"/>
        <v>2.7818082660160176E-22</v>
      </c>
      <c r="HS59" s="86">
        <f t="shared" si="114"/>
        <v>6.3661911605139038E-80</v>
      </c>
      <c r="HT59" s="86">
        <f t="shared" si="206"/>
        <v>2.0880657163423884E-93</v>
      </c>
      <c r="HU59" s="86">
        <f t="shared" si="207"/>
        <v>2.0297991662241588E-97</v>
      </c>
      <c r="HV59" s="86">
        <f t="shared" si="208"/>
        <v>2.6654934015402343E-109</v>
      </c>
      <c r="HW59" s="86">
        <f t="shared" si="209"/>
        <v>1.3791924110308567E-119</v>
      </c>
      <c r="HX59" s="86">
        <f t="shared" si="210"/>
        <v>2.0995491028267697E-138</v>
      </c>
      <c r="HY59" s="86">
        <f t="shared" si="211"/>
        <v>5.9384362344307232E-116</v>
      </c>
      <c r="HZ59" s="86">
        <f t="shared" si="212"/>
        <v>2.5290007789818761E-97</v>
      </c>
      <c r="IA59" s="86">
        <f t="shared" si="213"/>
        <v>2.2907916280471185E-115</v>
      </c>
      <c r="IB59" s="86">
        <f t="shared" si="214"/>
        <v>4.4048896645779031E-119</v>
      </c>
      <c r="IC59" s="86">
        <f t="shared" si="215"/>
        <v>1.6025477585577493E-127</v>
      </c>
      <c r="ID59" s="86">
        <f t="shared" si="216"/>
        <v>3.2557459259465064E-126</v>
      </c>
      <c r="IE59" s="86">
        <f t="shared" si="217"/>
        <v>8.6294988790194559E-120</v>
      </c>
      <c r="IF59" s="86">
        <f t="shared" si="218"/>
        <v>5.3292082801896855E-64</v>
      </c>
      <c r="IG59" s="86">
        <f t="shared" si="219"/>
        <v>3.3660355151899414E-44</v>
      </c>
      <c r="II59" s="86">
        <f t="shared" si="115"/>
        <v>5.9836748766924859E-216</v>
      </c>
      <c r="IJ59" s="86">
        <f t="shared" si="116"/>
        <v>1.0076718625252486E-286</v>
      </c>
      <c r="IK59" s="86">
        <f t="shared" si="117"/>
        <v>3.0469753204990865E-295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3.1917210401689807E-303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5.8705412693937109E-167</v>
      </c>
      <c r="IW59" s="86">
        <f t="shared" si="129"/>
        <v>8.068001275827955E-113</v>
      </c>
      <c r="IY59" s="86">
        <f t="shared" si="130"/>
        <v>2.3895357824306945E-4</v>
      </c>
      <c r="IZ59" s="86">
        <f t="shared" si="131"/>
        <v>5.7167330185954124E-4</v>
      </c>
      <c r="JA59" s="86">
        <f t="shared" si="132"/>
        <v>5.4309427409013128E-4</v>
      </c>
      <c r="JB59" s="86">
        <f t="shared" si="133"/>
        <v>5.4017958734875883E-4</v>
      </c>
      <c r="JC59" s="86">
        <f t="shared" si="134"/>
        <v>1.8937861993266537E-4</v>
      </c>
      <c r="JD59" s="86">
        <f t="shared" si="135"/>
        <v>9.3583951027083787E-5</v>
      </c>
      <c r="JE59" s="86">
        <f t="shared" si="136"/>
        <v>1.2527745757949447E-5</v>
      </c>
      <c r="JF59" s="86">
        <f t="shared" si="137"/>
        <v>2.7669573991380673E-5</v>
      </c>
      <c r="JG59" s="86">
        <f t="shared" si="138"/>
        <v>1.6462906460239869E-6</v>
      </c>
      <c r="JH59" s="86">
        <f t="shared" si="139"/>
        <v>2.643552287057277E-5</v>
      </c>
      <c r="JI59" s="86">
        <f t="shared" si="140"/>
        <v>3.842125052115462E-5</v>
      </c>
      <c r="JJ59" s="86">
        <f t="shared" si="141"/>
        <v>4.1421390679358847E-5</v>
      </c>
      <c r="JK59" s="86">
        <f t="shared" si="142"/>
        <v>1.0790335858046668E-4</v>
      </c>
      <c r="JL59" s="86">
        <f t="shared" si="143"/>
        <v>1.0833483054982015E-4</v>
      </c>
      <c r="JM59" s="86">
        <f t="shared" si="144"/>
        <v>3.0217468873808296E-6</v>
      </c>
    </row>
    <row r="60" spans="2:273" x14ac:dyDescent="0.25">
      <c r="B60" s="2">
        <v>33</v>
      </c>
      <c r="C60" s="37">
        <v>71.515000000000001</v>
      </c>
      <c r="D60" s="37">
        <v>75.881</v>
      </c>
      <c r="E60" s="37">
        <v>76.831000000000003</v>
      </c>
      <c r="F60" s="37">
        <v>78.831000000000003</v>
      </c>
      <c r="G60" s="37">
        <v>72.5</v>
      </c>
      <c r="H60" s="37">
        <v>73.180000000000007</v>
      </c>
      <c r="I60" s="37">
        <v>75.870999999999995</v>
      </c>
      <c r="J60" s="37">
        <v>74.796999999999997</v>
      </c>
      <c r="K60" s="37">
        <v>75.667000000000002</v>
      </c>
      <c r="L60" s="37">
        <v>72.433000000000007</v>
      </c>
      <c r="M60" s="37">
        <v>72.533000000000001</v>
      </c>
      <c r="N60" s="37">
        <v>73.332999999999998</v>
      </c>
      <c r="O60" s="37">
        <v>77.900000000000006</v>
      </c>
      <c r="P60" s="37">
        <v>75.131</v>
      </c>
      <c r="Q60" s="37">
        <v>68.704999999999998</v>
      </c>
      <c r="S60" s="4">
        <f t="shared" si="8"/>
        <v>69.359708371146652</v>
      </c>
      <c r="T60" s="4">
        <f t="shared" si="9"/>
        <v>74.445619247820886</v>
      </c>
      <c r="U60" s="4">
        <f t="shared" si="10"/>
        <v>75.29703424413691</v>
      </c>
      <c r="V60" s="4">
        <f t="shared" si="11"/>
        <v>76.181662149557184</v>
      </c>
      <c r="W60" s="4">
        <f t="shared" si="12"/>
        <v>72.82160846059061</v>
      </c>
      <c r="X60" s="4">
        <f t="shared" si="13"/>
        <v>72.73536229229066</v>
      </c>
      <c r="Y60" s="4">
        <f t="shared" si="14"/>
        <v>76.291605690318391</v>
      </c>
      <c r="Z60" s="4">
        <f t="shared" si="15"/>
        <v>75.208045026965408</v>
      </c>
      <c r="AA60" s="4">
        <f t="shared" si="16"/>
        <v>74.178110380614854</v>
      </c>
      <c r="AB60" s="4">
        <f t="shared" si="17"/>
        <v>72.51274891592972</v>
      </c>
      <c r="AC60" s="4">
        <f t="shared" si="18"/>
        <v>73.474417361662447</v>
      </c>
      <c r="AD60" s="4">
        <f t="shared" si="19"/>
        <v>72.781943917546783</v>
      </c>
      <c r="AE60" s="4">
        <f t="shared" si="20"/>
        <v>76.210134888883601</v>
      </c>
      <c r="AF60" s="4">
        <f t="shared" si="21"/>
        <v>74.399293396359681</v>
      </c>
      <c r="AG60" s="4">
        <f t="shared" si="22"/>
        <v>71.249684239334641</v>
      </c>
      <c r="AI60" s="4">
        <f t="shared" si="23"/>
        <v>2.1552916288533481</v>
      </c>
      <c r="AJ60" s="4">
        <f t="shared" si="24"/>
        <v>1.435380752179114</v>
      </c>
      <c r="AK60" s="4">
        <f t="shared" si="25"/>
        <v>1.5339657558630932</v>
      </c>
      <c r="AL60" s="4">
        <f t="shared" si="26"/>
        <v>2.6493378504428193</v>
      </c>
      <c r="AM60" s="4">
        <f t="shared" si="27"/>
        <v>-0.32160846059061043</v>
      </c>
      <c r="AN60" s="4">
        <f t="shared" si="28"/>
        <v>0.4446377077093473</v>
      </c>
      <c r="AO60" s="4">
        <f t="shared" si="29"/>
        <v>-0.42060569031839634</v>
      </c>
      <c r="AP60" s="4">
        <f t="shared" si="30"/>
        <v>-0.4110450269654109</v>
      </c>
      <c r="AQ60" s="4">
        <f t="shared" si="31"/>
        <v>1.488889619385148</v>
      </c>
      <c r="AR60" s="4">
        <f t="shared" si="32"/>
        <v>-7.9748915929712894E-2</v>
      </c>
      <c r="AS60" s="4">
        <f t="shared" si="33"/>
        <v>-0.94141736166244527</v>
      </c>
      <c r="AT60" s="4">
        <f t="shared" si="34"/>
        <v>0.55105608245321491</v>
      </c>
      <c r="AU60" s="4">
        <f t="shared" si="35"/>
        <v>1.6898651111164043</v>
      </c>
      <c r="AV60" s="4">
        <f t="shared" si="220"/>
        <v>0.73170660364031903</v>
      </c>
      <c r="AW60" s="4">
        <f t="shared" si="220"/>
        <v>-2.5446842393346429</v>
      </c>
      <c r="AY60" s="2">
        <f t="shared" si="96"/>
        <v>68.991121744111268</v>
      </c>
      <c r="AZ60" s="2">
        <f t="shared" si="147"/>
        <v>73.577172020017457</v>
      </c>
      <c r="BA60" s="2">
        <f t="shared" si="148"/>
        <v>74.482464610070195</v>
      </c>
      <c r="BB60" s="2">
        <f t="shared" si="149"/>
        <v>75.372040687632932</v>
      </c>
      <c r="BC60" s="2">
        <f t="shared" si="150"/>
        <v>72.493838545423642</v>
      </c>
      <c r="BD60" s="2">
        <f t="shared" si="151"/>
        <v>72.550858578741895</v>
      </c>
      <c r="BE60" s="2">
        <f t="shared" si="152"/>
        <v>76.25984335335329</v>
      </c>
      <c r="BF60" s="2">
        <f t="shared" si="153"/>
        <v>75.13990596356112</v>
      </c>
      <c r="BG60" s="2">
        <f t="shared" si="154"/>
        <v>74.171829199269666</v>
      </c>
      <c r="BH60" s="2">
        <f t="shared" si="155"/>
        <v>72.452082085491213</v>
      </c>
      <c r="BI60" s="2">
        <f t="shared" si="156"/>
        <v>73.394894057610088</v>
      </c>
      <c r="BJ60" s="2">
        <f t="shared" si="157"/>
        <v>72.698380628675821</v>
      </c>
      <c r="BK60" s="2">
        <f t="shared" si="158"/>
        <v>76.019664805872424</v>
      </c>
      <c r="BL60" s="2">
        <f t="shared" si="159"/>
        <v>74.213916454752649</v>
      </c>
      <c r="BM60" s="2">
        <f t="shared" si="160"/>
        <v>71.243308280435357</v>
      </c>
      <c r="BO60" s="2">
        <f t="shared" si="38"/>
        <v>71.515000000000001</v>
      </c>
      <c r="BP60" s="2">
        <f t="shared" si="39"/>
        <v>75.881</v>
      </c>
      <c r="BQ60" s="2">
        <f t="shared" si="40"/>
        <v>76.831000000000003</v>
      </c>
      <c r="BR60" s="2">
        <f t="shared" si="41"/>
        <v>78.831000000000003</v>
      </c>
      <c r="BS60" s="2">
        <f t="shared" si="42"/>
        <v>72.5</v>
      </c>
      <c r="BT60" s="2">
        <f t="shared" si="43"/>
        <v>73.180000000000007</v>
      </c>
      <c r="BU60" s="2">
        <f t="shared" si="44"/>
        <v>75.870999999999995</v>
      </c>
      <c r="BV60" s="2">
        <f t="shared" si="45"/>
        <v>74.796999999999997</v>
      </c>
      <c r="BW60" s="2">
        <f t="shared" si="46"/>
        <v>75.667000000000002</v>
      </c>
      <c r="BX60" s="2">
        <f t="shared" si="47"/>
        <v>72.433000000000007</v>
      </c>
      <c r="BY60" s="2">
        <f t="shared" si="48"/>
        <v>72.533000000000001</v>
      </c>
      <c r="BZ60" s="2">
        <f t="shared" si="49"/>
        <v>73.332999999999998</v>
      </c>
      <c r="CA60" s="2">
        <f t="shared" si="50"/>
        <v>77.900000000000006</v>
      </c>
      <c r="CB60" s="2">
        <f t="shared" si="51"/>
        <v>75.131</v>
      </c>
      <c r="CC60" s="2">
        <f t="shared" si="52"/>
        <v>68.704999999999998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72.527052720450257</v>
      </c>
      <c r="DL60" s="2">
        <f t="shared" si="221"/>
        <v>75.682656815114683</v>
      </c>
      <c r="DM60" s="2">
        <f t="shared" si="221"/>
        <v>77.120272232645391</v>
      </c>
      <c r="DN60" s="2">
        <f t="shared" si="221"/>
        <v>77.814325236167349</v>
      </c>
      <c r="DO60" s="2">
        <f t="shared" si="221"/>
        <v>73.774190823211867</v>
      </c>
      <c r="DP60" s="2">
        <f t="shared" si="221"/>
        <v>73.525082282282284</v>
      </c>
      <c r="DQ60" s="2">
        <f t="shared" si="221"/>
        <v>76.003562316715545</v>
      </c>
      <c r="DR60" s="2">
        <f t="shared" si="221"/>
        <v>75.613446480938393</v>
      </c>
      <c r="DS60" s="2">
        <f t="shared" si="221"/>
        <v>75.439472525027796</v>
      </c>
      <c r="DT60" s="2">
        <f t="shared" si="221"/>
        <v>73.929923249299705</v>
      </c>
      <c r="DU60" s="2">
        <f t="shared" si="221"/>
        <v>73.69229159663864</v>
      </c>
      <c r="DV60" s="2">
        <f t="shared" si="221"/>
        <v>73.329729018492174</v>
      </c>
      <c r="DW60" s="2">
        <f t="shared" si="221"/>
        <v>77.49855737316264</v>
      </c>
      <c r="DX60" s="2">
        <f t="shared" si="221"/>
        <v>75.736947477842222</v>
      </c>
      <c r="DY60" s="2">
        <f t="shared" si="221"/>
        <v>70.932492302052779</v>
      </c>
      <c r="EA60" s="2">
        <f t="shared" si="71"/>
        <v>61.902235541177127</v>
      </c>
      <c r="EB60" s="2">
        <f t="shared" si="72"/>
        <v>69.706505593111643</v>
      </c>
      <c r="EC60" s="2">
        <f t="shared" si="73"/>
        <v>69.589081306990892</v>
      </c>
      <c r="ED60" s="2">
        <f t="shared" si="74"/>
        <v>70.974414637936391</v>
      </c>
      <c r="EE60" s="2">
        <f t="shared" si="75"/>
        <v>69.863354248528879</v>
      </c>
      <c r="EF60" s="2">
        <f t="shared" si="76"/>
        <v>70.437493909002896</v>
      </c>
      <c r="EG60" s="2">
        <f t="shared" si="77"/>
        <v>76.922711253175976</v>
      </c>
      <c r="EH60" s="2">
        <f t="shared" si="78"/>
        <v>74.047763508280156</v>
      </c>
      <c r="EI60" s="2">
        <f t="shared" si="79"/>
        <v>70.425069680080867</v>
      </c>
      <c r="EJ60" s="2">
        <f t="shared" si="80"/>
        <v>68.765703820556084</v>
      </c>
      <c r="EK60" s="2">
        <f t="shared" si="81"/>
        <v>72.682122803882251</v>
      </c>
      <c r="EL60" s="2">
        <f t="shared" si="82"/>
        <v>71.161335210464898</v>
      </c>
      <c r="EM60" s="2">
        <f t="shared" si="83"/>
        <v>72.812682820427057</v>
      </c>
      <c r="EN60" s="2">
        <f t="shared" si="84"/>
        <v>70.841566470049742</v>
      </c>
      <c r="EO60" s="2">
        <f t="shared" si="85"/>
        <v>72.157458522515384</v>
      </c>
      <c r="EQ60" s="2">
        <f t="shared" si="86"/>
        <v>59.673051715194632</v>
      </c>
      <c r="ER60" s="2">
        <f t="shared" si="222"/>
        <v>69.369625120501368</v>
      </c>
      <c r="ES60" s="2">
        <f t="shared" si="222"/>
        <v>69.486319131209243</v>
      </c>
      <c r="ET60" s="2">
        <f t="shared" si="222"/>
        <v>70.667744603066879</v>
      </c>
      <c r="EU60" s="2">
        <f t="shared" si="222"/>
        <v>69.532030513087321</v>
      </c>
      <c r="EV60" s="2">
        <f t="shared" si="222"/>
        <v>71.01476517842066</v>
      </c>
      <c r="EW60" s="2">
        <f t="shared" si="222"/>
        <v>76.288965029900353</v>
      </c>
      <c r="EX60" s="2">
        <f t="shared" si="222"/>
        <v>71.750637646861534</v>
      </c>
      <c r="EY60" s="2">
        <f t="shared" si="222"/>
        <v>69.738491550387607</v>
      </c>
      <c r="EZ60" s="2">
        <f t="shared" si="222"/>
        <v>68.687422980786195</v>
      </c>
      <c r="FA60" s="2">
        <f t="shared" si="222"/>
        <v>71.598323772179285</v>
      </c>
      <c r="FB60" s="2">
        <f t="shared" si="222"/>
        <v>69.856356011264268</v>
      </c>
      <c r="FC60" s="2">
        <f t="shared" si="222"/>
        <v>71.309499811812884</v>
      </c>
      <c r="FD60" s="2">
        <f t="shared" si="222"/>
        <v>72.244159166364497</v>
      </c>
      <c r="FE60" s="2">
        <f t="shared" si="222"/>
        <v>74.717722672986326</v>
      </c>
      <c r="FG60" s="2">
        <f t="shared" si="88"/>
        <v>0.33275933140889685</v>
      </c>
      <c r="FH60" s="2">
        <f t="shared" si="223"/>
        <v>0.35231312433751588</v>
      </c>
      <c r="FI60" s="2">
        <f t="shared" si="223"/>
        <v>0.35025072270128177</v>
      </c>
      <c r="FJ60" s="2">
        <f t="shared" si="223"/>
        <v>0.3570625890188322</v>
      </c>
      <c r="FK60" s="2">
        <f t="shared" si="223"/>
        <v>0.32738345785856771</v>
      </c>
      <c r="FL60" s="2">
        <f t="shared" si="223"/>
        <v>0.3155343330347119</v>
      </c>
      <c r="FM60" s="2">
        <f t="shared" si="223"/>
        <v>0.27884267896669396</v>
      </c>
      <c r="FN60" s="2">
        <f t="shared" si="223"/>
        <v>0.30240714255778484</v>
      </c>
      <c r="FO60" s="2">
        <f t="shared" si="223"/>
        <v>0.25279720137562484</v>
      </c>
      <c r="FP60" s="2">
        <f t="shared" si="223"/>
        <v>0.28616888445679645</v>
      </c>
      <c r="FQ60" s="2">
        <f t="shared" si="223"/>
        <v>0.29436983421503388</v>
      </c>
      <c r="FR60" s="2">
        <f t="shared" si="223"/>
        <v>0.29114330399201654</v>
      </c>
      <c r="FS60" s="2">
        <f t="shared" si="223"/>
        <v>0.31559863506686675</v>
      </c>
      <c r="FT60" s="2">
        <f t="shared" si="223"/>
        <v>0.31112052361172943</v>
      </c>
      <c r="FU60" s="2">
        <f t="shared" si="223"/>
        <v>0.25370958651888365</v>
      </c>
      <c r="FW60" s="2">
        <f t="shared" si="112"/>
        <v>1.9016620224798712E-4</v>
      </c>
      <c r="FX60" s="2">
        <f t="shared" si="164"/>
        <v>2.4597922831339186E-5</v>
      </c>
      <c r="FY60" s="2">
        <f t="shared" si="165"/>
        <v>2.4893044048812771E-5</v>
      </c>
      <c r="FZ60" s="2">
        <f t="shared" si="166"/>
        <v>2.7266024624969503E-5</v>
      </c>
      <c r="GA60" s="2">
        <f t="shared" si="167"/>
        <v>2.7395709360171339E-5</v>
      </c>
      <c r="GB60" s="2">
        <f t="shared" si="168"/>
        <v>2.8469298456090535E-5</v>
      </c>
      <c r="GC60" s="2">
        <f t="shared" si="169"/>
        <v>2.669076933200956E-5</v>
      </c>
      <c r="GD60" s="2">
        <f t="shared" si="170"/>
        <v>2.9081325253472367E-5</v>
      </c>
      <c r="GE60" s="2">
        <f t="shared" si="171"/>
        <v>2.3770034139899645E-5</v>
      </c>
      <c r="GF60" s="2">
        <f t="shared" si="172"/>
        <v>2.8752818846153103E-5</v>
      </c>
      <c r="GG60" s="2">
        <f t="shared" si="173"/>
        <v>3.1665442251962003E-5</v>
      </c>
      <c r="GH60" s="2">
        <f t="shared" si="174"/>
        <v>2.6860344952914222E-5</v>
      </c>
      <c r="GI60" s="2">
        <f t="shared" si="175"/>
        <v>2.4584067335666743E-5</v>
      </c>
      <c r="GJ60" s="2">
        <f t="shared" si="176"/>
        <v>1.6026986163389954E-5</v>
      </c>
      <c r="GK60" s="2">
        <f t="shared" si="177"/>
        <v>1.1836704191049154E-5</v>
      </c>
      <c r="GM60" s="86">
        <f t="shared" si="113"/>
        <v>4.0532858227107765E-4</v>
      </c>
      <c r="GN60" s="86">
        <f t="shared" si="178"/>
        <v>8.9829384999699259E-4</v>
      </c>
      <c r="GO60" s="86">
        <f t="shared" si="179"/>
        <v>8.5542099665701849E-4</v>
      </c>
      <c r="GP60" s="86">
        <f t="shared" si="180"/>
        <v>8.6841095499043625E-4</v>
      </c>
      <c r="GQ60" s="86">
        <f t="shared" si="181"/>
        <v>3.2692654596845529E-4</v>
      </c>
      <c r="GR60" s="86">
        <f t="shared" si="182"/>
        <v>1.7187384694753938E-4</v>
      </c>
      <c r="GS60" s="86">
        <f t="shared" si="183"/>
        <v>2.6326879542744709E-5</v>
      </c>
      <c r="GT60" s="86">
        <f t="shared" si="184"/>
        <v>5.7236497341959125E-5</v>
      </c>
      <c r="GU60" s="86">
        <f t="shared" si="185"/>
        <v>3.9684416544462632E-6</v>
      </c>
      <c r="GV60" s="86">
        <f t="shared" si="186"/>
        <v>5.2018954368320268E-5</v>
      </c>
      <c r="GW60" s="86">
        <f t="shared" si="187"/>
        <v>7.4113239983772194E-5</v>
      </c>
      <c r="GX60" s="86">
        <f t="shared" si="188"/>
        <v>7.8352227878257711E-5</v>
      </c>
      <c r="GY60" s="86">
        <f t="shared" si="189"/>
        <v>1.9439073662003321E-4</v>
      </c>
      <c r="GZ60" s="86">
        <f t="shared" si="190"/>
        <v>1.9243302998093957E-4</v>
      </c>
      <c r="HA60" s="86">
        <f t="shared" si="191"/>
        <v>6.8365757107675017E-6</v>
      </c>
      <c r="HC60" s="86">
        <f t="shared" si="145"/>
        <v>6.7088638104079481E-14</v>
      </c>
      <c r="HD60" s="86">
        <f t="shared" si="192"/>
        <v>9.2806055679164609E-13</v>
      </c>
      <c r="HE60" s="86">
        <f t="shared" si="193"/>
        <v>4.6575525790700525E-13</v>
      </c>
      <c r="HF60" s="86">
        <f t="shared" si="194"/>
        <v>3.2273852457732796E-14</v>
      </c>
      <c r="HG60" s="86">
        <f t="shared" si="195"/>
        <v>2.6708558086081931E-15</v>
      </c>
      <c r="HH60" s="86">
        <f t="shared" si="196"/>
        <v>6.8541076060825526E-17</v>
      </c>
      <c r="HI60" s="86">
        <f t="shared" si="197"/>
        <v>1.2749560796575225E-14</v>
      </c>
      <c r="HJ60" s="86">
        <f t="shared" si="198"/>
        <v>4.939452228439089E-12</v>
      </c>
      <c r="HK60" s="86">
        <f t="shared" si="199"/>
        <v>7.3466002245682287E-15</v>
      </c>
      <c r="HL60" s="86">
        <f t="shared" si="200"/>
        <v>3.2771770029686594E-15</v>
      </c>
      <c r="HM60" s="86">
        <f t="shared" si="201"/>
        <v>4.3026699588681666E-16</v>
      </c>
      <c r="HN60" s="86">
        <f t="shared" si="202"/>
        <v>6.440309202252943E-16</v>
      </c>
      <c r="HO60" s="86">
        <f t="shared" si="203"/>
        <v>5.38685738298476E-15</v>
      </c>
      <c r="HP60" s="86">
        <f t="shared" si="204"/>
        <v>2.5462500234049478E-14</v>
      </c>
      <c r="HQ60" s="86">
        <f t="shared" si="205"/>
        <v>1.7554033751126849E-21</v>
      </c>
      <c r="HS60" s="86">
        <f t="shared" si="114"/>
        <v>7.4565953222397785E-78</v>
      </c>
      <c r="HT60" s="86">
        <f t="shared" si="206"/>
        <v>2.5798207368239202E-91</v>
      </c>
      <c r="HU60" s="86">
        <f t="shared" si="207"/>
        <v>3.0109921841675625E-95</v>
      </c>
      <c r="HV60" s="86">
        <f t="shared" si="208"/>
        <v>8.2776737008726595E-107</v>
      </c>
      <c r="HW60" s="86">
        <f t="shared" si="209"/>
        <v>7.1114495339908704E-117</v>
      </c>
      <c r="HX60" s="86">
        <f t="shared" si="210"/>
        <v>3.0567351389327084E-135</v>
      </c>
      <c r="HY60" s="86">
        <f t="shared" si="211"/>
        <v>2.4543614497752879E-113</v>
      </c>
      <c r="HZ60" s="86">
        <f t="shared" si="212"/>
        <v>4.3108383677157386E-95</v>
      </c>
      <c r="IA60" s="86">
        <f t="shared" si="213"/>
        <v>8.6821442903955105E-113</v>
      </c>
      <c r="IB60" s="86">
        <f t="shared" si="214"/>
        <v>2.2378383108434719E-116</v>
      </c>
      <c r="IC60" s="86">
        <f t="shared" si="215"/>
        <v>1.3193628497037226E-124</v>
      </c>
      <c r="ID60" s="86">
        <f t="shared" si="216"/>
        <v>2.2617226477559131E-123</v>
      </c>
      <c r="IE60" s="86">
        <f t="shared" si="217"/>
        <v>4.1174428535468563E-117</v>
      </c>
      <c r="IF60" s="86">
        <f t="shared" si="218"/>
        <v>1.2233420328075282E-62</v>
      </c>
      <c r="IG60" s="86">
        <f t="shared" si="219"/>
        <v>2.6728167690165142E-43</v>
      </c>
      <c r="II60" s="86">
        <f t="shared" si="115"/>
        <v>2.0033930326386917E-211</v>
      </c>
      <c r="IJ60" s="86">
        <f t="shared" si="116"/>
        <v>7.5655559787197714E-282</v>
      </c>
      <c r="IK60" s="86">
        <f t="shared" si="117"/>
        <v>3.242104054752244E-290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5.5415472803681992E-298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3.0615013249264884E-164</v>
      </c>
      <c r="IW60" s="86">
        <f t="shared" si="129"/>
        <v>4.8437947891210221E-111</v>
      </c>
      <c r="IY60" s="86">
        <f t="shared" si="130"/>
        <v>4.0532858233816629E-4</v>
      </c>
      <c r="IZ60" s="86">
        <f t="shared" si="131"/>
        <v>8.9829385092505317E-4</v>
      </c>
      <c r="JA60" s="86">
        <f t="shared" si="132"/>
        <v>8.5542099712277375E-4</v>
      </c>
      <c r="JB60" s="86">
        <f t="shared" si="133"/>
        <v>8.6841095502271013E-4</v>
      </c>
      <c r="JC60" s="86">
        <f t="shared" si="134"/>
        <v>3.2692654597112617E-4</v>
      </c>
      <c r="JD60" s="86">
        <f t="shared" si="135"/>
        <v>1.7187384694760793E-4</v>
      </c>
      <c r="JE60" s="86">
        <f t="shared" si="136"/>
        <v>2.6326879555494269E-5</v>
      </c>
      <c r="JF60" s="86">
        <f t="shared" si="137"/>
        <v>5.7236502281411354E-5</v>
      </c>
      <c r="JG60" s="86">
        <f t="shared" si="138"/>
        <v>3.9684416617928637E-6</v>
      </c>
      <c r="JH60" s="86">
        <f t="shared" si="139"/>
        <v>5.2018954371597445E-5</v>
      </c>
      <c r="JI60" s="86">
        <f t="shared" si="140"/>
        <v>7.4113239984202459E-5</v>
      </c>
      <c r="JJ60" s="86">
        <f t="shared" si="141"/>
        <v>7.8352227878901741E-5</v>
      </c>
      <c r="JK60" s="86">
        <f t="shared" si="142"/>
        <v>1.9439073662542007E-4</v>
      </c>
      <c r="JL60" s="86">
        <f t="shared" si="143"/>
        <v>1.9243303000640206E-4</v>
      </c>
      <c r="JM60" s="86">
        <f t="shared" si="144"/>
        <v>6.8365757107675034E-6</v>
      </c>
    </row>
    <row r="61" spans="2:273" x14ac:dyDescent="0.25">
      <c r="B61" s="2">
        <v>34</v>
      </c>
      <c r="C61" s="37">
        <v>71.364000000000004</v>
      </c>
      <c r="D61" s="37">
        <v>75.796999999999997</v>
      </c>
      <c r="E61" s="37">
        <v>78.593000000000004</v>
      </c>
      <c r="F61" s="37">
        <v>79.525000000000006</v>
      </c>
      <c r="G61" s="37">
        <v>73.599999999999994</v>
      </c>
      <c r="H61" s="37">
        <v>73.180000000000007</v>
      </c>
      <c r="I61" s="37">
        <v>75.677000000000007</v>
      </c>
      <c r="J61" s="37">
        <v>74.897999999999996</v>
      </c>
      <c r="K61" s="37">
        <v>75.718999999999994</v>
      </c>
      <c r="L61" s="37">
        <v>73.117000000000004</v>
      </c>
      <c r="M61" s="37">
        <v>70.617000000000004</v>
      </c>
      <c r="N61" s="37">
        <v>73.216999999999999</v>
      </c>
      <c r="O61" s="37">
        <v>77.2</v>
      </c>
      <c r="P61" s="37">
        <v>76.311000000000007</v>
      </c>
      <c r="Q61" s="37">
        <v>70.573999999999998</v>
      </c>
      <c r="S61" s="4">
        <f t="shared" si="8"/>
        <v>69.602754779396861</v>
      </c>
      <c r="T61" s="4">
        <f t="shared" si="9"/>
        <v>74.890517034201437</v>
      </c>
      <c r="U61" s="4">
        <f t="shared" si="10"/>
        <v>75.719525065220367</v>
      </c>
      <c r="V61" s="4">
        <f t="shared" si="11"/>
        <v>76.62108382948766</v>
      </c>
      <c r="W61" s="4">
        <f t="shared" si="12"/>
        <v>73.092880226717739</v>
      </c>
      <c r="X61" s="4">
        <f t="shared" si="13"/>
        <v>72.974179948119826</v>
      </c>
      <c r="Y61" s="4">
        <f t="shared" si="14"/>
        <v>76.490593245321989</v>
      </c>
      <c r="Z61" s="4">
        <f t="shared" si="15"/>
        <v>75.365960949647402</v>
      </c>
      <c r="AA61" s="4">
        <f t="shared" si="16"/>
        <v>74.313348763264813</v>
      </c>
      <c r="AB61" s="4">
        <f t="shared" si="17"/>
        <v>72.614355798193088</v>
      </c>
      <c r="AC61" s="4">
        <f t="shared" si="18"/>
        <v>73.636412508673516</v>
      </c>
      <c r="AD61" s="4">
        <f t="shared" si="19"/>
        <v>72.889859733984267</v>
      </c>
      <c r="AE61" s="4">
        <f t="shared" si="20"/>
        <v>76.425385079603558</v>
      </c>
      <c r="AF61" s="4">
        <f t="shared" si="21"/>
        <v>74.613906758132387</v>
      </c>
      <c r="AG61" s="4">
        <f t="shared" si="22"/>
        <v>71.400311581571373</v>
      </c>
      <c r="AI61" s="4">
        <f t="shared" si="23"/>
        <v>1.7612452206031435</v>
      </c>
      <c r="AJ61" s="4">
        <f t="shared" si="24"/>
        <v>0.9064829657985598</v>
      </c>
      <c r="AK61" s="4">
        <f t="shared" si="25"/>
        <v>2.8734749347796367</v>
      </c>
      <c r="AL61" s="4">
        <f t="shared" si="26"/>
        <v>2.9039161705123462</v>
      </c>
      <c r="AM61" s="4">
        <f t="shared" si="27"/>
        <v>0.50711977328225544</v>
      </c>
      <c r="AN61" s="4">
        <f t="shared" si="28"/>
        <v>0.20582005188018115</v>
      </c>
      <c r="AO61" s="4">
        <f t="shared" si="29"/>
        <v>-0.81359324532198229</v>
      </c>
      <c r="AP61" s="4">
        <f t="shared" si="30"/>
        <v>-0.46796094964740576</v>
      </c>
      <c r="AQ61" s="4">
        <f t="shared" si="31"/>
        <v>1.4056512367351814</v>
      </c>
      <c r="AR61" s="4">
        <f t="shared" si="32"/>
        <v>0.50264420180691616</v>
      </c>
      <c r="AS61" s="4">
        <f t="shared" si="33"/>
        <v>-3.0194125086735113</v>
      </c>
      <c r="AT61" s="4">
        <f t="shared" si="34"/>
        <v>0.3271402660157321</v>
      </c>
      <c r="AU61" s="4">
        <f t="shared" si="35"/>
        <v>0.77461492039644497</v>
      </c>
      <c r="AV61" s="4">
        <f t="shared" si="220"/>
        <v>1.6970932418676199</v>
      </c>
      <c r="AW61" s="4">
        <f t="shared" si="220"/>
        <v>-0.82631158157137463</v>
      </c>
      <c r="AY61" s="2">
        <f t="shared" si="96"/>
        <v>69.009527620116344</v>
      </c>
      <c r="AZ61" s="2">
        <f t="shared" si="147"/>
        <v>73.589146569261416</v>
      </c>
      <c r="BA61" s="2">
        <f t="shared" si="148"/>
        <v>74.495987725436663</v>
      </c>
      <c r="BB61" s="2">
        <f t="shared" si="149"/>
        <v>75.383443371568717</v>
      </c>
      <c r="BC61" s="2">
        <f t="shared" si="150"/>
        <v>72.55649158717226</v>
      </c>
      <c r="BD61" s="2">
        <f t="shared" si="151"/>
        <v>72.654197433914206</v>
      </c>
      <c r="BE61" s="2">
        <f t="shared" si="152"/>
        <v>76.427883701131393</v>
      </c>
      <c r="BF61" s="2">
        <f t="shared" si="153"/>
        <v>75.233914645954243</v>
      </c>
      <c r="BG61" s="2">
        <f t="shared" si="154"/>
        <v>74.299197173890633</v>
      </c>
      <c r="BH61" s="2">
        <f t="shared" si="155"/>
        <v>72.501766683508052</v>
      </c>
      <c r="BI61" s="2">
        <f t="shared" si="156"/>
        <v>73.491691968650997</v>
      </c>
      <c r="BJ61" s="2">
        <f t="shared" si="157"/>
        <v>72.740428349654152</v>
      </c>
      <c r="BK61" s="2">
        <f t="shared" si="158"/>
        <v>76.100814838696053</v>
      </c>
      <c r="BL61" s="2">
        <f t="shared" si="159"/>
        <v>74.301865098571113</v>
      </c>
      <c r="BM61" s="2">
        <f t="shared" si="160"/>
        <v>71.386772796671565</v>
      </c>
      <c r="BO61" s="2">
        <f t="shared" si="38"/>
        <v>71.364000000000004</v>
      </c>
      <c r="BP61" s="2">
        <f t="shared" si="39"/>
        <v>75.796999999999997</v>
      </c>
      <c r="BQ61" s="2">
        <f t="shared" si="40"/>
        <v>78.593000000000004</v>
      </c>
      <c r="BR61" s="2">
        <f t="shared" si="41"/>
        <v>79.525000000000006</v>
      </c>
      <c r="BS61" s="2">
        <f t="shared" si="42"/>
        <v>73.599999999999994</v>
      </c>
      <c r="BT61" s="2">
        <f t="shared" si="43"/>
        <v>73.180000000000007</v>
      </c>
      <c r="BU61" s="2">
        <f t="shared" si="44"/>
        <v>75.677000000000007</v>
      </c>
      <c r="BV61" s="2">
        <f t="shared" si="45"/>
        <v>74.897999999999996</v>
      </c>
      <c r="BW61" s="2">
        <f t="shared" si="46"/>
        <v>75.718999999999994</v>
      </c>
      <c r="BX61" s="2">
        <f t="shared" si="47"/>
        <v>73.117000000000004</v>
      </c>
      <c r="BY61" s="2">
        <f t="shared" si="48"/>
        <v>70.617000000000004</v>
      </c>
      <c r="BZ61" s="2">
        <f t="shared" si="49"/>
        <v>73.216999999999999</v>
      </c>
      <c r="CA61" s="2">
        <f t="shared" si="50"/>
        <v>77.2</v>
      </c>
      <c r="CB61" s="2">
        <f t="shared" si="51"/>
        <v>76.311000000000007</v>
      </c>
      <c r="CC61" s="2">
        <f t="shared" si="52"/>
        <v>70.573999999999998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72.93200093808629</v>
      </c>
      <c r="DL61" s="2">
        <f t="shared" si="221"/>
        <v>75.9652898110661</v>
      </c>
      <c r="DM61" s="2">
        <f t="shared" si="221"/>
        <v>77.450934990619132</v>
      </c>
      <c r="DN61" s="2">
        <f t="shared" si="221"/>
        <v>78.129588394062083</v>
      </c>
      <c r="DO61" s="2">
        <f t="shared" si="221"/>
        <v>74.042839203778669</v>
      </c>
      <c r="DP61" s="2">
        <f t="shared" si="221"/>
        <v>73.824857314457319</v>
      </c>
      <c r="DQ61" s="2">
        <f t="shared" si="221"/>
        <v>76.281648826979477</v>
      </c>
      <c r="DR61" s="2">
        <f t="shared" si="221"/>
        <v>75.867268511730188</v>
      </c>
      <c r="DS61" s="2">
        <f t="shared" si="221"/>
        <v>75.778950389321452</v>
      </c>
      <c r="DT61" s="2">
        <f t="shared" si="221"/>
        <v>74.190752941176456</v>
      </c>
      <c r="DU61" s="2">
        <f t="shared" si="221"/>
        <v>73.933336694677848</v>
      </c>
      <c r="DV61" s="2">
        <f t="shared" si="221"/>
        <v>73.511302513039354</v>
      </c>
      <c r="DW61" s="2">
        <f t="shared" si="221"/>
        <v>77.821846372688483</v>
      </c>
      <c r="DX61" s="2">
        <f t="shared" si="221"/>
        <v>76.048476310318421</v>
      </c>
      <c r="DY61" s="2">
        <f t="shared" si="221"/>
        <v>71.118532258064505</v>
      </c>
      <c r="EA61" s="2">
        <f t="shared" si="71"/>
        <v>61.837632953062027</v>
      </c>
      <c r="EB61" s="2">
        <f t="shared" si="72"/>
        <v>69.605266292855191</v>
      </c>
      <c r="EC61" s="2">
        <f t="shared" si="73"/>
        <v>69.496611132218845</v>
      </c>
      <c r="ED61" s="2">
        <f t="shared" si="74"/>
        <v>70.873765565109295</v>
      </c>
      <c r="EE61" s="2">
        <f t="shared" si="75"/>
        <v>69.771481292288826</v>
      </c>
      <c r="EF61" s="2">
        <f t="shared" si="76"/>
        <v>70.338159293320416</v>
      </c>
      <c r="EG61" s="2">
        <f t="shared" si="77"/>
        <v>76.772867797721503</v>
      </c>
      <c r="EH61" s="2">
        <f t="shared" si="78"/>
        <v>73.901671850731702</v>
      </c>
      <c r="EI61" s="2">
        <f t="shared" si="79"/>
        <v>70.310340641477467</v>
      </c>
      <c r="EJ61" s="2">
        <f t="shared" si="80"/>
        <v>68.659404678719937</v>
      </c>
      <c r="EK61" s="2">
        <f t="shared" si="81"/>
        <v>72.526299846953819</v>
      </c>
      <c r="EL61" s="2">
        <f t="shared" si="82"/>
        <v>71.028820916726261</v>
      </c>
      <c r="EM61" s="2">
        <f t="shared" si="83"/>
        <v>72.697129550649493</v>
      </c>
      <c r="EN61" s="2">
        <f t="shared" si="84"/>
        <v>70.774748091047172</v>
      </c>
      <c r="EO61" s="2">
        <f t="shared" si="85"/>
        <v>72.106259393301286</v>
      </c>
      <c r="EQ61" s="2">
        <f t="shared" si="86"/>
        <v>59.643452738824465</v>
      </c>
      <c r="ER61" s="2">
        <f t="shared" si="222"/>
        <v>69.273062977192538</v>
      </c>
      <c r="ES61" s="2">
        <f t="shared" si="222"/>
        <v>69.395202419053646</v>
      </c>
      <c r="ET61" s="2">
        <f t="shared" si="222"/>
        <v>70.57130242546684</v>
      </c>
      <c r="EU61" s="2">
        <f t="shared" si="222"/>
        <v>69.444710397822774</v>
      </c>
      <c r="EV61" s="2">
        <f t="shared" si="222"/>
        <v>70.907440561217669</v>
      </c>
      <c r="EW61" s="2">
        <f t="shared" si="222"/>
        <v>76.147836664451859</v>
      </c>
      <c r="EX61" s="2">
        <f t="shared" si="222"/>
        <v>71.638052241494975</v>
      </c>
      <c r="EY61" s="2">
        <f t="shared" si="222"/>
        <v>69.632915271317842</v>
      </c>
      <c r="EZ61" s="2">
        <f t="shared" si="222"/>
        <v>68.582196833387414</v>
      </c>
      <c r="FA61" s="2">
        <f t="shared" si="222"/>
        <v>71.458566830649303</v>
      </c>
      <c r="FB61" s="2">
        <f t="shared" si="222"/>
        <v>69.742085318814986</v>
      </c>
      <c r="FC61" s="2">
        <f t="shared" si="222"/>
        <v>71.214841127141881</v>
      </c>
      <c r="FD61" s="2">
        <f t="shared" si="222"/>
        <v>72.158168667350225</v>
      </c>
      <c r="FE61" s="2">
        <f t="shared" si="222"/>
        <v>74.625986481749607</v>
      </c>
      <c r="FG61" s="2">
        <f t="shared" si="88"/>
        <v>0.35351412683910904</v>
      </c>
      <c r="FH61" s="2">
        <f t="shared" si="223"/>
        <v>0.37360463764607832</v>
      </c>
      <c r="FI61" s="2">
        <f t="shared" si="223"/>
        <v>0.37148908566881217</v>
      </c>
      <c r="FJ61" s="2">
        <f t="shared" si="223"/>
        <v>0.3784734060676534</v>
      </c>
      <c r="FK61" s="2">
        <f t="shared" si="223"/>
        <v>0.34797781680370582</v>
      </c>
      <c r="FL61" s="2">
        <f t="shared" si="223"/>
        <v>0.33575538921398507</v>
      </c>
      <c r="FM61" s="2">
        <f t="shared" si="223"/>
        <v>0.29773517490408796</v>
      </c>
      <c r="FN61" s="2">
        <f t="shared" si="223"/>
        <v>0.32218292715754432</v>
      </c>
      <c r="FO61" s="2">
        <f t="shared" si="223"/>
        <v>0.27058715610447315</v>
      </c>
      <c r="FP61" s="2">
        <f t="shared" si="223"/>
        <v>0.30534758315972743</v>
      </c>
      <c r="FQ61" s="2">
        <f t="shared" si="223"/>
        <v>0.31385649541835348</v>
      </c>
      <c r="FR61" s="2">
        <f t="shared" si="223"/>
        <v>0.31051036510045343</v>
      </c>
      <c r="FS61" s="2">
        <f t="shared" si="223"/>
        <v>0.33582179024540265</v>
      </c>
      <c r="FT61" s="2">
        <f t="shared" si="223"/>
        <v>0.33119558882655287</v>
      </c>
      <c r="FU61" s="2">
        <f t="shared" si="223"/>
        <v>0.27154041467962908</v>
      </c>
      <c r="FW61" s="2">
        <f t="shared" si="112"/>
        <v>2.085092689112022E-4</v>
      </c>
      <c r="FX61" s="2">
        <f t="shared" si="164"/>
        <v>2.6971022048338459E-5</v>
      </c>
      <c r="FY61" s="2">
        <f t="shared" si="165"/>
        <v>2.7294614483426687E-5</v>
      </c>
      <c r="FZ61" s="2">
        <f t="shared" si="166"/>
        <v>2.9896522851680649E-5</v>
      </c>
      <c r="GA61" s="2">
        <f t="shared" si="167"/>
        <v>3.0038718586308342E-5</v>
      </c>
      <c r="GB61" s="2">
        <f t="shared" si="168"/>
        <v>3.1215879276984283E-5</v>
      </c>
      <c r="GC61" s="2">
        <f t="shared" si="169"/>
        <v>2.9265771249213133E-5</v>
      </c>
      <c r="GD61" s="2">
        <f t="shared" si="170"/>
        <v>3.1886949589726119E-5</v>
      </c>
      <c r="GE61" s="2">
        <f t="shared" si="171"/>
        <v>2.6063264385355122E-5</v>
      </c>
      <c r="GF61" s="2">
        <f t="shared" si="172"/>
        <v>3.1526751486619517E-5</v>
      </c>
      <c r="GG61" s="2">
        <f t="shared" si="173"/>
        <v>3.4720360928945625E-5</v>
      </c>
      <c r="GH61" s="2">
        <f t="shared" si="174"/>
        <v>2.9451706259495239E-5</v>
      </c>
      <c r="GI61" s="2">
        <f t="shared" si="175"/>
        <v>2.6955829871523678E-5</v>
      </c>
      <c r="GJ61" s="2">
        <f t="shared" si="176"/>
        <v>1.7573213705381017E-5</v>
      </c>
      <c r="GK61" s="2">
        <f t="shared" si="177"/>
        <v>1.2978673238246573E-5</v>
      </c>
      <c r="GM61" s="86">
        <f t="shared" si="113"/>
        <v>6.7543160942582588E-4</v>
      </c>
      <c r="GN61" s="86">
        <f t="shared" si="178"/>
        <v>1.3912605515887396E-3</v>
      </c>
      <c r="GO61" s="86">
        <f t="shared" si="179"/>
        <v>1.3279452438767689E-3</v>
      </c>
      <c r="GP61" s="86">
        <f t="shared" si="180"/>
        <v>1.3741164306971601E-3</v>
      </c>
      <c r="GQ61" s="86">
        <f t="shared" si="181"/>
        <v>5.5404646354868608E-4</v>
      </c>
      <c r="GR61" s="86">
        <f t="shared" si="182"/>
        <v>3.0903456996954413E-4</v>
      </c>
      <c r="GS61" s="86">
        <f t="shared" si="183"/>
        <v>5.3901683260232658E-5</v>
      </c>
      <c r="GT61" s="86">
        <f t="shared" si="184"/>
        <v>1.1525620024499914E-4</v>
      </c>
      <c r="GU61" s="86">
        <f t="shared" si="185"/>
        <v>9.2736365745196517E-6</v>
      </c>
      <c r="GV61" s="86">
        <f t="shared" si="186"/>
        <v>1.0001726991630751E-4</v>
      </c>
      <c r="GW61" s="86">
        <f t="shared" si="187"/>
        <v>1.3976427685491018E-4</v>
      </c>
      <c r="GX61" s="86">
        <f t="shared" si="188"/>
        <v>1.4506717078326698E-4</v>
      </c>
      <c r="GY61" s="86">
        <f t="shared" si="189"/>
        <v>3.4320361499383818E-4</v>
      </c>
      <c r="GZ61" s="86">
        <f t="shared" si="190"/>
        <v>3.3530857278455203E-4</v>
      </c>
      <c r="HA61" s="86">
        <f t="shared" si="191"/>
        <v>1.5040670735874939E-5</v>
      </c>
      <c r="HC61" s="86">
        <f t="shared" si="145"/>
        <v>2.1214481808743403E-13</v>
      </c>
      <c r="HD61" s="86">
        <f t="shared" si="192"/>
        <v>2.5886216353212011E-12</v>
      </c>
      <c r="HE61" s="86">
        <f t="shared" si="193"/>
        <v>1.3381762063096021E-12</v>
      </c>
      <c r="HF61" s="86">
        <f t="shared" si="194"/>
        <v>1.067652898976882E-13</v>
      </c>
      <c r="HG61" s="86">
        <f t="shared" si="195"/>
        <v>9.7441615964134453E-15</v>
      </c>
      <c r="HH61" s="86">
        <f t="shared" si="196"/>
        <v>3.0045447863751008E-16</v>
      </c>
      <c r="HI61" s="86">
        <f t="shared" si="197"/>
        <v>4.3941341418788463E-14</v>
      </c>
      <c r="HJ61" s="86">
        <f t="shared" si="198"/>
        <v>1.3937335267880522E-11</v>
      </c>
      <c r="HK61" s="86">
        <f t="shared" si="199"/>
        <v>2.5226451809673954E-14</v>
      </c>
      <c r="HL61" s="86">
        <f t="shared" si="200"/>
        <v>1.1903946675989871E-14</v>
      </c>
      <c r="HM61" s="86">
        <f t="shared" si="201"/>
        <v>1.7165721650613978E-15</v>
      </c>
      <c r="HN61" s="86">
        <f t="shared" si="202"/>
        <v>2.4789991606867089E-15</v>
      </c>
      <c r="HO61" s="86">
        <f t="shared" si="203"/>
        <v>1.9052845355232873E-14</v>
      </c>
      <c r="HP61" s="86">
        <f t="shared" si="204"/>
        <v>8.1768194998695872E-14</v>
      </c>
      <c r="HQ61" s="86">
        <f t="shared" si="205"/>
        <v>1.0689901322996113E-20</v>
      </c>
      <c r="HS61" s="86">
        <f t="shared" si="114"/>
        <v>8.1953919059774526E-76</v>
      </c>
      <c r="HT61" s="86">
        <f t="shared" si="206"/>
        <v>3.0154946139714753E-89</v>
      </c>
      <c r="HU61" s="86">
        <f t="shared" si="207"/>
        <v>4.2180446862680912E-93</v>
      </c>
      <c r="HV61" s="86">
        <f t="shared" si="208"/>
        <v>2.4037522767891025E-104</v>
      </c>
      <c r="HW61" s="86">
        <f t="shared" si="209"/>
        <v>3.4101110154102171E-114</v>
      </c>
      <c r="HX61" s="86">
        <f t="shared" si="210"/>
        <v>4.0869627526190006E-132</v>
      </c>
      <c r="HY61" s="86">
        <f t="shared" si="211"/>
        <v>9.461226078536893E-111</v>
      </c>
      <c r="HZ61" s="86">
        <f t="shared" si="212"/>
        <v>6.9164569687362236E-93</v>
      </c>
      <c r="IA61" s="86">
        <f t="shared" si="213"/>
        <v>3.0741636953783433E-110</v>
      </c>
      <c r="IB61" s="86">
        <f t="shared" si="214"/>
        <v>1.0573382364951895E-113</v>
      </c>
      <c r="IC61" s="86">
        <f t="shared" si="215"/>
        <v>1.0041101443911124E-121</v>
      </c>
      <c r="ID61" s="86">
        <f t="shared" si="216"/>
        <v>1.4570137225150248E-120</v>
      </c>
      <c r="IE61" s="86">
        <f t="shared" si="217"/>
        <v>1.830555283114132E-114</v>
      </c>
      <c r="IF61" s="86">
        <f t="shared" si="218"/>
        <v>2.7131710170581579E-61</v>
      </c>
      <c r="IG61" s="86">
        <f t="shared" si="219"/>
        <v>2.0762370721630063E-42</v>
      </c>
      <c r="II61" s="86">
        <f t="shared" si="115"/>
        <v>6.0017838519997066E-207</v>
      </c>
      <c r="IJ61" s="86">
        <f t="shared" si="116"/>
        <v>5.1558241106456462E-277</v>
      </c>
      <c r="IK61" s="86">
        <f t="shared" si="117"/>
        <v>3.1215005775561331E-285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8.6557790061047438E-293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1.5159261015531129E-161</v>
      </c>
      <c r="IW61" s="86">
        <f t="shared" si="129"/>
        <v>2.813724808336352E-109</v>
      </c>
      <c r="IY61" s="86">
        <f t="shared" si="130"/>
        <v>6.7543160963797074E-4</v>
      </c>
      <c r="IZ61" s="86">
        <f t="shared" si="131"/>
        <v>1.3912605541773612E-3</v>
      </c>
      <c r="JA61" s="86">
        <f t="shared" si="132"/>
        <v>1.3279452452149452E-3</v>
      </c>
      <c r="JB61" s="86">
        <f t="shared" si="133"/>
        <v>1.3741164308039254E-3</v>
      </c>
      <c r="JC61" s="86">
        <f t="shared" si="134"/>
        <v>5.5404646355843024E-4</v>
      </c>
      <c r="JD61" s="86">
        <f t="shared" si="135"/>
        <v>3.0903456996984457E-4</v>
      </c>
      <c r="JE61" s="86">
        <f t="shared" si="136"/>
        <v>5.3901683304173996E-5</v>
      </c>
      <c r="JF61" s="86">
        <f t="shared" si="137"/>
        <v>1.1525621418233441E-4</v>
      </c>
      <c r="JG61" s="86">
        <f t="shared" si="138"/>
        <v>9.2736365997461038E-6</v>
      </c>
      <c r="JH61" s="86">
        <f t="shared" si="139"/>
        <v>1.0001726992821146E-4</v>
      </c>
      <c r="JI61" s="86">
        <f t="shared" si="140"/>
        <v>1.3976427685662675E-4</v>
      </c>
      <c r="JJ61" s="86">
        <f t="shared" si="141"/>
        <v>1.4506717078574598E-4</v>
      </c>
      <c r="JK61" s="86">
        <f t="shared" si="142"/>
        <v>3.4320361501289102E-4</v>
      </c>
      <c r="JL61" s="86">
        <f t="shared" si="143"/>
        <v>3.3530857286632023E-4</v>
      </c>
      <c r="JM61" s="86">
        <f t="shared" si="144"/>
        <v>1.504067073587495E-5</v>
      </c>
    </row>
    <row r="62" spans="2:273" x14ac:dyDescent="0.25">
      <c r="B62" s="2">
        <v>35</v>
      </c>
      <c r="C62" s="37">
        <v>75.787999999999997</v>
      </c>
      <c r="D62" s="37">
        <v>77.677999999999997</v>
      </c>
      <c r="E62" s="37">
        <v>78.271000000000001</v>
      </c>
      <c r="F62" s="37">
        <v>79.22</v>
      </c>
      <c r="G62" s="37">
        <v>73.650000000000006</v>
      </c>
      <c r="H62" s="37">
        <v>74.197000000000003</v>
      </c>
      <c r="I62" s="37">
        <v>77.144999999999996</v>
      </c>
      <c r="J62" s="37">
        <v>76.661000000000001</v>
      </c>
      <c r="K62" s="37">
        <v>75.614000000000004</v>
      </c>
      <c r="L62" s="37">
        <v>74.283000000000001</v>
      </c>
      <c r="M62" s="37">
        <v>74.382999999999996</v>
      </c>
      <c r="N62" s="37">
        <v>73.417000000000002</v>
      </c>
      <c r="O62" s="37">
        <v>77.566999999999993</v>
      </c>
      <c r="P62" s="37">
        <v>75.311000000000007</v>
      </c>
      <c r="Q62" s="37">
        <v>70.393000000000001</v>
      </c>
      <c r="S62" s="4">
        <f t="shared" si="8"/>
        <v>69.938846563146768</v>
      </c>
      <c r="T62" s="4">
        <f t="shared" si="9"/>
        <v>75.501686185679219</v>
      </c>
      <c r="U62" s="4">
        <f t="shared" si="10"/>
        <v>76.296917389604914</v>
      </c>
      <c r="V62" s="4">
        <f t="shared" si="11"/>
        <v>77.233561766829425</v>
      </c>
      <c r="W62" s="4">
        <f t="shared" si="12"/>
        <v>73.462386250466423</v>
      </c>
      <c r="X62" s="4">
        <f t="shared" si="13"/>
        <v>73.281656056545629</v>
      </c>
      <c r="Y62" s="4">
        <f t="shared" si="14"/>
        <v>76.700281208519542</v>
      </c>
      <c r="Z62" s="4">
        <f t="shared" si="15"/>
        <v>75.559326105243883</v>
      </c>
      <c r="AA62" s="4">
        <f t="shared" si="16"/>
        <v>74.436730650824671</v>
      </c>
      <c r="AB62" s="4">
        <f t="shared" si="17"/>
        <v>72.737179513844438</v>
      </c>
      <c r="AC62" s="4">
        <f t="shared" si="18"/>
        <v>73.828986626500253</v>
      </c>
      <c r="AD62" s="4">
        <f t="shared" si="19"/>
        <v>73.029659843995702</v>
      </c>
      <c r="AE62" s="4">
        <f t="shared" si="20"/>
        <v>76.702197152724736</v>
      </c>
      <c r="AF62" s="4">
        <f t="shared" si="21"/>
        <v>74.885755874098109</v>
      </c>
      <c r="AG62" s="4">
        <f t="shared" si="22"/>
        <v>71.550275558944776</v>
      </c>
      <c r="AI62" s="4">
        <f t="shared" si="23"/>
        <v>5.8491534368532285</v>
      </c>
      <c r="AJ62" s="4">
        <f t="shared" si="24"/>
        <v>2.1763138143207783</v>
      </c>
      <c r="AK62" s="4">
        <f t="shared" si="25"/>
        <v>1.9740826103950866</v>
      </c>
      <c r="AL62" s="4">
        <f t="shared" si="26"/>
        <v>1.9864382331705741</v>
      </c>
      <c r="AM62" s="4">
        <f t="shared" si="27"/>
        <v>0.18761374953358256</v>
      </c>
      <c r="AN62" s="4">
        <f t="shared" si="28"/>
        <v>0.9153439434543742</v>
      </c>
      <c r="AO62" s="4">
        <f t="shared" si="29"/>
        <v>0.44471879148045446</v>
      </c>
      <c r="AP62" s="4">
        <f t="shared" si="30"/>
        <v>1.101673894756118</v>
      </c>
      <c r="AQ62" s="4">
        <f t="shared" si="31"/>
        <v>1.177269349175333</v>
      </c>
      <c r="AR62" s="4">
        <f t="shared" si="32"/>
        <v>1.5458204861555629</v>
      </c>
      <c r="AS62" s="4">
        <f t="shared" si="33"/>
        <v>0.55401337349974256</v>
      </c>
      <c r="AT62" s="4">
        <f t="shared" si="34"/>
        <v>0.38734015600429927</v>
      </c>
      <c r="AU62" s="4">
        <f t="shared" si="35"/>
        <v>0.86480284727525714</v>
      </c>
      <c r="AV62" s="4">
        <f t="shared" si="220"/>
        <v>0.42524412590189797</v>
      </c>
      <c r="AW62" s="4">
        <f t="shared" si="220"/>
        <v>-1.1572755589447752</v>
      </c>
      <c r="AY62" s="2">
        <f t="shared" si="96"/>
        <v>69.001879957954898</v>
      </c>
      <c r="AZ62" s="2">
        <f t="shared" si="147"/>
        <v>73.581394524242512</v>
      </c>
      <c r="BA62" s="2">
        <f t="shared" si="148"/>
        <v>74.487278210137092</v>
      </c>
      <c r="BB62" s="2">
        <f t="shared" si="149"/>
        <v>75.373319906898473</v>
      </c>
      <c r="BC62" s="2">
        <f t="shared" si="150"/>
        <v>72.6015878940444</v>
      </c>
      <c r="BD62" s="2">
        <f t="shared" si="151"/>
        <v>72.738983484220924</v>
      </c>
      <c r="BE62" s="2">
        <f t="shared" si="152"/>
        <v>76.579799973003972</v>
      </c>
      <c r="BF62" s="2">
        <f t="shared" si="153"/>
        <v>75.310549026120455</v>
      </c>
      <c r="BG62" s="2">
        <f t="shared" si="154"/>
        <v>74.405858836825217</v>
      </c>
      <c r="BH62" s="2">
        <f t="shared" si="155"/>
        <v>72.53324183439058</v>
      </c>
      <c r="BI62" s="2">
        <f t="shared" si="156"/>
        <v>73.571796931122876</v>
      </c>
      <c r="BJ62" s="2">
        <f t="shared" si="157"/>
        <v>72.768387219436846</v>
      </c>
      <c r="BK62" s="2">
        <f t="shared" si="158"/>
        <v>76.160762626641173</v>
      </c>
      <c r="BL62" s="2">
        <f t="shared" si="159"/>
        <v>74.371041837421814</v>
      </c>
      <c r="BM62" s="2">
        <f t="shared" si="160"/>
        <v>71.522352002442219</v>
      </c>
      <c r="BO62" s="2">
        <f t="shared" si="38"/>
        <v>75.787999999999997</v>
      </c>
      <c r="BP62" s="2">
        <f t="shared" si="39"/>
        <v>77.677999999999997</v>
      </c>
      <c r="BQ62" s="2">
        <f t="shared" si="40"/>
        <v>78.271000000000001</v>
      </c>
      <c r="BR62" s="2">
        <f t="shared" si="41"/>
        <v>79.22</v>
      </c>
      <c r="BS62" s="2">
        <f t="shared" si="42"/>
        <v>73.650000000000006</v>
      </c>
      <c r="BT62" s="2">
        <f t="shared" si="43"/>
        <v>74.197000000000003</v>
      </c>
      <c r="BU62" s="2">
        <f t="shared" si="44"/>
        <v>77.144999999999996</v>
      </c>
      <c r="BV62" s="2">
        <f t="shared" si="45"/>
        <v>76.661000000000001</v>
      </c>
      <c r="BW62" s="2">
        <f t="shared" si="46"/>
        <v>75.614000000000004</v>
      </c>
      <c r="BX62" s="2">
        <f t="shared" si="47"/>
        <v>74.283000000000001</v>
      </c>
      <c r="BY62" s="2">
        <f t="shared" si="48"/>
        <v>74.382999999999996</v>
      </c>
      <c r="BZ62" s="2">
        <f t="shared" si="49"/>
        <v>73.417000000000002</v>
      </c>
      <c r="CA62" s="2">
        <f t="shared" si="50"/>
        <v>77.566999999999993</v>
      </c>
      <c r="CB62" s="2">
        <f t="shared" si="51"/>
        <v>75.311000000000007</v>
      </c>
      <c r="CC62" s="2">
        <f t="shared" si="52"/>
        <v>70.393000000000001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73.336949155722309</v>
      </c>
      <c r="DL62" s="2">
        <f t="shared" si="221"/>
        <v>76.247922807017517</v>
      </c>
      <c r="DM62" s="2">
        <f t="shared" si="221"/>
        <v>77.781597748592858</v>
      </c>
      <c r="DN62" s="2">
        <f t="shared" si="221"/>
        <v>78.444851551956816</v>
      </c>
      <c r="DO62" s="2">
        <f t="shared" si="221"/>
        <v>74.311487584345471</v>
      </c>
      <c r="DP62" s="2">
        <f t="shared" si="221"/>
        <v>74.124632346632353</v>
      </c>
      <c r="DQ62" s="2">
        <f t="shared" si="221"/>
        <v>76.55973533724341</v>
      </c>
      <c r="DR62" s="2">
        <f t="shared" si="221"/>
        <v>76.121090542521983</v>
      </c>
      <c r="DS62" s="2">
        <f t="shared" si="221"/>
        <v>76.118428253615122</v>
      </c>
      <c r="DT62" s="2">
        <f t="shared" si="221"/>
        <v>74.451582633053206</v>
      </c>
      <c r="DU62" s="2">
        <f t="shared" si="221"/>
        <v>74.174381792717071</v>
      </c>
      <c r="DV62" s="2">
        <f t="shared" si="221"/>
        <v>73.692876007586534</v>
      </c>
      <c r="DW62" s="2">
        <f t="shared" si="221"/>
        <v>78.145135372214327</v>
      </c>
      <c r="DX62" s="2">
        <f t="shared" si="221"/>
        <v>76.36000514279462</v>
      </c>
      <c r="DY62" s="2">
        <f t="shared" si="221"/>
        <v>71.304572214076245</v>
      </c>
      <c r="EA62" s="2">
        <f t="shared" si="71"/>
        <v>61.773030364946926</v>
      </c>
      <c r="EB62" s="2">
        <f t="shared" si="72"/>
        <v>69.504026992598739</v>
      </c>
      <c r="EC62" s="2">
        <f t="shared" si="73"/>
        <v>69.404140957446813</v>
      </c>
      <c r="ED62" s="2">
        <f t="shared" si="74"/>
        <v>70.773116492282199</v>
      </c>
      <c r="EE62" s="2">
        <f t="shared" si="75"/>
        <v>69.679608336048759</v>
      </c>
      <c r="EF62" s="2">
        <f t="shared" si="76"/>
        <v>70.238824677637936</v>
      </c>
      <c r="EG62" s="2">
        <f t="shared" si="77"/>
        <v>76.62302434226703</v>
      </c>
      <c r="EH62" s="2">
        <f t="shared" si="78"/>
        <v>73.755580193183249</v>
      </c>
      <c r="EI62" s="2">
        <f t="shared" si="79"/>
        <v>70.195611602874081</v>
      </c>
      <c r="EJ62" s="2">
        <f t="shared" si="80"/>
        <v>68.553105536883777</v>
      </c>
      <c r="EK62" s="2">
        <f t="shared" si="81"/>
        <v>72.370476890025401</v>
      </c>
      <c r="EL62" s="2">
        <f t="shared" si="82"/>
        <v>70.896306622987623</v>
      </c>
      <c r="EM62" s="2">
        <f t="shared" si="83"/>
        <v>72.581576280871943</v>
      </c>
      <c r="EN62" s="2">
        <f t="shared" si="84"/>
        <v>70.707929712044617</v>
      </c>
      <c r="EO62" s="2">
        <f t="shared" si="85"/>
        <v>72.055060264087189</v>
      </c>
      <c r="EQ62" s="2">
        <f t="shared" si="86"/>
        <v>59.613853762454305</v>
      </c>
      <c r="ER62" s="2">
        <f t="shared" si="222"/>
        <v>69.176500833883694</v>
      </c>
      <c r="ES62" s="2">
        <f t="shared" si="222"/>
        <v>69.30408570689805</v>
      </c>
      <c r="ET62" s="2">
        <f t="shared" si="222"/>
        <v>70.4748602478668</v>
      </c>
      <c r="EU62" s="2">
        <f t="shared" si="222"/>
        <v>69.357390282558228</v>
      </c>
      <c r="EV62" s="2">
        <f t="shared" si="222"/>
        <v>70.800115944014678</v>
      </c>
      <c r="EW62" s="2">
        <f t="shared" si="222"/>
        <v>76.00670829900335</v>
      </c>
      <c r="EX62" s="2">
        <f t="shared" si="222"/>
        <v>71.52546683612843</v>
      </c>
      <c r="EY62" s="2">
        <f t="shared" si="222"/>
        <v>69.527338992248076</v>
      </c>
      <c r="EZ62" s="2">
        <f t="shared" si="222"/>
        <v>68.476970685988647</v>
      </c>
      <c r="FA62" s="2">
        <f t="shared" si="222"/>
        <v>71.318809889119322</v>
      </c>
      <c r="FB62" s="2">
        <f t="shared" si="222"/>
        <v>69.627814626365705</v>
      </c>
      <c r="FC62" s="2">
        <f t="shared" si="222"/>
        <v>71.120182442470878</v>
      </c>
      <c r="FD62" s="2">
        <f t="shared" si="222"/>
        <v>72.072178168335952</v>
      </c>
      <c r="FE62" s="2">
        <f t="shared" si="222"/>
        <v>74.534250290512873</v>
      </c>
      <c r="FG62" s="2">
        <f t="shared" si="88"/>
        <v>0.37483621620834034</v>
      </c>
      <c r="FH62" s="2">
        <f t="shared" si="223"/>
        <v>0.3953973593605809</v>
      </c>
      <c r="FI62" s="2">
        <f t="shared" si="223"/>
        <v>0.39323587410165256</v>
      </c>
      <c r="FJ62" s="2">
        <f t="shared" si="223"/>
        <v>0.40036860554892911</v>
      </c>
      <c r="FK62" s="2">
        <f t="shared" si="223"/>
        <v>0.36915666100946848</v>
      </c>
      <c r="FL62" s="2">
        <f t="shared" si="223"/>
        <v>0.35659718442172966</v>
      </c>
      <c r="FM62" s="2">
        <f t="shared" si="223"/>
        <v>0.31734442396981211</v>
      </c>
      <c r="FN62" s="2">
        <f t="shared" si="223"/>
        <v>0.34261678231310033</v>
      </c>
      <c r="FO62" s="2">
        <f t="shared" si="223"/>
        <v>0.28914457766675622</v>
      </c>
      <c r="FP62" s="2">
        <f t="shared" si="223"/>
        <v>0.32522600927903805</v>
      </c>
      <c r="FQ62" s="2">
        <f t="shared" si="223"/>
        <v>0.33402249960164648</v>
      </c>
      <c r="FR62" s="2">
        <f t="shared" si="223"/>
        <v>0.33056495209812248</v>
      </c>
      <c r="FS62" s="2">
        <f t="shared" si="223"/>
        <v>0.35666549405685516</v>
      </c>
      <c r="FT62" s="2">
        <f t="shared" si="223"/>
        <v>0.35190429018821717</v>
      </c>
      <c r="FU62" s="2">
        <f t="shared" si="223"/>
        <v>0.29013720800705706</v>
      </c>
      <c r="FW62" s="2">
        <f t="shared" si="112"/>
        <v>2.2862126797271426E-4</v>
      </c>
      <c r="FX62" s="2">
        <f t="shared" si="164"/>
        <v>2.9573060651179076E-5</v>
      </c>
      <c r="FY62" s="2">
        <f t="shared" si="165"/>
        <v>2.9927870843096541E-5</v>
      </c>
      <c r="FZ62" s="2">
        <f t="shared" si="166"/>
        <v>3.2780790895677178E-5</v>
      </c>
      <c r="GA62" s="2">
        <f t="shared" si="167"/>
        <v>3.2936704516717986E-5</v>
      </c>
      <c r="GB62" s="2">
        <f t="shared" si="168"/>
        <v>3.422742791955884E-5</v>
      </c>
      <c r="GC62" s="2">
        <f t="shared" si="169"/>
        <v>3.2089189463966851E-5</v>
      </c>
      <c r="GD62" s="2">
        <f t="shared" si="170"/>
        <v>3.4963237405909632E-5</v>
      </c>
      <c r="GE62" s="2">
        <f t="shared" si="171"/>
        <v>2.8577729259107109E-5</v>
      </c>
      <c r="GF62" s="2">
        <f t="shared" si="172"/>
        <v>3.4568290455865846E-5</v>
      </c>
      <c r="GG62" s="2">
        <f t="shared" si="173"/>
        <v>3.8069991195560956E-5</v>
      </c>
      <c r="GH62" s="2">
        <f t="shared" si="174"/>
        <v>3.22930619937103E-5</v>
      </c>
      <c r="GI62" s="2">
        <f t="shared" si="175"/>
        <v>2.9556402847216471E-5</v>
      </c>
      <c r="GJ62" s="2">
        <f t="shared" si="176"/>
        <v>1.9268612995492595E-5</v>
      </c>
      <c r="GK62" s="2">
        <f t="shared" si="177"/>
        <v>1.423081440136235E-5</v>
      </c>
      <c r="GM62" s="86">
        <f t="shared" si="113"/>
        <v>1.1057650949505662E-3</v>
      </c>
      <c r="GN62" s="86">
        <f t="shared" si="178"/>
        <v>2.1239314132725888E-3</v>
      </c>
      <c r="GO62" s="86">
        <f t="shared" si="179"/>
        <v>2.0318815736424041E-3</v>
      </c>
      <c r="GP62" s="86">
        <f t="shared" si="180"/>
        <v>2.1402207168733367E-3</v>
      </c>
      <c r="GQ62" s="86">
        <f t="shared" si="181"/>
        <v>9.2182080331024434E-4</v>
      </c>
      <c r="GR62" s="86">
        <f t="shared" si="182"/>
        <v>5.4403145868500528E-4</v>
      </c>
      <c r="GS62" s="86">
        <f t="shared" si="183"/>
        <v>1.075262568659149E-4</v>
      </c>
      <c r="GT62" s="86">
        <f t="shared" si="184"/>
        <v>2.2595094205788956E-4</v>
      </c>
      <c r="GU62" s="86">
        <f t="shared" si="185"/>
        <v>2.1010197413575233E-5</v>
      </c>
      <c r="GV62" s="86">
        <f t="shared" si="186"/>
        <v>1.8791346640693117E-4</v>
      </c>
      <c r="GW62" s="86">
        <f t="shared" si="187"/>
        <v>2.57693132385934E-4</v>
      </c>
      <c r="GX62" s="86">
        <f t="shared" si="188"/>
        <v>2.6290938389730736E-4</v>
      </c>
      <c r="GY62" s="86">
        <f t="shared" si="189"/>
        <v>5.9387212634973499E-4</v>
      </c>
      <c r="GZ62" s="86">
        <f t="shared" si="190"/>
        <v>5.7317892610121029E-4</v>
      </c>
      <c r="HA62" s="86">
        <f t="shared" si="191"/>
        <v>3.2179176961403293E-5</v>
      </c>
      <c r="HC62" s="86">
        <f t="shared" si="145"/>
        <v>6.5566290992128052E-13</v>
      </c>
      <c r="HD62" s="86">
        <f t="shared" si="192"/>
        <v>7.0781680863437889E-12</v>
      </c>
      <c r="HE62" s="86">
        <f t="shared" si="193"/>
        <v>3.7665738283209241E-12</v>
      </c>
      <c r="HF62" s="86">
        <f t="shared" si="194"/>
        <v>3.4477245365216735E-13</v>
      </c>
      <c r="HG62" s="86">
        <f t="shared" si="195"/>
        <v>3.4633553231500911E-14</v>
      </c>
      <c r="HH62" s="86">
        <f t="shared" si="196"/>
        <v>1.2772689448507027E-15</v>
      </c>
      <c r="HI62" s="86">
        <f t="shared" si="197"/>
        <v>1.4769728642708335E-13</v>
      </c>
      <c r="HJ62" s="86">
        <f t="shared" si="198"/>
        <v>3.8482057130067641E-11</v>
      </c>
      <c r="HK62" s="86">
        <f t="shared" si="199"/>
        <v>8.4528170651907037E-14</v>
      </c>
      <c r="HL62" s="86">
        <f t="shared" si="200"/>
        <v>4.2125663237849651E-14</v>
      </c>
      <c r="HM62" s="86">
        <f t="shared" si="201"/>
        <v>6.6572743129789496E-15</v>
      </c>
      <c r="HN62" s="86">
        <f t="shared" si="202"/>
        <v>9.2864950144138857E-15</v>
      </c>
      <c r="HO62" s="86">
        <f t="shared" si="203"/>
        <v>6.5697240208709982E-14</v>
      </c>
      <c r="HP62" s="86">
        <f t="shared" si="204"/>
        <v>2.5667711816195281E-13</v>
      </c>
      <c r="HQ62" s="86">
        <f t="shared" si="205"/>
        <v>6.2823732398844663E-20</v>
      </c>
      <c r="HS62" s="86">
        <f t="shared" si="114"/>
        <v>8.4521900101320764E-74</v>
      </c>
      <c r="HT62" s="86">
        <f t="shared" si="206"/>
        <v>3.3346679674100577E-87</v>
      </c>
      <c r="HU62" s="86">
        <f t="shared" si="207"/>
        <v>5.5803192373712104E-91</v>
      </c>
      <c r="HV62" s="86">
        <f t="shared" si="208"/>
        <v>6.5271448598303275E-102</v>
      </c>
      <c r="HW62" s="86">
        <f t="shared" si="209"/>
        <v>1.5207485489375871E-111</v>
      </c>
      <c r="HX62" s="86">
        <f t="shared" si="210"/>
        <v>5.0182936613277294E-129</v>
      </c>
      <c r="HY62" s="86">
        <f t="shared" si="211"/>
        <v>3.4017325889337982E-108</v>
      </c>
      <c r="HZ62" s="86">
        <f t="shared" si="212"/>
        <v>1.0445187344608147E-90</v>
      </c>
      <c r="IA62" s="86">
        <f t="shared" si="213"/>
        <v>1.0169202470234785E-107</v>
      </c>
      <c r="IB62" s="86">
        <f t="shared" si="214"/>
        <v>4.6461383644817929E-111</v>
      </c>
      <c r="IC62" s="86">
        <f t="shared" si="215"/>
        <v>7.0642119486872159E-119</v>
      </c>
      <c r="ID62" s="86">
        <f t="shared" si="216"/>
        <v>8.7041177047561127E-118</v>
      </c>
      <c r="IE62" s="86">
        <f t="shared" si="217"/>
        <v>7.5832036681992058E-112</v>
      </c>
      <c r="IF62" s="86">
        <f t="shared" si="218"/>
        <v>5.8136873798533942E-60</v>
      </c>
      <c r="IG62" s="86">
        <f t="shared" si="219"/>
        <v>1.5777674540571628E-41</v>
      </c>
      <c r="II62" s="86">
        <f t="shared" si="115"/>
        <v>1.6088355209394272E-202</v>
      </c>
      <c r="IJ62" s="86">
        <f t="shared" si="116"/>
        <v>3.1892710742164797E-272</v>
      </c>
      <c r="IK62" s="86">
        <f t="shared" si="117"/>
        <v>2.7194364819802779E-280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0</v>
      </c>
      <c r="IP62" s="86">
        <f t="shared" si="122"/>
        <v>1.2163284781627245E-287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7.1270430998648084E-159</v>
      </c>
      <c r="IW62" s="86">
        <f t="shared" si="129"/>
        <v>1.5814449179210898E-107</v>
      </c>
      <c r="IY62" s="86">
        <f t="shared" si="130"/>
        <v>1.105765095606229E-3</v>
      </c>
      <c r="IZ62" s="86">
        <f t="shared" si="131"/>
        <v>2.1239314203507567E-3</v>
      </c>
      <c r="JA62" s="86">
        <f t="shared" si="132"/>
        <v>2.031881577408978E-3</v>
      </c>
      <c r="JB62" s="86">
        <f t="shared" si="133"/>
        <v>2.1402207172181091E-3</v>
      </c>
      <c r="JC62" s="86">
        <f t="shared" si="134"/>
        <v>9.2182080334487788E-4</v>
      </c>
      <c r="JD62" s="86">
        <f t="shared" si="135"/>
        <v>5.4403145868628258E-4</v>
      </c>
      <c r="JE62" s="86">
        <f t="shared" si="136"/>
        <v>1.0752625701361219E-4</v>
      </c>
      <c r="JF62" s="86">
        <f t="shared" si="137"/>
        <v>2.259509805399467E-4</v>
      </c>
      <c r="JG62" s="86">
        <f t="shared" si="138"/>
        <v>2.1010197498103402E-5</v>
      </c>
      <c r="JH62" s="86">
        <f t="shared" si="139"/>
        <v>1.8791346644905684E-4</v>
      </c>
      <c r="JI62" s="86">
        <f t="shared" si="140"/>
        <v>2.5769313239259128E-4</v>
      </c>
      <c r="JJ62" s="86">
        <f t="shared" si="141"/>
        <v>2.6290938390659388E-4</v>
      </c>
      <c r="JK62" s="86">
        <f t="shared" si="142"/>
        <v>5.9387212641543222E-4</v>
      </c>
      <c r="JL62" s="86">
        <f t="shared" si="143"/>
        <v>5.7317892635788746E-4</v>
      </c>
      <c r="JM62" s="86">
        <f t="shared" si="144"/>
        <v>3.2179176961403354E-5</v>
      </c>
    </row>
    <row r="63" spans="2:273" x14ac:dyDescent="0.25">
      <c r="B63" s="2">
        <v>36</v>
      </c>
      <c r="C63" s="37">
        <v>75.847999999999999</v>
      </c>
      <c r="D63" s="37">
        <v>77.644000000000005</v>
      </c>
      <c r="E63" s="37">
        <v>80.102000000000004</v>
      </c>
      <c r="F63" s="37">
        <v>79.965999999999994</v>
      </c>
      <c r="G63" s="37">
        <v>74</v>
      </c>
      <c r="H63" s="37">
        <v>74.376999999999995</v>
      </c>
      <c r="I63" s="37">
        <v>76.403000000000006</v>
      </c>
      <c r="J63" s="37">
        <v>76.424000000000007</v>
      </c>
      <c r="K63" s="37">
        <v>75.456000000000003</v>
      </c>
      <c r="L63" s="37">
        <v>74.3</v>
      </c>
      <c r="M63" s="37">
        <v>75.283000000000001</v>
      </c>
      <c r="N63" s="37">
        <v>74.25</v>
      </c>
      <c r="O63" s="37">
        <v>78.566999999999993</v>
      </c>
      <c r="P63" s="37">
        <v>76.23</v>
      </c>
      <c r="Q63" s="37">
        <v>70.606999999999999</v>
      </c>
      <c r="S63" s="4">
        <f t="shared" si="8"/>
        <v>70.420500484234509</v>
      </c>
      <c r="T63" s="4">
        <f t="shared" si="9"/>
        <v>76.344135175611427</v>
      </c>
      <c r="U63" s="4">
        <f t="shared" si="10"/>
        <v>77.091802730329661</v>
      </c>
      <c r="V63" s="4">
        <f t="shared" si="11"/>
        <v>78.090908410492034</v>
      </c>
      <c r="W63" s="4">
        <f t="shared" si="12"/>
        <v>73.98350922372093</v>
      </c>
      <c r="X63" s="4">
        <f t="shared" si="13"/>
        <v>73.704739165269018</v>
      </c>
      <c r="Y63" s="4">
        <f t="shared" si="14"/>
        <v>76.939941403840052</v>
      </c>
      <c r="Z63" s="4">
        <f t="shared" si="15"/>
        <v>75.824846242516472</v>
      </c>
      <c r="AA63" s="4">
        <f t="shared" si="16"/>
        <v>74.556187833775056</v>
      </c>
      <c r="AB63" s="4">
        <f t="shared" si="17"/>
        <v>72.90658943911285</v>
      </c>
      <c r="AC63" s="4">
        <f t="shared" si="18"/>
        <v>74.080856939167404</v>
      </c>
      <c r="AD63" s="4">
        <f t="shared" si="19"/>
        <v>73.228426138919971</v>
      </c>
      <c r="AE63" s="4">
        <f t="shared" si="20"/>
        <v>77.083246385818569</v>
      </c>
      <c r="AF63" s="4">
        <f t="shared" si="21"/>
        <v>75.25308310442523</v>
      </c>
      <c r="AG63" s="4">
        <f t="shared" si="22"/>
        <v>71.705423121834812</v>
      </c>
      <c r="AI63" s="4">
        <f t="shared" si="23"/>
        <v>5.4274995157654899</v>
      </c>
      <c r="AJ63" s="4">
        <f t="shared" si="24"/>
        <v>1.2998648243885782</v>
      </c>
      <c r="AK63" s="4">
        <f t="shared" si="25"/>
        <v>3.0101972696703427</v>
      </c>
      <c r="AL63" s="4">
        <f t="shared" si="26"/>
        <v>1.8750915895079601</v>
      </c>
      <c r="AM63" s="4">
        <f t="shared" si="27"/>
        <v>1.6490776279070474E-2</v>
      </c>
      <c r="AN63" s="4">
        <f t="shared" si="28"/>
        <v>0.67226083473097731</v>
      </c>
      <c r="AO63" s="4">
        <f t="shared" si="29"/>
        <v>-0.53694140384004641</v>
      </c>
      <c r="AP63" s="4">
        <f t="shared" si="30"/>
        <v>0.59915375748353483</v>
      </c>
      <c r="AQ63" s="4">
        <f t="shared" si="31"/>
        <v>0.89981216622494742</v>
      </c>
      <c r="AR63" s="4">
        <f t="shared" si="32"/>
        <v>1.3934105608871477</v>
      </c>
      <c r="AS63" s="4">
        <f t="shared" si="33"/>
        <v>1.2021430608325971</v>
      </c>
      <c r="AT63" s="4">
        <f t="shared" si="34"/>
        <v>1.0215738610800287</v>
      </c>
      <c r="AU63" s="4">
        <f t="shared" si="35"/>
        <v>1.483753614181424</v>
      </c>
      <c r="AV63" s="4">
        <f t="shared" si="220"/>
        <v>0.97691689557477446</v>
      </c>
      <c r="AW63" s="4">
        <f t="shared" si="220"/>
        <v>-1.0984231218348128</v>
      </c>
      <c r="AY63" s="2">
        <f t="shared" si="96"/>
        <v>68.968225576319028</v>
      </c>
      <c r="AZ63" s="2">
        <f t="shared" si="147"/>
        <v>73.553891171566192</v>
      </c>
      <c r="BA63" s="2">
        <f t="shared" si="148"/>
        <v>74.456366545745936</v>
      </c>
      <c r="BB63" s="2">
        <f t="shared" si="149"/>
        <v>75.341705739172994</v>
      </c>
      <c r="BC63" s="2">
        <f t="shared" si="150"/>
        <v>72.628835638329718</v>
      </c>
      <c r="BD63" s="2">
        <f t="shared" si="151"/>
        <v>72.804744389301135</v>
      </c>
      <c r="BE63" s="2">
        <f t="shared" si="152"/>
        <v>76.714688834140631</v>
      </c>
      <c r="BF63" s="2">
        <f t="shared" si="153"/>
        <v>75.369178264030822</v>
      </c>
      <c r="BG63" s="2">
        <f t="shared" si="154"/>
        <v>74.490978422628089</v>
      </c>
      <c r="BH63" s="2">
        <f t="shared" si="155"/>
        <v>72.546048560298857</v>
      </c>
      <c r="BI63" s="2">
        <f t="shared" si="156"/>
        <v>73.634518197363846</v>
      </c>
      <c r="BJ63" s="2">
        <f t="shared" si="157"/>
        <v>72.78177156164341</v>
      </c>
      <c r="BK63" s="2">
        <f t="shared" si="158"/>
        <v>76.199070804857186</v>
      </c>
      <c r="BL63" s="2">
        <f t="shared" si="159"/>
        <v>74.421097117021034</v>
      </c>
      <c r="BM63" s="2">
        <f t="shared" si="160"/>
        <v>71.649483614285899</v>
      </c>
      <c r="BO63" s="2">
        <f t="shared" si="38"/>
        <v>75.847999999999999</v>
      </c>
      <c r="BP63" s="2">
        <f t="shared" si="39"/>
        <v>77.644000000000005</v>
      </c>
      <c r="BQ63" s="2">
        <f t="shared" si="40"/>
        <v>80.102000000000004</v>
      </c>
      <c r="BR63" s="2">
        <f t="shared" si="41"/>
        <v>79.965999999999994</v>
      </c>
      <c r="BS63" s="2">
        <f t="shared" si="42"/>
        <v>74</v>
      </c>
      <c r="BT63" s="2">
        <f t="shared" si="43"/>
        <v>74.376999999999995</v>
      </c>
      <c r="BU63" s="2">
        <f t="shared" si="44"/>
        <v>76.403000000000006</v>
      </c>
      <c r="BV63" s="2">
        <f t="shared" si="45"/>
        <v>76.424000000000007</v>
      </c>
      <c r="BW63" s="2">
        <f t="shared" si="46"/>
        <v>75.456000000000003</v>
      </c>
      <c r="BX63" s="2">
        <f t="shared" si="47"/>
        <v>74.3</v>
      </c>
      <c r="BY63" s="2">
        <f t="shared" si="48"/>
        <v>75.283000000000001</v>
      </c>
      <c r="BZ63" s="2">
        <f t="shared" si="49"/>
        <v>74.25</v>
      </c>
      <c r="CA63" s="2">
        <f t="shared" si="50"/>
        <v>78.566999999999993</v>
      </c>
      <c r="CB63" s="2">
        <f t="shared" si="51"/>
        <v>76.23</v>
      </c>
      <c r="CC63" s="2">
        <f t="shared" si="52"/>
        <v>70.606999999999999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73.741897373358327</v>
      </c>
      <c r="DL63" s="2">
        <f t="shared" si="221"/>
        <v>76.530555802968934</v>
      </c>
      <c r="DM63" s="2">
        <f t="shared" si="221"/>
        <v>78.112260506566599</v>
      </c>
      <c r="DN63" s="2">
        <f t="shared" si="221"/>
        <v>78.76011470985155</v>
      </c>
      <c r="DO63" s="2">
        <f t="shared" si="221"/>
        <v>74.580135964912273</v>
      </c>
      <c r="DP63" s="2">
        <f t="shared" si="221"/>
        <v>74.424407378807388</v>
      </c>
      <c r="DQ63" s="2">
        <f t="shared" si="221"/>
        <v>76.837821847507328</v>
      </c>
      <c r="DR63" s="2">
        <f t="shared" si="221"/>
        <v>76.374912573313765</v>
      </c>
      <c r="DS63" s="2">
        <f t="shared" si="221"/>
        <v>76.457906117908777</v>
      </c>
      <c r="DT63" s="2">
        <f t="shared" si="221"/>
        <v>74.712412324929957</v>
      </c>
      <c r="DU63" s="2">
        <f t="shared" si="221"/>
        <v>74.415426890756279</v>
      </c>
      <c r="DV63" s="2">
        <f t="shared" si="221"/>
        <v>73.874449502133714</v>
      </c>
      <c r="DW63" s="2">
        <f t="shared" si="221"/>
        <v>78.46842437174017</v>
      </c>
      <c r="DX63" s="2">
        <f t="shared" si="221"/>
        <v>76.671533975270819</v>
      </c>
      <c r="DY63" s="2">
        <f t="shared" si="221"/>
        <v>71.490612170087971</v>
      </c>
      <c r="EA63" s="2">
        <f t="shared" si="71"/>
        <v>61.708427776831819</v>
      </c>
      <c r="EB63" s="2">
        <f t="shared" si="72"/>
        <v>69.402787692342287</v>
      </c>
      <c r="EC63" s="2">
        <f t="shared" si="73"/>
        <v>69.311670782674781</v>
      </c>
      <c r="ED63" s="2">
        <f t="shared" si="74"/>
        <v>70.672467419455089</v>
      </c>
      <c r="EE63" s="2">
        <f t="shared" si="75"/>
        <v>69.587735379808706</v>
      </c>
      <c r="EF63" s="2">
        <f t="shared" si="76"/>
        <v>70.139490061955456</v>
      </c>
      <c r="EG63" s="2">
        <f t="shared" si="77"/>
        <v>76.473180886812557</v>
      </c>
      <c r="EH63" s="2">
        <f t="shared" si="78"/>
        <v>73.609488535634796</v>
      </c>
      <c r="EI63" s="2">
        <f t="shared" si="79"/>
        <v>70.080882564270695</v>
      </c>
      <c r="EJ63" s="2">
        <f t="shared" si="80"/>
        <v>68.446806395047631</v>
      </c>
      <c r="EK63" s="2">
        <f t="shared" si="81"/>
        <v>72.214653933096969</v>
      </c>
      <c r="EL63" s="2">
        <f t="shared" si="82"/>
        <v>70.763792329249</v>
      </c>
      <c r="EM63" s="2">
        <f t="shared" si="83"/>
        <v>72.466023011094393</v>
      </c>
      <c r="EN63" s="2">
        <f t="shared" si="84"/>
        <v>70.641111333042062</v>
      </c>
      <c r="EO63" s="2">
        <f t="shared" si="85"/>
        <v>72.003861134873091</v>
      </c>
      <c r="EQ63" s="2">
        <f t="shared" si="86"/>
        <v>59.584254786084145</v>
      </c>
      <c r="ER63" s="2">
        <f t="shared" si="222"/>
        <v>69.079938690574863</v>
      </c>
      <c r="ES63" s="2">
        <f t="shared" si="222"/>
        <v>69.21296899474244</v>
      </c>
      <c r="ET63" s="2">
        <f t="shared" si="222"/>
        <v>70.378418070266775</v>
      </c>
      <c r="EU63" s="2">
        <f t="shared" si="222"/>
        <v>69.270070167293682</v>
      </c>
      <c r="EV63" s="2">
        <f t="shared" si="222"/>
        <v>70.692791326811673</v>
      </c>
      <c r="EW63" s="2">
        <f t="shared" si="222"/>
        <v>75.865579933554841</v>
      </c>
      <c r="EX63" s="2">
        <f t="shared" si="222"/>
        <v>71.412881430761871</v>
      </c>
      <c r="EY63" s="2">
        <f t="shared" si="222"/>
        <v>69.421762713178296</v>
      </c>
      <c r="EZ63" s="2">
        <f t="shared" si="222"/>
        <v>68.371744538589866</v>
      </c>
      <c r="FA63" s="2">
        <f t="shared" si="222"/>
        <v>71.179052947589341</v>
      </c>
      <c r="FB63" s="2">
        <f t="shared" si="222"/>
        <v>69.513543933916409</v>
      </c>
      <c r="FC63" s="2">
        <f t="shared" si="222"/>
        <v>71.025523757799874</v>
      </c>
      <c r="FD63" s="2">
        <f t="shared" si="222"/>
        <v>71.986187669321694</v>
      </c>
      <c r="FE63" s="2">
        <f t="shared" si="222"/>
        <v>74.442514099276138</v>
      </c>
      <c r="FG63" s="2">
        <f t="shared" si="88"/>
        <v>0.3966552860385813</v>
      </c>
      <c r="FH63" s="2">
        <f t="shared" si="223"/>
        <v>0.41761377705641667</v>
      </c>
      <c r="FI63" s="2">
        <f t="shared" si="223"/>
        <v>0.41541428888343601</v>
      </c>
      <c r="FJ63" s="2">
        <f t="shared" si="223"/>
        <v>0.42266907529846276</v>
      </c>
      <c r="FK63" s="2">
        <f t="shared" si="223"/>
        <v>0.39085181989594825</v>
      </c>
      <c r="FL63" s="2">
        <f t="shared" si="223"/>
        <v>0.37799650141639485</v>
      </c>
      <c r="FM63" s="2">
        <f t="shared" si="223"/>
        <v>0.33762426113648153</v>
      </c>
      <c r="FN63" s="2">
        <f t="shared" si="223"/>
        <v>0.3636513192175963</v>
      </c>
      <c r="FO63" s="2">
        <f t="shared" si="223"/>
        <v>0.30843653396720261</v>
      </c>
      <c r="FP63" s="2">
        <f t="shared" si="223"/>
        <v>0.34575441605907886</v>
      </c>
      <c r="FQ63" s="2">
        <f t="shared" si="223"/>
        <v>0.3548141855475811</v>
      </c>
      <c r="FR63" s="2">
        <f t="shared" si="223"/>
        <v>0.35125493113137279</v>
      </c>
      <c r="FS63" s="2">
        <f t="shared" si="223"/>
        <v>0.37806650156135851</v>
      </c>
      <c r="FT63" s="2">
        <f t="shared" si="223"/>
        <v>0.37318533210117955</v>
      </c>
      <c r="FU63" s="2">
        <f t="shared" si="223"/>
        <v>0.30946656096602049</v>
      </c>
      <c r="FW63" s="2">
        <f t="shared" si="112"/>
        <v>2.5067270642694208E-4</v>
      </c>
      <c r="FX63" s="2">
        <f t="shared" si="164"/>
        <v>3.2426123680463207E-5</v>
      </c>
      <c r="FY63" s="2">
        <f t="shared" si="165"/>
        <v>3.2815163086369628E-5</v>
      </c>
      <c r="FZ63" s="2">
        <f t="shared" si="166"/>
        <v>3.594330879399579E-5</v>
      </c>
      <c r="GA63" s="2">
        <f t="shared" si="167"/>
        <v>3.6114263596041377E-5</v>
      </c>
      <c r="GB63" s="2">
        <f t="shared" si="168"/>
        <v>3.7529504493910087E-5</v>
      </c>
      <c r="GC63" s="2">
        <f t="shared" si="169"/>
        <v>3.5184987649693638E-5</v>
      </c>
      <c r="GD63" s="2">
        <f t="shared" si="170"/>
        <v>3.8336298166537176E-5</v>
      </c>
      <c r="GE63" s="2">
        <f t="shared" si="171"/>
        <v>3.1334770633927828E-5</v>
      </c>
      <c r="GF63" s="2">
        <f t="shared" si="172"/>
        <v>3.7903250352190279E-5</v>
      </c>
      <c r="GG63" s="2">
        <f t="shared" si="173"/>
        <v>4.1742761955300146E-5</v>
      </c>
      <c r="GH63" s="2">
        <f t="shared" si="174"/>
        <v>3.540852804483025E-5</v>
      </c>
      <c r="GI63" s="2">
        <f t="shared" si="175"/>
        <v>3.2407858865818095E-5</v>
      </c>
      <c r="GJ63" s="2">
        <f t="shared" si="176"/>
        <v>2.1127574743295765E-5</v>
      </c>
      <c r="GK63" s="2">
        <f t="shared" si="177"/>
        <v>1.5603756281069504E-5</v>
      </c>
      <c r="GM63" s="86">
        <f t="shared" si="113"/>
        <v>1.7786102955554602E-3</v>
      </c>
      <c r="GN63" s="86">
        <f t="shared" si="178"/>
        <v>3.1962343957602237E-3</v>
      </c>
      <c r="GO63" s="86">
        <f t="shared" si="179"/>
        <v>3.0644931538164701E-3</v>
      </c>
      <c r="GP63" s="86">
        <f t="shared" si="180"/>
        <v>3.2813919030026976E-3</v>
      </c>
      <c r="GQ63" s="86">
        <f t="shared" si="181"/>
        <v>1.5058474558618164E-3</v>
      </c>
      <c r="GR63" s="86">
        <f t="shared" si="182"/>
        <v>9.3776532988354888E-4</v>
      </c>
      <c r="GS63" s="86">
        <f t="shared" si="183"/>
        <v>2.0901225766890516E-4</v>
      </c>
      <c r="GT63" s="86">
        <f t="shared" si="184"/>
        <v>4.3128485541206587E-4</v>
      </c>
      <c r="GU63" s="86">
        <f t="shared" si="185"/>
        <v>4.6152574455960619E-5</v>
      </c>
      <c r="GV63" s="86">
        <f t="shared" si="186"/>
        <v>3.4501885592596443E-4</v>
      </c>
      <c r="GW63" s="86">
        <f t="shared" si="187"/>
        <v>4.645673013362314E-4</v>
      </c>
      <c r="GX63" s="86">
        <f t="shared" si="188"/>
        <v>4.6643659896788666E-4</v>
      </c>
      <c r="GY63" s="86">
        <f t="shared" si="189"/>
        <v>1.0072341205210828E-3</v>
      </c>
      <c r="GZ63" s="86">
        <f t="shared" si="190"/>
        <v>9.6127029615208166E-4</v>
      </c>
      <c r="HA63" s="86">
        <f t="shared" si="191"/>
        <v>6.6956966266405309E-5</v>
      </c>
      <c r="HC63" s="86">
        <f t="shared" si="145"/>
        <v>1.9806151758471167E-12</v>
      </c>
      <c r="HD63" s="86">
        <f t="shared" si="192"/>
        <v>1.8973141218212317E-11</v>
      </c>
      <c r="HE63" s="86">
        <f t="shared" si="193"/>
        <v>1.0386361420028572E-11</v>
      </c>
      <c r="HF63" s="86">
        <f t="shared" si="194"/>
        <v>1.086838744626525E-12</v>
      </c>
      <c r="HG63" s="86">
        <f t="shared" si="195"/>
        <v>1.1992648234402657E-13</v>
      </c>
      <c r="HH63" s="86">
        <f t="shared" si="196"/>
        <v>5.2658630454473482E-15</v>
      </c>
      <c r="HI63" s="86">
        <f t="shared" si="197"/>
        <v>4.8417216484974212E-13</v>
      </c>
      <c r="HJ63" s="86">
        <f t="shared" si="198"/>
        <v>1.0397332818263689E-10</v>
      </c>
      <c r="HK63" s="86">
        <f t="shared" si="199"/>
        <v>2.7639416394997554E-13</v>
      </c>
      <c r="HL63" s="86">
        <f t="shared" si="200"/>
        <v>1.4523598247868375E-13</v>
      </c>
      <c r="HM63" s="86">
        <f t="shared" si="201"/>
        <v>2.5098539601539787E-14</v>
      </c>
      <c r="HN63" s="86">
        <f t="shared" si="202"/>
        <v>3.3856339217811346E-14</v>
      </c>
      <c r="HO63" s="86">
        <f t="shared" si="203"/>
        <v>2.2085345076415659E-13</v>
      </c>
      <c r="HP63" s="86">
        <f t="shared" si="204"/>
        <v>7.8761773728963444E-13</v>
      </c>
      <c r="HQ63" s="86">
        <f t="shared" si="205"/>
        <v>3.5631462072485222E-19</v>
      </c>
      <c r="HS63" s="86">
        <f t="shared" si="114"/>
        <v>8.1797749635315431E-72</v>
      </c>
      <c r="HT63" s="86">
        <f t="shared" si="206"/>
        <v>3.4887757139228547E-85</v>
      </c>
      <c r="HU63" s="86">
        <f t="shared" si="207"/>
        <v>6.9719555559661297E-89</v>
      </c>
      <c r="HV63" s="86">
        <f t="shared" si="208"/>
        <v>1.6573353906063075E-99</v>
      </c>
      <c r="HW63" s="86">
        <f t="shared" si="209"/>
        <v>6.3070497728615009E-109</v>
      </c>
      <c r="HX63" s="86">
        <f t="shared" si="210"/>
        <v>5.658814558872836E-126</v>
      </c>
      <c r="HY63" s="86">
        <f t="shared" si="211"/>
        <v>1.1407702754657707E-105</v>
      </c>
      <c r="HZ63" s="86">
        <f t="shared" si="212"/>
        <v>1.4847758917539059E-88</v>
      </c>
      <c r="IA63" s="86">
        <f t="shared" si="213"/>
        <v>3.1427374235834477E-105</v>
      </c>
      <c r="IB63" s="86">
        <f t="shared" si="214"/>
        <v>1.8987367808586941E-108</v>
      </c>
      <c r="IC63" s="86">
        <f t="shared" si="215"/>
        <v>4.5942310282745291E-116</v>
      </c>
      <c r="ID63" s="86">
        <f t="shared" si="216"/>
        <v>4.8219654994343044E-115</v>
      </c>
      <c r="IE63" s="86">
        <f t="shared" si="217"/>
        <v>2.9271068606717206E-109</v>
      </c>
      <c r="IF63" s="86">
        <f t="shared" si="218"/>
        <v>1.2035735096581163E-58</v>
      </c>
      <c r="IG63" s="86">
        <f t="shared" si="219"/>
        <v>1.172920059662877E-40</v>
      </c>
      <c r="II63" s="86">
        <f t="shared" si="115"/>
        <v>3.8588790348861523E-198</v>
      </c>
      <c r="IJ63" s="86">
        <f t="shared" si="116"/>
        <v>1.7906943220475815E-267</v>
      </c>
      <c r="IK63" s="86">
        <f t="shared" si="117"/>
        <v>2.1437494990446355E-275</v>
      </c>
      <c r="IL63" s="86">
        <f t="shared" si="118"/>
        <v>0</v>
      </c>
      <c r="IM63" s="86">
        <f t="shared" si="119"/>
        <v>0</v>
      </c>
      <c r="IN63" s="86">
        <f t="shared" si="120"/>
        <v>0</v>
      </c>
      <c r="IO63" s="86">
        <f t="shared" si="121"/>
        <v>0</v>
      </c>
      <c r="IP63" s="86">
        <f t="shared" si="122"/>
        <v>1.537679424650106E-282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3.181478772717253E-156</v>
      </c>
      <c r="IW63" s="86">
        <f t="shared" si="129"/>
        <v>8.6001011072107503E-106</v>
      </c>
      <c r="IY63" s="86">
        <f t="shared" si="130"/>
        <v>1.7786102975360753E-3</v>
      </c>
      <c r="IZ63" s="86">
        <f t="shared" si="131"/>
        <v>3.1962344147333649E-3</v>
      </c>
      <c r="JA63" s="86">
        <f t="shared" si="132"/>
        <v>3.0644931642028316E-3</v>
      </c>
      <c r="JB63" s="86">
        <f t="shared" si="133"/>
        <v>3.2813919040895366E-3</v>
      </c>
      <c r="JC63" s="86">
        <f t="shared" si="134"/>
        <v>1.5058474559817429E-3</v>
      </c>
      <c r="JD63" s="86">
        <f t="shared" si="135"/>
        <v>9.3776532988881474E-4</v>
      </c>
      <c r="JE63" s="86">
        <f t="shared" si="136"/>
        <v>2.0901225815307732E-4</v>
      </c>
      <c r="JF63" s="86">
        <f t="shared" si="137"/>
        <v>4.3128495938539403E-4</v>
      </c>
      <c r="JG63" s="86">
        <f t="shared" si="138"/>
        <v>4.6152574732354781E-5</v>
      </c>
      <c r="JH63" s="86">
        <f t="shared" si="139"/>
        <v>3.4501885607120041E-4</v>
      </c>
      <c r="JI63" s="86">
        <f t="shared" si="140"/>
        <v>4.6456730136132992E-4</v>
      </c>
      <c r="JJ63" s="86">
        <f t="shared" si="141"/>
        <v>4.6643659900174299E-4</v>
      </c>
      <c r="JK63" s="86">
        <f t="shared" si="142"/>
        <v>1.0072341207419363E-3</v>
      </c>
      <c r="JL63" s="86">
        <f t="shared" si="143"/>
        <v>9.6127029693969935E-4</v>
      </c>
      <c r="JM63" s="86">
        <f t="shared" si="144"/>
        <v>6.6956966266405662E-5</v>
      </c>
    </row>
    <row r="64" spans="2:273" x14ac:dyDescent="0.25">
      <c r="B64" s="2">
        <v>37</v>
      </c>
      <c r="C64" s="37">
        <v>77</v>
      </c>
      <c r="D64" s="37">
        <v>78.881</v>
      </c>
      <c r="E64" s="37">
        <v>81.271000000000001</v>
      </c>
      <c r="F64" s="37">
        <v>81.424000000000007</v>
      </c>
      <c r="G64" s="37">
        <v>76.082999999999998</v>
      </c>
      <c r="H64" s="37">
        <v>76.197000000000003</v>
      </c>
      <c r="I64" s="37">
        <v>77.257999999999996</v>
      </c>
      <c r="J64" s="37">
        <v>75.831000000000003</v>
      </c>
      <c r="K64" s="37">
        <v>75.596000000000004</v>
      </c>
      <c r="L64" s="37">
        <v>74.332999999999998</v>
      </c>
      <c r="M64" s="37">
        <v>75.95</v>
      </c>
      <c r="N64" s="37">
        <v>73.016999999999996</v>
      </c>
      <c r="O64" s="37">
        <v>79.867000000000004</v>
      </c>
      <c r="P64" s="37">
        <v>77.262</v>
      </c>
      <c r="Q64" s="37">
        <v>70.049000000000007</v>
      </c>
      <c r="S64" s="4">
        <f t="shared" si="8"/>
        <v>71.117835810996112</v>
      </c>
      <c r="T64" s="4">
        <f t="shared" si="9"/>
        <v>77.499106251323056</v>
      </c>
      <c r="U64" s="4">
        <f t="shared" si="10"/>
        <v>78.182666246245191</v>
      </c>
      <c r="V64" s="4">
        <f t="shared" si="11"/>
        <v>79.283728375432133</v>
      </c>
      <c r="W64" s="4">
        <f t="shared" si="12"/>
        <v>74.728723289182554</v>
      </c>
      <c r="X64" s="4">
        <f t="shared" si="13"/>
        <v>74.310743195458372</v>
      </c>
      <c r="Y64" s="4">
        <f t="shared" si="14"/>
        <v>77.241545157920854</v>
      </c>
      <c r="Z64" s="4">
        <f t="shared" si="15"/>
        <v>76.220701311157953</v>
      </c>
      <c r="AA64" s="4">
        <f t="shared" si="16"/>
        <v>74.687208545954519</v>
      </c>
      <c r="AB64" s="4">
        <f t="shared" si="17"/>
        <v>73.161970965618522</v>
      </c>
      <c r="AC64" s="4">
        <f t="shared" si="18"/>
        <v>74.435693549105665</v>
      </c>
      <c r="AD64" s="4">
        <f t="shared" si="19"/>
        <v>73.526770125907802</v>
      </c>
      <c r="AE64" s="4">
        <f t="shared" si="20"/>
        <v>77.628935613463014</v>
      </c>
      <c r="AF64" s="4">
        <f t="shared" si="21"/>
        <v>75.769667667093159</v>
      </c>
      <c r="AG64" s="4">
        <f t="shared" si="22"/>
        <v>71.876483273717497</v>
      </c>
      <c r="AI64" s="4">
        <f t="shared" si="23"/>
        <v>5.8821641890038876</v>
      </c>
      <c r="AJ64" s="4">
        <f t="shared" si="24"/>
        <v>1.3818937486769443</v>
      </c>
      <c r="AK64" s="4">
        <f t="shared" si="25"/>
        <v>3.0883337537548101</v>
      </c>
      <c r="AL64" s="4">
        <f t="shared" si="26"/>
        <v>2.1402716245678732</v>
      </c>
      <c r="AM64" s="4">
        <f t="shared" si="27"/>
        <v>1.3542767108174445</v>
      </c>
      <c r="AN64" s="4">
        <f t="shared" si="28"/>
        <v>1.886256804541631</v>
      </c>
      <c r="AO64" s="4">
        <f t="shared" si="29"/>
        <v>1.645484207914194E-2</v>
      </c>
      <c r="AP64" s="4">
        <f t="shared" si="30"/>
        <v>-0.3897013111579497</v>
      </c>
      <c r="AQ64" s="4">
        <f t="shared" si="31"/>
        <v>0.90879145404548467</v>
      </c>
      <c r="AR64" s="4">
        <f t="shared" si="32"/>
        <v>1.1710290343814762</v>
      </c>
      <c r="AS64" s="4">
        <f t="shared" si="33"/>
        <v>1.5143064508943382</v>
      </c>
      <c r="AT64" s="4">
        <f t="shared" si="34"/>
        <v>-0.50977012590780646</v>
      </c>
      <c r="AU64" s="4">
        <f t="shared" si="35"/>
        <v>2.2380643865369905</v>
      </c>
      <c r="AV64" s="4">
        <f t="shared" si="220"/>
        <v>1.492332332906841</v>
      </c>
      <c r="AW64" s="4">
        <f t="shared" si="220"/>
        <v>-1.8274832737174904</v>
      </c>
      <c r="AY64" s="2">
        <f t="shared" si="96"/>
        <v>68.908838483915318</v>
      </c>
      <c r="AZ64" s="2">
        <f t="shared" si="147"/>
        <v>73.506781060689349</v>
      </c>
      <c r="BA64" s="2">
        <f t="shared" si="148"/>
        <v>74.403475865583133</v>
      </c>
      <c r="BB64" s="2">
        <f t="shared" si="149"/>
        <v>75.288822685784112</v>
      </c>
      <c r="BC64" s="2">
        <f t="shared" si="150"/>
        <v>72.63808321068943</v>
      </c>
      <c r="BD64" s="2">
        <f t="shared" si="151"/>
        <v>72.851147425920573</v>
      </c>
      <c r="BE64" s="2">
        <f t="shared" si="152"/>
        <v>76.83173315996352</v>
      </c>
      <c r="BF64" s="2">
        <f t="shared" si="153"/>
        <v>75.409290686694774</v>
      </c>
      <c r="BG64" s="2">
        <f t="shared" si="154"/>
        <v>74.55384225108709</v>
      </c>
      <c r="BH64" s="2">
        <f t="shared" si="155"/>
        <v>72.53986047724392</v>
      </c>
      <c r="BI64" s="2">
        <f t="shared" si="156"/>
        <v>73.679273142258424</v>
      </c>
      <c r="BJ64" s="2">
        <f t="shared" si="157"/>
        <v>72.780191653413951</v>
      </c>
      <c r="BK64" s="2">
        <f t="shared" si="158"/>
        <v>76.215466222099806</v>
      </c>
      <c r="BL64" s="2">
        <f t="shared" si="159"/>
        <v>74.451827991338092</v>
      </c>
      <c r="BM64" s="2">
        <f t="shared" si="160"/>
        <v>71.767634532797658</v>
      </c>
      <c r="BO64" s="2">
        <f t="shared" si="38"/>
        <v>77</v>
      </c>
      <c r="BP64" s="2">
        <f t="shared" si="39"/>
        <v>78.881</v>
      </c>
      <c r="BQ64" s="2">
        <f t="shared" si="40"/>
        <v>81.271000000000001</v>
      </c>
      <c r="BR64" s="2">
        <f t="shared" si="41"/>
        <v>81.424000000000007</v>
      </c>
      <c r="BS64" s="2">
        <f t="shared" si="42"/>
        <v>76.082999999999998</v>
      </c>
      <c r="BT64" s="2">
        <f t="shared" si="43"/>
        <v>76.197000000000003</v>
      </c>
      <c r="BU64" s="2">
        <f t="shared" si="44"/>
        <v>77.257999999999996</v>
      </c>
      <c r="BV64" s="2">
        <f t="shared" si="45"/>
        <v>75.831000000000003</v>
      </c>
      <c r="BW64" s="2">
        <f t="shared" si="46"/>
        <v>75.596000000000004</v>
      </c>
      <c r="BX64" s="2">
        <f t="shared" si="47"/>
        <v>74.332999999999998</v>
      </c>
      <c r="BY64" s="2">
        <f t="shared" si="48"/>
        <v>75.95</v>
      </c>
      <c r="BZ64" s="2">
        <f t="shared" si="49"/>
        <v>73.016999999999996</v>
      </c>
      <c r="CA64" s="2">
        <f t="shared" si="50"/>
        <v>79.867000000000004</v>
      </c>
      <c r="CB64" s="2">
        <f t="shared" si="51"/>
        <v>77.262</v>
      </c>
      <c r="CC64" s="2">
        <f t="shared" si="52"/>
        <v>70.049000000000007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74.14684559099436</v>
      </c>
      <c r="DL64" s="2">
        <f t="shared" si="221"/>
        <v>76.813188798920351</v>
      </c>
      <c r="DM64" s="2">
        <f t="shared" si="221"/>
        <v>78.442923264540326</v>
      </c>
      <c r="DN64" s="2">
        <f t="shared" si="221"/>
        <v>79.075377867746283</v>
      </c>
      <c r="DO64" s="2">
        <f t="shared" si="221"/>
        <v>74.848784345479075</v>
      </c>
      <c r="DP64" s="2">
        <f t="shared" si="221"/>
        <v>74.724182410982408</v>
      </c>
      <c r="DQ64" s="2">
        <f t="shared" si="221"/>
        <v>77.115908357771261</v>
      </c>
      <c r="DR64" s="2">
        <f t="shared" si="221"/>
        <v>76.62873460410556</v>
      </c>
      <c r="DS64" s="2">
        <f t="shared" si="221"/>
        <v>76.797383982202433</v>
      </c>
      <c r="DT64" s="2">
        <f t="shared" si="221"/>
        <v>74.973242016806708</v>
      </c>
      <c r="DU64" s="2">
        <f t="shared" si="221"/>
        <v>74.656471988795502</v>
      </c>
      <c r="DV64" s="2">
        <f t="shared" si="221"/>
        <v>74.056022996680895</v>
      </c>
      <c r="DW64" s="2">
        <f t="shared" si="221"/>
        <v>78.791713371266013</v>
      </c>
      <c r="DX64" s="2">
        <f t="shared" si="221"/>
        <v>76.983062807747032</v>
      </c>
      <c r="DY64" s="2">
        <f t="shared" si="221"/>
        <v>71.676652126099697</v>
      </c>
      <c r="EA64" s="2">
        <f t="shared" si="71"/>
        <v>61.643825188716718</v>
      </c>
      <c r="EB64" s="2">
        <f t="shared" si="72"/>
        <v>69.30154839208582</v>
      </c>
      <c r="EC64" s="2">
        <f t="shared" si="73"/>
        <v>69.219200607902735</v>
      </c>
      <c r="ED64" s="2">
        <f t="shared" si="74"/>
        <v>70.571818346627992</v>
      </c>
      <c r="EE64" s="2">
        <f t="shared" si="75"/>
        <v>69.495862423568653</v>
      </c>
      <c r="EF64" s="2">
        <f t="shared" si="76"/>
        <v>70.040155446272976</v>
      </c>
      <c r="EG64" s="2">
        <f t="shared" si="77"/>
        <v>76.323337431358084</v>
      </c>
      <c r="EH64" s="2">
        <f t="shared" si="78"/>
        <v>73.463396878086357</v>
      </c>
      <c r="EI64" s="2">
        <f t="shared" si="79"/>
        <v>69.966153525667295</v>
      </c>
      <c r="EJ64" s="2">
        <f t="shared" si="80"/>
        <v>68.340507253211484</v>
      </c>
      <c r="EK64" s="2">
        <f t="shared" si="81"/>
        <v>72.058830976168537</v>
      </c>
      <c r="EL64" s="2">
        <f t="shared" si="82"/>
        <v>70.631278035510363</v>
      </c>
      <c r="EM64" s="2">
        <f t="shared" si="83"/>
        <v>72.350469741316829</v>
      </c>
      <c r="EN64" s="2">
        <f t="shared" si="84"/>
        <v>70.574292954039507</v>
      </c>
      <c r="EO64" s="2">
        <f t="shared" si="85"/>
        <v>71.952662005658993</v>
      </c>
      <c r="EQ64" s="2">
        <f t="shared" si="86"/>
        <v>59.554655809713985</v>
      </c>
      <c r="ER64" s="2">
        <f t="shared" si="222"/>
        <v>68.983376547266033</v>
      </c>
      <c r="ES64" s="2">
        <f t="shared" si="222"/>
        <v>69.121852282586843</v>
      </c>
      <c r="ET64" s="2">
        <f t="shared" si="222"/>
        <v>70.281975892666736</v>
      </c>
      <c r="EU64" s="2">
        <f t="shared" si="222"/>
        <v>69.182750052029121</v>
      </c>
      <c r="EV64" s="2">
        <f t="shared" si="222"/>
        <v>70.585466709608681</v>
      </c>
      <c r="EW64" s="2">
        <f t="shared" si="222"/>
        <v>75.724451568106332</v>
      </c>
      <c r="EX64" s="2">
        <f t="shared" si="222"/>
        <v>71.300296025395312</v>
      </c>
      <c r="EY64" s="2">
        <f t="shared" si="222"/>
        <v>69.316186434108531</v>
      </c>
      <c r="EZ64" s="2">
        <f t="shared" si="222"/>
        <v>68.266518391191099</v>
      </c>
      <c r="FA64" s="2">
        <f t="shared" si="222"/>
        <v>71.039296006059359</v>
      </c>
      <c r="FB64" s="2">
        <f t="shared" si="222"/>
        <v>69.399273241467128</v>
      </c>
      <c r="FC64" s="2">
        <f t="shared" si="222"/>
        <v>70.930865073128871</v>
      </c>
      <c r="FD64" s="2">
        <f t="shared" si="222"/>
        <v>71.900197170307422</v>
      </c>
      <c r="FE64" s="2">
        <f t="shared" si="222"/>
        <v>74.350777908039419</v>
      </c>
      <c r="FG64" s="2">
        <f t="shared" si="88"/>
        <v>0.41889341369513861</v>
      </c>
      <c r="FH64" s="2">
        <f t="shared" si="223"/>
        <v>0.44016968954014524</v>
      </c>
      <c r="FI64" s="2">
        <f t="shared" si="223"/>
        <v>0.43794073679790463</v>
      </c>
      <c r="FJ64" s="2">
        <f t="shared" si="223"/>
        <v>0.44528926381961703</v>
      </c>
      <c r="FK64" s="2">
        <f t="shared" si="223"/>
        <v>0.4129872933515194</v>
      </c>
      <c r="FL64" s="2">
        <f t="shared" si="223"/>
        <v>0.39988186208270537</v>
      </c>
      <c r="FM64" s="2">
        <f t="shared" si="223"/>
        <v>0.35851945063385182</v>
      </c>
      <c r="FN64" s="2">
        <f t="shared" si="223"/>
        <v>0.38522050331734087</v>
      </c>
      <c r="FO64" s="2">
        <f t="shared" si="223"/>
        <v>0.32842097978658141</v>
      </c>
      <c r="FP64" s="2">
        <f t="shared" si="223"/>
        <v>0.36687408004710459</v>
      </c>
      <c r="FQ64" s="2">
        <f t="shared" si="223"/>
        <v>0.37616906178746551</v>
      </c>
      <c r="FR64" s="2">
        <f t="shared" si="223"/>
        <v>0.3725192753634109</v>
      </c>
      <c r="FS64" s="2">
        <f t="shared" si="223"/>
        <v>0.39995330907660076</v>
      </c>
      <c r="FT64" s="2">
        <f t="shared" si="223"/>
        <v>0.39496901744406815</v>
      </c>
      <c r="FU64" s="2">
        <f t="shared" si="223"/>
        <v>0.32948594851677249</v>
      </c>
      <c r="FW64" s="2">
        <f t="shared" si="112"/>
        <v>2.7485050985678243E-4</v>
      </c>
      <c r="FX64" s="2">
        <f t="shared" si="164"/>
        <v>3.5554426372107697E-5</v>
      </c>
      <c r="FY64" s="2">
        <f t="shared" si="165"/>
        <v>3.5980996913131098E-5</v>
      </c>
      <c r="FZ64" s="2">
        <f t="shared" si="166"/>
        <v>3.941091772282167E-5</v>
      </c>
      <c r="GA64" s="2">
        <f t="shared" si="167"/>
        <v>3.9598364632660277E-5</v>
      </c>
      <c r="GB64" s="2">
        <f t="shared" si="168"/>
        <v>4.1150134394091908E-5</v>
      </c>
      <c r="GC64" s="2">
        <f t="shared" si="169"/>
        <v>3.8579440828298362E-5</v>
      </c>
      <c r="GD64" s="2">
        <f t="shared" si="170"/>
        <v>4.203475958998001E-5</v>
      </c>
      <c r="GE64" s="2">
        <f t="shared" si="171"/>
        <v>3.435778891345708E-5</v>
      </c>
      <c r="GF64" s="2">
        <f t="shared" si="172"/>
        <v>4.1559935596213702E-5</v>
      </c>
      <c r="GG64" s="2">
        <f t="shared" si="173"/>
        <v>4.5769844003428089E-5</v>
      </c>
      <c r="GH64" s="2">
        <f t="shared" si="174"/>
        <v>3.8824546328171416E-5</v>
      </c>
      <c r="GI64" s="2">
        <f t="shared" si="175"/>
        <v>3.5534399526362171E-5</v>
      </c>
      <c r="GJ64" s="2">
        <f t="shared" si="176"/>
        <v>2.3165877823235274E-5</v>
      </c>
      <c r="GK64" s="2">
        <f t="shared" si="177"/>
        <v>1.7109152783625542E-5</v>
      </c>
      <c r="GM64" s="86">
        <f t="shared" si="113"/>
        <v>2.811037680400193E-3</v>
      </c>
      <c r="GN64" s="86">
        <f t="shared" si="178"/>
        <v>4.7416431632777778E-3</v>
      </c>
      <c r="GO64" s="86">
        <f t="shared" si="179"/>
        <v>4.5560332710689296E-3</v>
      </c>
      <c r="GP64" s="86">
        <f t="shared" si="180"/>
        <v>4.952814921923258E-3</v>
      </c>
      <c r="GQ64" s="86">
        <f t="shared" si="181"/>
        <v>2.4153605618721188E-3</v>
      </c>
      <c r="GR64" s="86">
        <f t="shared" si="182"/>
        <v>1.5829020762224322E-3</v>
      </c>
      <c r="GS64" s="86">
        <f t="shared" si="183"/>
        <v>3.9592518336032745E-4</v>
      </c>
      <c r="GT64" s="86">
        <f t="shared" si="184"/>
        <v>8.0160439344887822E-4</v>
      </c>
      <c r="GU64" s="86">
        <f t="shared" si="185"/>
        <v>9.8307169477834591E-5</v>
      </c>
      <c r="GV64" s="86">
        <f t="shared" si="186"/>
        <v>6.1910623004474564E-4</v>
      </c>
      <c r="GW64" s="86">
        <f t="shared" si="187"/>
        <v>8.1897256549871226E-4</v>
      </c>
      <c r="GX64" s="86">
        <f t="shared" si="188"/>
        <v>8.1014325343164864E-4</v>
      </c>
      <c r="GY64" s="86">
        <f t="shared" si="189"/>
        <v>1.674552089810663E-3</v>
      </c>
      <c r="GZ64" s="86">
        <f t="shared" si="190"/>
        <v>1.5817661892301184E-3</v>
      </c>
      <c r="HA64" s="86">
        <f t="shared" si="191"/>
        <v>1.3550859206301879E-4</v>
      </c>
      <c r="HC64" s="86">
        <f t="shared" si="145"/>
        <v>5.8478714966591995E-12</v>
      </c>
      <c r="HD64" s="86">
        <f t="shared" si="192"/>
        <v>4.9857448855331743E-11</v>
      </c>
      <c r="HE64" s="86">
        <f t="shared" si="193"/>
        <v>2.8058897731846203E-11</v>
      </c>
      <c r="HF64" s="86">
        <f t="shared" si="194"/>
        <v>3.3445293925584075E-12</v>
      </c>
      <c r="HG64" s="86">
        <f t="shared" si="195"/>
        <v>4.0458143903269408E-13</v>
      </c>
      <c r="HH64" s="86">
        <f t="shared" si="196"/>
        <v>2.1054667964188777E-14</v>
      </c>
      <c r="HI64" s="86">
        <f t="shared" si="197"/>
        <v>1.5479702259544475E-12</v>
      </c>
      <c r="HJ64" s="86">
        <f t="shared" si="198"/>
        <v>2.7490254071757788E-10</v>
      </c>
      <c r="HK64" s="86">
        <f t="shared" si="199"/>
        <v>8.8195271734408563E-13</v>
      </c>
      <c r="HL64" s="86">
        <f t="shared" si="200"/>
        <v>4.8784381420357196E-13</v>
      </c>
      <c r="HM64" s="86">
        <f t="shared" si="201"/>
        <v>9.1986852285247452E-14</v>
      </c>
      <c r="HN64" s="86">
        <f t="shared" si="202"/>
        <v>1.2012909858425597E-13</v>
      </c>
      <c r="HO64" s="86">
        <f t="shared" si="203"/>
        <v>7.2383285721186241E-13</v>
      </c>
      <c r="HP64" s="86">
        <f t="shared" si="204"/>
        <v>2.3625226017714798E-12</v>
      </c>
      <c r="HQ64" s="86">
        <f t="shared" si="205"/>
        <v>1.9503403660272161E-18</v>
      </c>
      <c r="HS64" s="86">
        <f t="shared" si="114"/>
        <v>7.4282812177430329E-70</v>
      </c>
      <c r="HT64" s="86">
        <f t="shared" si="206"/>
        <v>3.4531970749916606E-83</v>
      </c>
      <c r="HU64" s="86">
        <f t="shared" si="207"/>
        <v>8.2262006434523113E-87</v>
      </c>
      <c r="HV64" s="86">
        <f t="shared" si="208"/>
        <v>3.9350721055122262E-97</v>
      </c>
      <c r="HW64" s="86">
        <f t="shared" si="209"/>
        <v>2.4326328039486598E-106</v>
      </c>
      <c r="HX64" s="86">
        <f t="shared" si="210"/>
        <v>5.8601722408744368E-123</v>
      </c>
      <c r="HY64" s="86">
        <f t="shared" si="211"/>
        <v>3.568148930610289E-103</v>
      </c>
      <c r="HZ64" s="86">
        <f t="shared" si="212"/>
        <v>1.9866403796860222E-86</v>
      </c>
      <c r="IA64" s="86">
        <f t="shared" si="213"/>
        <v>9.0738590856776238E-103</v>
      </c>
      <c r="IB64" s="86">
        <f t="shared" si="214"/>
        <v>7.2166113617014621E-106</v>
      </c>
      <c r="IC64" s="86">
        <f t="shared" si="215"/>
        <v>2.7620416185056343E-113</v>
      </c>
      <c r="ID64" s="86">
        <f t="shared" si="216"/>
        <v>2.4772117720871073E-112</v>
      </c>
      <c r="IE64" s="86">
        <f t="shared" si="217"/>
        <v>1.0527902499805147E-106</v>
      </c>
      <c r="IF64" s="86">
        <f t="shared" si="218"/>
        <v>2.4073611803067952E-57</v>
      </c>
      <c r="IG64" s="86">
        <f t="shared" si="219"/>
        <v>8.5301036418687772E-40</v>
      </c>
      <c r="II64" s="86">
        <f t="shared" si="115"/>
        <v>8.2819015268884206E-194</v>
      </c>
      <c r="IJ64" s="86">
        <f t="shared" si="116"/>
        <v>9.1261743501062292E-263</v>
      </c>
      <c r="IK64" s="86">
        <f t="shared" si="117"/>
        <v>1.5291474747131678E-270</v>
      </c>
      <c r="IL64" s="86">
        <f t="shared" si="118"/>
        <v>0</v>
      </c>
      <c r="IM64" s="86">
        <f t="shared" si="119"/>
        <v>0</v>
      </c>
      <c r="IN64" s="86">
        <f t="shared" si="120"/>
        <v>0</v>
      </c>
      <c r="IO64" s="86">
        <f t="shared" si="121"/>
        <v>0</v>
      </c>
      <c r="IP64" s="86">
        <f t="shared" si="122"/>
        <v>1.7488460282115556E-277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1.348458214905172E-153</v>
      </c>
      <c r="IW64" s="86">
        <f t="shared" si="129"/>
        <v>4.5251248228987412E-104</v>
      </c>
      <c r="IY64" s="86">
        <f t="shared" si="130"/>
        <v>2.8110376862480646E-3</v>
      </c>
      <c r="IZ64" s="86">
        <f t="shared" si="131"/>
        <v>4.7416432131352267E-3</v>
      </c>
      <c r="JA64" s="86">
        <f t="shared" si="132"/>
        <v>4.5560332991278277E-3</v>
      </c>
      <c r="JB64" s="86">
        <f t="shared" si="133"/>
        <v>4.9528149252677876E-3</v>
      </c>
      <c r="JC64" s="86">
        <f t="shared" si="134"/>
        <v>2.4153605622767001E-3</v>
      </c>
      <c r="JD64" s="86">
        <f t="shared" si="135"/>
        <v>1.582902076243487E-3</v>
      </c>
      <c r="JE64" s="86">
        <f t="shared" si="136"/>
        <v>3.959251849082977E-4</v>
      </c>
      <c r="JF64" s="86">
        <f t="shared" si="137"/>
        <v>8.0160466835141895E-4</v>
      </c>
      <c r="JG64" s="86">
        <f t="shared" si="138"/>
        <v>9.8307170359787305E-5</v>
      </c>
      <c r="JH64" s="86">
        <f t="shared" si="139"/>
        <v>6.1910623053258946E-4</v>
      </c>
      <c r="JI64" s="86">
        <f t="shared" si="140"/>
        <v>8.1897256559069912E-4</v>
      </c>
      <c r="JJ64" s="86">
        <f t="shared" si="141"/>
        <v>8.101432535517777E-4</v>
      </c>
      <c r="JK64" s="86">
        <f t="shared" si="142"/>
        <v>1.6745520905344959E-3</v>
      </c>
      <c r="JL64" s="86">
        <f t="shared" si="143"/>
        <v>1.5817661915926409E-3</v>
      </c>
      <c r="JM64" s="86">
        <f t="shared" si="144"/>
        <v>1.3550859206302074E-4</v>
      </c>
    </row>
    <row r="65" spans="2:273" x14ac:dyDescent="0.25">
      <c r="B65" s="2">
        <v>38</v>
      </c>
      <c r="C65" s="37">
        <v>77.667000000000002</v>
      </c>
      <c r="D65" s="37">
        <v>81</v>
      </c>
      <c r="E65" s="37">
        <v>82.593000000000004</v>
      </c>
      <c r="F65" s="37">
        <v>81.287999999999997</v>
      </c>
      <c r="G65" s="37">
        <v>77.917000000000002</v>
      </c>
      <c r="H65" s="37">
        <v>76.966999999999999</v>
      </c>
      <c r="I65" s="37">
        <v>78.177000000000007</v>
      </c>
      <c r="J65" s="37">
        <v>77.305000000000007</v>
      </c>
      <c r="K65" s="37">
        <v>76.385999999999996</v>
      </c>
      <c r="L65" s="37">
        <v>74.417000000000002</v>
      </c>
      <c r="M65" s="37">
        <v>77.266999999999996</v>
      </c>
      <c r="N65" s="37">
        <v>74.516999999999996</v>
      </c>
      <c r="O65" s="37">
        <v>80.45</v>
      </c>
      <c r="P65" s="37">
        <v>77.328000000000003</v>
      </c>
      <c r="Q65" s="37">
        <v>71.426000000000002</v>
      </c>
      <c r="S65" s="4">
        <f t="shared" si="8"/>
        <v>72.12156083073944</v>
      </c>
      <c r="T65" s="4">
        <f t="shared" si="9"/>
        <v>79.065327675571226</v>
      </c>
      <c r="U65" s="4">
        <f t="shared" si="10"/>
        <v>79.665208980062445</v>
      </c>
      <c r="V65" s="4">
        <f t="shared" si="11"/>
        <v>80.922881170527234</v>
      </c>
      <c r="W65" s="4">
        <f t="shared" si="12"/>
        <v>75.793319192772401</v>
      </c>
      <c r="X65" s="4">
        <f t="shared" si="13"/>
        <v>75.192823838818342</v>
      </c>
      <c r="Y65" s="4">
        <f t="shared" si="14"/>
        <v>77.655765732809002</v>
      </c>
      <c r="Z65" s="4">
        <f t="shared" si="15"/>
        <v>76.835219632920143</v>
      </c>
      <c r="AA65" s="4">
        <f t="shared" si="16"/>
        <v>74.857976344286115</v>
      </c>
      <c r="AB65" s="4">
        <f t="shared" si="17"/>
        <v>73.562196354638999</v>
      </c>
      <c r="AC65" s="4">
        <f t="shared" si="18"/>
        <v>74.957445249247414</v>
      </c>
      <c r="AD65" s="4">
        <f t="shared" si="19"/>
        <v>73.983492620301263</v>
      </c>
      <c r="AE65" s="4">
        <f t="shared" si="20"/>
        <v>78.42187560030294</v>
      </c>
      <c r="AF65" s="4">
        <f t="shared" si="21"/>
        <v>76.508718419946689</v>
      </c>
      <c r="AG65" s="4">
        <f t="shared" si="22"/>
        <v>72.08203569990431</v>
      </c>
      <c r="AI65" s="4">
        <f t="shared" si="23"/>
        <v>5.5454391692605611</v>
      </c>
      <c r="AJ65" s="4">
        <f t="shared" si="24"/>
        <v>1.9346723244287745</v>
      </c>
      <c r="AK65" s="4">
        <f t="shared" si="25"/>
        <v>2.9277910199375583</v>
      </c>
      <c r="AL65" s="4">
        <f t="shared" si="26"/>
        <v>0.3651188294727632</v>
      </c>
      <c r="AM65" s="4">
        <f t="shared" si="27"/>
        <v>2.1236808072276006</v>
      </c>
      <c r="AN65" s="4">
        <f t="shared" si="28"/>
        <v>1.7741761611816571</v>
      </c>
      <c r="AO65" s="4">
        <f t="shared" si="29"/>
        <v>0.52123426719100507</v>
      </c>
      <c r="AP65" s="4">
        <f t="shared" si="30"/>
        <v>0.46978036707986348</v>
      </c>
      <c r="AQ65" s="4">
        <f t="shared" si="31"/>
        <v>1.5280236557138807</v>
      </c>
      <c r="AR65" s="4">
        <f t="shared" si="32"/>
        <v>0.8548036453610024</v>
      </c>
      <c r="AS65" s="4">
        <f t="shared" si="33"/>
        <v>2.3095547507525822</v>
      </c>
      <c r="AT65" s="4">
        <f t="shared" si="34"/>
        <v>0.53350737969873308</v>
      </c>
      <c r="AU65" s="4">
        <f t="shared" si="35"/>
        <v>2.028124399697063</v>
      </c>
      <c r="AV65" s="4">
        <f t="shared" si="220"/>
        <v>0.81928158005331397</v>
      </c>
      <c r="AW65" s="4">
        <f t="shared" si="220"/>
        <v>-0.65603569990430799</v>
      </c>
      <c r="AY65" s="2">
        <f t="shared" si="96"/>
        <v>68.824224997098213</v>
      </c>
      <c r="AZ65" s="2">
        <f t="shared" si="147"/>
        <v>73.440381468360826</v>
      </c>
      <c r="BA65" s="2">
        <f t="shared" si="148"/>
        <v>74.329025070311644</v>
      </c>
      <c r="BB65" s="2">
        <f t="shared" si="149"/>
        <v>75.215081335814503</v>
      </c>
      <c r="BC65" s="2">
        <f t="shared" si="150"/>
        <v>72.629328068743021</v>
      </c>
      <c r="BD65" s="2">
        <f t="shared" si="151"/>
        <v>72.878012003478588</v>
      </c>
      <c r="BE65" s="2">
        <f t="shared" si="152"/>
        <v>76.930221062451039</v>
      </c>
      <c r="BF65" s="2">
        <f t="shared" si="153"/>
        <v>75.430508874386931</v>
      </c>
      <c r="BG65" s="2">
        <f t="shared" si="154"/>
        <v>74.59387957617659</v>
      </c>
      <c r="BH65" s="2">
        <f t="shared" si="155"/>
        <v>72.514497414958413</v>
      </c>
      <c r="BI65" s="2">
        <f t="shared" si="156"/>
        <v>73.705603244452959</v>
      </c>
      <c r="BJ65" s="2">
        <f t="shared" si="157"/>
        <v>72.763365923152392</v>
      </c>
      <c r="BK65" s="2">
        <f t="shared" si="158"/>
        <v>76.209852683949478</v>
      </c>
      <c r="BL65" s="2">
        <f t="shared" si="159"/>
        <v>74.463189083682778</v>
      </c>
      <c r="BM65" s="2">
        <f t="shared" si="160"/>
        <v>71.876311659796343</v>
      </c>
      <c r="BO65" s="2">
        <f t="shared" si="38"/>
        <v>77.667000000000002</v>
      </c>
      <c r="BP65" s="2">
        <f t="shared" si="39"/>
        <v>81</v>
      </c>
      <c r="BQ65" s="2">
        <f t="shared" si="40"/>
        <v>82.593000000000004</v>
      </c>
      <c r="BR65" s="2">
        <f t="shared" si="41"/>
        <v>81.287999999999997</v>
      </c>
      <c r="BS65" s="2">
        <f t="shared" si="42"/>
        <v>77.917000000000002</v>
      </c>
      <c r="BT65" s="2">
        <f t="shared" si="43"/>
        <v>76.966999999999999</v>
      </c>
      <c r="BU65" s="2">
        <f t="shared" si="44"/>
        <v>78.177000000000007</v>
      </c>
      <c r="BV65" s="2">
        <f t="shared" si="45"/>
        <v>77.305000000000007</v>
      </c>
      <c r="BW65" s="2">
        <f t="shared" si="46"/>
        <v>76.385999999999996</v>
      </c>
      <c r="BX65" s="2">
        <f t="shared" si="47"/>
        <v>74.417000000000002</v>
      </c>
      <c r="BY65" s="2">
        <f t="shared" si="48"/>
        <v>77.266999999999996</v>
      </c>
      <c r="BZ65" s="2">
        <f t="shared" si="49"/>
        <v>74.516999999999996</v>
      </c>
      <c r="CA65" s="2">
        <f t="shared" si="50"/>
        <v>80.45</v>
      </c>
      <c r="CB65" s="2">
        <f t="shared" si="51"/>
        <v>77.328000000000003</v>
      </c>
      <c r="CC65" s="2">
        <f t="shared" si="52"/>
        <v>71.426000000000002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74.551793808630379</v>
      </c>
      <c r="DL65" s="2">
        <f t="shared" si="221"/>
        <v>77.095821794871767</v>
      </c>
      <c r="DM65" s="2">
        <f t="shared" si="221"/>
        <v>78.773586022514053</v>
      </c>
      <c r="DN65" s="2">
        <f t="shared" si="221"/>
        <v>79.390641025641031</v>
      </c>
      <c r="DO65" s="2">
        <f t="shared" si="221"/>
        <v>75.117432726045877</v>
      </c>
      <c r="DP65" s="2">
        <f t="shared" si="221"/>
        <v>75.023957443157443</v>
      </c>
      <c r="DQ65" s="2">
        <f t="shared" si="221"/>
        <v>77.393994868035193</v>
      </c>
      <c r="DR65" s="2">
        <f t="shared" si="221"/>
        <v>76.882556634897341</v>
      </c>
      <c r="DS65" s="2">
        <f t="shared" si="221"/>
        <v>77.136861846496089</v>
      </c>
      <c r="DT65" s="2">
        <f t="shared" si="221"/>
        <v>75.234071708683459</v>
      </c>
      <c r="DU65" s="2">
        <f t="shared" si="221"/>
        <v>74.897517086834711</v>
      </c>
      <c r="DV65" s="2">
        <f t="shared" si="221"/>
        <v>74.237596491228075</v>
      </c>
      <c r="DW65" s="2">
        <f t="shared" si="221"/>
        <v>79.115002370791856</v>
      </c>
      <c r="DX65" s="2">
        <f t="shared" si="221"/>
        <v>77.294591640223231</v>
      </c>
      <c r="DY65" s="2">
        <f t="shared" si="221"/>
        <v>71.862692082111437</v>
      </c>
      <c r="EA65" s="2">
        <f t="shared" si="71"/>
        <v>61.579222600601618</v>
      </c>
      <c r="EB65" s="2">
        <f t="shared" si="72"/>
        <v>69.200309091829368</v>
      </c>
      <c r="EC65" s="2">
        <f t="shared" si="73"/>
        <v>69.126730433130703</v>
      </c>
      <c r="ED65" s="2">
        <f t="shared" si="74"/>
        <v>70.471169273800896</v>
      </c>
      <c r="EE65" s="2">
        <f t="shared" si="75"/>
        <v>69.4039894673286</v>
      </c>
      <c r="EF65" s="2">
        <f t="shared" si="76"/>
        <v>69.940820830590511</v>
      </c>
      <c r="EG65" s="2">
        <f t="shared" si="77"/>
        <v>76.173493975903625</v>
      </c>
      <c r="EH65" s="2">
        <f t="shared" si="78"/>
        <v>73.317305220537904</v>
      </c>
      <c r="EI65" s="2">
        <f t="shared" si="79"/>
        <v>69.851424487063895</v>
      </c>
      <c r="EJ65" s="2">
        <f t="shared" si="80"/>
        <v>68.234208111375324</v>
      </c>
      <c r="EK65" s="2">
        <f t="shared" si="81"/>
        <v>71.903008019240104</v>
      </c>
      <c r="EL65" s="2">
        <f t="shared" si="82"/>
        <v>70.498763741771725</v>
      </c>
      <c r="EM65" s="2">
        <f t="shared" si="83"/>
        <v>72.234916471539279</v>
      </c>
      <c r="EN65" s="2">
        <f t="shared" si="84"/>
        <v>70.507474575036937</v>
      </c>
      <c r="EO65" s="2">
        <f t="shared" si="85"/>
        <v>71.901462876444896</v>
      </c>
      <c r="EQ65" s="2">
        <f t="shared" si="86"/>
        <v>59.525056833343818</v>
      </c>
      <c r="ER65" s="2">
        <f t="shared" si="222"/>
        <v>68.886814403957189</v>
      </c>
      <c r="ES65" s="2">
        <f t="shared" si="222"/>
        <v>69.030735570431247</v>
      </c>
      <c r="ET65" s="2">
        <f t="shared" si="222"/>
        <v>70.185533715066711</v>
      </c>
      <c r="EU65" s="2">
        <f t="shared" si="222"/>
        <v>69.095429936764575</v>
      </c>
      <c r="EV65" s="2">
        <f t="shared" si="222"/>
        <v>70.47814209240569</v>
      </c>
      <c r="EW65" s="2">
        <f t="shared" si="222"/>
        <v>75.583323202657837</v>
      </c>
      <c r="EX65" s="2">
        <f t="shared" si="222"/>
        <v>71.187710620028753</v>
      </c>
      <c r="EY65" s="2">
        <f t="shared" si="222"/>
        <v>69.210610155038765</v>
      </c>
      <c r="EZ65" s="2">
        <f t="shared" si="222"/>
        <v>68.161292243792317</v>
      </c>
      <c r="FA65" s="2">
        <f t="shared" si="222"/>
        <v>70.899539064529378</v>
      </c>
      <c r="FB65" s="2">
        <f t="shared" si="222"/>
        <v>69.285002549017847</v>
      </c>
      <c r="FC65" s="2">
        <f t="shared" si="222"/>
        <v>70.836206388457867</v>
      </c>
      <c r="FD65" s="2">
        <f t="shared" si="222"/>
        <v>71.814206671293164</v>
      </c>
      <c r="FE65" s="2">
        <f t="shared" si="222"/>
        <v>74.259041716802685</v>
      </c>
      <c r="FG65" s="2">
        <f t="shared" si="88"/>
        <v>0.44146604995420075</v>
      </c>
      <c r="FH65" s="2">
        <f t="shared" si="223"/>
        <v>0.46297539406941579</v>
      </c>
      <c r="FI65" s="2">
        <f t="shared" si="223"/>
        <v>0.46072599758632854</v>
      </c>
      <c r="FJ65" s="2">
        <f t="shared" si="223"/>
        <v>0.46813841254467542</v>
      </c>
      <c r="FK65" s="2">
        <f t="shared" si="223"/>
        <v>0.4354801732371717</v>
      </c>
      <c r="FL65" s="2">
        <f t="shared" si="223"/>
        <v>0.42217430834604547</v>
      </c>
      <c r="FM65" s="2">
        <f t="shared" si="223"/>
        <v>0.37996599883588161</v>
      </c>
      <c r="FN65" s="2">
        <f t="shared" si="223"/>
        <v>0.40725027178311318</v>
      </c>
      <c r="FO65" s="2">
        <f t="shared" si="223"/>
        <v>0.34904673581288526</v>
      </c>
      <c r="FP65" s="2">
        <f t="shared" si="223"/>
        <v>0.38851770940793162</v>
      </c>
      <c r="FQ65" s="2">
        <f t="shared" si="223"/>
        <v>0.39801632119746039</v>
      </c>
      <c r="FR65" s="2">
        <f t="shared" si="223"/>
        <v>0.39428853787152368</v>
      </c>
      <c r="FS65" s="2">
        <f t="shared" si="223"/>
        <v>0.42224693587494905</v>
      </c>
      <c r="FT65" s="2">
        <f t="shared" si="223"/>
        <v>0.41717797430294123</v>
      </c>
      <c r="FU65" s="2">
        <f t="shared" si="223"/>
        <v>0.35014371650515663</v>
      </c>
      <c r="FW65" s="2">
        <f t="shared" si="112"/>
        <v>3.0135960007975386E-4</v>
      </c>
      <c r="FX65" s="2">
        <f t="shared" si="164"/>
        <v>3.8984519567645856E-5</v>
      </c>
      <c r="FY65" s="2">
        <f t="shared" si="165"/>
        <v>3.9452241636954709E-5</v>
      </c>
      <c r="FZ65" s="2">
        <f t="shared" si="166"/>
        <v>4.3213047664344295E-5</v>
      </c>
      <c r="GA65" s="2">
        <f t="shared" si="167"/>
        <v>4.3418577547226742E-5</v>
      </c>
      <c r="GB65" s="2">
        <f t="shared" si="168"/>
        <v>4.5120046000806891E-5</v>
      </c>
      <c r="GC65" s="2">
        <f t="shared" si="169"/>
        <v>4.2301358238803362E-5</v>
      </c>
      <c r="GD65" s="2">
        <f t="shared" si="170"/>
        <v>4.6090010455364081E-5</v>
      </c>
      <c r="GE65" s="2">
        <f t="shared" si="171"/>
        <v>3.7672441535534237E-5</v>
      </c>
      <c r="GF65" s="2">
        <f t="shared" si="172"/>
        <v>4.5569380498116728E-5</v>
      </c>
      <c r="GG65" s="2">
        <f t="shared" si="173"/>
        <v>5.0185414382283168E-5</v>
      </c>
      <c r="GH65" s="2">
        <f t="shared" si="174"/>
        <v>4.2570109068188482E-5</v>
      </c>
      <c r="GI65" s="2">
        <f t="shared" si="175"/>
        <v>3.8962560718553854E-5</v>
      </c>
      <c r="GJ65" s="2">
        <f t="shared" si="176"/>
        <v>2.540082315680121E-5</v>
      </c>
      <c r="GK65" s="2">
        <f t="shared" si="177"/>
        <v>1.8759782015702385E-5</v>
      </c>
      <c r="GM65" s="86">
        <f t="shared" si="113"/>
        <v>4.3657076911761518E-3</v>
      </c>
      <c r="GN65" s="86">
        <f t="shared" si="178"/>
        <v>6.9348848826284891E-3</v>
      </c>
      <c r="GO65" s="86">
        <f t="shared" si="179"/>
        <v>6.6774560490365882E-3</v>
      </c>
      <c r="GP65" s="86">
        <f t="shared" si="180"/>
        <v>7.3599177511537812E-3</v>
      </c>
      <c r="GQ65" s="86">
        <f t="shared" si="181"/>
        <v>3.8043863865090256E-3</v>
      </c>
      <c r="GR65" s="86">
        <f t="shared" si="182"/>
        <v>2.616636884302739E-3</v>
      </c>
      <c r="GS65" s="86">
        <f t="shared" si="183"/>
        <v>7.3093958971141219E-4</v>
      </c>
      <c r="GT65" s="86">
        <f t="shared" si="184"/>
        <v>1.4509484325639656E-3</v>
      </c>
      <c r="GU65" s="86">
        <f t="shared" si="185"/>
        <v>2.0306579426374822E-4</v>
      </c>
      <c r="GV65" s="86">
        <f t="shared" si="186"/>
        <v>1.0858343306005282E-3</v>
      </c>
      <c r="GW65" s="86">
        <f t="shared" si="187"/>
        <v>1.4119003503539271E-3</v>
      </c>
      <c r="GX65" s="86">
        <f t="shared" si="188"/>
        <v>1.3776842817377997E-3</v>
      </c>
      <c r="GY65" s="86">
        <f t="shared" si="189"/>
        <v>2.7291978857433715E-3</v>
      </c>
      <c r="GZ65" s="86">
        <f t="shared" si="190"/>
        <v>2.553965052911751E-3</v>
      </c>
      <c r="HA65" s="86">
        <f t="shared" si="191"/>
        <v>2.6676496113033679E-4</v>
      </c>
      <c r="HC65" s="86">
        <f t="shared" si="145"/>
        <v>1.6876450584729335E-11</v>
      </c>
      <c r="HD65" s="86">
        <f t="shared" si="192"/>
        <v>1.2843992497992143E-10</v>
      </c>
      <c r="HE65" s="86">
        <f t="shared" si="193"/>
        <v>7.4263401845797581E-11</v>
      </c>
      <c r="HF65" s="86">
        <f t="shared" si="194"/>
        <v>1.0047314151561676E-11</v>
      </c>
      <c r="HG65" s="86">
        <f t="shared" si="195"/>
        <v>1.3297726923340752E-12</v>
      </c>
      <c r="HH65" s="86">
        <f t="shared" si="196"/>
        <v>8.1644599343331153E-14</v>
      </c>
      <c r="HI65" s="86">
        <f t="shared" si="197"/>
        <v>4.8269044209849446E-12</v>
      </c>
      <c r="HJ65" s="86">
        <f t="shared" si="198"/>
        <v>7.1127443185125322E-10</v>
      </c>
      <c r="HK65" s="86">
        <f t="shared" si="199"/>
        <v>2.7463641115534355E-12</v>
      </c>
      <c r="HL65" s="86">
        <f t="shared" si="200"/>
        <v>1.5965198621472592E-12</v>
      </c>
      <c r="HM65" s="86">
        <f t="shared" si="201"/>
        <v>3.2774534459002274E-13</v>
      </c>
      <c r="HN65" s="86">
        <f t="shared" si="202"/>
        <v>4.1484347943395038E-13</v>
      </c>
      <c r="HO65" s="86">
        <f t="shared" si="203"/>
        <v>2.3129014663956673E-12</v>
      </c>
      <c r="HP65" s="86">
        <f t="shared" si="204"/>
        <v>6.9274841941171835E-12</v>
      </c>
      <c r="HQ65" s="86">
        <f t="shared" si="205"/>
        <v>1.030294634646614E-17</v>
      </c>
      <c r="HS65" s="86">
        <f t="shared" si="114"/>
        <v>6.3301294197504385E-68</v>
      </c>
      <c r="HT65" s="86">
        <f t="shared" si="206"/>
        <v>3.2336948935908128E-81</v>
      </c>
      <c r="HU65" s="86">
        <f t="shared" si="207"/>
        <v>9.1663109540464835E-85</v>
      </c>
      <c r="HV65" s="86">
        <f t="shared" si="208"/>
        <v>8.73678614604661E-95</v>
      </c>
      <c r="HW65" s="86">
        <f t="shared" si="209"/>
        <v>8.7258926534585308E-104</v>
      </c>
      <c r="HX65" s="86">
        <f t="shared" si="210"/>
        <v>5.5732999165616995E-120</v>
      </c>
      <c r="HY65" s="86">
        <f t="shared" si="211"/>
        <v>1.0409647648325529E-100</v>
      </c>
      <c r="HZ65" s="86">
        <f t="shared" si="212"/>
        <v>2.5020322552637422E-84</v>
      </c>
      <c r="IA65" s="86">
        <f t="shared" si="213"/>
        <v>2.4475985011204842E-100</v>
      </c>
      <c r="IB65" s="86">
        <f t="shared" si="214"/>
        <v>2.5509348397758649E-103</v>
      </c>
      <c r="IC65" s="86">
        <f t="shared" si="215"/>
        <v>1.5350321475460505E-110</v>
      </c>
      <c r="ID65" s="86">
        <f t="shared" si="216"/>
        <v>1.1801667659681056E-109</v>
      </c>
      <c r="IE65" s="86">
        <f t="shared" si="217"/>
        <v>3.5282880595216323E-104</v>
      </c>
      <c r="IF65" s="86">
        <f t="shared" si="218"/>
        <v>4.6522051917593952E-56</v>
      </c>
      <c r="IG65" s="86">
        <f t="shared" si="219"/>
        <v>6.06878590406563E-39</v>
      </c>
      <c r="II65" s="86">
        <f t="shared" si="115"/>
        <v>1.5904482176657823E-189</v>
      </c>
      <c r="IJ65" s="86">
        <f t="shared" si="116"/>
        <v>4.2217641280868864E-258</v>
      </c>
      <c r="IK65" s="86">
        <f t="shared" si="117"/>
        <v>9.8697362324005715E-266</v>
      </c>
      <c r="IL65" s="86">
        <f t="shared" si="118"/>
        <v>1.1467584945559469E-305</v>
      </c>
      <c r="IM65" s="86">
        <f t="shared" si="119"/>
        <v>0</v>
      </c>
      <c r="IN65" s="86">
        <f t="shared" si="120"/>
        <v>0</v>
      </c>
      <c r="IO65" s="86">
        <f t="shared" si="121"/>
        <v>0</v>
      </c>
      <c r="IP65" s="86">
        <f t="shared" si="122"/>
        <v>1.7894057921489679E-272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5.4266938016596338E-151</v>
      </c>
      <c r="IW65" s="86">
        <f t="shared" si="129"/>
        <v>2.3037512480718226E-102</v>
      </c>
      <c r="IY65" s="86">
        <f t="shared" si="130"/>
        <v>4.3657077080526026E-3</v>
      </c>
      <c r="IZ65" s="86">
        <f t="shared" si="131"/>
        <v>6.9348850110684144E-3</v>
      </c>
      <c r="JA65" s="86">
        <f t="shared" si="132"/>
        <v>6.67745612329999E-3</v>
      </c>
      <c r="JB65" s="86">
        <f t="shared" si="133"/>
        <v>7.3599177612010958E-3</v>
      </c>
      <c r="JC65" s="86">
        <f t="shared" si="134"/>
        <v>3.8043863878387983E-3</v>
      </c>
      <c r="JD65" s="86">
        <f t="shared" si="135"/>
        <v>2.6166368843843837E-3</v>
      </c>
      <c r="JE65" s="86">
        <f t="shared" si="136"/>
        <v>7.3093959453831658E-4</v>
      </c>
      <c r="JF65" s="86">
        <f t="shared" si="137"/>
        <v>1.4509491438383976E-3</v>
      </c>
      <c r="JG65" s="86">
        <f t="shared" si="138"/>
        <v>2.0306579701011233E-4</v>
      </c>
      <c r="JH65" s="86">
        <f t="shared" si="139"/>
        <v>1.085834332197048E-3</v>
      </c>
      <c r="JI65" s="86">
        <f t="shared" si="140"/>
        <v>1.4119003506816725E-3</v>
      </c>
      <c r="JJ65" s="86">
        <f t="shared" si="141"/>
        <v>1.3776842821526432E-3</v>
      </c>
      <c r="JK65" s="86">
        <f t="shared" si="142"/>
        <v>2.7291978880562731E-3</v>
      </c>
      <c r="JL65" s="86">
        <f t="shared" si="143"/>
        <v>2.5539650598392352E-3</v>
      </c>
      <c r="JM65" s="86">
        <f t="shared" si="144"/>
        <v>2.6676496113034709E-4</v>
      </c>
    </row>
    <row r="66" spans="2:273" x14ac:dyDescent="0.25">
      <c r="B66" s="2">
        <v>39</v>
      </c>
      <c r="C66" s="37">
        <v>80.120999999999995</v>
      </c>
      <c r="D66" s="37">
        <v>83.593000000000004</v>
      </c>
      <c r="E66" s="37">
        <v>82.644000000000005</v>
      </c>
      <c r="F66" s="37">
        <v>83.796999999999997</v>
      </c>
      <c r="G66" s="37">
        <v>79.632999999999996</v>
      </c>
      <c r="H66" s="37">
        <v>77.393000000000001</v>
      </c>
      <c r="I66" s="37">
        <v>76.725999999999999</v>
      </c>
      <c r="J66" s="37">
        <v>78.153000000000006</v>
      </c>
      <c r="K66" s="37">
        <v>76.789000000000001</v>
      </c>
      <c r="L66" s="37">
        <v>76.2</v>
      </c>
      <c r="M66" s="37">
        <v>77.283000000000001</v>
      </c>
      <c r="N66" s="37">
        <v>76.316999999999993</v>
      </c>
      <c r="O66" s="37">
        <v>80.316999999999993</v>
      </c>
      <c r="P66" s="37">
        <v>79.442999999999998</v>
      </c>
      <c r="Q66" s="37">
        <v>71.869</v>
      </c>
      <c r="S66" s="4">
        <f t="shared" si="8"/>
        <v>73.545186344398545</v>
      </c>
      <c r="T66" s="4">
        <f t="shared" si="9"/>
        <v>81.159223243058221</v>
      </c>
      <c r="U66" s="4">
        <f t="shared" si="10"/>
        <v>81.652681568293517</v>
      </c>
      <c r="V66" s="4">
        <f t="shared" si="11"/>
        <v>83.139583048418359</v>
      </c>
      <c r="W66" s="4">
        <f t="shared" si="12"/>
        <v>77.298446826608739</v>
      </c>
      <c r="X66" s="4">
        <f t="shared" si="13"/>
        <v>76.475276324774413</v>
      </c>
      <c r="Y66" s="4">
        <f t="shared" si="14"/>
        <v>78.259558524601644</v>
      </c>
      <c r="Z66" s="4">
        <f t="shared" si="15"/>
        <v>77.79681836635153</v>
      </c>
      <c r="AA66" s="4">
        <f t="shared" si="16"/>
        <v>75.117030507524134</v>
      </c>
      <c r="AB66" s="4">
        <f t="shared" si="17"/>
        <v>74.192048573705648</v>
      </c>
      <c r="AC66" s="4">
        <f t="shared" si="18"/>
        <v>75.736316351257983</v>
      </c>
      <c r="AD66" s="4">
        <f t="shared" si="19"/>
        <v>74.680797131680109</v>
      </c>
      <c r="AE66" s="4">
        <f t="shared" si="20"/>
        <v>79.571137234050198</v>
      </c>
      <c r="AF66" s="4">
        <f t="shared" si="21"/>
        <v>77.566625440726966</v>
      </c>
      <c r="AG66" s="4">
        <f t="shared" si="22"/>
        <v>72.352734905346821</v>
      </c>
      <c r="AI66" s="4">
        <f t="shared" si="23"/>
        <v>6.5758136556014506</v>
      </c>
      <c r="AJ66" s="4">
        <f t="shared" si="24"/>
        <v>2.4337767569417821</v>
      </c>
      <c r="AK66" s="4">
        <f t="shared" si="25"/>
        <v>0.99131843170648892</v>
      </c>
      <c r="AL66" s="4">
        <f t="shared" si="26"/>
        <v>0.65741695158163793</v>
      </c>
      <c r="AM66" s="4">
        <f t="shared" si="27"/>
        <v>2.3345531733912566</v>
      </c>
      <c r="AN66" s="4">
        <f t="shared" si="28"/>
        <v>0.91772367522558795</v>
      </c>
      <c r="AO66" s="4">
        <f t="shared" si="29"/>
        <v>-1.533558524601645</v>
      </c>
      <c r="AP66" s="4">
        <f t="shared" si="30"/>
        <v>0.35618163364847533</v>
      </c>
      <c r="AQ66" s="4">
        <f t="shared" si="31"/>
        <v>1.671969492475867</v>
      </c>
      <c r="AR66" s="4">
        <f t="shared" si="32"/>
        <v>2.0079514262943547</v>
      </c>
      <c r="AS66" s="4">
        <f t="shared" si="33"/>
        <v>1.5466836487420181</v>
      </c>
      <c r="AT66" s="4">
        <f t="shared" si="34"/>
        <v>1.6362028683198844</v>
      </c>
      <c r="AU66" s="4">
        <f t="shared" si="35"/>
        <v>0.74586276594979495</v>
      </c>
      <c r="AV66" s="4">
        <f t="shared" si="220"/>
        <v>1.8763745592730317</v>
      </c>
      <c r="AW66" s="4">
        <f t="shared" si="220"/>
        <v>-0.48373490534682162</v>
      </c>
      <c r="AY66" s="2">
        <f t="shared" si="96"/>
        <v>68.71512318278684</v>
      </c>
      <c r="AZ66" s="2">
        <f t="shared" si="147"/>
        <v>73.355181590790508</v>
      </c>
      <c r="BA66" s="2">
        <f t="shared" si="148"/>
        <v>74.233627073558651</v>
      </c>
      <c r="BB66" s="2">
        <f t="shared" si="149"/>
        <v>75.121078722298876</v>
      </c>
      <c r="BC66" s="2">
        <f t="shared" si="150"/>
        <v>72.602722238305461</v>
      </c>
      <c r="BD66" s="2">
        <f t="shared" si="151"/>
        <v>72.885319021958097</v>
      </c>
      <c r="BE66" s="2">
        <f t="shared" si="152"/>
        <v>77.009563709242855</v>
      </c>
      <c r="BF66" s="2">
        <f t="shared" si="153"/>
        <v>75.432602300631814</v>
      </c>
      <c r="BG66" s="2">
        <f t="shared" si="154"/>
        <v>74.610681738858617</v>
      </c>
      <c r="BH66" s="2">
        <f t="shared" si="155"/>
        <v>72.469936322607396</v>
      </c>
      <c r="BI66" s="2">
        <f t="shared" si="156"/>
        <v>73.713188008523318</v>
      </c>
      <c r="BJ66" s="2">
        <f t="shared" si="157"/>
        <v>72.731131258931271</v>
      </c>
      <c r="BK66" s="2">
        <f t="shared" si="158"/>
        <v>76.182319919283003</v>
      </c>
      <c r="BL66" s="2">
        <f t="shared" si="159"/>
        <v>74.455300190773585</v>
      </c>
      <c r="BM66" s="2">
        <f t="shared" si="160"/>
        <v>71.975072684011394</v>
      </c>
      <c r="BO66" s="2">
        <f t="shared" si="38"/>
        <v>80.120999999999995</v>
      </c>
      <c r="BP66" s="2" t="str">
        <f t="shared" si="39"/>
        <v/>
      </c>
      <c r="BQ66" s="2">
        <f t="shared" si="40"/>
        <v>82.644000000000005</v>
      </c>
      <c r="BR66" s="2" t="str">
        <f t="shared" si="41"/>
        <v/>
      </c>
      <c r="BS66" s="2">
        <f t="shared" si="42"/>
        <v>79.632999999999996</v>
      </c>
      <c r="BT66" s="2">
        <f t="shared" si="43"/>
        <v>77.393000000000001</v>
      </c>
      <c r="BU66" s="2">
        <f t="shared" si="44"/>
        <v>76.725999999999999</v>
      </c>
      <c r="BV66" s="2">
        <f t="shared" si="45"/>
        <v>78.153000000000006</v>
      </c>
      <c r="BW66" s="2">
        <f t="shared" si="46"/>
        <v>76.789000000000001</v>
      </c>
      <c r="BX66" s="2">
        <f t="shared" si="47"/>
        <v>76.2</v>
      </c>
      <c r="BY66" s="2">
        <f t="shared" si="48"/>
        <v>77.283000000000001</v>
      </c>
      <c r="BZ66" s="2">
        <f t="shared" si="49"/>
        <v>76.316999999999993</v>
      </c>
      <c r="CA66" s="2">
        <f t="shared" si="50"/>
        <v>80.316999999999993</v>
      </c>
      <c r="CB66" s="2">
        <f t="shared" si="51"/>
        <v>79.442999999999998</v>
      </c>
      <c r="CC66" s="2">
        <f t="shared" si="52"/>
        <v>71.869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74.956742026266397</v>
      </c>
      <c r="DL66" s="2">
        <f t="shared" si="221"/>
        <v>77.378454790823184</v>
      </c>
      <c r="DM66" s="2">
        <f t="shared" si="221"/>
        <v>79.104248780487794</v>
      </c>
      <c r="DN66" s="2">
        <f t="shared" si="221"/>
        <v>79.705904183535765</v>
      </c>
      <c r="DO66" s="2">
        <f t="shared" si="221"/>
        <v>75.386081106612679</v>
      </c>
      <c r="DP66" s="2">
        <f t="shared" si="221"/>
        <v>75.323732475332477</v>
      </c>
      <c r="DQ66" s="2">
        <f t="shared" si="221"/>
        <v>77.672081378299126</v>
      </c>
      <c r="DR66" s="2">
        <f t="shared" si="221"/>
        <v>77.136378665689136</v>
      </c>
      <c r="DS66" s="2">
        <f t="shared" si="221"/>
        <v>77.476339710789759</v>
      </c>
      <c r="DT66" s="2">
        <f t="shared" si="221"/>
        <v>75.494901400560209</v>
      </c>
      <c r="DU66" s="2">
        <f t="shared" si="221"/>
        <v>75.138562184873933</v>
      </c>
      <c r="DV66" s="2">
        <f t="shared" si="221"/>
        <v>74.419169985775255</v>
      </c>
      <c r="DW66" s="2">
        <f t="shared" si="221"/>
        <v>79.4382913703177</v>
      </c>
      <c r="DX66" s="2">
        <f t="shared" si="221"/>
        <v>77.60612047269943</v>
      </c>
      <c r="DY66" s="2">
        <f t="shared" si="221"/>
        <v>72.048732038123163</v>
      </c>
      <c r="EA66" s="2">
        <f t="shared" si="71"/>
        <v>61.51462001248651</v>
      </c>
      <c r="EB66" s="2">
        <f t="shared" si="72"/>
        <v>69.099069791572916</v>
      </c>
      <c r="EC66" s="2">
        <f t="shared" si="73"/>
        <v>69.034260258358671</v>
      </c>
      <c r="ED66" s="2">
        <f t="shared" si="74"/>
        <v>70.370520200973786</v>
      </c>
      <c r="EE66" s="2">
        <f t="shared" si="75"/>
        <v>69.312116511088533</v>
      </c>
      <c r="EF66" s="2">
        <f t="shared" si="76"/>
        <v>69.841486214908031</v>
      </c>
      <c r="EG66" s="2">
        <f t="shared" si="77"/>
        <v>76.023650520449152</v>
      </c>
      <c r="EH66" s="2">
        <f t="shared" si="78"/>
        <v>73.17121356298945</v>
      </c>
      <c r="EI66" s="2">
        <f t="shared" si="79"/>
        <v>69.736695448460509</v>
      </c>
      <c r="EJ66" s="2">
        <f t="shared" si="80"/>
        <v>68.127908969539178</v>
      </c>
      <c r="EK66" s="2">
        <f t="shared" si="81"/>
        <v>71.747185062311672</v>
      </c>
      <c r="EL66" s="2">
        <f t="shared" si="82"/>
        <v>70.366249448033088</v>
      </c>
      <c r="EM66" s="2">
        <f t="shared" si="83"/>
        <v>72.119363201761729</v>
      </c>
      <c r="EN66" s="2">
        <f t="shared" si="84"/>
        <v>70.440656196034382</v>
      </c>
      <c r="EO66" s="2">
        <f t="shared" si="85"/>
        <v>71.850263747230798</v>
      </c>
      <c r="EQ66" s="2">
        <f t="shared" si="86"/>
        <v>59.495457856973658</v>
      </c>
      <c r="ER66" s="2">
        <f t="shared" si="222"/>
        <v>68.790252260648359</v>
      </c>
      <c r="ES66" s="2">
        <f t="shared" si="222"/>
        <v>68.939618858275637</v>
      </c>
      <c r="ET66" s="2">
        <f t="shared" si="222"/>
        <v>70.089091537466672</v>
      </c>
      <c r="EU66" s="2">
        <f t="shared" si="222"/>
        <v>69.008109821500028</v>
      </c>
      <c r="EV66" s="2">
        <f t="shared" si="222"/>
        <v>70.370817475202685</v>
      </c>
      <c r="EW66" s="2">
        <f t="shared" si="222"/>
        <v>75.442194837209328</v>
      </c>
      <c r="EX66" s="2">
        <f t="shared" si="222"/>
        <v>71.075125214662208</v>
      </c>
      <c r="EY66" s="2">
        <f t="shared" si="222"/>
        <v>69.105033875968999</v>
      </c>
      <c r="EZ66" s="2">
        <f t="shared" si="222"/>
        <v>68.05606609639355</v>
      </c>
      <c r="FA66" s="2">
        <f t="shared" si="222"/>
        <v>70.759782122999397</v>
      </c>
      <c r="FB66" s="2">
        <f t="shared" si="222"/>
        <v>69.170731856568565</v>
      </c>
      <c r="FC66" s="2">
        <f t="shared" si="222"/>
        <v>70.741547703786864</v>
      </c>
      <c r="FD66" s="2">
        <f t="shared" si="222"/>
        <v>71.728216172278891</v>
      </c>
      <c r="FE66" s="2">
        <f t="shared" si="222"/>
        <v>74.167305525565951</v>
      </c>
      <c r="FG66" s="2">
        <f t="shared" si="88"/>
        <v>0.46428321779748327</v>
      </c>
      <c r="FH66" s="2">
        <f t="shared" si="223"/>
        <v>0.48593705931450598</v>
      </c>
      <c r="FI66" s="2">
        <f t="shared" si="223"/>
        <v>0.48367658038479527</v>
      </c>
      <c r="FJ66" s="2">
        <f t="shared" si="223"/>
        <v>0.49112196511224732</v>
      </c>
      <c r="FK66" s="2">
        <f t="shared" si="223"/>
        <v>0.45824178781239805</v>
      </c>
      <c r="FL66" s="2">
        <f t="shared" si="223"/>
        <v>0.44478841794214757</v>
      </c>
      <c r="FM66" s="2">
        <f t="shared" si="223"/>
        <v>0.4018917121293879</v>
      </c>
      <c r="FN66" s="2">
        <f t="shared" si="223"/>
        <v>0.4296593942577962</v>
      </c>
      <c r="FO66" s="2">
        <f t="shared" si="223"/>
        <v>0.37025369420689547</v>
      </c>
      <c r="FP66" s="2">
        <f t="shared" si="223"/>
        <v>0.41061009857185504</v>
      </c>
      <c r="FQ66" s="2">
        <f t="shared" si="223"/>
        <v>0.42027760142030834</v>
      </c>
      <c r="FR66" s="2">
        <f t="shared" si="223"/>
        <v>0.4164855708234807</v>
      </c>
      <c r="FS66" s="2">
        <f t="shared" si="223"/>
        <v>0.44486194068196949</v>
      </c>
      <c r="FT66" s="2">
        <f t="shared" si="223"/>
        <v>0.43972812096903569</v>
      </c>
      <c r="FU66" s="2">
        <f t="shared" si="223"/>
        <v>0.37137929958330868</v>
      </c>
      <c r="FW66" s="2">
        <f t="shared" si="112"/>
        <v>3.3042462371200252E-4</v>
      </c>
      <c r="FX66" s="2">
        <f t="shared" si="164"/>
        <v>4.2745514920485738E-5</v>
      </c>
      <c r="FY66" s="2">
        <f t="shared" si="165"/>
        <v>4.3258358090422113E-5</v>
      </c>
      <c r="FZ66" s="2">
        <f t="shared" si="166"/>
        <v>4.7381967011890816E-5</v>
      </c>
      <c r="GA66" s="2">
        <f t="shared" si="167"/>
        <v>4.760732416357409E-5</v>
      </c>
      <c r="GB66" s="2">
        <f t="shared" si="168"/>
        <v>4.9472931288212999E-5</v>
      </c>
      <c r="GC66" s="2">
        <f t="shared" si="169"/>
        <v>4.6382327682447885E-5</v>
      </c>
      <c r="GD66" s="2">
        <f t="shared" si="170"/>
        <v>5.0536466804767894E-5</v>
      </c>
      <c r="GE66" s="2">
        <f t="shared" si="171"/>
        <v>4.1306860606548699E-5</v>
      </c>
      <c r="GF66" s="2">
        <f t="shared" si="172"/>
        <v>4.9965612456539131E-5</v>
      </c>
      <c r="GG66" s="2">
        <f t="shared" si="173"/>
        <v>5.5026946205212115E-5</v>
      </c>
      <c r="GH66" s="2">
        <f t="shared" si="174"/>
        <v>4.6677004694171308E-5</v>
      </c>
      <c r="GI66" s="2">
        <f t="shared" si="175"/>
        <v>4.2721437702309652E-5</v>
      </c>
      <c r="GJ66" s="2">
        <f t="shared" si="176"/>
        <v>2.7851380502215404E-5</v>
      </c>
      <c r="GK66" s="2">
        <f t="shared" si="177"/>
        <v>2.05696547153944E-5</v>
      </c>
      <c r="GM66" s="86">
        <f t="shared" si="113"/>
        <v>6.6631852903179254E-3</v>
      </c>
      <c r="GN66" s="86">
        <f t="shared" si="178"/>
        <v>1.0000000763021712E-2</v>
      </c>
      <c r="GO66" s="86">
        <f t="shared" si="179"/>
        <v>9.6485327387950213E-3</v>
      </c>
      <c r="GP66" s="86">
        <f t="shared" si="180"/>
        <v>1.0768514275034531E-2</v>
      </c>
      <c r="GQ66" s="86">
        <f t="shared" si="181"/>
        <v>5.8847380476123737E-3</v>
      </c>
      <c r="GR66" s="86">
        <f t="shared" si="182"/>
        <v>4.2364871717920222E-3</v>
      </c>
      <c r="GS66" s="86">
        <f t="shared" si="183"/>
        <v>1.3152970780157534E-3</v>
      </c>
      <c r="GT66" s="86">
        <f t="shared" si="184"/>
        <v>2.55796825566103E-3</v>
      </c>
      <c r="GU66" s="86">
        <f t="shared" si="185"/>
        <v>4.0680765566897248E-4</v>
      </c>
      <c r="GV66" s="86">
        <f t="shared" si="186"/>
        <v>1.8615737641995156E-3</v>
      </c>
      <c r="GW66" s="86">
        <f t="shared" si="187"/>
        <v>2.3806492112894671E-3</v>
      </c>
      <c r="GX66" s="86">
        <f t="shared" si="188"/>
        <v>2.2940112679268091E-3</v>
      </c>
      <c r="GY66" s="86">
        <f t="shared" si="189"/>
        <v>4.3609417119923419E-3</v>
      </c>
      <c r="GZ66" s="86">
        <f t="shared" si="190"/>
        <v>4.046699627927133E-3</v>
      </c>
      <c r="HA66" s="86">
        <f t="shared" si="191"/>
        <v>5.1088864191133683E-4</v>
      </c>
      <c r="HC66" s="86">
        <f t="shared" si="145"/>
        <v>4.7605568079068539E-11</v>
      </c>
      <c r="HD66" s="86">
        <f t="shared" si="192"/>
        <v>3.2438168740824907E-10</v>
      </c>
      <c r="HE66" s="86">
        <f t="shared" si="193"/>
        <v>1.9256766005848465E-10</v>
      </c>
      <c r="HF66" s="86">
        <f t="shared" si="194"/>
        <v>2.9465796078199922E-11</v>
      </c>
      <c r="HG66" s="86">
        <f t="shared" si="195"/>
        <v>4.2583143337714656E-12</v>
      </c>
      <c r="HH66" s="86">
        <f t="shared" si="196"/>
        <v>3.0705480507668907E-13</v>
      </c>
      <c r="HI66" s="86">
        <f t="shared" si="197"/>
        <v>1.4680012011848524E-11</v>
      </c>
      <c r="HJ66" s="86">
        <f t="shared" si="198"/>
        <v>1.8009692390041305E-9</v>
      </c>
      <c r="HK66" s="86">
        <f t="shared" si="199"/>
        <v>8.3459367107552035E-12</v>
      </c>
      <c r="HL66" s="86">
        <f t="shared" si="200"/>
        <v>5.0905314308815774E-12</v>
      </c>
      <c r="HM66" s="86">
        <f t="shared" si="201"/>
        <v>1.1352445904261271E-12</v>
      </c>
      <c r="HN66" s="86">
        <f t="shared" si="202"/>
        <v>1.394300544595743E-12</v>
      </c>
      <c r="HO66" s="86">
        <f t="shared" si="203"/>
        <v>7.2055786513271835E-12</v>
      </c>
      <c r="HP66" s="86">
        <f t="shared" si="204"/>
        <v>1.9857361564580926E-11</v>
      </c>
      <c r="HQ66" s="86">
        <f t="shared" si="205"/>
        <v>5.2528449983052496E-17</v>
      </c>
      <c r="HS66" s="86">
        <f t="shared" si="114"/>
        <v>5.0619355392466393E-66</v>
      </c>
      <c r="HT66" s="86">
        <f t="shared" si="206"/>
        <v>2.8648879189288728E-79</v>
      </c>
      <c r="HU66" s="86">
        <f t="shared" si="207"/>
        <v>9.6458833196179501E-83</v>
      </c>
      <c r="HV66" s="86">
        <f t="shared" si="208"/>
        <v>1.8138821981870536E-92</v>
      </c>
      <c r="HW66" s="86">
        <f t="shared" si="209"/>
        <v>2.910903380483538E-101</v>
      </c>
      <c r="HX66" s="86">
        <f t="shared" si="210"/>
        <v>4.8678054040658113E-117</v>
      </c>
      <c r="HY66" s="86">
        <f t="shared" si="211"/>
        <v>2.8325589118364506E-98</v>
      </c>
      <c r="HZ66" s="86">
        <f t="shared" si="212"/>
        <v>2.9660845135364166E-82</v>
      </c>
      <c r="IA66" s="86">
        <f t="shared" si="213"/>
        <v>6.1681379691287599E-98</v>
      </c>
      <c r="IB66" s="86">
        <f t="shared" si="214"/>
        <v>8.3861866969084018E-101</v>
      </c>
      <c r="IC66" s="86">
        <f t="shared" si="215"/>
        <v>7.8863537155640474E-108</v>
      </c>
      <c r="ID66" s="86">
        <f t="shared" si="216"/>
        <v>5.2139445288473342E-107</v>
      </c>
      <c r="IE66" s="86">
        <f t="shared" si="217"/>
        <v>1.1018098705575771E-101</v>
      </c>
      <c r="IF66" s="86">
        <f t="shared" si="218"/>
        <v>8.6861390959944115E-55</v>
      </c>
      <c r="IG66" s="86">
        <f t="shared" si="219"/>
        <v>4.2238853188114116E-38</v>
      </c>
      <c r="II66" s="86">
        <f t="shared" si="115"/>
        <v>2.7329445147907639E-185</v>
      </c>
      <c r="IJ66" s="86">
        <f t="shared" si="116"/>
        <v>1.7727100299394399E-253</v>
      </c>
      <c r="IK66" s="86">
        <f t="shared" si="117"/>
        <v>5.7642551374557539E-261</v>
      </c>
      <c r="IL66" s="86">
        <f t="shared" si="118"/>
        <v>3.9536978593533102E-300</v>
      </c>
      <c r="IM66" s="86">
        <f t="shared" si="119"/>
        <v>0</v>
      </c>
      <c r="IN66" s="86">
        <f t="shared" si="120"/>
        <v>0</v>
      </c>
      <c r="IO66" s="86">
        <f t="shared" si="121"/>
        <v>0</v>
      </c>
      <c r="IP66" s="86">
        <f t="shared" si="122"/>
        <v>1.6471693806453028E-267</v>
      </c>
      <c r="IQ66" s="86">
        <f t="shared" si="123"/>
        <v>0</v>
      </c>
      <c r="IR66" s="86">
        <f t="shared" si="124"/>
        <v>0</v>
      </c>
      <c r="IS66" s="86">
        <f t="shared" si="125"/>
        <v>0</v>
      </c>
      <c r="IT66" s="86">
        <f t="shared" si="126"/>
        <v>0</v>
      </c>
      <c r="IU66" s="86">
        <f t="shared" si="127"/>
        <v>0</v>
      </c>
      <c r="IV66" s="86">
        <f t="shared" si="128"/>
        <v>2.073590803118699E-148</v>
      </c>
      <c r="IW66" s="86">
        <f t="shared" si="129"/>
        <v>1.1347994691301035E-100</v>
      </c>
      <c r="IY66" s="86">
        <f t="shared" si="130"/>
        <v>6.6631853379234933E-3</v>
      </c>
      <c r="IZ66" s="86">
        <f t="shared" si="131"/>
        <v>1.00000010874034E-2</v>
      </c>
      <c r="JA66" s="86">
        <f t="shared" si="132"/>
        <v>9.648532931362681E-3</v>
      </c>
      <c r="JB66" s="86">
        <f t="shared" si="133"/>
        <v>1.0768514304500328E-2</v>
      </c>
      <c r="JC66" s="86">
        <f t="shared" si="134"/>
        <v>5.8847380518706879E-3</v>
      </c>
      <c r="JD66" s="86">
        <f t="shared" si="135"/>
        <v>4.2364871720990769E-3</v>
      </c>
      <c r="JE66" s="86">
        <f t="shared" si="136"/>
        <v>1.3152970926957653E-3</v>
      </c>
      <c r="JF66" s="86">
        <f t="shared" si="137"/>
        <v>2.5579700566302692E-3</v>
      </c>
      <c r="JG66" s="86">
        <f t="shared" si="138"/>
        <v>4.0680766401490922E-4</v>
      </c>
      <c r="JH66" s="86">
        <f t="shared" si="139"/>
        <v>1.8615737692900471E-3</v>
      </c>
      <c r="JI66" s="86">
        <f t="shared" si="140"/>
        <v>2.3806492124247118E-3</v>
      </c>
      <c r="JJ66" s="86">
        <f t="shared" si="141"/>
        <v>2.2940112693211096E-3</v>
      </c>
      <c r="JK66" s="86">
        <f t="shared" si="142"/>
        <v>4.360941719197921E-3</v>
      </c>
      <c r="JL66" s="86">
        <f t="shared" si="143"/>
        <v>4.0466996477844944E-3</v>
      </c>
      <c r="JM66" s="86">
        <f t="shared" si="144"/>
        <v>5.1088864191138931E-4</v>
      </c>
    </row>
    <row r="67" spans="2:273" x14ac:dyDescent="0.25">
      <c r="B67" s="2">
        <v>40</v>
      </c>
      <c r="C67" s="37">
        <v>80.757999999999996</v>
      </c>
      <c r="D67" s="37">
        <v>84.575999999999993</v>
      </c>
      <c r="E67" s="37">
        <v>84.203000000000003</v>
      </c>
      <c r="F67" s="37">
        <v>85.119</v>
      </c>
      <c r="G67" s="37">
        <v>80.582999999999998</v>
      </c>
      <c r="H67" s="37">
        <v>77.918000000000006</v>
      </c>
      <c r="I67" s="37">
        <v>78</v>
      </c>
      <c r="J67" s="37">
        <v>79.593000000000004</v>
      </c>
      <c r="K67" s="37">
        <v>78.754000000000005</v>
      </c>
      <c r="L67" s="37">
        <v>77.332999999999998</v>
      </c>
      <c r="M67" s="37">
        <v>78.983000000000004</v>
      </c>
      <c r="N67" s="37">
        <v>74.900000000000006</v>
      </c>
      <c r="O67" s="37">
        <v>81.117000000000004</v>
      </c>
      <c r="P67" s="37">
        <v>80.343999999999994</v>
      </c>
      <c r="Q67" s="37">
        <v>72.704999999999998</v>
      </c>
      <c r="S67" s="4">
        <f t="shared" si="8"/>
        <v>75.525766695391383</v>
      </c>
      <c r="T67" s="4">
        <f t="shared" si="9"/>
        <v>83.913612681949175</v>
      </c>
      <c r="U67" s="4">
        <f t="shared" si="10"/>
        <v>84.274769519911899</v>
      </c>
      <c r="V67" s="4">
        <f t="shared" si="11"/>
        <v>86.083527030646906</v>
      </c>
      <c r="W67" s="4">
        <f t="shared" si="12"/>
        <v>79.392674470892885</v>
      </c>
      <c r="X67" s="4">
        <f t="shared" si="13"/>
        <v>78.31765839631143</v>
      </c>
      <c r="Y67" s="4">
        <f t="shared" si="14"/>
        <v>79.164951856139865</v>
      </c>
      <c r="Z67" s="4">
        <f t="shared" si="15"/>
        <v>79.283986339785002</v>
      </c>
      <c r="AA67" s="4">
        <f t="shared" si="16"/>
        <v>75.543928976441862</v>
      </c>
      <c r="AB67" s="4">
        <f t="shared" si="17"/>
        <v>75.169073898992849</v>
      </c>
      <c r="AC67" s="4">
        <f t="shared" si="18"/>
        <v>76.894753704852391</v>
      </c>
      <c r="AD67" s="4">
        <f t="shared" si="19"/>
        <v>75.729530482116715</v>
      </c>
      <c r="AE67" s="4">
        <f t="shared" si="20"/>
        <v>81.215468328223935</v>
      </c>
      <c r="AF67" s="4">
        <f t="shared" si="21"/>
        <v>79.065926128598832</v>
      </c>
      <c r="AG67" s="4">
        <f t="shared" si="22"/>
        <v>72.736945434611457</v>
      </c>
      <c r="AI67" s="4">
        <f t="shared" si="23"/>
        <v>5.2322333046086129</v>
      </c>
      <c r="AJ67" s="4">
        <f t="shared" si="24"/>
        <v>0.66238731805081841</v>
      </c>
      <c r="AK67" s="4">
        <f t="shared" si="25"/>
        <v>-7.1769519911896396E-2</v>
      </c>
      <c r="AL67" s="4">
        <f t="shared" si="26"/>
        <v>-0.96452703064690581</v>
      </c>
      <c r="AM67" s="4">
        <f t="shared" si="27"/>
        <v>1.1903255291071133</v>
      </c>
      <c r="AN67" s="4">
        <f t="shared" si="28"/>
        <v>-0.3996583963114233</v>
      </c>
      <c r="AO67" s="4">
        <f t="shared" si="29"/>
        <v>-1.1649518561398651</v>
      </c>
      <c r="AP67" s="4">
        <f t="shared" si="30"/>
        <v>0.3090136602150011</v>
      </c>
      <c r="AQ67" s="4">
        <f t="shared" si="31"/>
        <v>3.2100710235581431</v>
      </c>
      <c r="AR67" s="4">
        <f t="shared" si="32"/>
        <v>2.1639261010071493</v>
      </c>
      <c r="AS67" s="4">
        <f t="shared" si="33"/>
        <v>2.0882462951476128</v>
      </c>
      <c r="AT67" s="4">
        <f t="shared" si="34"/>
        <v>-0.82953048211670932</v>
      </c>
      <c r="AU67" s="4">
        <f t="shared" si="35"/>
        <v>-9.8468328223930257E-2</v>
      </c>
      <c r="AV67" s="4">
        <f t="shared" si="220"/>
        <v>1.2780738714011619</v>
      </c>
      <c r="AW67" s="4">
        <f t="shared" si="220"/>
        <v>-3.1945434611458268E-2</v>
      </c>
      <c r="AY67" s="2">
        <f t="shared" si="96"/>
        <v>68.582496370138102</v>
      </c>
      <c r="AZ67" s="2">
        <f t="shared" si="147"/>
        <v>73.251837332887646</v>
      </c>
      <c r="BA67" s="2">
        <f t="shared" si="148"/>
        <v>74.118082052893897</v>
      </c>
      <c r="BB67" s="2">
        <f t="shared" si="149"/>
        <v>75.007591186815702</v>
      </c>
      <c r="BC67" s="2">
        <f t="shared" si="150"/>
        <v>72.558574095426721</v>
      </c>
      <c r="BD67" s="2">
        <f t="shared" si="151"/>
        <v>72.87321654963516</v>
      </c>
      <c r="BE67" s="2">
        <f t="shared" si="152"/>
        <v>77.069311201656546</v>
      </c>
      <c r="BF67" s="2">
        <f t="shared" si="153"/>
        <v>75.41549690877298</v>
      </c>
      <c r="BG67" s="2">
        <f t="shared" si="154"/>
        <v>74.604018781526037</v>
      </c>
      <c r="BH67" s="2">
        <f t="shared" si="155"/>
        <v>72.406318862011361</v>
      </c>
      <c r="BI67" s="2">
        <f t="shared" si="156"/>
        <v>73.701856181565446</v>
      </c>
      <c r="BJ67" s="2">
        <f t="shared" si="157"/>
        <v>72.683450919225876</v>
      </c>
      <c r="BK67" s="2">
        <f t="shared" si="158"/>
        <v>76.133148225037274</v>
      </c>
      <c r="BL67" s="2">
        <f t="shared" si="159"/>
        <v>74.428450049715096</v>
      </c>
      <c r="BM67" s="2">
        <f t="shared" si="160"/>
        <v>72.063536451156594</v>
      </c>
      <c r="BO67" s="2">
        <f t="shared" si="38"/>
        <v>80.757999999999996</v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>
        <f t="shared" si="42"/>
        <v>80.582999999999998</v>
      </c>
      <c r="BT67" s="2">
        <f t="shared" si="43"/>
        <v>77.918000000000006</v>
      </c>
      <c r="BU67" s="2">
        <f t="shared" si="44"/>
        <v>78</v>
      </c>
      <c r="BV67" s="2">
        <f t="shared" si="45"/>
        <v>79.593000000000004</v>
      </c>
      <c r="BW67" s="2">
        <f t="shared" si="46"/>
        <v>78.754000000000005</v>
      </c>
      <c r="BX67" s="2">
        <f t="shared" si="47"/>
        <v>77.332999999999998</v>
      </c>
      <c r="BY67" s="2">
        <f t="shared" si="48"/>
        <v>78.983000000000004</v>
      </c>
      <c r="BZ67" s="2">
        <f t="shared" si="49"/>
        <v>74.900000000000006</v>
      </c>
      <c r="CA67" s="2">
        <f t="shared" si="50"/>
        <v>81.117000000000004</v>
      </c>
      <c r="CB67" s="2">
        <f t="shared" si="51"/>
        <v>80.343999999999994</v>
      </c>
      <c r="CC67" s="2">
        <f t="shared" si="52"/>
        <v>72.704999999999998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75.361690243902416</v>
      </c>
      <c r="DL67" s="2">
        <f t="shared" si="221"/>
        <v>77.661087786774601</v>
      </c>
      <c r="DM67" s="2">
        <f t="shared" si="221"/>
        <v>79.434911538461535</v>
      </c>
      <c r="DN67" s="2">
        <f t="shared" si="221"/>
        <v>80.021167341430498</v>
      </c>
      <c r="DO67" s="2">
        <f t="shared" si="221"/>
        <v>75.65472948717948</v>
      </c>
      <c r="DP67" s="2">
        <f t="shared" si="221"/>
        <v>75.623507507507512</v>
      </c>
      <c r="DQ67" s="2">
        <f t="shared" si="221"/>
        <v>77.950167888563044</v>
      </c>
      <c r="DR67" s="2">
        <f t="shared" si="221"/>
        <v>77.390200696480917</v>
      </c>
      <c r="DS67" s="2">
        <f t="shared" si="221"/>
        <v>77.815817575083415</v>
      </c>
      <c r="DT67" s="2">
        <f t="shared" si="221"/>
        <v>75.75573109243696</v>
      </c>
      <c r="DU67" s="2">
        <f t="shared" si="221"/>
        <v>75.379607282913142</v>
      </c>
      <c r="DV67" s="2">
        <f t="shared" si="221"/>
        <v>74.600743480322421</v>
      </c>
      <c r="DW67" s="2">
        <f t="shared" si="221"/>
        <v>79.761580369843543</v>
      </c>
      <c r="DX67" s="2">
        <f t="shared" si="221"/>
        <v>77.91764930517563</v>
      </c>
      <c r="DY67" s="2">
        <f t="shared" si="221"/>
        <v>72.234771994134888</v>
      </c>
      <c r="EA67" s="2">
        <f t="shared" si="71"/>
        <v>61.45001742437141</v>
      </c>
      <c r="EB67" s="2">
        <f t="shared" si="72"/>
        <v>68.997830491316449</v>
      </c>
      <c r="EC67" s="2">
        <f t="shared" si="73"/>
        <v>68.941790083586625</v>
      </c>
      <c r="ED67" s="2">
        <f t="shared" si="74"/>
        <v>70.26987112814669</v>
      </c>
      <c r="EE67" s="2">
        <f t="shared" si="75"/>
        <v>69.22024355484848</v>
      </c>
      <c r="EF67" s="2">
        <f t="shared" si="76"/>
        <v>69.742151599225551</v>
      </c>
      <c r="EG67" s="2">
        <f t="shared" si="77"/>
        <v>75.873807064994679</v>
      </c>
      <c r="EH67" s="2">
        <f t="shared" si="78"/>
        <v>73.025121905440997</v>
      </c>
      <c r="EI67" s="2">
        <f t="shared" si="79"/>
        <v>69.621966409857109</v>
      </c>
      <c r="EJ67" s="2">
        <f t="shared" si="80"/>
        <v>68.021609827703017</v>
      </c>
      <c r="EK67" s="2">
        <f t="shared" si="81"/>
        <v>71.591362105383254</v>
      </c>
      <c r="EL67" s="2">
        <f t="shared" si="82"/>
        <v>70.23373515429445</v>
      </c>
      <c r="EM67" s="2">
        <f t="shared" si="83"/>
        <v>72.003809931984165</v>
      </c>
      <c r="EN67" s="2">
        <f t="shared" si="84"/>
        <v>70.373837817031827</v>
      </c>
      <c r="EO67" s="2">
        <f t="shared" si="85"/>
        <v>71.799064618016686</v>
      </c>
      <c r="EQ67" s="2">
        <f t="shared" si="86"/>
        <v>59.465858880603498</v>
      </c>
      <c r="ER67" s="2">
        <f t="shared" si="222"/>
        <v>68.693690117339528</v>
      </c>
      <c r="ES67" s="2">
        <f t="shared" si="222"/>
        <v>68.84850214612004</v>
      </c>
      <c r="ET67" s="2">
        <f t="shared" si="222"/>
        <v>69.992649359866647</v>
      </c>
      <c r="EU67" s="2">
        <f t="shared" si="222"/>
        <v>68.920789706235482</v>
      </c>
      <c r="EV67" s="2">
        <f t="shared" si="222"/>
        <v>70.263492857999694</v>
      </c>
      <c r="EW67" s="2">
        <f t="shared" si="222"/>
        <v>75.301066471760819</v>
      </c>
      <c r="EX67" s="2">
        <f t="shared" si="222"/>
        <v>70.962539809295649</v>
      </c>
      <c r="EY67" s="2">
        <f t="shared" si="222"/>
        <v>68.999457596899234</v>
      </c>
      <c r="EZ67" s="2">
        <f t="shared" si="222"/>
        <v>67.950839948994769</v>
      </c>
      <c r="FA67" s="2">
        <f t="shared" si="222"/>
        <v>70.62002518146943</v>
      </c>
      <c r="FB67" s="2">
        <f t="shared" si="222"/>
        <v>69.05646116411927</v>
      </c>
      <c r="FC67" s="2">
        <f t="shared" si="222"/>
        <v>70.646889019115861</v>
      </c>
      <c r="FD67" s="2">
        <f t="shared" si="222"/>
        <v>71.642225673264633</v>
      </c>
      <c r="FE67" s="2">
        <f t="shared" si="222"/>
        <v>74.075569334329231</v>
      </c>
      <c r="FG67" s="2">
        <f t="shared" si="88"/>
        <v>0.48725089478716976</v>
      </c>
      <c r="FH67" s="2">
        <f t="shared" si="223"/>
        <v>0.50895824153144531</v>
      </c>
      <c r="FI67" s="2">
        <f t="shared" si="223"/>
        <v>0.50669622796530922</v>
      </c>
      <c r="FJ67" s="2">
        <f t="shared" si="223"/>
        <v>0.51414310902245919</v>
      </c>
      <c r="FK67" s="2">
        <f t="shared" si="223"/>
        <v>0.48117903944105134</v>
      </c>
      <c r="FL67" s="2">
        <f t="shared" si="223"/>
        <v>0.46763353235218758</v>
      </c>
      <c r="FM67" s="2">
        <f t="shared" si="223"/>
        <v>0.42421699978614369</v>
      </c>
      <c r="FN67" s="2">
        <f t="shared" si="223"/>
        <v>0.4523605622521511</v>
      </c>
      <c r="FO67" s="2">
        <f t="shared" si="223"/>
        <v>0.39197326558555434</v>
      </c>
      <c r="FP67" s="2">
        <f t="shared" si="223"/>
        <v>0.43306902472603853</v>
      </c>
      <c r="FQ67" s="2">
        <f t="shared" si="223"/>
        <v>0.4428679815061517</v>
      </c>
      <c r="FR67" s="2">
        <f t="shared" si="223"/>
        <v>0.43902648334417427</v>
      </c>
      <c r="FS67" s="2">
        <f t="shared" si="223"/>
        <v>0.46770765024771382</v>
      </c>
      <c r="FT67" s="2">
        <f t="shared" si="223"/>
        <v>0.46252984919041312</v>
      </c>
      <c r="FU67" s="2">
        <f t="shared" si="223"/>
        <v>0.39312368106957024</v>
      </c>
      <c r="FW67" s="2">
        <f t="shared" si="112"/>
        <v>3.6229184594999673E-4</v>
      </c>
      <c r="FX67" s="2">
        <f t="shared" si="164"/>
        <v>4.6869331803624643E-5</v>
      </c>
      <c r="FY67" s="2">
        <f t="shared" si="165"/>
        <v>4.7431648491669259E-5</v>
      </c>
      <c r="FZ67" s="2">
        <f t="shared" si="166"/>
        <v>5.1953056224520579E-5</v>
      </c>
      <c r="GA67" s="2">
        <f t="shared" si="167"/>
        <v>5.2200153163186874E-5</v>
      </c>
      <c r="GB67" s="2">
        <f t="shared" si="168"/>
        <v>5.4245731538729237E-5</v>
      </c>
      <c r="GC67" s="2">
        <f t="shared" si="169"/>
        <v>5.0856983411106314E-5</v>
      </c>
      <c r="GD67" s="2">
        <f t="shared" si="170"/>
        <v>5.5411863791737446E-5</v>
      </c>
      <c r="GE67" s="2">
        <f t="shared" si="171"/>
        <v>4.5291891508444138E-5</v>
      </c>
      <c r="GF67" s="2">
        <f t="shared" si="172"/>
        <v>5.4785940514860279E-5</v>
      </c>
      <c r="GG67" s="2">
        <f t="shared" si="173"/>
        <v>6.033552639905222E-5</v>
      </c>
      <c r="GH67" s="2">
        <f t="shared" si="174"/>
        <v>5.1180087428467902E-5</v>
      </c>
      <c r="GI67" s="2">
        <f t="shared" si="175"/>
        <v>4.6842931876557022E-5</v>
      </c>
      <c r="GJ67" s="2">
        <f t="shared" si="176"/>
        <v>3.0538349395065822E-5</v>
      </c>
      <c r="GK67" s="2">
        <f t="shared" si="177"/>
        <v>2.2554133138423769E-5</v>
      </c>
      <c r="GM67" s="86">
        <f t="shared" si="113"/>
        <v>9.9951371506484272E-3</v>
      </c>
      <c r="GN67" s="86">
        <f t="shared" si="178"/>
        <v>1.4218175591185819E-2</v>
      </c>
      <c r="GO67" s="86">
        <f t="shared" si="179"/>
        <v>1.3745805217001625E-2</v>
      </c>
      <c r="GP67" s="86">
        <f t="shared" si="180"/>
        <v>1.5514530791926464E-2</v>
      </c>
      <c r="GQ67" s="86">
        <f t="shared" si="181"/>
        <v>8.9402801608912119E-3</v>
      </c>
      <c r="GR67" s="86">
        <f t="shared" si="182"/>
        <v>6.7187571166828436E-3</v>
      </c>
      <c r="GS67" s="86">
        <f t="shared" si="183"/>
        <v>2.3072355247721892E-3</v>
      </c>
      <c r="GT67" s="86">
        <f t="shared" si="184"/>
        <v>4.3928925929475164E-3</v>
      </c>
      <c r="GU67" s="86">
        <f t="shared" si="185"/>
        <v>7.9045590376145621E-4</v>
      </c>
      <c r="GV67" s="86">
        <f t="shared" si="186"/>
        <v>3.1200494047397952E-3</v>
      </c>
      <c r="GW67" s="86">
        <f t="shared" si="187"/>
        <v>3.9263605610067951E-3</v>
      </c>
      <c r="GX67" s="86">
        <f t="shared" si="188"/>
        <v>3.7406084089038126E-3</v>
      </c>
      <c r="GY67" s="86">
        <f t="shared" si="189"/>
        <v>6.8324888153282453E-3</v>
      </c>
      <c r="GZ67" s="86">
        <f t="shared" si="190"/>
        <v>6.2927597290861025E-3</v>
      </c>
      <c r="HA67" s="86">
        <f t="shared" si="191"/>
        <v>9.5193717544306018E-4</v>
      </c>
      <c r="HC67" s="86">
        <f t="shared" si="145"/>
        <v>1.3126108345021324E-10</v>
      </c>
      <c r="HD67" s="86">
        <f t="shared" si="192"/>
        <v>8.0316807885305986E-10</v>
      </c>
      <c r="HE67" s="86">
        <f t="shared" si="193"/>
        <v>4.8921953759616331E-10</v>
      </c>
      <c r="HF67" s="86">
        <f t="shared" si="194"/>
        <v>8.4362275189722166E-11</v>
      </c>
      <c r="HG67" s="86">
        <f t="shared" si="195"/>
        <v>1.3286042567215247E-11</v>
      </c>
      <c r="HH67" s="86">
        <f t="shared" si="196"/>
        <v>1.1200139637009284E-12</v>
      </c>
      <c r="HI67" s="86">
        <f t="shared" si="197"/>
        <v>4.3545627800958738E-11</v>
      </c>
      <c r="HJ67" s="86">
        <f t="shared" si="198"/>
        <v>4.4626788088589838E-9</v>
      </c>
      <c r="HK67" s="86">
        <f t="shared" si="199"/>
        <v>2.4751667935320914E-11</v>
      </c>
      <c r="HL67" s="86">
        <f t="shared" si="200"/>
        <v>1.5814520849250082E-11</v>
      </c>
      <c r="HM67" s="86">
        <f t="shared" si="201"/>
        <v>3.8229067325601138E-12</v>
      </c>
      <c r="HN67" s="86">
        <f t="shared" si="202"/>
        <v>4.5611396236033624E-12</v>
      </c>
      <c r="HO67" s="86">
        <f t="shared" si="203"/>
        <v>2.1886793981513443E-11</v>
      </c>
      <c r="HP67" s="86">
        <f t="shared" si="204"/>
        <v>5.564443639116773E-11</v>
      </c>
      <c r="HQ67" s="86">
        <f t="shared" si="205"/>
        <v>2.5847479283185979E-16</v>
      </c>
      <c r="HS67" s="86">
        <f t="shared" si="114"/>
        <v>3.7984201866051395E-64</v>
      </c>
      <c r="HT67" s="86">
        <f t="shared" si="206"/>
        <v>2.4013129533560785E-77</v>
      </c>
      <c r="HU67" s="86">
        <f t="shared" si="207"/>
        <v>9.5861261449127643E-81</v>
      </c>
      <c r="HV67" s="86">
        <f t="shared" si="208"/>
        <v>3.5214904744813515E-90</v>
      </c>
      <c r="HW67" s="86">
        <f t="shared" si="209"/>
        <v>9.0309201775000109E-99</v>
      </c>
      <c r="HX67" s="86">
        <f t="shared" si="210"/>
        <v>3.9045813092427563E-114</v>
      </c>
      <c r="HY67" s="86">
        <f t="shared" si="211"/>
        <v>7.1890810894259267E-96</v>
      </c>
      <c r="HZ67" s="86">
        <f t="shared" si="212"/>
        <v>3.3097321670690166E-80</v>
      </c>
      <c r="IA67" s="86">
        <f t="shared" si="213"/>
        <v>1.4522297458227714E-95</v>
      </c>
      <c r="IB67" s="86">
        <f t="shared" si="214"/>
        <v>2.5640735774638859E-98</v>
      </c>
      <c r="IC67" s="86">
        <f t="shared" si="215"/>
        <v>3.745486721419478E-105</v>
      </c>
      <c r="ID67" s="86">
        <f t="shared" si="216"/>
        <v>2.1361603154996381E-104</v>
      </c>
      <c r="IE67" s="86">
        <f t="shared" si="217"/>
        <v>3.2060576034664339E-99</v>
      </c>
      <c r="IF67" s="86">
        <f t="shared" si="218"/>
        <v>1.5669184249207436E-53</v>
      </c>
      <c r="IG67" s="86">
        <f t="shared" si="219"/>
        <v>2.8759837679791249E-37</v>
      </c>
      <c r="II67" s="86">
        <f t="shared" si="115"/>
        <v>4.2020883831677674E-181</v>
      </c>
      <c r="IJ67" s="86">
        <f t="shared" si="116"/>
        <v>6.7564819650916931E-249</v>
      </c>
      <c r="IK67" s="86">
        <f t="shared" si="117"/>
        <v>3.0462319726104624E-256</v>
      </c>
      <c r="IL67" s="86">
        <f t="shared" si="118"/>
        <v>1.2123356906535551E-294</v>
      </c>
      <c r="IM67" s="86">
        <f t="shared" si="119"/>
        <v>0</v>
      </c>
      <c r="IN67" s="86">
        <f t="shared" si="120"/>
        <v>0</v>
      </c>
      <c r="IO67" s="86">
        <f t="shared" si="121"/>
        <v>4.8602746467976958E-307</v>
      </c>
      <c r="IP67" s="86">
        <f t="shared" si="122"/>
        <v>1.3640821472263129E-262</v>
      </c>
      <c r="IQ67" s="86">
        <f t="shared" si="123"/>
        <v>7.5790761256357754E-307</v>
      </c>
      <c r="IR67" s="86">
        <f t="shared" si="124"/>
        <v>0</v>
      </c>
      <c r="IS67" s="86">
        <f t="shared" si="125"/>
        <v>0</v>
      </c>
      <c r="IT67" s="86">
        <f t="shared" si="126"/>
        <v>0</v>
      </c>
      <c r="IU67" s="86">
        <f t="shared" si="127"/>
        <v>0</v>
      </c>
      <c r="IV67" s="86">
        <f t="shared" si="128"/>
        <v>7.5231771005803917E-146</v>
      </c>
      <c r="IW67" s="86">
        <f t="shared" si="129"/>
        <v>5.4085606531400913E-99</v>
      </c>
      <c r="IY67" s="86">
        <f t="shared" si="130"/>
        <v>9.9951372819095108E-3</v>
      </c>
      <c r="IZ67" s="86">
        <f t="shared" si="131"/>
        <v>1.4218176394353898E-2</v>
      </c>
      <c r="JA67" s="86">
        <f t="shared" si="132"/>
        <v>1.3745805706221163E-2</v>
      </c>
      <c r="JB67" s="86">
        <f t="shared" si="133"/>
        <v>1.551453087628874E-2</v>
      </c>
      <c r="JC67" s="86">
        <f t="shared" si="134"/>
        <v>8.9402801741772543E-3</v>
      </c>
      <c r="JD67" s="86">
        <f t="shared" si="135"/>
        <v>6.7187571178028574E-3</v>
      </c>
      <c r="JE67" s="86">
        <f t="shared" si="136"/>
        <v>2.3072355683178168E-3</v>
      </c>
      <c r="JF67" s="86">
        <f t="shared" si="137"/>
        <v>4.3928970556263254E-3</v>
      </c>
      <c r="JG67" s="86">
        <f t="shared" si="138"/>
        <v>7.9045592851312416E-4</v>
      </c>
      <c r="JH67" s="86">
        <f t="shared" si="139"/>
        <v>3.1200494205543159E-3</v>
      </c>
      <c r="JI67" s="86">
        <f t="shared" si="140"/>
        <v>3.9263605648297015E-3</v>
      </c>
      <c r="JJ67" s="86">
        <f t="shared" si="141"/>
        <v>3.7406084134649522E-3</v>
      </c>
      <c r="JK67" s="86">
        <f t="shared" si="142"/>
        <v>6.8324888372150389E-3</v>
      </c>
      <c r="JL67" s="86">
        <f t="shared" si="143"/>
        <v>6.2927597847305386E-3</v>
      </c>
      <c r="JM67" s="86">
        <f t="shared" si="144"/>
        <v>9.5193717544331865E-4</v>
      </c>
    </row>
    <row r="68" spans="2:273" x14ac:dyDescent="0.25">
      <c r="B68" s="2">
        <v>41</v>
      </c>
      <c r="C68" s="37">
        <v>83</v>
      </c>
      <c r="D68" s="37">
        <v>86.593000000000004</v>
      </c>
      <c r="E68" s="37">
        <v>86.051000000000002</v>
      </c>
      <c r="F68" s="37">
        <v>87.507999999999996</v>
      </c>
      <c r="G68" s="37">
        <v>82.1</v>
      </c>
      <c r="H68" s="37">
        <v>79.787000000000006</v>
      </c>
      <c r="I68" s="37">
        <v>79.370999999999995</v>
      </c>
      <c r="J68" s="37">
        <v>80.915000000000006</v>
      </c>
      <c r="K68" s="37">
        <v>77.718999999999994</v>
      </c>
      <c r="L68" s="37">
        <v>77.283000000000001</v>
      </c>
      <c r="M68" s="37">
        <v>78.516999999999996</v>
      </c>
      <c r="N68" s="37">
        <v>76.966999999999999</v>
      </c>
      <c r="O68" s="37">
        <v>81.900000000000006</v>
      </c>
      <c r="P68" s="37">
        <v>81.902000000000001</v>
      </c>
      <c r="Q68" s="37">
        <v>73.885000000000005</v>
      </c>
      <c r="S68" s="4">
        <f t="shared" si="8"/>
        <v>78.222352406337535</v>
      </c>
      <c r="T68" s="4">
        <f t="shared" si="9"/>
        <v>87.474433456863423</v>
      </c>
      <c r="U68" s="4">
        <f t="shared" si="10"/>
        <v>87.674561449539056</v>
      </c>
      <c r="V68" s="4">
        <f t="shared" si="11"/>
        <v>89.918405707259964</v>
      </c>
      <c r="W68" s="4">
        <f t="shared" si="12"/>
        <v>82.251092749969047</v>
      </c>
      <c r="X68" s="4">
        <f t="shared" si="13"/>
        <v>80.916378200591566</v>
      </c>
      <c r="Y68" s="4">
        <f t="shared" si="14"/>
        <v>80.528093229309505</v>
      </c>
      <c r="Z68" s="4">
        <f t="shared" si="15"/>
        <v>81.533167062103317</v>
      </c>
      <c r="AA68" s="4">
        <f t="shared" si="16"/>
        <v>76.262894124228339</v>
      </c>
      <c r="AB68" s="4">
        <f t="shared" si="17"/>
        <v>76.649883070422888</v>
      </c>
      <c r="AC68" s="4">
        <f t="shared" si="18"/>
        <v>78.592376058551068</v>
      </c>
      <c r="AD68" s="4">
        <f t="shared" si="19"/>
        <v>77.273580716951727</v>
      </c>
      <c r="AE68" s="4">
        <f t="shared" si="20"/>
        <v>83.524395215247722</v>
      </c>
      <c r="AF68" s="4">
        <f t="shared" si="21"/>
        <v>81.156617541251336</v>
      </c>
      <c r="AG68" s="4">
        <f t="shared" si="22"/>
        <v>73.3076948133549</v>
      </c>
      <c r="AI68" s="4">
        <f t="shared" si="23"/>
        <v>4.7776475936624649</v>
      </c>
      <c r="AJ68" s="4">
        <f t="shared" si="24"/>
        <v>-0.88143345686341945</v>
      </c>
      <c r="AK68" s="4">
        <f t="shared" si="25"/>
        <v>-1.6235614495390536</v>
      </c>
      <c r="AL68" s="4">
        <f t="shared" si="26"/>
        <v>-2.4104057072599687</v>
      </c>
      <c r="AM68" s="4">
        <f t="shared" si="27"/>
        <v>-0.15109274996905242</v>
      </c>
      <c r="AN68" s="4">
        <f t="shared" si="28"/>
        <v>-1.1293782005915602</v>
      </c>
      <c r="AO68" s="4">
        <f t="shared" si="29"/>
        <v>-1.1570932293095098</v>
      </c>
      <c r="AP68" s="4">
        <f t="shared" si="30"/>
        <v>-0.61816706210331063</v>
      </c>
      <c r="AQ68" s="4">
        <f t="shared" si="31"/>
        <v>1.4561058757716552</v>
      </c>
      <c r="AR68" s="4">
        <f t="shared" si="32"/>
        <v>0.6331169295771133</v>
      </c>
      <c r="AS68" s="4">
        <f t="shared" si="33"/>
        <v>-7.5376058551071878E-2</v>
      </c>
      <c r="AT68" s="4">
        <f t="shared" si="34"/>
        <v>-0.3065807169517285</v>
      </c>
      <c r="AU68" s="4">
        <f t="shared" si="35"/>
        <v>-1.6243952152477164</v>
      </c>
      <c r="AV68" s="4">
        <f t="shared" si="220"/>
        <v>0.74538245874866504</v>
      </c>
      <c r="AW68" s="4">
        <f t="shared" si="220"/>
        <v>0.57730518664510555</v>
      </c>
      <c r="AY68" s="2">
        <f t="shared" si="96"/>
        <v>68.4275207470548</v>
      </c>
      <c r="AZ68" s="2">
        <f t="shared" si="147"/>
        <v>73.131161770559956</v>
      </c>
      <c r="BA68" s="2">
        <f t="shared" si="148"/>
        <v>73.983365816654086</v>
      </c>
      <c r="BB68" s="2">
        <f t="shared" si="149"/>
        <v>74.875562584334403</v>
      </c>
      <c r="BC68" s="2">
        <f t="shared" si="150"/>
        <v>72.497346216652417</v>
      </c>
      <c r="BD68" s="2">
        <f t="shared" si="151"/>
        <v>72.842021443060389</v>
      </c>
      <c r="BE68" s="2">
        <f t="shared" si="152"/>
        <v>77.109165807035239</v>
      </c>
      <c r="BF68" s="2">
        <f t="shared" si="153"/>
        <v>75.379281111992327</v>
      </c>
      <c r="BG68" s="2">
        <f t="shared" si="154"/>
        <v>74.573852713466863</v>
      </c>
      <c r="BH68" s="2">
        <f t="shared" si="155"/>
        <v>72.323955200175817</v>
      </c>
      <c r="BI68" s="2">
        <f t="shared" si="156"/>
        <v>73.671593698690714</v>
      </c>
      <c r="BJ68" s="2">
        <f t="shared" si="157"/>
        <v>72.620419613114834</v>
      </c>
      <c r="BK68" s="2">
        <f t="shared" si="158"/>
        <v>76.062808419018296</v>
      </c>
      <c r="BL68" s="2">
        <f t="shared" si="159"/>
        <v>74.383095941650041</v>
      </c>
      <c r="BM68" s="2">
        <f t="shared" si="160"/>
        <v>72.141392513637271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>
        <f t="shared" si="44"/>
        <v>79.370999999999995</v>
      </c>
      <c r="BV68" s="2">
        <f t="shared" si="45"/>
        <v>80.915000000000006</v>
      </c>
      <c r="BW68" s="2">
        <f t="shared" si="46"/>
        <v>77.718999999999994</v>
      </c>
      <c r="BX68" s="2">
        <f t="shared" si="47"/>
        <v>77.283000000000001</v>
      </c>
      <c r="BY68" s="2">
        <f t="shared" si="48"/>
        <v>78.516999999999996</v>
      </c>
      <c r="BZ68" s="2">
        <f t="shared" si="49"/>
        <v>76.966999999999999</v>
      </c>
      <c r="CA68" s="2" t="str">
        <f t="shared" si="50"/>
        <v/>
      </c>
      <c r="CB68" s="2">
        <f t="shared" si="51"/>
        <v>81.902000000000001</v>
      </c>
      <c r="CC68" s="2">
        <f t="shared" si="52"/>
        <v>73.885000000000005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75.766638461538435</v>
      </c>
      <c r="DL68" s="2">
        <f t="shared" si="221"/>
        <v>77.943720782726018</v>
      </c>
      <c r="DM68" s="2">
        <f t="shared" si="221"/>
        <v>79.765574296435261</v>
      </c>
      <c r="DN68" s="2">
        <f t="shared" si="221"/>
        <v>80.336430499325232</v>
      </c>
      <c r="DO68" s="2">
        <f t="shared" si="221"/>
        <v>75.923377867746282</v>
      </c>
      <c r="DP68" s="2">
        <f t="shared" si="221"/>
        <v>75.923282539682546</v>
      </c>
      <c r="DQ68" s="2">
        <f t="shared" si="221"/>
        <v>78.228254398826977</v>
      </c>
      <c r="DR68" s="2">
        <f t="shared" si="221"/>
        <v>77.644022727272713</v>
      </c>
      <c r="DS68" s="2">
        <f t="shared" si="221"/>
        <v>78.15529543937707</v>
      </c>
      <c r="DT68" s="2">
        <f t="shared" si="221"/>
        <v>76.016560784313711</v>
      </c>
      <c r="DU68" s="2">
        <f t="shared" si="221"/>
        <v>75.620652380952365</v>
      </c>
      <c r="DV68" s="2">
        <f t="shared" si="221"/>
        <v>74.782316974869602</v>
      </c>
      <c r="DW68" s="2">
        <f t="shared" si="221"/>
        <v>80.084869369369386</v>
      </c>
      <c r="DX68" s="2">
        <f t="shared" si="221"/>
        <v>78.229178137651829</v>
      </c>
      <c r="DY68" s="2">
        <f t="shared" si="221"/>
        <v>72.420811950146629</v>
      </c>
      <c r="EA68" s="2">
        <f t="shared" si="71"/>
        <v>61.385414836256309</v>
      </c>
      <c r="EB68" s="2">
        <f t="shared" si="72"/>
        <v>68.896591191059997</v>
      </c>
      <c r="EC68" s="2">
        <f t="shared" si="73"/>
        <v>68.849319908814593</v>
      </c>
      <c r="ED68" s="2">
        <f t="shared" si="74"/>
        <v>70.169222055319594</v>
      </c>
      <c r="EE68" s="2">
        <f t="shared" si="75"/>
        <v>69.128370598608427</v>
      </c>
      <c r="EF68" s="2">
        <f t="shared" si="76"/>
        <v>69.642816983543071</v>
      </c>
      <c r="EG68" s="2">
        <f t="shared" si="77"/>
        <v>75.723963609540206</v>
      </c>
      <c r="EH68" s="2">
        <f t="shared" si="78"/>
        <v>72.879030247892558</v>
      </c>
      <c r="EI68" s="2">
        <f t="shared" si="79"/>
        <v>69.507237371253723</v>
      </c>
      <c r="EJ68" s="2">
        <f t="shared" si="80"/>
        <v>67.915310685866871</v>
      </c>
      <c r="EK68" s="2">
        <f t="shared" si="81"/>
        <v>71.435539148454822</v>
      </c>
      <c r="EL68" s="2">
        <f t="shared" si="82"/>
        <v>70.101220860555813</v>
      </c>
      <c r="EM68" s="2">
        <f t="shared" si="83"/>
        <v>71.888256662206615</v>
      </c>
      <c r="EN68" s="2">
        <f t="shared" si="84"/>
        <v>70.307019438029258</v>
      </c>
      <c r="EO68" s="2">
        <f t="shared" si="85"/>
        <v>71.747865488802589</v>
      </c>
      <c r="EQ68" s="2">
        <f t="shared" si="86"/>
        <v>59.436259904233339</v>
      </c>
      <c r="ER68" s="2">
        <f t="shared" si="222"/>
        <v>68.597127974030684</v>
      </c>
      <c r="ES68" s="2">
        <f t="shared" si="222"/>
        <v>68.757385433964444</v>
      </c>
      <c r="ET68" s="2">
        <f t="shared" si="222"/>
        <v>69.896207182266608</v>
      </c>
      <c r="EU68" s="2">
        <f t="shared" si="222"/>
        <v>68.833469590970935</v>
      </c>
      <c r="EV68" s="2">
        <f t="shared" si="222"/>
        <v>70.156168240796688</v>
      </c>
      <c r="EW68" s="2">
        <f t="shared" si="222"/>
        <v>75.15993810631231</v>
      </c>
      <c r="EX68" s="2">
        <f t="shared" si="222"/>
        <v>70.84995440392909</v>
      </c>
      <c r="EY68" s="2">
        <f t="shared" si="222"/>
        <v>68.893881317829468</v>
      </c>
      <c r="EZ68" s="2">
        <f t="shared" si="222"/>
        <v>67.845613801595988</v>
      </c>
      <c r="FA68" s="2">
        <f t="shared" si="222"/>
        <v>70.480268239939448</v>
      </c>
      <c r="FB68" s="2">
        <f t="shared" si="222"/>
        <v>68.942190471669988</v>
      </c>
      <c r="FC68" s="2">
        <f t="shared" si="222"/>
        <v>70.552230334444857</v>
      </c>
      <c r="FD68" s="2">
        <f t="shared" si="222"/>
        <v>71.556235174250361</v>
      </c>
      <c r="FE68" s="2">
        <f t="shared" si="222"/>
        <v>73.983833143092497</v>
      </c>
      <c r="FG68" s="2">
        <f t="shared" si="88"/>
        <v>0.51027253594618371</v>
      </c>
      <c r="FH68" s="2">
        <f t="shared" si="223"/>
        <v>0.53194149301173199</v>
      </c>
      <c r="FI68" s="2">
        <f t="shared" si="223"/>
        <v>0.52968751855520613</v>
      </c>
      <c r="FJ68" s="2">
        <f t="shared" si="223"/>
        <v>0.53710439721423686</v>
      </c>
      <c r="FK68" s="2">
        <f t="shared" si="223"/>
        <v>0.50419589507845075</v>
      </c>
      <c r="FL68" s="2">
        <f t="shared" si="223"/>
        <v>0.49061516262979732</v>
      </c>
      <c r="FM68" s="2">
        <f t="shared" si="223"/>
        <v>0.44685591012663495</v>
      </c>
      <c r="FN68" s="2">
        <f t="shared" si="223"/>
        <v>0.4752616805485263</v>
      </c>
      <c r="FO68" s="2">
        <f t="shared" si="223"/>
        <v>0.41412907240052638</v>
      </c>
      <c r="FP68" s="2">
        <f t="shared" si="223"/>
        <v>0.45580636969414889</v>
      </c>
      <c r="FQ68" s="2">
        <f t="shared" si="223"/>
        <v>0.46569719309635449</v>
      </c>
      <c r="FR68" s="2">
        <f t="shared" si="223"/>
        <v>0.46182181843523101</v>
      </c>
      <c r="FS68" s="2">
        <f t="shared" si="223"/>
        <v>0.49068956568164507</v>
      </c>
      <c r="FT68" s="2">
        <f t="shared" si="223"/>
        <v>0.48548939389384022</v>
      </c>
      <c r="FU68" s="2">
        <f t="shared" si="223"/>
        <v>0.41530009916178739</v>
      </c>
      <c r="FW68" s="2">
        <f t="shared" si="112"/>
        <v>3.9723122519684349E-4</v>
      </c>
      <c r="FX68" s="2">
        <f t="shared" si="164"/>
        <v>5.139096800727094E-5</v>
      </c>
      <c r="FY68" s="2">
        <f t="shared" si="165"/>
        <v>5.2007530385549057E-5</v>
      </c>
      <c r="FZ68" s="2">
        <f t="shared" si="166"/>
        <v>5.6965107844861555E-5</v>
      </c>
      <c r="GA68" s="2">
        <f t="shared" si="167"/>
        <v>5.7236041527955186E-5</v>
      </c>
      <c r="GB68" s="2">
        <f t="shared" si="168"/>
        <v>5.9478950581161686E-5</v>
      </c>
      <c r="GC68" s="2">
        <f t="shared" si="169"/>
        <v>5.5763299824243267E-5</v>
      </c>
      <c r="GD68" s="2">
        <f t="shared" si="170"/>
        <v>6.0757575643069136E-5</v>
      </c>
      <c r="GE68" s="2">
        <f t="shared" si="171"/>
        <v>4.966135449686458E-5</v>
      </c>
      <c r="GF68" s="2">
        <f t="shared" si="172"/>
        <v>6.0071271714101686E-5</v>
      </c>
      <c r="GG68" s="2">
        <f t="shared" si="173"/>
        <v>6.6156204049967171E-5</v>
      </c>
      <c r="GH68" s="2">
        <f t="shared" si="174"/>
        <v>5.6117572846769306E-5</v>
      </c>
      <c r="GI68" s="2">
        <f t="shared" si="175"/>
        <v>5.1362021324574417E-5</v>
      </c>
      <c r="GJ68" s="2">
        <f t="shared" si="176"/>
        <v>3.3484535602911753E-5</v>
      </c>
      <c r="GK68" s="2">
        <f t="shared" si="177"/>
        <v>2.4730061407021641E-5</v>
      </c>
      <c r="GM68" s="86">
        <f t="shared" si="113"/>
        <v>1.4737344373319881E-2</v>
      </c>
      <c r="GN68" s="86">
        <f t="shared" si="178"/>
        <v>1.9934535110989623E-2</v>
      </c>
      <c r="GO68" s="86">
        <f t="shared" si="179"/>
        <v>1.9309588245235178E-2</v>
      </c>
      <c r="GP68" s="86">
        <f t="shared" si="180"/>
        <v>2.2012170028254043E-2</v>
      </c>
      <c r="GQ68" s="86">
        <f t="shared" si="181"/>
        <v>1.3341417183682707E-2</v>
      </c>
      <c r="GR68" s="86">
        <f t="shared" si="182"/>
        <v>1.0438659573526719E-2</v>
      </c>
      <c r="GS68" s="86">
        <f t="shared" si="183"/>
        <v>3.9458684157501521E-3</v>
      </c>
      <c r="GT68" s="86">
        <f t="shared" si="184"/>
        <v>7.3499697385898182E-3</v>
      </c>
      <c r="GU68" s="86">
        <f t="shared" si="185"/>
        <v>1.4898097793514299E-3</v>
      </c>
      <c r="GV68" s="86">
        <f t="shared" si="186"/>
        <v>5.112790182864731E-3</v>
      </c>
      <c r="GW68" s="86">
        <f t="shared" si="187"/>
        <v>6.3348979761872082E-3</v>
      </c>
      <c r="GX68" s="86">
        <f t="shared" si="188"/>
        <v>5.9736080736271331E-3</v>
      </c>
      <c r="GY68" s="86">
        <f t="shared" si="189"/>
        <v>1.0497348746098803E-2</v>
      </c>
      <c r="GZ68" s="86">
        <f t="shared" si="190"/>
        <v>9.6046158733971432E-3</v>
      </c>
      <c r="HA68" s="86">
        <f t="shared" si="191"/>
        <v>1.7259530298155013E-3</v>
      </c>
      <c r="HC68" s="86">
        <f t="shared" si="145"/>
        <v>3.5377289906012782E-10</v>
      </c>
      <c r="HD68" s="86">
        <f t="shared" si="192"/>
        <v>1.949657622532508E-9</v>
      </c>
      <c r="HE68" s="86">
        <f t="shared" si="193"/>
        <v>1.2177110828721779E-9</v>
      </c>
      <c r="HF68" s="86">
        <f t="shared" si="194"/>
        <v>2.3580310200480835E-10</v>
      </c>
      <c r="HG68" s="86">
        <f t="shared" si="195"/>
        <v>4.0388758071761753E-11</v>
      </c>
      <c r="HH68" s="86">
        <f t="shared" si="196"/>
        <v>3.9624195080583225E-12</v>
      </c>
      <c r="HI68" s="86">
        <f t="shared" si="197"/>
        <v>1.2598896523554634E-10</v>
      </c>
      <c r="HJ68" s="86">
        <f t="shared" si="198"/>
        <v>1.0822196135108429E-8</v>
      </c>
      <c r="HK68" s="86">
        <f t="shared" si="199"/>
        <v>7.1639908923730836E-11</v>
      </c>
      <c r="HL68" s="86">
        <f t="shared" si="200"/>
        <v>4.7869894830003097E-11</v>
      </c>
      <c r="HM68" s="86">
        <f t="shared" si="201"/>
        <v>1.2515814729232598E-11</v>
      </c>
      <c r="HN68" s="86">
        <f t="shared" si="202"/>
        <v>1.4522603963668615E-11</v>
      </c>
      <c r="HO68" s="86">
        <f t="shared" si="203"/>
        <v>6.4819577790844336E-11</v>
      </c>
      <c r="HP68" s="86">
        <f t="shared" si="204"/>
        <v>1.524348968919573E-10</v>
      </c>
      <c r="HQ68" s="86">
        <f t="shared" si="205"/>
        <v>1.2275555105978205E-15</v>
      </c>
      <c r="HS68" s="86">
        <f t="shared" si="114"/>
        <v>2.6746964045245334E-62</v>
      </c>
      <c r="HT68" s="86">
        <f t="shared" si="206"/>
        <v>1.9042505840805578E-75</v>
      </c>
      <c r="HU68" s="86">
        <f t="shared" si="207"/>
        <v>8.9970397245222352E-79</v>
      </c>
      <c r="HV68" s="86">
        <f t="shared" si="208"/>
        <v>6.3930160174734824E-88</v>
      </c>
      <c r="HW68" s="86">
        <f t="shared" si="209"/>
        <v>2.6056989636239388E-96</v>
      </c>
      <c r="HX68" s="86">
        <f t="shared" si="210"/>
        <v>2.8763251273685153E-111</v>
      </c>
      <c r="HY68" s="86">
        <f t="shared" si="211"/>
        <v>1.7018490216858138E-93</v>
      </c>
      <c r="HZ68" s="86">
        <f t="shared" si="212"/>
        <v>3.4763436390480457E-78</v>
      </c>
      <c r="IA68" s="86">
        <f t="shared" si="213"/>
        <v>3.1943726507335004E-93</v>
      </c>
      <c r="IB68" s="86">
        <f t="shared" si="214"/>
        <v>7.291199490394297E-96</v>
      </c>
      <c r="IC68" s="86">
        <f t="shared" si="215"/>
        <v>1.6444295905399593E-102</v>
      </c>
      <c r="ID68" s="86">
        <f t="shared" si="216"/>
        <v>8.1160998381202022E-102</v>
      </c>
      <c r="IE68" s="86">
        <f t="shared" si="217"/>
        <v>8.6927997944197338E-97</v>
      </c>
      <c r="IF68" s="86">
        <f t="shared" si="218"/>
        <v>2.7309837330225827E-52</v>
      </c>
      <c r="IG68" s="86">
        <f t="shared" si="219"/>
        <v>1.9156934389005449E-36</v>
      </c>
      <c r="II68" s="86">
        <f t="shared" si="115"/>
        <v>5.7812794264548306E-177</v>
      </c>
      <c r="IJ68" s="86">
        <f t="shared" si="116"/>
        <v>2.3374557282874106E-244</v>
      </c>
      <c r="IK68" s="86">
        <f t="shared" si="117"/>
        <v>1.4566846643732952E-251</v>
      </c>
      <c r="IL68" s="86">
        <f t="shared" si="118"/>
        <v>3.3062135129146396E-289</v>
      </c>
      <c r="IM68" s="86">
        <f t="shared" si="119"/>
        <v>0</v>
      </c>
      <c r="IN68" s="86">
        <f t="shared" si="120"/>
        <v>0</v>
      </c>
      <c r="IO68" s="86">
        <f t="shared" si="121"/>
        <v>2.1899797709098385E-301</v>
      </c>
      <c r="IP68" s="86">
        <f t="shared" si="122"/>
        <v>1.0162869201325278E-257</v>
      </c>
      <c r="IQ68" s="86">
        <f t="shared" si="123"/>
        <v>2.915105806794473E-301</v>
      </c>
      <c r="IR68" s="86">
        <f t="shared" si="124"/>
        <v>0</v>
      </c>
      <c r="IS68" s="86">
        <f t="shared" si="125"/>
        <v>0</v>
      </c>
      <c r="IT68" s="86">
        <f t="shared" si="126"/>
        <v>0</v>
      </c>
      <c r="IU68" s="86">
        <f t="shared" si="127"/>
        <v>0</v>
      </c>
      <c r="IV68" s="86">
        <f t="shared" si="128"/>
        <v>2.5916156002850855E-143</v>
      </c>
      <c r="IW68" s="86">
        <f t="shared" si="129"/>
        <v>2.4941574018712944E-97</v>
      </c>
      <c r="IY68" s="86">
        <f t="shared" si="130"/>
        <v>1.4737344727092781E-2</v>
      </c>
      <c r="IZ68" s="86">
        <f t="shared" si="131"/>
        <v>1.9934537060647246E-2</v>
      </c>
      <c r="JA68" s="86">
        <f t="shared" si="132"/>
        <v>1.930958946294626E-2</v>
      </c>
      <c r="JB68" s="86">
        <f t="shared" si="133"/>
        <v>2.2012170264057145E-2</v>
      </c>
      <c r="JC68" s="86">
        <f t="shared" si="134"/>
        <v>1.3341417224071466E-2</v>
      </c>
      <c r="JD68" s="86">
        <f t="shared" si="135"/>
        <v>1.0438659577489138E-2</v>
      </c>
      <c r="JE68" s="86">
        <f t="shared" si="136"/>
        <v>3.9458685417391171E-3</v>
      </c>
      <c r="JF68" s="86">
        <f t="shared" si="137"/>
        <v>7.3499805607859531E-3</v>
      </c>
      <c r="JG68" s="86">
        <f t="shared" si="138"/>
        <v>1.4898098509913387E-3</v>
      </c>
      <c r="JH68" s="86">
        <f t="shared" si="139"/>
        <v>5.1127902307346257E-3</v>
      </c>
      <c r="JI68" s="86">
        <f t="shared" si="140"/>
        <v>6.334897988703023E-3</v>
      </c>
      <c r="JJ68" s="86">
        <f t="shared" si="141"/>
        <v>5.9736080881497367E-3</v>
      </c>
      <c r="JK68" s="86">
        <f t="shared" si="142"/>
        <v>1.0497348810918381E-2</v>
      </c>
      <c r="JL68" s="86">
        <f t="shared" si="143"/>
        <v>9.6046160258320395E-3</v>
      </c>
      <c r="JM68" s="86">
        <f t="shared" si="144"/>
        <v>1.7259530298167289E-3</v>
      </c>
    </row>
    <row r="69" spans="2:273" x14ac:dyDescent="0.25">
      <c r="B69" s="2">
        <v>42</v>
      </c>
      <c r="C69" s="37">
        <v>84.272999999999996</v>
      </c>
      <c r="D69" s="37">
        <v>88.338999999999999</v>
      </c>
      <c r="E69" s="37">
        <v>87.203000000000003</v>
      </c>
      <c r="F69" s="37">
        <v>90.593000000000004</v>
      </c>
      <c r="G69" s="37">
        <v>83.45</v>
      </c>
      <c r="H69" s="37">
        <v>82.442999999999998</v>
      </c>
      <c r="I69" s="37">
        <v>81</v>
      </c>
      <c r="J69" s="37">
        <v>81.084999999999994</v>
      </c>
      <c r="K69" s="37">
        <v>80.298000000000002</v>
      </c>
      <c r="L69" s="37">
        <v>79.5</v>
      </c>
      <c r="M69" s="37">
        <v>79.650000000000006</v>
      </c>
      <c r="N69" s="37">
        <v>78.582999999999998</v>
      </c>
      <c r="O69" s="37">
        <v>81.766999999999996</v>
      </c>
      <c r="P69" s="37">
        <v>83.23</v>
      </c>
      <c r="Q69" s="37">
        <v>74.066000000000003</v>
      </c>
      <c r="S69" s="4">
        <f t="shared" si="8"/>
        <v>81.811312236787899</v>
      </c>
      <c r="T69" s="4">
        <f t="shared" si="9"/>
        <v>91.995077513427603</v>
      </c>
      <c r="U69" s="4">
        <f t="shared" si="10"/>
        <v>92.003186927274044</v>
      </c>
      <c r="V69" s="4">
        <f t="shared" si="11"/>
        <v>94.814326636595098</v>
      </c>
      <c r="W69" s="4">
        <f t="shared" si="12"/>
        <v>86.070916067961505</v>
      </c>
      <c r="X69" s="4">
        <f t="shared" si="13"/>
        <v>84.502111589914747</v>
      </c>
      <c r="Y69" s="4">
        <f t="shared" si="14"/>
        <v>82.556832592354979</v>
      </c>
      <c r="Z69" s="4">
        <f t="shared" si="15"/>
        <v>84.841433727661624</v>
      </c>
      <c r="AA69" s="4">
        <f t="shared" si="16"/>
        <v>77.45840039176683</v>
      </c>
      <c r="AB69" s="4">
        <f t="shared" si="17"/>
        <v>78.834399492019941</v>
      </c>
      <c r="AC69" s="4">
        <f t="shared" si="18"/>
        <v>81.028330635994379</v>
      </c>
      <c r="AD69" s="4">
        <f t="shared" si="19"/>
        <v>79.492200206109317</v>
      </c>
      <c r="AE69" s="4">
        <f t="shared" si="20"/>
        <v>86.69592961830044</v>
      </c>
      <c r="AF69" s="4">
        <f t="shared" si="21"/>
        <v>84.014772250339902</v>
      </c>
      <c r="AG69" s="4">
        <f t="shared" si="22"/>
        <v>74.170414964277015</v>
      </c>
      <c r="AI69" s="4">
        <f t="shared" si="23"/>
        <v>2.4616877632120975</v>
      </c>
      <c r="AJ69" s="4">
        <f t="shared" si="24"/>
        <v>-3.6560775134276042</v>
      </c>
      <c r="AK69" s="4">
        <f t="shared" si="25"/>
        <v>-4.8001869272740407</v>
      </c>
      <c r="AL69" s="4">
        <f t="shared" si="26"/>
        <v>-4.2213266365950943</v>
      </c>
      <c r="AM69" s="4">
        <f t="shared" si="27"/>
        <v>-2.6209160679615024</v>
      </c>
      <c r="AN69" s="4">
        <f t="shared" si="28"/>
        <v>-2.0591115899147496</v>
      </c>
      <c r="AO69" s="4">
        <f t="shared" si="29"/>
        <v>-1.5568325923549793</v>
      </c>
      <c r="AP69" s="4">
        <f t="shared" si="30"/>
        <v>-3.75643372766163</v>
      </c>
      <c r="AQ69" s="4">
        <f t="shared" si="31"/>
        <v>2.839599608233172</v>
      </c>
      <c r="AR69" s="4">
        <f t="shared" si="32"/>
        <v>0.66560050798005932</v>
      </c>
      <c r="AS69" s="4">
        <f t="shared" si="33"/>
        <v>-1.3783306359943737</v>
      </c>
      <c r="AT69" s="4">
        <f t="shared" si="34"/>
        <v>-0.90920020610931829</v>
      </c>
      <c r="AU69" s="4">
        <f t="shared" si="35"/>
        <v>-4.9289296183004438</v>
      </c>
      <c r="AV69" s="4">
        <f t="shared" si="220"/>
        <v>-0.78477225033989839</v>
      </c>
      <c r="AW69" s="4">
        <f t="shared" si="220"/>
        <v>-0.10441496427701225</v>
      </c>
      <c r="AY69" s="2">
        <f t="shared" si="96"/>
        <v>68.251567342077323</v>
      </c>
      <c r="AZ69" s="2">
        <f t="shared" si="147"/>
        <v>72.994111570749425</v>
      </c>
      <c r="BA69" s="2">
        <f t="shared" si="148"/>
        <v>73.830613633455471</v>
      </c>
      <c r="BB69" s="2">
        <f t="shared" si="149"/>
        <v>74.726088201762437</v>
      </c>
      <c r="BC69" s="2">
        <f t="shared" si="150"/>
        <v>72.419649265491799</v>
      </c>
      <c r="BD69" s="2">
        <f t="shared" si="151"/>
        <v>72.792216709145478</v>
      </c>
      <c r="BE69" s="2">
        <f t="shared" si="152"/>
        <v>77.128991916317162</v>
      </c>
      <c r="BF69" s="2">
        <f t="shared" si="153"/>
        <v>75.32420784679357</v>
      </c>
      <c r="BG69" s="2">
        <f t="shared" si="154"/>
        <v>74.520346701671102</v>
      </c>
      <c r="BH69" s="2">
        <f t="shared" si="155"/>
        <v>72.223323662462178</v>
      </c>
      <c r="BI69" s="2">
        <f t="shared" si="156"/>
        <v>73.62254791416018</v>
      </c>
      <c r="BJ69" s="2">
        <f t="shared" si="157"/>
        <v>72.542265425347182</v>
      </c>
      <c r="BK69" s="2">
        <f t="shared" si="158"/>
        <v>75.971956938676072</v>
      </c>
      <c r="BL69" s="2">
        <f t="shared" si="159"/>
        <v>74.319858989697934</v>
      </c>
      <c r="BM69" s="2">
        <f t="shared" si="160"/>
        <v>72.208409457113291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>
        <f t="shared" si="44"/>
        <v>81</v>
      </c>
      <c r="BV69" s="2" t="str">
        <f t="shared" si="45"/>
        <v/>
      </c>
      <c r="BW69" s="2">
        <f t="shared" si="46"/>
        <v>80.298000000000002</v>
      </c>
      <c r="BX69" s="2">
        <f t="shared" si="47"/>
        <v>79.5</v>
      </c>
      <c r="BY69" s="2" t="str">
        <f t="shared" si="48"/>
        <v/>
      </c>
      <c r="BZ69" s="2">
        <f t="shared" si="49"/>
        <v>78.582999999999998</v>
      </c>
      <c r="CA69" s="2" t="str">
        <f t="shared" si="50"/>
        <v/>
      </c>
      <c r="CB69" s="2" t="str">
        <f t="shared" si="51"/>
        <v/>
      </c>
      <c r="CC69" s="2">
        <f t="shared" si="52"/>
        <v>74.066000000000003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76.171586679174467</v>
      </c>
      <c r="DL69" s="2">
        <f t="shared" si="221"/>
        <v>78.226353778677435</v>
      </c>
      <c r="DM69" s="2">
        <f t="shared" si="221"/>
        <v>80.096237054408988</v>
      </c>
      <c r="DN69" s="2">
        <f t="shared" si="221"/>
        <v>80.651693657219965</v>
      </c>
      <c r="DO69" s="2">
        <f t="shared" si="221"/>
        <v>76.192026248313084</v>
      </c>
      <c r="DP69" s="2">
        <f t="shared" si="221"/>
        <v>76.223057571857581</v>
      </c>
      <c r="DQ69" s="2">
        <f t="shared" si="221"/>
        <v>78.506340909090909</v>
      </c>
      <c r="DR69" s="2">
        <f t="shared" si="221"/>
        <v>77.897844758064508</v>
      </c>
      <c r="DS69" s="2">
        <f t="shared" si="221"/>
        <v>78.49477330367074</v>
      </c>
      <c r="DT69" s="2">
        <f t="shared" si="221"/>
        <v>76.277390476190462</v>
      </c>
      <c r="DU69" s="2">
        <f t="shared" si="221"/>
        <v>75.861697478991573</v>
      </c>
      <c r="DV69" s="2">
        <f t="shared" si="221"/>
        <v>74.963890469416782</v>
      </c>
      <c r="DW69" s="2">
        <f t="shared" si="221"/>
        <v>80.408158368895215</v>
      </c>
      <c r="DX69" s="2">
        <f t="shared" si="221"/>
        <v>78.540706970128028</v>
      </c>
      <c r="DY69" s="2">
        <f t="shared" si="221"/>
        <v>72.606851906158354</v>
      </c>
      <c r="EA69" s="2">
        <f t="shared" si="71"/>
        <v>61.320812248141202</v>
      </c>
      <c r="EB69" s="2">
        <f t="shared" si="72"/>
        <v>68.795351890803545</v>
      </c>
      <c r="EC69" s="2">
        <f t="shared" si="73"/>
        <v>68.756849734042561</v>
      </c>
      <c r="ED69" s="2">
        <f t="shared" si="74"/>
        <v>70.068572982492498</v>
      </c>
      <c r="EE69" s="2">
        <f t="shared" si="75"/>
        <v>69.036497642368374</v>
      </c>
      <c r="EF69" s="2">
        <f t="shared" si="76"/>
        <v>69.543482367860591</v>
      </c>
      <c r="EG69" s="2">
        <f t="shared" si="77"/>
        <v>75.574120154085733</v>
      </c>
      <c r="EH69" s="2">
        <f t="shared" si="78"/>
        <v>72.732938590344105</v>
      </c>
      <c r="EI69" s="2">
        <f t="shared" si="79"/>
        <v>69.392508332650323</v>
      </c>
      <c r="EJ69" s="2">
        <f t="shared" si="80"/>
        <v>67.809011544030724</v>
      </c>
      <c r="EK69" s="2">
        <f t="shared" si="81"/>
        <v>71.27971619152639</v>
      </c>
      <c r="EL69" s="2">
        <f t="shared" si="82"/>
        <v>69.96870656681719</v>
      </c>
      <c r="EM69" s="2">
        <f t="shared" si="83"/>
        <v>71.772703392429065</v>
      </c>
      <c r="EN69" s="2">
        <f t="shared" si="84"/>
        <v>70.240201059026703</v>
      </c>
      <c r="EO69" s="2">
        <f t="shared" si="85"/>
        <v>71.696666359588491</v>
      </c>
      <c r="EQ69" s="2">
        <f t="shared" si="86"/>
        <v>59.406660927863172</v>
      </c>
      <c r="ER69" s="2">
        <f t="shared" si="222"/>
        <v>68.500565830721854</v>
      </c>
      <c r="ES69" s="2">
        <f t="shared" si="222"/>
        <v>68.666268721808834</v>
      </c>
      <c r="ET69" s="2">
        <f t="shared" si="222"/>
        <v>69.799765004666568</v>
      </c>
      <c r="EU69" s="2">
        <f t="shared" si="222"/>
        <v>68.746149475706389</v>
      </c>
      <c r="EV69" s="2">
        <f t="shared" si="222"/>
        <v>70.048843623593697</v>
      </c>
      <c r="EW69" s="2">
        <f t="shared" si="222"/>
        <v>75.018809740863816</v>
      </c>
      <c r="EX69" s="2">
        <f t="shared" si="222"/>
        <v>70.737368998562545</v>
      </c>
      <c r="EY69" s="2">
        <f t="shared" si="222"/>
        <v>68.788305038759702</v>
      </c>
      <c r="EZ69" s="2">
        <f t="shared" si="222"/>
        <v>67.740387654197221</v>
      </c>
      <c r="FA69" s="2">
        <f t="shared" si="222"/>
        <v>70.340511298409467</v>
      </c>
      <c r="FB69" s="2">
        <f t="shared" si="222"/>
        <v>68.827919779220707</v>
      </c>
      <c r="FC69" s="2">
        <f t="shared" si="222"/>
        <v>70.457571649773854</v>
      </c>
      <c r="FD69" s="2">
        <f t="shared" si="222"/>
        <v>71.470244675236103</v>
      </c>
      <c r="FE69" s="2">
        <f t="shared" si="222"/>
        <v>73.892096951855763</v>
      </c>
      <c r="FG69" s="2">
        <f t="shared" si="88"/>
        <v>0.53325068580925727</v>
      </c>
      <c r="FH69" s="2">
        <f t="shared" si="223"/>
        <v>0.55479000633174935</v>
      </c>
      <c r="FI69" s="2">
        <f t="shared" si="223"/>
        <v>0.5525535091593986</v>
      </c>
      <c r="FJ69" s="2">
        <f t="shared" si="223"/>
        <v>0.55990939229157433</v>
      </c>
      <c r="FK69" s="2">
        <f t="shared" si="223"/>
        <v>0.52719498013002875</v>
      </c>
      <c r="FL69" s="2">
        <f t="shared" si="223"/>
        <v>0.51363652868272491</v>
      </c>
      <c r="FM69" s="2">
        <f t="shared" si="223"/>
        <v>0.46971737619897502</v>
      </c>
      <c r="FN69" s="2">
        <f t="shared" si="223"/>
        <v>0.49826732275818059</v>
      </c>
      <c r="FO69" s="2">
        <f t="shared" si="223"/>
        <v>0.4366378823705051</v>
      </c>
      <c r="FP69" s="2">
        <f t="shared" si="223"/>
        <v>0.47872943879730456</v>
      </c>
      <c r="FQ69" s="2">
        <f t="shared" si="223"/>
        <v>0.48867101281329667</v>
      </c>
      <c r="FR69" s="2">
        <f t="shared" si="223"/>
        <v>0.48477791751464594</v>
      </c>
      <c r="FS69" s="2">
        <f t="shared" si="223"/>
        <v>0.51371090208435599</v>
      </c>
      <c r="FT69" s="2">
        <f t="shared" si="223"/>
        <v>0.50851034703417008</v>
      </c>
      <c r="FU69" s="2">
        <f t="shared" si="223"/>
        <v>0.43782499254330315</v>
      </c>
      <c r="FW69" s="2">
        <f t="shared" si="112"/>
        <v>4.3553868560476753E-4</v>
      </c>
      <c r="FX69" s="2">
        <f t="shared" si="164"/>
        <v>5.6348796515251884E-5</v>
      </c>
      <c r="FY69" s="2">
        <f t="shared" si="165"/>
        <v>5.7024836975601973E-5</v>
      </c>
      <c r="FZ69" s="2">
        <f t="shared" si="166"/>
        <v>6.2460655415891192E-5</v>
      </c>
      <c r="GA69" s="2">
        <f t="shared" si="167"/>
        <v>6.275772501890595E-5</v>
      </c>
      <c r="GB69" s="2">
        <f t="shared" si="168"/>
        <v>6.5216998199073644E-5</v>
      </c>
      <c r="GC69" s="2">
        <f t="shared" si="169"/>
        <v>6.1142913456914484E-5</v>
      </c>
      <c r="GD69" s="2">
        <f t="shared" si="170"/>
        <v>6.661896643733396E-5</v>
      </c>
      <c r="GE69" s="2">
        <f t="shared" si="171"/>
        <v>5.4452331502674879E-5</v>
      </c>
      <c r="GF69" s="2">
        <f t="shared" si="172"/>
        <v>6.5866457915573836E-5</v>
      </c>
      <c r="GG69" s="2">
        <f t="shared" si="173"/>
        <v>7.2538372294708153E-5</v>
      </c>
      <c r="GH69" s="2">
        <f t="shared" si="174"/>
        <v>6.1531361908646854E-5</v>
      </c>
      <c r="GI69" s="2">
        <f t="shared" si="175"/>
        <v>5.6317057423468388E-5</v>
      </c>
      <c r="GJ69" s="2">
        <f t="shared" si="176"/>
        <v>3.6714944587931339E-5</v>
      </c>
      <c r="GK69" s="2">
        <f t="shared" si="177"/>
        <v>2.7115908425917705E-5</v>
      </c>
      <c r="GM69" s="86">
        <f t="shared" si="113"/>
        <v>2.1360984409978943E-2</v>
      </c>
      <c r="GN69" s="86">
        <f t="shared" si="178"/>
        <v>2.756290565286899E-2</v>
      </c>
      <c r="GO69" s="86">
        <f t="shared" si="179"/>
        <v>2.6749022031067219E-2</v>
      </c>
      <c r="GP69" s="86">
        <f t="shared" si="180"/>
        <v>3.0759079874328833E-2</v>
      </c>
      <c r="GQ69" s="86">
        <f t="shared" si="181"/>
        <v>1.9558213118747652E-2</v>
      </c>
      <c r="GR69" s="86">
        <f t="shared" si="182"/>
        <v>1.5890241243690581E-2</v>
      </c>
      <c r="GS69" s="86">
        <f t="shared" si="183"/>
        <v>6.5801899500017198E-3</v>
      </c>
      <c r="GT69" s="86">
        <f t="shared" si="184"/>
        <v>1.1983231797943522E-2</v>
      </c>
      <c r="GU69" s="86">
        <f t="shared" si="185"/>
        <v>2.7237328619122785E-3</v>
      </c>
      <c r="GV69" s="86">
        <f t="shared" si="186"/>
        <v>8.1926707119015247E-3</v>
      </c>
      <c r="GW69" s="86">
        <f t="shared" si="187"/>
        <v>1.0000001364763141E-2</v>
      </c>
      <c r="GX69" s="86">
        <f t="shared" si="188"/>
        <v>9.3439476554121048E-3</v>
      </c>
      <c r="GY69" s="86">
        <f t="shared" si="189"/>
        <v>1.5817420119586274E-2</v>
      </c>
      <c r="GZ69" s="86">
        <f t="shared" si="190"/>
        <v>1.4390177100914399E-2</v>
      </c>
      <c r="HA69" s="86">
        <f t="shared" si="191"/>
        <v>3.0454256439326043E-3</v>
      </c>
      <c r="HC69" s="86">
        <f t="shared" si="145"/>
        <v>9.3203619113782044E-10</v>
      </c>
      <c r="HD69" s="86">
        <f t="shared" si="192"/>
        <v>4.6400271515827002E-9</v>
      </c>
      <c r="HE69" s="86">
        <f t="shared" si="193"/>
        <v>2.9697052179327432E-9</v>
      </c>
      <c r="HF69" s="86">
        <f t="shared" si="194"/>
        <v>6.4347499328415172E-10</v>
      </c>
      <c r="HG69" s="86">
        <f t="shared" si="195"/>
        <v>1.1963058137881137E-10</v>
      </c>
      <c r="HH69" s="86">
        <f t="shared" si="196"/>
        <v>1.3596840876196563E-11</v>
      </c>
      <c r="HI69" s="86">
        <f t="shared" si="197"/>
        <v>3.5554964151636049E-10</v>
      </c>
      <c r="HJ69" s="86">
        <f t="shared" si="198"/>
        <v>2.5684816334223563E-8</v>
      </c>
      <c r="HK69" s="86">
        <f t="shared" si="199"/>
        <v>2.0236530851428458E-10</v>
      </c>
      <c r="HL69" s="86">
        <f t="shared" si="200"/>
        <v>1.4118626119823545E-10</v>
      </c>
      <c r="HM69" s="86">
        <f t="shared" si="201"/>
        <v>3.9837874893066908E-11</v>
      </c>
      <c r="HN69" s="86">
        <f t="shared" si="202"/>
        <v>4.5006961658761197E-11</v>
      </c>
      <c r="HO69" s="86">
        <f t="shared" si="203"/>
        <v>1.8717627522284232E-10</v>
      </c>
      <c r="HP69" s="86">
        <f t="shared" si="204"/>
        <v>4.0824253709192721E-10</v>
      </c>
      <c r="HQ69" s="86">
        <f t="shared" si="205"/>
        <v>5.6269474898936104E-15</v>
      </c>
      <c r="HS69" s="86">
        <f t="shared" si="114"/>
        <v>1.7673962009188333E-60</v>
      </c>
      <c r="HT69" s="86">
        <f t="shared" si="206"/>
        <v>1.4286813485313654E-73</v>
      </c>
      <c r="HU69" s="86">
        <f t="shared" si="207"/>
        <v>7.9746789360856949E-77</v>
      </c>
      <c r="HV69" s="86">
        <f t="shared" si="208"/>
        <v>1.0852973422657447E-85</v>
      </c>
      <c r="HW69" s="86">
        <f t="shared" si="209"/>
        <v>6.9920785972641786E-94</v>
      </c>
      <c r="HX69" s="86">
        <f t="shared" si="210"/>
        <v>1.9459226049506263E-108</v>
      </c>
      <c r="HY69" s="86">
        <f t="shared" si="211"/>
        <v>3.757713489646135E-91</v>
      </c>
      <c r="HZ69" s="86">
        <f t="shared" si="212"/>
        <v>3.4369637155420186E-76</v>
      </c>
      <c r="IA69" s="86">
        <f t="shared" si="213"/>
        <v>6.5645740066040981E-91</v>
      </c>
      <c r="IB69" s="86">
        <f t="shared" si="214"/>
        <v>1.9282877039649085E-93</v>
      </c>
      <c r="IC69" s="86">
        <f t="shared" si="215"/>
        <v>6.6741991825029042E-100</v>
      </c>
      <c r="ID69" s="86">
        <f t="shared" si="216"/>
        <v>2.8596229660064076E-99</v>
      </c>
      <c r="IE69" s="86">
        <f t="shared" si="217"/>
        <v>2.1962078800919105E-94</v>
      </c>
      <c r="IF69" s="86">
        <f t="shared" si="218"/>
        <v>4.598820274137815E-51</v>
      </c>
      <c r="IG69" s="86">
        <f t="shared" si="219"/>
        <v>1.2483379205274368E-35</v>
      </c>
      <c r="II69" s="86">
        <f t="shared" si="115"/>
        <v>7.1171892983263746E-173</v>
      </c>
      <c r="IJ69" s="86">
        <f t="shared" si="116"/>
        <v>7.3401799311597131E-240</v>
      </c>
      <c r="IK69" s="86">
        <f t="shared" si="117"/>
        <v>6.303062501080781E-247</v>
      </c>
      <c r="IL69" s="86">
        <f t="shared" si="118"/>
        <v>8.0191475683303438E-284</v>
      </c>
      <c r="IM69" s="86">
        <f t="shared" si="119"/>
        <v>2.1001899258965202E-306</v>
      </c>
      <c r="IN69" s="86">
        <f t="shared" si="120"/>
        <v>0</v>
      </c>
      <c r="IO69" s="86">
        <f t="shared" si="121"/>
        <v>8.7373106411862898E-296</v>
      </c>
      <c r="IP69" s="86">
        <f t="shared" si="122"/>
        <v>6.8118710459486912E-253</v>
      </c>
      <c r="IQ69" s="86">
        <f t="shared" si="123"/>
        <v>9.9563666832091333E-296</v>
      </c>
      <c r="IR69" s="86">
        <f t="shared" si="124"/>
        <v>3.0950449981702133E-303</v>
      </c>
      <c r="IS69" s="86">
        <f t="shared" si="125"/>
        <v>0</v>
      </c>
      <c r="IT69" s="86">
        <f t="shared" si="126"/>
        <v>0</v>
      </c>
      <c r="IU69" s="86">
        <f t="shared" si="127"/>
        <v>5.3350639363437476E-305</v>
      </c>
      <c r="IV69" s="86">
        <f t="shared" si="128"/>
        <v>8.476792631506013E-141</v>
      </c>
      <c r="IW69" s="86">
        <f t="shared" si="129"/>
        <v>1.1128743431102228E-95</v>
      </c>
      <c r="IY69" s="86">
        <f t="shared" si="130"/>
        <v>2.1360985342015134E-2</v>
      </c>
      <c r="IZ69" s="86">
        <f t="shared" si="131"/>
        <v>2.7562910292896141E-2</v>
      </c>
      <c r="JA69" s="86">
        <f t="shared" si="132"/>
        <v>2.6749025000772437E-2</v>
      </c>
      <c r="JB69" s="86">
        <f t="shared" si="133"/>
        <v>3.0759080517803825E-2</v>
      </c>
      <c r="JC69" s="86">
        <f t="shared" si="134"/>
        <v>1.9558213238378232E-2</v>
      </c>
      <c r="JD69" s="86">
        <f t="shared" si="135"/>
        <v>1.5890241257287423E-2</v>
      </c>
      <c r="JE69" s="86">
        <f t="shared" si="136"/>
        <v>6.5801903055513616E-3</v>
      </c>
      <c r="JF69" s="86">
        <f t="shared" si="137"/>
        <v>1.1983257482759857E-2</v>
      </c>
      <c r="JG69" s="86">
        <f t="shared" si="138"/>
        <v>2.723733064277587E-3</v>
      </c>
      <c r="JH69" s="86">
        <f t="shared" si="139"/>
        <v>8.1926708530877853E-3</v>
      </c>
      <c r="JI69" s="86">
        <f t="shared" si="140"/>
        <v>1.0000001404601016E-2</v>
      </c>
      <c r="JJ69" s="86">
        <f t="shared" si="141"/>
        <v>9.3439477004190665E-3</v>
      </c>
      <c r="JK69" s="86">
        <f t="shared" si="142"/>
        <v>1.5817420306762548E-2</v>
      </c>
      <c r="JL69" s="86">
        <f t="shared" si="143"/>
        <v>1.4390177509156936E-2</v>
      </c>
      <c r="JM69" s="86">
        <f t="shared" si="144"/>
        <v>3.0454256439382313E-3</v>
      </c>
    </row>
    <row r="70" spans="2:273" x14ac:dyDescent="0.25">
      <c r="B70" s="2">
        <v>43</v>
      </c>
      <c r="C70" s="37">
        <v>86.635999999999996</v>
      </c>
      <c r="D70" s="37">
        <v>91.305000000000007</v>
      </c>
      <c r="E70" s="37">
        <v>90.677999999999997</v>
      </c>
      <c r="F70" s="37">
        <v>92.474999999999994</v>
      </c>
      <c r="G70" s="37">
        <v>86.7</v>
      </c>
      <c r="H70" s="37">
        <v>85.606999999999999</v>
      </c>
      <c r="I70" s="37">
        <v>82.757999999999996</v>
      </c>
      <c r="J70" s="37">
        <v>85.881</v>
      </c>
      <c r="K70" s="37">
        <v>80.332999999999998</v>
      </c>
      <c r="L70" s="37">
        <v>80.167000000000002</v>
      </c>
      <c r="M70" s="37">
        <v>80.382999999999996</v>
      </c>
      <c r="N70" s="37">
        <v>79.132999999999996</v>
      </c>
      <c r="O70" s="37">
        <v>84.283000000000001</v>
      </c>
      <c r="P70" s="37">
        <v>85.59</v>
      </c>
      <c r="Q70" s="37">
        <v>74.295000000000002</v>
      </c>
      <c r="S70" s="4">
        <f t="shared" si="8"/>
        <v>86.477794200737819</v>
      </c>
      <c r="T70" s="4">
        <f t="shared" si="9"/>
        <v>97.628081531942797</v>
      </c>
      <c r="U70" s="4">
        <f t="shared" si="10"/>
        <v>97.411846312622032</v>
      </c>
      <c r="V70" s="4">
        <f t="shared" si="11"/>
        <v>100.93683743666023</v>
      </c>
      <c r="W70" s="4">
        <f t="shared" si="12"/>
        <v>91.06261792764117</v>
      </c>
      <c r="X70" s="4">
        <f t="shared" si="13"/>
        <v>89.331343814382507</v>
      </c>
      <c r="Y70" s="4">
        <f t="shared" si="14"/>
        <v>85.514290776653894</v>
      </c>
      <c r="Z70" s="4">
        <f t="shared" si="15"/>
        <v>89.560083565569897</v>
      </c>
      <c r="AA70" s="4">
        <f t="shared" si="16"/>
        <v>79.389996721350144</v>
      </c>
      <c r="AB70" s="4">
        <f t="shared" si="17"/>
        <v>81.966066175459929</v>
      </c>
      <c r="AC70" s="4">
        <f t="shared" si="18"/>
        <v>84.439200119292749</v>
      </c>
      <c r="AD70" s="4">
        <f t="shared" si="19"/>
        <v>82.598720228301218</v>
      </c>
      <c r="AE70" s="4">
        <f t="shared" si="20"/>
        <v>90.949559986690076</v>
      </c>
      <c r="AF70" s="4">
        <f t="shared" si="21"/>
        <v>87.837354646293292</v>
      </c>
      <c r="AG70" s="4">
        <f t="shared" si="22"/>
        <v>75.470313610372486</v>
      </c>
      <c r="AI70" s="4">
        <f t="shared" si="23"/>
        <v>0.15820579926217704</v>
      </c>
      <c r="AJ70" s="4">
        <f t="shared" si="24"/>
        <v>-6.3230815319427904</v>
      </c>
      <c r="AK70" s="4">
        <f t="shared" si="25"/>
        <v>-6.7338463126220347</v>
      </c>
      <c r="AL70" s="4">
        <f t="shared" si="26"/>
        <v>-8.4618374366602325</v>
      </c>
      <c r="AM70" s="4">
        <f t="shared" si="27"/>
        <v>-4.3626179276411676</v>
      </c>
      <c r="AN70" s="4">
        <f t="shared" si="28"/>
        <v>-3.7243438143825074</v>
      </c>
      <c r="AO70" s="4">
        <f t="shared" si="29"/>
        <v>-2.7562907766538984</v>
      </c>
      <c r="AP70" s="4">
        <f t="shared" si="30"/>
        <v>-3.679083565569897</v>
      </c>
      <c r="AQ70" s="4">
        <f t="shared" si="31"/>
        <v>0.94300327864985434</v>
      </c>
      <c r="AR70" s="4">
        <f t="shared" si="32"/>
        <v>-1.7990661754599273</v>
      </c>
      <c r="AS70" s="4">
        <f t="shared" si="33"/>
        <v>-4.0562001192927539</v>
      </c>
      <c r="AT70" s="4">
        <f t="shared" si="34"/>
        <v>-3.4657202283012225</v>
      </c>
      <c r="AU70" s="4">
        <f t="shared" si="35"/>
        <v>-6.6665599866900749</v>
      </c>
      <c r="AV70" s="4">
        <f t="shared" si="220"/>
        <v>-2.2473546462932887</v>
      </c>
      <c r="AW70" s="4">
        <f t="shared" si="220"/>
        <v>-1.1753136103724842</v>
      </c>
      <c r="AY70" s="2">
        <f t="shared" si="96"/>
        <v>68.056178967168549</v>
      </c>
      <c r="AZ70" s="2">
        <f t="shared" si="147"/>
        <v>72.841769848677089</v>
      </c>
      <c r="BA70" s="2">
        <f t="shared" si="148"/>
        <v>73.661100090704494</v>
      </c>
      <c r="BB70" s="2">
        <f t="shared" si="149"/>
        <v>74.560394969360289</v>
      </c>
      <c r="BC70" s="2">
        <f t="shared" si="150"/>
        <v>72.326232072068365</v>
      </c>
      <c r="BD70" s="2">
        <f t="shared" si="151"/>
        <v>72.72444460682577</v>
      </c>
      <c r="BE70" s="2">
        <f t="shared" si="152"/>
        <v>77.128822217732917</v>
      </c>
      <c r="BF70" s="2">
        <f t="shared" si="153"/>
        <v>75.250692483903691</v>
      </c>
      <c r="BG70" s="2">
        <f t="shared" si="154"/>
        <v>74.443869599234318</v>
      </c>
      <c r="BH70" s="2">
        <f t="shared" si="155"/>
        <v>72.105066088466074</v>
      </c>
      <c r="BI70" s="2">
        <f t="shared" si="156"/>
        <v>73.555027832110639</v>
      </c>
      <c r="BJ70" s="2">
        <f t="shared" si="157"/>
        <v>72.44934839699296</v>
      </c>
      <c r="BK70" s="2">
        <f t="shared" si="158"/>
        <v>75.861426151272568</v>
      </c>
      <c r="BL70" s="2">
        <f t="shared" si="159"/>
        <v>74.239515210325351</v>
      </c>
      <c r="BM70" s="2">
        <f t="shared" si="160"/>
        <v>72.264441628161535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>
        <f t="shared" si="46"/>
        <v>80.332999999999998</v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74.295000000000002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76.576534896810486</v>
      </c>
      <c r="DL70" s="2">
        <f t="shared" si="221"/>
        <v>78.508986774628852</v>
      </c>
      <c r="DM70" s="2">
        <f t="shared" si="221"/>
        <v>80.426899812382729</v>
      </c>
      <c r="DN70" s="2">
        <f t="shared" si="221"/>
        <v>80.966956815114713</v>
      </c>
      <c r="DO70" s="2">
        <f t="shared" si="221"/>
        <v>76.460674628879886</v>
      </c>
      <c r="DP70" s="2">
        <f t="shared" si="221"/>
        <v>76.522832604032601</v>
      </c>
      <c r="DQ70" s="2">
        <f t="shared" si="221"/>
        <v>78.784427419354842</v>
      </c>
      <c r="DR70" s="2">
        <f t="shared" si="221"/>
        <v>78.151666788856289</v>
      </c>
      <c r="DS70" s="2">
        <f t="shared" si="221"/>
        <v>78.834251167964396</v>
      </c>
      <c r="DT70" s="2">
        <f t="shared" si="221"/>
        <v>76.538220168067213</v>
      </c>
      <c r="DU70" s="2">
        <f t="shared" si="221"/>
        <v>76.102742577030796</v>
      </c>
      <c r="DV70" s="2">
        <f t="shared" si="221"/>
        <v>75.145463963963962</v>
      </c>
      <c r="DW70" s="2">
        <f t="shared" si="221"/>
        <v>80.731447368421058</v>
      </c>
      <c r="DX70" s="2">
        <f t="shared" si="221"/>
        <v>78.852235802604227</v>
      </c>
      <c r="DY70" s="2">
        <f t="shared" si="221"/>
        <v>72.79289186217008</v>
      </c>
      <c r="EA70" s="2">
        <f t="shared" si="71"/>
        <v>61.256209660026101</v>
      </c>
      <c r="EB70" s="2">
        <f t="shared" si="72"/>
        <v>68.694112590547093</v>
      </c>
      <c r="EC70" s="2">
        <f t="shared" si="73"/>
        <v>68.664379559270529</v>
      </c>
      <c r="ED70" s="2">
        <f t="shared" si="74"/>
        <v>69.967923909665387</v>
      </c>
      <c r="EE70" s="2">
        <f t="shared" si="75"/>
        <v>68.944624686128307</v>
      </c>
      <c r="EF70" s="2">
        <f t="shared" si="76"/>
        <v>69.444147752178111</v>
      </c>
      <c r="EG70" s="2">
        <f t="shared" si="77"/>
        <v>75.42427669863126</v>
      </c>
      <c r="EH70" s="2">
        <f t="shared" si="78"/>
        <v>72.586846932795652</v>
      </c>
      <c r="EI70" s="2">
        <f t="shared" si="79"/>
        <v>69.277779294046937</v>
      </c>
      <c r="EJ70" s="2">
        <f t="shared" si="80"/>
        <v>67.702712402194564</v>
      </c>
      <c r="EK70" s="2">
        <f t="shared" si="81"/>
        <v>71.123893234597958</v>
      </c>
      <c r="EL70" s="2">
        <f t="shared" si="82"/>
        <v>69.836192273078552</v>
      </c>
      <c r="EM70" s="2">
        <f t="shared" si="83"/>
        <v>71.657150122651501</v>
      </c>
      <c r="EN70" s="2">
        <f t="shared" si="84"/>
        <v>70.173382680024147</v>
      </c>
      <c r="EO70" s="2">
        <f t="shared" si="85"/>
        <v>71.645467230374393</v>
      </c>
      <c r="EQ70" s="2">
        <f t="shared" si="86"/>
        <v>59.377061951493012</v>
      </c>
      <c r="ER70" s="2">
        <f t="shared" si="222"/>
        <v>68.404003687413024</v>
      </c>
      <c r="ES70" s="2">
        <f t="shared" si="222"/>
        <v>68.575152009653237</v>
      </c>
      <c r="ET70" s="2">
        <f t="shared" si="222"/>
        <v>69.703322827066543</v>
      </c>
      <c r="EU70" s="2">
        <f t="shared" si="222"/>
        <v>68.658829360441842</v>
      </c>
      <c r="EV70" s="2">
        <f t="shared" si="222"/>
        <v>69.941519006390706</v>
      </c>
      <c r="EW70" s="2">
        <f t="shared" si="222"/>
        <v>74.877681375415307</v>
      </c>
      <c r="EX70" s="2">
        <f t="shared" si="222"/>
        <v>70.624783593195986</v>
      </c>
      <c r="EY70" s="2">
        <f t="shared" si="222"/>
        <v>68.682728759689937</v>
      </c>
      <c r="EZ70" s="2">
        <f t="shared" si="222"/>
        <v>67.63516150679844</v>
      </c>
      <c r="FA70" s="2">
        <f t="shared" si="222"/>
        <v>70.200754356879486</v>
      </c>
      <c r="FB70" s="2">
        <f t="shared" si="222"/>
        <v>68.713649086771426</v>
      </c>
      <c r="FC70" s="2">
        <f t="shared" si="222"/>
        <v>70.362912965102851</v>
      </c>
      <c r="FD70" s="2">
        <f t="shared" si="222"/>
        <v>71.38425417622183</v>
      </c>
      <c r="FE70" s="2">
        <f t="shared" si="222"/>
        <v>73.800360760619043</v>
      </c>
      <c r="FG70" s="2">
        <f t="shared" si="88"/>
        <v>0.55608862294966421</v>
      </c>
      <c r="FH70" s="2">
        <f t="shared" si="223"/>
        <v>0.57740923574916347</v>
      </c>
      <c r="FI70" s="2">
        <f t="shared" si="223"/>
        <v>0.57519936178926234</v>
      </c>
      <c r="FJ70" s="2">
        <f t="shared" si="223"/>
        <v>0.58246427474748652</v>
      </c>
      <c r="FK70" s="2">
        <f t="shared" si="223"/>
        <v>0.55007922008734</v>
      </c>
      <c r="FL70" s="2">
        <f t="shared" si="223"/>
        <v>0.53660017969541018</v>
      </c>
      <c r="FM70" s="2">
        <f t="shared" si="223"/>
        <v>0.49270663570358514</v>
      </c>
      <c r="FN70" s="2">
        <f t="shared" si="223"/>
        <v>0.52128030368435652</v>
      </c>
      <c r="FO70" s="2">
        <f t="shared" si="223"/>
        <v>0.45941076360351779</v>
      </c>
      <c r="FP70" s="2">
        <f t="shared" si="223"/>
        <v>0.50174243727711276</v>
      </c>
      <c r="FQ70" s="2">
        <f t="shared" si="223"/>
        <v>0.51169279220023711</v>
      </c>
      <c r="FR70" s="2">
        <f t="shared" si="223"/>
        <v>0.50779843053303786</v>
      </c>
      <c r="FS70" s="2">
        <f t="shared" si="223"/>
        <v>0.5366742091414145</v>
      </c>
      <c r="FT70" s="2">
        <f t="shared" si="223"/>
        <v>0.53149526477453179</v>
      </c>
      <c r="FU70" s="2">
        <f t="shared" si="223"/>
        <v>0.46060916638450383</v>
      </c>
      <c r="FW70" s="2">
        <f t="shared" si="112"/>
        <v>4.7753860617659076E-4</v>
      </c>
      <c r="FX70" s="2">
        <f t="shared" si="164"/>
        <v>6.1784890868633491E-5</v>
      </c>
      <c r="FY70" s="2">
        <f t="shared" si="165"/>
        <v>6.2526146385181067E-5</v>
      </c>
      <c r="FZ70" s="2">
        <f t="shared" si="166"/>
        <v>6.848633407543105E-5</v>
      </c>
      <c r="GA70" s="2">
        <f t="shared" si="167"/>
        <v>6.8812060482812014E-5</v>
      </c>
      <c r="GB70" s="2">
        <f t="shared" si="168"/>
        <v>7.1508566609980703E-5</v>
      </c>
      <c r="GC70" s="2">
        <f t="shared" si="169"/>
        <v>6.7041475979325572E-5</v>
      </c>
      <c r="GD70" s="2">
        <f t="shared" si="170"/>
        <v>7.304577466265194E-5</v>
      </c>
      <c r="GE70" s="2">
        <f t="shared" si="171"/>
        <v>5.9705480561327397E-5</v>
      </c>
      <c r="GF70" s="2">
        <f t="shared" si="172"/>
        <v>7.2220676022537221E-5</v>
      </c>
      <c r="GG70" s="2">
        <f t="shared" si="173"/>
        <v>7.9536186981095272E-5</v>
      </c>
      <c r="GH70" s="2">
        <f t="shared" si="174"/>
        <v>6.7467396196027818E-5</v>
      </c>
      <c r="GI70" s="2">
        <f t="shared" si="175"/>
        <v>6.1750090024806698E-5</v>
      </c>
      <c r="GJ70" s="2">
        <f t="shared" si="176"/>
        <v>4.0256993615286283E-5</v>
      </c>
      <c r="GK70" s="2">
        <f t="shared" si="177"/>
        <v>2.9731924576126564E-5</v>
      </c>
      <c r="GM70" s="86">
        <f t="shared" si="113"/>
        <v>3.0440178721429487E-2</v>
      </c>
      <c r="GN70" s="86">
        <f t="shared" si="178"/>
        <v>3.7587373224281163E-2</v>
      </c>
      <c r="GO70" s="86">
        <f t="shared" si="179"/>
        <v>3.6544010799244124E-2</v>
      </c>
      <c r="GP70" s="86">
        <f t="shared" si="180"/>
        <v>4.2336889851221984E-2</v>
      </c>
      <c r="GQ70" s="86">
        <f t="shared" si="181"/>
        <v>2.8170003483822807E-2</v>
      </c>
      <c r="GR70" s="86">
        <f t="shared" si="182"/>
        <v>2.370331521515082E-2</v>
      </c>
      <c r="GS70" s="86">
        <f t="shared" si="183"/>
        <v>1.0701579127337534E-2</v>
      </c>
      <c r="GT70" s="86">
        <f t="shared" si="184"/>
        <v>1.9041263902788663E-2</v>
      </c>
      <c r="GU70" s="86">
        <f t="shared" si="185"/>
        <v>4.8303056880255723E-3</v>
      </c>
      <c r="GV70" s="86">
        <f t="shared" si="186"/>
        <v>1.2838828872932801E-2</v>
      </c>
      <c r="GW70" s="86">
        <f t="shared" si="187"/>
        <v>1.544661933544794E-2</v>
      </c>
      <c r="GX70" s="86">
        <f t="shared" si="188"/>
        <v>1.4317911545802375E-2</v>
      </c>
      <c r="GY70" s="86">
        <f t="shared" si="189"/>
        <v>2.3377896111900769E-2</v>
      </c>
      <c r="GZ70" s="86">
        <f t="shared" si="190"/>
        <v>2.1166679907343784E-2</v>
      </c>
      <c r="HA70" s="86">
        <f t="shared" si="191"/>
        <v>5.2303580283153128E-3</v>
      </c>
      <c r="HC70" s="86">
        <f t="shared" si="145"/>
        <v>2.4003276089819864E-9</v>
      </c>
      <c r="HD70" s="86">
        <f t="shared" si="192"/>
        <v>1.0826845064062275E-8</v>
      </c>
      <c r="HE70" s="86">
        <f t="shared" si="193"/>
        <v>7.0961071231439144E-9</v>
      </c>
      <c r="HF70" s="86">
        <f t="shared" si="194"/>
        <v>1.7143725513505052E-9</v>
      </c>
      <c r="HG70" s="86">
        <f t="shared" si="195"/>
        <v>3.4526404148004822E-10</v>
      </c>
      <c r="HH70" s="86">
        <f t="shared" si="196"/>
        <v>4.5255143868035245E-11</v>
      </c>
      <c r="HI70" s="86">
        <f t="shared" si="197"/>
        <v>9.7871984030842217E-10</v>
      </c>
      <c r="HJ70" s="86">
        <f t="shared" si="198"/>
        <v>5.9660982552456906E-8</v>
      </c>
      <c r="HK70" s="86">
        <f t="shared" si="199"/>
        <v>5.5790145193944381E-10</v>
      </c>
      <c r="HL70" s="86">
        <f t="shared" si="200"/>
        <v>4.0574819542248859E-10</v>
      </c>
      <c r="HM70" s="86">
        <f t="shared" si="201"/>
        <v>1.2328662627704062E-10</v>
      </c>
      <c r="HN70" s="86">
        <f t="shared" si="202"/>
        <v>1.3576553596741704E-10</v>
      </c>
      <c r="HO70" s="86">
        <f t="shared" si="203"/>
        <v>5.2701914201028464E-10</v>
      </c>
      <c r="HP70" s="86">
        <f t="shared" si="204"/>
        <v>1.0688889900858455E-9</v>
      </c>
      <c r="HQ70" s="86">
        <f t="shared" si="205"/>
        <v>2.4895647549261566E-14</v>
      </c>
      <c r="HS70" s="86">
        <f t="shared" si="114"/>
        <v>1.0959336063007856E-58</v>
      </c>
      <c r="HT70" s="86">
        <f t="shared" si="206"/>
        <v>1.0141084470375611E-71</v>
      </c>
      <c r="HU70" s="86">
        <f t="shared" si="207"/>
        <v>6.6755279724733358E-75</v>
      </c>
      <c r="HV70" s="86">
        <f t="shared" si="208"/>
        <v>1.7228888798185179E-83</v>
      </c>
      <c r="HW70" s="86">
        <f t="shared" si="209"/>
        <v>1.7449382344663884E-91</v>
      </c>
      <c r="HX70" s="86">
        <f t="shared" si="210"/>
        <v>1.2090357669895339E-105</v>
      </c>
      <c r="HY70" s="86">
        <f t="shared" si="211"/>
        <v>7.738969335306146E-89</v>
      </c>
      <c r="HZ70" s="86">
        <f t="shared" si="212"/>
        <v>3.1985382138727144E-74</v>
      </c>
      <c r="IA70" s="86">
        <f t="shared" si="213"/>
        <v>1.2603756967880416E-88</v>
      </c>
      <c r="IB70" s="86">
        <f t="shared" si="214"/>
        <v>4.7429759197202566E-91</v>
      </c>
      <c r="IC70" s="86">
        <f t="shared" si="215"/>
        <v>2.5041585521093443E-97</v>
      </c>
      <c r="ID70" s="86">
        <f t="shared" si="216"/>
        <v>9.3437207988362048E-97</v>
      </c>
      <c r="IE70" s="86">
        <f t="shared" si="217"/>
        <v>5.1702841141500437E-92</v>
      </c>
      <c r="IF70" s="86">
        <f t="shared" si="218"/>
        <v>7.4822099876770874E-50</v>
      </c>
      <c r="IG70" s="86">
        <f t="shared" si="219"/>
        <v>7.9580420652903308E-35</v>
      </c>
      <c r="II70" s="86">
        <f t="shared" si="115"/>
        <v>7.840075944048401E-169</v>
      </c>
      <c r="IJ70" s="86">
        <f t="shared" si="116"/>
        <v>2.0922388621673966E-235</v>
      </c>
      <c r="IK70" s="86">
        <f t="shared" si="117"/>
        <v>2.4678677249840929E-242</v>
      </c>
      <c r="IL70" s="86">
        <f t="shared" si="118"/>
        <v>1.7298782895895899E-278</v>
      </c>
      <c r="IM70" s="86">
        <f t="shared" si="119"/>
        <v>1.2197803588643032E-300</v>
      </c>
      <c r="IN70" s="86">
        <f t="shared" si="120"/>
        <v>0</v>
      </c>
      <c r="IO70" s="86">
        <f t="shared" si="121"/>
        <v>3.0865588209450348E-290</v>
      </c>
      <c r="IP70" s="86">
        <f t="shared" si="122"/>
        <v>4.1076318704202855E-248</v>
      </c>
      <c r="IQ70" s="86">
        <f t="shared" si="123"/>
        <v>3.0196503008560179E-290</v>
      </c>
      <c r="IR70" s="86">
        <f t="shared" si="124"/>
        <v>1.6719013222385979E-297</v>
      </c>
      <c r="IS70" s="86">
        <f t="shared" si="125"/>
        <v>0</v>
      </c>
      <c r="IT70" s="86">
        <f t="shared" si="126"/>
        <v>0</v>
      </c>
      <c r="IU70" s="86">
        <f t="shared" si="127"/>
        <v>2.5197893597547545E-299</v>
      </c>
      <c r="IV70" s="86">
        <f t="shared" si="128"/>
        <v>2.6325996758542873E-138</v>
      </c>
      <c r="IW70" s="86">
        <f t="shared" si="129"/>
        <v>4.804509787580456E-94</v>
      </c>
      <c r="IY70" s="86">
        <f t="shared" si="130"/>
        <v>3.0440181121757098E-2</v>
      </c>
      <c r="IZ70" s="86">
        <f t="shared" si="131"/>
        <v>3.758738405112623E-2</v>
      </c>
      <c r="JA70" s="86">
        <f t="shared" si="132"/>
        <v>3.654401789535125E-2</v>
      </c>
      <c r="JB70" s="86">
        <f t="shared" si="133"/>
        <v>4.2336891565594538E-2</v>
      </c>
      <c r="JC70" s="86">
        <f t="shared" si="134"/>
        <v>2.817000382908685E-2</v>
      </c>
      <c r="JD70" s="86">
        <f t="shared" si="135"/>
        <v>2.3703315260405963E-2</v>
      </c>
      <c r="JE70" s="86">
        <f t="shared" si="136"/>
        <v>1.0701580106057373E-2</v>
      </c>
      <c r="JF70" s="86">
        <f t="shared" si="137"/>
        <v>1.9041323563771216E-2</v>
      </c>
      <c r="JG70" s="86">
        <f t="shared" si="138"/>
        <v>4.8303062459270239E-3</v>
      </c>
      <c r="JH70" s="86">
        <f t="shared" si="139"/>
        <v>1.2838829278680996E-2</v>
      </c>
      <c r="JI70" s="86">
        <f t="shared" si="140"/>
        <v>1.5446619458734566E-2</v>
      </c>
      <c r="JJ70" s="86">
        <f t="shared" si="141"/>
        <v>1.4317911681567911E-2</v>
      </c>
      <c r="JK70" s="86">
        <f t="shared" si="142"/>
        <v>2.3377896638919912E-2</v>
      </c>
      <c r="JL70" s="86">
        <f t="shared" si="143"/>
        <v>2.1166680976232775E-2</v>
      </c>
      <c r="JM70" s="86">
        <f t="shared" si="144"/>
        <v>5.2303580283402087E-3</v>
      </c>
    </row>
    <row r="71" spans="2:273" x14ac:dyDescent="0.25">
      <c r="B71" s="2">
        <v>44</v>
      </c>
      <c r="C71" s="37">
        <v>92.090999999999994</v>
      </c>
      <c r="D71" s="37">
        <v>95.016999999999996</v>
      </c>
      <c r="E71" s="37">
        <v>95.897999999999996</v>
      </c>
      <c r="F71" s="37">
        <v>100.898</v>
      </c>
      <c r="G71" s="37">
        <v>90.466999999999999</v>
      </c>
      <c r="H71" s="37">
        <v>88.197000000000003</v>
      </c>
      <c r="I71" s="37">
        <v>86.387</v>
      </c>
      <c r="J71" s="37">
        <v>89.712000000000003</v>
      </c>
      <c r="K71" s="37">
        <v>81.789000000000001</v>
      </c>
      <c r="L71" s="37">
        <v>81.832999999999998</v>
      </c>
      <c r="M71" s="37">
        <v>81.349999999999994</v>
      </c>
      <c r="N71" s="37">
        <v>80.849999999999994</v>
      </c>
      <c r="O71" s="37">
        <v>87.5</v>
      </c>
      <c r="P71" s="37">
        <v>88.540999999999997</v>
      </c>
      <c r="Q71" s="37">
        <v>74.623000000000005</v>
      </c>
      <c r="S71" s="4">
        <f t="shared" si="8"/>
        <v>92.402883831536485</v>
      </c>
      <c r="T71" s="4">
        <f t="shared" si="9"/>
        <v>104.51414372677544</v>
      </c>
      <c r="U71" s="4">
        <f t="shared" si="10"/>
        <v>104.04117954632055</v>
      </c>
      <c r="V71" s="4">
        <f t="shared" si="11"/>
        <v>108.43263444750207</v>
      </c>
      <c r="W71" s="4">
        <f t="shared" si="12"/>
        <v>97.435935058917465</v>
      </c>
      <c r="X71" s="4">
        <f t="shared" si="13"/>
        <v>95.670591104169105</v>
      </c>
      <c r="Y71" s="4">
        <f t="shared" si="14"/>
        <v>89.715143939481877</v>
      </c>
      <c r="Z71" s="4">
        <f t="shared" si="15"/>
        <v>96.074994135504511</v>
      </c>
      <c r="AA71" s="4">
        <f t="shared" si="16"/>
        <v>82.401376288920915</v>
      </c>
      <c r="AB71" s="4">
        <f t="shared" si="17"/>
        <v>86.325722011067285</v>
      </c>
      <c r="AC71" s="4">
        <f t="shared" si="18"/>
        <v>89.090451703630919</v>
      </c>
      <c r="AD71" s="4">
        <f t="shared" si="19"/>
        <v>86.833991171326545</v>
      </c>
      <c r="AE71" s="4">
        <f t="shared" si="20"/>
        <v>96.513413173518288</v>
      </c>
      <c r="AF71" s="4">
        <f t="shared" si="21"/>
        <v>92.832258150963597</v>
      </c>
      <c r="AG71" s="4">
        <f t="shared" si="22"/>
        <v>77.397456095115174</v>
      </c>
      <c r="AI71" s="4">
        <f t="shared" si="23"/>
        <v>-0.31188383153649113</v>
      </c>
      <c r="AJ71" s="4">
        <f t="shared" si="24"/>
        <v>-9.4971437267754482</v>
      </c>
      <c r="AK71" s="4">
        <f t="shared" si="25"/>
        <v>-8.1431795463205532</v>
      </c>
      <c r="AL71" s="4">
        <f t="shared" si="26"/>
        <v>-7.5346344475020715</v>
      </c>
      <c r="AM71" s="4">
        <f t="shared" si="27"/>
        <v>-6.9689350589174666</v>
      </c>
      <c r="AN71" s="4">
        <f t="shared" si="28"/>
        <v>-7.4735911041691026</v>
      </c>
      <c r="AO71" s="4">
        <f t="shared" si="29"/>
        <v>-3.3281439394818761</v>
      </c>
      <c r="AP71" s="4">
        <f t="shared" si="30"/>
        <v>-6.3629941355045077</v>
      </c>
      <c r="AQ71" s="4">
        <f t="shared" si="31"/>
        <v>-0.61237628892091323</v>
      </c>
      <c r="AR71" s="4">
        <f t="shared" si="32"/>
        <v>-4.4927220110672863</v>
      </c>
      <c r="AS71" s="4">
        <f t="shared" si="33"/>
        <v>-7.7404517036309244</v>
      </c>
      <c r="AT71" s="4">
        <f t="shared" si="34"/>
        <v>-5.9839911713265508</v>
      </c>
      <c r="AU71" s="4">
        <f t="shared" si="35"/>
        <v>-9.0134131735182876</v>
      </c>
      <c r="AV71" s="4">
        <f t="shared" si="220"/>
        <v>-4.2912581509635999</v>
      </c>
      <c r="AW71" s="4">
        <f t="shared" si="220"/>
        <v>-2.7744560951151698</v>
      </c>
      <c r="AY71" s="2">
        <f t="shared" si="96"/>
        <v>67.843042941051095</v>
      </c>
      <c r="AZ71" s="2">
        <f t="shared" si="147"/>
        <v>72.675326107707036</v>
      </c>
      <c r="BA71" s="2">
        <f t="shared" si="148"/>
        <v>73.476215734089763</v>
      </c>
      <c r="BB71" s="2">
        <f t="shared" si="149"/>
        <v>74.379818714365243</v>
      </c>
      <c r="BC71" s="2">
        <f t="shared" si="150"/>
        <v>72.217968246107276</v>
      </c>
      <c r="BD71" s="2">
        <f t="shared" si="151"/>
        <v>72.639495689362136</v>
      </c>
      <c r="BE71" s="2">
        <f t="shared" si="152"/>
        <v>77.108859736122284</v>
      </c>
      <c r="BF71" s="2">
        <f t="shared" si="153"/>
        <v>75.159306593481418</v>
      </c>
      <c r="BG71" s="2">
        <f t="shared" si="154"/>
        <v>74.344995409126113</v>
      </c>
      <c r="BH71" s="2">
        <f t="shared" si="155"/>
        <v>71.969978932728623</v>
      </c>
      <c r="BI71" s="2">
        <f t="shared" si="156"/>
        <v>73.469500232971754</v>
      </c>
      <c r="BJ71" s="2">
        <f t="shared" si="157"/>
        <v>72.342155726010049</v>
      </c>
      <c r="BK71" s="2">
        <f t="shared" si="158"/>
        <v>75.732210171014927</v>
      </c>
      <c r="BL71" s="2">
        <f t="shared" si="159"/>
        <v>74.142982581793916</v>
      </c>
      <c r="BM71" s="2">
        <f t="shared" si="160"/>
        <v>72.309433939720122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>
        <f t="shared" si="46"/>
        <v>81.789000000000001</v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74.623000000000005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76.981483114446505</v>
      </c>
      <c r="DL71" s="2">
        <f t="shared" si="221"/>
        <v>78.791619770580269</v>
      </c>
      <c r="DM71" s="2">
        <f t="shared" si="221"/>
        <v>80.75756257035647</v>
      </c>
      <c r="DN71" s="2">
        <f t="shared" si="221"/>
        <v>81.282219973009447</v>
      </c>
      <c r="DO71" s="2">
        <f t="shared" si="221"/>
        <v>76.729323009446688</v>
      </c>
      <c r="DP71" s="2">
        <f t="shared" si="221"/>
        <v>76.822607636207636</v>
      </c>
      <c r="DQ71" s="2">
        <f t="shared" si="221"/>
        <v>79.062513929618774</v>
      </c>
      <c r="DR71" s="2">
        <f t="shared" si="221"/>
        <v>78.405488819648085</v>
      </c>
      <c r="DS71" s="2">
        <f t="shared" si="221"/>
        <v>79.173729032258052</v>
      </c>
      <c r="DT71" s="2">
        <f t="shared" si="221"/>
        <v>76.799049859943963</v>
      </c>
      <c r="DU71" s="2">
        <f t="shared" si="221"/>
        <v>76.343787675070004</v>
      </c>
      <c r="DV71" s="2">
        <f t="shared" si="221"/>
        <v>75.327037458511143</v>
      </c>
      <c r="DW71" s="2">
        <f t="shared" si="221"/>
        <v>81.054736367946902</v>
      </c>
      <c r="DX71" s="2">
        <f t="shared" si="221"/>
        <v>79.16376463508044</v>
      </c>
      <c r="DY71" s="2">
        <f t="shared" si="221"/>
        <v>72.97893181818182</v>
      </c>
      <c r="EA71" s="2">
        <f t="shared" si="71"/>
        <v>61.191607071911001</v>
      </c>
      <c r="EB71" s="2">
        <f t="shared" si="72"/>
        <v>68.592873290290626</v>
      </c>
      <c r="EC71" s="2">
        <f t="shared" si="73"/>
        <v>68.571909384498483</v>
      </c>
      <c r="ED71" s="2">
        <f t="shared" si="74"/>
        <v>69.867274836838291</v>
      </c>
      <c r="EE71" s="2">
        <f t="shared" si="75"/>
        <v>68.852751729888254</v>
      </c>
      <c r="EF71" s="2">
        <f t="shared" si="76"/>
        <v>69.344813136495631</v>
      </c>
      <c r="EG71" s="2">
        <f t="shared" si="77"/>
        <v>75.274433243176787</v>
      </c>
      <c r="EH71" s="2">
        <f t="shared" si="78"/>
        <v>72.440755275247199</v>
      </c>
      <c r="EI71" s="2">
        <f t="shared" si="79"/>
        <v>69.163050255443537</v>
      </c>
      <c r="EJ71" s="2">
        <f t="shared" si="80"/>
        <v>67.596413260358418</v>
      </c>
      <c r="EK71" s="2">
        <f t="shared" si="81"/>
        <v>70.968070277669526</v>
      </c>
      <c r="EL71" s="2">
        <f t="shared" si="82"/>
        <v>69.703677979339915</v>
      </c>
      <c r="EM71" s="2">
        <f t="shared" si="83"/>
        <v>71.541596852873951</v>
      </c>
      <c r="EN71" s="2">
        <f t="shared" si="84"/>
        <v>70.106564301021592</v>
      </c>
      <c r="EO71" s="2">
        <f t="shared" si="85"/>
        <v>71.594268101160296</v>
      </c>
      <c r="EQ71" s="2">
        <f t="shared" si="86"/>
        <v>59.347462975122852</v>
      </c>
      <c r="ER71" s="2">
        <f t="shared" si="222"/>
        <v>68.307441544104179</v>
      </c>
      <c r="ES71" s="2">
        <f t="shared" si="222"/>
        <v>68.484035297497641</v>
      </c>
      <c r="ET71" s="2">
        <f t="shared" si="222"/>
        <v>69.606880649466504</v>
      </c>
      <c r="EU71" s="2">
        <f t="shared" si="222"/>
        <v>68.571509245177296</v>
      </c>
      <c r="EV71" s="2">
        <f t="shared" si="222"/>
        <v>69.834194389187701</v>
      </c>
      <c r="EW71" s="2">
        <f t="shared" si="222"/>
        <v>74.736553009966798</v>
      </c>
      <c r="EX71" s="2">
        <f t="shared" si="222"/>
        <v>70.512198187829426</v>
      </c>
      <c r="EY71" s="2">
        <f t="shared" si="222"/>
        <v>68.577152480620157</v>
      </c>
      <c r="EZ71" s="2">
        <f t="shared" si="222"/>
        <v>67.529935359399673</v>
      </c>
      <c r="FA71" s="2">
        <f t="shared" si="222"/>
        <v>70.060997415349505</v>
      </c>
      <c r="FB71" s="2">
        <f t="shared" si="222"/>
        <v>68.599378394322144</v>
      </c>
      <c r="FC71" s="2">
        <f t="shared" si="222"/>
        <v>70.268254280431847</v>
      </c>
      <c r="FD71" s="2">
        <f t="shared" si="222"/>
        <v>71.298263677207558</v>
      </c>
      <c r="FE71" s="2">
        <f t="shared" si="222"/>
        <v>73.708624569382309</v>
      </c>
      <c r="FG71" s="2">
        <f t="shared" si="88"/>
        <v>0.57869197831199326</v>
      </c>
      <c r="FH71" s="2">
        <f t="shared" si="223"/>
        <v>0.59970843848418498</v>
      </c>
      <c r="FI71" s="2">
        <f t="shared" si="223"/>
        <v>0.597533895042479</v>
      </c>
      <c r="FJ71" s="2">
        <f t="shared" si="223"/>
        <v>0.60467935872242706</v>
      </c>
      <c r="FK71" s="2">
        <f t="shared" si="223"/>
        <v>0.57275347144803312</v>
      </c>
      <c r="FL71" s="2">
        <f t="shared" si="223"/>
        <v>0.55940963848948055</v>
      </c>
      <c r="FM71" s="2">
        <f t="shared" si="223"/>
        <v>0.51572677990426774</v>
      </c>
      <c r="FN71" s="2">
        <f t="shared" si="223"/>
        <v>0.54420331419298229</v>
      </c>
      <c r="FO71" s="2">
        <f t="shared" si="223"/>
        <v>0.48235443117950988</v>
      </c>
      <c r="FP71" s="2">
        <f t="shared" si="223"/>
        <v>0.52474805570298289</v>
      </c>
      <c r="FQ71" s="2">
        <f t="shared" si="223"/>
        <v>0.53466507345561665</v>
      </c>
      <c r="FR71" s="2">
        <f t="shared" si="223"/>
        <v>0.53078592109188805</v>
      </c>
      <c r="FS71" s="2">
        <f t="shared" si="223"/>
        <v>0.55948301546594448</v>
      </c>
      <c r="FT71" s="2">
        <f t="shared" si="223"/>
        <v>0.5543473115973323</v>
      </c>
      <c r="FU71" s="2">
        <f t="shared" si="223"/>
        <v>0.48355914791044446</v>
      </c>
      <c r="FW71" s="2">
        <f t="shared" si="112"/>
        <v>5.2358654677670609E-4</v>
      </c>
      <c r="FX71" s="2">
        <f t="shared" si="164"/>
        <v>6.7745381865446934E-5</v>
      </c>
      <c r="FY71" s="2">
        <f t="shared" si="165"/>
        <v>6.8558142629395548E-5</v>
      </c>
      <c r="FZ71" s="2">
        <f t="shared" si="166"/>
        <v>7.509327587332571E-5</v>
      </c>
      <c r="GA71" s="2">
        <f t="shared" si="167"/>
        <v>7.545042304603221E-5</v>
      </c>
      <c r="GB71" s="2">
        <f t="shared" si="168"/>
        <v>7.8407043193732089E-5</v>
      </c>
      <c r="GC71" s="2">
        <f t="shared" si="169"/>
        <v>7.3509041189119556E-5</v>
      </c>
      <c r="GD71" s="2">
        <f t="shared" si="170"/>
        <v>8.0092534799897352E-5</v>
      </c>
      <c r="GE71" s="2">
        <f t="shared" si="171"/>
        <v>6.546538052701628E-5</v>
      </c>
      <c r="GF71" s="2">
        <f t="shared" si="172"/>
        <v>7.9187844810659741E-5</v>
      </c>
      <c r="GG71" s="2">
        <f t="shared" si="173"/>
        <v>8.7209025629995804E-5</v>
      </c>
      <c r="GH71" s="2">
        <f t="shared" si="174"/>
        <v>7.3976047359590477E-5</v>
      </c>
      <c r="GI71" s="2">
        <f t="shared" si="175"/>
        <v>6.7707223953767295E-5</v>
      </c>
      <c r="GJ71" s="2">
        <f t="shared" si="176"/>
        <v>4.4140744302223344E-5</v>
      </c>
      <c r="GK71" s="2">
        <f t="shared" si="177"/>
        <v>3.2600313513669317E-5</v>
      </c>
      <c r="GM71" s="86">
        <f t="shared" si="113"/>
        <v>4.2653458321696508E-2</v>
      </c>
      <c r="GN71" s="86">
        <f t="shared" si="178"/>
        <v>5.0559409150968772E-2</v>
      </c>
      <c r="GO71" s="86">
        <f t="shared" si="179"/>
        <v>4.9242801574513453E-2</v>
      </c>
      <c r="GP71" s="86">
        <f t="shared" si="180"/>
        <v>5.7405420315973288E-2</v>
      </c>
      <c r="GQ71" s="86">
        <f t="shared" si="181"/>
        <v>3.9868913769770642E-2</v>
      </c>
      <c r="GR71" s="86">
        <f t="shared" si="182"/>
        <v>3.4653710722524177E-2</v>
      </c>
      <c r="GS71" s="86">
        <f t="shared" si="183"/>
        <v>1.6976354974901471E-2</v>
      </c>
      <c r="GT71" s="86">
        <f t="shared" si="184"/>
        <v>2.9494001002439724E-2</v>
      </c>
      <c r="GU71" s="86">
        <f t="shared" si="185"/>
        <v>8.3086040061750074E-3</v>
      </c>
      <c r="GV71" s="86">
        <f t="shared" si="186"/>
        <v>1.9680008587667264E-2</v>
      </c>
      <c r="GW71" s="86">
        <f t="shared" si="187"/>
        <v>2.3351138736149999E-2</v>
      </c>
      <c r="GX71" s="86">
        <f t="shared" si="188"/>
        <v>2.1495450785863349E-2</v>
      </c>
      <c r="GY71" s="86">
        <f t="shared" si="189"/>
        <v>3.3896362713448716E-2</v>
      </c>
      <c r="GZ71" s="86">
        <f t="shared" si="190"/>
        <v>3.0570183850856747E-2</v>
      </c>
      <c r="HA71" s="86">
        <f t="shared" si="191"/>
        <v>8.7448516816293499E-3</v>
      </c>
      <c r="HC71" s="86">
        <f t="shared" si="145"/>
        <v>6.0429405411369707E-9</v>
      </c>
      <c r="HD71" s="86">
        <f t="shared" si="192"/>
        <v>2.4769205891803113E-8</v>
      </c>
      <c r="HE71" s="86">
        <f t="shared" si="193"/>
        <v>1.6614007933028174E-8</v>
      </c>
      <c r="HF71" s="86">
        <f t="shared" si="194"/>
        <v>4.4594493571323712E-9</v>
      </c>
      <c r="HG71" s="86">
        <f t="shared" si="195"/>
        <v>9.7095517642450659E-10</v>
      </c>
      <c r="HH71" s="86">
        <f t="shared" si="196"/>
        <v>1.4610427054867633E-10</v>
      </c>
      <c r="HI71" s="86">
        <f t="shared" si="197"/>
        <v>2.6279571918895032E-9</v>
      </c>
      <c r="HJ71" s="86">
        <f t="shared" si="198"/>
        <v>1.3563431277397736E-7</v>
      </c>
      <c r="HK71" s="86">
        <f t="shared" si="199"/>
        <v>1.5011699472626905E-9</v>
      </c>
      <c r="HL71" s="86">
        <f t="shared" si="200"/>
        <v>1.1362302059983376E-9</v>
      </c>
      <c r="HM71" s="86">
        <f t="shared" si="201"/>
        <v>3.7096287912480123E-10</v>
      </c>
      <c r="HN71" s="86">
        <f t="shared" si="202"/>
        <v>3.9864406051838682E-10</v>
      </c>
      <c r="HO71" s="86">
        <f t="shared" si="203"/>
        <v>1.446918562161346E-9</v>
      </c>
      <c r="HP71" s="86">
        <f t="shared" si="204"/>
        <v>2.7361338389662826E-9</v>
      </c>
      <c r="HQ71" s="86">
        <f t="shared" si="205"/>
        <v>1.0631721060430189E-13</v>
      </c>
      <c r="HS71" s="86">
        <f t="shared" si="114"/>
        <v>6.3771786309712214E-57</v>
      </c>
      <c r="HT71" s="86">
        <f t="shared" si="206"/>
        <v>6.810406687607803E-70</v>
      </c>
      <c r="HU71" s="86">
        <f t="shared" si="207"/>
        <v>5.2773842660635286E-73</v>
      </c>
      <c r="HV71" s="86">
        <f t="shared" si="208"/>
        <v>2.5576043538356966E-81</v>
      </c>
      <c r="HW71" s="86">
        <f t="shared" si="209"/>
        <v>4.0499294454853458E-89</v>
      </c>
      <c r="HX71" s="86">
        <f t="shared" si="210"/>
        <v>6.8989138651472237E-103</v>
      </c>
      <c r="HY71" s="86">
        <f t="shared" si="211"/>
        <v>1.486624642237868E-86</v>
      </c>
      <c r="HZ71" s="86">
        <f t="shared" si="212"/>
        <v>2.8019121805574937E-72</v>
      </c>
      <c r="IA71" s="86">
        <f t="shared" si="213"/>
        <v>2.2608296758104256E-86</v>
      </c>
      <c r="IB71" s="86">
        <f t="shared" si="214"/>
        <v>1.0850211453660462E-88</v>
      </c>
      <c r="IC71" s="86">
        <f t="shared" si="215"/>
        <v>8.6857086628071624E-95</v>
      </c>
      <c r="ID71" s="86">
        <f t="shared" si="216"/>
        <v>2.831277937959537E-94</v>
      </c>
      <c r="IE71" s="86">
        <f t="shared" si="217"/>
        <v>1.1341863602035999E-89</v>
      </c>
      <c r="IF71" s="86">
        <f t="shared" si="218"/>
        <v>1.1761726271217666E-48</v>
      </c>
      <c r="IG71" s="86">
        <f t="shared" si="219"/>
        <v>4.9630609190909291E-34</v>
      </c>
      <c r="II71" s="86">
        <f t="shared" si="115"/>
        <v>7.727885640955937E-165</v>
      </c>
      <c r="IJ71" s="86">
        <f t="shared" si="116"/>
        <v>5.4132464143745206E-231</v>
      </c>
      <c r="IK71" s="86">
        <f t="shared" si="117"/>
        <v>8.7433340609313891E-238</v>
      </c>
      <c r="IL71" s="86">
        <f t="shared" si="118"/>
        <v>3.3188962523732725E-273</v>
      </c>
      <c r="IM71" s="86">
        <f t="shared" si="119"/>
        <v>6.2410347022030494E-295</v>
      </c>
      <c r="IN71" s="86">
        <f t="shared" si="120"/>
        <v>0</v>
      </c>
      <c r="IO71" s="86">
        <f t="shared" si="121"/>
        <v>9.6545312770875297E-285</v>
      </c>
      <c r="IP71" s="86">
        <f t="shared" si="122"/>
        <v>2.2283961186117907E-243</v>
      </c>
      <c r="IQ71" s="86">
        <f t="shared" si="123"/>
        <v>8.1324677237382787E-285</v>
      </c>
      <c r="IR71" s="86">
        <f t="shared" si="124"/>
        <v>7.9566714700236231E-292</v>
      </c>
      <c r="IS71" s="86">
        <f t="shared" si="125"/>
        <v>0</v>
      </c>
      <c r="IT71" s="86">
        <f t="shared" si="126"/>
        <v>1.065699088723655E-307</v>
      </c>
      <c r="IU71" s="86">
        <f t="shared" si="127"/>
        <v>1.0519649906555536E-293</v>
      </c>
      <c r="IV71" s="86">
        <f t="shared" si="128"/>
        <v>7.763025497945245E-136</v>
      </c>
      <c r="IW71" s="86">
        <f t="shared" si="129"/>
        <v>2.0069349224251032E-92</v>
      </c>
      <c r="IY71" s="86">
        <f t="shared" si="130"/>
        <v>4.2653464364637052E-2</v>
      </c>
      <c r="IZ71" s="86">
        <f t="shared" si="131"/>
        <v>5.0559433920174666E-2</v>
      </c>
      <c r="JA71" s="86">
        <f t="shared" si="132"/>
        <v>4.9242818188521387E-2</v>
      </c>
      <c r="JB71" s="86">
        <f t="shared" si="133"/>
        <v>5.7405424775422646E-2</v>
      </c>
      <c r="JC71" s="86">
        <f t="shared" si="134"/>
        <v>3.9868914740725819E-2</v>
      </c>
      <c r="JD71" s="86">
        <f t="shared" si="135"/>
        <v>3.4653710868628444E-2</v>
      </c>
      <c r="JE71" s="86">
        <f t="shared" si="136"/>
        <v>1.6976357602858663E-2</v>
      </c>
      <c r="JF71" s="86">
        <f t="shared" si="137"/>
        <v>2.9494136636752499E-2</v>
      </c>
      <c r="JG71" s="86">
        <f t="shared" si="138"/>
        <v>8.3086055073449544E-3</v>
      </c>
      <c r="JH71" s="86">
        <f t="shared" si="139"/>
        <v>1.9680009723897472E-2</v>
      </c>
      <c r="JI71" s="86">
        <f t="shared" si="140"/>
        <v>2.3351139107112878E-2</v>
      </c>
      <c r="JJ71" s="86">
        <f t="shared" si="141"/>
        <v>2.1495451184507412E-2</v>
      </c>
      <c r="JK71" s="86">
        <f t="shared" si="142"/>
        <v>3.389636416036728E-2</v>
      </c>
      <c r="JL71" s="86">
        <f t="shared" si="143"/>
        <v>3.0570186586990587E-2</v>
      </c>
      <c r="JM71" s="86">
        <f t="shared" si="144"/>
        <v>8.7448516817356676E-3</v>
      </c>
    </row>
    <row r="72" spans="2:273" x14ac:dyDescent="0.25">
      <c r="B72" s="2">
        <v>45</v>
      </c>
      <c r="C72" s="37">
        <v>96.364000000000004</v>
      </c>
      <c r="D72" s="37">
        <v>103.678</v>
      </c>
      <c r="E72" s="37">
        <v>102.15300000000001</v>
      </c>
      <c r="F72" s="37">
        <v>109.458</v>
      </c>
      <c r="G72" s="37">
        <v>96.367000000000004</v>
      </c>
      <c r="H72" s="37">
        <v>95.77</v>
      </c>
      <c r="I72" s="37">
        <v>92.403000000000006</v>
      </c>
      <c r="J72" s="37">
        <v>99.373000000000005</v>
      </c>
      <c r="K72" s="37">
        <v>84.965000000000003</v>
      </c>
      <c r="L72" s="37">
        <v>85.75</v>
      </c>
      <c r="M72" s="37">
        <v>85.8</v>
      </c>
      <c r="N72" s="37">
        <v>83.25</v>
      </c>
      <c r="O72" s="37">
        <v>93.05</v>
      </c>
      <c r="P72" s="37">
        <v>92.18</v>
      </c>
      <c r="Q72" s="37">
        <v>78.557000000000002</v>
      </c>
      <c r="S72" s="4">
        <f t="shared" si="8"/>
        <v>99.746500696834872</v>
      </c>
      <c r="T72" s="4">
        <f t="shared" si="9"/>
        <v>112.76875849524687</v>
      </c>
      <c r="U72" s="4">
        <f t="shared" si="10"/>
        <v>112.00823025681422</v>
      </c>
      <c r="V72" s="4">
        <f t="shared" si="11"/>
        <v>117.41250039019953</v>
      </c>
      <c r="W72" s="4">
        <f t="shared" si="12"/>
        <v>105.3806205633874</v>
      </c>
      <c r="X72" s="4">
        <f t="shared" si="13"/>
        <v>103.77254739562652</v>
      </c>
      <c r="Y72" s="4">
        <f t="shared" si="14"/>
        <v>95.510971385061708</v>
      </c>
      <c r="Z72" s="4">
        <f t="shared" si="15"/>
        <v>104.76989375251763</v>
      </c>
      <c r="AA72" s="4">
        <f t="shared" si="16"/>
        <v>86.916149562464511</v>
      </c>
      <c r="AB72" s="4">
        <f t="shared" si="17"/>
        <v>92.216922524922083</v>
      </c>
      <c r="AC72" s="4">
        <f t="shared" si="18"/>
        <v>95.259678496894736</v>
      </c>
      <c r="AD72" s="4">
        <f t="shared" si="19"/>
        <v>92.453042477809518</v>
      </c>
      <c r="AE72" s="4">
        <f t="shared" si="20"/>
        <v>103.60499792738688</v>
      </c>
      <c r="AF72" s="4">
        <f t="shared" si="21"/>
        <v>99.202950487573275</v>
      </c>
      <c r="AG72" s="4">
        <f t="shared" si="22"/>
        <v>80.186902372947969</v>
      </c>
      <c r="AI72" s="4">
        <f t="shared" si="23"/>
        <v>-3.3825006968348674</v>
      </c>
      <c r="AJ72" s="4">
        <f t="shared" si="24"/>
        <v>-9.0907584952468738</v>
      </c>
      <c r="AK72" s="4">
        <f t="shared" si="25"/>
        <v>-9.8552302568142096</v>
      </c>
      <c r="AL72" s="4">
        <f t="shared" si="26"/>
        <v>-7.9545003901995273</v>
      </c>
      <c r="AM72" s="4">
        <f t="shared" si="27"/>
        <v>-9.0136205633873914</v>
      </c>
      <c r="AN72" s="4">
        <f t="shared" si="28"/>
        <v>-8.0025473956265216</v>
      </c>
      <c r="AO72" s="4">
        <f t="shared" si="29"/>
        <v>-3.1079713850617026</v>
      </c>
      <c r="AP72" s="4">
        <f t="shared" si="30"/>
        <v>-5.3968937525176273</v>
      </c>
      <c r="AQ72" s="4">
        <f t="shared" si="31"/>
        <v>-1.9511495624645079</v>
      </c>
      <c r="AR72" s="4">
        <f t="shared" si="32"/>
        <v>-6.466922524922083</v>
      </c>
      <c r="AS72" s="4">
        <f t="shared" si="33"/>
        <v>-9.4596784968947389</v>
      </c>
      <c r="AT72" s="4">
        <f t="shared" si="34"/>
        <v>-9.2030424778095181</v>
      </c>
      <c r="AU72" s="4">
        <f t="shared" si="35"/>
        <v>-10.554997927386879</v>
      </c>
      <c r="AV72" s="4">
        <f t="shared" si="220"/>
        <v>-7.0229504875732687</v>
      </c>
      <c r="AW72" s="4">
        <f t="shared" si="220"/>
        <v>-1.6299023729479671</v>
      </c>
      <c r="AY72" s="2">
        <f t="shared" si="96"/>
        <v>67.613960607235498</v>
      </c>
      <c r="AZ72" s="2">
        <f t="shared" si="147"/>
        <v>72.49605403198953</v>
      </c>
      <c r="BA72" s="2">
        <f t="shared" si="148"/>
        <v>73.277441378056722</v>
      </c>
      <c r="BB72" s="2">
        <f t="shared" si="149"/>
        <v>74.185779328339763</v>
      </c>
      <c r="BC72" s="2">
        <f t="shared" si="150"/>
        <v>72.095839826744381</v>
      </c>
      <c r="BD72" s="2">
        <f t="shared" si="151"/>
        <v>72.538294182459524</v>
      </c>
      <c r="BE72" s="2">
        <f t="shared" si="152"/>
        <v>77.069475574475774</v>
      </c>
      <c r="BF72" s="2">
        <f t="shared" si="153"/>
        <v>75.050767759319115</v>
      </c>
      <c r="BG72" s="2">
        <f t="shared" si="154"/>
        <v>74.224497503737553</v>
      </c>
      <c r="BH72" s="2">
        <f t="shared" si="155"/>
        <v>71.819000357341721</v>
      </c>
      <c r="BI72" s="2">
        <f t="shared" si="156"/>
        <v>73.36658178579971</v>
      </c>
      <c r="BJ72" s="2">
        <f t="shared" si="157"/>
        <v>72.221293712985968</v>
      </c>
      <c r="BK72" s="2">
        <f t="shared" si="158"/>
        <v>75.585446693968549</v>
      </c>
      <c r="BL72" s="2">
        <f t="shared" si="159"/>
        <v>74.03130458521693</v>
      </c>
      <c r="BM72" s="2">
        <f t="shared" si="160"/>
        <v>72.343424506856564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77.386431332082537</v>
      </c>
      <c r="DL72" s="2">
        <f t="shared" si="221"/>
        <v>79.074252766531686</v>
      </c>
      <c r="DM72" s="2">
        <f t="shared" si="221"/>
        <v>81.088225328330196</v>
      </c>
      <c r="DN72" s="2">
        <f t="shared" si="221"/>
        <v>81.59748313090418</v>
      </c>
      <c r="DO72" s="2">
        <f t="shared" si="221"/>
        <v>76.99797139001349</v>
      </c>
      <c r="DP72" s="2">
        <f t="shared" si="221"/>
        <v>77.12238266838267</v>
      </c>
      <c r="DQ72" s="2">
        <f t="shared" si="221"/>
        <v>79.340600439882706</v>
      </c>
      <c r="DR72" s="2">
        <f t="shared" si="221"/>
        <v>78.659310850439866</v>
      </c>
      <c r="DS72" s="2">
        <f t="shared" si="221"/>
        <v>79.513206896551708</v>
      </c>
      <c r="DT72" s="2">
        <f t="shared" si="221"/>
        <v>77.059879551820714</v>
      </c>
      <c r="DU72" s="2">
        <f t="shared" si="221"/>
        <v>76.584832773109227</v>
      </c>
      <c r="DV72" s="2">
        <f t="shared" si="221"/>
        <v>75.508610953058323</v>
      </c>
      <c r="DW72" s="2">
        <f t="shared" si="221"/>
        <v>81.378025367472745</v>
      </c>
      <c r="DX72" s="2">
        <f t="shared" si="221"/>
        <v>79.475293467556639</v>
      </c>
      <c r="DY72" s="2">
        <f t="shared" si="221"/>
        <v>73.164971774193546</v>
      </c>
      <c r="EA72" s="2">
        <f t="shared" si="71"/>
        <v>61.127004483795893</v>
      </c>
      <c r="EB72" s="2">
        <f t="shared" si="72"/>
        <v>68.491633990034174</v>
      </c>
      <c r="EC72" s="2">
        <f t="shared" si="73"/>
        <v>68.479439209726451</v>
      </c>
      <c r="ED72" s="2">
        <f t="shared" si="74"/>
        <v>69.766625764011195</v>
      </c>
      <c r="EE72" s="2">
        <f t="shared" si="75"/>
        <v>68.760878773648201</v>
      </c>
      <c r="EF72" s="2">
        <f t="shared" si="76"/>
        <v>69.245478520813151</v>
      </c>
      <c r="EG72" s="2">
        <f t="shared" si="77"/>
        <v>75.124589787722329</v>
      </c>
      <c r="EH72" s="2">
        <f t="shared" si="78"/>
        <v>72.29466361769876</v>
      </c>
      <c r="EI72" s="2">
        <f t="shared" si="79"/>
        <v>69.048321216840151</v>
      </c>
      <c r="EJ72" s="2">
        <f t="shared" si="80"/>
        <v>67.490114118522257</v>
      </c>
      <c r="EK72" s="2">
        <f t="shared" si="81"/>
        <v>70.812247320741108</v>
      </c>
      <c r="EL72" s="2">
        <f t="shared" si="82"/>
        <v>69.571163685601277</v>
      </c>
      <c r="EM72" s="2">
        <f t="shared" si="83"/>
        <v>71.426043583096387</v>
      </c>
      <c r="EN72" s="2">
        <f t="shared" si="84"/>
        <v>70.039745922019023</v>
      </c>
      <c r="EO72" s="2">
        <f t="shared" si="85"/>
        <v>71.543068971946198</v>
      </c>
      <c r="EQ72" s="2">
        <f t="shared" si="86"/>
        <v>59.317863998752685</v>
      </c>
      <c r="ER72" s="2">
        <f t="shared" si="222"/>
        <v>68.210879400795349</v>
      </c>
      <c r="ES72" s="2">
        <f t="shared" si="222"/>
        <v>68.392918585342031</v>
      </c>
      <c r="ET72" s="2">
        <f t="shared" si="222"/>
        <v>69.510438471866479</v>
      </c>
      <c r="EU72" s="2">
        <f t="shared" si="222"/>
        <v>68.484189129912735</v>
      </c>
      <c r="EV72" s="2">
        <f t="shared" si="222"/>
        <v>69.72686977198471</v>
      </c>
      <c r="EW72" s="2">
        <f t="shared" si="222"/>
        <v>74.595424644518303</v>
      </c>
      <c r="EX72" s="2">
        <f t="shared" si="222"/>
        <v>70.399612782462881</v>
      </c>
      <c r="EY72" s="2">
        <f t="shared" si="222"/>
        <v>68.471576201550391</v>
      </c>
      <c r="EZ72" s="2">
        <f t="shared" si="222"/>
        <v>67.424709212000892</v>
      </c>
      <c r="FA72" s="2">
        <f t="shared" si="222"/>
        <v>69.921240473819523</v>
      </c>
      <c r="FB72" s="2">
        <f t="shared" si="222"/>
        <v>68.485107701872849</v>
      </c>
      <c r="FC72" s="2">
        <f t="shared" si="222"/>
        <v>70.173595595760844</v>
      </c>
      <c r="FD72" s="2">
        <f t="shared" si="222"/>
        <v>71.2122731781933</v>
      </c>
      <c r="FE72" s="2">
        <f t="shared" si="222"/>
        <v>73.616888378145589</v>
      </c>
      <c r="FG72" s="2">
        <f t="shared" si="88"/>
        <v>0.60097027027482153</v>
      </c>
      <c r="FH72" s="2">
        <f t="shared" si="223"/>
        <v>0.62160208345236856</v>
      </c>
      <c r="FI72" s="2">
        <f t="shared" si="223"/>
        <v>0.61947100798384169</v>
      </c>
      <c r="FJ72" s="2">
        <f t="shared" si="223"/>
        <v>0.62647046438686327</v>
      </c>
      <c r="FK72" s="2">
        <f t="shared" si="223"/>
        <v>0.59512608407886447</v>
      </c>
      <c r="FL72" s="2">
        <f t="shared" si="223"/>
        <v>0.58197101116268213</v>
      </c>
      <c r="FM72" s="2">
        <f t="shared" si="223"/>
        <v>0.5386803786356047</v>
      </c>
      <c r="FN72" s="2">
        <f t="shared" si="223"/>
        <v>0.56694056050967789</v>
      </c>
      <c r="FO72" s="2">
        <f t="shared" si="223"/>
        <v>0.50537274418448019</v>
      </c>
      <c r="FP72" s="2">
        <f t="shared" si="223"/>
        <v>0.54764910927972521</v>
      </c>
      <c r="FQ72" s="2">
        <f t="shared" si="223"/>
        <v>0.55749123404331891</v>
      </c>
      <c r="FR72" s="2">
        <f t="shared" si="223"/>
        <v>0.55364351028862469</v>
      </c>
      <c r="FS72" s="2">
        <f t="shared" si="223"/>
        <v>0.58204343803154557</v>
      </c>
      <c r="FT72" s="2">
        <f t="shared" si="223"/>
        <v>0.57697188270179556</v>
      </c>
      <c r="FU72" s="2">
        <f t="shared" si="223"/>
        <v>0.50657869000860967</v>
      </c>
      <c r="FW72" s="2">
        <f t="shared" si="112"/>
        <v>5.74072233256212E-4</v>
      </c>
      <c r="FX72" s="2">
        <f t="shared" si="164"/>
        <v>7.4280848608777785E-5</v>
      </c>
      <c r="FY72" s="2">
        <f t="shared" si="165"/>
        <v>7.5172011346015766E-5</v>
      </c>
      <c r="FZ72" s="2">
        <f t="shared" si="166"/>
        <v>8.2337543147781222E-5</v>
      </c>
      <c r="GA72" s="2">
        <f t="shared" si="167"/>
        <v>8.2729141547799849E-5</v>
      </c>
      <c r="GB72" s="2">
        <f t="shared" si="168"/>
        <v>8.5970962952609123E-5</v>
      </c>
      <c r="GC72" s="2">
        <f t="shared" si="169"/>
        <v>8.0600489263003654E-5</v>
      </c>
      <c r="GD72" s="2">
        <f t="shared" si="170"/>
        <v>8.781903948811305E-5</v>
      </c>
      <c r="GE72" s="2">
        <f t="shared" si="171"/>
        <v>7.1780908983173718E-5</v>
      </c>
      <c r="GF72" s="2">
        <f t="shared" si="172"/>
        <v>8.6827081884198926E-5</v>
      </c>
      <c r="GG72" s="2">
        <f t="shared" si="173"/>
        <v>9.562199056879684E-5</v>
      </c>
      <c r="GH72" s="2">
        <f t="shared" si="174"/>
        <v>8.1112544060286913E-5</v>
      </c>
      <c r="GI72" s="2">
        <f t="shared" si="175"/>
        <v>7.4239009837370764E-5</v>
      </c>
      <c r="GJ72" s="2">
        <f t="shared" si="176"/>
        <v>4.8399157575328737E-5</v>
      </c>
      <c r="GK72" s="2">
        <f t="shared" si="177"/>
        <v>3.5745420527978763E-5</v>
      </c>
      <c r="GM72" s="86">
        <f t="shared" si="113"/>
        <v>5.8776674928482743E-2</v>
      </c>
      <c r="GN72" s="86">
        <f t="shared" si="178"/>
        <v>6.7089386583039437E-2</v>
      </c>
      <c r="GO72" s="86">
        <f t="shared" si="179"/>
        <v>6.545400150526931E-2</v>
      </c>
      <c r="GP72" s="86">
        <f t="shared" si="180"/>
        <v>7.6689019747454498E-2</v>
      </c>
      <c r="GQ72" s="86">
        <f t="shared" si="181"/>
        <v>5.5454477016069259E-2</v>
      </c>
      <c r="GR72" s="86">
        <f t="shared" si="182"/>
        <v>4.96625161589496E-2</v>
      </c>
      <c r="GS72" s="86">
        <f t="shared" si="183"/>
        <v>2.6272625683501263E-2</v>
      </c>
      <c r="GT72" s="86">
        <f t="shared" si="184"/>
        <v>4.4541336631232976E-2</v>
      </c>
      <c r="GU72" s="86">
        <f t="shared" si="185"/>
        <v>1.3859666398185215E-2</v>
      </c>
      <c r="GV72" s="86">
        <f t="shared" si="186"/>
        <v>2.9512055889514277E-2</v>
      </c>
      <c r="GW72" s="86">
        <f t="shared" si="187"/>
        <v>3.4554076238264522E-2</v>
      </c>
      <c r="GX72" s="86">
        <f t="shared" si="188"/>
        <v>3.162272380049256E-2</v>
      </c>
      <c r="GY72" s="86">
        <f t="shared" si="189"/>
        <v>4.8222441903805355E-2</v>
      </c>
      <c r="GZ72" s="86">
        <f t="shared" si="190"/>
        <v>4.3357669290677858E-2</v>
      </c>
      <c r="HA72" s="86">
        <f t="shared" si="191"/>
        <v>1.4236145825144424E-2</v>
      </c>
      <c r="HC72" s="86">
        <f t="shared" si="145"/>
        <v>1.4872274777001986E-8</v>
      </c>
      <c r="HD72" s="86">
        <f t="shared" si="192"/>
        <v>5.5559859657621379E-8</v>
      </c>
      <c r="HE72" s="86">
        <f t="shared" si="193"/>
        <v>3.8114164464855519E-8</v>
      </c>
      <c r="HF72" s="86">
        <f t="shared" si="194"/>
        <v>1.1325871990853077E-8</v>
      </c>
      <c r="HG72" s="86">
        <f t="shared" si="195"/>
        <v>2.6607112587569773E-9</v>
      </c>
      <c r="HH72" s="86">
        <f t="shared" si="196"/>
        <v>4.5754777782768777E-10</v>
      </c>
      <c r="HI72" s="86">
        <f t="shared" si="197"/>
        <v>6.8832260640433319E-9</v>
      </c>
      <c r="HJ72" s="86">
        <f t="shared" si="198"/>
        <v>3.0180552311044371E-7</v>
      </c>
      <c r="HK72" s="86">
        <f t="shared" si="199"/>
        <v>3.9424339370050596E-9</v>
      </c>
      <c r="HL72" s="86">
        <f t="shared" si="200"/>
        <v>3.100514693001001E-9</v>
      </c>
      <c r="HM72" s="86">
        <f t="shared" si="201"/>
        <v>1.0853063920494842E-9</v>
      </c>
      <c r="HN72" s="86">
        <f t="shared" si="202"/>
        <v>1.1394073522795949E-9</v>
      </c>
      <c r="HO72" s="86">
        <f t="shared" si="203"/>
        <v>3.8736089117901145E-9</v>
      </c>
      <c r="HP72" s="86">
        <f t="shared" si="204"/>
        <v>6.8476725177837572E-9</v>
      </c>
      <c r="HQ72" s="86">
        <f t="shared" si="205"/>
        <v>4.3825287828179437E-13</v>
      </c>
      <c r="HS72" s="86">
        <f t="shared" si="114"/>
        <v>3.4823320551829556E-55</v>
      </c>
      <c r="HT72" s="86">
        <f t="shared" si="206"/>
        <v>4.3271630757875962E-68</v>
      </c>
      <c r="HU72" s="86">
        <f t="shared" si="207"/>
        <v>3.9401650469988983E-71</v>
      </c>
      <c r="HV72" s="86">
        <f t="shared" si="208"/>
        <v>3.5504147400398895E-79</v>
      </c>
      <c r="HW72" s="86">
        <f t="shared" si="209"/>
        <v>8.7419943157558803E-87</v>
      </c>
      <c r="HX72" s="86">
        <f t="shared" si="210"/>
        <v>3.6153667140169644E-100</v>
      </c>
      <c r="HY72" s="86">
        <f t="shared" si="211"/>
        <v>2.6636690002948169E-84</v>
      </c>
      <c r="HZ72" s="86">
        <f t="shared" si="212"/>
        <v>2.3103936662066427E-70</v>
      </c>
      <c r="IA72" s="86">
        <f t="shared" si="213"/>
        <v>3.7888895692986486E-84</v>
      </c>
      <c r="IB72" s="86">
        <f t="shared" si="214"/>
        <v>2.3085310203608914E-86</v>
      </c>
      <c r="IC72" s="86">
        <f t="shared" si="215"/>
        <v>2.7850406962616221E-92</v>
      </c>
      <c r="ID72" s="86">
        <f t="shared" si="216"/>
        <v>7.9560719547189199E-92</v>
      </c>
      <c r="IE72" s="86">
        <f t="shared" si="217"/>
        <v>2.3183841809170527E-87</v>
      </c>
      <c r="IF72" s="86">
        <f t="shared" si="218"/>
        <v>1.7863708012406792E-47</v>
      </c>
      <c r="IG72" s="86">
        <f t="shared" si="219"/>
        <v>3.0280548034600233E-33</v>
      </c>
      <c r="II72" s="86">
        <f t="shared" si="115"/>
        <v>6.8160268158425356E-161</v>
      </c>
      <c r="IJ72" s="86">
        <f t="shared" si="116"/>
        <v>1.2712970836058671E-226</v>
      </c>
      <c r="IK72" s="86">
        <f t="shared" si="117"/>
        <v>2.8029667480406712E-233</v>
      </c>
      <c r="IL72" s="86">
        <f t="shared" si="118"/>
        <v>5.6632191079275751E-268</v>
      </c>
      <c r="IM72" s="86">
        <f t="shared" si="119"/>
        <v>2.813093910353893E-289</v>
      </c>
      <c r="IN72" s="86">
        <f t="shared" si="120"/>
        <v>0</v>
      </c>
      <c r="IO72" s="86">
        <f t="shared" si="121"/>
        <v>2.6739202707103263E-279</v>
      </c>
      <c r="IP72" s="86">
        <f t="shared" si="122"/>
        <v>1.0876016106294613E-238</v>
      </c>
      <c r="IQ72" s="86">
        <f t="shared" si="123"/>
        <v>1.9449064466942067E-279</v>
      </c>
      <c r="IR72" s="86">
        <f t="shared" si="124"/>
        <v>3.3360312515615182E-286</v>
      </c>
      <c r="IS72" s="86">
        <f t="shared" si="125"/>
        <v>1.5524707424194682E-303</v>
      </c>
      <c r="IT72" s="86">
        <f t="shared" si="126"/>
        <v>8.2371083781047762E-302</v>
      </c>
      <c r="IU72" s="86">
        <f t="shared" si="127"/>
        <v>3.8819641924470041E-288</v>
      </c>
      <c r="IV72" s="86">
        <f t="shared" si="128"/>
        <v>2.1735557189908958E-133</v>
      </c>
      <c r="IW72" s="86">
        <f t="shared" si="129"/>
        <v>8.1114658399976781E-91</v>
      </c>
      <c r="IY72" s="86">
        <f t="shared" si="130"/>
        <v>5.8776689800757523E-2</v>
      </c>
      <c r="IZ72" s="86">
        <f t="shared" si="131"/>
        <v>6.7089442142899094E-2</v>
      </c>
      <c r="JA72" s="86">
        <f t="shared" si="132"/>
        <v>6.5454039619433774E-2</v>
      </c>
      <c r="JB72" s="86">
        <f t="shared" si="133"/>
        <v>7.6689031073326488E-2</v>
      </c>
      <c r="JC72" s="86">
        <f t="shared" si="134"/>
        <v>5.5454479676780515E-2</v>
      </c>
      <c r="JD72" s="86">
        <f t="shared" si="135"/>
        <v>4.9662516616497378E-2</v>
      </c>
      <c r="JE72" s="86">
        <f t="shared" si="136"/>
        <v>2.6272632566727329E-2</v>
      </c>
      <c r="JF72" s="86">
        <f t="shared" si="137"/>
        <v>4.4541638436756084E-2</v>
      </c>
      <c r="JG72" s="86">
        <f t="shared" si="138"/>
        <v>1.3859670340619152E-2</v>
      </c>
      <c r="JH72" s="86">
        <f t="shared" si="139"/>
        <v>2.9512058990028969E-2</v>
      </c>
      <c r="JI72" s="86">
        <f t="shared" si="140"/>
        <v>3.4554077323570916E-2</v>
      </c>
      <c r="JJ72" s="86">
        <f t="shared" si="141"/>
        <v>3.1622724939899913E-2</v>
      </c>
      <c r="JK72" s="86">
        <f t="shared" si="142"/>
        <v>4.8222445777414268E-2</v>
      </c>
      <c r="JL72" s="86">
        <f t="shared" si="143"/>
        <v>4.3357676138350378E-2</v>
      </c>
      <c r="JM72" s="86">
        <f t="shared" si="144"/>
        <v>1.4236145825582677E-2</v>
      </c>
    </row>
    <row r="73" spans="2:273" x14ac:dyDescent="0.25">
      <c r="B73" s="2">
        <v>46</v>
      </c>
      <c r="C73" s="37">
        <v>106.06100000000001</v>
      </c>
      <c r="D73" s="37">
        <v>114.271</v>
      </c>
      <c r="E73" s="37">
        <v>111.559</v>
      </c>
      <c r="F73" s="37">
        <v>121.051</v>
      </c>
      <c r="G73" s="37">
        <v>106.167</v>
      </c>
      <c r="H73" s="37">
        <v>106.47499999999999</v>
      </c>
      <c r="I73" s="37">
        <v>97.903000000000006</v>
      </c>
      <c r="J73" s="37">
        <v>113.729</v>
      </c>
      <c r="K73" s="37">
        <v>89.123000000000005</v>
      </c>
      <c r="L73" s="37">
        <v>91.783000000000001</v>
      </c>
      <c r="M73" s="37">
        <v>91.216999999999999</v>
      </c>
      <c r="N73" s="37">
        <v>88.9</v>
      </c>
      <c r="O73" s="37">
        <v>104.06699999999999</v>
      </c>
      <c r="P73" s="37">
        <v>100.82</v>
      </c>
      <c r="Q73" s="37">
        <v>80.802999999999997</v>
      </c>
      <c r="S73" s="4">
        <f t="shared" si="8"/>
        <v>108.62673153444422</v>
      </c>
      <c r="T73" s="4">
        <f t="shared" si="9"/>
        <v>122.46713942909787</v>
      </c>
      <c r="U73" s="4">
        <f t="shared" si="10"/>
        <v>121.39163520685005</v>
      </c>
      <c r="V73" s="4">
        <f t="shared" si="11"/>
        <v>127.93256021980649</v>
      </c>
      <c r="W73" s="4">
        <f t="shared" si="12"/>
        <v>115.04260731785861</v>
      </c>
      <c r="X73" s="4">
        <f t="shared" si="13"/>
        <v>113.84455125084941</v>
      </c>
      <c r="Y73" s="4">
        <f t="shared" si="14"/>
        <v>103.2610811325691</v>
      </c>
      <c r="Z73" s="4">
        <f t="shared" si="15"/>
        <v>115.96926864471222</v>
      </c>
      <c r="AA73" s="4">
        <f t="shared" si="16"/>
        <v>93.410761344930364</v>
      </c>
      <c r="AB73" s="4">
        <f t="shared" si="17"/>
        <v>99.941057507541828</v>
      </c>
      <c r="AC73" s="4">
        <f t="shared" si="18"/>
        <v>103.21066603381139</v>
      </c>
      <c r="AD73" s="4">
        <f t="shared" si="19"/>
        <v>99.704016187685923</v>
      </c>
      <c r="AE73" s="4">
        <f t="shared" si="20"/>
        <v>112.40580945609656</v>
      </c>
      <c r="AF73" s="4">
        <f t="shared" si="21"/>
        <v>107.12775237259083</v>
      </c>
      <c r="AG73" s="4">
        <f t="shared" si="22"/>
        <v>84.11079315532568</v>
      </c>
      <c r="AI73" s="4">
        <f t="shared" si="23"/>
        <v>-2.5657315344442111</v>
      </c>
      <c r="AJ73" s="4">
        <f t="shared" si="24"/>
        <v>-8.1961394290978689</v>
      </c>
      <c r="AK73" s="4">
        <f t="shared" si="25"/>
        <v>-9.8326352068500569</v>
      </c>
      <c r="AL73" s="4">
        <f t="shared" si="26"/>
        <v>-6.881560219806488</v>
      </c>
      <c r="AM73" s="4">
        <f t="shared" si="27"/>
        <v>-8.8756073178586092</v>
      </c>
      <c r="AN73" s="4">
        <f t="shared" si="28"/>
        <v>-7.3695512508494119</v>
      </c>
      <c r="AO73" s="4">
        <f t="shared" si="29"/>
        <v>-5.3580811325690973</v>
      </c>
      <c r="AP73" s="4">
        <f t="shared" si="30"/>
        <v>-2.2402686447122164</v>
      </c>
      <c r="AQ73" s="4">
        <f t="shared" si="31"/>
        <v>-4.2877613449303595</v>
      </c>
      <c r="AR73" s="4">
        <f t="shared" si="32"/>
        <v>-8.1580575075418267</v>
      </c>
      <c r="AS73" s="4">
        <f t="shared" si="33"/>
        <v>-11.993666033811394</v>
      </c>
      <c r="AT73" s="4">
        <f t="shared" si="34"/>
        <v>-10.804016187685917</v>
      </c>
      <c r="AU73" s="4">
        <f t="shared" si="35"/>
        <v>-8.3388094560965698</v>
      </c>
      <c r="AV73" s="4">
        <f t="shared" si="220"/>
        <v>-6.3077523725908407</v>
      </c>
      <c r="AW73" s="4">
        <f t="shared" si="220"/>
        <v>-3.3077931553256832</v>
      </c>
      <c r="AY73" s="2">
        <f t="shared" si="96"/>
        <v>67.370814791393499</v>
      </c>
      <c r="AZ73" s="2">
        <f t="shared" si="147"/>
        <v>72.305287977232197</v>
      </c>
      <c r="BA73" s="2">
        <f t="shared" si="148"/>
        <v>73.066321058328811</v>
      </c>
      <c r="BB73" s="2">
        <f t="shared" si="149"/>
        <v>73.979754786112593</v>
      </c>
      <c r="BC73" s="2">
        <f t="shared" si="150"/>
        <v>71.960918603836575</v>
      </c>
      <c r="BD73" s="2">
        <f t="shared" si="151"/>
        <v>72.42188026320612</v>
      </c>
      <c r="BE73" s="2">
        <f t="shared" si="152"/>
        <v>77.0112023966946</v>
      </c>
      <c r="BF73" s="2">
        <f t="shared" si="153"/>
        <v>74.925925824366473</v>
      </c>
      <c r="BG73" s="2">
        <f t="shared" si="154"/>
        <v>74.083337665601135</v>
      </c>
      <c r="BH73" s="2">
        <f t="shared" si="155"/>
        <v>71.653193757762793</v>
      </c>
      <c r="BI73" s="2">
        <f t="shared" si="156"/>
        <v>73.247027428299035</v>
      </c>
      <c r="BJ73" s="2">
        <f t="shared" si="157"/>
        <v>72.087476733425945</v>
      </c>
      <c r="BK73" s="2">
        <f t="shared" si="158"/>
        <v>75.4223955454503</v>
      </c>
      <c r="BL73" s="2">
        <f t="shared" si="159"/>
        <v>73.905630838292609</v>
      </c>
      <c r="BM73" s="2">
        <f t="shared" si="160"/>
        <v>72.366544960318791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77.791379549718556</v>
      </c>
      <c r="DL73" s="2">
        <f t="shared" si="221"/>
        <v>79.356885762483103</v>
      </c>
      <c r="DM73" s="2">
        <f t="shared" si="221"/>
        <v>81.418888086303923</v>
      </c>
      <c r="DN73" s="2">
        <f t="shared" si="221"/>
        <v>81.912746288798914</v>
      </c>
      <c r="DO73" s="2">
        <f t="shared" si="221"/>
        <v>77.266619770580292</v>
      </c>
      <c r="DP73" s="2">
        <f t="shared" si="221"/>
        <v>77.422157700557705</v>
      </c>
      <c r="DQ73" s="2">
        <f t="shared" si="221"/>
        <v>79.618686950146625</v>
      </c>
      <c r="DR73" s="2">
        <f t="shared" si="221"/>
        <v>78.913132881231661</v>
      </c>
      <c r="DS73" s="2">
        <f t="shared" si="221"/>
        <v>79.852684760845378</v>
      </c>
      <c r="DT73" s="2">
        <f t="shared" si="221"/>
        <v>77.320709243697465</v>
      </c>
      <c r="DU73" s="2">
        <f t="shared" si="221"/>
        <v>76.825877871148435</v>
      </c>
      <c r="DV73" s="2">
        <f t="shared" si="221"/>
        <v>75.690184447605503</v>
      </c>
      <c r="DW73" s="2">
        <f t="shared" si="221"/>
        <v>81.701314366998588</v>
      </c>
      <c r="DX73" s="2">
        <f t="shared" si="221"/>
        <v>79.786822300032838</v>
      </c>
      <c r="DY73" s="2">
        <f t="shared" si="221"/>
        <v>73.351011730205272</v>
      </c>
      <c r="EA73" s="2">
        <f t="shared" si="71"/>
        <v>61.062401895680793</v>
      </c>
      <c r="EB73" s="2">
        <f t="shared" si="72"/>
        <v>68.390394689777722</v>
      </c>
      <c r="EC73" s="2">
        <f t="shared" si="73"/>
        <v>68.386969034954419</v>
      </c>
      <c r="ED73" s="2">
        <f t="shared" si="74"/>
        <v>69.665976691184085</v>
      </c>
      <c r="EE73" s="2">
        <f t="shared" si="75"/>
        <v>68.669005817408134</v>
      </c>
      <c r="EF73" s="2">
        <f t="shared" si="76"/>
        <v>69.146143905130685</v>
      </c>
      <c r="EG73" s="2">
        <f t="shared" si="77"/>
        <v>74.974746332267856</v>
      </c>
      <c r="EH73" s="2">
        <f t="shared" si="78"/>
        <v>72.148571960150306</v>
      </c>
      <c r="EI73" s="2">
        <f t="shared" si="79"/>
        <v>68.933592178236751</v>
      </c>
      <c r="EJ73" s="2">
        <f t="shared" si="80"/>
        <v>67.383814976686111</v>
      </c>
      <c r="EK73" s="2">
        <f t="shared" si="81"/>
        <v>70.656424363812675</v>
      </c>
      <c r="EL73" s="2">
        <f t="shared" si="82"/>
        <v>69.43864939186264</v>
      </c>
      <c r="EM73" s="2">
        <f t="shared" si="83"/>
        <v>71.310490313318837</v>
      </c>
      <c r="EN73" s="2">
        <f t="shared" si="84"/>
        <v>69.972927543016468</v>
      </c>
      <c r="EO73" s="2">
        <f t="shared" si="85"/>
        <v>71.4918698427321</v>
      </c>
      <c r="EQ73" s="2">
        <f t="shared" si="86"/>
        <v>59.288265022382525</v>
      </c>
      <c r="ER73" s="2">
        <f t="shared" si="222"/>
        <v>68.114317257486519</v>
      </c>
      <c r="ES73" s="2">
        <f t="shared" si="222"/>
        <v>68.301801873186434</v>
      </c>
      <c r="ET73" s="2">
        <f t="shared" si="222"/>
        <v>69.41399629426644</v>
      </c>
      <c r="EU73" s="2">
        <f t="shared" si="222"/>
        <v>68.396869014648189</v>
      </c>
      <c r="EV73" s="2">
        <f t="shared" si="222"/>
        <v>69.619545154781719</v>
      </c>
      <c r="EW73" s="2">
        <f t="shared" si="222"/>
        <v>74.454296279069794</v>
      </c>
      <c r="EX73" s="2">
        <f t="shared" si="222"/>
        <v>70.287027377096322</v>
      </c>
      <c r="EY73" s="2">
        <f t="shared" si="222"/>
        <v>68.365999922480626</v>
      </c>
      <c r="EZ73" s="2">
        <f t="shared" si="222"/>
        <v>67.319483064602125</v>
      </c>
      <c r="FA73" s="2">
        <f t="shared" si="222"/>
        <v>69.781483532289542</v>
      </c>
      <c r="FB73" s="2">
        <f t="shared" si="222"/>
        <v>68.370837009423568</v>
      </c>
      <c r="FC73" s="2">
        <f t="shared" si="222"/>
        <v>70.078936911089841</v>
      </c>
      <c r="FD73" s="2">
        <f t="shared" si="222"/>
        <v>71.126282679179027</v>
      </c>
      <c r="FE73" s="2">
        <f t="shared" si="222"/>
        <v>73.525152186908855</v>
      </c>
      <c r="FG73" s="2">
        <f t="shared" si="88"/>
        <v>0.62283830438172894</v>
      </c>
      <c r="FH73" s="2">
        <f t="shared" si="223"/>
        <v>0.64301108284242436</v>
      </c>
      <c r="FI73" s="2">
        <f t="shared" si="223"/>
        <v>0.64093093083652908</v>
      </c>
      <c r="FJ73" s="2">
        <f t="shared" si="223"/>
        <v>0.64776010445146315</v>
      </c>
      <c r="FK73" s="2">
        <f t="shared" si="223"/>
        <v>0.61711034132479636</v>
      </c>
      <c r="FL73" s="2">
        <f t="shared" si="223"/>
        <v>0.6041945054573008</v>
      </c>
      <c r="FM73" s="2">
        <f t="shared" si="223"/>
        <v>0.56147112392521725</v>
      </c>
      <c r="FN73" s="2">
        <f t="shared" si="223"/>
        <v>0.58939934959219054</v>
      </c>
      <c r="FO73" s="2">
        <f t="shared" si="223"/>
        <v>0.52836830339841223</v>
      </c>
      <c r="FP73" s="2">
        <f t="shared" si="223"/>
        <v>0.57035017270391675</v>
      </c>
      <c r="FQ73" s="2">
        <f t="shared" si="223"/>
        <v>0.58007710150417435</v>
      </c>
      <c r="FR73" s="2">
        <f t="shared" si="223"/>
        <v>0.57627650066048763</v>
      </c>
      <c r="FS73" s="2">
        <f t="shared" si="223"/>
        <v>0.60426570015909331</v>
      </c>
      <c r="FT73" s="2">
        <f t="shared" si="223"/>
        <v>0.59927814736511853</v>
      </c>
      <c r="FU73" s="2">
        <f t="shared" si="223"/>
        <v>0.52957037268892537</v>
      </c>
      <c r="FW73" s="2">
        <f t="shared" si="112"/>
        <v>6.2942282590799177E-4</v>
      </c>
      <c r="FX73" s="2">
        <f t="shared" si="164"/>
        <v>8.1446747203866901E-5</v>
      </c>
      <c r="FY73" s="2">
        <f t="shared" si="165"/>
        <v>8.2423873625283342E-5</v>
      </c>
      <c r="FZ73" s="2">
        <f t="shared" si="166"/>
        <v>9.0280603616500638E-5</v>
      </c>
      <c r="GA73" s="2">
        <f t="shared" si="167"/>
        <v>9.0709975885840929E-5</v>
      </c>
      <c r="GB73" s="2">
        <f t="shared" si="168"/>
        <v>9.4264504518681312E-5</v>
      </c>
      <c r="GC73" s="2">
        <f t="shared" si="169"/>
        <v>8.8375991846869061E-5</v>
      </c>
      <c r="GD73" s="2">
        <f t="shared" si="170"/>
        <v>9.6290846168961899E-5</v>
      </c>
      <c r="GE73" s="2">
        <f t="shared" si="171"/>
        <v>7.8705656539686331E-5</v>
      </c>
      <c r="GF73" s="2">
        <f t="shared" si="172"/>
        <v>9.5203204611111748E-5</v>
      </c>
      <c r="GG73" s="2">
        <f t="shared" si="173"/>
        <v>1.0484646047606204E-4</v>
      </c>
      <c r="GH73" s="2">
        <f t="shared" si="174"/>
        <v>8.8937440007694701E-5</v>
      </c>
      <c r="GI73" s="2">
        <f t="shared" si="175"/>
        <v>8.1400872560602629E-5</v>
      </c>
      <c r="GJ73" s="2">
        <f t="shared" si="176"/>
        <v>5.306837319221895E-5</v>
      </c>
      <c r="GK73" s="2">
        <f t="shared" si="177"/>
        <v>3.9193939054575049E-5</v>
      </c>
      <c r="GM73" s="86">
        <f t="shared" si="113"/>
        <v>7.9665086263135565E-2</v>
      </c>
      <c r="GN73" s="86">
        <f t="shared" si="178"/>
        <v>8.7831529379624587E-2</v>
      </c>
      <c r="GO73" s="86">
        <f t="shared" si="179"/>
        <v>8.5832037204305864E-2</v>
      </c>
      <c r="GP73" s="86">
        <f t="shared" si="180"/>
        <v>0.10095389098199116</v>
      </c>
      <c r="GQ73" s="86">
        <f t="shared" si="181"/>
        <v>7.5816677350499309E-2</v>
      </c>
      <c r="GR73" s="86">
        <f t="shared" si="182"/>
        <v>6.9779865317486714E-2</v>
      </c>
      <c r="GS73" s="86">
        <f t="shared" si="183"/>
        <v>3.9672801309468361E-2</v>
      </c>
      <c r="GT73" s="86">
        <f t="shared" si="184"/>
        <v>6.5588708241144128E-2</v>
      </c>
      <c r="GU73" s="86">
        <f t="shared" si="185"/>
        <v>2.241443285262406E-2</v>
      </c>
      <c r="GV73" s="86">
        <f t="shared" si="186"/>
        <v>4.3304096745687026E-2</v>
      </c>
      <c r="GW73" s="86">
        <f t="shared" si="187"/>
        <v>5.0059950628529921E-2</v>
      </c>
      <c r="GX73" s="86">
        <f t="shared" si="188"/>
        <v>4.5594559487616163E-2</v>
      </c>
      <c r="GY73" s="86">
        <f t="shared" si="189"/>
        <v>6.7324222497112785E-2</v>
      </c>
      <c r="GZ73" s="86">
        <f t="shared" si="190"/>
        <v>6.0398546737994691E-2</v>
      </c>
      <c r="HA73" s="86">
        <f t="shared" si="191"/>
        <v>2.2570536866656481E-2</v>
      </c>
      <c r="HC73" s="86">
        <f t="shared" si="145"/>
        <v>3.5782422222389656E-8</v>
      </c>
      <c r="HD73" s="86">
        <f t="shared" si="192"/>
        <v>1.2219681308582953E-7</v>
      </c>
      <c r="HE73" s="86">
        <f t="shared" si="193"/>
        <v>8.5677564555421448E-8</v>
      </c>
      <c r="HF73" s="86">
        <f t="shared" si="194"/>
        <v>2.8085951186397209E-8</v>
      </c>
      <c r="HG73" s="86">
        <f t="shared" si="195"/>
        <v>7.1049319320891546E-9</v>
      </c>
      <c r="HH73" s="86">
        <f t="shared" si="196"/>
        <v>1.3899625850514373E-9</v>
      </c>
      <c r="HI73" s="86">
        <f t="shared" si="197"/>
        <v>1.7587032882339184E-8</v>
      </c>
      <c r="HJ73" s="86">
        <f t="shared" si="198"/>
        <v>6.5732079387688014E-7</v>
      </c>
      <c r="HK73" s="86">
        <f t="shared" si="199"/>
        <v>1.010585805012702E-8</v>
      </c>
      <c r="HL73" s="86">
        <f t="shared" si="200"/>
        <v>8.2446455040881597E-9</v>
      </c>
      <c r="HM73" s="86">
        <f t="shared" si="201"/>
        <v>3.0874173192139747E-9</v>
      </c>
      <c r="HN73" s="86">
        <f t="shared" si="202"/>
        <v>3.1701774983426456E-9</v>
      </c>
      <c r="HO73" s="86">
        <f t="shared" si="203"/>
        <v>1.0112397492110997E-8</v>
      </c>
      <c r="HP73" s="86">
        <f t="shared" si="204"/>
        <v>1.6755629975541751E-8</v>
      </c>
      <c r="HQ73" s="86">
        <f t="shared" si="205"/>
        <v>1.743810599107984E-12</v>
      </c>
      <c r="HS73" s="86">
        <f t="shared" si="114"/>
        <v>1.7844831206271343E-53</v>
      </c>
      <c r="HT73" s="86">
        <f t="shared" si="206"/>
        <v>2.601219927685463E-66</v>
      </c>
      <c r="HU73" s="86">
        <f t="shared" si="207"/>
        <v>2.7782715875873877E-69</v>
      </c>
      <c r="HV73" s="86">
        <f t="shared" si="208"/>
        <v>4.6088926472857526E-77</v>
      </c>
      <c r="HW73" s="86">
        <f t="shared" si="209"/>
        <v>1.7549766825667885E-84</v>
      </c>
      <c r="HX73" s="86">
        <f t="shared" si="210"/>
        <v>1.740027858125035E-97</v>
      </c>
      <c r="HY73" s="86">
        <f t="shared" si="211"/>
        <v>4.451659934045635E-82</v>
      </c>
      <c r="HZ73" s="86">
        <f t="shared" si="212"/>
        <v>1.7932801450522255E-68</v>
      </c>
      <c r="IA73" s="86">
        <f t="shared" si="213"/>
        <v>5.9324533023287634E-82</v>
      </c>
      <c r="IB73" s="86">
        <f t="shared" si="214"/>
        <v>4.5682049096785994E-84</v>
      </c>
      <c r="IC73" s="86">
        <f t="shared" si="215"/>
        <v>8.2554898413321757E-90</v>
      </c>
      <c r="ID73" s="86">
        <f t="shared" si="216"/>
        <v>2.0733398433767498E-89</v>
      </c>
      <c r="IE73" s="86">
        <f t="shared" si="217"/>
        <v>4.4159013705074017E-85</v>
      </c>
      <c r="IF73" s="86">
        <f t="shared" si="218"/>
        <v>2.6213996222922599E-46</v>
      </c>
      <c r="IG73" s="86">
        <f t="shared" si="219"/>
        <v>1.8073826038245007E-32</v>
      </c>
      <c r="II73" s="86">
        <f t="shared" si="115"/>
        <v>5.3793977726570454E-157</v>
      </c>
      <c r="IJ73" s="86">
        <f t="shared" si="116"/>
        <v>2.7100655501686607E-222</v>
      </c>
      <c r="IK73" s="86">
        <f t="shared" si="117"/>
        <v>8.1310245440725051E-229</v>
      </c>
      <c r="IL73" s="86">
        <f t="shared" si="118"/>
        <v>8.5945948413816007E-263</v>
      </c>
      <c r="IM73" s="86">
        <f t="shared" si="119"/>
        <v>1.1170312772603384E-283</v>
      </c>
      <c r="IN73" s="86">
        <f t="shared" si="120"/>
        <v>0</v>
      </c>
      <c r="IO73" s="86">
        <f t="shared" si="121"/>
        <v>6.5573313309286339E-274</v>
      </c>
      <c r="IP73" s="86">
        <f t="shared" si="122"/>
        <v>4.7755640357883498E-234</v>
      </c>
      <c r="IQ73" s="86">
        <f t="shared" si="123"/>
        <v>4.1303467858637701E-274</v>
      </c>
      <c r="IR73" s="86">
        <f t="shared" si="124"/>
        <v>1.2322746191456786E-280</v>
      </c>
      <c r="IS73" s="86">
        <f t="shared" si="125"/>
        <v>1.4429728485160114E-297</v>
      </c>
      <c r="IT73" s="86">
        <f t="shared" si="126"/>
        <v>5.5808980711217768E-296</v>
      </c>
      <c r="IU73" s="86">
        <f t="shared" si="127"/>
        <v>1.2662391120500836E-282</v>
      </c>
      <c r="IV73" s="86">
        <f t="shared" si="128"/>
        <v>5.7783625639878984E-131</v>
      </c>
      <c r="IW73" s="86">
        <f t="shared" si="129"/>
        <v>3.1721071508739316E-89</v>
      </c>
      <c r="IY73" s="86">
        <f t="shared" si="130"/>
        <v>7.9665122045557785E-2</v>
      </c>
      <c r="IZ73" s="86">
        <f t="shared" si="131"/>
        <v>8.7831651576437672E-2</v>
      </c>
      <c r="JA73" s="86">
        <f t="shared" si="132"/>
        <v>8.5832122881870421E-2</v>
      </c>
      <c r="JB73" s="86">
        <f t="shared" si="133"/>
        <v>0.10095391906794235</v>
      </c>
      <c r="JC73" s="86">
        <f t="shared" si="134"/>
        <v>7.5816684455431244E-2</v>
      </c>
      <c r="JD73" s="86">
        <f t="shared" si="135"/>
        <v>6.9779866707449303E-2</v>
      </c>
      <c r="JE73" s="86">
        <f t="shared" si="136"/>
        <v>3.9672818896501247E-2</v>
      </c>
      <c r="JF73" s="86">
        <f t="shared" si="137"/>
        <v>6.5589365561938007E-2</v>
      </c>
      <c r="JG73" s="86">
        <f t="shared" si="138"/>
        <v>2.2414442958482109E-2</v>
      </c>
      <c r="JH73" s="86">
        <f t="shared" si="139"/>
        <v>4.3304104990332527E-2</v>
      </c>
      <c r="JI73" s="86">
        <f t="shared" si="140"/>
        <v>5.0059953715947243E-2</v>
      </c>
      <c r="JJ73" s="86">
        <f t="shared" si="141"/>
        <v>4.5594562657793658E-2</v>
      </c>
      <c r="JK73" s="86">
        <f t="shared" si="142"/>
        <v>6.7324232609510273E-2</v>
      </c>
      <c r="JL73" s="86">
        <f t="shared" si="143"/>
        <v>6.0398563493624664E-2</v>
      </c>
      <c r="JM73" s="86">
        <f t="shared" si="144"/>
        <v>2.2570536868400291E-2</v>
      </c>
    </row>
    <row r="74" spans="2:273" x14ac:dyDescent="0.25">
      <c r="B74" s="2">
        <v>47</v>
      </c>
      <c r="C74" s="37">
        <v>115.97</v>
      </c>
      <c r="D74" s="37">
        <v>128.27099999999999</v>
      </c>
      <c r="E74" s="37">
        <v>126.983</v>
      </c>
      <c r="F74" s="37">
        <v>138.119</v>
      </c>
      <c r="G74" s="37">
        <v>121.467</v>
      </c>
      <c r="H74" s="37">
        <v>122.131</v>
      </c>
      <c r="I74" s="37">
        <v>109.629</v>
      </c>
      <c r="J74" s="37">
        <v>130.96600000000001</v>
      </c>
      <c r="K74" s="37">
        <v>98.772000000000006</v>
      </c>
      <c r="L74" s="37">
        <v>102.633</v>
      </c>
      <c r="M74" s="37">
        <v>102.417</v>
      </c>
      <c r="N74" s="37">
        <v>97.882999999999996</v>
      </c>
      <c r="O74" s="37">
        <v>118.15</v>
      </c>
      <c r="P74" s="37">
        <v>113.262</v>
      </c>
      <c r="Q74" s="37">
        <v>85.033000000000001</v>
      </c>
      <c r="S74" s="4">
        <f t="shared" si="8"/>
        <v>119.09705716377236</v>
      </c>
      <c r="T74" s="4">
        <f t="shared" si="9"/>
        <v>133.62849506086235</v>
      </c>
      <c r="U74" s="4">
        <f t="shared" si="10"/>
        <v>132.2160673383809</v>
      </c>
      <c r="V74" s="4">
        <f t="shared" si="11"/>
        <v>139.97548371993093</v>
      </c>
      <c r="W74" s="4">
        <f t="shared" si="12"/>
        <v>126.49718695132084</v>
      </c>
      <c r="X74" s="4">
        <f t="shared" si="13"/>
        <v>126.01128040410316</v>
      </c>
      <c r="Y74" s="4">
        <f t="shared" si="14"/>
        <v>113.28556981747845</v>
      </c>
      <c r="Z74" s="4">
        <f t="shared" si="15"/>
        <v>129.85761188692121</v>
      </c>
      <c r="AA74" s="4">
        <f t="shared" si="16"/>
        <v>102.35492153314523</v>
      </c>
      <c r="AB74" s="4">
        <f t="shared" si="17"/>
        <v>109.76168320899792</v>
      </c>
      <c r="AC74" s="4">
        <f t="shared" si="18"/>
        <v>113.15867579647171</v>
      </c>
      <c r="AD74" s="4">
        <f t="shared" si="19"/>
        <v>108.79944078610355</v>
      </c>
      <c r="AE74" s="4">
        <f t="shared" si="20"/>
        <v>123.03122659030787</v>
      </c>
      <c r="AF74" s="4">
        <f t="shared" si="21"/>
        <v>116.73466087576179</v>
      </c>
      <c r="AG74" s="4">
        <f t="shared" si="22"/>
        <v>89.45944171303708</v>
      </c>
      <c r="AI74" s="4">
        <f t="shared" si="23"/>
        <v>-3.1270571637723634</v>
      </c>
      <c r="AJ74" s="4">
        <f t="shared" si="24"/>
        <v>-5.3574950608623624</v>
      </c>
      <c r="AK74" s="4">
        <f t="shared" si="25"/>
        <v>-5.2330673383808914</v>
      </c>
      <c r="AL74" s="4">
        <f t="shared" si="26"/>
        <v>-1.8564837199309352</v>
      </c>
      <c r="AM74" s="4">
        <f t="shared" si="27"/>
        <v>-5.030186951320843</v>
      </c>
      <c r="AN74" s="4">
        <f t="shared" si="28"/>
        <v>-3.8802804041031607</v>
      </c>
      <c r="AO74" s="4">
        <f t="shared" si="29"/>
        <v>-3.6565698174784416</v>
      </c>
      <c r="AP74" s="4">
        <f t="shared" si="30"/>
        <v>1.1083881130788029</v>
      </c>
      <c r="AQ74" s="4">
        <f t="shared" si="31"/>
        <v>-3.5829215331452247</v>
      </c>
      <c r="AR74" s="4">
        <f t="shared" si="32"/>
        <v>-7.1286832089979271</v>
      </c>
      <c r="AS74" s="4">
        <f t="shared" si="33"/>
        <v>-10.741675796471711</v>
      </c>
      <c r="AT74" s="4">
        <f t="shared" si="34"/>
        <v>-10.91644078610355</v>
      </c>
      <c r="AU74" s="4">
        <f t="shared" si="35"/>
        <v>-4.8812265903078611</v>
      </c>
      <c r="AV74" s="4">
        <f t="shared" si="220"/>
        <v>-3.4726608757617896</v>
      </c>
      <c r="AW74" s="4">
        <f t="shared" si="220"/>
        <v>-4.4264417130370788</v>
      </c>
      <c r="AY74" s="2">
        <f t="shared" si="96"/>
        <v>67.115536401070003</v>
      </c>
      <c r="AZ74" s="2">
        <f t="shared" si="147"/>
        <v>72.104399026967513</v>
      </c>
      <c r="BA74" s="2">
        <f t="shared" si="148"/>
        <v>72.844434617797887</v>
      </c>
      <c r="BB74" s="2">
        <f t="shared" si="149"/>
        <v>73.76325496221304</v>
      </c>
      <c r="BC74" s="2">
        <f t="shared" si="150"/>
        <v>71.814345835320367</v>
      </c>
      <c r="BD74" s="2">
        <f t="shared" si="151"/>
        <v>72.291389937822046</v>
      </c>
      <c r="BE74" s="2">
        <f t="shared" si="152"/>
        <v>76.934723893093818</v>
      </c>
      <c r="BF74" s="2">
        <f t="shared" si="153"/>
        <v>74.785746113168486</v>
      </c>
      <c r="BG74" s="2">
        <f t="shared" si="154"/>
        <v>73.922650264181456</v>
      </c>
      <c r="BH74" s="2">
        <f t="shared" si="155"/>
        <v>71.473728331739849</v>
      </c>
      <c r="BI74" s="2">
        <f t="shared" si="156"/>
        <v>73.111715470695401</v>
      </c>
      <c r="BJ74" s="2">
        <f t="shared" si="157"/>
        <v>71.941513657320243</v>
      </c>
      <c r="BK74" s="2">
        <f t="shared" si="158"/>
        <v>75.244414773594087</v>
      </c>
      <c r="BL74" s="2">
        <f t="shared" si="159"/>
        <v>73.767195566716438</v>
      </c>
      <c r="BM74" s="2">
        <f t="shared" si="160"/>
        <v>72.379018392876489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78.196327767354575</v>
      </c>
      <c r="DL74" s="2">
        <f t="shared" si="221"/>
        <v>79.639518758434519</v>
      </c>
      <c r="DM74" s="2">
        <f t="shared" si="221"/>
        <v>81.749550844277664</v>
      </c>
      <c r="DN74" s="2">
        <f t="shared" si="221"/>
        <v>82.228009446693662</v>
      </c>
      <c r="DO74" s="2">
        <f t="shared" si="221"/>
        <v>77.535268151147093</v>
      </c>
      <c r="DP74" s="2">
        <f t="shared" si="221"/>
        <v>77.721932732732739</v>
      </c>
      <c r="DQ74" s="2">
        <f t="shared" si="221"/>
        <v>79.896773460410557</v>
      </c>
      <c r="DR74" s="2">
        <f t="shared" si="221"/>
        <v>79.166954912023442</v>
      </c>
      <c r="DS74" s="2">
        <f t="shared" si="221"/>
        <v>80.192162625139034</v>
      </c>
      <c r="DT74" s="2">
        <f t="shared" si="221"/>
        <v>77.581538935574216</v>
      </c>
      <c r="DU74" s="2">
        <f t="shared" si="221"/>
        <v>77.066922969187658</v>
      </c>
      <c r="DV74" s="2">
        <f t="shared" si="221"/>
        <v>75.871757942152684</v>
      </c>
      <c r="DW74" s="2">
        <f t="shared" si="221"/>
        <v>82.024603366524431</v>
      </c>
      <c r="DX74" s="2">
        <f t="shared" si="221"/>
        <v>80.098351132509038</v>
      </c>
      <c r="DY74" s="2">
        <f t="shared" si="221"/>
        <v>73.537051686217012</v>
      </c>
      <c r="EA74" s="2">
        <f t="shared" si="71"/>
        <v>60.997799307565693</v>
      </c>
      <c r="EB74" s="2">
        <f t="shared" si="72"/>
        <v>68.289155389521255</v>
      </c>
      <c r="EC74" s="2">
        <f t="shared" si="73"/>
        <v>68.294498860182372</v>
      </c>
      <c r="ED74" s="2">
        <f t="shared" si="74"/>
        <v>69.565327618356989</v>
      </c>
      <c r="EE74" s="2">
        <f t="shared" si="75"/>
        <v>68.577132861168081</v>
      </c>
      <c r="EF74" s="2">
        <f t="shared" si="76"/>
        <v>69.046809289448206</v>
      </c>
      <c r="EG74" s="2">
        <f t="shared" si="77"/>
        <v>74.824902876813383</v>
      </c>
      <c r="EH74" s="2">
        <f t="shared" si="78"/>
        <v>72.002480302601853</v>
      </c>
      <c r="EI74" s="2">
        <f t="shared" si="79"/>
        <v>68.818863139633365</v>
      </c>
      <c r="EJ74" s="2">
        <f t="shared" si="80"/>
        <v>67.277515834849964</v>
      </c>
      <c r="EK74" s="2">
        <f t="shared" si="81"/>
        <v>70.500601406884243</v>
      </c>
      <c r="EL74" s="2">
        <f t="shared" si="82"/>
        <v>69.306135098124003</v>
      </c>
      <c r="EM74" s="2">
        <f t="shared" si="83"/>
        <v>71.194937043541287</v>
      </c>
      <c r="EN74" s="2">
        <f t="shared" si="84"/>
        <v>69.906109164013913</v>
      </c>
      <c r="EO74" s="2">
        <f t="shared" si="85"/>
        <v>71.440670713518003</v>
      </c>
      <c r="EQ74" s="2">
        <f t="shared" si="86"/>
        <v>59.258666046012365</v>
      </c>
      <c r="ER74" s="2">
        <f t="shared" si="222"/>
        <v>68.017755114177675</v>
      </c>
      <c r="ES74" s="2">
        <f t="shared" si="222"/>
        <v>68.210685161030838</v>
      </c>
      <c r="ET74" s="2">
        <f t="shared" si="222"/>
        <v>69.317554116666415</v>
      </c>
      <c r="EU74" s="2">
        <f t="shared" si="222"/>
        <v>68.309548899383643</v>
      </c>
      <c r="EV74" s="2">
        <f t="shared" si="222"/>
        <v>69.512220537578713</v>
      </c>
      <c r="EW74" s="2">
        <f t="shared" si="222"/>
        <v>74.313167913621285</v>
      </c>
      <c r="EX74" s="2">
        <f t="shared" si="222"/>
        <v>70.174441971729763</v>
      </c>
      <c r="EY74" s="2">
        <f t="shared" si="222"/>
        <v>68.26042364341086</v>
      </c>
      <c r="EZ74" s="2">
        <f t="shared" si="222"/>
        <v>67.214256917203343</v>
      </c>
      <c r="FA74" s="2">
        <f t="shared" si="222"/>
        <v>69.641726590759561</v>
      </c>
      <c r="FB74" s="2">
        <f t="shared" si="222"/>
        <v>68.256566316974286</v>
      </c>
      <c r="FC74" s="2">
        <f t="shared" si="222"/>
        <v>69.984278226418837</v>
      </c>
      <c r="FD74" s="2">
        <f t="shared" si="222"/>
        <v>71.040292180164769</v>
      </c>
      <c r="FE74" s="2">
        <f t="shared" si="222"/>
        <v>73.433415995672121</v>
      </c>
      <c r="FG74" s="2">
        <f t="shared" si="88"/>
        <v>0.64421739365813824</v>
      </c>
      <c r="FH74" s="2">
        <f t="shared" si="223"/>
        <v>0.66386381206143108</v>
      </c>
      <c r="FI74" s="2">
        <f t="shared" si="223"/>
        <v>0.66184126693238909</v>
      </c>
      <c r="FJ74" s="2">
        <f t="shared" si="223"/>
        <v>0.66847845284054419</v>
      </c>
      <c r="FK74" s="2">
        <f t="shared" si="223"/>
        <v>0.63862573142361712</v>
      </c>
      <c r="FL74" s="2">
        <f t="shared" si="223"/>
        <v>0.62599580679236422</v>
      </c>
      <c r="FM74" s="2">
        <f t="shared" si="223"/>
        <v>0.58400543361641233</v>
      </c>
      <c r="FN74" s="2">
        <f t="shared" si="223"/>
        <v>0.61149156549637151</v>
      </c>
      <c r="FO74" s="2">
        <f t="shared" si="223"/>
        <v>0.55124409381139294</v>
      </c>
      <c r="FP74" s="2">
        <f t="shared" si="223"/>
        <v>0.59275915248857969</v>
      </c>
      <c r="FQ74" s="2">
        <f t="shared" si="223"/>
        <v>0.60233248160619624</v>
      </c>
      <c r="FR74" s="2">
        <f t="shared" si="223"/>
        <v>0.59859392281033252</v>
      </c>
      <c r="FS74" s="2">
        <f t="shared" si="223"/>
        <v>0.62606550701443486</v>
      </c>
      <c r="FT74" s="2">
        <f t="shared" si="223"/>
        <v>0.62118046070948019</v>
      </c>
      <c r="FU74" s="2">
        <f t="shared" si="223"/>
        <v>0.55243724634228308</v>
      </c>
      <c r="FW74" s="2">
        <f t="shared" si="112"/>
        <v>6.9010649764640001E-4</v>
      </c>
      <c r="FX74" s="2">
        <f t="shared" si="164"/>
        <v>8.9303880720643871E-5</v>
      </c>
      <c r="FY74" s="2">
        <f t="shared" si="165"/>
        <v>9.0375261598066208E-5</v>
      </c>
      <c r="FZ74" s="2">
        <f t="shared" si="166"/>
        <v>9.8989851187667182E-5</v>
      </c>
      <c r="GA74" s="2">
        <f t="shared" si="167"/>
        <v>9.9460640298239315E-5</v>
      </c>
      <c r="GB74" s="2">
        <f t="shared" si="168"/>
        <v>1.0335803388850281E-4</v>
      </c>
      <c r="GC74" s="2">
        <f t="shared" si="169"/>
        <v>9.6901521905720341E-5</v>
      </c>
      <c r="GD74" s="2">
        <f t="shared" si="170"/>
        <v>1.0557983247926929E-4</v>
      </c>
      <c r="GE74" s="2">
        <f t="shared" si="171"/>
        <v>8.6298381012519813E-5</v>
      </c>
      <c r="GF74" s="2">
        <f t="shared" si="172"/>
        <v>1.0438727925839098E-4</v>
      </c>
      <c r="GG74" s="2">
        <f t="shared" si="173"/>
        <v>1.1496069498167752E-4</v>
      </c>
      <c r="GH74" s="2">
        <f t="shared" si="174"/>
        <v>9.751712704120226E-5</v>
      </c>
      <c r="GI74" s="2">
        <f t="shared" si="175"/>
        <v>8.925358096482366E-5</v>
      </c>
      <c r="GJ74" s="2">
        <f t="shared" si="176"/>
        <v>5.8188016190852545E-5</v>
      </c>
      <c r="GK74" s="2">
        <f t="shared" si="177"/>
        <v>4.2975137089818787E-5</v>
      </c>
      <c r="GM74" s="86">
        <f t="shared" si="113"/>
        <v>0.1062229320229008</v>
      </c>
      <c r="GN74" s="86">
        <f t="shared" si="178"/>
        <v>0.11346171895868168</v>
      </c>
      <c r="GO74" s="86">
        <f t="shared" si="179"/>
        <v>0.11105544436221045</v>
      </c>
      <c r="GP74" s="86">
        <f t="shared" si="180"/>
        <v>0.13097593314308775</v>
      </c>
      <c r="GQ74" s="86">
        <f t="shared" si="181"/>
        <v>0.1019053373329402</v>
      </c>
      <c r="GR74" s="86">
        <f t="shared" si="182"/>
        <v>9.614939250486472E-2</v>
      </c>
      <c r="GS74" s="86">
        <f t="shared" si="183"/>
        <v>5.8459145506102206E-2</v>
      </c>
      <c r="GT74" s="86">
        <f t="shared" si="184"/>
        <v>9.4166600996918606E-2</v>
      </c>
      <c r="GU74" s="86">
        <f t="shared" si="185"/>
        <v>3.5129716423651383E-2</v>
      </c>
      <c r="GV74" s="86">
        <f t="shared" si="186"/>
        <v>6.2186932931364299E-2</v>
      </c>
      <c r="GW74" s="86">
        <f t="shared" si="187"/>
        <v>7.1018852554556477E-2</v>
      </c>
      <c r="GX74" s="86">
        <f t="shared" si="188"/>
        <v>6.4442262976055806E-2</v>
      </c>
      <c r="GY74" s="86">
        <f t="shared" si="189"/>
        <v>9.2258198982470993E-2</v>
      </c>
      <c r="GZ74" s="86">
        <f t="shared" si="190"/>
        <v>8.2652649692879554E-2</v>
      </c>
      <c r="HA74" s="86">
        <f t="shared" si="191"/>
        <v>3.4857945380769008E-2</v>
      </c>
      <c r="HC74" s="86">
        <f t="shared" si="145"/>
        <v>8.4166278064108685E-8</v>
      </c>
      <c r="HD74" s="86">
        <f t="shared" si="192"/>
        <v>2.6352377064968066E-7</v>
      </c>
      <c r="HE74" s="86">
        <f t="shared" si="193"/>
        <v>1.8872448382634506E-7</v>
      </c>
      <c r="HF74" s="86">
        <f t="shared" si="194"/>
        <v>6.8006008038998558E-8</v>
      </c>
      <c r="HG74" s="86">
        <f t="shared" si="195"/>
        <v>1.8488406799073995E-8</v>
      </c>
      <c r="HH74" s="86">
        <f t="shared" si="196"/>
        <v>4.0961750562523632E-9</v>
      </c>
      <c r="HI74" s="86">
        <f t="shared" si="197"/>
        <v>4.3836287839999608E-8</v>
      </c>
      <c r="HJ74" s="86">
        <f t="shared" si="198"/>
        <v>1.4013134061833925E-6</v>
      </c>
      <c r="HK74" s="86">
        <f t="shared" si="199"/>
        <v>2.5285352292869259E-8</v>
      </c>
      <c r="HL74" s="86">
        <f t="shared" si="200"/>
        <v>2.1364603252907014E-8</v>
      </c>
      <c r="HM74" s="86">
        <f t="shared" si="201"/>
        <v>8.540317428282527E-9</v>
      </c>
      <c r="HN74" s="86">
        <f t="shared" si="202"/>
        <v>8.5864328509486568E-9</v>
      </c>
      <c r="HO74" s="86">
        <f t="shared" si="203"/>
        <v>2.5743806120292989E-8</v>
      </c>
      <c r="HP74" s="86">
        <f t="shared" si="204"/>
        <v>4.0086916130467347E-8</v>
      </c>
      <c r="HQ74" s="86">
        <f t="shared" si="205"/>
        <v>6.6979258125884416E-12</v>
      </c>
      <c r="HS74" s="86">
        <f t="shared" si="114"/>
        <v>8.5814157199897808E-52</v>
      </c>
      <c r="HT74" s="86">
        <f t="shared" si="206"/>
        <v>1.4794373653508782E-64</v>
      </c>
      <c r="HU74" s="86">
        <f t="shared" si="207"/>
        <v>1.8501274093362325E-67</v>
      </c>
      <c r="HV74" s="86">
        <f t="shared" si="208"/>
        <v>5.5948456932818009E-75</v>
      </c>
      <c r="HW74" s="86">
        <f t="shared" si="209"/>
        <v>3.2766657427654479E-82</v>
      </c>
      <c r="HX74" s="86">
        <f t="shared" si="210"/>
        <v>7.6912070970642418E-95</v>
      </c>
      <c r="HY74" s="86">
        <f t="shared" si="211"/>
        <v>6.9395075496790138E-80</v>
      </c>
      <c r="HZ74" s="86">
        <f t="shared" si="212"/>
        <v>1.3102171287772512E-66</v>
      </c>
      <c r="IA74" s="86">
        <f t="shared" si="213"/>
        <v>8.6783481506672928E-80</v>
      </c>
      <c r="IB74" s="86">
        <f t="shared" si="214"/>
        <v>8.4075603264601255E-82</v>
      </c>
      <c r="IC74" s="86">
        <f t="shared" si="215"/>
        <v>2.2622542575370715E-87</v>
      </c>
      <c r="ID74" s="86">
        <f t="shared" si="216"/>
        <v>5.010718568147881E-87</v>
      </c>
      <c r="IE74" s="86">
        <f t="shared" si="217"/>
        <v>7.8376954280046401E-83</v>
      </c>
      <c r="IF74" s="86">
        <f t="shared" si="218"/>
        <v>3.7167016910969054E-45</v>
      </c>
      <c r="IG74" s="86">
        <f t="shared" si="219"/>
        <v>1.0553833839642569E-31</v>
      </c>
      <c r="II74" s="86">
        <f t="shared" si="115"/>
        <v>3.7990011846506226E-153</v>
      </c>
      <c r="IJ74" s="86">
        <f t="shared" si="116"/>
        <v>5.2439292488314298E-218</v>
      </c>
      <c r="IK74" s="86">
        <f t="shared" si="117"/>
        <v>2.1343215345653691E-224</v>
      </c>
      <c r="IL74" s="86">
        <f t="shared" si="118"/>
        <v>1.1600604694383053E-257</v>
      </c>
      <c r="IM74" s="86">
        <f t="shared" si="119"/>
        <v>3.9075156716790387E-278</v>
      </c>
      <c r="IN74" s="86">
        <f t="shared" si="120"/>
        <v>0</v>
      </c>
      <c r="IO74" s="86">
        <f t="shared" si="121"/>
        <v>1.4238624367106867E-268</v>
      </c>
      <c r="IP74" s="86">
        <f t="shared" si="122"/>
        <v>1.8865039637566916E-229</v>
      </c>
      <c r="IQ74" s="86">
        <f t="shared" si="123"/>
        <v>7.7890866691311598E-269</v>
      </c>
      <c r="IR74" s="86">
        <f t="shared" si="124"/>
        <v>4.0101852975602797E-275</v>
      </c>
      <c r="IS74" s="86">
        <f t="shared" si="125"/>
        <v>1.1691996409334256E-291</v>
      </c>
      <c r="IT74" s="86">
        <f t="shared" si="126"/>
        <v>3.3145405987668003E-290</v>
      </c>
      <c r="IU74" s="86">
        <f t="shared" si="127"/>
        <v>3.6508557810687574E-277</v>
      </c>
      <c r="IV74" s="86">
        <f t="shared" si="128"/>
        <v>1.4585916793859747E-128</v>
      </c>
      <c r="IW74" s="86">
        <f t="shared" si="129"/>
        <v>1.2002713195590771E-87</v>
      </c>
      <c r="IY74" s="86">
        <f t="shared" si="130"/>
        <v>0.10622301618917886</v>
      </c>
      <c r="IZ74" s="86">
        <f t="shared" si="131"/>
        <v>0.11346198248245233</v>
      </c>
      <c r="JA74" s="86">
        <f t="shared" si="132"/>
        <v>0.11105563308669428</v>
      </c>
      <c r="JB74" s="86">
        <f t="shared" si="133"/>
        <v>0.1309760011490958</v>
      </c>
      <c r="JC74" s="86">
        <f t="shared" si="134"/>
        <v>0.10190535582134701</v>
      </c>
      <c r="JD74" s="86">
        <f t="shared" si="135"/>
        <v>9.6149396601039772E-2</v>
      </c>
      <c r="JE74" s="86">
        <f t="shared" si="136"/>
        <v>5.8459189342390049E-2</v>
      </c>
      <c r="JF74" s="86">
        <f t="shared" si="137"/>
        <v>9.4168002310324794E-2</v>
      </c>
      <c r="JG74" s="86">
        <f t="shared" si="138"/>
        <v>3.5129741709003674E-2</v>
      </c>
      <c r="JH74" s="86">
        <f t="shared" si="139"/>
        <v>6.2186954295967552E-2</v>
      </c>
      <c r="JI74" s="86">
        <f t="shared" si="140"/>
        <v>7.1018861094873903E-2</v>
      </c>
      <c r="JJ74" s="86">
        <f t="shared" si="141"/>
        <v>6.4442271562488662E-2</v>
      </c>
      <c r="JK74" s="86">
        <f t="shared" si="142"/>
        <v>9.2258224726277108E-2</v>
      </c>
      <c r="JL74" s="86">
        <f t="shared" si="143"/>
        <v>8.2652689779795688E-2</v>
      </c>
      <c r="JM74" s="86">
        <f t="shared" si="144"/>
        <v>3.4857945387466935E-2</v>
      </c>
    </row>
    <row r="75" spans="2:273" x14ac:dyDescent="0.25">
      <c r="B75" s="2">
        <v>48</v>
      </c>
      <c r="C75" s="37">
        <v>130.21199999999999</v>
      </c>
      <c r="D75" s="37">
        <v>147.35599999999999</v>
      </c>
      <c r="E75" s="37">
        <v>144.84700000000001</v>
      </c>
      <c r="F75" s="37">
        <v>157.203</v>
      </c>
      <c r="G75" s="37">
        <v>140.65</v>
      </c>
      <c r="H75" s="37">
        <v>141.63900000000001</v>
      </c>
      <c r="I75" s="37">
        <v>125.82299999999999</v>
      </c>
      <c r="J75" s="37">
        <v>152.06800000000001</v>
      </c>
      <c r="K75" s="37">
        <v>110.789</v>
      </c>
      <c r="L75" s="37">
        <v>118.93300000000001</v>
      </c>
      <c r="M75" s="37">
        <v>120.7</v>
      </c>
      <c r="N75" s="37">
        <v>112.333</v>
      </c>
      <c r="O75" s="37">
        <v>136.55000000000001</v>
      </c>
      <c r="P75" s="37">
        <v>126.852</v>
      </c>
      <c r="Q75" s="37">
        <v>91.540999999999997</v>
      </c>
      <c r="S75" s="4">
        <f t="shared" si="8"/>
        <v>131.12360662959262</v>
      </c>
      <c r="T75" s="4">
        <f t="shared" si="9"/>
        <v>146.20103236644638</v>
      </c>
      <c r="U75" s="4">
        <f t="shared" si="10"/>
        <v>144.43731510943945</v>
      </c>
      <c r="V75" s="4">
        <f t="shared" si="11"/>
        <v>153.43364739847442</v>
      </c>
      <c r="W75" s="4">
        <f t="shared" si="12"/>
        <v>139.72174189251143</v>
      </c>
      <c r="X75" s="4">
        <f t="shared" si="13"/>
        <v>140.27507509673336</v>
      </c>
      <c r="Y75" s="4">
        <f t="shared" si="14"/>
        <v>125.79748570119686</v>
      </c>
      <c r="Z75" s="4">
        <f t="shared" si="15"/>
        <v>146.37070698140838</v>
      </c>
      <c r="AA75" s="4">
        <f t="shared" si="16"/>
        <v>114.11365730097742</v>
      </c>
      <c r="AB75" s="4">
        <f t="shared" si="17"/>
        <v>121.85856502955043</v>
      </c>
      <c r="AC75" s="4">
        <f t="shared" si="18"/>
        <v>125.22918874226733</v>
      </c>
      <c r="AD75" s="4">
        <f t="shared" si="19"/>
        <v>119.88133587476416</v>
      </c>
      <c r="AE75" s="4">
        <f t="shared" si="20"/>
        <v>135.49836617750248</v>
      </c>
      <c r="AF75" s="4">
        <f t="shared" si="21"/>
        <v>128.07366535646446</v>
      </c>
      <c r="AG75" s="4">
        <f t="shared" si="22"/>
        <v>96.509576021028877</v>
      </c>
      <c r="AI75" s="4">
        <f t="shared" si="23"/>
        <v>-0.91160662959262595</v>
      </c>
      <c r="AJ75" s="4">
        <f t="shared" si="24"/>
        <v>1.1549676335536105</v>
      </c>
      <c r="AK75" s="4">
        <f t="shared" si="25"/>
        <v>0.40968489056055546</v>
      </c>
      <c r="AL75" s="4">
        <f t="shared" si="26"/>
        <v>3.7693526015255827</v>
      </c>
      <c r="AM75" s="4">
        <f t="shared" si="27"/>
        <v>0.92825810748857407</v>
      </c>
      <c r="AN75" s="4">
        <f t="shared" si="28"/>
        <v>1.3639249032666498</v>
      </c>
      <c r="AO75" s="4">
        <f t="shared" si="29"/>
        <v>2.5514298803130941E-2</v>
      </c>
      <c r="AP75" s="4">
        <f t="shared" si="30"/>
        <v>5.6972930185916368</v>
      </c>
      <c r="AQ75" s="4">
        <f t="shared" si="31"/>
        <v>-3.324657300977421</v>
      </c>
      <c r="AR75" s="4">
        <f t="shared" si="32"/>
        <v>-2.9255650295504267</v>
      </c>
      <c r="AS75" s="4">
        <f t="shared" si="33"/>
        <v>-4.5291887422673227</v>
      </c>
      <c r="AT75" s="4">
        <f t="shared" si="34"/>
        <v>-7.5483358747641631</v>
      </c>
      <c r="AU75" s="4">
        <f t="shared" si="35"/>
        <v>1.0516338224975357</v>
      </c>
      <c r="AV75" s="4">
        <f t="shared" ref="AV75:AW90" si="224">IF(OR($B75 &lt; P$230, $B75 &gt; P$233), 0, P75-AF75)</f>
        <v>-1.221665356464456</v>
      </c>
      <c r="AW75" s="4">
        <f t="shared" si="224"/>
        <v>-4.9685760210288805</v>
      </c>
      <c r="AY75" s="2">
        <f t="shared" si="96"/>
        <v>66.850071355483166</v>
      </c>
      <c r="AZ75" s="2">
        <f t="shared" si="147"/>
        <v>71.894771451849451</v>
      </c>
      <c r="BA75" s="2">
        <f t="shared" si="148"/>
        <v>72.613370878327842</v>
      </c>
      <c r="BB75" s="2">
        <f t="shared" si="149"/>
        <v>73.537796143236605</v>
      </c>
      <c r="BC75" s="2">
        <f t="shared" si="150"/>
        <v>71.657311128535511</v>
      </c>
      <c r="BD75" s="2">
        <f t="shared" si="151"/>
        <v>72.148033303411239</v>
      </c>
      <c r="BE75" s="2">
        <f t="shared" si="152"/>
        <v>76.840860657472064</v>
      </c>
      <c r="BF75" s="2">
        <f t="shared" si="153"/>
        <v>74.63129030380837</v>
      </c>
      <c r="BG75" s="2">
        <f t="shared" si="154"/>
        <v>73.743722118673858</v>
      </c>
      <c r="BH75" s="2">
        <f t="shared" si="155"/>
        <v>71.281857431446795</v>
      </c>
      <c r="BI75" s="2">
        <f t="shared" si="156"/>
        <v>72.961630023852834</v>
      </c>
      <c r="BJ75" s="2">
        <f t="shared" si="157"/>
        <v>71.784292248912053</v>
      </c>
      <c r="BK75" s="2">
        <f t="shared" si="158"/>
        <v>75.052935207705502</v>
      </c>
      <c r="BL75" s="2">
        <f t="shared" si="159"/>
        <v>73.617294735177083</v>
      </c>
      <c r="BM75" s="2">
        <f t="shared" si="160"/>
        <v>72.381155005769401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78.601275984990593</v>
      </c>
      <c r="DL75" s="2">
        <f t="shared" ref="DL75:DY90" si="225">BP$228*$B75+BP$229</f>
        <v>79.922151754385936</v>
      </c>
      <c r="DM75" s="2">
        <f t="shared" si="225"/>
        <v>82.080213602251405</v>
      </c>
      <c r="DN75" s="2">
        <f t="shared" si="225"/>
        <v>82.543272604588395</v>
      </c>
      <c r="DO75" s="2">
        <f t="shared" si="225"/>
        <v>77.803916531713895</v>
      </c>
      <c r="DP75" s="2">
        <f t="shared" si="225"/>
        <v>78.021707764907774</v>
      </c>
      <c r="DQ75" s="2">
        <f t="shared" si="225"/>
        <v>80.17485997067449</v>
      </c>
      <c r="DR75" s="2">
        <f t="shared" si="225"/>
        <v>79.420776942815237</v>
      </c>
      <c r="DS75" s="2">
        <f t="shared" si="225"/>
        <v>80.531640489432689</v>
      </c>
      <c r="DT75" s="2">
        <f t="shared" si="225"/>
        <v>77.842368627450966</v>
      </c>
      <c r="DU75" s="2">
        <f t="shared" si="225"/>
        <v>77.307968067226867</v>
      </c>
      <c r="DV75" s="2">
        <f t="shared" si="225"/>
        <v>76.053331436699864</v>
      </c>
      <c r="DW75" s="2">
        <f t="shared" si="225"/>
        <v>82.347892366050274</v>
      </c>
      <c r="DX75" s="2">
        <f t="shared" si="225"/>
        <v>80.409879964985237</v>
      </c>
      <c r="DY75" s="2">
        <f t="shared" si="225"/>
        <v>73.723091642228738</v>
      </c>
      <c r="EA75" s="2">
        <f t="shared" si="71"/>
        <v>60.933196719450585</v>
      </c>
      <c r="EB75" s="2">
        <f t="shared" si="72"/>
        <v>68.187916089264803</v>
      </c>
      <c r="EC75" s="2">
        <f t="shared" si="73"/>
        <v>68.20202868541034</v>
      </c>
      <c r="ED75" s="2">
        <f t="shared" si="74"/>
        <v>69.464678545529893</v>
      </c>
      <c r="EE75" s="2">
        <f t="shared" si="75"/>
        <v>68.485259904928029</v>
      </c>
      <c r="EF75" s="2">
        <f t="shared" si="76"/>
        <v>68.947474673765726</v>
      </c>
      <c r="EG75" s="2">
        <f t="shared" si="77"/>
        <v>74.67505942135891</v>
      </c>
      <c r="EH75" s="2">
        <f t="shared" si="78"/>
        <v>71.856388645053414</v>
      </c>
      <c r="EI75" s="2">
        <f t="shared" si="79"/>
        <v>68.704134101029965</v>
      </c>
      <c r="EJ75" s="2">
        <f t="shared" si="80"/>
        <v>67.171216693013804</v>
      </c>
      <c r="EK75" s="2">
        <f t="shared" si="81"/>
        <v>70.344778449955811</v>
      </c>
      <c r="EL75" s="2">
        <f t="shared" si="82"/>
        <v>69.173620804385365</v>
      </c>
      <c r="EM75" s="2">
        <f t="shared" si="83"/>
        <v>71.079383773763723</v>
      </c>
      <c r="EN75" s="2">
        <f t="shared" si="84"/>
        <v>69.839290785011343</v>
      </c>
      <c r="EO75" s="2">
        <f t="shared" si="85"/>
        <v>71.389471584303891</v>
      </c>
      <c r="EQ75" s="2">
        <f t="shared" si="86"/>
        <v>59.229067069642205</v>
      </c>
      <c r="ER75" s="2">
        <f t="shared" ref="ER75:FE90" si="226">CV$228*$B75+CV$229</f>
        <v>67.921192970868844</v>
      </c>
      <c r="ES75" s="2">
        <f t="shared" si="226"/>
        <v>68.119568448875228</v>
      </c>
      <c r="ET75" s="2">
        <f t="shared" si="226"/>
        <v>69.221111939066375</v>
      </c>
      <c r="EU75" s="2">
        <f t="shared" si="226"/>
        <v>68.222228784119096</v>
      </c>
      <c r="EV75" s="2">
        <f t="shared" si="226"/>
        <v>69.404895920375722</v>
      </c>
      <c r="EW75" s="2">
        <f t="shared" si="226"/>
        <v>74.172039548172776</v>
      </c>
      <c r="EX75" s="2">
        <f t="shared" si="226"/>
        <v>70.061856566363204</v>
      </c>
      <c r="EY75" s="2">
        <f t="shared" si="226"/>
        <v>68.154847364341094</v>
      </c>
      <c r="EZ75" s="2">
        <f t="shared" si="226"/>
        <v>67.109030769804576</v>
      </c>
      <c r="FA75" s="2">
        <f t="shared" si="226"/>
        <v>69.501969649229579</v>
      </c>
      <c r="FB75" s="2">
        <f t="shared" si="226"/>
        <v>68.142295624525005</v>
      </c>
      <c r="FC75" s="2">
        <f t="shared" si="226"/>
        <v>69.889619541747834</v>
      </c>
      <c r="FD75" s="2">
        <f t="shared" si="226"/>
        <v>70.954301681150497</v>
      </c>
      <c r="FE75" s="2">
        <f t="shared" si="226"/>
        <v>73.341679804435401</v>
      </c>
      <c r="FG75" s="2">
        <f t="shared" si="88"/>
        <v>0.665036365666826</v>
      </c>
      <c r="FH75" s="2">
        <f t="shared" ref="FH75:FU90" si="227">POWER(10,($B75-D$231)/D$229)/(1+POWER(10,($B75-D$231)/D$229))</f>
        <v>0.68409689513555749</v>
      </c>
      <c r="FI75" s="2">
        <f t="shared" si="227"/>
        <v>0.68213780183535844</v>
      </c>
      <c r="FJ75" s="2">
        <f t="shared" si="227"/>
        <v>0.68856407532547048</v>
      </c>
      <c r="FK75" s="2">
        <f t="shared" si="227"/>
        <v>0.65959901350506023</v>
      </c>
      <c r="FL75" s="2">
        <f t="shared" si="227"/>
        <v>0.64729726925195696</v>
      </c>
      <c r="FM75" s="2">
        <f t="shared" si="227"/>
        <v>0.60619395880660731</v>
      </c>
      <c r="FN75" s="2">
        <f t="shared" si="227"/>
        <v>0.63313498816125535</v>
      </c>
      <c r="FO75" s="2">
        <f t="shared" si="227"/>
        <v>0.57390511342087436</v>
      </c>
      <c r="FP75" s="2">
        <f t="shared" si="227"/>
        <v>0.61478874246036253</v>
      </c>
      <c r="FQ75" s="2">
        <f t="shared" si="227"/>
        <v>0.62417254818472223</v>
      </c>
      <c r="FR75" s="2">
        <f t="shared" si="227"/>
        <v>0.62050995196117409</v>
      </c>
      <c r="FS75" s="2">
        <f t="shared" si="227"/>
        <v>0.64736523594024376</v>
      </c>
      <c r="FT75" s="2">
        <f t="shared" si="227"/>
        <v>0.6425995990915303</v>
      </c>
      <c r="FU75" s="2">
        <f t="shared" si="227"/>
        <v>0.57508445820527321</v>
      </c>
      <c r="FW75" s="2">
        <f t="shared" si="112"/>
        <v>7.5663635066373187E-4</v>
      </c>
      <c r="FX75" s="2">
        <f t="shared" si="164"/>
        <v>9.7918914383804046E-5</v>
      </c>
      <c r="FY75" s="2">
        <f t="shared" si="165"/>
        <v>9.9093639791568745E-5</v>
      </c>
      <c r="FZ75" s="2">
        <f t="shared" si="166"/>
        <v>1.0853917687827492E-4</v>
      </c>
      <c r="GA75" s="2">
        <f t="shared" si="167"/>
        <v>1.0905537698970919E-4</v>
      </c>
      <c r="GB75" s="2">
        <f t="shared" si="168"/>
        <v>1.1332870046421422E-4</v>
      </c>
      <c r="GC75" s="2">
        <f t="shared" si="169"/>
        <v>1.0624941262927589E-4</v>
      </c>
      <c r="GD75" s="2">
        <f t="shared" si="170"/>
        <v>1.15764805068093E-4</v>
      </c>
      <c r="GE75" s="2">
        <f t="shared" si="171"/>
        <v>9.4623505315694282E-5</v>
      </c>
      <c r="GF75" s="2">
        <f t="shared" si="172"/>
        <v>1.1445722295180902E-4</v>
      </c>
      <c r="GG75" s="2">
        <f t="shared" si="173"/>
        <v>1.2605049740953958E-4</v>
      </c>
      <c r="GH75" s="2">
        <f t="shared" si="174"/>
        <v>1.0692439757690515E-4</v>
      </c>
      <c r="GI75" s="2">
        <f t="shared" si="175"/>
        <v>9.7863762748371714E-5</v>
      </c>
      <c r="GJ75" s="2">
        <f t="shared" si="176"/>
        <v>6.3801532856276404E-5</v>
      </c>
      <c r="GK75" s="2">
        <f t="shared" si="177"/>
        <v>4.7121105423433585E-5</v>
      </c>
      <c r="GM75" s="86">
        <f t="shared" si="113"/>
        <v>0.13935964961198896</v>
      </c>
      <c r="GN75" s="86">
        <f t="shared" si="178"/>
        <v>0.14464804263346048</v>
      </c>
      <c r="GO75" s="86">
        <f t="shared" si="179"/>
        <v>0.14179791009247034</v>
      </c>
      <c r="GP75" s="86">
        <f t="shared" si="180"/>
        <v>0.1674993971817659</v>
      </c>
      <c r="GQ75" s="86">
        <f t="shared" si="181"/>
        <v>0.13468477643186666</v>
      </c>
      <c r="GR75" s="86">
        <f t="shared" si="182"/>
        <v>0.12995054869593622</v>
      </c>
      <c r="GS75" s="86">
        <f t="shared" si="183"/>
        <v>8.4053153867283806E-2</v>
      </c>
      <c r="GT75" s="86">
        <f t="shared" si="184"/>
        <v>0.13175604014959422</v>
      </c>
      <c r="GU75" s="86">
        <f t="shared" si="185"/>
        <v>5.3327669937927424E-2</v>
      </c>
      <c r="GV75" s="86">
        <f t="shared" si="186"/>
        <v>8.7415793241071169E-2</v>
      </c>
      <c r="GW75" s="86">
        <f t="shared" si="187"/>
        <v>9.8684996884925977E-2</v>
      </c>
      <c r="GX75" s="86">
        <f t="shared" si="188"/>
        <v>8.9302622453370728E-2</v>
      </c>
      <c r="GY75" s="86">
        <f t="shared" si="189"/>
        <v>0.12412050076523461</v>
      </c>
      <c r="GZ75" s="86">
        <f t="shared" si="190"/>
        <v>0.11113260159369769</v>
      </c>
      <c r="HA75" s="86">
        <f t="shared" si="191"/>
        <v>5.2454758066354759E-2</v>
      </c>
      <c r="HC75" s="86">
        <f t="shared" si="145"/>
        <v>1.9355136959072321E-7</v>
      </c>
      <c r="HD75" s="86">
        <f t="shared" si="192"/>
        <v>5.5725394355085237E-7</v>
      </c>
      <c r="HE75" s="86">
        <f t="shared" si="193"/>
        <v>4.0736367159157145E-7</v>
      </c>
      <c r="HF75" s="86">
        <f t="shared" si="194"/>
        <v>1.6079059285543803E-7</v>
      </c>
      <c r="HG75" s="86">
        <f t="shared" si="195"/>
        <v>4.6884709094657026E-8</v>
      </c>
      <c r="HH75" s="86">
        <f t="shared" si="196"/>
        <v>1.1710608163511517E-8</v>
      </c>
      <c r="HI75" s="86">
        <f t="shared" si="197"/>
        <v>1.0659343790632347E-7</v>
      </c>
      <c r="HJ75" s="86">
        <f t="shared" si="198"/>
        <v>2.9242678058421931E-6</v>
      </c>
      <c r="HK75" s="86">
        <f t="shared" si="199"/>
        <v>6.1754073763480994E-8</v>
      </c>
      <c r="HL75" s="86">
        <f t="shared" si="200"/>
        <v>5.3953206249192242E-8</v>
      </c>
      <c r="HM75" s="86">
        <f t="shared" si="201"/>
        <v>2.2972280289120421E-8</v>
      </c>
      <c r="HN75" s="86">
        <f t="shared" si="202"/>
        <v>2.2640259896967461E-8</v>
      </c>
      <c r="HO75" s="86">
        <f t="shared" si="203"/>
        <v>6.3912558106755701E-8</v>
      </c>
      <c r="HP75" s="86">
        <f t="shared" si="204"/>
        <v>9.3773782765361455E-8</v>
      </c>
      <c r="HQ75" s="86">
        <f t="shared" si="205"/>
        <v>2.4834873124855261E-11</v>
      </c>
      <c r="HS75" s="86">
        <f t="shared" si="114"/>
        <v>3.8726960673229297E-50</v>
      </c>
      <c r="HT75" s="86">
        <f t="shared" si="206"/>
        <v>7.9609333483457154E-63</v>
      </c>
      <c r="HU75" s="86">
        <f t="shared" si="207"/>
        <v>1.1635830490428223E-65</v>
      </c>
      <c r="HV75" s="86">
        <f t="shared" si="208"/>
        <v>6.3512028018693788E-73</v>
      </c>
      <c r="HW75" s="86">
        <f t="shared" si="209"/>
        <v>5.6897760348871566E-80</v>
      </c>
      <c r="HX75" s="86">
        <f t="shared" si="210"/>
        <v>3.1222638857327829E-92</v>
      </c>
      <c r="HY75" s="86">
        <f t="shared" si="211"/>
        <v>1.0090263614006833E-77</v>
      </c>
      <c r="HZ75" s="86">
        <f t="shared" si="212"/>
        <v>9.0110161694366642E-65</v>
      </c>
      <c r="IA75" s="86">
        <f t="shared" si="213"/>
        <v>1.1861028111789502E-77</v>
      </c>
      <c r="IB75" s="86">
        <f t="shared" si="214"/>
        <v>1.4391672243941269E-79</v>
      </c>
      <c r="IC75" s="86">
        <f t="shared" si="215"/>
        <v>5.73098922506258E-85</v>
      </c>
      <c r="ID75" s="86">
        <f t="shared" si="216"/>
        <v>1.1230251275722625E-84</v>
      </c>
      <c r="IE75" s="86">
        <f t="shared" si="217"/>
        <v>1.2962674819119773E-80</v>
      </c>
      <c r="IF75" s="86">
        <f t="shared" si="218"/>
        <v>5.0915131741562449E-44</v>
      </c>
      <c r="IG75" s="86">
        <f t="shared" si="219"/>
        <v>6.0290071140625352E-31</v>
      </c>
      <c r="II75" s="86">
        <f t="shared" si="115"/>
        <v>2.4007133068890603E-149</v>
      </c>
      <c r="IJ75" s="86">
        <f t="shared" si="116"/>
        <v>9.2104097225575577E-214</v>
      </c>
      <c r="IK75" s="86">
        <f t="shared" si="117"/>
        <v>5.0694691831437944E-220</v>
      </c>
      <c r="IL75" s="86">
        <f t="shared" si="118"/>
        <v>1.3926111488214031E-252</v>
      </c>
      <c r="IM75" s="86">
        <f t="shared" si="119"/>
        <v>1.204179588675219E-272</v>
      </c>
      <c r="IN75" s="86">
        <f t="shared" si="120"/>
        <v>0</v>
      </c>
      <c r="IO75" s="86">
        <f t="shared" si="121"/>
        <v>2.7376126958678036E-263</v>
      </c>
      <c r="IP75" s="86">
        <f t="shared" si="122"/>
        <v>6.7045533470033584E-225</v>
      </c>
      <c r="IQ75" s="86">
        <f t="shared" si="123"/>
        <v>1.3043663392109408E-263</v>
      </c>
      <c r="IR75" s="86">
        <f t="shared" si="124"/>
        <v>1.1497456651166101E-269</v>
      </c>
      <c r="IS75" s="86">
        <f t="shared" si="125"/>
        <v>8.2587791754205128E-286</v>
      </c>
      <c r="IT75" s="86">
        <f t="shared" si="126"/>
        <v>1.7255731648579523E-284</v>
      </c>
      <c r="IU75" s="86">
        <f t="shared" si="127"/>
        <v>9.3044177845410132E-272</v>
      </c>
      <c r="IV75" s="86">
        <f t="shared" si="128"/>
        <v>3.4958944818210199E-126</v>
      </c>
      <c r="IW75" s="86">
        <f t="shared" si="129"/>
        <v>4.3943507869122477E-86</v>
      </c>
      <c r="IY75" s="86">
        <f t="shared" si="130"/>
        <v>0.13935984316335856</v>
      </c>
      <c r="IZ75" s="86">
        <f t="shared" si="131"/>
        <v>0.14464859988740403</v>
      </c>
      <c r="JA75" s="86">
        <f t="shared" si="132"/>
        <v>0.14179831745614194</v>
      </c>
      <c r="JB75" s="86">
        <f t="shared" si="133"/>
        <v>0.16749955797235877</v>
      </c>
      <c r="JC75" s="86">
        <f t="shared" si="134"/>
        <v>0.13468482331657575</v>
      </c>
      <c r="JD75" s="86">
        <f t="shared" si="135"/>
        <v>0.12995056040654437</v>
      </c>
      <c r="JE75" s="86">
        <f t="shared" si="136"/>
        <v>8.4053260460721715E-2</v>
      </c>
      <c r="JF75" s="86">
        <f t="shared" si="137"/>
        <v>0.13175896441740007</v>
      </c>
      <c r="JG75" s="86">
        <f t="shared" si="138"/>
        <v>5.3327731692001189E-2</v>
      </c>
      <c r="JH75" s="86">
        <f t="shared" si="139"/>
        <v>8.7415847194277418E-2</v>
      </c>
      <c r="JI75" s="86">
        <f t="shared" si="140"/>
        <v>9.8685019857206263E-2</v>
      </c>
      <c r="JJ75" s="86">
        <f t="shared" si="141"/>
        <v>8.9302645093630631E-2</v>
      </c>
      <c r="JK75" s="86">
        <f t="shared" si="142"/>
        <v>0.12412056467779271</v>
      </c>
      <c r="JL75" s="86">
        <f t="shared" si="143"/>
        <v>0.11113269536748045</v>
      </c>
      <c r="JM75" s="86">
        <f t="shared" si="144"/>
        <v>5.2454758091189629E-2</v>
      </c>
    </row>
    <row r="76" spans="2:273" x14ac:dyDescent="0.25">
      <c r="B76" s="2">
        <v>49</v>
      </c>
      <c r="C76" s="37">
        <v>145.697</v>
      </c>
      <c r="D76" s="37">
        <v>166.08500000000001</v>
      </c>
      <c r="E76" s="37">
        <v>163.61000000000001</v>
      </c>
      <c r="F76" s="37">
        <v>177.23699999999999</v>
      </c>
      <c r="G76" s="37">
        <v>159.65</v>
      </c>
      <c r="H76" s="37">
        <v>163.50800000000001</v>
      </c>
      <c r="I76" s="37">
        <v>145.69399999999999</v>
      </c>
      <c r="J76" s="37">
        <v>172.91499999999999</v>
      </c>
      <c r="K76" s="37">
        <v>128.965</v>
      </c>
      <c r="L76" s="37">
        <v>139.28299999999999</v>
      </c>
      <c r="M76" s="37">
        <v>143.78299999999999</v>
      </c>
      <c r="N76" s="37">
        <v>132.5</v>
      </c>
      <c r="O76" s="37">
        <v>158.63300000000001</v>
      </c>
      <c r="P76" s="37">
        <v>144.803</v>
      </c>
      <c r="Q76" s="37">
        <v>100.88500000000001</v>
      </c>
      <c r="S76" s="4">
        <f t="shared" si="8"/>
        <v>144.56460660397971</v>
      </c>
      <c r="T76" s="4">
        <f t="shared" si="9"/>
        <v>160.04900694311851</v>
      </c>
      <c r="U76" s="4">
        <f t="shared" si="10"/>
        <v>157.92953074480488</v>
      </c>
      <c r="V76" s="4">
        <f t="shared" si="11"/>
        <v>168.0960192652847</v>
      </c>
      <c r="W76" s="4">
        <f t="shared" si="12"/>
        <v>154.57100218102738</v>
      </c>
      <c r="X76" s="4">
        <f t="shared" si="13"/>
        <v>156.47749447546997</v>
      </c>
      <c r="Y76" s="4">
        <f t="shared" si="14"/>
        <v>140.81063205246414</v>
      </c>
      <c r="Z76" s="4">
        <f t="shared" si="15"/>
        <v>165.05547569374622</v>
      </c>
      <c r="AA76" s="4">
        <f t="shared" si="16"/>
        <v>128.8143689926433</v>
      </c>
      <c r="AB76" s="4">
        <f t="shared" si="17"/>
        <v>136.27169385486036</v>
      </c>
      <c r="AC76" s="4">
        <f t="shared" si="18"/>
        <v>139.41441291028957</v>
      </c>
      <c r="AD76" s="4">
        <f t="shared" si="19"/>
        <v>132.98329479683113</v>
      </c>
      <c r="AE76" s="4">
        <f t="shared" si="20"/>
        <v>149.69525012655404</v>
      </c>
      <c r="AF76" s="4">
        <f t="shared" si="21"/>
        <v>141.08946880831556</v>
      </c>
      <c r="AG76" s="4">
        <f t="shared" si="22"/>
        <v>105.48005527025205</v>
      </c>
      <c r="AI76" s="4">
        <f t="shared" si="23"/>
        <v>1.1323933960202908</v>
      </c>
      <c r="AJ76" s="4">
        <f t="shared" si="24"/>
        <v>6.0359930568814946</v>
      </c>
      <c r="AK76" s="4">
        <f t="shared" si="25"/>
        <v>5.6804692551951348</v>
      </c>
      <c r="AL76" s="4">
        <f t="shared" si="26"/>
        <v>9.1409807347152991</v>
      </c>
      <c r="AM76" s="4">
        <f t="shared" si="27"/>
        <v>5.0789978189726241</v>
      </c>
      <c r="AN76" s="4">
        <f t="shared" si="28"/>
        <v>7.0305055245300423</v>
      </c>
      <c r="AO76" s="4">
        <f t="shared" si="29"/>
        <v>4.8833679475358451</v>
      </c>
      <c r="AP76" s="4">
        <f t="shared" si="30"/>
        <v>7.8595243062537747</v>
      </c>
      <c r="AQ76" s="4">
        <f t="shared" si="31"/>
        <v>0.15063100735670787</v>
      </c>
      <c r="AR76" s="4">
        <f t="shared" si="32"/>
        <v>3.0113061451396277</v>
      </c>
      <c r="AS76" s="4">
        <f t="shared" si="33"/>
        <v>4.3685870897104166</v>
      </c>
      <c r="AT76" s="4">
        <f t="shared" si="34"/>
        <v>-0.48329479683113163</v>
      </c>
      <c r="AU76" s="4">
        <f t="shared" si="35"/>
        <v>8.9377498734459664</v>
      </c>
      <c r="AV76" s="4">
        <f t="shared" si="224"/>
        <v>3.7135311916844387</v>
      </c>
      <c r="AW76" s="4">
        <f t="shared" si="224"/>
        <v>-4.5950552702520469</v>
      </c>
      <c r="AY76" s="2">
        <f t="shared" si="96"/>
        <v>66.576348949555239</v>
      </c>
      <c r="AZ76" s="2">
        <f t="shared" si="147"/>
        <v>71.677780333607203</v>
      </c>
      <c r="BA76" s="2">
        <f t="shared" si="148"/>
        <v>72.374702260051635</v>
      </c>
      <c r="BB76" s="2">
        <f t="shared" si="149"/>
        <v>73.304877039102337</v>
      </c>
      <c r="BC76" s="2">
        <f t="shared" si="150"/>
        <v>71.491031249536221</v>
      </c>
      <c r="BD76" s="2">
        <f t="shared" si="151"/>
        <v>71.993072015848554</v>
      </c>
      <c r="BE76" s="2">
        <f t="shared" si="152"/>
        <v>76.730553062719139</v>
      </c>
      <c r="BF76" s="2">
        <f t="shared" si="153"/>
        <v>74.463695704402511</v>
      </c>
      <c r="BG76" s="2">
        <f t="shared" si="154"/>
        <v>73.547968799229764</v>
      </c>
      <c r="BH76" s="2">
        <f t="shared" si="155"/>
        <v>71.078895521663512</v>
      </c>
      <c r="BI76" s="2">
        <f t="shared" si="156"/>
        <v>72.797841456094218</v>
      </c>
      <c r="BJ76" s="2">
        <f t="shared" si="157"/>
        <v>71.61676215681473</v>
      </c>
      <c r="BK76" s="2">
        <f t="shared" si="158"/>
        <v>74.849434426917725</v>
      </c>
      <c r="BL76" s="2">
        <f t="shared" si="159"/>
        <v>73.457262684891859</v>
      </c>
      <c r="BM76" s="2">
        <f t="shared" si="160"/>
        <v>72.373345631153867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79.006224202626626</v>
      </c>
      <c r="DL76" s="2">
        <f t="shared" si="225"/>
        <v>80.204784750337353</v>
      </c>
      <c r="DM76" s="2">
        <f t="shared" si="225"/>
        <v>82.410876360225132</v>
      </c>
      <c r="DN76" s="2">
        <f t="shared" si="225"/>
        <v>82.858535762483129</v>
      </c>
      <c r="DO76" s="2">
        <f t="shared" si="225"/>
        <v>78.072564912280697</v>
      </c>
      <c r="DP76" s="2">
        <f t="shared" si="225"/>
        <v>78.321482797082808</v>
      </c>
      <c r="DQ76" s="2">
        <f t="shared" si="225"/>
        <v>80.452946480938422</v>
      </c>
      <c r="DR76" s="2">
        <f t="shared" si="225"/>
        <v>79.674598973607019</v>
      </c>
      <c r="DS76" s="2">
        <f t="shared" si="225"/>
        <v>80.871118353726359</v>
      </c>
      <c r="DT76" s="2">
        <f t="shared" si="225"/>
        <v>78.103198319327717</v>
      </c>
      <c r="DU76" s="2">
        <f t="shared" si="225"/>
        <v>77.549013165266089</v>
      </c>
      <c r="DV76" s="2">
        <f t="shared" si="225"/>
        <v>76.23490493124703</v>
      </c>
      <c r="DW76" s="2">
        <f t="shared" si="225"/>
        <v>82.671181365576118</v>
      </c>
      <c r="DX76" s="2">
        <f t="shared" si="225"/>
        <v>80.721408797461436</v>
      </c>
      <c r="DY76" s="2">
        <f t="shared" si="225"/>
        <v>73.909131598240464</v>
      </c>
      <c r="EA76" s="2">
        <f t="shared" si="71"/>
        <v>60.868594131335485</v>
      </c>
      <c r="EB76" s="2">
        <f t="shared" si="72"/>
        <v>68.086676789008351</v>
      </c>
      <c r="EC76" s="2">
        <f t="shared" si="73"/>
        <v>68.109558510638308</v>
      </c>
      <c r="ED76" s="2">
        <f t="shared" si="74"/>
        <v>69.364029472702782</v>
      </c>
      <c r="EE76" s="2">
        <f t="shared" si="75"/>
        <v>68.393386948687976</v>
      </c>
      <c r="EF76" s="2">
        <f t="shared" si="76"/>
        <v>68.848140058083246</v>
      </c>
      <c r="EG76" s="2">
        <f t="shared" si="77"/>
        <v>74.525215965904437</v>
      </c>
      <c r="EH76" s="2">
        <f t="shared" si="78"/>
        <v>71.710296987504961</v>
      </c>
      <c r="EI76" s="2">
        <f t="shared" si="79"/>
        <v>68.589405062426579</v>
      </c>
      <c r="EJ76" s="2">
        <f t="shared" si="80"/>
        <v>67.064917551177658</v>
      </c>
      <c r="EK76" s="2">
        <f t="shared" si="81"/>
        <v>70.188955493027379</v>
      </c>
      <c r="EL76" s="2">
        <f t="shared" si="82"/>
        <v>69.041106510646742</v>
      </c>
      <c r="EM76" s="2">
        <f t="shared" si="83"/>
        <v>70.963830503986173</v>
      </c>
      <c r="EN76" s="2">
        <f t="shared" si="84"/>
        <v>69.772472406008788</v>
      </c>
      <c r="EO76" s="2">
        <f t="shared" si="85"/>
        <v>71.338272455089793</v>
      </c>
      <c r="EQ76" s="2">
        <f t="shared" si="86"/>
        <v>59.199468093272039</v>
      </c>
      <c r="ER76" s="2">
        <f t="shared" si="226"/>
        <v>67.824630827560014</v>
      </c>
      <c r="ES76" s="2">
        <f t="shared" si="226"/>
        <v>68.028451736719632</v>
      </c>
      <c r="ET76" s="2">
        <f t="shared" si="226"/>
        <v>69.12466976146635</v>
      </c>
      <c r="EU76" s="2">
        <f t="shared" si="226"/>
        <v>68.13490866885455</v>
      </c>
      <c r="EV76" s="2">
        <f t="shared" si="226"/>
        <v>69.297571303172717</v>
      </c>
      <c r="EW76" s="2">
        <f t="shared" si="226"/>
        <v>74.030911182724282</v>
      </c>
      <c r="EX76" s="2">
        <f t="shared" si="226"/>
        <v>69.949271160996659</v>
      </c>
      <c r="EY76" s="2">
        <f t="shared" si="226"/>
        <v>68.049271085271329</v>
      </c>
      <c r="EZ76" s="2">
        <f t="shared" si="226"/>
        <v>67.003804622405795</v>
      </c>
      <c r="FA76" s="2">
        <f t="shared" si="226"/>
        <v>69.362212707699598</v>
      </c>
      <c r="FB76" s="2">
        <f t="shared" si="226"/>
        <v>68.028024932075724</v>
      </c>
      <c r="FC76" s="2">
        <f t="shared" si="226"/>
        <v>69.794960857076831</v>
      </c>
      <c r="FD76" s="2">
        <f t="shared" si="226"/>
        <v>70.868311182136239</v>
      </c>
      <c r="FE76" s="2">
        <f t="shared" si="226"/>
        <v>73.249943613198667</v>
      </c>
      <c r="FG76" s="2">
        <f t="shared" si="88"/>
        <v>0.6852323340747013</v>
      </c>
      <c r="FH76" s="2">
        <f t="shared" si="227"/>
        <v>0.70365574472452397</v>
      </c>
      <c r="FI76" s="2">
        <f t="shared" si="227"/>
        <v>0.70176506761375335</v>
      </c>
      <c r="FJ76" s="2">
        <f t="shared" si="227"/>
        <v>0.70796441397146448</v>
      </c>
      <c r="FK76" s="2">
        <f t="shared" si="227"/>
        <v>0.67996505279773367</v>
      </c>
      <c r="FL76" s="2">
        <f t="shared" si="227"/>
        <v>0.66802888931675763</v>
      </c>
      <c r="FM76" s="2">
        <f t="shared" si="227"/>
        <v>0.62795294468608165</v>
      </c>
      <c r="FN76" s="2">
        <f t="shared" si="227"/>
        <v>0.65425441519835081</v>
      </c>
      <c r="FO76" s="2">
        <f t="shared" si="227"/>
        <v>0.59625993059825566</v>
      </c>
      <c r="FP76" s="2">
        <f t="shared" si="227"/>
        <v>0.6363577150848978</v>
      </c>
      <c r="FQ76" s="2">
        <f t="shared" si="227"/>
        <v>0.64551905116457564</v>
      </c>
      <c r="FR76" s="2">
        <f t="shared" si="227"/>
        <v>0.64194514937684533</v>
      </c>
      <c r="FS76" s="2">
        <f t="shared" si="227"/>
        <v>0.66809490944559202</v>
      </c>
      <c r="FT76" s="2">
        <f t="shared" si="227"/>
        <v>0.66346378442297615</v>
      </c>
      <c r="FU76" s="2">
        <f t="shared" si="227"/>
        <v>0.59742080446110524</v>
      </c>
      <c r="FW76" s="2">
        <f t="shared" si="112"/>
        <v>8.2957470286285312E-4</v>
      </c>
      <c r="FX76" s="2">
        <f t="shared" si="164"/>
        <v>1.0736494033094219E-4</v>
      </c>
      <c r="FY76" s="2">
        <f t="shared" si="165"/>
        <v>1.0865297664465343E-4</v>
      </c>
      <c r="FZ76" s="2">
        <f t="shared" si="166"/>
        <v>1.1900959464586972E-4</v>
      </c>
      <c r="GA76" s="2">
        <f t="shared" si="167"/>
        <v>1.1957558493093384E-4</v>
      </c>
      <c r="GB76" s="2">
        <f t="shared" si="168"/>
        <v>1.2426109041673071E-4</v>
      </c>
      <c r="GC76" s="2">
        <f t="shared" si="169"/>
        <v>1.1649897009900881E-4</v>
      </c>
      <c r="GD76" s="2">
        <f t="shared" si="170"/>
        <v>1.269321669605369E-4</v>
      </c>
      <c r="GE76" s="2">
        <f t="shared" si="171"/>
        <v>1.037516632614587E-4</v>
      </c>
      <c r="GF76" s="2">
        <f t="shared" si="172"/>
        <v>1.2549846352511064E-4</v>
      </c>
      <c r="GG76" s="2">
        <f t="shared" si="173"/>
        <v>1.3820994123424501E-4</v>
      </c>
      <c r="GH76" s="2">
        <f t="shared" si="174"/>
        <v>1.1723906115555593E-4</v>
      </c>
      <c r="GI76" s="2">
        <f t="shared" si="175"/>
        <v>1.0730446890744438E-4</v>
      </c>
      <c r="GJ76" s="2">
        <f t="shared" si="176"/>
        <v>6.9956559042843057E-5</v>
      </c>
      <c r="GK76" s="2">
        <f t="shared" si="177"/>
        <v>5.1667029788413813E-5</v>
      </c>
      <c r="GM76" s="86">
        <f t="shared" si="113"/>
        <v>0.17993183359627202</v>
      </c>
      <c r="GN76" s="86">
        <f t="shared" si="178"/>
        <v>0.18201395792064917</v>
      </c>
      <c r="GO76" s="86">
        <f t="shared" si="179"/>
        <v>0.17869242544169561</v>
      </c>
      <c r="GP76" s="86">
        <f t="shared" si="180"/>
        <v>0.21118652697817977</v>
      </c>
      <c r="GQ76" s="86">
        <f t="shared" si="181"/>
        <v>0.17507335980766878</v>
      </c>
      <c r="GR76" s="86">
        <f t="shared" si="182"/>
        <v>0.1723153209839573</v>
      </c>
      <c r="GS76" s="86">
        <f t="shared" si="183"/>
        <v>0.11787840165323835</v>
      </c>
      <c r="GT76" s="86">
        <f t="shared" si="184"/>
        <v>0.17946180466045894</v>
      </c>
      <c r="GU76" s="86">
        <f t="shared" si="185"/>
        <v>7.8353419524956003E-2</v>
      </c>
      <c r="GV76" s="86">
        <f t="shared" si="186"/>
        <v>0.12029515515629162</v>
      </c>
      <c r="GW76" s="86">
        <f t="shared" si="187"/>
        <v>0.13434944963520543</v>
      </c>
      <c r="GX76" s="86">
        <f t="shared" si="188"/>
        <v>0.12136530560990844</v>
      </c>
      <c r="GY76" s="86">
        <f t="shared" si="189"/>
        <v>0.16397790212964033</v>
      </c>
      <c r="GZ76" s="86">
        <f t="shared" si="190"/>
        <v>0.14684972468325952</v>
      </c>
      <c r="HA76" s="86">
        <f t="shared" si="191"/>
        <v>7.6933832460987991E-2</v>
      </c>
      <c r="HC76" s="86">
        <f t="shared" si="145"/>
        <v>4.3516982712183802E-7</v>
      </c>
      <c r="HD76" s="86">
        <f t="shared" si="192"/>
        <v>1.1555082150068976E-6</v>
      </c>
      <c r="HE76" s="86">
        <f t="shared" si="193"/>
        <v>8.6167325182820764E-7</v>
      </c>
      <c r="HF76" s="86">
        <f t="shared" si="194"/>
        <v>3.7123148868702087E-7</v>
      </c>
      <c r="HG76" s="86">
        <f t="shared" si="195"/>
        <v>1.1586999784912718E-7</v>
      </c>
      <c r="HH76" s="86">
        <f t="shared" si="196"/>
        <v>3.2480599685764617E-8</v>
      </c>
      <c r="HI76" s="86">
        <f t="shared" si="197"/>
        <v>2.5287076207735939E-7</v>
      </c>
      <c r="HJ76" s="86">
        <f t="shared" si="198"/>
        <v>5.9736588280829637E-6</v>
      </c>
      <c r="HK76" s="86">
        <f t="shared" si="199"/>
        <v>1.4722370054360581E-7</v>
      </c>
      <c r="HL76" s="86">
        <f t="shared" si="200"/>
        <v>1.327869193788041E-7</v>
      </c>
      <c r="HM76" s="86">
        <f t="shared" si="201"/>
        <v>6.0090043349040666E-8</v>
      </c>
      <c r="HN76" s="86">
        <f t="shared" si="202"/>
        <v>5.8117290086274365E-8</v>
      </c>
      <c r="HO76" s="86">
        <f t="shared" si="203"/>
        <v>1.5474267048958453E-7</v>
      </c>
      <c r="HP76" s="86">
        <f t="shared" si="204"/>
        <v>2.144918575436596E-7</v>
      </c>
      <c r="HQ76" s="86">
        <f t="shared" si="205"/>
        <v>8.8895404356021361E-11</v>
      </c>
      <c r="HS76" s="86">
        <f t="shared" si="114"/>
        <v>1.6401357352739953E-48</v>
      </c>
      <c r="HT76" s="86">
        <f t="shared" si="206"/>
        <v>4.0530463474546575E-61</v>
      </c>
      <c r="HU76" s="86">
        <f t="shared" si="207"/>
        <v>6.9113706618655161E-64</v>
      </c>
      <c r="HV76" s="86">
        <f t="shared" si="208"/>
        <v>6.7422154110142044E-71</v>
      </c>
      <c r="HW76" s="86">
        <f t="shared" si="209"/>
        <v>9.1888851129005407E-78</v>
      </c>
      <c r="HX76" s="86">
        <f t="shared" si="210"/>
        <v>1.1640829808452227E-89</v>
      </c>
      <c r="HY76" s="86">
        <f t="shared" si="211"/>
        <v>1.368503446297869E-75</v>
      </c>
      <c r="HZ76" s="86">
        <f t="shared" si="212"/>
        <v>5.8336734631157633E-63</v>
      </c>
      <c r="IA76" s="86">
        <f t="shared" si="213"/>
        <v>1.5145805780839768E-75</v>
      </c>
      <c r="IB76" s="86">
        <f t="shared" si="214"/>
        <v>2.2912462830540353E-77</v>
      </c>
      <c r="IC76" s="86">
        <f t="shared" si="215"/>
        <v>1.3421771034441473E-82</v>
      </c>
      <c r="ID76" s="86">
        <f t="shared" si="216"/>
        <v>2.3342168208665233E-82</v>
      </c>
      <c r="IE76" s="86">
        <f t="shared" si="217"/>
        <v>1.9977463834778212E-78</v>
      </c>
      <c r="IF76" s="86">
        <f t="shared" si="218"/>
        <v>6.7391115600535229E-43</v>
      </c>
      <c r="IG76" s="86">
        <f t="shared" si="219"/>
        <v>3.3694451456004764E-30</v>
      </c>
      <c r="II76" s="86">
        <f t="shared" si="115"/>
        <v>1.3575256208616557E-145</v>
      </c>
      <c r="IJ76" s="86">
        <f t="shared" si="116"/>
        <v>1.4684089233853704E-209</v>
      </c>
      <c r="IK76" s="86">
        <f t="shared" si="117"/>
        <v>1.0895672443670585E-215</v>
      </c>
      <c r="IL76" s="86">
        <f t="shared" si="118"/>
        <v>1.4868734195696865E-247</v>
      </c>
      <c r="IM76" s="86">
        <f t="shared" si="119"/>
        <v>3.2691722561751036E-267</v>
      </c>
      <c r="IN76" s="86">
        <f t="shared" si="120"/>
        <v>0</v>
      </c>
      <c r="IO76" s="86">
        <f t="shared" si="121"/>
        <v>4.6605794161538234E-258</v>
      </c>
      <c r="IP76" s="86">
        <f t="shared" si="122"/>
        <v>2.1436898245818694E-220</v>
      </c>
      <c r="IQ76" s="86">
        <f t="shared" si="123"/>
        <v>1.939663925702184E-258</v>
      </c>
      <c r="IR76" s="86">
        <f t="shared" si="124"/>
        <v>2.9041591387602079E-264</v>
      </c>
      <c r="IS76" s="86">
        <f t="shared" si="125"/>
        <v>5.0855814767985543E-280</v>
      </c>
      <c r="IT76" s="86">
        <f t="shared" si="126"/>
        <v>7.8747189629944223E-279</v>
      </c>
      <c r="IU76" s="86">
        <f t="shared" si="127"/>
        <v>2.0960427771277438E-266</v>
      </c>
      <c r="IV76" s="86">
        <f t="shared" si="128"/>
        <v>7.9557159196624963E-124</v>
      </c>
      <c r="IW76" s="86">
        <f t="shared" si="129"/>
        <v>1.5566622237758637E-84</v>
      </c>
      <c r="IY76" s="86">
        <f t="shared" si="130"/>
        <v>0.17993226876609913</v>
      </c>
      <c r="IZ76" s="86">
        <f t="shared" si="131"/>
        <v>0.18201511342886417</v>
      </c>
      <c r="JA76" s="86">
        <f t="shared" si="132"/>
        <v>0.17869328711494745</v>
      </c>
      <c r="JB76" s="86">
        <f t="shared" si="133"/>
        <v>0.21118689820966846</v>
      </c>
      <c r="JC76" s="86">
        <f t="shared" si="134"/>
        <v>0.17507347567766662</v>
      </c>
      <c r="JD76" s="86">
        <f t="shared" si="135"/>
        <v>0.17231535346455698</v>
      </c>
      <c r="JE76" s="86">
        <f t="shared" si="136"/>
        <v>0.11787865452400043</v>
      </c>
      <c r="JF76" s="86">
        <f t="shared" si="137"/>
        <v>0.17946777831928704</v>
      </c>
      <c r="JG76" s="86">
        <f t="shared" si="138"/>
        <v>7.8353566748656553E-2</v>
      </c>
      <c r="JH76" s="86">
        <f t="shared" si="139"/>
        <v>0.120295287943211</v>
      </c>
      <c r="JI76" s="86">
        <f t="shared" si="140"/>
        <v>0.13434950972524878</v>
      </c>
      <c r="JJ76" s="86">
        <f t="shared" si="141"/>
        <v>0.12136536372719853</v>
      </c>
      <c r="JK76" s="86">
        <f t="shared" si="142"/>
        <v>0.16397805687231082</v>
      </c>
      <c r="JL76" s="86">
        <f t="shared" si="143"/>
        <v>0.14684993917511707</v>
      </c>
      <c r="JM76" s="86">
        <f t="shared" si="144"/>
        <v>7.6933832549883396E-2</v>
      </c>
    </row>
    <row r="77" spans="2:273" x14ac:dyDescent="0.25">
      <c r="B77" s="2">
        <v>50</v>
      </c>
      <c r="C77" s="37">
        <v>162.42400000000001</v>
      </c>
      <c r="D77" s="37">
        <v>186.28800000000001</v>
      </c>
      <c r="E77" s="37">
        <v>183.81399999999999</v>
      </c>
      <c r="F77" s="37">
        <v>195.18600000000001</v>
      </c>
      <c r="G77" s="37">
        <v>181.56700000000001</v>
      </c>
      <c r="H77" s="37">
        <v>184.62299999999999</v>
      </c>
      <c r="I77" s="37">
        <v>163.452</v>
      </c>
      <c r="J77" s="37">
        <v>190.37299999999999</v>
      </c>
      <c r="K77" s="37">
        <v>149.24600000000001</v>
      </c>
      <c r="L77" s="37">
        <v>160.78299999999999</v>
      </c>
      <c r="M77" s="37">
        <v>165.86699999999999</v>
      </c>
      <c r="N77" s="37">
        <v>154.4</v>
      </c>
      <c r="O77" s="37">
        <v>177.71700000000001</v>
      </c>
      <c r="P77" s="37">
        <v>165.91800000000001</v>
      </c>
      <c r="Q77" s="37">
        <v>115.47499999999999</v>
      </c>
      <c r="S77" s="4">
        <f t="shared" si="8"/>
        <v>159.15173874676131</v>
      </c>
      <c r="T77" s="4">
        <f t="shared" si="9"/>
        <v>174.94178742002043</v>
      </c>
      <c r="U77" s="4">
        <f t="shared" si="10"/>
        <v>172.47556146414698</v>
      </c>
      <c r="V77" s="4">
        <f t="shared" si="11"/>
        <v>183.63779939077361</v>
      </c>
      <c r="W77" s="4">
        <f t="shared" si="12"/>
        <v>170.75601914018179</v>
      </c>
      <c r="X77" s="4">
        <f t="shared" si="13"/>
        <v>174.26066899791039</v>
      </c>
      <c r="Y77" s="4">
        <f t="shared" si="14"/>
        <v>158.02062203324033</v>
      </c>
      <c r="Z77" s="4">
        <f t="shared" si="15"/>
        <v>184.90697046820182</v>
      </c>
      <c r="AA77" s="4">
        <f t="shared" si="16"/>
        <v>146.19743741850513</v>
      </c>
      <c r="AB77" s="4">
        <f t="shared" si="17"/>
        <v>152.83187905416409</v>
      </c>
      <c r="AC77" s="4">
        <f t="shared" si="18"/>
        <v>155.53341367374384</v>
      </c>
      <c r="AD77" s="4">
        <f t="shared" si="19"/>
        <v>147.99415520234564</v>
      </c>
      <c r="AE77" s="4">
        <f t="shared" si="20"/>
        <v>165.35267514217369</v>
      </c>
      <c r="AF77" s="4">
        <f t="shared" si="21"/>
        <v>155.59776767644698</v>
      </c>
      <c r="AG77" s="4">
        <f t="shared" si="22"/>
        <v>116.47851468332276</v>
      </c>
      <c r="AI77" s="4">
        <f t="shared" si="23"/>
        <v>3.2722612532386961</v>
      </c>
      <c r="AJ77" s="4">
        <f t="shared" si="24"/>
        <v>11.346212579979579</v>
      </c>
      <c r="AK77" s="4">
        <f t="shared" si="25"/>
        <v>11.338438535853015</v>
      </c>
      <c r="AL77" s="4">
        <f t="shared" si="26"/>
        <v>11.548200609226399</v>
      </c>
      <c r="AM77" s="4">
        <f t="shared" si="27"/>
        <v>10.810980859818216</v>
      </c>
      <c r="AN77" s="4">
        <f t="shared" si="28"/>
        <v>10.362331002089604</v>
      </c>
      <c r="AO77" s="4">
        <f t="shared" si="29"/>
        <v>5.4313779667596691</v>
      </c>
      <c r="AP77" s="4">
        <f t="shared" si="30"/>
        <v>5.4660295317981706</v>
      </c>
      <c r="AQ77" s="4">
        <f t="shared" si="31"/>
        <v>3.0485625814948776</v>
      </c>
      <c r="AR77" s="4">
        <f t="shared" si="32"/>
        <v>7.9511209458358962</v>
      </c>
      <c r="AS77" s="4">
        <f t="shared" si="33"/>
        <v>10.333586326256153</v>
      </c>
      <c r="AT77" s="4">
        <f t="shared" si="34"/>
        <v>6.4058447976543675</v>
      </c>
      <c r="AU77" s="4">
        <f t="shared" si="35"/>
        <v>12.364324857826318</v>
      </c>
      <c r="AV77" s="4">
        <f t="shared" si="224"/>
        <v>10.320232323553029</v>
      </c>
      <c r="AW77" s="4">
        <f t="shared" si="224"/>
        <v>-1.0035146833227628</v>
      </c>
      <c r="AY77" s="2">
        <f t="shared" si="96"/>
        <v>66.29625261520728</v>
      </c>
      <c r="AZ77" s="2">
        <f t="shared" si="147"/>
        <v>71.454771002589055</v>
      </c>
      <c r="BA77" s="2">
        <f t="shared" si="148"/>
        <v>72.129961577390887</v>
      </c>
      <c r="BB77" s="2">
        <f t="shared" si="149"/>
        <v>73.065956963628892</v>
      </c>
      <c r="BC77" s="2">
        <f t="shared" si="150"/>
        <v>71.316729576705214</v>
      </c>
      <c r="BD77" s="2">
        <f t="shared" si="151"/>
        <v>71.82779677284438</v>
      </c>
      <c r="BE77" s="2">
        <f t="shared" si="152"/>
        <v>76.604841839958809</v>
      </c>
      <c r="BF77" s="2">
        <f t="shared" si="153"/>
        <v>74.284153723181063</v>
      </c>
      <c r="BG77" s="2">
        <f t="shared" si="154"/>
        <v>73.336908273779841</v>
      </c>
      <c r="BH77" s="2">
        <f t="shared" si="155"/>
        <v>70.866194597600071</v>
      </c>
      <c r="BI77" s="2">
        <f t="shared" si="156"/>
        <v>72.621485641056296</v>
      </c>
      <c r="BJ77" s="2">
        <f t="shared" si="157"/>
        <v>71.439917142534071</v>
      </c>
      <c r="BK77" s="2">
        <f t="shared" si="158"/>
        <v>74.635411054948534</v>
      </c>
      <c r="BL77" s="2">
        <f t="shared" si="159"/>
        <v>73.288449098850066</v>
      </c>
      <c r="BM77" s="2">
        <f t="shared" si="160"/>
        <v>72.356053403096269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79.411172420262645</v>
      </c>
      <c r="DL77" s="2">
        <f t="shared" si="225"/>
        <v>80.48741774628877</v>
      </c>
      <c r="DM77" s="2">
        <f t="shared" si="225"/>
        <v>82.741539118198858</v>
      </c>
      <c r="DN77" s="2">
        <f t="shared" si="225"/>
        <v>83.173798920377862</v>
      </c>
      <c r="DO77" s="2">
        <f t="shared" si="225"/>
        <v>78.341213292847499</v>
      </c>
      <c r="DP77" s="2">
        <f t="shared" si="225"/>
        <v>78.621257829257829</v>
      </c>
      <c r="DQ77" s="2">
        <f t="shared" si="225"/>
        <v>80.731032991202341</v>
      </c>
      <c r="DR77" s="2">
        <f t="shared" si="225"/>
        <v>79.928421004398814</v>
      </c>
      <c r="DS77" s="2">
        <f t="shared" si="225"/>
        <v>81.210596218020015</v>
      </c>
      <c r="DT77" s="2">
        <f t="shared" si="225"/>
        <v>78.364028011204468</v>
      </c>
      <c r="DU77" s="2">
        <f t="shared" si="225"/>
        <v>77.790058263305298</v>
      </c>
      <c r="DV77" s="2">
        <f t="shared" si="225"/>
        <v>76.41647842579421</v>
      </c>
      <c r="DW77" s="2">
        <f t="shared" si="225"/>
        <v>82.994470365101961</v>
      </c>
      <c r="DX77" s="2">
        <f t="shared" si="225"/>
        <v>81.032937629937635</v>
      </c>
      <c r="DY77" s="2">
        <f t="shared" si="225"/>
        <v>74.09517155425219</v>
      </c>
      <c r="EA77" s="2">
        <f t="shared" si="71"/>
        <v>60.803991543220377</v>
      </c>
      <c r="EB77" s="2">
        <f t="shared" si="72"/>
        <v>67.985437488751899</v>
      </c>
      <c r="EC77" s="2">
        <f t="shared" si="73"/>
        <v>68.017088335866262</v>
      </c>
      <c r="ED77" s="2">
        <f t="shared" si="74"/>
        <v>69.263380399875686</v>
      </c>
      <c r="EE77" s="2">
        <f t="shared" si="75"/>
        <v>68.301513992447909</v>
      </c>
      <c r="EF77" s="2">
        <f t="shared" si="76"/>
        <v>68.748805442400766</v>
      </c>
      <c r="EG77" s="2">
        <f t="shared" si="77"/>
        <v>74.375372510449964</v>
      </c>
      <c r="EH77" s="2">
        <f t="shared" si="78"/>
        <v>71.564205329956508</v>
      </c>
      <c r="EI77" s="2">
        <f t="shared" si="79"/>
        <v>68.474676023823179</v>
      </c>
      <c r="EJ77" s="2">
        <f t="shared" si="80"/>
        <v>66.958618409341511</v>
      </c>
      <c r="EK77" s="2">
        <f t="shared" si="81"/>
        <v>70.033132536098947</v>
      </c>
      <c r="EL77" s="2">
        <f t="shared" si="82"/>
        <v>68.908592216908104</v>
      </c>
      <c r="EM77" s="2">
        <f t="shared" si="83"/>
        <v>70.848277234208624</v>
      </c>
      <c r="EN77" s="2">
        <f t="shared" si="84"/>
        <v>69.705654027006233</v>
      </c>
      <c r="EO77" s="2">
        <f t="shared" si="85"/>
        <v>71.287073325875696</v>
      </c>
      <c r="EQ77" s="2">
        <f t="shared" si="86"/>
        <v>59.169869116901879</v>
      </c>
      <c r="ER77" s="2">
        <f t="shared" si="226"/>
        <v>67.72806868425117</v>
      </c>
      <c r="ES77" s="2">
        <f t="shared" si="226"/>
        <v>67.937335024564035</v>
      </c>
      <c r="ET77" s="2">
        <f t="shared" si="226"/>
        <v>69.028227583866311</v>
      </c>
      <c r="EU77" s="2">
        <f t="shared" si="226"/>
        <v>68.047588553590003</v>
      </c>
      <c r="EV77" s="2">
        <f t="shared" si="226"/>
        <v>69.190246685969726</v>
      </c>
      <c r="EW77" s="2">
        <f t="shared" si="226"/>
        <v>73.889782817275773</v>
      </c>
      <c r="EX77" s="2">
        <f t="shared" si="226"/>
        <v>69.8366857556301</v>
      </c>
      <c r="EY77" s="2">
        <f t="shared" si="226"/>
        <v>67.943694806201563</v>
      </c>
      <c r="EZ77" s="2">
        <f t="shared" si="226"/>
        <v>66.898578475007014</v>
      </c>
      <c r="FA77" s="2">
        <f t="shared" si="226"/>
        <v>69.222455766169617</v>
      </c>
      <c r="FB77" s="2">
        <f t="shared" si="226"/>
        <v>67.913754239626428</v>
      </c>
      <c r="FC77" s="2">
        <f t="shared" si="226"/>
        <v>69.700302172405827</v>
      </c>
      <c r="FD77" s="2">
        <f t="shared" si="226"/>
        <v>70.782320683121966</v>
      </c>
      <c r="FE77" s="2">
        <f t="shared" si="226"/>
        <v>73.158207421961933</v>
      </c>
      <c r="FG77" s="2">
        <f t="shared" si="88"/>
        <v>0.70475122457449035</v>
      </c>
      <c r="FH77" s="2">
        <f t="shared" si="227"/>
        <v>0.72249485758538701</v>
      </c>
      <c r="FI77" s="2">
        <f t="shared" si="227"/>
        <v>0.72067666198999203</v>
      </c>
      <c r="FJ77" s="2">
        <f t="shared" si="227"/>
        <v>0.72663602872749355</v>
      </c>
      <c r="FK77" s="2">
        <f t="shared" si="227"/>
        <v>0.69966741170914848</v>
      </c>
      <c r="FL77" s="2">
        <f t="shared" si="227"/>
        <v>0.68812904186996249</v>
      </c>
      <c r="FM77" s="2">
        <f t="shared" si="227"/>
        <v>0.64920540294721729</v>
      </c>
      <c r="FN77" s="2">
        <f t="shared" si="227"/>
        <v>0.67478255828314615</v>
      </c>
      <c r="FO77" s="2">
        <f t="shared" si="227"/>
        <v>0.6182221166277676</v>
      </c>
      <c r="FP77" s="2">
        <f t="shared" si="227"/>
        <v>0.65739201077046727</v>
      </c>
      <c r="FQ77" s="2">
        <f t="shared" si="227"/>
        <v>0.66630130960355127</v>
      </c>
      <c r="FR77" s="2">
        <f t="shared" si="227"/>
        <v>0.66282749361875004</v>
      </c>
      <c r="FS77" s="2">
        <f t="shared" si="227"/>
        <v>0.68819293042337837</v>
      </c>
      <c r="FT77" s="2">
        <f t="shared" si="227"/>
        <v>0.68370947427748752</v>
      </c>
      <c r="FU77" s="2">
        <f t="shared" si="227"/>
        <v>0.6193601548954909</v>
      </c>
      <c r="FW77" s="2">
        <f t="shared" si="112"/>
        <v>9.0953777811289332E-4</v>
      </c>
      <c r="FX77" s="2">
        <f t="shared" si="164"/>
        <v>1.1772209669337792E-4</v>
      </c>
      <c r="FY77" s="2">
        <f t="shared" si="165"/>
        <v>1.1913437099381408E-4</v>
      </c>
      <c r="FZ77" s="2">
        <f t="shared" si="166"/>
        <v>1.304899273977393E-4</v>
      </c>
      <c r="GA77" s="2">
        <f t="shared" si="167"/>
        <v>1.311105091197425E-4</v>
      </c>
      <c r="GB77" s="2">
        <f t="shared" si="168"/>
        <v>1.3624794286438638E-4</v>
      </c>
      <c r="GC77" s="2">
        <f t="shared" si="169"/>
        <v>1.2773714487094705E-4</v>
      </c>
      <c r="GD77" s="2">
        <f t="shared" si="170"/>
        <v>1.3917664907823387E-4</v>
      </c>
      <c r="GE77" s="2">
        <f t="shared" si="171"/>
        <v>1.1376029786498511E-4</v>
      </c>
      <c r="GF77" s="2">
        <f t="shared" si="172"/>
        <v>1.376046628060217E-4</v>
      </c>
      <c r="GG77" s="2">
        <f t="shared" si="173"/>
        <v>1.5154216635308236E-4</v>
      </c>
      <c r="GH77" s="2">
        <f t="shared" si="174"/>
        <v>1.2854862027823164E-4</v>
      </c>
      <c r="GI77" s="2">
        <f t="shared" si="175"/>
        <v>1.1765579246925145E-4</v>
      </c>
      <c r="GJ77" s="2">
        <f t="shared" si="176"/>
        <v>7.6705323961770487E-5</v>
      </c>
      <c r="GK77" s="2">
        <f t="shared" si="177"/>
        <v>5.6651489229427854E-5</v>
      </c>
      <c r="GM77" s="86">
        <f t="shared" si="113"/>
        <v>0.22866397911969344</v>
      </c>
      <c r="GN77" s="86">
        <f t="shared" si="178"/>
        <v>0.22609115537719104</v>
      </c>
      <c r="GO77" s="86">
        <f t="shared" si="179"/>
        <v>0.22228792537889666</v>
      </c>
      <c r="GP77" s="86">
        <f t="shared" si="180"/>
        <v>0.26255234095066926</v>
      </c>
      <c r="GQ77" s="86">
        <f t="shared" si="181"/>
        <v>0.22386385126429906</v>
      </c>
      <c r="GR77" s="86">
        <f t="shared" si="182"/>
        <v>0.22420365883985852</v>
      </c>
      <c r="GS77" s="86">
        <f t="shared" si="183"/>
        <v>0.16110158027558039</v>
      </c>
      <c r="GT77" s="86">
        <f t="shared" si="184"/>
        <v>0.23746648916263546</v>
      </c>
      <c r="GU77" s="86">
        <f t="shared" si="185"/>
        <v>0.1113344448197832</v>
      </c>
      <c r="GV77" s="86">
        <f t="shared" si="186"/>
        <v>0.16203973460853369</v>
      </c>
      <c r="GW77" s="86">
        <f t="shared" si="187"/>
        <v>0.1792465982105009</v>
      </c>
      <c r="GX77" s="86">
        <f t="shared" si="188"/>
        <v>0.16179781762409212</v>
      </c>
      <c r="GY77" s="86">
        <f t="shared" si="189"/>
        <v>0.21277226761525778</v>
      </c>
      <c r="GZ77" s="86">
        <f t="shared" si="190"/>
        <v>0.19074320495258512</v>
      </c>
      <c r="HA77" s="86">
        <f t="shared" si="191"/>
        <v>0.11001207754553893</v>
      </c>
      <c r="HC77" s="86">
        <f t="shared" si="145"/>
        <v>9.5662433813067988E-7</v>
      </c>
      <c r="HD77" s="86">
        <f t="shared" si="192"/>
        <v>2.3495974190018969E-6</v>
      </c>
      <c r="HE77" s="86">
        <f t="shared" si="193"/>
        <v>1.7861728037981311E-6</v>
      </c>
      <c r="HF77" s="86">
        <f t="shared" si="194"/>
        <v>8.3698284899032215E-7</v>
      </c>
      <c r="HG77" s="86">
        <f t="shared" si="195"/>
        <v>2.7908459453363967E-7</v>
      </c>
      <c r="HH77" s="86">
        <f t="shared" si="196"/>
        <v>8.7404101928752968E-8</v>
      </c>
      <c r="HI77" s="86">
        <f t="shared" si="197"/>
        <v>5.8526876913703334E-7</v>
      </c>
      <c r="HJ77" s="86">
        <f t="shared" si="198"/>
        <v>1.1946037030516906E-5</v>
      </c>
      <c r="HK77" s="86">
        <f t="shared" si="199"/>
        <v>3.4262666815027389E-7</v>
      </c>
      <c r="HL77" s="86">
        <f t="shared" si="200"/>
        <v>3.1851227971236495E-7</v>
      </c>
      <c r="HM77" s="86">
        <f t="shared" si="201"/>
        <v>1.5285774458907439E-7</v>
      </c>
      <c r="HN77" s="86">
        <f t="shared" si="202"/>
        <v>1.4524517185190422E-7</v>
      </c>
      <c r="HO77" s="86">
        <f t="shared" si="203"/>
        <v>3.6539382416082426E-7</v>
      </c>
      <c r="HP77" s="86">
        <f t="shared" si="204"/>
        <v>4.7973944573068956E-7</v>
      </c>
      <c r="HQ77" s="86">
        <f t="shared" si="205"/>
        <v>3.0719117568910609E-10</v>
      </c>
      <c r="HS77" s="86">
        <f t="shared" si="114"/>
        <v>6.5187180513709775E-47</v>
      </c>
      <c r="HT77" s="86">
        <f t="shared" si="206"/>
        <v>1.9523231735561996E-59</v>
      </c>
      <c r="HU77" s="86">
        <f t="shared" si="207"/>
        <v>3.8770764980335147E-62</v>
      </c>
      <c r="HV77" s="86">
        <f t="shared" si="208"/>
        <v>6.6931502917250736E-69</v>
      </c>
      <c r="HW77" s="86">
        <f t="shared" si="209"/>
        <v>1.3801858476274191E-75</v>
      </c>
      <c r="HX77" s="86">
        <f t="shared" si="210"/>
        <v>3.986025296881868E-87</v>
      </c>
      <c r="HY77" s="86">
        <f t="shared" si="211"/>
        <v>1.7312557736491143E-73</v>
      </c>
      <c r="HZ77" s="86">
        <f t="shared" si="212"/>
        <v>3.5550925304491281E-61</v>
      </c>
      <c r="IA77" s="86">
        <f t="shared" si="213"/>
        <v>1.8069642646099086E-73</v>
      </c>
      <c r="IB77" s="86">
        <f t="shared" si="214"/>
        <v>3.3927669569287301E-75</v>
      </c>
      <c r="IC77" s="86">
        <f t="shared" si="215"/>
        <v>2.9059267757673645E-80</v>
      </c>
      <c r="ID77" s="86">
        <f t="shared" si="216"/>
        <v>4.4994308644894822E-80</v>
      </c>
      <c r="IE77" s="86">
        <f t="shared" si="217"/>
        <v>2.8689826034620879E-76</v>
      </c>
      <c r="IF77" s="86">
        <f t="shared" si="218"/>
        <v>8.6184073242660974E-42</v>
      </c>
      <c r="IG77" s="86">
        <f t="shared" si="219"/>
        <v>1.8422550558517997E-29</v>
      </c>
      <c r="II77" s="86">
        <f t="shared" si="115"/>
        <v>6.8690150292339862E-142</v>
      </c>
      <c r="IJ77" s="86">
        <f t="shared" si="116"/>
        <v>2.1250144294561933E-205</v>
      </c>
      <c r="IK77" s="86">
        <f t="shared" si="117"/>
        <v>2.1190215271308864E-211</v>
      </c>
      <c r="IL77" s="86">
        <f t="shared" si="118"/>
        <v>1.41193243409767E-242</v>
      </c>
      <c r="IM77" s="86">
        <f t="shared" si="119"/>
        <v>7.818820746176556E-262</v>
      </c>
      <c r="IN77" s="86">
        <f t="shared" si="120"/>
        <v>3.6217157246684127E-304</v>
      </c>
      <c r="IO77" s="86">
        <f t="shared" si="121"/>
        <v>7.0254256661885623E-253</v>
      </c>
      <c r="IP77" s="86">
        <f t="shared" si="122"/>
        <v>6.1664458775845973E-216</v>
      </c>
      <c r="IQ77" s="86">
        <f t="shared" si="123"/>
        <v>2.5613451893799381E-253</v>
      </c>
      <c r="IR77" s="86">
        <f t="shared" si="124"/>
        <v>6.4628078371886301E-259</v>
      </c>
      <c r="IS77" s="86">
        <f t="shared" si="125"/>
        <v>2.73000790466171E-274</v>
      </c>
      <c r="IT77" s="86">
        <f t="shared" si="126"/>
        <v>3.1501359111822397E-273</v>
      </c>
      <c r="IU77" s="86">
        <f t="shared" si="127"/>
        <v>4.1737685437522988E-261</v>
      </c>
      <c r="IV77" s="86">
        <f t="shared" si="128"/>
        <v>1.7190849335463277E-121</v>
      </c>
      <c r="IW77" s="86">
        <f t="shared" si="129"/>
        <v>5.3355487912900828E-83</v>
      </c>
      <c r="IY77" s="86">
        <f t="shared" si="130"/>
        <v>0.22866493574403157</v>
      </c>
      <c r="IZ77" s="86">
        <f t="shared" si="131"/>
        <v>0.22609350497461006</v>
      </c>
      <c r="JA77" s="86">
        <f t="shared" si="132"/>
        <v>0.22228971155170046</v>
      </c>
      <c r="JB77" s="86">
        <f t="shared" si="133"/>
        <v>0.26255317793351823</v>
      </c>
      <c r="JC77" s="86">
        <f t="shared" si="134"/>
        <v>0.2238641303488936</v>
      </c>
      <c r="JD77" s="86">
        <f t="shared" si="135"/>
        <v>0.22420374624396044</v>
      </c>
      <c r="JE77" s="86">
        <f t="shared" si="136"/>
        <v>0.16110216554434953</v>
      </c>
      <c r="JF77" s="86">
        <f t="shared" si="137"/>
        <v>0.23747843519966599</v>
      </c>
      <c r="JG77" s="86">
        <f t="shared" si="138"/>
        <v>0.11133478744645135</v>
      </c>
      <c r="JH77" s="86">
        <f t="shared" si="139"/>
        <v>0.1620400531208134</v>
      </c>
      <c r="JI77" s="86">
        <f t="shared" si="140"/>
        <v>0.1792467510682455</v>
      </c>
      <c r="JJ77" s="86">
        <f t="shared" si="141"/>
        <v>0.16179796286926398</v>
      </c>
      <c r="JK77" s="86">
        <f t="shared" si="142"/>
        <v>0.21277263300908195</v>
      </c>
      <c r="JL77" s="86">
        <f t="shared" si="143"/>
        <v>0.19074368469203085</v>
      </c>
      <c r="JM77" s="86">
        <f t="shared" si="144"/>
        <v>0.11001207785273011</v>
      </c>
    </row>
    <row r="78" spans="2:273" x14ac:dyDescent="0.25">
      <c r="B78" s="2">
        <v>51</v>
      </c>
      <c r="C78" s="37">
        <v>179.60599999999999</v>
      </c>
      <c r="D78" s="37">
        <v>203.39</v>
      </c>
      <c r="E78" s="37">
        <v>200.23699999999999</v>
      </c>
      <c r="F78" s="37">
        <v>210.47499999999999</v>
      </c>
      <c r="G78" s="37">
        <v>199.6</v>
      </c>
      <c r="H78" s="37">
        <v>203.24600000000001</v>
      </c>
      <c r="I78" s="37">
        <v>182.82300000000001</v>
      </c>
      <c r="J78" s="37">
        <v>206.57599999999999</v>
      </c>
      <c r="K78" s="37">
        <v>170.947</v>
      </c>
      <c r="L78" s="37">
        <v>180.86699999999999</v>
      </c>
      <c r="M78" s="37">
        <v>187.167</v>
      </c>
      <c r="N78" s="37">
        <v>176.56700000000001</v>
      </c>
      <c r="O78" s="37">
        <v>194.86699999999999</v>
      </c>
      <c r="P78" s="37">
        <v>182.541</v>
      </c>
      <c r="Q78" s="37">
        <v>131.98400000000001</v>
      </c>
      <c r="S78" s="4">
        <f t="shared" si="8"/>
        <v>174.46339024193443</v>
      </c>
      <c r="T78" s="4">
        <f t="shared" si="9"/>
        <v>190.53974832483777</v>
      </c>
      <c r="U78" s="4">
        <f t="shared" si="10"/>
        <v>187.75792925033832</v>
      </c>
      <c r="V78" s="4">
        <f t="shared" si="11"/>
        <v>199.60100003544562</v>
      </c>
      <c r="W78" s="4">
        <f t="shared" si="12"/>
        <v>187.81870496155781</v>
      </c>
      <c r="X78" s="4">
        <f t="shared" si="13"/>
        <v>193.00810613829324</v>
      </c>
      <c r="Y78" s="4">
        <f t="shared" si="14"/>
        <v>176.66529040840626</v>
      </c>
      <c r="Z78" s="4">
        <f t="shared" si="15"/>
        <v>204.22750868280602</v>
      </c>
      <c r="AA78" s="4">
        <f t="shared" si="16"/>
        <v>165.48731440491591</v>
      </c>
      <c r="AB78" s="4">
        <f t="shared" si="17"/>
        <v>171.06684376293657</v>
      </c>
      <c r="AC78" s="4">
        <f t="shared" si="18"/>
        <v>173.20009975629429</v>
      </c>
      <c r="AD78" s="4">
        <f t="shared" si="19"/>
        <v>164.62774528805548</v>
      </c>
      <c r="AE78" s="4">
        <f t="shared" si="20"/>
        <v>182.00953855514209</v>
      </c>
      <c r="AF78" s="4">
        <f t="shared" si="21"/>
        <v>171.26531322658695</v>
      </c>
      <c r="AG78" s="4">
        <f t="shared" si="22"/>
        <v>129.44573860570401</v>
      </c>
      <c r="AI78" s="4">
        <f t="shared" si="23"/>
        <v>5.1426097580655608</v>
      </c>
      <c r="AJ78" s="4">
        <f t="shared" si="24"/>
        <v>12.850251675162212</v>
      </c>
      <c r="AK78" s="4">
        <f t="shared" si="25"/>
        <v>12.479070749661673</v>
      </c>
      <c r="AL78" s="4">
        <f t="shared" si="26"/>
        <v>10.873999964554372</v>
      </c>
      <c r="AM78" s="4">
        <f t="shared" si="27"/>
        <v>11.781295038442181</v>
      </c>
      <c r="AN78" s="4">
        <f t="shared" si="28"/>
        <v>10.237893861706766</v>
      </c>
      <c r="AO78" s="4">
        <f t="shared" si="29"/>
        <v>6.1577095915937434</v>
      </c>
      <c r="AP78" s="4">
        <f t="shared" si="30"/>
        <v>2.3484913171939752</v>
      </c>
      <c r="AQ78" s="4">
        <f t="shared" si="31"/>
        <v>5.4596855950840961</v>
      </c>
      <c r="AR78" s="4">
        <f t="shared" si="32"/>
        <v>9.800156237063419</v>
      </c>
      <c r="AS78" s="4">
        <f t="shared" si="33"/>
        <v>13.966900243705709</v>
      </c>
      <c r="AT78" s="4">
        <f t="shared" si="34"/>
        <v>11.939254711944528</v>
      </c>
      <c r="AU78" s="4">
        <f t="shared" si="35"/>
        <v>12.857461444857904</v>
      </c>
      <c r="AV78" s="4">
        <f t="shared" si="224"/>
        <v>11.275686773413042</v>
      </c>
      <c r="AW78" s="4">
        <f t="shared" si="224"/>
        <v>2.5382613942960006</v>
      </c>
      <c r="AY78" s="2">
        <f t="shared" si="96"/>
        <v>66.011593859245238</v>
      </c>
      <c r="AZ78" s="2">
        <f t="shared" si="147"/>
        <v>71.227040799823698</v>
      </c>
      <c r="BA78" s="2">
        <f t="shared" si="148"/>
        <v>71.88062158055169</v>
      </c>
      <c r="BB78" s="2">
        <f t="shared" si="149"/>
        <v>72.822436698233346</v>
      </c>
      <c r="BC78" s="2">
        <f t="shared" si="150"/>
        <v>71.135616830439702</v>
      </c>
      <c r="BD78" s="2">
        <f t="shared" si="151"/>
        <v>71.653505562706769</v>
      </c>
      <c r="BE78" s="2">
        <f t="shared" si="152"/>
        <v>76.464847137206092</v>
      </c>
      <c r="BF78" s="2">
        <f t="shared" si="153"/>
        <v>74.093888307307267</v>
      </c>
      <c r="BG78" s="2">
        <f t="shared" si="154"/>
        <v>73.112132904045026</v>
      </c>
      <c r="BH78" s="2">
        <f t="shared" si="155"/>
        <v>70.645120895105023</v>
      </c>
      <c r="BI78" s="2">
        <f t="shared" si="156"/>
        <v>72.433742769001626</v>
      </c>
      <c r="BJ78" s="2">
        <f t="shared" si="157"/>
        <v>71.254777193396777</v>
      </c>
      <c r="BK78" s="2">
        <f t="shared" si="158"/>
        <v>74.412360216711576</v>
      </c>
      <c r="BL78" s="2">
        <f t="shared" si="159"/>
        <v>73.112197044708367</v>
      </c>
      <c r="BM78" s="2">
        <f t="shared" si="160"/>
        <v>72.329803927427307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79.816120637898663</v>
      </c>
      <c r="DL78" s="2">
        <f t="shared" si="225"/>
        <v>80.770050742240187</v>
      </c>
      <c r="DM78" s="2">
        <f t="shared" si="225"/>
        <v>83.072201876172599</v>
      </c>
      <c r="DN78" s="2">
        <f t="shared" si="225"/>
        <v>83.48906207827261</v>
      </c>
      <c r="DO78" s="2">
        <f t="shared" si="225"/>
        <v>78.609861673414301</v>
      </c>
      <c r="DP78" s="2">
        <f t="shared" si="225"/>
        <v>78.921032861432863</v>
      </c>
      <c r="DQ78" s="2">
        <f t="shared" si="225"/>
        <v>81.009119501466273</v>
      </c>
      <c r="DR78" s="2">
        <f t="shared" si="225"/>
        <v>80.182243035190595</v>
      </c>
      <c r="DS78" s="2">
        <f t="shared" si="225"/>
        <v>81.550074082313671</v>
      </c>
      <c r="DT78" s="2">
        <f t="shared" si="225"/>
        <v>78.624857703081219</v>
      </c>
      <c r="DU78" s="2">
        <f t="shared" si="225"/>
        <v>78.03110336134452</v>
      </c>
      <c r="DV78" s="2">
        <f t="shared" si="225"/>
        <v>76.598051920341391</v>
      </c>
      <c r="DW78" s="2">
        <f t="shared" si="225"/>
        <v>83.31775936462779</v>
      </c>
      <c r="DX78" s="2">
        <f t="shared" si="225"/>
        <v>81.344466462413834</v>
      </c>
      <c r="DY78" s="2">
        <f t="shared" si="225"/>
        <v>74.28121151026393</v>
      </c>
      <c r="EA78" s="2">
        <f t="shared" si="71"/>
        <v>60.739388955105277</v>
      </c>
      <c r="EB78" s="2">
        <f t="shared" si="72"/>
        <v>67.884198188495432</v>
      </c>
      <c r="EC78" s="2">
        <f t="shared" si="73"/>
        <v>67.92461816109423</v>
      </c>
      <c r="ED78" s="2">
        <f t="shared" si="74"/>
        <v>69.16273132704859</v>
      </c>
      <c r="EE78" s="2">
        <f t="shared" si="75"/>
        <v>68.209641036207856</v>
      </c>
      <c r="EF78" s="2">
        <f t="shared" si="76"/>
        <v>68.649470826718286</v>
      </c>
      <c r="EG78" s="2">
        <f t="shared" si="77"/>
        <v>74.225529054995491</v>
      </c>
      <c r="EH78" s="2">
        <f t="shared" si="78"/>
        <v>71.418113672408055</v>
      </c>
      <c r="EI78" s="2">
        <f t="shared" si="79"/>
        <v>68.359946985219793</v>
      </c>
      <c r="EJ78" s="2">
        <f t="shared" si="80"/>
        <v>66.852319267505351</v>
      </c>
      <c r="EK78" s="2">
        <f t="shared" si="81"/>
        <v>69.877309579170529</v>
      </c>
      <c r="EL78" s="2">
        <f t="shared" si="82"/>
        <v>68.776077923169467</v>
      </c>
      <c r="EM78" s="2">
        <f t="shared" si="83"/>
        <v>70.732723964431059</v>
      </c>
      <c r="EN78" s="2">
        <f t="shared" si="84"/>
        <v>69.638835648003678</v>
      </c>
      <c r="EO78" s="2">
        <f t="shared" si="85"/>
        <v>71.235874196661598</v>
      </c>
      <c r="EQ78" s="2">
        <f t="shared" si="86"/>
        <v>59.140270140531719</v>
      </c>
      <c r="ER78" s="2">
        <f t="shared" si="226"/>
        <v>67.63150654094234</v>
      </c>
      <c r="ES78" s="2">
        <f t="shared" si="226"/>
        <v>67.846218312408425</v>
      </c>
      <c r="ET78" s="2">
        <f t="shared" si="226"/>
        <v>68.931785406266272</v>
      </c>
      <c r="EU78" s="2">
        <f t="shared" si="226"/>
        <v>67.960268438325457</v>
      </c>
      <c r="EV78" s="2">
        <f t="shared" si="226"/>
        <v>69.082922068766734</v>
      </c>
      <c r="EW78" s="2">
        <f t="shared" si="226"/>
        <v>73.748654451827264</v>
      </c>
      <c r="EX78" s="2">
        <f t="shared" si="226"/>
        <v>69.724100350263541</v>
      </c>
      <c r="EY78" s="2">
        <f t="shared" si="226"/>
        <v>67.838118527131797</v>
      </c>
      <c r="EZ78" s="2">
        <f t="shared" si="226"/>
        <v>66.793352327608247</v>
      </c>
      <c r="FA78" s="2">
        <f t="shared" si="226"/>
        <v>69.082698824639635</v>
      </c>
      <c r="FB78" s="2">
        <f t="shared" si="226"/>
        <v>67.799483547177147</v>
      </c>
      <c r="FC78" s="2">
        <f t="shared" si="226"/>
        <v>69.605643487734824</v>
      </c>
      <c r="FD78" s="2">
        <f t="shared" si="226"/>
        <v>70.696330184107694</v>
      </c>
      <c r="FE78" s="2">
        <f t="shared" si="226"/>
        <v>73.066471230725213</v>
      </c>
      <c r="FG78" s="2">
        <f t="shared" si="88"/>
        <v>0.72354805663500243</v>
      </c>
      <c r="FH78" s="2">
        <f t="shared" si="227"/>
        <v>0.74057787683194654</v>
      </c>
      <c r="FI78" s="2">
        <f t="shared" si="227"/>
        <v>0.73883533275105329</v>
      </c>
      <c r="FJ78" s="2">
        <f t="shared" si="227"/>
        <v>0.74454460964817026</v>
      </c>
      <c r="FK78" s="2">
        <f t="shared" si="227"/>
        <v>0.71865869527141646</v>
      </c>
      <c r="FL78" s="2">
        <f t="shared" si="227"/>
        <v>0.70754497006884087</v>
      </c>
      <c r="FM78" s="2">
        <f t="shared" si="227"/>
        <v>0.66988206458077593</v>
      </c>
      <c r="FN78" s="2">
        <f t="shared" si="227"/>
        <v>0.69466069769873651</v>
      </c>
      <c r="FO78" s="2">
        <f t="shared" si="227"/>
        <v>0.63971150742067673</v>
      </c>
      <c r="FP78" s="2">
        <f t="shared" si="227"/>
        <v>0.6778255985147581</v>
      </c>
      <c r="FQ78" s="2">
        <f t="shared" si="227"/>
        <v>0.68645696827120939</v>
      </c>
      <c r="FR78" s="2">
        <f t="shared" si="227"/>
        <v>0.68309317812419268</v>
      </c>
      <c r="FS78" s="2">
        <f t="shared" si="227"/>
        <v>0.70760657122537118</v>
      </c>
      <c r="FT78" s="2">
        <f t="shared" si="227"/>
        <v>0.70328190670828306</v>
      </c>
      <c r="FU78" s="2">
        <f t="shared" si="227"/>
        <v>0.64082270457168944</v>
      </c>
      <c r="FW78" s="2">
        <f t="shared" si="112"/>
        <v>9.9720083733325325E-4</v>
      </c>
      <c r="FX78" s="2">
        <f t="shared" si="164"/>
        <v>1.2907824620745416E-4</v>
      </c>
      <c r="FY78" s="2">
        <f t="shared" si="165"/>
        <v>1.3062673879929887E-4</v>
      </c>
      <c r="FZ78" s="2">
        <f t="shared" si="166"/>
        <v>1.430775589426133E-4</v>
      </c>
      <c r="GA78" s="2">
        <f t="shared" si="167"/>
        <v>1.4375799609623127E-4</v>
      </c>
      <c r="GB78" s="2">
        <f t="shared" si="168"/>
        <v>1.4939093488293271E-4</v>
      </c>
      <c r="GC78" s="2">
        <f t="shared" si="169"/>
        <v>1.4005926811926084E-4</v>
      </c>
      <c r="GD78" s="2">
        <f t="shared" si="170"/>
        <v>1.5260211205985689E-4</v>
      </c>
      <c r="GE78" s="2">
        <f t="shared" si="171"/>
        <v>1.2473431718814114E-4</v>
      </c>
      <c r="GF78" s="2">
        <f t="shared" si="172"/>
        <v>1.5087850941403164E-4</v>
      </c>
      <c r="GG78" s="2">
        <f t="shared" si="173"/>
        <v>1.6616025185402884E-4</v>
      </c>
      <c r="GH78" s="2">
        <f t="shared" si="174"/>
        <v>1.4094901121014178E-4</v>
      </c>
      <c r="GI78" s="2">
        <f t="shared" si="175"/>
        <v>1.2900554672231726E-4</v>
      </c>
      <c r="GJ78" s="2">
        <f t="shared" si="176"/>
        <v>8.4105092841584174E-5</v>
      </c>
      <c r="GK78" s="2">
        <f t="shared" si="177"/>
        <v>6.2116783211537508E-5</v>
      </c>
      <c r="GM78" s="86">
        <f t="shared" si="113"/>
        <v>0.28601213130899089</v>
      </c>
      <c r="GN78" s="86">
        <f t="shared" si="178"/>
        <v>0.27724604576247125</v>
      </c>
      <c r="GO78" s="86">
        <f t="shared" si="179"/>
        <v>0.27298987241330269</v>
      </c>
      <c r="GP78" s="86">
        <f t="shared" si="180"/>
        <v>0.32184844250786815</v>
      </c>
      <c r="GQ78" s="86">
        <f t="shared" si="181"/>
        <v>0.28159631711138139</v>
      </c>
      <c r="GR78" s="86">
        <f t="shared" si="182"/>
        <v>0.28616894504545259</v>
      </c>
      <c r="GS78" s="86">
        <f t="shared" si="183"/>
        <v>0.21419871644973659</v>
      </c>
      <c r="GT78" s="86">
        <f t="shared" si="184"/>
        <v>0.30424589785286121</v>
      </c>
      <c r="GU78" s="86">
        <f t="shared" si="185"/>
        <v>0.15284814255373963</v>
      </c>
      <c r="GV78" s="86">
        <f t="shared" si="186"/>
        <v>0.21351515123478032</v>
      </c>
      <c r="GW78" s="86">
        <f t="shared" si="187"/>
        <v>0.23443093540064816</v>
      </c>
      <c r="GX78" s="86">
        <f t="shared" si="188"/>
        <v>0.21164717153214846</v>
      </c>
      <c r="GY78" s="86">
        <f t="shared" si="189"/>
        <v>0.27116245952152307</v>
      </c>
      <c r="GZ78" s="86">
        <f t="shared" si="190"/>
        <v>0.24358544916646402</v>
      </c>
      <c r="HA78" s="86">
        <f t="shared" si="191"/>
        <v>0.15342981772496569</v>
      </c>
      <c r="HC78" s="86">
        <f t="shared" si="145"/>
        <v>2.0561797790574897E-6</v>
      </c>
      <c r="HD78" s="86">
        <f t="shared" si="192"/>
        <v>4.6852135825441746E-6</v>
      </c>
      <c r="HE78" s="86">
        <f t="shared" si="193"/>
        <v>3.6286090026929662E-6</v>
      </c>
      <c r="HF78" s="86">
        <f t="shared" si="194"/>
        <v>1.8428667083515162E-6</v>
      </c>
      <c r="HG78" s="86">
        <f t="shared" si="195"/>
        <v>6.5515518740965961E-7</v>
      </c>
      <c r="HH78" s="86">
        <f t="shared" si="196"/>
        <v>2.2820433835284627E-7</v>
      </c>
      <c r="HI78" s="86">
        <f t="shared" si="197"/>
        <v>1.3216580727463903E-6</v>
      </c>
      <c r="HJ78" s="86">
        <f t="shared" si="198"/>
        <v>2.3387708630702432E-5</v>
      </c>
      <c r="HK78" s="86">
        <f t="shared" si="199"/>
        <v>7.7841803673806706E-7</v>
      </c>
      <c r="HL78" s="86">
        <f t="shared" si="200"/>
        <v>7.4464362286779519E-7</v>
      </c>
      <c r="HM78" s="86">
        <f t="shared" si="201"/>
        <v>3.7816256090561275E-7</v>
      </c>
      <c r="HN78" s="86">
        <f t="shared" si="202"/>
        <v>3.5341815361251485E-7</v>
      </c>
      <c r="HO78" s="86">
        <f t="shared" si="203"/>
        <v>8.4150675941506644E-7</v>
      </c>
      <c r="HP78" s="86">
        <f t="shared" si="204"/>
        <v>1.049254908896892E-6</v>
      </c>
      <c r="HQ78" s="86">
        <f t="shared" si="205"/>
        <v>1.0248676929552358E-9</v>
      </c>
      <c r="HS78" s="86">
        <f t="shared" si="114"/>
        <v>2.4314479116032423E-45</v>
      </c>
      <c r="HT78" s="86">
        <f t="shared" si="206"/>
        <v>8.8976821295702329E-58</v>
      </c>
      <c r="HU78" s="86">
        <f t="shared" si="207"/>
        <v>2.054094286992887E-60</v>
      </c>
      <c r="HV78" s="86">
        <f t="shared" si="208"/>
        <v>6.2135884344847183E-67</v>
      </c>
      <c r="HW78" s="86">
        <f t="shared" si="209"/>
        <v>1.9280664743404448E-73</v>
      </c>
      <c r="HX78" s="86">
        <f t="shared" si="210"/>
        <v>1.2535469142367639E-84</v>
      </c>
      <c r="HY78" s="86">
        <f t="shared" si="211"/>
        <v>2.0429186298367246E-71</v>
      </c>
      <c r="HZ78" s="86">
        <f t="shared" si="212"/>
        <v>2.0394020714112289E-59</v>
      </c>
      <c r="IA78" s="86">
        <f t="shared" si="213"/>
        <v>2.0141709442641471E-71</v>
      </c>
      <c r="IB78" s="86">
        <f t="shared" si="214"/>
        <v>4.6726218326552125E-73</v>
      </c>
      <c r="IC78" s="86">
        <f t="shared" si="215"/>
        <v>5.8164336310650528E-78</v>
      </c>
      <c r="ID78" s="86">
        <f t="shared" si="216"/>
        <v>8.0434275344959954E-78</v>
      </c>
      <c r="IE78" s="86">
        <f t="shared" si="217"/>
        <v>3.8393682016997469E-74</v>
      </c>
      <c r="IF78" s="86">
        <f t="shared" si="218"/>
        <v>1.0649324237138865E-40</v>
      </c>
      <c r="IG78" s="86">
        <f t="shared" si="219"/>
        <v>9.8542070482985371E-29</v>
      </c>
      <c r="II78" s="86">
        <f t="shared" si="115"/>
        <v>3.1101511730758604E-138</v>
      </c>
      <c r="IJ78" s="86">
        <f t="shared" si="116"/>
        <v>2.7914152490693065E-201</v>
      </c>
      <c r="IK78" s="86">
        <f t="shared" si="117"/>
        <v>3.7291287090437951E-207</v>
      </c>
      <c r="IL78" s="86">
        <f t="shared" si="118"/>
        <v>1.1924784591882786E-237</v>
      </c>
      <c r="IM78" s="86">
        <f t="shared" si="119"/>
        <v>1.6474132092618967E-256</v>
      </c>
      <c r="IN78" s="86">
        <f t="shared" si="120"/>
        <v>5.9753278207740956E-298</v>
      </c>
      <c r="IO78" s="86">
        <f t="shared" si="121"/>
        <v>9.3771554403167506E-248</v>
      </c>
      <c r="IP78" s="86">
        <f t="shared" si="122"/>
        <v>1.59584139668318E-211</v>
      </c>
      <c r="IQ78" s="86">
        <f t="shared" si="123"/>
        <v>3.0034840867375482E-248</v>
      </c>
      <c r="IR78" s="86">
        <f t="shared" si="124"/>
        <v>1.2670834522380833E-253</v>
      </c>
      <c r="IS78" s="86">
        <f t="shared" si="125"/>
        <v>1.2775758418592144E-268</v>
      </c>
      <c r="IT78" s="86">
        <f t="shared" si="126"/>
        <v>1.1046303810510796E-267</v>
      </c>
      <c r="IU78" s="86">
        <f t="shared" si="127"/>
        <v>7.3464031259544941E-256</v>
      </c>
      <c r="IV78" s="86">
        <f t="shared" si="128"/>
        <v>3.5270635626331611E-119</v>
      </c>
      <c r="IW78" s="86">
        <f t="shared" si="129"/>
        <v>1.7694958321710637E-81</v>
      </c>
      <c r="IY78" s="86">
        <f t="shared" si="130"/>
        <v>0.28601418748876994</v>
      </c>
      <c r="IZ78" s="86">
        <f t="shared" si="131"/>
        <v>0.27725073097605379</v>
      </c>
      <c r="JA78" s="86">
        <f t="shared" si="132"/>
        <v>0.27299350102230541</v>
      </c>
      <c r="JB78" s="86">
        <f t="shared" si="133"/>
        <v>0.32185028537457649</v>
      </c>
      <c r="JC78" s="86">
        <f t="shared" si="134"/>
        <v>0.28159697226656882</v>
      </c>
      <c r="JD78" s="86">
        <f t="shared" si="135"/>
        <v>0.28616917324979096</v>
      </c>
      <c r="JE78" s="86">
        <f t="shared" si="136"/>
        <v>0.21420003810780933</v>
      </c>
      <c r="JF78" s="86">
        <f t="shared" si="137"/>
        <v>0.30426928556149191</v>
      </c>
      <c r="JG78" s="86">
        <f t="shared" si="138"/>
        <v>0.15284892097177638</v>
      </c>
      <c r="JH78" s="86">
        <f t="shared" si="139"/>
        <v>0.21351589587840319</v>
      </c>
      <c r="JI78" s="86">
        <f t="shared" si="140"/>
        <v>0.23443131356320906</v>
      </c>
      <c r="JJ78" s="86">
        <f t="shared" si="141"/>
        <v>0.21164752495030206</v>
      </c>
      <c r="JK78" s="86">
        <f t="shared" si="142"/>
        <v>0.27116330102828251</v>
      </c>
      <c r="JL78" s="86">
        <f t="shared" si="143"/>
        <v>0.24358649842137292</v>
      </c>
      <c r="JM78" s="86">
        <f t="shared" si="144"/>
        <v>0.15342981874983339</v>
      </c>
    </row>
    <row r="79" spans="2:273" x14ac:dyDescent="0.25">
      <c r="B79" s="2">
        <v>52</v>
      </c>
      <c r="C79" s="37">
        <v>194.667</v>
      </c>
      <c r="D79" s="37">
        <v>216.898</v>
      </c>
      <c r="E79" s="37">
        <v>214</v>
      </c>
      <c r="F79" s="37">
        <v>222.27099999999999</v>
      </c>
      <c r="G79" s="37">
        <v>213.38300000000001</v>
      </c>
      <c r="H79" s="37">
        <v>217.36099999999999</v>
      </c>
      <c r="I79" s="37">
        <v>199</v>
      </c>
      <c r="J79" s="37">
        <v>215.84700000000001</v>
      </c>
      <c r="K79" s="37">
        <v>189.78899999999999</v>
      </c>
      <c r="L79" s="37">
        <v>197.78299999999999</v>
      </c>
      <c r="M79" s="37">
        <v>203.7</v>
      </c>
      <c r="N79" s="37">
        <v>194.45</v>
      </c>
      <c r="O79" s="37">
        <v>207.483</v>
      </c>
      <c r="P79" s="37">
        <v>198.88499999999999</v>
      </c>
      <c r="Q79" s="37">
        <v>150.37700000000001</v>
      </c>
      <c r="S79" s="4">
        <f t="shared" si="8"/>
        <v>189.85666557788056</v>
      </c>
      <c r="T79" s="4">
        <f t="shared" si="9"/>
        <v>206.35872063162634</v>
      </c>
      <c r="U79" s="4">
        <f t="shared" si="10"/>
        <v>203.33704685180223</v>
      </c>
      <c r="V79" s="4">
        <f t="shared" si="11"/>
        <v>215.32590110069046</v>
      </c>
      <c r="W79" s="4">
        <f t="shared" si="12"/>
        <v>205.06690976619359</v>
      </c>
      <c r="X79" s="4">
        <f t="shared" si="13"/>
        <v>211.70698881461641</v>
      </c>
      <c r="Y79" s="4">
        <f t="shared" si="14"/>
        <v>195.395335989567</v>
      </c>
      <c r="Z79" s="4">
        <f t="shared" si="15"/>
        <v>220.61347451941373</v>
      </c>
      <c r="AA79" s="4">
        <f t="shared" si="16"/>
        <v>185.33579670383085</v>
      </c>
      <c r="AB79" s="4">
        <f t="shared" si="17"/>
        <v>190.06757240321414</v>
      </c>
      <c r="AC79" s="4">
        <f t="shared" si="18"/>
        <v>191.78778934574552</v>
      </c>
      <c r="AD79" s="4">
        <f t="shared" si="19"/>
        <v>182.39588807653749</v>
      </c>
      <c r="AE79" s="4">
        <f t="shared" si="20"/>
        <v>198.93369603842058</v>
      </c>
      <c r="AF79" s="4">
        <f t="shared" si="21"/>
        <v>187.58027612824574</v>
      </c>
      <c r="AG79" s="4">
        <f t="shared" si="22"/>
        <v>144.10535502916679</v>
      </c>
      <c r="AI79" s="4">
        <f t="shared" si="23"/>
        <v>4.8103344221194391</v>
      </c>
      <c r="AJ79" s="4">
        <f t="shared" si="24"/>
        <v>10.539279368373656</v>
      </c>
      <c r="AK79" s="4">
        <f t="shared" si="25"/>
        <v>10.662953148197772</v>
      </c>
      <c r="AL79" s="4">
        <f t="shared" si="26"/>
        <v>6.945098899309528</v>
      </c>
      <c r="AM79" s="4">
        <f t="shared" si="27"/>
        <v>8.3160902338064204</v>
      </c>
      <c r="AN79" s="4">
        <f t="shared" si="28"/>
        <v>5.6540111853835811</v>
      </c>
      <c r="AO79" s="4">
        <f t="shared" si="29"/>
        <v>3.6046640104329981</v>
      </c>
      <c r="AP79" s="4">
        <f t="shared" si="30"/>
        <v>-4.7664745194137197</v>
      </c>
      <c r="AQ79" s="4">
        <f t="shared" si="31"/>
        <v>4.4532032961691357</v>
      </c>
      <c r="AR79" s="4">
        <f t="shared" si="32"/>
        <v>7.7154275967858439</v>
      </c>
      <c r="AS79" s="4">
        <f t="shared" si="33"/>
        <v>11.912210654254466</v>
      </c>
      <c r="AT79" s="4">
        <f t="shared" si="34"/>
        <v>12.0541119234625</v>
      </c>
      <c r="AU79" s="4">
        <f t="shared" si="35"/>
        <v>8.549303961579426</v>
      </c>
      <c r="AV79" s="4">
        <f t="shared" si="224"/>
        <v>11.304723871754248</v>
      </c>
      <c r="AW79" s="4">
        <f t="shared" si="224"/>
        <v>6.271644970833222</v>
      </c>
      <c r="AY79" s="2">
        <f t="shared" si="96"/>
        <v>65.724089947875484</v>
      </c>
      <c r="AZ79" s="2">
        <f t="shared" si="147"/>
        <v>70.995823523482557</v>
      </c>
      <c r="BA79" s="2">
        <f t="shared" si="148"/>
        <v>71.62807763675967</v>
      </c>
      <c r="BB79" s="2">
        <f t="shared" si="149"/>
        <v>72.575642385274023</v>
      </c>
      <c r="BC79" s="2">
        <f t="shared" si="150"/>
        <v>70.948873598733428</v>
      </c>
      <c r="BD79" s="2">
        <f t="shared" si="151"/>
        <v>71.471483333482695</v>
      </c>
      <c r="BE79" s="2">
        <f t="shared" si="152"/>
        <v>76.311746855096374</v>
      </c>
      <c r="BF79" s="2">
        <f t="shared" si="153"/>
        <v>73.894135068567934</v>
      </c>
      <c r="BG79" s="2">
        <f t="shared" si="154"/>
        <v>72.875280827419104</v>
      </c>
      <c r="BH79" s="2">
        <f t="shared" si="155"/>
        <v>70.417032658402832</v>
      </c>
      <c r="BI79" s="2">
        <f t="shared" si="156"/>
        <v>72.235816459031099</v>
      </c>
      <c r="BJ79" s="2">
        <f t="shared" si="157"/>
        <v>71.062371126794801</v>
      </c>
      <c r="BK79" s="2">
        <f t="shared" si="158"/>
        <v>74.181750872219027</v>
      </c>
      <c r="BL79" s="2">
        <f t="shared" si="159"/>
        <v>72.929822737510406</v>
      </c>
      <c r="BM79" s="2">
        <f t="shared" si="160"/>
        <v>72.295174354600704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80.221068855534696</v>
      </c>
      <c r="DL79" s="2">
        <f t="shared" si="225"/>
        <v>81.052683738191604</v>
      </c>
      <c r="DM79" s="2">
        <f t="shared" si="225"/>
        <v>83.40286463414634</v>
      </c>
      <c r="DN79" s="2">
        <f t="shared" si="225"/>
        <v>83.804325236167344</v>
      </c>
      <c r="DO79" s="2">
        <f t="shared" si="225"/>
        <v>78.878510053981103</v>
      </c>
      <c r="DP79" s="2">
        <f t="shared" si="225"/>
        <v>79.220807893607898</v>
      </c>
      <c r="DQ79" s="2">
        <f t="shared" si="225"/>
        <v>81.287206011730206</v>
      </c>
      <c r="DR79" s="2">
        <f t="shared" si="225"/>
        <v>80.43606506598239</v>
      </c>
      <c r="DS79" s="2">
        <f t="shared" si="225"/>
        <v>81.889551946607327</v>
      </c>
      <c r="DT79" s="2">
        <f t="shared" si="225"/>
        <v>78.885687394957969</v>
      </c>
      <c r="DU79" s="2">
        <f t="shared" si="225"/>
        <v>78.272148459383729</v>
      </c>
      <c r="DV79" s="2">
        <f t="shared" si="225"/>
        <v>76.779625414888571</v>
      </c>
      <c r="DW79" s="2">
        <f t="shared" si="225"/>
        <v>83.641048364153633</v>
      </c>
      <c r="DX79" s="2">
        <f t="shared" si="225"/>
        <v>81.655995294890033</v>
      </c>
      <c r="DY79" s="2">
        <f t="shared" si="225"/>
        <v>74.467251466275656</v>
      </c>
      <c r="EA79" s="2">
        <f t="shared" si="71"/>
        <v>60.674786366990176</v>
      </c>
      <c r="EB79" s="2">
        <f t="shared" si="72"/>
        <v>67.78295888823898</v>
      </c>
      <c r="EC79" s="2">
        <f t="shared" si="73"/>
        <v>67.832147986322198</v>
      </c>
      <c r="ED79" s="2">
        <f t="shared" si="74"/>
        <v>69.062082254221494</v>
      </c>
      <c r="EE79" s="2">
        <f t="shared" si="75"/>
        <v>68.117768079967803</v>
      </c>
      <c r="EF79" s="2">
        <f t="shared" si="76"/>
        <v>68.550136211035806</v>
      </c>
      <c r="EG79" s="2">
        <f t="shared" si="77"/>
        <v>74.075685599541032</v>
      </c>
      <c r="EH79" s="2">
        <f t="shared" si="78"/>
        <v>71.272022014859601</v>
      </c>
      <c r="EI79" s="2">
        <f t="shared" si="79"/>
        <v>68.245217946616393</v>
      </c>
      <c r="EJ79" s="2">
        <f t="shared" si="80"/>
        <v>66.746020125669205</v>
      </c>
      <c r="EK79" s="2">
        <f t="shared" si="81"/>
        <v>69.721486622242097</v>
      </c>
      <c r="EL79" s="2">
        <f t="shared" si="82"/>
        <v>68.64356362943083</v>
      </c>
      <c r="EM79" s="2">
        <f t="shared" si="83"/>
        <v>70.61717069465351</v>
      </c>
      <c r="EN79" s="2">
        <f t="shared" si="84"/>
        <v>69.572017269001108</v>
      </c>
      <c r="EO79" s="2">
        <f t="shared" si="85"/>
        <v>71.1846750674475</v>
      </c>
      <c r="EQ79" s="2">
        <f t="shared" si="86"/>
        <v>59.110671164161552</v>
      </c>
      <c r="ER79" s="2">
        <f t="shared" si="226"/>
        <v>67.53494439763351</v>
      </c>
      <c r="ES79" s="2">
        <f t="shared" si="226"/>
        <v>67.755101600252829</v>
      </c>
      <c r="ET79" s="2">
        <f t="shared" si="226"/>
        <v>68.835343228666247</v>
      </c>
      <c r="EU79" s="2">
        <f t="shared" si="226"/>
        <v>67.872948323060911</v>
      </c>
      <c r="EV79" s="2">
        <f t="shared" si="226"/>
        <v>68.975597451563729</v>
      </c>
      <c r="EW79" s="2">
        <f t="shared" si="226"/>
        <v>73.607526086378755</v>
      </c>
      <c r="EX79" s="2">
        <f t="shared" si="226"/>
        <v>69.611514944896996</v>
      </c>
      <c r="EY79" s="2">
        <f t="shared" si="226"/>
        <v>67.732542248062018</v>
      </c>
      <c r="EZ79" s="2">
        <f t="shared" si="226"/>
        <v>66.688126180209466</v>
      </c>
      <c r="FA79" s="2">
        <f t="shared" si="226"/>
        <v>68.942941883109668</v>
      </c>
      <c r="FB79" s="2">
        <f t="shared" si="226"/>
        <v>67.685212854727865</v>
      </c>
      <c r="FC79" s="2">
        <f t="shared" si="226"/>
        <v>69.51098480306382</v>
      </c>
      <c r="FD79" s="2">
        <f t="shared" si="226"/>
        <v>70.610339685093436</v>
      </c>
      <c r="FE79" s="2">
        <f t="shared" si="226"/>
        <v>72.974735039488479</v>
      </c>
      <c r="FG79" s="2">
        <f t="shared" si="88"/>
        <v>0.74158699297803921</v>
      </c>
      <c r="FH79" s="2">
        <f t="shared" si="227"/>
        <v>0.75787744109279853</v>
      </c>
      <c r="FI79" s="2">
        <f t="shared" si="227"/>
        <v>0.75621284675203027</v>
      </c>
      <c r="FJ79" s="2">
        <f t="shared" si="227"/>
        <v>0.76166478153930883</v>
      </c>
      <c r="FK79" s="2">
        <f t="shared" si="227"/>
        <v>0.73690066025226308</v>
      </c>
      <c r="FL79" s="2">
        <f t="shared" si="227"/>
        <v>0.72623303217070756</v>
      </c>
      <c r="FM79" s="2">
        <f t="shared" si="227"/>
        <v>0.68992209368693491</v>
      </c>
      <c r="FN79" s="2">
        <f t="shared" si="227"/>
        <v>0.71383909054673267</v>
      </c>
      <c r="FO79" s="2">
        <f t="shared" si="227"/>
        <v>0.66065525823192972</v>
      </c>
      <c r="FP79" s="2">
        <f t="shared" si="227"/>
        <v>0.6976010932716511</v>
      </c>
      <c r="FQ79" s="2">
        <f t="shared" si="227"/>
        <v>0.70593250834571086</v>
      </c>
      <c r="FR79" s="2">
        <f t="shared" si="227"/>
        <v>0.70268716365862827</v>
      </c>
      <c r="FS79" s="2">
        <f t="shared" si="227"/>
        <v>0.72629221971905433</v>
      </c>
      <c r="FT79" s="2">
        <f t="shared" si="227"/>
        <v>0.72213540039365132</v>
      </c>
      <c r="FU79" s="2">
        <f t="shared" si="227"/>
        <v>0.66173601691786177</v>
      </c>
      <c r="FW79" s="2">
        <f t="shared" si="112"/>
        <v>1.0933037905897021E-3</v>
      </c>
      <c r="FX79" s="2">
        <f t="shared" si="164"/>
        <v>1.4152972005981998E-4</v>
      </c>
      <c r="FY79" s="2">
        <f t="shared" si="165"/>
        <v>1.432275658823988E-4</v>
      </c>
      <c r="FZ79" s="2">
        <f t="shared" si="166"/>
        <v>1.5687925819789773E-4</v>
      </c>
      <c r="GA79" s="2">
        <f t="shared" si="167"/>
        <v>1.5762532205443642E-4</v>
      </c>
      <c r="GB79" s="2">
        <f t="shared" si="168"/>
        <v>1.638015419342132E-4</v>
      </c>
      <c r="GC79" s="2">
        <f t="shared" si="169"/>
        <v>1.5356985852240632E-4</v>
      </c>
      <c r="GD79" s="2">
        <f t="shared" si="170"/>
        <v>1.6732242510836382E-4</v>
      </c>
      <c r="GE79" s="2">
        <f t="shared" si="171"/>
        <v>1.3676681323636448E-4</v>
      </c>
      <c r="GF79" s="2">
        <f t="shared" si="172"/>
        <v>1.6543258772185252E-4</v>
      </c>
      <c r="GG79" s="2">
        <f t="shared" si="173"/>
        <v>1.821881725939082E-4</v>
      </c>
      <c r="GH79" s="2">
        <f t="shared" si="174"/>
        <v>1.5454541597304135E-4</v>
      </c>
      <c r="GI79" s="2">
        <f t="shared" si="175"/>
        <v>1.4145000864427995E-4</v>
      </c>
      <c r="GJ79" s="2">
        <f t="shared" si="176"/>
        <v>9.2218652194881018E-5</v>
      </c>
      <c r="GK79" s="2">
        <f t="shared" si="177"/>
        <v>6.8109290232803686E-5</v>
      </c>
      <c r="GM79" s="86">
        <f t="shared" si="113"/>
        <v>0.35184880138399488</v>
      </c>
      <c r="GN79" s="86">
        <f t="shared" si="178"/>
        <v>0.33552328187630054</v>
      </c>
      <c r="GO79" s="86">
        <f t="shared" si="179"/>
        <v>0.33094450454405805</v>
      </c>
      <c r="GP79" s="86">
        <f t="shared" si="180"/>
        <v>0.38876271345431163</v>
      </c>
      <c r="GQ79" s="86">
        <f t="shared" si="181"/>
        <v>0.34826955556191747</v>
      </c>
      <c r="GR79" s="86">
        <f t="shared" si="182"/>
        <v>0.35780650172673284</v>
      </c>
      <c r="GS79" s="86">
        <f t="shared" si="183"/>
        <v>0.27632177910446265</v>
      </c>
      <c r="GT79" s="86">
        <f t="shared" si="184"/>
        <v>0.37568556714411289</v>
      </c>
      <c r="GU79" s="86">
        <f t="shared" si="185"/>
        <v>0.20254104910051104</v>
      </c>
      <c r="GV79" s="86">
        <f t="shared" si="186"/>
        <v>0.2747591418989655</v>
      </c>
      <c r="GW79" s="86">
        <f t="shared" si="187"/>
        <v>0.30058108048650006</v>
      </c>
      <c r="GX79" s="86">
        <f t="shared" si="188"/>
        <v>0.27170018096246734</v>
      </c>
      <c r="GY79" s="86">
        <f t="shared" si="189"/>
        <v>0.33916873915176993</v>
      </c>
      <c r="GZ79" s="86">
        <f t="shared" si="190"/>
        <v>0.30581673774564622</v>
      </c>
      <c r="HA79" s="86">
        <f t="shared" si="191"/>
        <v>0.20877621797128279</v>
      </c>
      <c r="HC79" s="86">
        <f t="shared" si="145"/>
        <v>4.321513810527206E-6</v>
      </c>
      <c r="HD79" s="86">
        <f t="shared" si="192"/>
        <v>9.1621397121346985E-6</v>
      </c>
      <c r="HE79" s="86">
        <f t="shared" si="193"/>
        <v>7.2245219980641276E-6</v>
      </c>
      <c r="HF79" s="86">
        <f t="shared" si="194"/>
        <v>3.9627468344564741E-6</v>
      </c>
      <c r="HG79" s="86">
        <f t="shared" si="195"/>
        <v>1.4990487529585368E-6</v>
      </c>
      <c r="HH79" s="86">
        <f t="shared" si="196"/>
        <v>5.781268631203735E-7</v>
      </c>
      <c r="HI79" s="86">
        <f t="shared" si="197"/>
        <v>2.9121235009609988E-6</v>
      </c>
      <c r="HJ79" s="86">
        <f t="shared" si="198"/>
        <v>4.4828443779368896E-5</v>
      </c>
      <c r="HK79" s="86">
        <f t="shared" si="199"/>
        <v>1.7265182783045741E-6</v>
      </c>
      <c r="HL79" s="86">
        <f t="shared" si="200"/>
        <v>1.6968450842235844E-6</v>
      </c>
      <c r="HM79" s="86">
        <f t="shared" si="201"/>
        <v>9.0990694090396853E-7</v>
      </c>
      <c r="HN79" s="86">
        <f t="shared" si="202"/>
        <v>8.3731070965003744E-7</v>
      </c>
      <c r="HO79" s="86">
        <f t="shared" si="203"/>
        <v>1.8902479264517027E-6</v>
      </c>
      <c r="HP79" s="86">
        <f t="shared" si="204"/>
        <v>2.2441631685340681E-6</v>
      </c>
      <c r="HQ79" s="86">
        <f t="shared" si="205"/>
        <v>3.3012277391181962E-9</v>
      </c>
      <c r="HS79" s="86">
        <f t="shared" si="114"/>
        <v>8.5112367893002514E-44</v>
      </c>
      <c r="HT79" s="86">
        <f t="shared" si="206"/>
        <v>3.8367163214260655E-56</v>
      </c>
      <c r="HU79" s="86">
        <f t="shared" si="207"/>
        <v>1.0278144929700329E-58</v>
      </c>
      <c r="HV79" s="86">
        <f t="shared" si="208"/>
        <v>5.3943746428784694E-65</v>
      </c>
      <c r="HW79" s="86">
        <f t="shared" si="209"/>
        <v>2.5050639762994292E-71</v>
      </c>
      <c r="HX79" s="86">
        <f t="shared" si="210"/>
        <v>3.6206649380454137E-82</v>
      </c>
      <c r="HY79" s="86">
        <f t="shared" si="211"/>
        <v>2.2486302397861487E-69</v>
      </c>
      <c r="HZ79" s="86">
        <f t="shared" si="212"/>
        <v>1.1012876955879769E-57</v>
      </c>
      <c r="IA79" s="86">
        <f t="shared" si="213"/>
        <v>2.0976606333825101E-69</v>
      </c>
      <c r="IB79" s="86">
        <f t="shared" si="214"/>
        <v>5.9854155218819687E-71</v>
      </c>
      <c r="IC79" s="86">
        <f t="shared" si="215"/>
        <v>1.076289087971544E-75</v>
      </c>
      <c r="ID79" s="86">
        <f t="shared" si="216"/>
        <v>1.333504631765548E-75</v>
      </c>
      <c r="IE79" s="86">
        <f t="shared" si="217"/>
        <v>4.7878270872342066E-72</v>
      </c>
      <c r="IF79" s="86">
        <f t="shared" si="218"/>
        <v>1.2714225197713067E-39</v>
      </c>
      <c r="IG79" s="86">
        <f t="shared" si="219"/>
        <v>5.156749359810703E-28</v>
      </c>
      <c r="II79" s="86">
        <f t="shared" si="115"/>
        <v>1.2601177000651921E-134</v>
      </c>
      <c r="IJ79" s="86">
        <f t="shared" si="116"/>
        <v>3.3284008455742141E-197</v>
      </c>
      <c r="IK79" s="86">
        <f t="shared" si="117"/>
        <v>5.9384208788970908E-203</v>
      </c>
      <c r="IL79" s="86">
        <f t="shared" si="118"/>
        <v>8.9574591207588214E-233</v>
      </c>
      <c r="IM79" s="86">
        <f t="shared" si="119"/>
        <v>3.0578953728452237E-251</v>
      </c>
      <c r="IN79" s="86">
        <f t="shared" si="120"/>
        <v>8.4963564605377891E-292</v>
      </c>
      <c r="IO79" s="86">
        <f t="shared" si="121"/>
        <v>1.1082462635817385E-242</v>
      </c>
      <c r="IP79" s="86">
        <f t="shared" si="122"/>
        <v>3.7155860772657815E-207</v>
      </c>
      <c r="IQ79" s="86">
        <f t="shared" si="123"/>
        <v>3.1275126142421461E-243</v>
      </c>
      <c r="IR79" s="86">
        <f t="shared" si="124"/>
        <v>2.1886348499698925E-248</v>
      </c>
      <c r="IS79" s="86">
        <f t="shared" si="125"/>
        <v>5.2120668812512548E-263</v>
      </c>
      <c r="IT79" s="86">
        <f t="shared" si="126"/>
        <v>3.3954636751427321E-262</v>
      </c>
      <c r="IU79" s="86">
        <f t="shared" si="127"/>
        <v>1.1429842511425271E-250</v>
      </c>
      <c r="IV79" s="86">
        <f t="shared" si="128"/>
        <v>6.8711260537572006E-117</v>
      </c>
      <c r="IW79" s="86">
        <f t="shared" si="129"/>
        <v>5.6781445525130534E-80</v>
      </c>
      <c r="IY79" s="86">
        <f t="shared" si="130"/>
        <v>0.3518531228978054</v>
      </c>
      <c r="IZ79" s="86">
        <f t="shared" si="131"/>
        <v>0.33553244401601268</v>
      </c>
      <c r="JA79" s="86">
        <f t="shared" si="132"/>
        <v>0.33095172906605613</v>
      </c>
      <c r="JB79" s="86">
        <f t="shared" si="133"/>
        <v>0.38876667620114608</v>
      </c>
      <c r="JC79" s="86">
        <f t="shared" si="134"/>
        <v>0.34827105461067043</v>
      </c>
      <c r="JD79" s="86">
        <f t="shared" si="135"/>
        <v>0.35780707985359594</v>
      </c>
      <c r="JE79" s="86">
        <f t="shared" si="136"/>
        <v>0.2763246912279636</v>
      </c>
      <c r="JF79" s="86">
        <f t="shared" si="137"/>
        <v>0.37573039558789223</v>
      </c>
      <c r="JG79" s="86">
        <f t="shared" si="138"/>
        <v>0.20254277561878936</v>
      </c>
      <c r="JH79" s="86">
        <f t="shared" si="139"/>
        <v>0.27476083874404972</v>
      </c>
      <c r="JI79" s="86">
        <f t="shared" si="140"/>
        <v>0.30058199039344097</v>
      </c>
      <c r="JJ79" s="86">
        <f t="shared" si="141"/>
        <v>0.271701018273177</v>
      </c>
      <c r="JK79" s="86">
        <f t="shared" si="142"/>
        <v>0.33917062939969639</v>
      </c>
      <c r="JL79" s="86">
        <f t="shared" si="143"/>
        <v>0.30581898190881474</v>
      </c>
      <c r="JM79" s="86">
        <f t="shared" si="144"/>
        <v>0.20877622127251053</v>
      </c>
    </row>
    <row r="80" spans="2:273" x14ac:dyDescent="0.25">
      <c r="B80" s="2">
        <v>53</v>
      </c>
      <c r="C80" s="37">
        <v>206.727</v>
      </c>
      <c r="D80" s="37">
        <v>228.25399999999999</v>
      </c>
      <c r="E80" s="37">
        <v>225.52500000000001</v>
      </c>
      <c r="F80" s="37">
        <v>229.37299999999999</v>
      </c>
      <c r="G80" s="37">
        <v>223.21700000000001</v>
      </c>
      <c r="H80" s="37">
        <v>226.62299999999999</v>
      </c>
      <c r="I80" s="37">
        <v>210.90299999999999</v>
      </c>
      <c r="J80" s="37">
        <v>223.08500000000001</v>
      </c>
      <c r="K80" s="37">
        <v>205.21100000000001</v>
      </c>
      <c r="L80" s="37">
        <v>210.46700000000001</v>
      </c>
      <c r="M80" s="37">
        <v>215.45</v>
      </c>
      <c r="N80" s="37">
        <v>210.667</v>
      </c>
      <c r="O80" s="37">
        <v>216.45</v>
      </c>
      <c r="P80" s="37">
        <v>210.29499999999999</v>
      </c>
      <c r="Q80" s="37">
        <v>167.672</v>
      </c>
      <c r="S80" s="4">
        <f t="shared" si="8"/>
        <v>204.29877214371461</v>
      </c>
      <c r="T80" s="4">
        <f t="shared" si="9"/>
        <v>221.67439449446292</v>
      </c>
      <c r="U80" s="4">
        <f t="shared" si="10"/>
        <v>218.57925106841245</v>
      </c>
      <c r="V80" s="4">
        <f t="shared" si="11"/>
        <v>229.75518204362908</v>
      </c>
      <c r="W80" s="4">
        <f t="shared" si="12"/>
        <v>221.39325310214298</v>
      </c>
      <c r="X80" s="4">
        <f t="shared" si="13"/>
        <v>228.65707903817619</v>
      </c>
      <c r="Y80" s="4">
        <f t="shared" si="14"/>
        <v>212.2288350469706</v>
      </c>
      <c r="Z80" s="4">
        <f t="shared" si="15"/>
        <v>231.22006173838591</v>
      </c>
      <c r="AA80" s="4">
        <f t="shared" si="16"/>
        <v>203.89026223673622</v>
      </c>
      <c r="AB80" s="4">
        <f t="shared" si="17"/>
        <v>208.32142240959678</v>
      </c>
      <c r="AC80" s="4">
        <f t="shared" si="18"/>
        <v>210.32288520741352</v>
      </c>
      <c r="AD80" s="4">
        <f t="shared" si="19"/>
        <v>200.55063575311709</v>
      </c>
      <c r="AE80" s="4">
        <f t="shared" si="20"/>
        <v>214.92292610483074</v>
      </c>
      <c r="AF80" s="4">
        <f t="shared" si="21"/>
        <v>203.76255314822797</v>
      </c>
      <c r="AG80" s="4">
        <f t="shared" si="22"/>
        <v>159.91342071645721</v>
      </c>
      <c r="AI80" s="4">
        <f t="shared" si="23"/>
        <v>2.428227856285389</v>
      </c>
      <c r="AJ80" s="4">
        <f t="shared" si="24"/>
        <v>6.5796055055370744</v>
      </c>
      <c r="AK80" s="4">
        <f t="shared" si="25"/>
        <v>6.9457489315875591</v>
      </c>
      <c r="AL80" s="4">
        <f t="shared" si="26"/>
        <v>-0.38218204362908637</v>
      </c>
      <c r="AM80" s="4">
        <f t="shared" si="27"/>
        <v>1.8237468978570348</v>
      </c>
      <c r="AN80" s="4">
        <f t="shared" si="28"/>
        <v>-2.0340790381762019</v>
      </c>
      <c r="AO80" s="4">
        <f t="shared" si="29"/>
        <v>-1.3258350469706102</v>
      </c>
      <c r="AP80" s="4">
        <f t="shared" si="30"/>
        <v>-8.1350617383859003</v>
      </c>
      <c r="AQ80" s="4">
        <f t="shared" si="31"/>
        <v>1.3207377632637929</v>
      </c>
      <c r="AR80" s="4">
        <f t="shared" si="32"/>
        <v>2.145577590403235</v>
      </c>
      <c r="AS80" s="4">
        <f t="shared" si="33"/>
        <v>5.1271147925864682</v>
      </c>
      <c r="AT80" s="4">
        <f t="shared" si="34"/>
        <v>10.11636424688291</v>
      </c>
      <c r="AU80" s="4">
        <f t="shared" si="35"/>
        <v>1.5270738951692522</v>
      </c>
      <c r="AV80" s="4">
        <f t="shared" si="224"/>
        <v>6.532446851772022</v>
      </c>
      <c r="AW80" s="4">
        <f t="shared" si="224"/>
        <v>7.7585792835427867</v>
      </c>
      <c r="AY80" s="2">
        <f t="shared" si="96"/>
        <v>65.435345690197153</v>
      </c>
      <c r="AZ80" s="2">
        <f t="shared" si="147"/>
        <v>70.762276767300293</v>
      </c>
      <c r="BA80" s="2">
        <f t="shared" si="148"/>
        <v>71.373633770444101</v>
      </c>
      <c r="BB80" s="2">
        <f t="shared" si="149"/>
        <v>72.326812632142818</v>
      </c>
      <c r="BC80" s="2">
        <f t="shared" si="150"/>
        <v>70.757635049817736</v>
      </c>
      <c r="BD80" s="2">
        <f t="shared" si="151"/>
        <v>71.282983614443211</v>
      </c>
      <c r="BE80" s="2">
        <f t="shared" si="152"/>
        <v>76.146755031556438</v>
      </c>
      <c r="BF80" s="2">
        <f t="shared" si="153"/>
        <v>73.686121721894025</v>
      </c>
      <c r="BG80" s="2">
        <f t="shared" si="154"/>
        <v>72.628007732084484</v>
      </c>
      <c r="BH80" s="2">
        <f t="shared" si="155"/>
        <v>70.183259624734973</v>
      </c>
      <c r="BI80" s="2">
        <f t="shared" si="156"/>
        <v>72.028913835963408</v>
      </c>
      <c r="BJ80" s="2">
        <f t="shared" si="157"/>
        <v>70.863720222410507</v>
      </c>
      <c r="BK80" s="2">
        <f t="shared" si="158"/>
        <v>73.945005595064245</v>
      </c>
      <c r="BL80" s="2">
        <f t="shared" si="159"/>
        <v>72.74259753118389</v>
      </c>
      <c r="BM80" s="2">
        <f t="shared" si="160"/>
        <v>72.252781786940588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80.626017073170715</v>
      </c>
      <c r="DL80" s="2">
        <f t="shared" si="225"/>
        <v>81.335316734143021</v>
      </c>
      <c r="DM80" s="2">
        <f t="shared" si="225"/>
        <v>83.733527392120067</v>
      </c>
      <c r="DN80" s="2">
        <f t="shared" si="225"/>
        <v>84.119588394062077</v>
      </c>
      <c r="DO80" s="2">
        <f t="shared" si="225"/>
        <v>79.147158434547904</v>
      </c>
      <c r="DP80" s="2">
        <f t="shared" si="225"/>
        <v>79.520582925782932</v>
      </c>
      <c r="DQ80" s="2">
        <f t="shared" si="225"/>
        <v>81.565292521994138</v>
      </c>
      <c r="DR80" s="2">
        <f t="shared" si="225"/>
        <v>80.689887096774186</v>
      </c>
      <c r="DS80" s="2">
        <f t="shared" si="225"/>
        <v>82.229029810900997</v>
      </c>
      <c r="DT80" s="2">
        <f t="shared" si="225"/>
        <v>79.14651708683472</v>
      </c>
      <c r="DU80" s="2">
        <f t="shared" si="225"/>
        <v>78.513193557422952</v>
      </c>
      <c r="DV80" s="2">
        <f t="shared" si="225"/>
        <v>76.961198909435751</v>
      </c>
      <c r="DW80" s="2">
        <f t="shared" si="225"/>
        <v>83.964337363679476</v>
      </c>
      <c r="DX80" s="2">
        <f t="shared" si="225"/>
        <v>81.967524127366232</v>
      </c>
      <c r="DY80" s="2">
        <f t="shared" si="225"/>
        <v>74.653291422287381</v>
      </c>
      <c r="EA80" s="2">
        <f t="shared" si="71"/>
        <v>60.610183778875069</v>
      </c>
      <c r="EB80" s="2">
        <f t="shared" si="72"/>
        <v>67.681719587982528</v>
      </c>
      <c r="EC80" s="2">
        <f t="shared" si="73"/>
        <v>67.739677811550152</v>
      </c>
      <c r="ED80" s="2">
        <f t="shared" si="74"/>
        <v>68.961433181394383</v>
      </c>
      <c r="EE80" s="2">
        <f t="shared" si="75"/>
        <v>68.025895123727736</v>
      </c>
      <c r="EF80" s="2">
        <f t="shared" si="76"/>
        <v>68.450801595353326</v>
      </c>
      <c r="EG80" s="2">
        <f t="shared" si="77"/>
        <v>73.925842144086559</v>
      </c>
      <c r="EH80" s="2">
        <f t="shared" si="78"/>
        <v>71.125930357311162</v>
      </c>
      <c r="EI80" s="2">
        <f t="shared" si="79"/>
        <v>68.130488908013007</v>
      </c>
      <c r="EJ80" s="2">
        <f t="shared" si="80"/>
        <v>66.639720983833044</v>
      </c>
      <c r="EK80" s="2">
        <f t="shared" si="81"/>
        <v>69.565663665313664</v>
      </c>
      <c r="EL80" s="2">
        <f t="shared" si="82"/>
        <v>68.511049335692192</v>
      </c>
      <c r="EM80" s="2">
        <f t="shared" si="83"/>
        <v>70.50161742487596</v>
      </c>
      <c r="EN80" s="2">
        <f t="shared" si="84"/>
        <v>69.505198889998553</v>
      </c>
      <c r="EO80" s="2">
        <f t="shared" si="85"/>
        <v>71.133475938233403</v>
      </c>
      <c r="EQ80" s="2">
        <f t="shared" si="86"/>
        <v>59.081072187791392</v>
      </c>
      <c r="ER80" s="2">
        <f t="shared" si="226"/>
        <v>67.438382254324665</v>
      </c>
      <c r="ES80" s="2">
        <f t="shared" si="226"/>
        <v>67.663984888097232</v>
      </c>
      <c r="ET80" s="2">
        <f t="shared" si="226"/>
        <v>68.738901051066208</v>
      </c>
      <c r="EU80" s="2">
        <f t="shared" si="226"/>
        <v>67.78562820779635</v>
      </c>
      <c r="EV80" s="2">
        <f t="shared" si="226"/>
        <v>68.868272834360738</v>
      </c>
      <c r="EW80" s="2">
        <f t="shared" si="226"/>
        <v>73.46639772093026</v>
      </c>
      <c r="EX80" s="2">
        <f t="shared" si="226"/>
        <v>69.498929539530437</v>
      </c>
      <c r="EY80" s="2">
        <f t="shared" si="226"/>
        <v>67.626965968992252</v>
      </c>
      <c r="EZ80" s="2">
        <f t="shared" si="226"/>
        <v>66.582900032810699</v>
      </c>
      <c r="FA80" s="2">
        <f t="shared" si="226"/>
        <v>68.803184941579687</v>
      </c>
      <c r="FB80" s="2">
        <f t="shared" si="226"/>
        <v>67.570942162278584</v>
      </c>
      <c r="FC80" s="2">
        <f t="shared" si="226"/>
        <v>69.416326118392817</v>
      </c>
      <c r="FD80" s="2">
        <f t="shared" si="226"/>
        <v>70.524349186079164</v>
      </c>
      <c r="FE80" s="2">
        <f t="shared" si="226"/>
        <v>72.882998848251759</v>
      </c>
      <c r="FG80" s="2">
        <f t="shared" si="88"/>
        <v>0.75884117732332523</v>
      </c>
      <c r="FH80" s="2">
        <f t="shared" si="227"/>
        <v>0.774374847306039</v>
      </c>
      <c r="FI80" s="2">
        <f t="shared" si="227"/>
        <v>0.77278966969853702</v>
      </c>
      <c r="FJ80" s="2">
        <f t="shared" si="227"/>
        <v>0.77797972894807688</v>
      </c>
      <c r="FK80" s="2">
        <f t="shared" si="227"/>
        <v>0.75436410638821927</v>
      </c>
      <c r="FL80" s="2">
        <f t="shared" si="227"/>
        <v>0.74415871859697624</v>
      </c>
      <c r="FM80" s="2">
        <f t="shared" si="227"/>
        <v>0.70927355497251188</v>
      </c>
      <c r="FN80" s="2">
        <f t="shared" si="227"/>
        <v>0.73227713927854743</v>
      </c>
      <c r="FO80" s="2">
        <f t="shared" si="227"/>
        <v>0.68098866660914148</v>
      </c>
      <c r="FP80" s="2">
        <f t="shared" si="227"/>
        <v>0.71667012730602209</v>
      </c>
      <c r="FQ80" s="2">
        <f t="shared" si="227"/>
        <v>0.72468351438749679</v>
      </c>
      <c r="FR80" s="2">
        <f t="shared" si="227"/>
        <v>0.72156348591116859</v>
      </c>
      <c r="FS80" s="2">
        <f t="shared" si="227"/>
        <v>0.74421539564013506</v>
      </c>
      <c r="FT80" s="2">
        <f t="shared" si="227"/>
        <v>0.74023342126736258</v>
      </c>
      <c r="FU80" s="2">
        <f t="shared" si="227"/>
        <v>0.6820358340800049</v>
      </c>
      <c r="FW80" s="2">
        <f t="shared" si="112"/>
        <v>1.1986573337936408E-3</v>
      </c>
      <c r="FX80" s="2">
        <f t="shared" si="164"/>
        <v>1.5518213321242329E-4</v>
      </c>
      <c r="FY80" s="2">
        <f t="shared" si="165"/>
        <v>1.5704373299345502E-4</v>
      </c>
      <c r="FZ80" s="2">
        <f t="shared" si="166"/>
        <v>1.7201208256464802E-4</v>
      </c>
      <c r="GA80" s="2">
        <f t="shared" si="167"/>
        <v>1.7283010049510211E-4</v>
      </c>
      <c r="GB80" s="2">
        <f t="shared" si="168"/>
        <v>1.7960198092559172E-4</v>
      </c>
      <c r="GC80" s="2">
        <f t="shared" si="169"/>
        <v>1.6838350666051005E-4</v>
      </c>
      <c r="GD80" s="2">
        <f t="shared" si="170"/>
        <v>1.8346242922941065E-4</v>
      </c>
      <c r="GE80" s="2">
        <f t="shared" si="171"/>
        <v>1.4995984994712634E-4</v>
      </c>
      <c r="GF80" s="2">
        <f t="shared" si="172"/>
        <v>1.8139033026322239E-4</v>
      </c>
      <c r="GG80" s="2">
        <f t="shared" si="173"/>
        <v>1.9976184759319074E-4</v>
      </c>
      <c r="GH80" s="2">
        <f t="shared" si="174"/>
        <v>1.694531523372585E-4</v>
      </c>
      <c r="GI80" s="2">
        <f t="shared" si="175"/>
        <v>1.5509473376944106E-4</v>
      </c>
      <c r="GJ80" s="2">
        <f t="shared" si="176"/>
        <v>1.0111484178163047E-4</v>
      </c>
      <c r="GK80" s="2">
        <f t="shared" si="177"/>
        <v>7.4679860969100804E-5</v>
      </c>
      <c r="GM80" s="86">
        <f t="shared" si="113"/>
        <v>0.42469373447331843</v>
      </c>
      <c r="GN80" s="86">
        <f t="shared" si="178"/>
        <v>0.4002653261037642</v>
      </c>
      <c r="GO80" s="86">
        <f t="shared" si="179"/>
        <v>0.39574023896744925</v>
      </c>
      <c r="GP80" s="86">
        <f t="shared" si="180"/>
        <v>0.46161113778261637</v>
      </c>
      <c r="GQ80" s="86">
        <f t="shared" si="181"/>
        <v>0.42258963887657292</v>
      </c>
      <c r="GR80" s="86">
        <f t="shared" si="182"/>
        <v>0.43649476143062055</v>
      </c>
      <c r="GS80" s="86">
        <f t="shared" si="183"/>
        <v>0.34454453117609402</v>
      </c>
      <c r="GT80" s="86">
        <f t="shared" si="184"/>
        <v>0.44450861355189858</v>
      </c>
      <c r="GU80" s="86">
        <f t="shared" si="185"/>
        <v>0.25878683701747524</v>
      </c>
      <c r="GV80" s="86">
        <f t="shared" si="186"/>
        <v>0.34417843336120929</v>
      </c>
      <c r="GW80" s="86">
        <f t="shared" si="187"/>
        <v>0.37750747503116355</v>
      </c>
      <c r="GX80" s="86">
        <f t="shared" si="188"/>
        <v>0.34219182310376123</v>
      </c>
      <c r="GY80" s="86">
        <f t="shared" si="189"/>
        <v>0.41528827252038364</v>
      </c>
      <c r="GZ80" s="86">
        <f t="shared" si="190"/>
        <v>0.37712808206024001</v>
      </c>
      <c r="HA80" s="86">
        <f t="shared" si="191"/>
        <v>0.27721259337493193</v>
      </c>
      <c r="HC80" s="86">
        <f t="shared" si="145"/>
        <v>8.8814819962085284E-6</v>
      </c>
      <c r="HD80" s="86">
        <f t="shared" si="192"/>
        <v>1.7571678148019841E-5</v>
      </c>
      <c r="HE80" s="86">
        <f t="shared" si="193"/>
        <v>1.409768872324849E-5</v>
      </c>
      <c r="HF80" s="86">
        <f t="shared" si="194"/>
        <v>8.3223259346535335E-6</v>
      </c>
      <c r="HG80" s="86">
        <f t="shared" si="195"/>
        <v>3.3432739453170437E-6</v>
      </c>
      <c r="HH80" s="86">
        <f t="shared" si="196"/>
        <v>1.4211973008381543E-6</v>
      </c>
      <c r="HI80" s="86">
        <f t="shared" si="197"/>
        <v>6.2610740937896668E-6</v>
      </c>
      <c r="HJ80" s="86">
        <f t="shared" si="198"/>
        <v>8.4128928480146586E-5</v>
      </c>
      <c r="HK80" s="86">
        <f t="shared" si="199"/>
        <v>3.7386578179388158E-6</v>
      </c>
      <c r="HL80" s="86">
        <f t="shared" si="200"/>
        <v>3.7690244996371766E-6</v>
      </c>
      <c r="HM80" s="86">
        <f t="shared" si="201"/>
        <v>2.1294416436029111E-6</v>
      </c>
      <c r="HN80" s="86">
        <f t="shared" si="202"/>
        <v>1.931596981912156E-6</v>
      </c>
      <c r="HO80" s="86">
        <f t="shared" si="203"/>
        <v>4.1415765581476727E-6</v>
      </c>
      <c r="HP80" s="86">
        <f t="shared" si="204"/>
        <v>4.6940081473756713E-6</v>
      </c>
      <c r="HQ80" s="86">
        <f t="shared" si="205"/>
        <v>1.0267206607347475E-8</v>
      </c>
      <c r="HS80" s="86">
        <f t="shared" si="114"/>
        <v>2.7960833337772481E-42</v>
      </c>
      <c r="HT80" s="86">
        <f t="shared" si="206"/>
        <v>1.5653188665739084E-54</v>
      </c>
      <c r="HU80" s="86">
        <f t="shared" si="207"/>
        <v>4.8572460818732751E-57</v>
      </c>
      <c r="HV80" s="86">
        <f t="shared" si="208"/>
        <v>4.3795483570810124E-63</v>
      </c>
      <c r="HW80" s="86">
        <f t="shared" si="209"/>
        <v>3.0271284265372177E-69</v>
      </c>
      <c r="HX80" s="86">
        <f t="shared" si="210"/>
        <v>9.6047525384308158E-80</v>
      </c>
      <c r="HY80" s="86">
        <f t="shared" si="211"/>
        <v>2.3086863476908372E-67</v>
      </c>
      <c r="HZ80" s="86">
        <f t="shared" si="212"/>
        <v>5.5981903146294258E-56</v>
      </c>
      <c r="IA80" s="86">
        <f t="shared" si="213"/>
        <v>2.0411218653846824E-67</v>
      </c>
      <c r="IB80" s="86">
        <f t="shared" si="214"/>
        <v>7.1311223214717963E-69</v>
      </c>
      <c r="IC80" s="86">
        <f t="shared" si="215"/>
        <v>1.841213087772046E-73</v>
      </c>
      <c r="ID80" s="86">
        <f t="shared" si="216"/>
        <v>2.0503143291500218E-73</v>
      </c>
      <c r="IE80" s="86">
        <f t="shared" si="217"/>
        <v>5.5637379391754534E-70</v>
      </c>
      <c r="IF80" s="86">
        <f t="shared" si="218"/>
        <v>1.4666713319139166E-38</v>
      </c>
      <c r="IG80" s="86">
        <f t="shared" si="219"/>
        <v>2.6400655137820411E-27</v>
      </c>
      <c r="II80" s="86">
        <f t="shared" si="115"/>
        <v>4.5686234513574814E-131</v>
      </c>
      <c r="IJ80" s="86">
        <f t="shared" si="116"/>
        <v>3.6024367286440033E-193</v>
      </c>
      <c r="IK80" s="86">
        <f t="shared" si="117"/>
        <v>8.5571101912177494E-199</v>
      </c>
      <c r="IL80" s="86">
        <f t="shared" si="118"/>
        <v>5.9843608632788973E-228</v>
      </c>
      <c r="IM80" s="86">
        <f t="shared" si="119"/>
        <v>5.0003738530942975E-246</v>
      </c>
      <c r="IN80" s="86">
        <f t="shared" si="120"/>
        <v>1.0411860067189244E-285</v>
      </c>
      <c r="IO80" s="86">
        <f t="shared" si="121"/>
        <v>1.1597626044953856E-237</v>
      </c>
      <c r="IP80" s="86">
        <f t="shared" si="122"/>
        <v>7.7830304269680928E-203</v>
      </c>
      <c r="IQ80" s="86">
        <f t="shared" si="123"/>
        <v>2.8919465029630798E-238</v>
      </c>
      <c r="IR80" s="86">
        <f t="shared" si="124"/>
        <v>3.330630984589835E-243</v>
      </c>
      <c r="IS80" s="86">
        <f t="shared" si="125"/>
        <v>1.853680185289904E-257</v>
      </c>
      <c r="IT80" s="86">
        <f t="shared" si="126"/>
        <v>9.149062326978438E-257</v>
      </c>
      <c r="IU80" s="86">
        <f t="shared" si="127"/>
        <v>1.5719031433629918E-245</v>
      </c>
      <c r="IV80" s="86">
        <f t="shared" si="128"/>
        <v>1.2709897211430474E-114</v>
      </c>
      <c r="IW80" s="86">
        <f t="shared" si="129"/>
        <v>1.7629927658452447E-78</v>
      </c>
      <c r="IY80" s="86">
        <f t="shared" si="130"/>
        <v>0.42470261595531461</v>
      </c>
      <c r="IZ80" s="86">
        <f t="shared" si="131"/>
        <v>0.40028289778191223</v>
      </c>
      <c r="JA80" s="86">
        <f t="shared" si="132"/>
        <v>0.39575433665617249</v>
      </c>
      <c r="JB80" s="86">
        <f t="shared" si="133"/>
        <v>0.46161946010855104</v>
      </c>
      <c r="JC80" s="86">
        <f t="shared" si="134"/>
        <v>0.42259298215051821</v>
      </c>
      <c r="JD80" s="86">
        <f t="shared" si="135"/>
        <v>0.43649618262792139</v>
      </c>
      <c r="JE80" s="86">
        <f t="shared" si="136"/>
        <v>0.34455079225018781</v>
      </c>
      <c r="JF80" s="86">
        <f t="shared" si="137"/>
        <v>0.44459274248037872</v>
      </c>
      <c r="JG80" s="86">
        <f t="shared" si="138"/>
        <v>0.25879057567529318</v>
      </c>
      <c r="JH80" s="86">
        <f t="shared" si="139"/>
        <v>0.3441822023857089</v>
      </c>
      <c r="JI80" s="86">
        <f t="shared" si="140"/>
        <v>0.37750960447280718</v>
      </c>
      <c r="JJ80" s="86">
        <f t="shared" si="141"/>
        <v>0.34219375470074315</v>
      </c>
      <c r="JK80" s="86">
        <f t="shared" si="142"/>
        <v>0.41529241409694179</v>
      </c>
      <c r="JL80" s="86">
        <f t="shared" si="143"/>
        <v>0.37713277606838741</v>
      </c>
      <c r="JM80" s="86">
        <f t="shared" si="144"/>
        <v>0.27721260364213851</v>
      </c>
    </row>
    <row r="81" spans="2:273" x14ac:dyDescent="0.25">
      <c r="B81" s="2">
        <v>54</v>
      </c>
      <c r="C81" s="37">
        <v>214.03</v>
      </c>
      <c r="D81" s="37">
        <v>234.23699999999999</v>
      </c>
      <c r="E81" s="37">
        <v>232.91499999999999</v>
      </c>
      <c r="F81" s="37">
        <v>234.30500000000001</v>
      </c>
      <c r="G81" s="37">
        <v>229.767</v>
      </c>
      <c r="H81" s="37">
        <v>232.77</v>
      </c>
      <c r="I81" s="37">
        <v>219.613</v>
      </c>
      <c r="J81" s="37">
        <v>226.339</v>
      </c>
      <c r="K81" s="37">
        <v>216.17500000000001</v>
      </c>
      <c r="L81" s="37">
        <v>219.3</v>
      </c>
      <c r="M81" s="37">
        <v>224.9</v>
      </c>
      <c r="N81" s="37">
        <v>219.86699999999999</v>
      </c>
      <c r="O81" s="37">
        <v>221.267</v>
      </c>
      <c r="P81" s="37">
        <v>217.09800000000001</v>
      </c>
      <c r="Q81" s="37">
        <v>181.75399999999999</v>
      </c>
      <c r="S81" s="4">
        <f t="shared" si="8"/>
        <v>216.07335844020446</v>
      </c>
      <c r="T81" s="4">
        <f t="shared" si="9"/>
        <v>235.32517293134495</v>
      </c>
      <c r="U81" s="4">
        <f t="shared" si="10"/>
        <v>232.47324153367066</v>
      </c>
      <c r="V81" s="4">
        <f t="shared" si="11"/>
        <v>241.06397577870038</v>
      </c>
      <c r="W81" s="4">
        <f t="shared" si="12"/>
        <v>234.91553337164635</v>
      </c>
      <c r="X81" s="4">
        <f t="shared" si="13"/>
        <v>241.08592944679361</v>
      </c>
      <c r="Y81" s="4">
        <f t="shared" si="14"/>
        <v>224.70180059829869</v>
      </c>
      <c r="Z81" s="4">
        <f t="shared" si="15"/>
        <v>233.40331235939229</v>
      </c>
      <c r="AA81" s="4">
        <f t="shared" si="16"/>
        <v>219.01791554645104</v>
      </c>
      <c r="AB81" s="4">
        <f t="shared" si="17"/>
        <v>223.59269478867574</v>
      </c>
      <c r="AC81" s="4">
        <f t="shared" si="18"/>
        <v>227.14058064075593</v>
      </c>
      <c r="AD81" s="4">
        <f t="shared" si="19"/>
        <v>217.88846182159111</v>
      </c>
      <c r="AE81" s="4">
        <f t="shared" si="20"/>
        <v>227.94819080688282</v>
      </c>
      <c r="AF81" s="4">
        <f t="shared" si="21"/>
        <v>218.51742226709996</v>
      </c>
      <c r="AG81" s="4">
        <f t="shared" si="22"/>
        <v>175.94502385308786</v>
      </c>
      <c r="AI81" s="4">
        <f t="shared" si="23"/>
        <v>-2.0433584402044573</v>
      </c>
      <c r="AJ81" s="4">
        <f t="shared" si="24"/>
        <v>-1.0881729313449569</v>
      </c>
      <c r="AK81" s="4">
        <f t="shared" si="25"/>
        <v>0.44175846632933258</v>
      </c>
      <c r="AL81" s="4">
        <f t="shared" si="26"/>
        <v>-6.7589757787003748</v>
      </c>
      <c r="AM81" s="4">
        <f t="shared" si="27"/>
        <v>-5.1485333716463515</v>
      </c>
      <c r="AN81" s="4">
        <f t="shared" si="28"/>
        <v>-8.3159294467936036</v>
      </c>
      <c r="AO81" s="4">
        <f t="shared" si="29"/>
        <v>-5.0888005982986897</v>
      </c>
      <c r="AP81" s="4">
        <f t="shared" si="30"/>
        <v>-7.0643123593922894</v>
      </c>
      <c r="AQ81" s="4">
        <f t="shared" si="31"/>
        <v>-2.8429155464510245</v>
      </c>
      <c r="AR81" s="4">
        <f t="shared" si="32"/>
        <v>-4.2926947886757318</v>
      </c>
      <c r="AS81" s="4">
        <f t="shared" si="33"/>
        <v>-2.2405806407559226</v>
      </c>
      <c r="AT81" s="4">
        <f t="shared" si="34"/>
        <v>1.9785381784088827</v>
      </c>
      <c r="AU81" s="4">
        <f t="shared" si="35"/>
        <v>-6.6811908068828245</v>
      </c>
      <c r="AV81" s="4">
        <f t="shared" si="224"/>
        <v>-1.4194222670999466</v>
      </c>
      <c r="AW81" s="4">
        <f t="shared" si="224"/>
        <v>5.8089761469121299</v>
      </c>
      <c r="AY81" s="2">
        <f t="shared" si="96"/>
        <v>65.146839462557182</v>
      </c>
      <c r="AZ81" s="2">
        <f t="shared" si="147"/>
        <v>70.527472215078006</v>
      </c>
      <c r="BA81" s="2">
        <f t="shared" si="148"/>
        <v>71.118492117559867</v>
      </c>
      <c r="BB81" s="2">
        <f t="shared" si="149"/>
        <v>72.077088854213841</v>
      </c>
      <c r="BC81" s="2">
        <f t="shared" si="150"/>
        <v>70.562978088352295</v>
      </c>
      <c r="BD81" s="2">
        <f t="shared" si="151"/>
        <v>71.089212483723045</v>
      </c>
      <c r="BE81" s="2">
        <f t="shared" si="152"/>
        <v>75.97110098035094</v>
      </c>
      <c r="BF81" s="2">
        <f t="shared" si="153"/>
        <v>73.4710503454274</v>
      </c>
      <c r="BG81" s="2">
        <f t="shared" si="154"/>
        <v>72.371959947330282</v>
      </c>
      <c r="BH81" s="2">
        <f t="shared" si="155"/>
        <v>69.94508475234305</v>
      </c>
      <c r="BI81" s="2">
        <f t="shared" si="156"/>
        <v>71.814227132275946</v>
      </c>
      <c r="BJ81" s="2">
        <f t="shared" si="157"/>
        <v>70.659823325638541</v>
      </c>
      <c r="BK81" s="2">
        <f t="shared" si="158"/>
        <v>73.703483200075993</v>
      </c>
      <c r="BL81" s="2">
        <f t="shared" si="159"/>
        <v>72.55173250106445</v>
      </c>
      <c r="BM81" s="2">
        <f t="shared" si="160"/>
        <v>72.203271452176722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81.030965290806733</v>
      </c>
      <c r="DL81" s="2">
        <f t="shared" si="225"/>
        <v>81.617949730094438</v>
      </c>
      <c r="DM81" s="2">
        <f t="shared" si="225"/>
        <v>84.064190150093793</v>
      </c>
      <c r="DN81" s="2">
        <f t="shared" si="225"/>
        <v>84.434851551956811</v>
      </c>
      <c r="DO81" s="2">
        <f t="shared" si="225"/>
        <v>79.415806815114706</v>
      </c>
      <c r="DP81" s="2">
        <f t="shared" si="225"/>
        <v>79.820357957957967</v>
      </c>
      <c r="DQ81" s="2">
        <f t="shared" si="225"/>
        <v>81.843379032258071</v>
      </c>
      <c r="DR81" s="2">
        <f t="shared" si="225"/>
        <v>80.943709127565967</v>
      </c>
      <c r="DS81" s="2">
        <f t="shared" si="225"/>
        <v>82.568507675194653</v>
      </c>
      <c r="DT81" s="2">
        <f t="shared" si="225"/>
        <v>79.407346778711471</v>
      </c>
      <c r="DU81" s="2">
        <f t="shared" si="225"/>
        <v>78.75423865546216</v>
      </c>
      <c r="DV81" s="2">
        <f t="shared" si="225"/>
        <v>77.142772403982931</v>
      </c>
      <c r="DW81" s="2">
        <f t="shared" si="225"/>
        <v>84.28762636320532</v>
      </c>
      <c r="DX81" s="2">
        <f t="shared" si="225"/>
        <v>82.279052959842446</v>
      </c>
      <c r="DY81" s="2">
        <f t="shared" si="225"/>
        <v>74.839331378299121</v>
      </c>
      <c r="EA81" s="2">
        <f t="shared" si="71"/>
        <v>60.545581190759968</v>
      </c>
      <c r="EB81" s="2">
        <f t="shared" si="72"/>
        <v>67.580480287726061</v>
      </c>
      <c r="EC81" s="2">
        <f t="shared" si="73"/>
        <v>67.64720763677812</v>
      </c>
      <c r="ED81" s="2">
        <f t="shared" si="74"/>
        <v>68.860784108567287</v>
      </c>
      <c r="EE81" s="2">
        <f t="shared" si="75"/>
        <v>67.934022167487683</v>
      </c>
      <c r="EF81" s="2">
        <f t="shared" si="76"/>
        <v>68.351466979670846</v>
      </c>
      <c r="EG81" s="2">
        <f t="shared" si="77"/>
        <v>73.775998688632086</v>
      </c>
      <c r="EH81" s="2">
        <f t="shared" si="78"/>
        <v>70.979838699762709</v>
      </c>
      <c r="EI81" s="2">
        <f t="shared" si="79"/>
        <v>68.015759869409607</v>
      </c>
      <c r="EJ81" s="2">
        <f t="shared" si="80"/>
        <v>66.533421841996898</v>
      </c>
      <c r="EK81" s="2">
        <f t="shared" si="81"/>
        <v>69.409840708385232</v>
      </c>
      <c r="EL81" s="2">
        <f t="shared" si="82"/>
        <v>68.378535041953555</v>
      </c>
      <c r="EM81" s="2">
        <f t="shared" si="83"/>
        <v>70.386064155098396</v>
      </c>
      <c r="EN81" s="2">
        <f t="shared" si="84"/>
        <v>69.438380510995998</v>
      </c>
      <c r="EO81" s="2">
        <f t="shared" si="85"/>
        <v>71.082276809019305</v>
      </c>
      <c r="EQ81" s="2">
        <f t="shared" si="86"/>
        <v>59.051473211421232</v>
      </c>
      <c r="ER81" s="2">
        <f t="shared" si="226"/>
        <v>67.341820111015835</v>
      </c>
      <c r="ES81" s="2">
        <f t="shared" si="226"/>
        <v>67.572868175941622</v>
      </c>
      <c r="ET81" s="2">
        <f t="shared" si="226"/>
        <v>68.642458873466182</v>
      </c>
      <c r="EU81" s="2">
        <f t="shared" si="226"/>
        <v>67.698308092531803</v>
      </c>
      <c r="EV81" s="2">
        <f t="shared" si="226"/>
        <v>68.760948217157733</v>
      </c>
      <c r="EW81" s="2">
        <f t="shared" si="226"/>
        <v>73.325269355481751</v>
      </c>
      <c r="EX81" s="2">
        <f t="shared" si="226"/>
        <v>69.386344134163878</v>
      </c>
      <c r="EY81" s="2">
        <f t="shared" si="226"/>
        <v>67.521389689922486</v>
      </c>
      <c r="EZ81" s="2">
        <f t="shared" si="226"/>
        <v>66.477673885411917</v>
      </c>
      <c r="FA81" s="2">
        <f t="shared" si="226"/>
        <v>68.663428000049706</v>
      </c>
      <c r="FB81" s="2">
        <f t="shared" si="226"/>
        <v>67.456671469829303</v>
      </c>
      <c r="FC81" s="2">
        <f t="shared" si="226"/>
        <v>69.321667433721814</v>
      </c>
      <c r="FD81" s="2">
        <f t="shared" si="226"/>
        <v>70.438358687064905</v>
      </c>
      <c r="FE81" s="2">
        <f t="shared" si="226"/>
        <v>72.791262657015025</v>
      </c>
      <c r="FG81" s="2">
        <f t="shared" si="88"/>
        <v>0.77529238745024942</v>
      </c>
      <c r="FH81" s="2">
        <f t="shared" si="227"/>
        <v>0.79005955825690422</v>
      </c>
      <c r="FI81" s="2">
        <f t="shared" si="227"/>
        <v>0.78855448748526824</v>
      </c>
      <c r="FJ81" s="2">
        <f t="shared" si="227"/>
        <v>0.79348067327750371</v>
      </c>
      <c r="FK81" s="2">
        <f t="shared" si="227"/>
        <v>0.7710285752898024</v>
      </c>
      <c r="FL81" s="2">
        <f t="shared" si="227"/>
        <v>0.76129646086677882</v>
      </c>
      <c r="FM81" s="2">
        <f t="shared" si="227"/>
        <v>0.72789363901294668</v>
      </c>
      <c r="FN81" s="2">
        <f t="shared" si="227"/>
        <v>0.74994333683080072</v>
      </c>
      <c r="FO81" s="2">
        <f t="shared" si="227"/>
        <v>0.70065575085639109</v>
      </c>
      <c r="FP81" s="2">
        <f t="shared" si="227"/>
        <v>0.73499348375382978</v>
      </c>
      <c r="FQ81" s="2">
        <f t="shared" si="227"/>
        <v>0.7426747100775889</v>
      </c>
      <c r="FR81" s="2">
        <f t="shared" si="227"/>
        <v>0.7396853290879809</v>
      </c>
      <c r="FS81" s="2">
        <f t="shared" si="227"/>
        <v>0.76135055889577608</v>
      </c>
      <c r="FT81" s="2">
        <f t="shared" si="227"/>
        <v>0.75754843558602092</v>
      </c>
      <c r="FU81" s="2">
        <f t="shared" si="227"/>
        <v>0.70166664245467913</v>
      </c>
      <c r="FW81" s="2">
        <f t="shared" si="112"/>
        <v>1.3141496572381169E-3</v>
      </c>
      <c r="FX81" s="2">
        <f t="shared" si="164"/>
        <v>1.7015127804583224E-4</v>
      </c>
      <c r="FY81" s="2">
        <f t="shared" si="165"/>
        <v>1.7219242012991628E-4</v>
      </c>
      <c r="FZ81" s="2">
        <f t="shared" si="166"/>
        <v>1.8860436803747627E-4</v>
      </c>
      <c r="GA81" s="2">
        <f t="shared" si="167"/>
        <v>1.8950127702208592E-4</v>
      </c>
      <c r="GB81" s="2">
        <f t="shared" si="168"/>
        <v>1.9692624379505572E-4</v>
      </c>
      <c r="GC81" s="2">
        <f t="shared" si="169"/>
        <v>1.8462584433432333E-4</v>
      </c>
      <c r="GD81" s="2">
        <f t="shared" si="170"/>
        <v>2.0115899292234566E-4</v>
      </c>
      <c r="GE81" s="2">
        <f t="shared" si="171"/>
        <v>1.6442532688200576E-4</v>
      </c>
      <c r="GF81" s="2">
        <f t="shared" si="172"/>
        <v>1.9888706155912072E-4</v>
      </c>
      <c r="GG81" s="2">
        <f t="shared" si="173"/>
        <v>2.1903028901032774E-4</v>
      </c>
      <c r="GH81" s="2">
        <f t="shared" si="174"/>
        <v>1.8579864926991172E-4</v>
      </c>
      <c r="GI81" s="2">
        <f t="shared" si="175"/>
        <v>1.7005544933089705E-4</v>
      </c>
      <c r="GJ81" s="2">
        <f t="shared" si="176"/>
        <v>1.1086913774972955E-4</v>
      </c>
      <c r="GK81" s="2">
        <f t="shared" si="177"/>
        <v>8.1884249269386454E-5</v>
      </c>
      <c r="GM81" s="86">
        <f t="shared" si="113"/>
        <v>0.50015838912152144</v>
      </c>
      <c r="GN81" s="86">
        <f t="shared" si="178"/>
        <v>0.46927984434363479</v>
      </c>
      <c r="GO81" s="86">
        <f t="shared" si="179"/>
        <v>0.46565889811345035</v>
      </c>
      <c r="GP81" s="86">
        <f t="shared" si="180"/>
        <v>0.53559920048872545</v>
      </c>
      <c r="GQ81" s="86">
        <f t="shared" si="181"/>
        <v>0.50030428364262014</v>
      </c>
      <c r="GR81" s="86">
        <f t="shared" si="182"/>
        <v>0.51518281136473099</v>
      </c>
      <c r="GS81" s="86">
        <f t="shared" si="183"/>
        <v>0.41325657739128335</v>
      </c>
      <c r="GT81" s="86">
        <f t="shared" si="184"/>
        <v>0.50065487651869078</v>
      </c>
      <c r="GU81" s="86">
        <f t="shared" si="185"/>
        <v>0.31850352982347929</v>
      </c>
      <c r="GV81" s="86">
        <f t="shared" si="186"/>
        <v>0.41745889451903334</v>
      </c>
      <c r="GW81" s="86">
        <f t="shared" si="187"/>
        <v>0.46268658472815116</v>
      </c>
      <c r="GX81" s="86">
        <f t="shared" si="188"/>
        <v>0.4219683001731136</v>
      </c>
      <c r="GY81" s="86">
        <f t="shared" si="189"/>
        <v>0.49465034387468476</v>
      </c>
      <c r="GZ81" s="86">
        <f t="shared" si="190"/>
        <v>0.45535042010340909</v>
      </c>
      <c r="HA81" s="86">
        <f t="shared" si="191"/>
        <v>0.35881519740453233</v>
      </c>
      <c r="HC81" s="86">
        <f t="shared" si="145"/>
        <v>1.7849693718968461E-5</v>
      </c>
      <c r="HD81" s="86">
        <f t="shared" si="192"/>
        <v>3.3051935796112603E-5</v>
      </c>
      <c r="HE81" s="86">
        <f t="shared" si="193"/>
        <v>2.696345298017713E-5</v>
      </c>
      <c r="HF81" s="86">
        <f t="shared" si="194"/>
        <v>1.7071109082358468E-5</v>
      </c>
      <c r="HG81" s="86">
        <f t="shared" si="195"/>
        <v>7.2683515623641301E-6</v>
      </c>
      <c r="HH81" s="86">
        <f t="shared" si="196"/>
        <v>3.3903498387519888E-6</v>
      </c>
      <c r="HI81" s="86">
        <f t="shared" si="197"/>
        <v>1.313588940237947E-5</v>
      </c>
      <c r="HJ81" s="86">
        <f t="shared" si="198"/>
        <v>1.5459242747237605E-4</v>
      </c>
      <c r="HK81" s="86">
        <f t="shared" si="199"/>
        <v>7.904378805251275E-6</v>
      </c>
      <c r="HL81" s="86">
        <f t="shared" si="200"/>
        <v>8.1607891985992375E-6</v>
      </c>
      <c r="HM81" s="86">
        <f t="shared" si="201"/>
        <v>4.8474094373246828E-6</v>
      </c>
      <c r="HN81" s="86">
        <f t="shared" si="202"/>
        <v>4.3391200169373261E-6</v>
      </c>
      <c r="HO81" s="86">
        <f t="shared" si="203"/>
        <v>8.8515858280350374E-6</v>
      </c>
      <c r="HP81" s="86">
        <f t="shared" si="204"/>
        <v>9.6021564151780566E-6</v>
      </c>
      <c r="HQ81" s="86">
        <f t="shared" si="205"/>
        <v>3.0833333037985628E-8</v>
      </c>
      <c r="HS81" s="86">
        <f t="shared" si="114"/>
        <v>8.620696337081251E-41</v>
      </c>
      <c r="HT81" s="86">
        <f t="shared" si="206"/>
        <v>6.0423948029000815E-53</v>
      </c>
      <c r="HU81" s="86">
        <f t="shared" si="207"/>
        <v>2.1679499334517882E-55</v>
      </c>
      <c r="HV81" s="86">
        <f t="shared" si="208"/>
        <v>3.32514173678808E-61</v>
      </c>
      <c r="HW81" s="86">
        <f t="shared" si="209"/>
        <v>3.4022092838013397E-67</v>
      </c>
      <c r="HX81" s="86">
        <f t="shared" si="210"/>
        <v>2.3401147387604066E-77</v>
      </c>
      <c r="HY81" s="86">
        <f t="shared" si="211"/>
        <v>2.2110299386365732E-65</v>
      </c>
      <c r="HZ81" s="86">
        <f t="shared" si="212"/>
        <v>2.6788386927542537E-54</v>
      </c>
      <c r="IA81" s="86">
        <f t="shared" si="213"/>
        <v>1.8556678096498385E-65</v>
      </c>
      <c r="IB81" s="86">
        <f t="shared" si="214"/>
        <v>7.9023151446609056E-67</v>
      </c>
      <c r="IC81" s="86">
        <f t="shared" si="215"/>
        <v>2.9119583835396184E-71</v>
      </c>
      <c r="ID81" s="86">
        <f t="shared" si="216"/>
        <v>2.9236256946357259E-71</v>
      </c>
      <c r="IE81" s="86">
        <f t="shared" si="217"/>
        <v>6.0248630161380335E-68</v>
      </c>
      <c r="IF81" s="86">
        <f t="shared" si="218"/>
        <v>1.6347565750451677E-37</v>
      </c>
      <c r="IG81" s="86">
        <f t="shared" si="219"/>
        <v>1.322329621250371E-26</v>
      </c>
      <c r="II81" s="86">
        <f t="shared" si="115"/>
        <v>1.4821986085089978E-127</v>
      </c>
      <c r="IJ81" s="86">
        <f t="shared" si="116"/>
        <v>3.5392206419686059E-189</v>
      </c>
      <c r="IK81" s="86">
        <f t="shared" si="117"/>
        <v>1.1157754578592763E-194</v>
      </c>
      <c r="IL81" s="86">
        <f t="shared" si="118"/>
        <v>3.5559068410425869E-223</v>
      </c>
      <c r="IM81" s="86">
        <f t="shared" si="119"/>
        <v>7.2034927293802927E-241</v>
      </c>
      <c r="IN81" s="86">
        <f t="shared" si="120"/>
        <v>1.0996375521101017E-279</v>
      </c>
      <c r="IO81" s="86">
        <f t="shared" si="121"/>
        <v>1.0746587986809558E-232</v>
      </c>
      <c r="IP81" s="86">
        <f t="shared" si="122"/>
        <v>1.4667461825402734E-198</v>
      </c>
      <c r="IQ81" s="86">
        <f t="shared" si="123"/>
        <v>2.3746513675894014E-233</v>
      </c>
      <c r="IR81" s="86">
        <f t="shared" si="124"/>
        <v>4.4654566324880395E-238</v>
      </c>
      <c r="IS81" s="86">
        <f t="shared" si="125"/>
        <v>5.7472785157088826E-252</v>
      </c>
      <c r="IT81" s="86">
        <f t="shared" si="126"/>
        <v>2.1609787006856294E-251</v>
      </c>
      <c r="IU81" s="86">
        <f t="shared" si="127"/>
        <v>1.9108752871953091E-240</v>
      </c>
      <c r="IV81" s="86">
        <f t="shared" si="128"/>
        <v>2.2323202204061773E-112</v>
      </c>
      <c r="IW81" s="86">
        <f t="shared" si="129"/>
        <v>5.2964216923541241E-77</v>
      </c>
      <c r="IY81" s="86">
        <f t="shared" si="130"/>
        <v>0.50017623881524043</v>
      </c>
      <c r="IZ81" s="86">
        <f t="shared" si="131"/>
        <v>0.4693128962794309</v>
      </c>
      <c r="JA81" s="86">
        <f t="shared" si="132"/>
        <v>0.46568586156643055</v>
      </c>
      <c r="JB81" s="86">
        <f t="shared" si="133"/>
        <v>0.53561627159780778</v>
      </c>
      <c r="JC81" s="86">
        <f t="shared" si="134"/>
        <v>0.50031155199418254</v>
      </c>
      <c r="JD81" s="86">
        <f t="shared" si="135"/>
        <v>0.51518620171456975</v>
      </c>
      <c r="JE81" s="86">
        <f t="shared" si="136"/>
        <v>0.41326971328068574</v>
      </c>
      <c r="JF81" s="86">
        <f t="shared" si="137"/>
        <v>0.50080946894616318</v>
      </c>
      <c r="JG81" s="86">
        <f t="shared" si="138"/>
        <v>0.31851143420228456</v>
      </c>
      <c r="JH81" s="86">
        <f t="shared" si="139"/>
        <v>0.41746705530823192</v>
      </c>
      <c r="JI81" s="86">
        <f t="shared" si="140"/>
        <v>0.46269143213758851</v>
      </c>
      <c r="JJ81" s="86">
        <f t="shared" si="141"/>
        <v>0.42197263929313056</v>
      </c>
      <c r="JK81" s="86">
        <f t="shared" si="142"/>
        <v>0.49465919546051279</v>
      </c>
      <c r="JL81" s="86">
        <f t="shared" si="143"/>
        <v>0.45536002225982425</v>
      </c>
      <c r="JM81" s="86">
        <f t="shared" si="144"/>
        <v>0.35881522823786538</v>
      </c>
    </row>
    <row r="82" spans="2:273" x14ac:dyDescent="0.25">
      <c r="B82" s="2">
        <v>55</v>
      </c>
      <c r="C82" s="37">
        <v>215.54499999999999</v>
      </c>
      <c r="D82" s="37">
        <v>237.03399999999999</v>
      </c>
      <c r="E82" s="37">
        <v>236.05099999999999</v>
      </c>
      <c r="F82" s="37">
        <v>234.661</v>
      </c>
      <c r="G82" s="37">
        <v>231.2</v>
      </c>
      <c r="H82" s="37">
        <v>234.47499999999999</v>
      </c>
      <c r="I82" s="37">
        <v>223.46799999999999</v>
      </c>
      <c r="J82" s="37">
        <v>224.83099999999999</v>
      </c>
      <c r="K82" s="37">
        <v>222.43899999999999</v>
      </c>
      <c r="L82" s="37">
        <v>224.017</v>
      </c>
      <c r="M82" s="37">
        <v>227.96700000000001</v>
      </c>
      <c r="N82" s="37">
        <v>226</v>
      </c>
      <c r="O82" s="37">
        <v>223.36699999999999</v>
      </c>
      <c r="P82" s="37">
        <v>221.21299999999999</v>
      </c>
      <c r="Q82" s="37">
        <v>189.44300000000001</v>
      </c>
      <c r="S82" s="4">
        <f t="shared" si="8"/>
        <v>222.54000546504514</v>
      </c>
      <c r="T82" s="4">
        <f t="shared" si="9"/>
        <v>245.44930520746721</v>
      </c>
      <c r="U82" s="4">
        <f t="shared" si="10"/>
        <v>243.31665346208106</v>
      </c>
      <c r="V82" s="4">
        <f t="shared" si="11"/>
        <v>246.32465703882238</v>
      </c>
      <c r="W82" s="4">
        <f t="shared" si="12"/>
        <v>242.61046798702878</v>
      </c>
      <c r="X82" s="4">
        <f t="shared" si="13"/>
        <v>245.1196351733696</v>
      </c>
      <c r="Y82" s="4">
        <f t="shared" si="14"/>
        <v>230.31000189035404</v>
      </c>
      <c r="Z82" s="4">
        <f t="shared" si="15"/>
        <v>225.63832508646252</v>
      </c>
      <c r="AA82" s="4">
        <f t="shared" si="16"/>
        <v>228.67110658524871</v>
      </c>
      <c r="AB82" s="4">
        <f t="shared" si="17"/>
        <v>233.04116327827518</v>
      </c>
      <c r="AC82" s="4">
        <f t="shared" si="18"/>
        <v>239.19665932419079</v>
      </c>
      <c r="AD82" s="4">
        <f t="shared" si="19"/>
        <v>232.26898648020821</v>
      </c>
      <c r="AE82" s="4">
        <f t="shared" si="20"/>
        <v>234.86797531213219</v>
      </c>
      <c r="AF82" s="4">
        <f t="shared" si="21"/>
        <v>229.60027587322733</v>
      </c>
      <c r="AG82" s="4">
        <f t="shared" si="22"/>
        <v>190.5464014819236</v>
      </c>
      <c r="AI82" s="4">
        <f t="shared" si="23"/>
        <v>-6.9950054650451534</v>
      </c>
      <c r="AJ82" s="4">
        <f t="shared" si="24"/>
        <v>-8.4153052074672132</v>
      </c>
      <c r="AK82" s="4">
        <f t="shared" si="25"/>
        <v>-7.265653462081076</v>
      </c>
      <c r="AL82" s="4">
        <f t="shared" si="26"/>
        <v>-11.663657038822379</v>
      </c>
      <c r="AM82" s="4">
        <f t="shared" si="27"/>
        <v>-11.410467987028795</v>
      </c>
      <c r="AN82" s="4">
        <f t="shared" si="28"/>
        <v>-10.644635173369608</v>
      </c>
      <c r="AO82" s="4">
        <f t="shared" si="29"/>
        <v>-6.8420018903540551</v>
      </c>
      <c r="AP82" s="4">
        <f t="shared" si="30"/>
        <v>-0.80732508646252654</v>
      </c>
      <c r="AQ82" s="4">
        <f t="shared" si="31"/>
        <v>-6.2321065852487152</v>
      </c>
      <c r="AR82" s="4">
        <f t="shared" si="32"/>
        <v>-9.0241632782751822</v>
      </c>
      <c r="AS82" s="4">
        <f t="shared" si="33"/>
        <v>-11.229659324190777</v>
      </c>
      <c r="AT82" s="4">
        <f t="shared" si="34"/>
        <v>-6.2689864802082127</v>
      </c>
      <c r="AU82" s="4">
        <f t="shared" si="35"/>
        <v>-11.500975312132198</v>
      </c>
      <c r="AV82" s="4">
        <f t="shared" si="224"/>
        <v>-8.3872758732273383</v>
      </c>
      <c r="AW82" s="4">
        <f t="shared" si="224"/>
        <v>-1.1034014819235836</v>
      </c>
      <c r="AY82" s="2">
        <f t="shared" si="96"/>
        <v>64.859913425230928</v>
      </c>
      <c r="AZ82" s="2">
        <f t="shared" si="147"/>
        <v>70.292388828758845</v>
      </c>
      <c r="BA82" s="2">
        <f t="shared" si="148"/>
        <v>70.863745705192088</v>
      </c>
      <c r="BB82" s="2">
        <f t="shared" si="149"/>
        <v>71.827508752085379</v>
      </c>
      <c r="BC82" s="2">
        <f t="shared" si="150"/>
        <v>70.365911080664176</v>
      </c>
      <c r="BD82" s="2">
        <f t="shared" si="151"/>
        <v>70.891315133526774</v>
      </c>
      <c r="BE82" s="2">
        <f t="shared" si="152"/>
        <v>75.78600978912867</v>
      </c>
      <c r="BF82" s="2">
        <f t="shared" si="153"/>
        <v>73.250081839455618</v>
      </c>
      <c r="BG82" s="2">
        <f t="shared" si="154"/>
        <v>72.108749640270645</v>
      </c>
      <c r="BH82" s="2">
        <f t="shared" si="155"/>
        <v>69.703728570205342</v>
      </c>
      <c r="BI82" s="2">
        <f t="shared" si="156"/>
        <v>71.592917252863913</v>
      </c>
      <c r="BJ82" s="2">
        <f t="shared" si="157"/>
        <v>70.451643757750617</v>
      </c>
      <c r="BK82" s="2">
        <f t="shared" si="158"/>
        <v>73.458464460207352</v>
      </c>
      <c r="BL82" s="2">
        <f t="shared" si="159"/>
        <v>72.358365831023178</v>
      </c>
      <c r="BM82" s="2">
        <f t="shared" si="160"/>
        <v>72.147305051144073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81.435913508442752</v>
      </c>
      <c r="DL82" s="2">
        <f t="shared" si="225"/>
        <v>81.900582726045855</v>
      </c>
      <c r="DM82" s="2">
        <f t="shared" si="225"/>
        <v>84.394852908067534</v>
      </c>
      <c r="DN82" s="2">
        <f t="shared" si="225"/>
        <v>84.750114709851545</v>
      </c>
      <c r="DO82" s="2">
        <f t="shared" si="225"/>
        <v>79.684455195681508</v>
      </c>
      <c r="DP82" s="2">
        <f t="shared" si="225"/>
        <v>80.120132990132987</v>
      </c>
      <c r="DQ82" s="2">
        <f t="shared" si="225"/>
        <v>82.121465542521989</v>
      </c>
      <c r="DR82" s="2">
        <f t="shared" si="225"/>
        <v>81.197531158357762</v>
      </c>
      <c r="DS82" s="2">
        <f t="shared" si="225"/>
        <v>82.907985539488308</v>
      </c>
      <c r="DT82" s="2">
        <f t="shared" si="225"/>
        <v>79.668176470588222</v>
      </c>
      <c r="DU82" s="2">
        <f t="shared" si="225"/>
        <v>78.995283753501383</v>
      </c>
      <c r="DV82" s="2">
        <f t="shared" si="225"/>
        <v>77.324345898530112</v>
      </c>
      <c r="DW82" s="2">
        <f t="shared" si="225"/>
        <v>84.610915362731163</v>
      </c>
      <c r="DX82" s="2">
        <f t="shared" si="225"/>
        <v>82.590581792318645</v>
      </c>
      <c r="DY82" s="2">
        <f t="shared" si="225"/>
        <v>75.025371334310847</v>
      </c>
      <c r="EA82" s="2">
        <f t="shared" si="71"/>
        <v>60.480978602644868</v>
      </c>
      <c r="EB82" s="2">
        <f t="shared" si="72"/>
        <v>67.479240987469609</v>
      </c>
      <c r="EC82" s="2">
        <f t="shared" si="73"/>
        <v>67.554737462006088</v>
      </c>
      <c r="ED82" s="2">
        <f t="shared" si="74"/>
        <v>68.760135035740191</v>
      </c>
      <c r="EE82" s="2">
        <f t="shared" si="75"/>
        <v>67.84214921124763</v>
      </c>
      <c r="EF82" s="2">
        <f t="shared" si="76"/>
        <v>68.25213236398838</v>
      </c>
      <c r="EG82" s="2">
        <f t="shared" si="77"/>
        <v>73.626155233177613</v>
      </c>
      <c r="EH82" s="2">
        <f t="shared" si="78"/>
        <v>70.833747042214256</v>
      </c>
      <c r="EI82" s="2">
        <f t="shared" si="79"/>
        <v>67.901030830806221</v>
      </c>
      <c r="EJ82" s="2">
        <f t="shared" si="80"/>
        <v>66.427122700160751</v>
      </c>
      <c r="EK82" s="2">
        <f t="shared" si="81"/>
        <v>69.2540177514568</v>
      </c>
      <c r="EL82" s="2">
        <f t="shared" si="82"/>
        <v>68.246020748214931</v>
      </c>
      <c r="EM82" s="2">
        <f t="shared" si="83"/>
        <v>70.270510885320846</v>
      </c>
      <c r="EN82" s="2">
        <f t="shared" si="84"/>
        <v>69.371562131993429</v>
      </c>
      <c r="EO82" s="2">
        <f t="shared" si="85"/>
        <v>71.031077679805207</v>
      </c>
      <c r="EQ82" s="2">
        <f t="shared" si="86"/>
        <v>59.021874235051072</v>
      </c>
      <c r="ER82" s="2">
        <f t="shared" si="226"/>
        <v>67.245257967707005</v>
      </c>
      <c r="ES82" s="2">
        <f t="shared" si="226"/>
        <v>67.481751463786026</v>
      </c>
      <c r="ET82" s="2">
        <f t="shared" si="226"/>
        <v>68.546016695866143</v>
      </c>
      <c r="EU82" s="2">
        <f t="shared" si="226"/>
        <v>67.610987977267257</v>
      </c>
      <c r="EV82" s="2">
        <f t="shared" si="226"/>
        <v>68.653623599954742</v>
      </c>
      <c r="EW82" s="2">
        <f t="shared" si="226"/>
        <v>73.184140990033242</v>
      </c>
      <c r="EX82" s="2">
        <f t="shared" si="226"/>
        <v>69.273758728797333</v>
      </c>
      <c r="EY82" s="2">
        <f t="shared" si="226"/>
        <v>67.415813410852721</v>
      </c>
      <c r="EZ82" s="2">
        <f t="shared" si="226"/>
        <v>66.37244773801315</v>
      </c>
      <c r="FA82" s="2">
        <f t="shared" si="226"/>
        <v>68.523671058519724</v>
      </c>
      <c r="FB82" s="2">
        <f t="shared" si="226"/>
        <v>67.342400777380007</v>
      </c>
      <c r="FC82" s="2">
        <f t="shared" si="226"/>
        <v>69.22700874905081</v>
      </c>
      <c r="FD82" s="2">
        <f t="shared" si="226"/>
        <v>70.352368188050633</v>
      </c>
      <c r="FE82" s="2">
        <f t="shared" si="226"/>
        <v>72.699526465778291</v>
      </c>
      <c r="FG82" s="2">
        <f t="shared" si="88"/>
        <v>0.790930534864001</v>
      </c>
      <c r="FH82" s="2">
        <f t="shared" si="227"/>
        <v>0.80492858812183132</v>
      </c>
      <c r="FI82" s="2">
        <f t="shared" si="227"/>
        <v>0.80350360223513306</v>
      </c>
      <c r="FJ82" s="2">
        <f t="shared" si="227"/>
        <v>0.80816623548921163</v>
      </c>
      <c r="FK82" s="2">
        <f t="shared" si="227"/>
        <v>0.78688188740723897</v>
      </c>
      <c r="FL82" s="2">
        <f t="shared" si="227"/>
        <v>0.77762926021060386</v>
      </c>
      <c r="FM82" s="2">
        <f t="shared" si="227"/>
        <v>0.74574865940390755</v>
      </c>
      <c r="FN82" s="2">
        <f t="shared" si="227"/>
        <v>0.76681501230007487</v>
      </c>
      <c r="FO82" s="2">
        <f t="shared" si="227"/>
        <v>0.71960958308870882</v>
      </c>
      <c r="FP82" s="2">
        <f t="shared" si="227"/>
        <v>0.75254100996145668</v>
      </c>
      <c r="FQ82" s="2">
        <f t="shared" si="227"/>
        <v>0.75987978372774045</v>
      </c>
      <c r="FR82" s="2">
        <f t="shared" si="227"/>
        <v>0.75702488521400424</v>
      </c>
      <c r="FS82" s="2">
        <f t="shared" si="227"/>
        <v>0.77768073764529744</v>
      </c>
      <c r="FT82" s="2">
        <f t="shared" si="227"/>
        <v>0.77406157606375658</v>
      </c>
      <c r="FU82" s="2">
        <f t="shared" si="227"/>
        <v>0.7205819930722609</v>
      </c>
      <c r="FW82" s="2">
        <f t="shared" si="112"/>
        <v>1.4407537770863719E-3</v>
      </c>
      <c r="FX82" s="2">
        <f t="shared" si="164"/>
        <v>1.8656410380764861E-4</v>
      </c>
      <c r="FY82" s="2">
        <f t="shared" si="165"/>
        <v>1.8880209767943294E-4</v>
      </c>
      <c r="FZ82" s="2">
        <f t="shared" si="166"/>
        <v>2.0679681433235909E-4</v>
      </c>
      <c r="GA82" s="2">
        <f t="shared" si="167"/>
        <v>2.0778021960398904E-4</v>
      </c>
      <c r="GB82" s="2">
        <f t="shared" si="168"/>
        <v>2.1592123026303403E-4</v>
      </c>
      <c r="GC82" s="2">
        <f t="shared" si="169"/>
        <v>2.0243460691731128E-4</v>
      </c>
      <c r="GD82" s="2">
        <f t="shared" si="170"/>
        <v>2.205621691467093E-4</v>
      </c>
      <c r="GE82" s="2">
        <f t="shared" si="171"/>
        <v>1.802859258614535E-4</v>
      </c>
      <c r="GF82" s="2">
        <f t="shared" si="172"/>
        <v>2.1807114208771406E-4</v>
      </c>
      <c r="GG82" s="2">
        <f t="shared" si="173"/>
        <v>2.401568612847029E-4</v>
      </c>
      <c r="GH82" s="2">
        <f t="shared" si="174"/>
        <v>2.0372051600142939E-4</v>
      </c>
      <c r="GI82" s="2">
        <f t="shared" si="175"/>
        <v>1.8645903315987034E-4</v>
      </c>
      <c r="GJ82" s="2">
        <f t="shared" si="176"/>
        <v>1.2156429186086722E-4</v>
      </c>
      <c r="GK82" s="2">
        <f t="shared" si="177"/>
        <v>8.9783584637107176E-5</v>
      </c>
      <c r="GM82" s="86">
        <f t="shared" si="113"/>
        <v>0.56880215304635029</v>
      </c>
      <c r="GN82" s="86">
        <f t="shared" si="178"/>
        <v>0.53743504351621729</v>
      </c>
      <c r="GO82" s="86">
        <f t="shared" si="179"/>
        <v>0.53618813259463094</v>
      </c>
      <c r="GP82" s="86">
        <f t="shared" si="180"/>
        <v>0.60035654095702329</v>
      </c>
      <c r="GQ82" s="86">
        <f t="shared" si="181"/>
        <v>0.57165835665790299</v>
      </c>
      <c r="GR82" s="86">
        <f t="shared" si="182"/>
        <v>0.58014980059539933</v>
      </c>
      <c r="GS82" s="86">
        <f t="shared" si="183"/>
        <v>0.47417141919264527</v>
      </c>
      <c r="GT82" s="86">
        <f t="shared" si="184"/>
        <v>0.53314273517352218</v>
      </c>
      <c r="GU82" s="86">
        <f t="shared" si="185"/>
        <v>0.37725111647417581</v>
      </c>
      <c r="GV82" s="86">
        <f t="shared" si="186"/>
        <v>0.48661500022889514</v>
      </c>
      <c r="GW82" s="86">
        <f t="shared" si="187"/>
        <v>0.54784350799057335</v>
      </c>
      <c r="GX82" s="86">
        <f t="shared" si="188"/>
        <v>0.5063093760393883</v>
      </c>
      <c r="GY82" s="86">
        <f t="shared" si="189"/>
        <v>0.56643544531215406</v>
      </c>
      <c r="GZ82" s="86">
        <f t="shared" si="190"/>
        <v>0.53413106617501827</v>
      </c>
      <c r="HA82" s="86">
        <f t="shared" si="191"/>
        <v>0.4506325829221669</v>
      </c>
      <c r="HC82" s="86">
        <f t="shared" si="145"/>
        <v>3.5082833030965111E-5</v>
      </c>
      <c r="HD82" s="86">
        <f t="shared" si="192"/>
        <v>6.0977246938574497E-5</v>
      </c>
      <c r="HE82" s="86">
        <f t="shared" si="193"/>
        <v>5.0548965987457313E-5</v>
      </c>
      <c r="HF82" s="86">
        <f t="shared" si="194"/>
        <v>3.4203603910810571E-5</v>
      </c>
      <c r="HG82" s="86">
        <f t="shared" si="195"/>
        <v>1.5403970921277667E-5</v>
      </c>
      <c r="HH82" s="86">
        <f t="shared" si="196"/>
        <v>7.8491548646876907E-6</v>
      </c>
      <c r="HI82" s="86">
        <f t="shared" si="197"/>
        <v>2.6894708462403242E-5</v>
      </c>
      <c r="HJ82" s="86">
        <f t="shared" si="198"/>
        <v>2.7816969543475241E-4</v>
      </c>
      <c r="HK82" s="86">
        <f t="shared" si="199"/>
        <v>1.6317372144913945E-5</v>
      </c>
      <c r="HL82" s="86">
        <f t="shared" si="200"/>
        <v>1.7225710061435128E-5</v>
      </c>
      <c r="HM82" s="86">
        <f t="shared" si="201"/>
        <v>1.0733858682663701E-5</v>
      </c>
      <c r="HN82" s="86">
        <f t="shared" si="202"/>
        <v>9.492207295140512E-6</v>
      </c>
      <c r="HO82" s="86">
        <f t="shared" si="203"/>
        <v>1.8454807677013893E-5</v>
      </c>
      <c r="HP82" s="86">
        <f t="shared" si="204"/>
        <v>1.9211015005025901E-5</v>
      </c>
      <c r="HQ82" s="86">
        <f t="shared" si="205"/>
        <v>8.9413710588272114E-8</v>
      </c>
      <c r="HS82" s="86">
        <f t="shared" si="114"/>
        <v>2.4944495467183402E-39</v>
      </c>
      <c r="HT82" s="86">
        <f t="shared" si="206"/>
        <v>2.2068939948794323E-51</v>
      </c>
      <c r="HU82" s="86">
        <f t="shared" si="207"/>
        <v>9.1389237136682603E-54</v>
      </c>
      <c r="HV82" s="86">
        <f t="shared" si="208"/>
        <v>2.3609498876893541E-59</v>
      </c>
      <c r="HW82" s="86">
        <f t="shared" si="209"/>
        <v>3.5564150714048862E-65</v>
      </c>
      <c r="HX82" s="86">
        <f t="shared" si="210"/>
        <v>5.2365399588737054E-75</v>
      </c>
      <c r="HY82" s="86">
        <f t="shared" si="211"/>
        <v>1.9751957127097002E-63</v>
      </c>
      <c r="HZ82" s="86">
        <f t="shared" si="212"/>
        <v>1.2067039579407361E-52</v>
      </c>
      <c r="IA82" s="86">
        <f t="shared" si="213"/>
        <v>1.5762751760363255E-63</v>
      </c>
      <c r="IB82" s="86">
        <f t="shared" si="214"/>
        <v>8.1449193844495864E-65</v>
      </c>
      <c r="IC82" s="86">
        <f t="shared" si="215"/>
        <v>4.2577038351266683E-69</v>
      </c>
      <c r="ID82" s="86">
        <f t="shared" si="216"/>
        <v>3.8663528819928609E-69</v>
      </c>
      <c r="IE82" s="86">
        <f t="shared" si="217"/>
        <v>6.0797105692817484E-66</v>
      </c>
      <c r="IF82" s="86">
        <f t="shared" si="218"/>
        <v>1.7605695962927025E-36</v>
      </c>
      <c r="IG82" s="86">
        <f t="shared" si="219"/>
        <v>6.4796742134991587E-26</v>
      </c>
      <c r="II82" s="86">
        <f t="shared" si="115"/>
        <v>4.3030506065299245E-124</v>
      </c>
      <c r="IJ82" s="86">
        <f t="shared" si="116"/>
        <v>3.1562432092693131E-185</v>
      </c>
      <c r="IK82" s="86">
        <f t="shared" si="117"/>
        <v>1.3165004972746226E-190</v>
      </c>
      <c r="IL82" s="86">
        <f t="shared" si="118"/>
        <v>1.879246211772732E-218</v>
      </c>
      <c r="IM82" s="86">
        <f t="shared" si="119"/>
        <v>9.1420924961734079E-236</v>
      </c>
      <c r="IN82" s="86">
        <f t="shared" si="120"/>
        <v>1.0009157176331435E-273</v>
      </c>
      <c r="IO82" s="86">
        <f t="shared" si="121"/>
        <v>8.8174256876419145E-228</v>
      </c>
      <c r="IP82" s="86">
        <f t="shared" si="122"/>
        <v>2.4868358006336099E-194</v>
      </c>
      <c r="IQ82" s="86">
        <f t="shared" si="123"/>
        <v>1.7315254476819805E-228</v>
      </c>
      <c r="IR82" s="86">
        <f t="shared" si="124"/>
        <v>5.2746354776615383E-233</v>
      </c>
      <c r="IS82" s="86">
        <f t="shared" si="125"/>
        <v>1.5534360989761849E-246</v>
      </c>
      <c r="IT82" s="86">
        <f t="shared" si="126"/>
        <v>4.4742663318060348E-246</v>
      </c>
      <c r="IU82" s="86">
        <f t="shared" si="127"/>
        <v>2.0533403504975865E-235</v>
      </c>
      <c r="IV82" s="86">
        <f t="shared" si="128"/>
        <v>3.7228209162320668E-110</v>
      </c>
      <c r="IW82" s="86">
        <f t="shared" si="129"/>
        <v>1.5395836721349619E-75</v>
      </c>
      <c r="IY82" s="86">
        <f t="shared" si="130"/>
        <v>0.56883723587938129</v>
      </c>
      <c r="IZ82" s="86">
        <f t="shared" si="131"/>
        <v>0.53749602076315584</v>
      </c>
      <c r="JA82" s="86">
        <f t="shared" si="132"/>
        <v>0.53623868156061838</v>
      </c>
      <c r="JB82" s="86">
        <f t="shared" si="133"/>
        <v>0.60039074456093411</v>
      </c>
      <c r="JC82" s="86">
        <f t="shared" si="134"/>
        <v>0.57167376062882425</v>
      </c>
      <c r="JD82" s="86">
        <f t="shared" si="135"/>
        <v>0.58015764975026407</v>
      </c>
      <c r="JE82" s="86">
        <f t="shared" si="136"/>
        <v>0.47419831390110767</v>
      </c>
      <c r="JF82" s="86">
        <f t="shared" si="137"/>
        <v>0.53342090486895688</v>
      </c>
      <c r="JG82" s="86">
        <f t="shared" si="138"/>
        <v>0.37726743384632072</v>
      </c>
      <c r="JH82" s="86">
        <f t="shared" si="139"/>
        <v>0.48663222593895655</v>
      </c>
      <c r="JI82" s="86">
        <f t="shared" si="140"/>
        <v>0.54785424184925602</v>
      </c>
      <c r="JJ82" s="86">
        <f t="shared" si="141"/>
        <v>0.50631886824668348</v>
      </c>
      <c r="JK82" s="86">
        <f t="shared" si="142"/>
        <v>0.5664539001198311</v>
      </c>
      <c r="JL82" s="86">
        <f t="shared" si="143"/>
        <v>0.53415027719002328</v>
      </c>
      <c r="JM82" s="86">
        <f t="shared" si="144"/>
        <v>0.4506326723358775</v>
      </c>
    </row>
    <row r="83" spans="2:273" x14ac:dyDescent="0.25">
      <c r="B83" s="2">
        <v>56</v>
      </c>
      <c r="C83" s="37">
        <v>214.636</v>
      </c>
      <c r="D83" s="37">
        <v>236.661</v>
      </c>
      <c r="E83" s="37">
        <v>235.71199999999999</v>
      </c>
      <c r="F83" s="37">
        <v>231.678</v>
      </c>
      <c r="G83" s="37">
        <v>229.35</v>
      </c>
      <c r="H83" s="37">
        <v>231.279</v>
      </c>
      <c r="I83" s="37">
        <v>223.5</v>
      </c>
      <c r="J83" s="37">
        <v>215.71199999999999</v>
      </c>
      <c r="K83" s="37">
        <v>226.667</v>
      </c>
      <c r="L83" s="37">
        <v>225.65</v>
      </c>
      <c r="M83" s="37">
        <v>227.78299999999999</v>
      </c>
      <c r="N83" s="37">
        <v>227.4</v>
      </c>
      <c r="O83" s="37">
        <v>220.833</v>
      </c>
      <c r="P83" s="37">
        <v>220.70500000000001</v>
      </c>
      <c r="Q83" s="37">
        <v>194.34399999999999</v>
      </c>
      <c r="S83" s="4">
        <f t="shared" si="8"/>
        <v>220.44704602232829</v>
      </c>
      <c r="T83" s="4">
        <f t="shared" si="9"/>
        <v>249.39309312189056</v>
      </c>
      <c r="U83" s="4">
        <f t="shared" si="10"/>
        <v>248.46566116508347</v>
      </c>
      <c r="V83" s="4">
        <f t="shared" si="11"/>
        <v>241.85824741926618</v>
      </c>
      <c r="W83" s="4">
        <f t="shared" si="12"/>
        <v>240.57833382130013</v>
      </c>
      <c r="X83" s="4">
        <f t="shared" si="13"/>
        <v>236.87615031256945</v>
      </c>
      <c r="Y83" s="4">
        <f t="shared" si="14"/>
        <v>227.21756608881176</v>
      </c>
      <c r="Z83" s="4">
        <f t="shared" si="15"/>
        <v>208.33912456546085</v>
      </c>
      <c r="AA83" s="4">
        <f t="shared" si="16"/>
        <v>231.32041471819926</v>
      </c>
      <c r="AB83" s="4">
        <f t="shared" si="17"/>
        <v>233.80192269589193</v>
      </c>
      <c r="AC83" s="4">
        <f t="shared" si="18"/>
        <v>241.62474185053244</v>
      </c>
      <c r="AD83" s="4">
        <f t="shared" si="19"/>
        <v>240.00555365232324</v>
      </c>
      <c r="AE83" s="4">
        <f t="shared" si="20"/>
        <v>231.87736124547814</v>
      </c>
      <c r="AF83" s="4">
        <f t="shared" si="21"/>
        <v>233.53775423967136</v>
      </c>
      <c r="AG83" s="4">
        <f t="shared" si="22"/>
        <v>200.66240134881889</v>
      </c>
      <c r="AI83" s="4">
        <f t="shared" si="23"/>
        <v>-5.8110460223282985</v>
      </c>
      <c r="AJ83" s="4">
        <f t="shared" si="24"/>
        <v>-12.732093121890557</v>
      </c>
      <c r="AK83" s="4">
        <f t="shared" si="25"/>
        <v>-12.753661165083486</v>
      </c>
      <c r="AL83" s="4">
        <f t="shared" si="26"/>
        <v>-10.18024741926618</v>
      </c>
      <c r="AM83" s="4">
        <f t="shared" si="27"/>
        <v>-11.22833382130014</v>
      </c>
      <c r="AN83" s="4">
        <f t="shared" si="28"/>
        <v>-5.5971503125694539</v>
      </c>
      <c r="AO83" s="4">
        <f t="shared" si="29"/>
        <v>-3.7175660888117648</v>
      </c>
      <c r="AP83" s="4">
        <f t="shared" si="30"/>
        <v>7.3728754345391394</v>
      </c>
      <c r="AQ83" s="4">
        <f t="shared" si="31"/>
        <v>-4.653414718199258</v>
      </c>
      <c r="AR83" s="4">
        <f t="shared" si="32"/>
        <v>-8.1519226958919262</v>
      </c>
      <c r="AS83" s="4">
        <f t="shared" si="33"/>
        <v>-13.841741850532458</v>
      </c>
      <c r="AT83" s="4">
        <f t="shared" si="34"/>
        <v>-12.605553652323238</v>
      </c>
      <c r="AU83" s="4">
        <f t="shared" si="35"/>
        <v>-11.044361245478143</v>
      </c>
      <c r="AV83" s="4">
        <f t="shared" si="224"/>
        <v>-12.832754239671345</v>
      </c>
      <c r="AW83" s="4">
        <f t="shared" si="224"/>
        <v>-6.3184013488188953</v>
      </c>
      <c r="AY83" s="2">
        <f t="shared" si="96"/>
        <v>64.575767721747411</v>
      </c>
      <c r="AZ83" s="2">
        <f t="shared" si="147"/>
        <v>70.057908763010829</v>
      </c>
      <c r="BA83" s="2">
        <f t="shared" si="148"/>
        <v>70.61037434943168</v>
      </c>
      <c r="BB83" s="2">
        <f t="shared" si="149"/>
        <v>71.579002711227204</v>
      </c>
      <c r="BC83" s="2">
        <f t="shared" si="150"/>
        <v>70.167366155143284</v>
      </c>
      <c r="BD83" s="2">
        <f t="shared" si="151"/>
        <v>70.690365147572777</v>
      </c>
      <c r="BE83" s="2">
        <f t="shared" si="152"/>
        <v>75.592684661418446</v>
      </c>
      <c r="BF83" s="2">
        <f t="shared" si="153"/>
        <v>73.024322826564884</v>
      </c>
      <c r="BG83" s="2">
        <f t="shared" si="154"/>
        <v>71.83993274752325</v>
      </c>
      <c r="BH83" s="2">
        <f t="shared" si="155"/>
        <v>69.460336376631659</v>
      </c>
      <c r="BI83" s="2">
        <f t="shared" si="156"/>
        <v>71.366099609108062</v>
      </c>
      <c r="BJ83" s="2">
        <f t="shared" si="157"/>
        <v>70.240098255451585</v>
      </c>
      <c r="BK83" s="2">
        <f t="shared" si="158"/>
        <v>73.211140997373505</v>
      </c>
      <c r="BL83" s="2">
        <f t="shared" si="159"/>
        <v>72.163553078172995</v>
      </c>
      <c r="BM83" s="2">
        <f t="shared" si="160"/>
        <v>72.085549643031541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81.840861726078771</v>
      </c>
      <c r="DL83" s="2">
        <f t="shared" si="225"/>
        <v>82.183215721997271</v>
      </c>
      <c r="DM83" s="2">
        <f t="shared" si="225"/>
        <v>84.725515666041261</v>
      </c>
      <c r="DN83" s="2">
        <f t="shared" si="225"/>
        <v>85.065377867746292</v>
      </c>
      <c r="DO83" s="2">
        <f t="shared" si="225"/>
        <v>79.95310357624831</v>
      </c>
      <c r="DP83" s="2">
        <f t="shared" si="225"/>
        <v>80.419908022308022</v>
      </c>
      <c r="DQ83" s="2">
        <f t="shared" si="225"/>
        <v>82.399552052785921</v>
      </c>
      <c r="DR83" s="2">
        <f t="shared" si="225"/>
        <v>81.451353189149543</v>
      </c>
      <c r="DS83" s="2">
        <f t="shared" si="225"/>
        <v>83.247463403781978</v>
      </c>
      <c r="DT83" s="2">
        <f t="shared" si="225"/>
        <v>79.929006162464972</v>
      </c>
      <c r="DU83" s="2">
        <f t="shared" si="225"/>
        <v>79.236328851540591</v>
      </c>
      <c r="DV83" s="2">
        <f t="shared" si="225"/>
        <v>77.505919393077292</v>
      </c>
      <c r="DW83" s="2">
        <f t="shared" si="225"/>
        <v>84.934204362257006</v>
      </c>
      <c r="DX83" s="2">
        <f t="shared" si="225"/>
        <v>82.902110624794844</v>
      </c>
      <c r="DY83" s="2">
        <f t="shared" si="225"/>
        <v>75.211411290322573</v>
      </c>
      <c r="EA83" s="2">
        <f t="shared" si="71"/>
        <v>60.41637601452976</v>
      </c>
      <c r="EB83" s="2">
        <f t="shared" si="72"/>
        <v>67.378001687213157</v>
      </c>
      <c r="EC83" s="2">
        <f t="shared" si="73"/>
        <v>67.462267287234042</v>
      </c>
      <c r="ED83" s="2">
        <f t="shared" si="74"/>
        <v>68.659485962913081</v>
      </c>
      <c r="EE83" s="2">
        <f t="shared" si="75"/>
        <v>67.750276255007577</v>
      </c>
      <c r="EF83" s="2">
        <f t="shared" si="76"/>
        <v>68.1527977483059</v>
      </c>
      <c r="EG83" s="2">
        <f t="shared" si="77"/>
        <v>73.47631177772314</v>
      </c>
      <c r="EH83" s="2">
        <f t="shared" si="78"/>
        <v>70.687655384665817</v>
      </c>
      <c r="EI83" s="2">
        <f t="shared" si="79"/>
        <v>67.786301792202821</v>
      </c>
      <c r="EJ83" s="2">
        <f t="shared" si="80"/>
        <v>66.320823558324591</v>
      </c>
      <c r="EK83" s="2">
        <f t="shared" si="81"/>
        <v>69.098194794528382</v>
      </c>
      <c r="EL83" s="2">
        <f t="shared" si="82"/>
        <v>68.113506454476294</v>
      </c>
      <c r="EM83" s="2">
        <f t="shared" si="83"/>
        <v>70.154957615543296</v>
      </c>
      <c r="EN83" s="2">
        <f t="shared" si="84"/>
        <v>69.304743752990873</v>
      </c>
      <c r="EO83" s="2">
        <f t="shared" si="85"/>
        <v>70.97987855059111</v>
      </c>
      <c r="EQ83" s="2">
        <f t="shared" si="86"/>
        <v>58.992275258680905</v>
      </c>
      <c r="ER83" s="2">
        <f t="shared" si="226"/>
        <v>67.14869582439816</v>
      </c>
      <c r="ES83" s="2">
        <f t="shared" si="226"/>
        <v>67.390634751630429</v>
      </c>
      <c r="ET83" s="2">
        <f t="shared" si="226"/>
        <v>68.449574518266118</v>
      </c>
      <c r="EU83" s="2">
        <f t="shared" si="226"/>
        <v>67.523667862002711</v>
      </c>
      <c r="EV83" s="2">
        <f t="shared" si="226"/>
        <v>68.54629898275175</v>
      </c>
      <c r="EW83" s="2">
        <f t="shared" si="226"/>
        <v>73.043012624584748</v>
      </c>
      <c r="EX83" s="2">
        <f t="shared" si="226"/>
        <v>69.161173323430774</v>
      </c>
      <c r="EY83" s="2">
        <f t="shared" si="226"/>
        <v>67.310237131782955</v>
      </c>
      <c r="EZ83" s="2">
        <f t="shared" si="226"/>
        <v>66.267221590614369</v>
      </c>
      <c r="FA83" s="2">
        <f t="shared" si="226"/>
        <v>68.383914116989743</v>
      </c>
      <c r="FB83" s="2">
        <f t="shared" si="226"/>
        <v>67.228130084930726</v>
      </c>
      <c r="FC83" s="2">
        <f t="shared" si="226"/>
        <v>69.132350064379821</v>
      </c>
      <c r="FD83" s="2">
        <f t="shared" si="226"/>
        <v>70.266377689036375</v>
      </c>
      <c r="FE83" s="2">
        <f t="shared" si="226"/>
        <v>72.607790274541571</v>
      </c>
      <c r="FG83" s="2">
        <f t="shared" si="88"/>
        <v>0.80575304438986417</v>
      </c>
      <c r="FH83" s="2">
        <f t="shared" si="227"/>
        <v>0.81898579944468231</v>
      </c>
      <c r="FI83" s="2">
        <f t="shared" si="227"/>
        <v>0.8176402365285822</v>
      </c>
      <c r="FJ83" s="2">
        <f t="shared" si="227"/>
        <v>0.82204171761327971</v>
      </c>
      <c r="FK83" s="2">
        <f t="shared" si="227"/>
        <v>0.80191955004673188</v>
      </c>
      <c r="FL83" s="2">
        <f t="shared" si="227"/>
        <v>0.79314816758282636</v>
      </c>
      <c r="FM83" s="2">
        <f t="shared" si="227"/>
        <v>0.76281384408803865</v>
      </c>
      <c r="FN83" s="2">
        <f t="shared" si="227"/>
        <v>0.78287790651755396</v>
      </c>
      <c r="FO83" s="2">
        <f t="shared" si="227"/>
        <v>0.73781238668943161</v>
      </c>
      <c r="FP83" s="2">
        <f t="shared" si="227"/>
        <v>0.76929133550410767</v>
      </c>
      <c r="FQ83" s="2">
        <f t="shared" si="227"/>
        <v>0.77628103093872403</v>
      </c>
      <c r="FR83" s="2">
        <f t="shared" si="227"/>
        <v>0.77356302560057744</v>
      </c>
      <c r="FS83" s="2">
        <f t="shared" si="227"/>
        <v>0.79319700788622283</v>
      </c>
      <c r="FT83" s="2">
        <f t="shared" si="227"/>
        <v>0.78976215211710721</v>
      </c>
      <c r="FU83" s="2">
        <f t="shared" si="227"/>
        <v>0.73874458716354008</v>
      </c>
      <c r="FW83" s="2">
        <f t="shared" si="112"/>
        <v>1.5795355450517105E-3</v>
      </c>
      <c r="FX83" s="2">
        <f t="shared" si="164"/>
        <v>2.0455979006110008E-4</v>
      </c>
      <c r="FY83" s="2">
        <f t="shared" si="165"/>
        <v>2.0701361267947202E-4</v>
      </c>
      <c r="FZ83" s="2">
        <f t="shared" si="166"/>
        <v>2.2674367409727841E-4</v>
      </c>
      <c r="GA83" s="2">
        <f t="shared" si="167"/>
        <v>2.2782191340812912E-4</v>
      </c>
      <c r="GB83" s="2">
        <f t="shared" si="168"/>
        <v>2.3674798920691892E-4</v>
      </c>
      <c r="GC83" s="2">
        <f t="shared" si="169"/>
        <v>2.219607976185831E-4</v>
      </c>
      <c r="GD83" s="2">
        <f t="shared" si="170"/>
        <v>2.418364632188505E-4</v>
      </c>
      <c r="GE83" s="2">
        <f t="shared" si="171"/>
        <v>1.9767614846667226E-4</v>
      </c>
      <c r="GF83" s="2">
        <f t="shared" si="172"/>
        <v>2.3910522194605443E-4</v>
      </c>
      <c r="GG83" s="2">
        <f t="shared" si="173"/>
        <v>2.6332066093927585E-4</v>
      </c>
      <c r="GH83" s="2">
        <f t="shared" si="174"/>
        <v>2.2337071364328024E-4</v>
      </c>
      <c r="GI83" s="2">
        <f t="shared" si="175"/>
        <v>2.0444458653280745E-4</v>
      </c>
      <c r="GJ83" s="2">
        <f t="shared" si="176"/>
        <v>1.3329103217733551E-4</v>
      </c>
      <c r="GK83" s="2">
        <f t="shared" si="177"/>
        <v>9.844489018094291E-5</v>
      </c>
      <c r="GM83" s="86">
        <f t="shared" si="113"/>
        <v>0.61509271622344319</v>
      </c>
      <c r="GN83" s="86">
        <f t="shared" si="178"/>
        <v>0.59518246130178776</v>
      </c>
      <c r="GO83" s="86">
        <f t="shared" si="179"/>
        <v>0.59805763514591237</v>
      </c>
      <c r="GP83" s="86">
        <f t="shared" si="180"/>
        <v>0.63884040719416102</v>
      </c>
      <c r="GQ83" s="86">
        <f t="shared" si="181"/>
        <v>0.6198155229537976</v>
      </c>
      <c r="GR83" s="86">
        <f t="shared" si="182"/>
        <v>0.61173637367866995</v>
      </c>
      <c r="GS83" s="86">
        <f t="shared" si="183"/>
        <v>0.51742810779503434</v>
      </c>
      <c r="GT83" s="86">
        <f t="shared" si="184"/>
        <v>0.53328274480554594</v>
      </c>
      <c r="GU83" s="86">
        <f t="shared" si="185"/>
        <v>0.42968173018679612</v>
      </c>
      <c r="GV83" s="86">
        <f t="shared" si="186"/>
        <v>0.54010694726250508</v>
      </c>
      <c r="GW83" s="86">
        <f t="shared" si="187"/>
        <v>0.61440274253748506</v>
      </c>
      <c r="GX83" s="86">
        <f t="shared" si="188"/>
        <v>0.58308874035586622</v>
      </c>
      <c r="GY83" s="86">
        <f t="shared" si="189"/>
        <v>0.61274602910227993</v>
      </c>
      <c r="GZ83" s="86">
        <f t="shared" si="190"/>
        <v>0.59995047500147081</v>
      </c>
      <c r="HA83" s="86">
        <f t="shared" si="191"/>
        <v>0.5421569034068412</v>
      </c>
      <c r="HC83" s="86">
        <f t="shared" si="145"/>
        <v>6.7437540696703053E-5</v>
      </c>
      <c r="HD83" s="86">
        <f t="shared" si="192"/>
        <v>1.103436727916009E-4</v>
      </c>
      <c r="HE83" s="86">
        <f t="shared" si="193"/>
        <v>9.2892403422403208E-5</v>
      </c>
      <c r="HF83" s="86">
        <f t="shared" si="194"/>
        <v>6.6942457574832161E-5</v>
      </c>
      <c r="HG83" s="86">
        <f t="shared" si="195"/>
        <v>3.1826540593107215E-5</v>
      </c>
      <c r="HH83" s="86">
        <f t="shared" si="196"/>
        <v>1.7636869816526126E-5</v>
      </c>
      <c r="HI83" s="86">
        <f t="shared" si="197"/>
        <v>5.3740063514373886E-5</v>
      </c>
      <c r="HJ83" s="86">
        <f t="shared" si="198"/>
        <v>4.9016248117885255E-4</v>
      </c>
      <c r="HK83" s="86">
        <f t="shared" si="199"/>
        <v>3.2891826241026871E-5</v>
      </c>
      <c r="HL83" s="86">
        <f t="shared" si="200"/>
        <v>3.5447971051405153E-5</v>
      </c>
      <c r="HM83" s="86">
        <f t="shared" si="201"/>
        <v>2.3122438363719598E-5</v>
      </c>
      <c r="HN83" s="86">
        <f t="shared" si="202"/>
        <v>2.0222761367834712E-5</v>
      </c>
      <c r="HO83" s="86">
        <f t="shared" si="203"/>
        <v>3.7536836042576316E-5</v>
      </c>
      <c r="HP83" s="86">
        <f t="shared" si="204"/>
        <v>3.7593364474667289E-5</v>
      </c>
      <c r="HQ83" s="86">
        <f t="shared" si="205"/>
        <v>2.5039718984162643E-7</v>
      </c>
      <c r="HS83" s="86">
        <f t="shared" si="114"/>
        <v>6.7741199283970825E-38</v>
      </c>
      <c r="HT83" s="86">
        <f t="shared" si="206"/>
        <v>7.6264605313417842E-50</v>
      </c>
      <c r="HU83" s="86">
        <f t="shared" si="207"/>
        <v>3.6385683582687299E-52</v>
      </c>
      <c r="HV83" s="86">
        <f t="shared" si="208"/>
        <v>1.5676981647556918E-57</v>
      </c>
      <c r="HW83" s="86">
        <f t="shared" si="209"/>
        <v>3.4577080706343009E-63</v>
      </c>
      <c r="HX83" s="86">
        <f t="shared" si="210"/>
        <v>1.0762454011715009E-72</v>
      </c>
      <c r="HY83" s="86">
        <f t="shared" si="211"/>
        <v>1.6459423879544442E-61</v>
      </c>
      <c r="HZ83" s="86">
        <f t="shared" si="212"/>
        <v>5.1169782340599267E-51</v>
      </c>
      <c r="IA83" s="86">
        <f t="shared" si="213"/>
        <v>1.2510290234947487E-61</v>
      </c>
      <c r="IB83" s="86">
        <f t="shared" si="214"/>
        <v>7.808335622338797E-63</v>
      </c>
      <c r="IC83" s="86">
        <f t="shared" si="215"/>
        <v>5.755436108343213E-67</v>
      </c>
      <c r="ID83" s="86">
        <f t="shared" si="216"/>
        <v>4.7420129406285581E-67</v>
      </c>
      <c r="IE83" s="86">
        <f t="shared" si="217"/>
        <v>5.7171145729960449E-64</v>
      </c>
      <c r="IF83" s="86">
        <f t="shared" si="218"/>
        <v>1.8320429474175234E-35</v>
      </c>
      <c r="IG83" s="86">
        <f t="shared" si="219"/>
        <v>3.1063987303014292E-25</v>
      </c>
      <c r="II83" s="86">
        <f t="shared" si="115"/>
        <v>1.1178868517315006E-120</v>
      </c>
      <c r="IJ83" s="86">
        <f t="shared" si="116"/>
        <v>2.5549703860326146E-181</v>
      </c>
      <c r="IK83" s="86">
        <f t="shared" si="117"/>
        <v>1.405597054126975E-186</v>
      </c>
      <c r="IL83" s="86">
        <f t="shared" si="118"/>
        <v>8.8332145959085066E-214</v>
      </c>
      <c r="IM83" s="86">
        <f t="shared" si="119"/>
        <v>1.0221415100682834E-230</v>
      </c>
      <c r="IN83" s="86">
        <f t="shared" si="120"/>
        <v>7.8518729379282916E-268</v>
      </c>
      <c r="IO83" s="86">
        <f t="shared" si="121"/>
        <v>6.4059538071083078E-223</v>
      </c>
      <c r="IP83" s="86">
        <f t="shared" si="122"/>
        <v>3.7933792594765569E-190</v>
      </c>
      <c r="IQ83" s="86">
        <f t="shared" si="123"/>
        <v>1.1211877586270337E-223</v>
      </c>
      <c r="IR83" s="86">
        <f t="shared" si="124"/>
        <v>5.489178414752024E-228</v>
      </c>
      <c r="IS83" s="86">
        <f t="shared" si="125"/>
        <v>3.660407167972238E-241</v>
      </c>
      <c r="IT83" s="86">
        <f t="shared" si="126"/>
        <v>8.120666959755118E-241</v>
      </c>
      <c r="IU83" s="86">
        <f t="shared" si="127"/>
        <v>1.9503502891998268E-230</v>
      </c>
      <c r="IV83" s="86">
        <f t="shared" si="128"/>
        <v>5.8950824808725716E-108</v>
      </c>
      <c r="IW83" s="86">
        <f t="shared" si="129"/>
        <v>4.3302557970012779E-74</v>
      </c>
      <c r="IY83" s="86">
        <f t="shared" si="130"/>
        <v>0.61516015376413991</v>
      </c>
      <c r="IZ83" s="86">
        <f t="shared" si="131"/>
        <v>0.59529280497457937</v>
      </c>
      <c r="JA83" s="86">
        <f t="shared" si="132"/>
        <v>0.59815052754933473</v>
      </c>
      <c r="JB83" s="86">
        <f t="shared" si="133"/>
        <v>0.6389073496517359</v>
      </c>
      <c r="JC83" s="86">
        <f t="shared" si="134"/>
        <v>0.61984734949439069</v>
      </c>
      <c r="JD83" s="86">
        <f t="shared" si="135"/>
        <v>0.61175401054848644</v>
      </c>
      <c r="JE83" s="86">
        <f t="shared" si="136"/>
        <v>0.51748184785854867</v>
      </c>
      <c r="JF83" s="86">
        <f t="shared" si="137"/>
        <v>0.53377290728672477</v>
      </c>
      <c r="JG83" s="86">
        <f t="shared" si="138"/>
        <v>0.42971462201303712</v>
      </c>
      <c r="JH83" s="86">
        <f t="shared" si="139"/>
        <v>0.54014239523355645</v>
      </c>
      <c r="JI83" s="86">
        <f t="shared" si="140"/>
        <v>0.61442586497584872</v>
      </c>
      <c r="JJ83" s="86">
        <f t="shared" si="141"/>
        <v>0.58310896311723404</v>
      </c>
      <c r="JK83" s="86">
        <f t="shared" si="142"/>
        <v>0.61278356593832251</v>
      </c>
      <c r="JL83" s="86">
        <f t="shared" si="143"/>
        <v>0.59998806836594543</v>
      </c>
      <c r="JM83" s="86">
        <f t="shared" si="144"/>
        <v>0.54215715380403107</v>
      </c>
    </row>
    <row r="84" spans="2:273" x14ac:dyDescent="0.25">
      <c r="B84" s="2">
        <v>57</v>
      </c>
      <c r="C84" s="37">
        <v>205.333</v>
      </c>
      <c r="D84" s="37">
        <v>233.119</v>
      </c>
      <c r="E84" s="37">
        <v>231.898</v>
      </c>
      <c r="F84" s="37">
        <v>222.678</v>
      </c>
      <c r="G84" s="37">
        <v>223.25</v>
      </c>
      <c r="H84" s="37">
        <v>219.066</v>
      </c>
      <c r="I84" s="37">
        <v>216.887</v>
      </c>
      <c r="J84" s="37">
        <v>195.22</v>
      </c>
      <c r="K84" s="37">
        <v>225.14</v>
      </c>
      <c r="L84" s="37">
        <v>221.35</v>
      </c>
      <c r="M84" s="37">
        <v>223.983</v>
      </c>
      <c r="N84" s="37">
        <v>224.917</v>
      </c>
      <c r="O84" s="37">
        <v>213.96700000000001</v>
      </c>
      <c r="P84" s="37">
        <v>216.62299999999999</v>
      </c>
      <c r="Q84" s="37">
        <v>193.29499999999999</v>
      </c>
      <c r="S84" s="4">
        <f t="shared" si="8"/>
        <v>207.2840750909823</v>
      </c>
      <c r="T84" s="4">
        <f t="shared" si="9"/>
        <v>244.21554542099454</v>
      </c>
      <c r="U84" s="4">
        <f t="shared" si="10"/>
        <v>244.65687472027014</v>
      </c>
      <c r="V84" s="4">
        <f t="shared" si="11"/>
        <v>224.92708758692226</v>
      </c>
      <c r="W84" s="4">
        <f t="shared" si="12"/>
        <v>225.6796536961902</v>
      </c>
      <c r="X84" s="4">
        <f t="shared" si="13"/>
        <v>214.85411124647914</v>
      </c>
      <c r="Y84" s="4">
        <f t="shared" si="14"/>
        <v>215.00893757123589</v>
      </c>
      <c r="Z84" s="4">
        <f t="shared" si="15"/>
        <v>184.08238947825964</v>
      </c>
      <c r="AA84" s="4">
        <f t="shared" si="16"/>
        <v>226.33584248498894</v>
      </c>
      <c r="AB84" s="4">
        <f t="shared" si="17"/>
        <v>224.04704784037429</v>
      </c>
      <c r="AC84" s="4">
        <f t="shared" si="18"/>
        <v>229.19688464618093</v>
      </c>
      <c r="AD84" s="4">
        <f t="shared" si="19"/>
        <v>236.14071398102698</v>
      </c>
      <c r="AE84" s="4">
        <f t="shared" si="20"/>
        <v>216.2973181582218</v>
      </c>
      <c r="AF84" s="4">
        <f t="shared" si="21"/>
        <v>226.38242179781821</v>
      </c>
      <c r="AG84" s="4">
        <f t="shared" si="22"/>
        <v>201.57024738432375</v>
      </c>
      <c r="AI84" s="4">
        <f t="shared" si="23"/>
        <v>-1.9510750909823003</v>
      </c>
      <c r="AJ84" s="4">
        <f t="shared" si="24"/>
        <v>-11.096545420994545</v>
      </c>
      <c r="AK84" s="4">
        <f t="shared" si="25"/>
        <v>-12.758874720270143</v>
      </c>
      <c r="AL84" s="4">
        <f t="shared" si="26"/>
        <v>-2.2490875869222577</v>
      </c>
      <c r="AM84" s="4">
        <f t="shared" si="27"/>
        <v>-2.4296536961902007</v>
      </c>
      <c r="AN84" s="4">
        <f t="shared" si="28"/>
        <v>4.2118887535208671</v>
      </c>
      <c r="AO84" s="4">
        <f t="shared" si="29"/>
        <v>1.8780624287641103</v>
      </c>
      <c r="AP84" s="4">
        <f t="shared" si="30"/>
        <v>11.137610521740356</v>
      </c>
      <c r="AQ84" s="4">
        <f t="shared" si="31"/>
        <v>-1.1958424849889582</v>
      </c>
      <c r="AR84" s="4">
        <f t="shared" si="32"/>
        <v>-2.6970478403742959</v>
      </c>
      <c r="AS84" s="4">
        <f t="shared" si="33"/>
        <v>-5.2138846461809294</v>
      </c>
      <c r="AT84" s="4">
        <f t="shared" si="34"/>
        <v>-11.223713981026975</v>
      </c>
      <c r="AU84" s="4">
        <f t="shared" si="35"/>
        <v>-2.330318158221786</v>
      </c>
      <c r="AV84" s="4">
        <f t="shared" si="224"/>
        <v>-9.7594217978182201</v>
      </c>
      <c r="AW84" s="4">
        <f t="shared" si="224"/>
        <v>-8.2752473843237624</v>
      </c>
      <c r="AY84" s="2">
        <f t="shared" si="96"/>
        <v>64.29545832475209</v>
      </c>
      <c r="AZ84" s="2">
        <f t="shared" si="147"/>
        <v>69.824815759467768</v>
      </c>
      <c r="BA84" s="2">
        <f t="shared" si="148"/>
        <v>70.359243375166059</v>
      </c>
      <c r="BB84" s="2">
        <f t="shared" si="149"/>
        <v>71.332392832379085</v>
      </c>
      <c r="BC84" s="2">
        <f t="shared" si="150"/>
        <v>69.968193981831334</v>
      </c>
      <c r="BD84" s="2">
        <f t="shared" si="151"/>
        <v>70.487356482261902</v>
      </c>
      <c r="BE84" s="2">
        <f t="shared" si="152"/>
        <v>75.392291454870005</v>
      </c>
      <c r="BF84" s="2">
        <f t="shared" si="153"/>
        <v>72.794815106089601</v>
      </c>
      <c r="BG84" s="2">
        <f t="shared" si="154"/>
        <v>71.566990090563451</v>
      </c>
      <c r="BH84" s="2">
        <f t="shared" si="155"/>
        <v>69.215968369674343</v>
      </c>
      <c r="BI84" s="2">
        <f t="shared" si="156"/>
        <v>71.13483239863946</v>
      </c>
      <c r="BJ84" s="2">
        <f t="shared" si="157"/>
        <v>70.026048052484114</v>
      </c>
      <c r="BK84" s="2">
        <f t="shared" si="158"/>
        <v>72.962607294344167</v>
      </c>
      <c r="BL84" s="2">
        <f t="shared" si="159"/>
        <v>71.968260263440797</v>
      </c>
      <c r="BM84" s="2">
        <f t="shared" si="160"/>
        <v>72.018667371916706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82.245809943714804</v>
      </c>
      <c r="DL84" s="2">
        <f t="shared" si="225"/>
        <v>82.465848717948688</v>
      </c>
      <c r="DM84" s="2">
        <f t="shared" si="225"/>
        <v>85.056178424015002</v>
      </c>
      <c r="DN84" s="2">
        <f t="shared" si="225"/>
        <v>85.380641025641026</v>
      </c>
      <c r="DO84" s="2">
        <f t="shared" si="225"/>
        <v>80.221751956815112</v>
      </c>
      <c r="DP84" s="2">
        <f t="shared" si="225"/>
        <v>80.719683054483056</v>
      </c>
      <c r="DQ84" s="2">
        <f t="shared" si="225"/>
        <v>82.677638563049854</v>
      </c>
      <c r="DR84" s="2">
        <f t="shared" si="225"/>
        <v>81.705175219941339</v>
      </c>
      <c r="DS84" s="2">
        <f t="shared" si="225"/>
        <v>83.586941268075634</v>
      </c>
      <c r="DT84" s="2">
        <f t="shared" si="225"/>
        <v>80.189835854341723</v>
      </c>
      <c r="DU84" s="2">
        <f t="shared" si="225"/>
        <v>79.477373949579814</v>
      </c>
      <c r="DV84" s="2">
        <f t="shared" si="225"/>
        <v>77.687492887624472</v>
      </c>
      <c r="DW84" s="2">
        <f t="shared" si="225"/>
        <v>85.257493361782849</v>
      </c>
      <c r="DX84" s="2">
        <f t="shared" si="225"/>
        <v>83.213639457271043</v>
      </c>
      <c r="DY84" s="2">
        <f t="shared" si="225"/>
        <v>75.397451246334313</v>
      </c>
      <c r="EA84" s="2">
        <f>CE$228*$B84+CE$229</f>
        <v>60.35177342641466</v>
      </c>
      <c r="EB84" s="2">
        <f t="shared" si="72"/>
        <v>67.276762386956705</v>
      </c>
      <c r="EC84" s="2">
        <f t="shared" si="73"/>
        <v>67.36979711246201</v>
      </c>
      <c r="ED84" s="2">
        <f t="shared" si="74"/>
        <v>68.558836890085985</v>
      </c>
      <c r="EE84" s="2">
        <f t="shared" si="75"/>
        <v>67.65840329876751</v>
      </c>
      <c r="EF84" s="2">
        <f t="shared" si="76"/>
        <v>68.053463132623421</v>
      </c>
      <c r="EG84" s="2">
        <f t="shared" si="77"/>
        <v>73.326468322268667</v>
      </c>
      <c r="EH84" s="2">
        <f t="shared" si="78"/>
        <v>70.541563727117364</v>
      </c>
      <c r="EI84" s="2">
        <f t="shared" si="79"/>
        <v>67.671572753599435</v>
      </c>
      <c r="EJ84" s="2">
        <f t="shared" si="80"/>
        <v>66.214524416488445</v>
      </c>
      <c r="EK84" s="2">
        <f t="shared" si="81"/>
        <v>68.94237183759995</v>
      </c>
      <c r="EL84" s="2">
        <f t="shared" si="82"/>
        <v>67.980992160737657</v>
      </c>
      <c r="EM84" s="2">
        <f t="shared" si="83"/>
        <v>70.039404345765732</v>
      </c>
      <c r="EN84" s="2">
        <f t="shared" si="84"/>
        <v>69.237925373988318</v>
      </c>
      <c r="EO84" s="2">
        <f t="shared" si="85"/>
        <v>70.928679421376998</v>
      </c>
      <c r="EQ84" s="2">
        <f t="shared" si="86"/>
        <v>58.962676282310746</v>
      </c>
      <c r="ER84" s="2">
        <f t="shared" si="226"/>
        <v>67.05213368108933</v>
      </c>
      <c r="ES84" s="2">
        <f t="shared" si="226"/>
        <v>67.299518039474819</v>
      </c>
      <c r="ET84" s="2">
        <f t="shared" si="226"/>
        <v>68.353132340666079</v>
      </c>
      <c r="EU84" s="2">
        <f t="shared" si="226"/>
        <v>67.436347746738164</v>
      </c>
      <c r="EV84" s="2">
        <f t="shared" si="226"/>
        <v>68.438974365548745</v>
      </c>
      <c r="EW84" s="2">
        <f t="shared" si="226"/>
        <v>72.901884259136239</v>
      </c>
      <c r="EX84" s="2">
        <f t="shared" si="226"/>
        <v>69.048587918064214</v>
      </c>
      <c r="EY84" s="2">
        <f t="shared" si="226"/>
        <v>67.204660852713189</v>
      </c>
      <c r="EZ84" s="2">
        <f t="shared" si="226"/>
        <v>66.161995443215602</v>
      </c>
      <c r="FA84" s="2">
        <f t="shared" si="226"/>
        <v>68.244157175459762</v>
      </c>
      <c r="FB84" s="2">
        <f t="shared" si="226"/>
        <v>67.113859392481444</v>
      </c>
      <c r="FC84" s="2">
        <f t="shared" si="226"/>
        <v>69.037691379708818</v>
      </c>
      <c r="FD84" s="2">
        <f t="shared" si="226"/>
        <v>70.180387190022103</v>
      </c>
      <c r="FE84" s="2">
        <f t="shared" si="226"/>
        <v>72.516054083304837</v>
      </c>
      <c r="FG84" s="2">
        <f t="shared" si="88"/>
        <v>0.8197641470768543</v>
      </c>
      <c r="FH84" s="2">
        <f t="shared" si="227"/>
        <v>0.83224114346551092</v>
      </c>
      <c r="FI84" s="2">
        <f t="shared" si="227"/>
        <v>0.83097377795466787</v>
      </c>
      <c r="FJ84" s="2">
        <f t="shared" si="227"/>
        <v>0.83511833445539152</v>
      </c>
      <c r="FK84" s="2">
        <f t="shared" si="227"/>
        <v>0.81614406997827882</v>
      </c>
      <c r="FL84" s="2">
        <f t="shared" si="227"/>
        <v>0.80785164852180169</v>
      </c>
      <c r="FM84" s="2">
        <f t="shared" si="227"/>
        <v>0.77907294911608405</v>
      </c>
      <c r="FN84" s="2">
        <f t="shared" si="227"/>
        <v>0.79812561004974902</v>
      </c>
      <c r="FO84" s="2">
        <f t="shared" si="227"/>
        <v>0.75523541704243635</v>
      </c>
      <c r="FP84" s="2">
        <f t="shared" si="227"/>
        <v>0.78523142486457775</v>
      </c>
      <c r="FQ84" s="2">
        <f t="shared" si="227"/>
        <v>0.79186884588216144</v>
      </c>
      <c r="FR84" s="2">
        <f t="shared" si="227"/>
        <v>0.78928881541926943</v>
      </c>
      <c r="FS84" s="2">
        <f t="shared" si="227"/>
        <v>0.80789785799663738</v>
      </c>
      <c r="FT84" s="2">
        <f t="shared" si="227"/>
        <v>0.80464703746154287</v>
      </c>
      <c r="FU84" s="2">
        <f t="shared" si="227"/>
        <v>0.75612614620141094</v>
      </c>
      <c r="FW84" s="2">
        <f t="shared" si="112"/>
        <v>1.7316623958681789E-3</v>
      </c>
      <c r="FX84" s="2">
        <f t="shared" si="164"/>
        <v>2.2429092310275448E-4</v>
      </c>
      <c r="FY84" s="2">
        <f t="shared" si="165"/>
        <v>2.269813792676865E-4</v>
      </c>
      <c r="FZ84" s="2">
        <f t="shared" si="166"/>
        <v>2.4861405612455566E-4</v>
      </c>
      <c r="GA84" s="2">
        <f t="shared" si="167"/>
        <v>2.4979627017177286E-4</v>
      </c>
      <c r="GB84" s="2">
        <f t="shared" si="168"/>
        <v>2.5958307900410477E-4</v>
      </c>
      <c r="GC84" s="2">
        <f t="shared" si="169"/>
        <v>2.4336996337109105E-4</v>
      </c>
      <c r="GD84" s="2">
        <f t="shared" si="170"/>
        <v>2.6516222220127441E-4</v>
      </c>
      <c r="GE84" s="2">
        <f t="shared" si="171"/>
        <v>2.1674345308189349E-4</v>
      </c>
      <c r="GF84" s="2">
        <f t="shared" si="172"/>
        <v>2.6216761464980599E-4</v>
      </c>
      <c r="GG84" s="2">
        <f t="shared" si="173"/>
        <v>2.8871802851834414E-4</v>
      </c>
      <c r="GH84" s="2">
        <f t="shared" si="174"/>
        <v>2.4491583913163718E-4</v>
      </c>
      <c r="GI84" s="2">
        <f t="shared" si="175"/>
        <v>2.2416460993023078E-4</v>
      </c>
      <c r="GJ84" s="2">
        <f t="shared" si="176"/>
        <v>1.4614883109690942E-4</v>
      </c>
      <c r="GK84" s="2">
        <f t="shared" si="177"/>
        <v>1.0794165039848037E-4</v>
      </c>
      <c r="GM84" s="86">
        <f t="shared" si="113"/>
        <v>0.62054049042261261</v>
      </c>
      <c r="GN84" s="86">
        <f t="shared" si="178"/>
        <v>0.62858171659060125</v>
      </c>
      <c r="GO84" s="86">
        <f t="shared" si="179"/>
        <v>0.63645850227276157</v>
      </c>
      <c r="GP84" s="86">
        <f t="shared" si="180"/>
        <v>0.63141715205500049</v>
      </c>
      <c r="GQ84" s="86">
        <f t="shared" si="181"/>
        <v>0.62413305657825047</v>
      </c>
      <c r="GR84" s="86">
        <f t="shared" si="182"/>
        <v>0.59138173256812376</v>
      </c>
      <c r="GS84" s="86">
        <f t="shared" si="183"/>
        <v>0.53390637531416862</v>
      </c>
      <c r="GT84" s="86">
        <f t="shared" si="184"/>
        <v>0.49811164650056761</v>
      </c>
      <c r="GU84" s="86">
        <f t="shared" si="185"/>
        <v>0.4703170493543109</v>
      </c>
      <c r="GV84" s="86">
        <f t="shared" si="186"/>
        <v>0.56504572631698113</v>
      </c>
      <c r="GW84" s="86">
        <f t="shared" si="187"/>
        <v>0.633906418654266</v>
      </c>
      <c r="GX84" s="86">
        <f t="shared" si="188"/>
        <v>0.63007883852193147</v>
      </c>
      <c r="GY84" s="86">
        <f t="shared" si="189"/>
        <v>0.61286720430296016</v>
      </c>
      <c r="GZ84" s="86">
        <f t="shared" si="190"/>
        <v>0.6317883536351605</v>
      </c>
      <c r="HA84" s="86">
        <f t="shared" si="191"/>
        <v>0.60973414981202545</v>
      </c>
      <c r="HC84" s="86">
        <f t="shared" si="145"/>
        <v>1.267881421572897E-4</v>
      </c>
      <c r="HD84" s="86">
        <f t="shared" si="192"/>
        <v>1.9586593794075987E-4</v>
      </c>
      <c r="HE84" s="86">
        <f t="shared" si="193"/>
        <v>1.6734124774655189E-4</v>
      </c>
      <c r="HF84" s="86">
        <f t="shared" si="194"/>
        <v>1.2799113551907018E-4</v>
      </c>
      <c r="HG84" s="86">
        <f t="shared" si="195"/>
        <v>6.4111464758296081E-5</v>
      </c>
      <c r="HH84" s="86">
        <f t="shared" si="196"/>
        <v>3.8465846495968121E-5</v>
      </c>
      <c r="HI84" s="86">
        <f t="shared" si="197"/>
        <v>1.0480526531755246E-4</v>
      </c>
      <c r="HJ84" s="86">
        <f t="shared" si="198"/>
        <v>8.4588528139010154E-4</v>
      </c>
      <c r="HK84" s="86">
        <f t="shared" si="199"/>
        <v>6.4745261709928229E-5</v>
      </c>
      <c r="HL84" s="86">
        <f t="shared" si="200"/>
        <v>7.1122138408848132E-5</v>
      </c>
      <c r="HM84" s="86">
        <f t="shared" si="201"/>
        <v>4.8459060321419346E-5</v>
      </c>
      <c r="HN84" s="86">
        <f t="shared" si="202"/>
        <v>4.1961505548467137E-5</v>
      </c>
      <c r="HO84" s="86">
        <f t="shared" si="203"/>
        <v>7.4489395870402456E-5</v>
      </c>
      <c r="HP84" s="86">
        <f t="shared" si="204"/>
        <v>7.1957494240752981E-5</v>
      </c>
      <c r="HQ84" s="86">
        <f t="shared" si="205"/>
        <v>6.772125958683119E-7</v>
      </c>
      <c r="HS84" s="86">
        <f t="shared" si="114"/>
        <v>1.7265643850069624E-36</v>
      </c>
      <c r="HT84" s="86">
        <f t="shared" si="206"/>
        <v>2.4936585500033953E-48</v>
      </c>
      <c r="HU84" s="86">
        <f t="shared" si="207"/>
        <v>1.3682292405476419E-50</v>
      </c>
      <c r="HV84" s="86">
        <f t="shared" si="208"/>
        <v>9.7351055666223811E-56</v>
      </c>
      <c r="HW84" s="86">
        <f t="shared" si="209"/>
        <v>3.126742017985258E-61</v>
      </c>
      <c r="HX84" s="86">
        <f t="shared" si="210"/>
        <v>2.0316144357814997E-70</v>
      </c>
      <c r="HY84" s="86">
        <f t="shared" si="211"/>
        <v>1.2794149467226486E-59</v>
      </c>
      <c r="HZ84" s="86">
        <f t="shared" si="212"/>
        <v>2.0426248543140067E-49</v>
      </c>
      <c r="IA84" s="86">
        <f t="shared" si="213"/>
        <v>9.2770408046768515E-60</v>
      </c>
      <c r="IB84" s="86">
        <f t="shared" si="214"/>
        <v>6.9626216665304946E-61</v>
      </c>
      <c r="IC84" s="86">
        <f t="shared" si="215"/>
        <v>7.1927839883434116E-65</v>
      </c>
      <c r="ID84" s="86">
        <f t="shared" si="216"/>
        <v>5.3939731696701648E-65</v>
      </c>
      <c r="IE84" s="86">
        <f t="shared" si="217"/>
        <v>5.009937847340147E-62</v>
      </c>
      <c r="IF84" s="86">
        <f t="shared" si="218"/>
        <v>1.8420571177285411E-34</v>
      </c>
      <c r="IG84" s="86">
        <f t="shared" si="219"/>
        <v>1.4569815913193598E-24</v>
      </c>
      <c r="II84" s="86">
        <f t="shared" si="115"/>
        <v>2.5988009061408547E-117</v>
      </c>
      <c r="IJ84" s="86">
        <f t="shared" si="116"/>
        <v>1.8773919066840387E-177</v>
      </c>
      <c r="IK84" s="86">
        <f t="shared" si="117"/>
        <v>1.3579923270972244E-182</v>
      </c>
      <c r="IL84" s="86">
        <f t="shared" si="118"/>
        <v>3.6928084836385599E-209</v>
      </c>
      <c r="IM84" s="86">
        <f t="shared" si="119"/>
        <v>1.0067936914913512E-225</v>
      </c>
      <c r="IN84" s="86">
        <f t="shared" si="120"/>
        <v>5.308575038523439E-262</v>
      </c>
      <c r="IO84" s="86">
        <f t="shared" si="121"/>
        <v>4.1209532795026004E-218</v>
      </c>
      <c r="IP84" s="86">
        <f t="shared" si="122"/>
        <v>5.2058730187261853E-186</v>
      </c>
      <c r="IQ84" s="86">
        <f t="shared" si="123"/>
        <v>6.4468761717735174E-219</v>
      </c>
      <c r="IR84" s="86">
        <f t="shared" si="124"/>
        <v>5.0328235057257924E-223</v>
      </c>
      <c r="IS84" s="86">
        <f t="shared" si="125"/>
        <v>7.5191965152288173E-236</v>
      </c>
      <c r="IT84" s="86">
        <f t="shared" si="126"/>
        <v>1.2919960970674381E-235</v>
      </c>
      <c r="IU84" s="86">
        <f t="shared" si="127"/>
        <v>1.6375269392438323E-225</v>
      </c>
      <c r="IV84" s="86">
        <f t="shared" si="128"/>
        <v>8.8636098894946917E-106</v>
      </c>
      <c r="IW84" s="86">
        <f t="shared" si="129"/>
        <v>1.1784580929872073E-72</v>
      </c>
      <c r="IY84" s="86">
        <f t="shared" si="130"/>
        <v>0.62066727856476989</v>
      </c>
      <c r="IZ84" s="86">
        <f t="shared" si="131"/>
        <v>0.62877758252854199</v>
      </c>
      <c r="JA84" s="86">
        <f t="shared" si="132"/>
        <v>0.63662584352050811</v>
      </c>
      <c r="JB84" s="86">
        <f t="shared" si="133"/>
        <v>0.63154514319051958</v>
      </c>
      <c r="JC84" s="86">
        <f t="shared" si="134"/>
        <v>0.62419716804300873</v>
      </c>
      <c r="JD84" s="86">
        <f t="shared" si="135"/>
        <v>0.59142019841461968</v>
      </c>
      <c r="JE84" s="86">
        <f t="shared" si="136"/>
        <v>0.53401118057948616</v>
      </c>
      <c r="JF84" s="86">
        <f t="shared" si="137"/>
        <v>0.49895753178195773</v>
      </c>
      <c r="JG84" s="86">
        <f t="shared" si="138"/>
        <v>0.47038179461602081</v>
      </c>
      <c r="JH84" s="86">
        <f t="shared" si="139"/>
        <v>0.56511684845539001</v>
      </c>
      <c r="JI84" s="86">
        <f t="shared" si="140"/>
        <v>0.63395487771458747</v>
      </c>
      <c r="JJ84" s="86">
        <f t="shared" si="141"/>
        <v>0.63012080002747994</v>
      </c>
      <c r="JK84" s="86">
        <f t="shared" si="142"/>
        <v>0.61294169369883056</v>
      </c>
      <c r="JL84" s="86">
        <f t="shared" si="143"/>
        <v>0.63186031112940122</v>
      </c>
      <c r="JM84" s="86">
        <f t="shared" si="144"/>
        <v>0.60973482702462134</v>
      </c>
    </row>
    <row r="85" spans="2:273" x14ac:dyDescent="0.25">
      <c r="B85" s="2">
        <v>58</v>
      </c>
      <c r="C85" s="37">
        <v>188.42400000000001</v>
      </c>
      <c r="D85" s="37">
        <v>225.18600000000001</v>
      </c>
      <c r="E85" s="37">
        <v>225.61</v>
      </c>
      <c r="F85" s="37">
        <v>206.05099999999999</v>
      </c>
      <c r="G85" s="37">
        <v>207.35</v>
      </c>
      <c r="H85" s="37">
        <v>193.70500000000001</v>
      </c>
      <c r="I85" s="37">
        <v>201.67699999999999</v>
      </c>
      <c r="J85" s="37">
        <v>160.18600000000001</v>
      </c>
      <c r="K85" s="37">
        <v>218.298</v>
      </c>
      <c r="L85" s="37">
        <v>209.86699999999999</v>
      </c>
      <c r="M85" s="37">
        <v>209.9</v>
      </c>
      <c r="N85" s="37">
        <v>215.71700000000001</v>
      </c>
      <c r="O85" s="37">
        <v>199.1</v>
      </c>
      <c r="P85" s="37">
        <v>206.70500000000001</v>
      </c>
      <c r="Q85" s="37">
        <v>186.70500000000001</v>
      </c>
      <c r="S85" s="4">
        <f t="shared" si="8"/>
        <v>183.29361635618005</v>
      </c>
      <c r="T85" s="4">
        <f t="shared" si="9"/>
        <v>228.0232748934684</v>
      </c>
      <c r="U85" s="4">
        <f t="shared" si="10"/>
        <v>229.37915744264606</v>
      </c>
      <c r="V85" s="4">
        <f t="shared" si="11"/>
        <v>196.23257775644868</v>
      </c>
      <c r="W85" s="4">
        <f t="shared" si="12"/>
        <v>198.15847893020137</v>
      </c>
      <c r="X85" s="4">
        <f t="shared" si="13"/>
        <v>182.13009771783013</v>
      </c>
      <c r="Y85" s="4">
        <f t="shared" si="14"/>
        <v>195.11185862977104</v>
      </c>
      <c r="Z85" s="4">
        <f t="shared" si="15"/>
        <v>156.96050809227819</v>
      </c>
      <c r="AA85" s="4">
        <f t="shared" si="16"/>
        <v>214.1890716981969</v>
      </c>
      <c r="AB85" s="4">
        <f t="shared" si="17"/>
        <v>204.11474508132505</v>
      </c>
      <c r="AC85" s="4">
        <f t="shared" si="18"/>
        <v>200.49051263356856</v>
      </c>
      <c r="AD85" s="4">
        <f t="shared" si="19"/>
        <v>216.96557903593956</v>
      </c>
      <c r="AE85" s="4">
        <f t="shared" si="20"/>
        <v>189.04840835894976</v>
      </c>
      <c r="AF85" s="4">
        <f t="shared" si="21"/>
        <v>206.07164957727397</v>
      </c>
      <c r="AG85" s="4">
        <f t="shared" si="22"/>
        <v>188.82256884390154</v>
      </c>
      <c r="AI85" s="4">
        <f t="shared" si="23"/>
        <v>5.1303836438199539</v>
      </c>
      <c r="AJ85" s="4">
        <f t="shared" si="24"/>
        <v>-2.8372748934683898</v>
      </c>
      <c r="AK85" s="4">
        <f t="shared" si="25"/>
        <v>-3.7691574426460477</v>
      </c>
      <c r="AL85" s="4">
        <f t="shared" si="26"/>
        <v>9.8184222435513107</v>
      </c>
      <c r="AM85" s="4">
        <f t="shared" si="27"/>
        <v>9.1915210697986254</v>
      </c>
      <c r="AN85" s="4">
        <f t="shared" si="28"/>
        <v>11.574902282169887</v>
      </c>
      <c r="AO85" s="4">
        <f t="shared" si="29"/>
        <v>6.5651413702289574</v>
      </c>
      <c r="AP85" s="4">
        <f t="shared" si="30"/>
        <v>3.2254919077218176</v>
      </c>
      <c r="AQ85" s="4">
        <f t="shared" si="31"/>
        <v>4.108928301803104</v>
      </c>
      <c r="AR85" s="4">
        <f t="shared" si="32"/>
        <v>5.7522549186749359</v>
      </c>
      <c r="AS85" s="4">
        <f t="shared" si="33"/>
        <v>9.4094873664314491</v>
      </c>
      <c r="AT85" s="4">
        <f t="shared" si="34"/>
        <v>-1.2485790359395423</v>
      </c>
      <c r="AU85" s="4">
        <f t="shared" si="35"/>
        <v>10.051591641050237</v>
      </c>
      <c r="AV85" s="4">
        <f t="shared" si="224"/>
        <v>0.63335042272603914</v>
      </c>
      <c r="AW85" s="4">
        <f t="shared" si="224"/>
        <v>-2.1175688439015232</v>
      </c>
      <c r="AY85" s="2">
        <f t="shared" si="96"/>
        <v>64.019898102458711</v>
      </c>
      <c r="AZ85" s="2">
        <f t="shared" si="147"/>
        <v>69.593795719129275</v>
      </c>
      <c r="BA85" s="2">
        <f t="shared" si="148"/>
        <v>70.111104801149182</v>
      </c>
      <c r="BB85" s="2">
        <f t="shared" si="149"/>
        <v>71.088394248624496</v>
      </c>
      <c r="BC85" s="2">
        <f t="shared" si="150"/>
        <v>69.769160853894817</v>
      </c>
      <c r="BD85" s="2">
        <f t="shared" si="151"/>
        <v>70.283198038949735</v>
      </c>
      <c r="BE85" s="2">
        <f t="shared" si="152"/>
        <v>75.185945635069643</v>
      </c>
      <c r="BF85" s="2">
        <f t="shared" si="153"/>
        <v>72.562527659694439</v>
      </c>
      <c r="BG85" s="2">
        <f t="shared" si="154"/>
        <v>71.291311940628958</v>
      </c>
      <c r="BH85" s="2">
        <f t="shared" si="155"/>
        <v>68.971592663616519</v>
      </c>
      <c r="BI85" s="2">
        <f t="shared" si="156"/>
        <v>70.900107386419748</v>
      </c>
      <c r="BJ85" s="2">
        <f t="shared" si="157"/>
        <v>69.810292115504097</v>
      </c>
      <c r="BK85" s="2">
        <f t="shared" si="158"/>
        <v>72.713855660672493</v>
      </c>
      <c r="BL85" s="2">
        <f t="shared" si="159"/>
        <v>71.773359632833348</v>
      </c>
      <c r="BM85" s="2">
        <f t="shared" si="160"/>
        <v>71.947306269404294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82.650758161350822</v>
      </c>
      <c r="DL85" s="2">
        <f t="shared" si="225"/>
        <v>82.748481713900105</v>
      </c>
      <c r="DM85" s="2">
        <f t="shared" si="225"/>
        <v>85.386841181988729</v>
      </c>
      <c r="DN85" s="2">
        <f t="shared" si="225"/>
        <v>85.69590418353576</v>
      </c>
      <c r="DO85" s="2">
        <f t="shared" si="225"/>
        <v>80.490400337381914</v>
      </c>
      <c r="DP85" s="2">
        <f t="shared" si="225"/>
        <v>81.019458086658091</v>
      </c>
      <c r="DQ85" s="2">
        <f t="shared" si="225"/>
        <v>82.955725073313786</v>
      </c>
      <c r="DR85" s="2">
        <f t="shared" si="225"/>
        <v>81.95899725073312</v>
      </c>
      <c r="DS85" s="2">
        <f t="shared" si="225"/>
        <v>83.92641913236929</v>
      </c>
      <c r="DT85" s="2">
        <f t="shared" si="225"/>
        <v>80.450665546218474</v>
      </c>
      <c r="DU85" s="2">
        <f t="shared" si="225"/>
        <v>79.718419047619022</v>
      </c>
      <c r="DV85" s="2">
        <f t="shared" si="225"/>
        <v>77.869066382171638</v>
      </c>
      <c r="DW85" s="2">
        <f t="shared" si="225"/>
        <v>85.580782361308692</v>
      </c>
      <c r="DX85" s="2">
        <f t="shared" si="225"/>
        <v>83.525168289747242</v>
      </c>
      <c r="DY85" s="2">
        <f t="shared" si="225"/>
        <v>75.583491202346039</v>
      </c>
      <c r="EA85" s="2">
        <f t="shared" ref="EA85:EA148" si="228">CE$228*$B85+CE$229</f>
        <v>60.287170838299559</v>
      </c>
      <c r="EB85" s="2">
        <f t="shared" si="72"/>
        <v>67.175523086700238</v>
      </c>
      <c r="EC85" s="2">
        <f t="shared" si="73"/>
        <v>67.277326937689978</v>
      </c>
      <c r="ED85" s="2">
        <f t="shared" si="74"/>
        <v>68.458187817258889</v>
      </c>
      <c r="EE85" s="2">
        <f t="shared" si="75"/>
        <v>67.566530342527457</v>
      </c>
      <c r="EF85" s="2">
        <f t="shared" si="76"/>
        <v>67.954128516940941</v>
      </c>
      <c r="EG85" s="2">
        <f t="shared" si="77"/>
        <v>73.176624866814194</v>
      </c>
      <c r="EH85" s="2">
        <f t="shared" si="78"/>
        <v>70.39547206956891</v>
      </c>
      <c r="EI85" s="2">
        <f t="shared" si="79"/>
        <v>67.556843714996035</v>
      </c>
      <c r="EJ85" s="2">
        <f t="shared" si="80"/>
        <v>66.108225274652284</v>
      </c>
      <c r="EK85" s="2">
        <f t="shared" si="81"/>
        <v>68.786548880671518</v>
      </c>
      <c r="EL85" s="2">
        <f t="shared" si="82"/>
        <v>67.848477866999019</v>
      </c>
      <c r="EM85" s="2">
        <f t="shared" si="83"/>
        <v>69.923851075988182</v>
      </c>
      <c r="EN85" s="2">
        <f t="shared" si="84"/>
        <v>69.171106994985763</v>
      </c>
      <c r="EO85" s="2">
        <f t="shared" si="85"/>
        <v>70.8774802921629</v>
      </c>
      <c r="EQ85" s="2">
        <f t="shared" si="86"/>
        <v>58.933077305940586</v>
      </c>
      <c r="ER85" s="2">
        <f t="shared" si="226"/>
        <v>66.9555715377805</v>
      </c>
      <c r="ES85" s="2">
        <f t="shared" si="226"/>
        <v>67.208401327319223</v>
      </c>
      <c r="ET85" s="2">
        <f t="shared" si="226"/>
        <v>68.256690163066054</v>
      </c>
      <c r="EU85" s="2">
        <f t="shared" si="226"/>
        <v>67.349027631473618</v>
      </c>
      <c r="EV85" s="2">
        <f t="shared" si="226"/>
        <v>68.331649748345754</v>
      </c>
      <c r="EW85" s="2">
        <f t="shared" si="226"/>
        <v>72.76075589368773</v>
      </c>
      <c r="EX85" s="2">
        <f t="shared" si="226"/>
        <v>68.936002512697655</v>
      </c>
      <c r="EY85" s="2">
        <f t="shared" si="226"/>
        <v>67.099084573643424</v>
      </c>
      <c r="EZ85" s="2">
        <f t="shared" si="226"/>
        <v>66.056769295816821</v>
      </c>
      <c r="FA85" s="2">
        <f t="shared" si="226"/>
        <v>68.10440023392978</v>
      </c>
      <c r="FB85" s="2">
        <f t="shared" si="226"/>
        <v>66.999588700032163</v>
      </c>
      <c r="FC85" s="2">
        <f t="shared" si="226"/>
        <v>68.943032695037815</v>
      </c>
      <c r="FD85" s="2">
        <f t="shared" si="226"/>
        <v>70.094396691007844</v>
      </c>
      <c r="FE85" s="2">
        <f t="shared" si="226"/>
        <v>72.424317892068103</v>
      </c>
      <c r="FG85" s="2">
        <f t="shared" si="88"/>
        <v>0.83297411820266387</v>
      </c>
      <c r="FH85" s="2">
        <f t="shared" si="227"/>
        <v>0.84470987293688837</v>
      </c>
      <c r="FI85" s="2">
        <f t="shared" si="227"/>
        <v>0.8435189934378946</v>
      </c>
      <c r="FJ85" s="2">
        <f t="shared" si="227"/>
        <v>0.84741242387346649</v>
      </c>
      <c r="FK85" s="2">
        <f t="shared" si="227"/>
        <v>0.82956420298510958</v>
      </c>
      <c r="FL85" s="2">
        <f t="shared" si="227"/>
        <v>0.82174486610027608</v>
      </c>
      <c r="FM85" s="2">
        <f t="shared" si="227"/>
        <v>0.79451772680569333</v>
      </c>
      <c r="FN85" s="2">
        <f t="shared" si="227"/>
        <v>0.81255889720495389</v>
      </c>
      <c r="FO85" s="2">
        <f t="shared" si="227"/>
        <v>0.77185865139172327</v>
      </c>
      <c r="FP85" s="2">
        <f t="shared" si="227"/>
        <v>0.80035599758726861</v>
      </c>
      <c r="FQ85" s="2">
        <f t="shared" si="227"/>
        <v>0.80664109458750999</v>
      </c>
      <c r="FR85" s="2">
        <f t="shared" si="227"/>
        <v>0.8041989045867759</v>
      </c>
      <c r="FS85" s="2">
        <f t="shared" si="227"/>
        <v>0.82178847147315037</v>
      </c>
      <c r="FT85" s="2">
        <f t="shared" si="227"/>
        <v>0.8187199684993175</v>
      </c>
      <c r="FU85" s="2">
        <f t="shared" si="227"/>
        <v>0.77270709257412551</v>
      </c>
      <c r="FW85" s="2">
        <f t="shared" si="112"/>
        <v>1.8984128967420252E-3</v>
      </c>
      <c r="FX85" s="2">
        <f t="shared" si="164"/>
        <v>2.4592478516340224E-4</v>
      </c>
      <c r="FY85" s="2">
        <f t="shared" si="165"/>
        <v>2.4887468325205211E-4</v>
      </c>
      <c r="FZ85" s="2">
        <f t="shared" si="166"/>
        <v>2.725933534159133E-4</v>
      </c>
      <c r="GA85" s="2">
        <f t="shared" si="167"/>
        <v>2.7388956301192818E-4</v>
      </c>
      <c r="GB85" s="2">
        <f t="shared" si="168"/>
        <v>2.8462005816046339E-4</v>
      </c>
      <c r="GC85" s="2">
        <f t="shared" si="169"/>
        <v>2.6684359297300599E-4</v>
      </c>
      <c r="GD85" s="2">
        <f t="shared" si="170"/>
        <v>2.9073715733820161E-4</v>
      </c>
      <c r="GE85" s="2">
        <f t="shared" si="171"/>
        <v>2.3764950096823463E-4</v>
      </c>
      <c r="GF85" s="2">
        <f t="shared" si="172"/>
        <v>2.8745380249754266E-4</v>
      </c>
      <c r="GG85" s="2">
        <f t="shared" si="173"/>
        <v>3.1656420520958839E-4</v>
      </c>
      <c r="GH85" s="2">
        <f t="shared" si="174"/>
        <v>2.6853853219067241E-4</v>
      </c>
      <c r="GI85" s="2">
        <f t="shared" si="175"/>
        <v>2.4578629151600031E-4</v>
      </c>
      <c r="GJ85" s="2">
        <f t="shared" si="176"/>
        <v>1.6024674718230104E-4</v>
      </c>
      <c r="GK85" s="2">
        <f t="shared" si="177"/>
        <v>1.1835443357271235E-4</v>
      </c>
      <c r="GM85" s="86">
        <f t="shared" si="113"/>
        <v>0.57244316919941962</v>
      </c>
      <c r="GN85" s="86">
        <f t="shared" si="178"/>
        <v>0.62282286761784533</v>
      </c>
      <c r="GO85" s="86">
        <f t="shared" si="179"/>
        <v>0.63424760185561524</v>
      </c>
      <c r="GP85" s="86">
        <f t="shared" si="180"/>
        <v>0.56653606048025107</v>
      </c>
      <c r="GQ85" s="86">
        <f t="shared" si="181"/>
        <v>0.5704929273463214</v>
      </c>
      <c r="GR85" s="86">
        <f t="shared" si="182"/>
        <v>0.51351283278554483</v>
      </c>
      <c r="GS85" s="86">
        <f t="shared" si="183"/>
        <v>0.51817427448474707</v>
      </c>
      <c r="GT85" s="86">
        <f t="shared" si="184"/>
        <v>0.43229081781664419</v>
      </c>
      <c r="GU85" s="86">
        <f t="shared" si="185"/>
        <v>0.49450905577861309</v>
      </c>
      <c r="GV85" s="86">
        <f t="shared" si="186"/>
        <v>0.55158125358881704</v>
      </c>
      <c r="GW85" s="86">
        <f t="shared" si="187"/>
        <v>0.58175500705792893</v>
      </c>
      <c r="GX85" s="86">
        <f t="shared" si="188"/>
        <v>0.62042635820647873</v>
      </c>
      <c r="GY85" s="86">
        <f t="shared" si="189"/>
        <v>0.55432739554832666</v>
      </c>
      <c r="GZ85" s="86">
        <f t="shared" si="190"/>
        <v>0.60832521633322456</v>
      </c>
      <c r="HA85" s="86">
        <f t="shared" si="191"/>
        <v>0.61909328990351808</v>
      </c>
      <c r="HC85" s="86">
        <f t="shared" si="145"/>
        <v>2.3316015038748824E-4</v>
      </c>
      <c r="HD85" s="86">
        <f t="shared" si="192"/>
        <v>3.4105722875834622E-4</v>
      </c>
      <c r="HE85" s="86">
        <f t="shared" si="193"/>
        <v>2.9553323899056031E-4</v>
      </c>
      <c r="HF85" s="86">
        <f t="shared" si="194"/>
        <v>2.3907705796076488E-4</v>
      </c>
      <c r="HG85" s="86">
        <f t="shared" si="195"/>
        <v>1.2592258830251824E-4</v>
      </c>
      <c r="HH85" s="86">
        <f t="shared" si="196"/>
        <v>8.1437139636378862E-5</v>
      </c>
      <c r="HI85" s="86">
        <f t="shared" si="197"/>
        <v>1.9950502945610845E-4</v>
      </c>
      <c r="HJ85" s="86">
        <f t="shared" si="198"/>
        <v>1.4297476315612303E-3</v>
      </c>
      <c r="HK85" s="86">
        <f t="shared" si="199"/>
        <v>1.2446277533069948E-4</v>
      </c>
      <c r="HL85" s="86">
        <f t="shared" si="200"/>
        <v>1.3913934770771007E-4</v>
      </c>
      <c r="HM85" s="86">
        <f t="shared" si="201"/>
        <v>9.881318391492286E-5</v>
      </c>
      <c r="HN85" s="86">
        <f t="shared" si="202"/>
        <v>8.4806931328943992E-5</v>
      </c>
      <c r="HO85" s="86">
        <f t="shared" si="203"/>
        <v>1.4422859837134988E-4</v>
      </c>
      <c r="HP85" s="86">
        <f t="shared" si="204"/>
        <v>1.3473222018962343E-4</v>
      </c>
      <c r="HQ85" s="86">
        <f t="shared" si="205"/>
        <v>1.76897629877905E-6</v>
      </c>
      <c r="HS85" s="86">
        <f t="shared" si="114"/>
        <v>4.1301965607550179E-35</v>
      </c>
      <c r="HT85" s="86">
        <f t="shared" si="206"/>
        <v>7.7148365442904277E-47</v>
      </c>
      <c r="HU85" s="86">
        <f t="shared" si="207"/>
        <v>4.8594078078395342E-49</v>
      </c>
      <c r="HV85" s="86">
        <f t="shared" si="208"/>
        <v>5.6535995427078961E-54</v>
      </c>
      <c r="HW85" s="86">
        <f t="shared" si="209"/>
        <v>2.6298268964864004E-59</v>
      </c>
      <c r="HX85" s="86">
        <f t="shared" si="210"/>
        <v>3.5223946486417447E-68</v>
      </c>
      <c r="HY85" s="86">
        <f t="shared" si="211"/>
        <v>9.2769234556040333E-58</v>
      </c>
      <c r="HZ85" s="86">
        <f t="shared" si="212"/>
        <v>7.6759049610370085E-48</v>
      </c>
      <c r="IA85" s="86">
        <f t="shared" si="213"/>
        <v>6.4277890537573798E-58</v>
      </c>
      <c r="IB85" s="86">
        <f t="shared" si="214"/>
        <v>5.7747519645088368E-59</v>
      </c>
      <c r="IC85" s="86">
        <f t="shared" si="215"/>
        <v>8.3106587401250699E-63</v>
      </c>
      <c r="ID85" s="86">
        <f t="shared" si="216"/>
        <v>5.6904034981176831E-63</v>
      </c>
      <c r="IE85" s="86">
        <f t="shared" si="217"/>
        <v>4.0912175165776406E-60</v>
      </c>
      <c r="IF85" s="86">
        <f t="shared" si="218"/>
        <v>1.7896095187162024E-33</v>
      </c>
      <c r="IG85" s="86">
        <f t="shared" si="219"/>
        <v>6.6856880238709894E-24</v>
      </c>
      <c r="II85" s="86">
        <f t="shared" si="115"/>
        <v>5.406353852838688E-114</v>
      </c>
      <c r="IJ85" s="86">
        <f t="shared" si="116"/>
        <v>1.2522146551867976E-173</v>
      </c>
      <c r="IK85" s="86">
        <f t="shared" si="117"/>
        <v>1.1872210149702733E-178</v>
      </c>
      <c r="IL85" s="86">
        <f t="shared" si="118"/>
        <v>1.373089503728159E-204</v>
      </c>
      <c r="IM85" s="86">
        <f t="shared" si="119"/>
        <v>8.7364530464152053E-221</v>
      </c>
      <c r="IN85" s="86">
        <f t="shared" si="120"/>
        <v>3.0932340083696596E-256</v>
      </c>
      <c r="IO85" s="86">
        <f t="shared" si="121"/>
        <v>2.3473865825482876E-213</v>
      </c>
      <c r="IP85" s="86">
        <f t="shared" si="122"/>
        <v>6.4276201787737089E-182</v>
      </c>
      <c r="IQ85" s="86">
        <f t="shared" si="123"/>
        <v>3.2918718581100557E-214</v>
      </c>
      <c r="IR85" s="86">
        <f t="shared" si="124"/>
        <v>4.0654318869860169E-218</v>
      </c>
      <c r="IS85" s="86">
        <f t="shared" si="125"/>
        <v>1.3465445521922908E-230</v>
      </c>
      <c r="IT85" s="86">
        <f t="shared" si="126"/>
        <v>1.8019033246948478E-230</v>
      </c>
      <c r="IU85" s="86">
        <f t="shared" si="127"/>
        <v>1.215316955883181E-220</v>
      </c>
      <c r="IV85" s="86">
        <f t="shared" si="128"/>
        <v>1.2654218658248667E-103</v>
      </c>
      <c r="IW85" s="86">
        <f t="shared" si="129"/>
        <v>3.1031724968731338E-71</v>
      </c>
      <c r="IY85" s="86">
        <f t="shared" si="130"/>
        <v>0.57267632934980706</v>
      </c>
      <c r="IZ85" s="86">
        <f t="shared" si="131"/>
        <v>0.62316392484660366</v>
      </c>
      <c r="JA85" s="86">
        <f t="shared" si="132"/>
        <v>0.6345431350946058</v>
      </c>
      <c r="JB85" s="86">
        <f t="shared" si="133"/>
        <v>0.56677513753821185</v>
      </c>
      <c r="JC85" s="86">
        <f t="shared" si="134"/>
        <v>0.57061884993462386</v>
      </c>
      <c r="JD85" s="86">
        <f t="shared" si="135"/>
        <v>0.5135942699251812</v>
      </c>
      <c r="JE85" s="86">
        <f t="shared" si="136"/>
        <v>0.51837377951420316</v>
      </c>
      <c r="JF85" s="86">
        <f t="shared" si="137"/>
        <v>0.43372056544820542</v>
      </c>
      <c r="JG85" s="86">
        <f t="shared" si="138"/>
        <v>0.49463351855394377</v>
      </c>
      <c r="JH85" s="86">
        <f t="shared" si="139"/>
        <v>0.55172039293652475</v>
      </c>
      <c r="JI85" s="86">
        <f t="shared" si="140"/>
        <v>0.58185382024184384</v>
      </c>
      <c r="JJ85" s="86">
        <f t="shared" si="141"/>
        <v>0.62051116513780769</v>
      </c>
      <c r="JK85" s="86">
        <f t="shared" si="142"/>
        <v>0.55447162414669804</v>
      </c>
      <c r="JL85" s="86">
        <f t="shared" si="143"/>
        <v>0.60845994855341423</v>
      </c>
      <c r="JM85" s="86">
        <f t="shared" si="144"/>
        <v>0.61909505887981686</v>
      </c>
    </row>
    <row r="86" spans="2:273" x14ac:dyDescent="0.25">
      <c r="B86" s="2">
        <v>59</v>
      </c>
      <c r="C86" s="37">
        <v>159.21199999999999</v>
      </c>
      <c r="D86" s="37">
        <v>211.102</v>
      </c>
      <c r="E86" s="37">
        <v>211.542</v>
      </c>
      <c r="F86" s="37">
        <v>173.23699999999999</v>
      </c>
      <c r="G86" s="37">
        <v>175.28299999999999</v>
      </c>
      <c r="H86" s="37">
        <v>150.91800000000001</v>
      </c>
      <c r="I86" s="37">
        <v>175.24199999999999</v>
      </c>
      <c r="J86" s="37">
        <v>121.57599999999999</v>
      </c>
      <c r="K86" s="37">
        <v>203</v>
      </c>
      <c r="L86" s="37">
        <v>186.267</v>
      </c>
      <c r="M86" s="37">
        <v>176.05</v>
      </c>
      <c r="N86" s="37">
        <v>196.517</v>
      </c>
      <c r="O86" s="37">
        <v>170.95</v>
      </c>
      <c r="P86" s="37">
        <v>189.328</v>
      </c>
      <c r="Q86" s="37">
        <v>169.738</v>
      </c>
      <c r="S86" s="4">
        <f t="shared" si="8"/>
        <v>152.5527503741136</v>
      </c>
      <c r="T86" s="4">
        <f t="shared" si="9"/>
        <v>201.60389280702404</v>
      </c>
      <c r="U86" s="4">
        <f t="shared" si="10"/>
        <v>202.90760449832536</v>
      </c>
      <c r="V86" s="4">
        <f t="shared" si="11"/>
        <v>161.06018747350805</v>
      </c>
      <c r="W86" s="4">
        <f t="shared" si="12"/>
        <v>163.08620791946495</v>
      </c>
      <c r="X86" s="4">
        <f t="shared" si="13"/>
        <v>145.97910706328756</v>
      </c>
      <c r="Y86" s="4">
        <f t="shared" si="14"/>
        <v>170.58117850727629</v>
      </c>
      <c r="Z86" s="4">
        <f t="shared" si="15"/>
        <v>131.28767694254216</v>
      </c>
      <c r="AA86" s="4">
        <f t="shared" si="16"/>
        <v>196.39485393223461</v>
      </c>
      <c r="AB86" s="4">
        <f t="shared" si="17"/>
        <v>176.95938719942916</v>
      </c>
      <c r="AC86" s="4">
        <f t="shared" si="18"/>
        <v>161.49994751125342</v>
      </c>
      <c r="AD86" s="4">
        <f t="shared" si="19"/>
        <v>183.99999271432776</v>
      </c>
      <c r="AE86" s="4">
        <f t="shared" si="20"/>
        <v>155.59450372469058</v>
      </c>
      <c r="AF86" s="4">
        <f t="shared" si="21"/>
        <v>175.09586900633735</v>
      </c>
      <c r="AG86" s="4">
        <f t="shared" si="22"/>
        <v>162.64253834804205</v>
      </c>
      <c r="AI86" s="4">
        <f t="shared" si="23"/>
        <v>6.6592496258863889</v>
      </c>
      <c r="AJ86" s="4">
        <f t="shared" si="24"/>
        <v>9.4981071929759651</v>
      </c>
      <c r="AK86" s="4">
        <f t="shared" si="25"/>
        <v>8.6343955016746463</v>
      </c>
      <c r="AL86" s="4">
        <f t="shared" si="26"/>
        <v>12.176812526491943</v>
      </c>
      <c r="AM86" s="4">
        <f t="shared" si="27"/>
        <v>12.196792080535033</v>
      </c>
      <c r="AN86" s="4">
        <f t="shared" si="28"/>
        <v>4.938892936712449</v>
      </c>
      <c r="AO86" s="4">
        <f t="shared" si="29"/>
        <v>4.6608214927236986</v>
      </c>
      <c r="AP86" s="4">
        <f t="shared" si="30"/>
        <v>-9.7116769425421694</v>
      </c>
      <c r="AQ86" s="4">
        <f t="shared" si="31"/>
        <v>6.6051460677653893</v>
      </c>
      <c r="AR86" s="4">
        <f t="shared" si="32"/>
        <v>9.307612800570837</v>
      </c>
      <c r="AS86" s="4">
        <f t="shared" si="33"/>
        <v>14.550052488746587</v>
      </c>
      <c r="AT86" s="4">
        <f t="shared" si="34"/>
        <v>12.517007285672236</v>
      </c>
      <c r="AU86" s="4">
        <f t="shared" si="35"/>
        <v>15.355496275309406</v>
      </c>
      <c r="AV86" s="4">
        <f t="shared" si="224"/>
        <v>14.232130993662651</v>
      </c>
      <c r="AW86" s="4">
        <f t="shared" si="224"/>
        <v>7.0954616519579474</v>
      </c>
      <c r="AY86" s="2">
        <f t="shared" si="96"/>
        <v>63.749860625317972</v>
      </c>
      <c r="AZ86" s="2">
        <f t="shared" si="147"/>
        <v>69.365439120399685</v>
      </c>
      <c r="BA86" s="2">
        <f t="shared" si="148"/>
        <v>69.866600600624835</v>
      </c>
      <c r="BB86" s="2">
        <f t="shared" si="149"/>
        <v>70.847618357870644</v>
      </c>
      <c r="BC86" s="2">
        <f t="shared" si="150"/>
        <v>69.570947834294174</v>
      </c>
      <c r="BD86" s="2">
        <f t="shared" si="151"/>
        <v>70.078710632771475</v>
      </c>
      <c r="BE86" s="2">
        <f t="shared" si="152"/>
        <v>74.974701739096631</v>
      </c>
      <c r="BF86" s="2">
        <f t="shared" si="153"/>
        <v>72.328351106787665</v>
      </c>
      <c r="BG86" s="2">
        <f t="shared" si="154"/>
        <v>71.014186125662476</v>
      </c>
      <c r="BH86" s="2">
        <f t="shared" si="155"/>
        <v>68.728081038293581</v>
      </c>
      <c r="BI86" s="2">
        <f t="shared" si="156"/>
        <v>70.662843137389686</v>
      </c>
      <c r="BJ86" s="2">
        <f t="shared" si="157"/>
        <v>69.593562460372908</v>
      </c>
      <c r="BK86" s="2">
        <f t="shared" si="158"/>
        <v>72.465773897963032</v>
      </c>
      <c r="BL86" s="2">
        <f t="shared" si="159"/>
        <v>71.579627854761057</v>
      </c>
      <c r="BM86" s="2">
        <f t="shared" si="160"/>
        <v>71.872092295786956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83.055706378986855</v>
      </c>
      <c r="DL86" s="2">
        <f t="shared" si="225"/>
        <v>83.031114709851522</v>
      </c>
      <c r="DM86" s="2">
        <f t="shared" si="225"/>
        <v>85.717503939962469</v>
      </c>
      <c r="DN86" s="2">
        <f t="shared" si="225"/>
        <v>86.011167341430493</v>
      </c>
      <c r="DO86" s="2">
        <f t="shared" si="225"/>
        <v>80.759048717948716</v>
      </c>
      <c r="DP86" s="2">
        <f t="shared" si="225"/>
        <v>81.319233118833125</v>
      </c>
      <c r="DQ86" s="2">
        <f t="shared" si="225"/>
        <v>83.233811583577705</v>
      </c>
      <c r="DR86" s="2">
        <f t="shared" si="225"/>
        <v>82.212819281524915</v>
      </c>
      <c r="DS86" s="2">
        <f t="shared" si="225"/>
        <v>84.265896996662946</v>
      </c>
      <c r="DT86" s="2">
        <f t="shared" si="225"/>
        <v>80.711495238095225</v>
      </c>
      <c r="DU86" s="2">
        <f t="shared" si="225"/>
        <v>79.959464145658245</v>
      </c>
      <c r="DV86" s="2">
        <f t="shared" si="225"/>
        <v>78.050639876718819</v>
      </c>
      <c r="DW86" s="2">
        <f t="shared" si="225"/>
        <v>85.904071360834536</v>
      </c>
      <c r="DX86" s="2">
        <f t="shared" si="225"/>
        <v>83.836697122223455</v>
      </c>
      <c r="DY86" s="2">
        <f t="shared" si="225"/>
        <v>75.769531158357765</v>
      </c>
      <c r="EA86" s="2">
        <f t="shared" si="228"/>
        <v>60.222568250184452</v>
      </c>
      <c r="EB86" s="2">
        <f t="shared" si="72"/>
        <v>67.074283786443786</v>
      </c>
      <c r="EC86" s="2">
        <f t="shared" si="73"/>
        <v>67.184856762917946</v>
      </c>
      <c r="ED86" s="2">
        <f t="shared" si="74"/>
        <v>68.357538744431793</v>
      </c>
      <c r="EE86" s="2">
        <f t="shared" si="75"/>
        <v>67.474657386287404</v>
      </c>
      <c r="EF86" s="2">
        <f t="shared" si="76"/>
        <v>67.854793901258461</v>
      </c>
      <c r="EG86" s="2">
        <f t="shared" si="77"/>
        <v>73.026781411359735</v>
      </c>
      <c r="EH86" s="2">
        <f t="shared" si="78"/>
        <v>70.249380412020457</v>
      </c>
      <c r="EI86" s="2">
        <f t="shared" si="79"/>
        <v>67.442114676392649</v>
      </c>
      <c r="EJ86" s="2">
        <f t="shared" si="80"/>
        <v>66.001926132816138</v>
      </c>
      <c r="EK86" s="2">
        <f t="shared" si="81"/>
        <v>68.630725923743086</v>
      </c>
      <c r="EL86" s="2">
        <f t="shared" si="82"/>
        <v>67.715963573260382</v>
      </c>
      <c r="EM86" s="2">
        <f t="shared" si="83"/>
        <v>69.808297806210632</v>
      </c>
      <c r="EN86" s="2">
        <f t="shared" si="84"/>
        <v>69.104288615983194</v>
      </c>
      <c r="EO86" s="2">
        <f t="shared" si="85"/>
        <v>70.826281162948803</v>
      </c>
      <c r="EQ86" s="2">
        <f t="shared" si="86"/>
        <v>58.903478329570419</v>
      </c>
      <c r="ER86" s="2">
        <f t="shared" si="226"/>
        <v>66.859009394471656</v>
      </c>
      <c r="ES86" s="2">
        <f t="shared" si="226"/>
        <v>67.117284615163626</v>
      </c>
      <c r="ET86" s="2">
        <f t="shared" si="226"/>
        <v>68.160247985466015</v>
      </c>
      <c r="EU86" s="2">
        <f t="shared" si="226"/>
        <v>67.261707516209071</v>
      </c>
      <c r="EV86" s="2">
        <f t="shared" si="226"/>
        <v>68.224325131142763</v>
      </c>
      <c r="EW86" s="2">
        <f t="shared" si="226"/>
        <v>72.619627528239221</v>
      </c>
      <c r="EX86" s="2">
        <f t="shared" si="226"/>
        <v>68.82341710733111</v>
      </c>
      <c r="EY86" s="2">
        <f t="shared" si="226"/>
        <v>66.993508294573644</v>
      </c>
      <c r="EZ86" s="2">
        <f t="shared" si="226"/>
        <v>65.95154314841804</v>
      </c>
      <c r="FA86" s="2">
        <f t="shared" si="226"/>
        <v>67.964643292399799</v>
      </c>
      <c r="FB86" s="2">
        <f t="shared" si="226"/>
        <v>66.885318007582867</v>
      </c>
      <c r="FC86" s="2">
        <f t="shared" si="226"/>
        <v>68.848374010366811</v>
      </c>
      <c r="FD86" s="2">
        <f t="shared" si="226"/>
        <v>70.008406191993572</v>
      </c>
      <c r="FE86" s="2">
        <f t="shared" si="226"/>
        <v>72.332581700831383</v>
      </c>
      <c r="FG86" s="2">
        <f t="shared" si="88"/>
        <v>0.84539848932562844</v>
      </c>
      <c r="FH86" s="2">
        <f t="shared" si="227"/>
        <v>0.85641175289962357</v>
      </c>
      <c r="FI86" s="2">
        <f t="shared" si="227"/>
        <v>0.85529523920056583</v>
      </c>
      <c r="FJ86" s="2">
        <f t="shared" si="227"/>
        <v>0.85894466018885207</v>
      </c>
      <c r="FK86" s="2">
        <f t="shared" si="227"/>
        <v>0.84219417015111497</v>
      </c>
      <c r="FL86" s="2">
        <f t="shared" si="227"/>
        <v>0.83483891341080962</v>
      </c>
      <c r="FM86" s="2">
        <f t="shared" si="227"/>
        <v>0.80914728180322493</v>
      </c>
      <c r="FN86" s="2">
        <f t="shared" si="227"/>
        <v>0.82618498884835834</v>
      </c>
      <c r="FO86" s="2">
        <f t="shared" si="227"/>
        <v>0.78767031840316826</v>
      </c>
      <c r="FP86" s="2">
        <f t="shared" si="227"/>
        <v>0.81466684947884416</v>
      </c>
      <c r="FQ86" s="2">
        <f t="shared" si="227"/>
        <v>0.82060240356119329</v>
      </c>
      <c r="FR86" s="2">
        <f t="shared" si="227"/>
        <v>0.81829682842142282</v>
      </c>
      <c r="FS86" s="2">
        <f t="shared" si="227"/>
        <v>0.83487995930119641</v>
      </c>
      <c r="FT86" s="2">
        <f t="shared" si="227"/>
        <v>0.83199078546183647</v>
      </c>
      <c r="FU86" s="2">
        <f t="shared" si="227"/>
        <v>0.78847607164972056</v>
      </c>
      <c r="FW86" s="2">
        <f t="shared" si="112"/>
        <v>2.0811871677786321E-3</v>
      </c>
      <c r="FX86" s="2">
        <f t="shared" si="164"/>
        <v>2.6964476712874988E-4</v>
      </c>
      <c r="FY86" s="2">
        <f t="shared" si="165"/>
        <v>2.7287911166288647E-4</v>
      </c>
      <c r="FZ86" s="2">
        <f t="shared" si="166"/>
        <v>2.9888480796838325E-4</v>
      </c>
      <c r="GA86" s="2">
        <f t="shared" si="167"/>
        <v>3.0030599859664906E-4</v>
      </c>
      <c r="GB86" s="2">
        <f t="shared" si="168"/>
        <v>3.1207111860056652E-4</v>
      </c>
      <c r="GC86" s="2">
        <f t="shared" si="169"/>
        <v>2.9258064910699224E-4</v>
      </c>
      <c r="GD86" s="2">
        <f t="shared" si="170"/>
        <v>3.1877801217162105E-4</v>
      </c>
      <c r="GE86" s="2">
        <f t="shared" si="171"/>
        <v>2.6057152175338629E-4</v>
      </c>
      <c r="GF86" s="2">
        <f t="shared" si="172"/>
        <v>3.1517808599547468E-4</v>
      </c>
      <c r="GG86" s="2">
        <f t="shared" si="173"/>
        <v>3.4709514787015938E-4</v>
      </c>
      <c r="GH86" s="2">
        <f t="shared" si="174"/>
        <v>2.9443901701198938E-4</v>
      </c>
      <c r="GI86" s="2">
        <f t="shared" si="175"/>
        <v>2.6949291906773487E-4</v>
      </c>
      <c r="GJ86" s="2">
        <f t="shared" si="176"/>
        <v>1.7570434784332787E-4</v>
      </c>
      <c r="GK86" s="2">
        <f t="shared" si="177"/>
        <v>1.2977157401677266E-4</v>
      </c>
      <c r="GM86" s="86">
        <f t="shared" si="113"/>
        <v>0.47395791988160202</v>
      </c>
      <c r="GN86" s="86">
        <f t="shared" si="178"/>
        <v>0.56935778645129964</v>
      </c>
      <c r="GO86" s="86">
        <f t="shared" si="179"/>
        <v>0.58023450301736657</v>
      </c>
      <c r="GP86" s="86">
        <f t="shared" si="180"/>
        <v>0.45184417675254901</v>
      </c>
      <c r="GQ86" s="86">
        <f t="shared" si="181"/>
        <v>0.4634323539684212</v>
      </c>
      <c r="GR86" s="86">
        <f t="shared" si="182"/>
        <v>0.39344676834910897</v>
      </c>
      <c r="GS86" s="86">
        <f t="shared" si="183"/>
        <v>0.47083588370640717</v>
      </c>
      <c r="GT86" s="86">
        <f t="shared" si="184"/>
        <v>0.34716911452617305</v>
      </c>
      <c r="GU86" s="86">
        <f t="shared" si="185"/>
        <v>0.49934839843110163</v>
      </c>
      <c r="GV86" s="86">
        <f t="shared" si="186"/>
        <v>0.49777810635521491</v>
      </c>
      <c r="GW86" s="86">
        <f t="shared" si="187"/>
        <v>0.45988903551743127</v>
      </c>
      <c r="GX86" s="86">
        <f t="shared" si="188"/>
        <v>0.539877929263199</v>
      </c>
      <c r="GY86" s="86">
        <f t="shared" si="189"/>
        <v>0.44435591632247429</v>
      </c>
      <c r="GZ86" s="86">
        <f t="shared" si="190"/>
        <v>0.52233187643299217</v>
      </c>
      <c r="HA86" s="86">
        <f t="shared" si="191"/>
        <v>0.54613830326344015</v>
      </c>
      <c r="HC86" s="86">
        <f t="shared" si="145"/>
        <v>4.194307052237463E-4</v>
      </c>
      <c r="HD86" s="86">
        <f t="shared" si="192"/>
        <v>5.8261210811303755E-4</v>
      </c>
      <c r="HE86" s="86">
        <f t="shared" si="193"/>
        <v>5.1170299275390442E-4</v>
      </c>
      <c r="HF86" s="86">
        <f t="shared" si="194"/>
        <v>4.3632468475774679E-4</v>
      </c>
      <c r="HG86" s="86">
        <f t="shared" si="195"/>
        <v>2.4117280671760206E-4</v>
      </c>
      <c r="HH86" s="86">
        <f t="shared" si="196"/>
        <v>1.6738060415815242E-4</v>
      </c>
      <c r="HI86" s="86">
        <f t="shared" si="197"/>
        <v>3.7071960063389607E-4</v>
      </c>
      <c r="HJ86" s="86">
        <f t="shared" si="198"/>
        <v>2.3671313522908512E-3</v>
      </c>
      <c r="HK86" s="86">
        <f t="shared" si="199"/>
        <v>2.3367608845877082E-4</v>
      </c>
      <c r="HL86" s="86">
        <f t="shared" si="200"/>
        <v>2.6543755785501499E-4</v>
      </c>
      <c r="HM86" s="86">
        <f t="shared" si="201"/>
        <v>1.9606115860570171E-4</v>
      </c>
      <c r="HN86" s="86">
        <f t="shared" si="202"/>
        <v>1.6696159659441409E-4</v>
      </c>
      <c r="HO86" s="86">
        <f t="shared" si="203"/>
        <v>2.7249766044217769E-4</v>
      </c>
      <c r="HP86" s="86">
        <f t="shared" si="204"/>
        <v>2.4678934361980429E-4</v>
      </c>
      <c r="HQ86" s="86">
        <f t="shared" si="205"/>
        <v>4.463283737592579E-6</v>
      </c>
      <c r="HS86" s="86">
        <f t="shared" si="114"/>
        <v>9.2730667433887658E-34</v>
      </c>
      <c r="HT86" s="86">
        <f t="shared" si="206"/>
        <v>2.2583736304924234E-45</v>
      </c>
      <c r="HU86" s="86">
        <f t="shared" si="207"/>
        <v>1.630074457947422E-47</v>
      </c>
      <c r="HV86" s="86">
        <f t="shared" si="208"/>
        <v>3.070572737136931E-52</v>
      </c>
      <c r="HW86" s="86">
        <f t="shared" si="209"/>
        <v>2.0572988219844142E-57</v>
      </c>
      <c r="HX86" s="86">
        <f t="shared" si="210"/>
        <v>5.6092565426718112E-66</v>
      </c>
      <c r="HY86" s="86">
        <f t="shared" si="211"/>
        <v>6.2747427489931596E-56</v>
      </c>
      <c r="HZ86" s="86">
        <f t="shared" si="212"/>
        <v>2.7154412372747499E-46</v>
      </c>
      <c r="IA86" s="86">
        <f t="shared" si="213"/>
        <v>4.1612837099591069E-56</v>
      </c>
      <c r="IB86" s="86">
        <f t="shared" si="214"/>
        <v>4.454960224879837E-57</v>
      </c>
      <c r="IC86" s="86">
        <f t="shared" si="215"/>
        <v>8.8776367377557289E-61</v>
      </c>
      <c r="ID86" s="86">
        <f t="shared" si="216"/>
        <v>5.5676147254283015E-61</v>
      </c>
      <c r="IE86" s="86">
        <f t="shared" si="217"/>
        <v>3.1134442219843635E-58</v>
      </c>
      <c r="IF86" s="86">
        <f t="shared" si="218"/>
        <v>1.6799799363123569E-32</v>
      </c>
      <c r="IG86" s="86">
        <f t="shared" si="219"/>
        <v>3.0014821669579388E-23</v>
      </c>
      <c r="II86" s="86">
        <f t="shared" si="115"/>
        <v>1.0064561596317345E-110</v>
      </c>
      <c r="IJ86" s="86">
        <f t="shared" si="116"/>
        <v>7.5815593560401005E-170</v>
      </c>
      <c r="IK86" s="86">
        <f t="shared" si="117"/>
        <v>9.3921445445657821E-175</v>
      </c>
      <c r="IL86" s="86">
        <f t="shared" si="118"/>
        <v>4.5409441543814014E-200</v>
      </c>
      <c r="IM86" s="86">
        <f t="shared" si="119"/>
        <v>6.6787656630612698E-216</v>
      </c>
      <c r="IN86" s="86">
        <f t="shared" si="120"/>
        <v>1.5533843464045761E-250</v>
      </c>
      <c r="IO86" s="86">
        <f t="shared" si="121"/>
        <v>1.1839838197845243E-208</v>
      </c>
      <c r="IP86" s="86">
        <f t="shared" si="122"/>
        <v>7.1399864666222733E-178</v>
      </c>
      <c r="IQ86" s="86">
        <f t="shared" si="123"/>
        <v>1.4926578197416791E-209</v>
      </c>
      <c r="IR86" s="86">
        <f t="shared" si="124"/>
        <v>2.893300414948643E-213</v>
      </c>
      <c r="IS86" s="86">
        <f t="shared" si="125"/>
        <v>2.1022217931366585E-225</v>
      </c>
      <c r="IT86" s="86">
        <f t="shared" si="126"/>
        <v>2.2029454433925873E-225</v>
      </c>
      <c r="IU86" s="86">
        <f t="shared" si="127"/>
        <v>7.9729140042339665E-216</v>
      </c>
      <c r="IV86" s="86">
        <f t="shared" si="128"/>
        <v>1.7153982627031401E-101</v>
      </c>
      <c r="IW86" s="86">
        <f t="shared" si="129"/>
        <v>7.9065996049659775E-70</v>
      </c>
      <c r="IY86" s="86">
        <f t="shared" si="130"/>
        <v>0.47437735058682579</v>
      </c>
      <c r="IZ86" s="86">
        <f t="shared" si="131"/>
        <v>0.5699403985594127</v>
      </c>
      <c r="JA86" s="86">
        <f t="shared" si="132"/>
        <v>0.5807462060101205</v>
      </c>
      <c r="JB86" s="86">
        <f t="shared" si="133"/>
        <v>0.45228050143730675</v>
      </c>
      <c r="JC86" s="86">
        <f t="shared" si="134"/>
        <v>0.46367352677513879</v>
      </c>
      <c r="JD86" s="86">
        <f t="shared" si="135"/>
        <v>0.39361414895326713</v>
      </c>
      <c r="JE86" s="86">
        <f t="shared" si="136"/>
        <v>0.47120660330704106</v>
      </c>
      <c r="JF86" s="86">
        <f t="shared" si="137"/>
        <v>0.34953624587846388</v>
      </c>
      <c r="JG86" s="86">
        <f t="shared" si="138"/>
        <v>0.49958207451956038</v>
      </c>
      <c r="JH86" s="86">
        <f t="shared" si="139"/>
        <v>0.49804354391306993</v>
      </c>
      <c r="JI86" s="86">
        <f t="shared" si="140"/>
        <v>0.46008509667603698</v>
      </c>
      <c r="JJ86" s="86">
        <f t="shared" si="141"/>
        <v>0.54004489085979346</v>
      </c>
      <c r="JK86" s="86">
        <f t="shared" si="142"/>
        <v>0.44462841398291647</v>
      </c>
      <c r="JL86" s="86">
        <f t="shared" si="143"/>
        <v>0.52257866577661194</v>
      </c>
      <c r="JM86" s="86">
        <f t="shared" si="144"/>
        <v>0.54614276654717775</v>
      </c>
    </row>
    <row r="87" spans="2:273" x14ac:dyDescent="0.25">
      <c r="B87" s="2">
        <v>60</v>
      </c>
      <c r="C87" s="37">
        <v>123.485</v>
      </c>
      <c r="D87" s="37">
        <v>183.797</v>
      </c>
      <c r="E87" s="37">
        <v>184.62700000000001</v>
      </c>
      <c r="F87" s="37">
        <v>129.08500000000001</v>
      </c>
      <c r="G87" s="37">
        <v>129.88300000000001</v>
      </c>
      <c r="H87" s="37">
        <v>108.279</v>
      </c>
      <c r="I87" s="37">
        <v>144.14500000000001</v>
      </c>
      <c r="J87" s="37">
        <v>100.559</v>
      </c>
      <c r="K87" s="37">
        <v>179.053</v>
      </c>
      <c r="L87" s="37">
        <v>151.483</v>
      </c>
      <c r="M87" s="37">
        <v>120.483</v>
      </c>
      <c r="N87" s="37">
        <v>157.31700000000001</v>
      </c>
      <c r="O87" s="37">
        <v>125.9</v>
      </c>
      <c r="P87" s="37">
        <v>153.34399999999999</v>
      </c>
      <c r="Q87" s="37">
        <v>138.066</v>
      </c>
      <c r="S87" s="4">
        <f t="shared" si="8"/>
        <v>121.64738479707627</v>
      </c>
      <c r="T87" s="4">
        <f t="shared" si="9"/>
        <v>169.07367461816892</v>
      </c>
      <c r="U87" s="4">
        <f t="shared" si="10"/>
        <v>169.42545822580064</v>
      </c>
      <c r="V87" s="4">
        <f t="shared" si="11"/>
        <v>127.26462659558598</v>
      </c>
      <c r="W87" s="4">
        <f t="shared" si="12"/>
        <v>128.5421248191326</v>
      </c>
      <c r="X87" s="4">
        <f t="shared" si="13"/>
        <v>114.39880950146045</v>
      </c>
      <c r="Y87" s="4">
        <f t="shared" si="14"/>
        <v>145.24008338571863</v>
      </c>
      <c r="Z87" s="4">
        <f t="shared" si="15"/>
        <v>110.29656548752271</v>
      </c>
      <c r="AA87" s="4">
        <f t="shared" si="16"/>
        <v>175.19539710442444</v>
      </c>
      <c r="AB87" s="4">
        <f t="shared" si="17"/>
        <v>147.39295085156661</v>
      </c>
      <c r="AC87" s="4">
        <f t="shared" si="18"/>
        <v>123.47480189276266</v>
      </c>
      <c r="AD87" s="4">
        <f t="shared" si="19"/>
        <v>145.33152362940351</v>
      </c>
      <c r="AE87" s="4">
        <f t="shared" si="20"/>
        <v>123.70689901362293</v>
      </c>
      <c r="AF87" s="4">
        <f t="shared" si="21"/>
        <v>140.59138957993594</v>
      </c>
      <c r="AG87" s="4">
        <f t="shared" si="22"/>
        <v>130.35009251548411</v>
      </c>
      <c r="AI87" s="4">
        <f t="shared" si="23"/>
        <v>1.8376152029237289</v>
      </c>
      <c r="AJ87" s="4">
        <f t="shared" si="24"/>
        <v>14.723325381831074</v>
      </c>
      <c r="AK87" s="4">
        <f t="shared" si="25"/>
        <v>15.20154177419937</v>
      </c>
      <c r="AL87" s="4">
        <f t="shared" si="26"/>
        <v>1.8203734044140276</v>
      </c>
      <c r="AM87" s="4">
        <f t="shared" si="27"/>
        <v>1.340875180867414</v>
      </c>
      <c r="AN87" s="4">
        <f t="shared" si="28"/>
        <v>-6.1198095014604519</v>
      </c>
      <c r="AO87" s="4">
        <f t="shared" si="29"/>
        <v>-1.095083385718624</v>
      </c>
      <c r="AP87" s="4">
        <f t="shared" si="30"/>
        <v>-9.7375654875227156</v>
      </c>
      <c r="AQ87" s="4">
        <f t="shared" si="31"/>
        <v>3.8576028955755532</v>
      </c>
      <c r="AR87" s="4">
        <f t="shared" si="32"/>
        <v>4.0900491484333941</v>
      </c>
      <c r="AS87" s="4">
        <f t="shared" si="33"/>
        <v>-2.991801892762652</v>
      </c>
      <c r="AT87" s="4">
        <f t="shared" si="34"/>
        <v>11.985476370596501</v>
      </c>
      <c r="AU87" s="4">
        <f t="shared" si="35"/>
        <v>2.1931009863770754</v>
      </c>
      <c r="AV87" s="4">
        <f t="shared" si="224"/>
        <v>12.752610420064059</v>
      </c>
      <c r="AW87" s="4">
        <f t="shared" si="224"/>
        <v>7.7159074845158955</v>
      </c>
      <c r="AY87" s="2">
        <f t="shared" si="96"/>
        <v>63.485986210067075</v>
      </c>
      <c r="AZ87" s="2">
        <f t="shared" si="147"/>
        <v>69.140244940018903</v>
      </c>
      <c r="BA87" s="2">
        <f t="shared" si="148"/>
        <v>69.626267638485544</v>
      </c>
      <c r="BB87" s="2">
        <f t="shared" si="149"/>
        <v>70.610577594082173</v>
      </c>
      <c r="BC87" s="2">
        <f t="shared" si="150"/>
        <v>69.374151692970926</v>
      </c>
      <c r="BD87" s="2">
        <f t="shared" si="151"/>
        <v>69.874626104605071</v>
      </c>
      <c r="BE87" s="2">
        <f t="shared" si="152"/>
        <v>74.759545332174383</v>
      </c>
      <c r="BF87" s="2">
        <f t="shared" si="153"/>
        <v>72.093094431226945</v>
      </c>
      <c r="BG87" s="2">
        <f t="shared" si="154"/>
        <v>70.736789617645272</v>
      </c>
      <c r="BH87" s="2">
        <f t="shared" si="155"/>
        <v>68.486207184818781</v>
      </c>
      <c r="BI87" s="2">
        <f t="shared" si="156"/>
        <v>70.423880564809195</v>
      </c>
      <c r="BJ87" s="2">
        <f t="shared" si="157"/>
        <v>69.376521406168862</v>
      </c>
      <c r="BK87" s="2">
        <f t="shared" si="158"/>
        <v>72.2191453490084</v>
      </c>
      <c r="BL87" s="2">
        <f t="shared" si="159"/>
        <v>71.387746363809669</v>
      </c>
      <c r="BM87" s="2">
        <f t="shared" si="160"/>
        <v>71.793622711448251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83.460654596622874</v>
      </c>
      <c r="DL87" s="2">
        <f t="shared" si="225"/>
        <v>83.313747705802939</v>
      </c>
      <c r="DM87" s="2">
        <f t="shared" si="225"/>
        <v>86.048166697936196</v>
      </c>
      <c r="DN87" s="2">
        <f t="shared" si="225"/>
        <v>86.326430499325227</v>
      </c>
      <c r="DO87" s="2">
        <f t="shared" si="225"/>
        <v>81.027697098515517</v>
      </c>
      <c r="DP87" s="2">
        <f t="shared" si="225"/>
        <v>81.61900815100816</v>
      </c>
      <c r="DQ87" s="2">
        <f t="shared" si="225"/>
        <v>83.511898093841637</v>
      </c>
      <c r="DR87" s="2">
        <f t="shared" si="225"/>
        <v>82.46664131231671</v>
      </c>
      <c r="DS87" s="2">
        <f t="shared" si="225"/>
        <v>84.605374860956616</v>
      </c>
      <c r="DT87" s="2">
        <f t="shared" si="225"/>
        <v>80.972324929971975</v>
      </c>
      <c r="DU87" s="2">
        <f t="shared" si="225"/>
        <v>80.200509243697454</v>
      </c>
      <c r="DV87" s="2">
        <f t="shared" si="225"/>
        <v>78.232213371265999</v>
      </c>
      <c r="DW87" s="2">
        <f t="shared" si="225"/>
        <v>86.227360360360365</v>
      </c>
      <c r="DX87" s="2">
        <f t="shared" si="225"/>
        <v>84.148225954699654</v>
      </c>
      <c r="DY87" s="2">
        <f t="shared" si="225"/>
        <v>75.955571114369491</v>
      </c>
      <c r="EA87" s="2">
        <f t="shared" si="228"/>
        <v>60.157965662069351</v>
      </c>
      <c r="EB87" s="2">
        <f t="shared" si="72"/>
        <v>66.973044486187334</v>
      </c>
      <c r="EC87" s="2">
        <f t="shared" si="73"/>
        <v>67.092386588145899</v>
      </c>
      <c r="ED87" s="2">
        <f t="shared" si="74"/>
        <v>68.256889671604682</v>
      </c>
      <c r="EE87" s="2">
        <f t="shared" si="75"/>
        <v>67.382784430047352</v>
      </c>
      <c r="EF87" s="2">
        <f t="shared" si="76"/>
        <v>67.755459285575981</v>
      </c>
      <c r="EG87" s="2">
        <f t="shared" si="77"/>
        <v>72.876937955905262</v>
      </c>
      <c r="EH87" s="2">
        <f t="shared" si="78"/>
        <v>70.103288754472018</v>
      </c>
      <c r="EI87" s="2">
        <f t="shared" si="79"/>
        <v>67.327385637789249</v>
      </c>
      <c r="EJ87" s="2">
        <f t="shared" si="80"/>
        <v>65.895626990979991</v>
      </c>
      <c r="EK87" s="2">
        <f t="shared" si="81"/>
        <v>68.474902966814653</v>
      </c>
      <c r="EL87" s="2">
        <f t="shared" si="82"/>
        <v>67.583449279521744</v>
      </c>
      <c r="EM87" s="2">
        <f t="shared" si="83"/>
        <v>69.692744536433068</v>
      </c>
      <c r="EN87" s="2">
        <f t="shared" si="84"/>
        <v>69.037470236980639</v>
      </c>
      <c r="EO87" s="2">
        <f t="shared" si="85"/>
        <v>70.775082033734705</v>
      </c>
      <c r="EQ87" s="2">
        <f t="shared" si="86"/>
        <v>58.873879353200259</v>
      </c>
      <c r="ER87" s="2">
        <f t="shared" si="226"/>
        <v>66.762447251162826</v>
      </c>
      <c r="ES87" s="2">
        <f t="shared" si="226"/>
        <v>67.026167903008016</v>
      </c>
      <c r="ET87" s="2">
        <f t="shared" si="226"/>
        <v>68.063805807865975</v>
      </c>
      <c r="EU87" s="2">
        <f t="shared" si="226"/>
        <v>67.174387400944525</v>
      </c>
      <c r="EV87" s="2">
        <f t="shared" si="226"/>
        <v>68.117000513939757</v>
      </c>
      <c r="EW87" s="2">
        <f t="shared" si="226"/>
        <v>72.478499162790726</v>
      </c>
      <c r="EX87" s="2">
        <f t="shared" si="226"/>
        <v>68.710831701964551</v>
      </c>
      <c r="EY87" s="2">
        <f t="shared" si="226"/>
        <v>66.887932015503878</v>
      </c>
      <c r="EZ87" s="2">
        <f t="shared" si="226"/>
        <v>65.846317001019273</v>
      </c>
      <c r="FA87" s="2">
        <f t="shared" si="226"/>
        <v>67.824886350869818</v>
      </c>
      <c r="FB87" s="2">
        <f t="shared" si="226"/>
        <v>66.771047315133586</v>
      </c>
      <c r="FC87" s="2">
        <f t="shared" si="226"/>
        <v>68.753715325695808</v>
      </c>
      <c r="FD87" s="2">
        <f t="shared" si="226"/>
        <v>69.9224156929793</v>
      </c>
      <c r="FE87" s="2">
        <f t="shared" si="226"/>
        <v>72.240845509594649</v>
      </c>
      <c r="FG87" s="2">
        <f t="shared" si="88"/>
        <v>0.85705725962794632</v>
      </c>
      <c r="FH87" s="2">
        <f t="shared" si="227"/>
        <v>0.8673702907286085</v>
      </c>
      <c r="FI87" s="2">
        <f t="shared" si="227"/>
        <v>0.86632568809252142</v>
      </c>
      <c r="FJ87" s="2">
        <f t="shared" si="227"/>
        <v>0.86973929107173797</v>
      </c>
      <c r="FK87" s="2">
        <f t="shared" si="227"/>
        <v>0.85405286716868645</v>
      </c>
      <c r="FL87" s="2">
        <f t="shared" si="227"/>
        <v>0.847150024034801</v>
      </c>
      <c r="FM87" s="2">
        <f t="shared" si="227"/>
        <v>0.82296734818798944</v>
      </c>
      <c r="FN87" s="2">
        <f t="shared" si="227"/>
        <v>0.83901677458763169</v>
      </c>
      <c r="FO87" s="2">
        <f t="shared" si="227"/>
        <v>0.80266630049413468</v>
      </c>
      <c r="FP87" s="2">
        <f t="shared" si="227"/>
        <v>0.82817210740437086</v>
      </c>
      <c r="FQ87" s="2">
        <f t="shared" si="227"/>
        <v>0.83376339538644351</v>
      </c>
      <c r="FR87" s="2">
        <f t="shared" si="227"/>
        <v>0.83159225010149362</v>
      </c>
      <c r="FS87" s="2">
        <f t="shared" si="227"/>
        <v>0.84718857039506423</v>
      </c>
      <c r="FT87" s="2">
        <f t="shared" si="227"/>
        <v>0.84447464550541318</v>
      </c>
      <c r="FU87" s="2">
        <f t="shared" si="227"/>
        <v>0.80342934836932489</v>
      </c>
      <c r="FW87" s="2">
        <f t="shared" si="112"/>
        <v>2.2815182473755824E-3</v>
      </c>
      <c r="FX87" s="2">
        <f t="shared" si="164"/>
        <v>2.9565191652326025E-4</v>
      </c>
      <c r="FY87" s="2">
        <f t="shared" si="165"/>
        <v>2.991981191669629E-4</v>
      </c>
      <c r="FZ87" s="2">
        <f t="shared" si="166"/>
        <v>3.2771122525842786E-4</v>
      </c>
      <c r="GA87" s="2">
        <f t="shared" si="167"/>
        <v>3.2926943971499904E-4</v>
      </c>
      <c r="GB87" s="2">
        <f t="shared" si="168"/>
        <v>3.4216887515099394E-4</v>
      </c>
      <c r="GC87" s="2">
        <f t="shared" si="169"/>
        <v>3.2079924694933102E-4</v>
      </c>
      <c r="GD87" s="2">
        <f t="shared" si="170"/>
        <v>3.4952239015034677E-4</v>
      </c>
      <c r="GE87" s="2">
        <f t="shared" si="171"/>
        <v>2.8570380969597487E-4</v>
      </c>
      <c r="GF87" s="2">
        <f t="shared" si="172"/>
        <v>3.4557539100424351E-4</v>
      </c>
      <c r="GG87" s="2">
        <f t="shared" si="173"/>
        <v>3.8056951745200137E-4</v>
      </c>
      <c r="GH87" s="2">
        <f t="shared" si="174"/>
        <v>3.2283679144042357E-4</v>
      </c>
      <c r="GI87" s="2">
        <f t="shared" si="175"/>
        <v>2.9548542709529615E-4</v>
      </c>
      <c r="GJ87" s="2">
        <f t="shared" si="176"/>
        <v>1.926527205984845E-4</v>
      </c>
      <c r="GK87" s="2">
        <f t="shared" si="177"/>
        <v>1.42289919900652E-4</v>
      </c>
      <c r="GM87" s="86">
        <f t="shared" si="113"/>
        <v>0.34670688756421075</v>
      </c>
      <c r="GN87" s="86">
        <f t="shared" si="178"/>
        <v>0.47286022800836891</v>
      </c>
      <c r="GO87" s="86">
        <f t="shared" si="179"/>
        <v>0.47838833063404701</v>
      </c>
      <c r="GP87" s="86">
        <f t="shared" si="180"/>
        <v>0.31477057438889633</v>
      </c>
      <c r="GQ87" s="86">
        <f t="shared" si="181"/>
        <v>0.32869482769640374</v>
      </c>
      <c r="GR87" s="86">
        <f t="shared" si="182"/>
        <v>0.26222310669120091</v>
      </c>
      <c r="GS87" s="86">
        <f t="shared" si="183"/>
        <v>0.3989989434858271</v>
      </c>
      <c r="GT87" s="86">
        <f t="shared" si="184"/>
        <v>0.25719055105994654</v>
      </c>
      <c r="GU87" s="86">
        <f t="shared" si="185"/>
        <v>0.48426616543440676</v>
      </c>
      <c r="GV87" s="86">
        <f t="shared" si="186"/>
        <v>0.41200894040577085</v>
      </c>
      <c r="GW87" s="86">
        <f t="shared" si="187"/>
        <v>0.30493646518168038</v>
      </c>
      <c r="GX87" s="86">
        <f t="shared" si="188"/>
        <v>0.40392447910011497</v>
      </c>
      <c r="GY87" s="86">
        <f t="shared" si="189"/>
        <v>0.31048392173943357</v>
      </c>
      <c r="GZ87" s="86">
        <f t="shared" si="190"/>
        <v>0.3912814205241647</v>
      </c>
      <c r="HA87" s="86">
        <f t="shared" si="191"/>
        <v>0.40426283132206586</v>
      </c>
      <c r="HC87" s="86">
        <f t="shared" si="145"/>
        <v>7.3812603436429242E-4</v>
      </c>
      <c r="HD87" s="86">
        <f t="shared" si="192"/>
        <v>9.7643862531838729E-4</v>
      </c>
      <c r="HE87" s="86">
        <f t="shared" si="193"/>
        <v>8.6869630492139398E-4</v>
      </c>
      <c r="HF87" s="86">
        <f t="shared" si="194"/>
        <v>7.7809518662010373E-4</v>
      </c>
      <c r="HG87" s="86">
        <f t="shared" si="195"/>
        <v>4.5045157429519553E-4</v>
      </c>
      <c r="HH87" s="86">
        <f t="shared" si="196"/>
        <v>3.3401755392374101E-4</v>
      </c>
      <c r="HI87" s="86">
        <f t="shared" si="197"/>
        <v>6.7250662451437838E-4</v>
      </c>
      <c r="HJ87" s="86">
        <f t="shared" si="198"/>
        <v>3.8392151351351912E-3</v>
      </c>
      <c r="HK87" s="86">
        <f t="shared" si="199"/>
        <v>4.2851599213380244E-4</v>
      </c>
      <c r="HL87" s="86">
        <f t="shared" si="200"/>
        <v>4.9383384843841777E-4</v>
      </c>
      <c r="HM87" s="86">
        <f t="shared" si="201"/>
        <v>3.7857060066401587E-4</v>
      </c>
      <c r="HN87" s="86">
        <f t="shared" si="202"/>
        <v>3.2021770797551456E-4</v>
      </c>
      <c r="HO87" s="86">
        <f t="shared" si="203"/>
        <v>5.0241905914900215E-4</v>
      </c>
      <c r="HP87" s="86">
        <f t="shared" si="204"/>
        <v>4.4225448069844952E-4</v>
      </c>
      <c r="HQ87" s="86">
        <f t="shared" si="205"/>
        <v>1.0878269921299455E-5</v>
      </c>
      <c r="HS87" s="86">
        <f t="shared" si="114"/>
        <v>1.9541047984863143E-32</v>
      </c>
      <c r="HT87" s="86">
        <f t="shared" si="206"/>
        <v>6.2552964035752138E-44</v>
      </c>
      <c r="HU87" s="86">
        <f t="shared" si="207"/>
        <v>5.1645773417058556E-46</v>
      </c>
      <c r="HV87" s="86">
        <f t="shared" si="208"/>
        <v>1.5596519794837377E-50</v>
      </c>
      <c r="HW87" s="86">
        <f t="shared" si="209"/>
        <v>1.4969475809268125E-55</v>
      </c>
      <c r="HX87" s="86">
        <f t="shared" si="210"/>
        <v>8.2044066965540146E-64</v>
      </c>
      <c r="HY87" s="86">
        <f t="shared" si="211"/>
        <v>3.959050955390444E-54</v>
      </c>
      <c r="HZ87" s="86">
        <f t="shared" si="212"/>
        <v>9.043263338997207E-45</v>
      </c>
      <c r="IA87" s="86">
        <f t="shared" si="213"/>
        <v>2.5171567591864059E-54</v>
      </c>
      <c r="IB87" s="86">
        <f t="shared" si="214"/>
        <v>3.1967466207577901E-55</v>
      </c>
      <c r="IC87" s="86">
        <f t="shared" si="215"/>
        <v>8.7677228331963534E-59</v>
      </c>
      <c r="ID87" s="86">
        <f t="shared" si="216"/>
        <v>5.0523204971390317E-59</v>
      </c>
      <c r="IE87" s="86">
        <f t="shared" si="217"/>
        <v>2.2080126868102512E-56</v>
      </c>
      <c r="IF87" s="86">
        <f t="shared" si="218"/>
        <v>1.5238546436347303E-31</v>
      </c>
      <c r="IG87" s="86">
        <f t="shared" si="219"/>
        <v>1.3183344090920746E-22</v>
      </c>
      <c r="II87" s="86">
        <f t="shared" si="115"/>
        <v>1.6766675193116775E-107</v>
      </c>
      <c r="IJ87" s="86">
        <f t="shared" si="116"/>
        <v>4.1667303628861762E-166</v>
      </c>
      <c r="IK87" s="86">
        <f t="shared" si="117"/>
        <v>6.7235413943329299E-171</v>
      </c>
      <c r="IL87" s="86">
        <f t="shared" si="118"/>
        <v>1.3356724195361748E-195</v>
      </c>
      <c r="IM87" s="86">
        <f t="shared" si="119"/>
        <v>4.4980564059975451E-211</v>
      </c>
      <c r="IN87" s="86">
        <f t="shared" si="120"/>
        <v>6.723225230615974E-245</v>
      </c>
      <c r="IO87" s="86">
        <f t="shared" si="121"/>
        <v>5.2878894015333313E-204</v>
      </c>
      <c r="IP87" s="86">
        <f t="shared" si="122"/>
        <v>7.1356966666331899E-174</v>
      </c>
      <c r="IQ87" s="86">
        <f t="shared" si="123"/>
        <v>6.0103881509459497E-205</v>
      </c>
      <c r="IR87" s="86">
        <f t="shared" si="124"/>
        <v>1.8141511938245397E-208</v>
      </c>
      <c r="IS87" s="86">
        <f t="shared" si="125"/>
        <v>2.8611864563935809E-220</v>
      </c>
      <c r="IT87" s="86">
        <f t="shared" si="126"/>
        <v>2.3609087140456218E-220</v>
      </c>
      <c r="IU87" s="86">
        <f t="shared" si="127"/>
        <v>4.623514345192517E-211</v>
      </c>
      <c r="IV87" s="86">
        <f t="shared" si="128"/>
        <v>2.2080074512732642E-99</v>
      </c>
      <c r="IW87" s="86">
        <f t="shared" si="129"/>
        <v>1.9492454460219867E-68</v>
      </c>
      <c r="IY87" s="86">
        <f t="shared" si="130"/>
        <v>0.34744501359857505</v>
      </c>
      <c r="IZ87" s="86">
        <f t="shared" si="131"/>
        <v>0.47383666663368729</v>
      </c>
      <c r="JA87" s="86">
        <f t="shared" si="132"/>
        <v>0.47925702693896838</v>
      </c>
      <c r="JB87" s="86">
        <f t="shared" si="133"/>
        <v>0.31554866957551642</v>
      </c>
      <c r="JC87" s="86">
        <f t="shared" si="134"/>
        <v>0.32914527927069892</v>
      </c>
      <c r="JD87" s="86">
        <f t="shared" si="135"/>
        <v>0.26255712424512467</v>
      </c>
      <c r="JE87" s="86">
        <f t="shared" si="136"/>
        <v>0.3996714501103415</v>
      </c>
      <c r="JF87" s="86">
        <f t="shared" si="137"/>
        <v>0.26102976619508172</v>
      </c>
      <c r="JG87" s="86">
        <f t="shared" si="138"/>
        <v>0.48469468142654054</v>
      </c>
      <c r="JH87" s="86">
        <f t="shared" si="139"/>
        <v>0.41250277425420928</v>
      </c>
      <c r="JI87" s="86">
        <f t="shared" si="140"/>
        <v>0.30531503578234442</v>
      </c>
      <c r="JJ87" s="86">
        <f t="shared" si="141"/>
        <v>0.4042446968080905</v>
      </c>
      <c r="JK87" s="86">
        <f t="shared" si="142"/>
        <v>0.31098634079858256</v>
      </c>
      <c r="JL87" s="86">
        <f t="shared" si="143"/>
        <v>0.39172367500486316</v>
      </c>
      <c r="JM87" s="86">
        <f t="shared" si="144"/>
        <v>0.40427370959198716</v>
      </c>
    </row>
    <row r="88" spans="2:273" x14ac:dyDescent="0.25">
      <c r="B88" s="2">
        <v>61</v>
      </c>
      <c r="C88" s="37">
        <v>90.879000000000005</v>
      </c>
      <c r="D88" s="37">
        <v>144.93199999999999</v>
      </c>
      <c r="E88" s="37">
        <v>142.64400000000001</v>
      </c>
      <c r="F88" s="37">
        <v>90.593000000000004</v>
      </c>
      <c r="G88" s="37">
        <v>90.9</v>
      </c>
      <c r="H88" s="37">
        <v>82.721000000000004</v>
      </c>
      <c r="I88" s="37">
        <v>119.371</v>
      </c>
      <c r="J88" s="37">
        <v>91.864000000000004</v>
      </c>
      <c r="K88" s="37">
        <v>150.22800000000001</v>
      </c>
      <c r="L88" s="37">
        <v>118.81699999999999</v>
      </c>
      <c r="M88" s="37">
        <v>81.933000000000007</v>
      </c>
      <c r="N88" s="37">
        <v>102.833</v>
      </c>
      <c r="O88" s="37">
        <v>85.382999999999996</v>
      </c>
      <c r="P88" s="37">
        <v>104.295</v>
      </c>
      <c r="Q88" s="37">
        <v>98.492000000000004</v>
      </c>
      <c r="S88" s="4">
        <f t="shared" si="8"/>
        <v>96.503698437969916</v>
      </c>
      <c r="T88" s="4">
        <f t="shared" si="9"/>
        <v>136.5891132982392</v>
      </c>
      <c r="U88" s="4">
        <f t="shared" si="10"/>
        <v>135.75051187990277</v>
      </c>
      <c r="V88" s="4">
        <f t="shared" si="11"/>
        <v>101.22197727896105</v>
      </c>
      <c r="W88" s="4">
        <f t="shared" si="12"/>
        <v>101.41525404100634</v>
      </c>
      <c r="X88" s="4">
        <f t="shared" si="13"/>
        <v>92.160584817731433</v>
      </c>
      <c r="Y88" s="4">
        <f t="shared" si="14"/>
        <v>122.5464386284925</v>
      </c>
      <c r="Z88" s="4">
        <f t="shared" si="15"/>
        <v>95.451612010297978</v>
      </c>
      <c r="AA88" s="4">
        <f t="shared" si="16"/>
        <v>153.08261902560764</v>
      </c>
      <c r="AB88" s="4">
        <f t="shared" si="17"/>
        <v>120.36897773840464</v>
      </c>
      <c r="AC88" s="4">
        <f t="shared" si="18"/>
        <v>95.644708645170041</v>
      </c>
      <c r="AD88" s="4">
        <f t="shared" si="19"/>
        <v>111.38415150549022</v>
      </c>
      <c r="AE88" s="4">
        <f t="shared" si="20"/>
        <v>99.421921245125972</v>
      </c>
      <c r="AF88" s="4">
        <f t="shared" si="21"/>
        <v>110.7342547699328</v>
      </c>
      <c r="AG88" s="4">
        <f t="shared" si="22"/>
        <v>102.20977316152189</v>
      </c>
      <c r="AI88" s="4">
        <f t="shared" si="23"/>
        <v>-5.6246984379699114</v>
      </c>
      <c r="AJ88" s="4">
        <f t="shared" si="24"/>
        <v>8.3428867017607899</v>
      </c>
      <c r="AK88" s="4">
        <f t="shared" si="25"/>
        <v>6.8934881200972313</v>
      </c>
      <c r="AL88" s="4">
        <f t="shared" si="26"/>
        <v>-10.628977278961045</v>
      </c>
      <c r="AM88" s="4">
        <f t="shared" si="27"/>
        <v>-10.51525404100633</v>
      </c>
      <c r="AN88" s="4">
        <f t="shared" si="28"/>
        <v>-9.4395848177314292</v>
      </c>
      <c r="AO88" s="4">
        <f t="shared" si="29"/>
        <v>-3.1754386284925005</v>
      </c>
      <c r="AP88" s="4">
        <f t="shared" si="30"/>
        <v>-3.5876120102979741</v>
      </c>
      <c r="AQ88" s="4">
        <f t="shared" si="31"/>
        <v>-2.8546190256076329</v>
      </c>
      <c r="AR88" s="4">
        <f t="shared" si="32"/>
        <v>-1.5519777384046449</v>
      </c>
      <c r="AS88" s="4">
        <f t="shared" si="33"/>
        <v>-13.711708645170035</v>
      </c>
      <c r="AT88" s="4">
        <f t="shared" si="34"/>
        <v>-8.5511515054902247</v>
      </c>
      <c r="AU88" s="4">
        <f t="shared" si="35"/>
        <v>-14.038921245125977</v>
      </c>
      <c r="AV88" s="4">
        <f t="shared" si="224"/>
        <v>-6.439254769932802</v>
      </c>
      <c r="AW88" s="4">
        <f t="shared" si="224"/>
        <v>-3.7177731615218903</v>
      </c>
      <c r="AY88" s="2">
        <f t="shared" si="96"/>
        <v>63.228789702853433</v>
      </c>
      <c r="AZ88" s="2">
        <f t="shared" si="147"/>
        <v>68.918625741064886</v>
      </c>
      <c r="BA88" s="2">
        <f t="shared" si="148"/>
        <v>69.390543896179778</v>
      </c>
      <c r="BB88" s="2">
        <f t="shared" si="149"/>
        <v>70.377691372893551</v>
      </c>
      <c r="BC88" s="2">
        <f t="shared" si="150"/>
        <v>69.179287341315344</v>
      </c>
      <c r="BD88" s="2">
        <f t="shared" si="151"/>
        <v>69.671588286036979</v>
      </c>
      <c r="BE88" s="2">
        <f t="shared" si="152"/>
        <v>74.541387348600708</v>
      </c>
      <c r="BF88" s="2">
        <f t="shared" si="153"/>
        <v>71.857483745185192</v>
      </c>
      <c r="BG88" s="2">
        <f t="shared" si="154"/>
        <v>70.460183410480894</v>
      </c>
      <c r="BH88" s="2">
        <f t="shared" si="155"/>
        <v>68.24664715317985</v>
      </c>
      <c r="BI88" s="2">
        <f t="shared" si="156"/>
        <v>70.183980593214287</v>
      </c>
      <c r="BJ88" s="2">
        <f t="shared" si="157"/>
        <v>69.159760573672742</v>
      </c>
      <c r="BK88" s="2">
        <f t="shared" si="158"/>
        <v>71.974650979918295</v>
      </c>
      <c r="BL88" s="2">
        <f t="shared" si="159"/>
        <v>71.198303529502979</v>
      </c>
      <c r="BM88" s="2">
        <f t="shared" si="160"/>
        <v>71.712460805411112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83.865602814258892</v>
      </c>
      <c r="DL88" s="2">
        <f t="shared" si="225"/>
        <v>83.596380701754356</v>
      </c>
      <c r="DM88" s="2">
        <f t="shared" si="225"/>
        <v>86.378829455909937</v>
      </c>
      <c r="DN88" s="2">
        <f t="shared" si="225"/>
        <v>86.641693657219975</v>
      </c>
      <c r="DO88" s="2">
        <f t="shared" si="225"/>
        <v>81.296345479082319</v>
      </c>
      <c r="DP88" s="2">
        <f t="shared" si="225"/>
        <v>81.918783183183194</v>
      </c>
      <c r="DQ88" s="2">
        <f t="shared" si="225"/>
        <v>83.78998460410557</v>
      </c>
      <c r="DR88" s="2">
        <f t="shared" si="225"/>
        <v>82.720463343108491</v>
      </c>
      <c r="DS88" s="2">
        <f t="shared" si="225"/>
        <v>84.944852725250271</v>
      </c>
      <c r="DT88" s="2">
        <f t="shared" si="225"/>
        <v>81.233154621848726</v>
      </c>
      <c r="DU88" s="2">
        <f t="shared" si="225"/>
        <v>80.441554341736676</v>
      </c>
      <c r="DV88" s="2">
        <f t="shared" si="225"/>
        <v>78.413786865813179</v>
      </c>
      <c r="DW88" s="2">
        <f t="shared" si="225"/>
        <v>86.550649359886208</v>
      </c>
      <c r="DX88" s="2">
        <f t="shared" si="225"/>
        <v>84.459754787175854</v>
      </c>
      <c r="DY88" s="2">
        <f t="shared" si="225"/>
        <v>76.141611070381231</v>
      </c>
      <c r="EA88" s="2">
        <f t="shared" si="228"/>
        <v>60.093363073954251</v>
      </c>
      <c r="EB88" s="2">
        <f t="shared" si="72"/>
        <v>66.871805185930867</v>
      </c>
      <c r="EC88" s="2">
        <f t="shared" si="73"/>
        <v>66.999916413373867</v>
      </c>
      <c r="ED88" s="2">
        <f t="shared" si="74"/>
        <v>68.156240598777586</v>
      </c>
      <c r="EE88" s="2">
        <f t="shared" si="75"/>
        <v>67.290911473807284</v>
      </c>
      <c r="EF88" s="2">
        <f t="shared" si="76"/>
        <v>67.656124669893501</v>
      </c>
      <c r="EG88" s="2">
        <f t="shared" si="77"/>
        <v>72.727094500450789</v>
      </c>
      <c r="EH88" s="2">
        <f t="shared" si="78"/>
        <v>69.957197096923565</v>
      </c>
      <c r="EI88" s="2">
        <f t="shared" si="79"/>
        <v>67.212656599185863</v>
      </c>
      <c r="EJ88" s="2">
        <f t="shared" si="80"/>
        <v>65.789327849143831</v>
      </c>
      <c r="EK88" s="2">
        <f t="shared" si="81"/>
        <v>68.319080009886221</v>
      </c>
      <c r="EL88" s="2">
        <f t="shared" si="82"/>
        <v>67.450934985783107</v>
      </c>
      <c r="EM88" s="2">
        <f t="shared" si="83"/>
        <v>69.577191266655518</v>
      </c>
      <c r="EN88" s="2">
        <f t="shared" si="84"/>
        <v>68.970651857978083</v>
      </c>
      <c r="EO88" s="2">
        <f t="shared" si="85"/>
        <v>70.723882904520607</v>
      </c>
      <c r="EQ88" s="2">
        <f t="shared" si="86"/>
        <v>58.844280376830099</v>
      </c>
      <c r="ER88" s="2">
        <f t="shared" si="226"/>
        <v>66.665885107853995</v>
      </c>
      <c r="ES88" s="2">
        <f t="shared" si="226"/>
        <v>66.93505119085242</v>
      </c>
      <c r="ET88" s="2">
        <f t="shared" si="226"/>
        <v>67.96736363026595</v>
      </c>
      <c r="EU88" s="2">
        <f t="shared" si="226"/>
        <v>67.087067285679964</v>
      </c>
      <c r="EV88" s="2">
        <f t="shared" si="226"/>
        <v>68.009675896736766</v>
      </c>
      <c r="EW88" s="2">
        <f t="shared" si="226"/>
        <v>72.337370797342217</v>
      </c>
      <c r="EX88" s="2">
        <f t="shared" si="226"/>
        <v>68.598246296597992</v>
      </c>
      <c r="EY88" s="2">
        <f t="shared" si="226"/>
        <v>66.782355736434113</v>
      </c>
      <c r="EZ88" s="2">
        <f t="shared" si="226"/>
        <v>65.741090853620491</v>
      </c>
      <c r="FA88" s="2">
        <f t="shared" si="226"/>
        <v>67.685129409339837</v>
      </c>
      <c r="FB88" s="2">
        <f t="shared" si="226"/>
        <v>66.656776622684305</v>
      </c>
      <c r="FC88" s="2">
        <f t="shared" si="226"/>
        <v>68.659056641024804</v>
      </c>
      <c r="FD88" s="2">
        <f t="shared" si="226"/>
        <v>69.836425193965042</v>
      </c>
      <c r="FE88" s="2">
        <f t="shared" si="226"/>
        <v>72.149109318357915</v>
      </c>
      <c r="FG88" s="2">
        <f t="shared" si="88"/>
        <v>0.86797412761540926</v>
      </c>
      <c r="FH88" s="2">
        <f t="shared" si="227"/>
        <v>0.87761200243223392</v>
      </c>
      <c r="FI88" s="2">
        <f t="shared" si="227"/>
        <v>0.87663659169621611</v>
      </c>
      <c r="FJ88" s="2">
        <f t="shared" si="227"/>
        <v>0.87982341391523322</v>
      </c>
      <c r="FK88" s="2">
        <f t="shared" si="227"/>
        <v>0.86516308886219218</v>
      </c>
      <c r="FL88" s="2">
        <f t="shared" si="227"/>
        <v>0.85869878514978915</v>
      </c>
      <c r="FM88" s="2">
        <f t="shared" si="227"/>
        <v>0.83598951883480921</v>
      </c>
      <c r="FN88" s="2">
        <f t="shared" si="227"/>
        <v>0.85107202158589323</v>
      </c>
      <c r="FO88" s="2">
        <f t="shared" si="227"/>
        <v>0.81684944245030366</v>
      </c>
      <c r="FP88" s="2">
        <f t="shared" si="227"/>
        <v>0.84088544780019314</v>
      </c>
      <c r="FQ88" s="2">
        <f t="shared" si="227"/>
        <v>0.84613990004185358</v>
      </c>
      <c r="FR88" s="2">
        <f t="shared" si="227"/>
        <v>0.84410017422506944</v>
      </c>
      <c r="FS88" s="2">
        <f t="shared" si="227"/>
        <v>0.85873490474919478</v>
      </c>
      <c r="FT88" s="2">
        <f t="shared" si="227"/>
        <v>0.85619123330944891</v>
      </c>
      <c r="FU88" s="2">
        <f t="shared" si="227"/>
        <v>0.81757011186183215</v>
      </c>
      <c r="FW88" s="2">
        <f t="shared" si="112"/>
        <v>2.5010844817250927E-3</v>
      </c>
      <c r="FX88" s="2">
        <f t="shared" si="164"/>
        <v>3.2416663359844517E-4</v>
      </c>
      <c r="FY88" s="2">
        <f t="shared" si="165"/>
        <v>3.2805474433426679E-4</v>
      </c>
      <c r="FZ88" s="2">
        <f t="shared" si="166"/>
        <v>3.5931685261066348E-4</v>
      </c>
      <c r="GA88" s="2">
        <f t="shared" si="167"/>
        <v>3.6102529249721114E-4</v>
      </c>
      <c r="GB88" s="2">
        <f t="shared" si="168"/>
        <v>3.7516832600671007E-4</v>
      </c>
      <c r="GC88" s="2">
        <f t="shared" si="169"/>
        <v>3.517384932660628E-4</v>
      </c>
      <c r="GD88" s="2">
        <f t="shared" si="170"/>
        <v>3.8323075682832866E-4</v>
      </c>
      <c r="GE88" s="2">
        <f t="shared" si="171"/>
        <v>3.132593631466405E-4</v>
      </c>
      <c r="GF88" s="2">
        <f t="shared" si="172"/>
        <v>3.7890324853970492E-4</v>
      </c>
      <c r="GG88" s="2">
        <f t="shared" si="173"/>
        <v>4.172708572104307E-4</v>
      </c>
      <c r="GH88" s="2">
        <f t="shared" si="174"/>
        <v>3.5397247764868469E-4</v>
      </c>
      <c r="GI88" s="2">
        <f t="shared" si="175"/>
        <v>3.2398409198163128E-4</v>
      </c>
      <c r="GJ88" s="2">
        <f t="shared" si="176"/>
        <v>2.1123558137315271E-4</v>
      </c>
      <c r="GK88" s="2">
        <f t="shared" si="177"/>
        <v>1.5601565293867455E-4</v>
      </c>
      <c r="GM88" s="86">
        <f t="shared" si="113"/>
        <v>0.22130696358407989</v>
      </c>
      <c r="GN88" s="86">
        <f t="shared" si="178"/>
        <v>0.3521492144858735</v>
      </c>
      <c r="GO88" s="86">
        <f t="shared" si="179"/>
        <v>0.34992405251161518</v>
      </c>
      <c r="GP88" s="86">
        <f t="shared" si="180"/>
        <v>0.18893545901546693</v>
      </c>
      <c r="GQ88" s="86">
        <f t="shared" si="181"/>
        <v>0.20075292249992663</v>
      </c>
      <c r="GR88" s="86">
        <f t="shared" si="182"/>
        <v>0.15037900630394604</v>
      </c>
      <c r="GS88" s="86">
        <f t="shared" si="183"/>
        <v>0.31437727319956876</v>
      </c>
      <c r="GT88" s="86">
        <f t="shared" si="184"/>
        <v>0.175351416045887</v>
      </c>
      <c r="GU88" s="86">
        <f t="shared" si="185"/>
        <v>0.45114957251409221</v>
      </c>
      <c r="GV88" s="86">
        <f t="shared" si="186"/>
        <v>0.31074138236074939</v>
      </c>
      <c r="GW88" s="86">
        <f t="shared" si="187"/>
        <v>0.1662150130677196</v>
      </c>
      <c r="GX88" s="86">
        <f t="shared" si="188"/>
        <v>0.25420288631635446</v>
      </c>
      <c r="GY88" s="86">
        <f t="shared" si="189"/>
        <v>0.18668132219588268</v>
      </c>
      <c r="GZ88" s="86">
        <f t="shared" si="190"/>
        <v>0.25127813116107089</v>
      </c>
      <c r="HA88" s="86">
        <f t="shared" si="191"/>
        <v>0.24427413967293757</v>
      </c>
      <c r="HC88" s="86">
        <f t="shared" si="145"/>
        <v>1.2708740651901675E-3</v>
      </c>
      <c r="HD88" s="86">
        <f t="shared" si="192"/>
        <v>1.6056665694238442E-3</v>
      </c>
      <c r="HE88" s="86">
        <f t="shared" si="193"/>
        <v>1.4460691667787899E-3</v>
      </c>
      <c r="HF88" s="86">
        <f t="shared" si="194"/>
        <v>1.3559615594844812E-3</v>
      </c>
      <c r="HG88" s="86">
        <f t="shared" si="195"/>
        <v>8.20549723315845E-4</v>
      </c>
      <c r="HH88" s="86">
        <f t="shared" si="196"/>
        <v>6.4724069793318812E-4</v>
      </c>
      <c r="HI88" s="86">
        <f t="shared" si="197"/>
        <v>1.1911017730490182E-3</v>
      </c>
      <c r="HJ88" s="86">
        <f t="shared" si="198"/>
        <v>6.100503002227582E-3</v>
      </c>
      <c r="HK88" s="86">
        <f t="shared" si="199"/>
        <v>7.6760110311308982E-4</v>
      </c>
      <c r="HL88" s="86">
        <f t="shared" si="200"/>
        <v>8.9608231645471007E-4</v>
      </c>
      <c r="HM88" s="86">
        <f t="shared" si="201"/>
        <v>7.1142125111225724E-4</v>
      </c>
      <c r="HN88" s="86">
        <f t="shared" si="202"/>
        <v>5.983562814875379E-4</v>
      </c>
      <c r="HO88" s="86">
        <f t="shared" si="203"/>
        <v>9.0407059607586909E-4</v>
      </c>
      <c r="HP88" s="86">
        <f t="shared" si="204"/>
        <v>7.7543098394735254E-4</v>
      </c>
      <c r="HQ88" s="86">
        <f t="shared" si="205"/>
        <v>2.5614096930837887E-5</v>
      </c>
      <c r="HS88" s="86">
        <f t="shared" si="114"/>
        <v>3.8650189635749651E-31</v>
      </c>
      <c r="HT88" s="86">
        <f t="shared" si="206"/>
        <v>1.639407511948472E-42</v>
      </c>
      <c r="HU88" s="86">
        <f t="shared" si="207"/>
        <v>1.5455006316391376E-44</v>
      </c>
      <c r="HV88" s="86">
        <f t="shared" si="208"/>
        <v>7.4089075487689832E-49</v>
      </c>
      <c r="HW88" s="86">
        <f t="shared" si="209"/>
        <v>1.013115370919368E-53</v>
      </c>
      <c r="HX88" s="86">
        <f t="shared" si="210"/>
        <v>1.10221893676275E-61</v>
      </c>
      <c r="HY88" s="86">
        <f t="shared" si="211"/>
        <v>2.330201497369639E-52</v>
      </c>
      <c r="HZ88" s="86">
        <f t="shared" si="212"/>
        <v>2.8352294404646655E-43</v>
      </c>
      <c r="IA88" s="86">
        <f t="shared" si="213"/>
        <v>1.4227030717639112E-52</v>
      </c>
      <c r="IB88" s="86">
        <f t="shared" si="214"/>
        <v>2.1336865332464358E-53</v>
      </c>
      <c r="IC88" s="86">
        <f t="shared" si="215"/>
        <v>8.0058603988353186E-57</v>
      </c>
      <c r="ID88" s="86">
        <f t="shared" si="216"/>
        <v>4.2521852648323492E-57</v>
      </c>
      <c r="IE88" s="86">
        <f t="shared" si="217"/>
        <v>1.4592773552167569E-54</v>
      </c>
      <c r="IF88" s="86">
        <f t="shared" si="218"/>
        <v>1.335610330845351E-30</v>
      </c>
      <c r="IG88" s="86">
        <f t="shared" si="219"/>
        <v>5.665238759975189E-22</v>
      </c>
      <c r="II88" s="86">
        <f t="shared" si="115"/>
        <v>2.4995602891738431E-104</v>
      </c>
      <c r="IJ88" s="86">
        <f t="shared" si="116"/>
        <v>2.0786940859628363E-162</v>
      </c>
      <c r="IK88" s="86">
        <f t="shared" si="117"/>
        <v>4.355447184298372E-167</v>
      </c>
      <c r="IL88" s="86">
        <f t="shared" si="118"/>
        <v>3.494310670729754E-191</v>
      </c>
      <c r="IM88" s="86">
        <f t="shared" si="119"/>
        <v>2.6688397669804182E-206</v>
      </c>
      <c r="IN88" s="86">
        <f t="shared" si="120"/>
        <v>2.5079003949393482E-239</v>
      </c>
      <c r="IO88" s="86">
        <f t="shared" si="121"/>
        <v>2.0912004834432754E-199</v>
      </c>
      <c r="IP88" s="86">
        <f t="shared" si="122"/>
        <v>6.4160609985005345E-170</v>
      </c>
      <c r="IQ88" s="86">
        <f t="shared" si="123"/>
        <v>2.149170701856695E-200</v>
      </c>
      <c r="IR88" s="86">
        <f t="shared" si="124"/>
        <v>1.002184864617397E-203</v>
      </c>
      <c r="IS88" s="86">
        <f t="shared" si="125"/>
        <v>3.3948841428564309E-215</v>
      </c>
      <c r="IT88" s="86">
        <f t="shared" si="126"/>
        <v>2.2179876124959335E-215</v>
      </c>
      <c r="IU88" s="86">
        <f t="shared" si="127"/>
        <v>2.3700427203218446E-206</v>
      </c>
      <c r="IV88" s="86">
        <f t="shared" si="128"/>
        <v>2.698628361116868E-97</v>
      </c>
      <c r="IW88" s="86">
        <f t="shared" si="129"/>
        <v>4.6498312162410287E-67</v>
      </c>
      <c r="IY88" s="86">
        <f t="shared" si="130"/>
        <v>0.22257783764927005</v>
      </c>
      <c r="IZ88" s="86">
        <f t="shared" si="131"/>
        <v>0.35375488105529734</v>
      </c>
      <c r="JA88" s="86">
        <f t="shared" si="132"/>
        <v>0.35137012167839399</v>
      </c>
      <c r="JB88" s="86">
        <f t="shared" si="133"/>
        <v>0.19029142057495141</v>
      </c>
      <c r="JC88" s="86">
        <f t="shared" si="134"/>
        <v>0.20157347222324248</v>
      </c>
      <c r="JD88" s="86">
        <f t="shared" si="135"/>
        <v>0.15102624700187922</v>
      </c>
      <c r="JE88" s="86">
        <f t="shared" si="136"/>
        <v>0.3155683749726178</v>
      </c>
      <c r="JF88" s="86">
        <f t="shared" si="137"/>
        <v>0.18145191904811458</v>
      </c>
      <c r="JG88" s="86">
        <f t="shared" si="138"/>
        <v>0.45191717361720529</v>
      </c>
      <c r="JH88" s="86">
        <f t="shared" si="139"/>
        <v>0.3116374646772041</v>
      </c>
      <c r="JI88" s="86">
        <f t="shared" si="140"/>
        <v>0.16692643431883186</v>
      </c>
      <c r="JJ88" s="86">
        <f t="shared" si="141"/>
        <v>0.25480124259784198</v>
      </c>
      <c r="JK88" s="86">
        <f t="shared" si="142"/>
        <v>0.18758539279195854</v>
      </c>
      <c r="JL88" s="86">
        <f t="shared" si="143"/>
        <v>0.25205356214501823</v>
      </c>
      <c r="JM88" s="86">
        <f t="shared" si="144"/>
        <v>0.2442997537698684</v>
      </c>
    </row>
    <row r="89" spans="2:273" x14ac:dyDescent="0.25">
      <c r="B89" s="2">
        <v>62</v>
      </c>
      <c r="C89" s="37">
        <v>70.817999999999998</v>
      </c>
      <c r="D89" s="37">
        <v>100.051</v>
      </c>
      <c r="E89" s="37">
        <v>98.168999999999997</v>
      </c>
      <c r="F89" s="37">
        <v>73.846999999999994</v>
      </c>
      <c r="G89" s="37">
        <v>74.882999999999996</v>
      </c>
      <c r="H89" s="37">
        <v>75.180000000000007</v>
      </c>
      <c r="I89" s="37">
        <v>102.17700000000001</v>
      </c>
      <c r="J89" s="37">
        <v>90.457999999999998</v>
      </c>
      <c r="K89" s="37">
        <v>128.386</v>
      </c>
      <c r="L89" s="37">
        <v>92.85</v>
      </c>
      <c r="M89" s="37">
        <v>74.132999999999996</v>
      </c>
      <c r="N89" s="37">
        <v>72.632999999999996</v>
      </c>
      <c r="O89" s="37">
        <v>72.349999999999994</v>
      </c>
      <c r="P89" s="37">
        <v>76.197000000000003</v>
      </c>
      <c r="Q89" s="37">
        <v>75.983999999999995</v>
      </c>
      <c r="S89" s="4">
        <f t="shared" si="8"/>
        <v>79.81660849103001</v>
      </c>
      <c r="T89" s="4">
        <f t="shared" si="9"/>
        <v>109.70689039326933</v>
      </c>
      <c r="U89" s="4">
        <f t="shared" si="10"/>
        <v>108.15787879446223</v>
      </c>
      <c r="V89" s="4">
        <f t="shared" si="11"/>
        <v>85.088345853014999</v>
      </c>
      <c r="W89" s="4">
        <f t="shared" si="12"/>
        <v>84.305446338038976</v>
      </c>
      <c r="X89" s="4">
        <f t="shared" si="13"/>
        <v>79.51475373208433</v>
      </c>
      <c r="Y89" s="4">
        <f t="shared" si="14"/>
        <v>104.7129343911374</v>
      </c>
      <c r="Z89" s="4">
        <f t="shared" si="15"/>
        <v>86.582201799626006</v>
      </c>
      <c r="AA89" s="4">
        <f t="shared" si="16"/>
        <v>132.30769453648409</v>
      </c>
      <c r="AB89" s="4">
        <f t="shared" si="17"/>
        <v>99.279484488812784</v>
      </c>
      <c r="AC89" s="4">
        <f t="shared" si="18"/>
        <v>80.203641825125985</v>
      </c>
      <c r="AD89" s="4">
        <f t="shared" si="19"/>
        <v>88.529801406332922</v>
      </c>
      <c r="AE89" s="4">
        <f t="shared" si="20"/>
        <v>84.543466430576828</v>
      </c>
      <c r="AF89" s="4">
        <f t="shared" si="21"/>
        <v>90.305433535790371</v>
      </c>
      <c r="AG89" s="4">
        <f t="shared" si="22"/>
        <v>84.198679322545786</v>
      </c>
      <c r="AI89" s="4">
        <f t="shared" si="23"/>
        <v>-8.9986084910300121</v>
      </c>
      <c r="AJ89" s="4">
        <f t="shared" si="24"/>
        <v>-9.6558903932693312</v>
      </c>
      <c r="AK89" s="4">
        <f t="shared" si="25"/>
        <v>-9.9888787944622379</v>
      </c>
      <c r="AL89" s="4">
        <f t="shared" si="26"/>
        <v>-11.241345853015005</v>
      </c>
      <c r="AM89" s="4">
        <f t="shared" si="27"/>
        <v>-9.4224463380389807</v>
      </c>
      <c r="AN89" s="4">
        <f t="shared" si="28"/>
        <v>-4.334753732084323</v>
      </c>
      <c r="AO89" s="4">
        <f t="shared" si="29"/>
        <v>-2.5359343911373884</v>
      </c>
      <c r="AP89" s="4">
        <f t="shared" si="30"/>
        <v>3.8757982003739926</v>
      </c>
      <c r="AQ89" s="4">
        <f t="shared" si="31"/>
        <v>-3.9216945364840967</v>
      </c>
      <c r="AR89" s="4">
        <f t="shared" si="32"/>
        <v>-6.4294844888127898</v>
      </c>
      <c r="AS89" s="4">
        <f t="shared" si="33"/>
        <v>-6.070641825125989</v>
      </c>
      <c r="AT89" s="4">
        <f t="shared" si="34"/>
        <v>-15.896801406332926</v>
      </c>
      <c r="AU89" s="4">
        <f t="shared" si="35"/>
        <v>-12.193466430576834</v>
      </c>
      <c r="AV89" s="4">
        <f t="shared" si="224"/>
        <v>-14.108433535790368</v>
      </c>
      <c r="AW89" s="4">
        <f t="shared" si="224"/>
        <v>-8.2146793225457913</v>
      </c>
      <c r="AY89" s="2">
        <f t="shared" si="96"/>
        <v>62.978669528932144</v>
      </c>
      <c r="AZ89" s="2">
        <f t="shared" si="147"/>
        <v>68.70091361233176</v>
      </c>
      <c r="BA89" s="2">
        <f t="shared" si="148"/>
        <v>69.159775620708558</v>
      </c>
      <c r="BB89" s="2">
        <f t="shared" si="149"/>
        <v>70.149292872788749</v>
      </c>
      <c r="BC89" s="2">
        <f t="shared" si="150"/>
        <v>68.986791468681943</v>
      </c>
      <c r="BD89" s="2">
        <f t="shared" si="151"/>
        <v>69.470155510344526</v>
      </c>
      <c r="BE89" s="2">
        <f t="shared" si="152"/>
        <v>74.321060636723502</v>
      </c>
      <c r="BF89" s="2">
        <f t="shared" si="153"/>
        <v>71.62216282116124</v>
      </c>
      <c r="BG89" s="2">
        <f t="shared" si="154"/>
        <v>70.185310399890511</v>
      </c>
      <c r="BH89" s="2">
        <f t="shared" si="155"/>
        <v>68.009981672946424</v>
      </c>
      <c r="BI89" s="2">
        <f t="shared" si="156"/>
        <v>69.943823690516112</v>
      </c>
      <c r="BJ89" s="2">
        <f t="shared" si="157"/>
        <v>68.943801402378526</v>
      </c>
      <c r="BK89" s="2">
        <f t="shared" si="158"/>
        <v>71.732873131346778</v>
      </c>
      <c r="BL89" s="2">
        <f t="shared" si="159"/>
        <v>71.011798317193652</v>
      </c>
      <c r="BM89" s="2">
        <f t="shared" si="160"/>
        <v>71.629131952004684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84.270551031894911</v>
      </c>
      <c r="DL89" s="2">
        <f t="shared" si="225"/>
        <v>83.879013697705773</v>
      </c>
      <c r="DM89" s="2">
        <f t="shared" si="225"/>
        <v>86.709492213883664</v>
      </c>
      <c r="DN89" s="2">
        <f t="shared" si="225"/>
        <v>86.956956815114708</v>
      </c>
      <c r="DO89" s="2">
        <f t="shared" si="225"/>
        <v>81.564993859649121</v>
      </c>
      <c r="DP89" s="2">
        <f t="shared" si="225"/>
        <v>82.218558215358215</v>
      </c>
      <c r="DQ89" s="2">
        <f t="shared" si="225"/>
        <v>84.068071114369502</v>
      </c>
      <c r="DR89" s="2">
        <f t="shared" si="225"/>
        <v>82.974285373900287</v>
      </c>
      <c r="DS89" s="2">
        <f t="shared" si="225"/>
        <v>85.284330589543927</v>
      </c>
      <c r="DT89" s="2">
        <f t="shared" si="225"/>
        <v>81.493984313725477</v>
      </c>
      <c r="DU89" s="2">
        <f t="shared" si="225"/>
        <v>80.682599439775885</v>
      </c>
      <c r="DV89" s="2">
        <f t="shared" si="225"/>
        <v>78.59536036036036</v>
      </c>
      <c r="DW89" s="2">
        <f t="shared" si="225"/>
        <v>86.873938359412051</v>
      </c>
      <c r="DX89" s="2">
        <f t="shared" si="225"/>
        <v>84.771283619652053</v>
      </c>
      <c r="DY89" s="2">
        <f t="shared" si="225"/>
        <v>76.327651026392957</v>
      </c>
      <c r="EA89" s="2">
        <f t="shared" si="228"/>
        <v>60.028760485839143</v>
      </c>
      <c r="EB89" s="2">
        <f t="shared" si="72"/>
        <v>66.770565885674415</v>
      </c>
      <c r="EC89" s="2">
        <f t="shared" si="73"/>
        <v>66.907446238601835</v>
      </c>
      <c r="ED89" s="2">
        <f t="shared" si="74"/>
        <v>68.05559152595049</v>
      </c>
      <c r="EE89" s="2">
        <f t="shared" si="75"/>
        <v>67.199038517567232</v>
      </c>
      <c r="EF89" s="2">
        <f t="shared" si="76"/>
        <v>67.556790054211021</v>
      </c>
      <c r="EG89" s="2">
        <f t="shared" si="77"/>
        <v>72.577251044996316</v>
      </c>
      <c r="EH89" s="2">
        <f t="shared" si="78"/>
        <v>69.811105439375112</v>
      </c>
      <c r="EI89" s="2">
        <f t="shared" si="79"/>
        <v>67.097927560582463</v>
      </c>
      <c r="EJ89" s="2">
        <f t="shared" si="80"/>
        <v>65.683028707307685</v>
      </c>
      <c r="EK89" s="2">
        <f t="shared" si="81"/>
        <v>68.163257052957803</v>
      </c>
      <c r="EL89" s="2">
        <f t="shared" si="82"/>
        <v>67.318420692044484</v>
      </c>
      <c r="EM89" s="2">
        <f t="shared" si="83"/>
        <v>69.461637996877968</v>
      </c>
      <c r="EN89" s="2">
        <f t="shared" si="84"/>
        <v>68.903833478975514</v>
      </c>
      <c r="EO89" s="2">
        <f t="shared" si="85"/>
        <v>70.67268377530651</v>
      </c>
      <c r="EQ89" s="2">
        <f t="shared" si="86"/>
        <v>58.814681400459939</v>
      </c>
      <c r="ER89" s="2">
        <f t="shared" si="226"/>
        <v>66.569322964545151</v>
      </c>
      <c r="ES89" s="2">
        <f t="shared" si="226"/>
        <v>66.843934478696823</v>
      </c>
      <c r="ET89" s="2">
        <f t="shared" si="226"/>
        <v>67.870921452665911</v>
      </c>
      <c r="EU89" s="2">
        <f t="shared" si="226"/>
        <v>66.999747170415418</v>
      </c>
      <c r="EV89" s="2">
        <f t="shared" si="226"/>
        <v>67.902351279533761</v>
      </c>
      <c r="EW89" s="2">
        <f t="shared" si="226"/>
        <v>72.196242431893708</v>
      </c>
      <c r="EX89" s="2">
        <f t="shared" si="226"/>
        <v>68.485660891231447</v>
      </c>
      <c r="EY89" s="2">
        <f t="shared" si="226"/>
        <v>66.676779457364347</v>
      </c>
      <c r="EZ89" s="2">
        <f t="shared" si="226"/>
        <v>65.635864706221724</v>
      </c>
      <c r="FA89" s="2">
        <f t="shared" si="226"/>
        <v>67.545372467809869</v>
      </c>
      <c r="FB89" s="2">
        <f t="shared" si="226"/>
        <v>66.542505930235023</v>
      </c>
      <c r="FC89" s="2">
        <f t="shared" si="226"/>
        <v>68.564397956353801</v>
      </c>
      <c r="FD89" s="2">
        <f t="shared" si="226"/>
        <v>69.750434694950769</v>
      </c>
      <c r="FE89" s="2">
        <f t="shared" si="226"/>
        <v>72.057373127121195</v>
      </c>
      <c r="FG89" s="2">
        <f t="shared" si="88"/>
        <v>0.87817575991087737</v>
      </c>
      <c r="FH89" s="2">
        <f t="shared" si="227"/>
        <v>0.88716572796406334</v>
      </c>
      <c r="FI89" s="2">
        <f t="shared" si="227"/>
        <v>0.88625659037026672</v>
      </c>
      <c r="FJ89" s="2">
        <f t="shared" si="227"/>
        <v>0.88922630354097398</v>
      </c>
      <c r="FK89" s="2">
        <f t="shared" si="227"/>
        <v>0.87555078680514486</v>
      </c>
      <c r="FL89" s="2">
        <f t="shared" si="227"/>
        <v>0.86950937370986037</v>
      </c>
      <c r="FM89" s="2">
        <f t="shared" si="227"/>
        <v>0.84823045516585116</v>
      </c>
      <c r="FN89" s="2">
        <f t="shared" si="227"/>
        <v>0.86237259328443028</v>
      </c>
      <c r="FO89" s="2">
        <f t="shared" si="227"/>
        <v>0.83022879857891163</v>
      </c>
      <c r="FP89" s="2">
        <f t="shared" si="227"/>
        <v>0.85282530559419523</v>
      </c>
      <c r="FQ89" s="2">
        <f t="shared" si="227"/>
        <v>0.8577521669351631</v>
      </c>
      <c r="FR89" s="2">
        <f t="shared" si="227"/>
        <v>0.85584015714271211</v>
      </c>
      <c r="FS89" s="2">
        <f t="shared" si="227"/>
        <v>0.86954314972160252</v>
      </c>
      <c r="FT89" s="2">
        <f t="shared" si="227"/>
        <v>0.86716399057129334</v>
      </c>
      <c r="FU89" s="2">
        <f t="shared" si="227"/>
        <v>0.83090772022210913</v>
      </c>
      <c r="FW89" s="2">
        <f t="shared" si="112"/>
        <v>2.7417230228314257E-3</v>
      </c>
      <c r="FX89" s="2">
        <f t="shared" si="164"/>
        <v>3.554305295637338E-4</v>
      </c>
      <c r="FY89" s="2">
        <f t="shared" si="165"/>
        <v>3.5969348995814433E-4</v>
      </c>
      <c r="FZ89" s="2">
        <f t="shared" si="166"/>
        <v>3.939694369546299E-4</v>
      </c>
      <c r="GA89" s="2">
        <f t="shared" si="167"/>
        <v>3.9584257385941179E-4</v>
      </c>
      <c r="GB89" s="2">
        <f t="shared" si="168"/>
        <v>4.1134900034109774E-4</v>
      </c>
      <c r="GC89" s="2">
        <f t="shared" si="169"/>
        <v>3.8566050118461629E-4</v>
      </c>
      <c r="GD89" s="2">
        <f t="shared" si="170"/>
        <v>4.2018863314620983E-4</v>
      </c>
      <c r="GE89" s="2">
        <f t="shared" si="171"/>
        <v>3.4347168078701447E-4</v>
      </c>
      <c r="GF89" s="2">
        <f t="shared" si="172"/>
        <v>4.1544396354281903E-4</v>
      </c>
      <c r="GG89" s="2">
        <f t="shared" si="173"/>
        <v>4.5750997859113015E-4</v>
      </c>
      <c r="GH89" s="2">
        <f t="shared" si="174"/>
        <v>3.8810984958219423E-4</v>
      </c>
      <c r="GI89" s="2">
        <f t="shared" si="175"/>
        <v>3.5523038917646568E-4</v>
      </c>
      <c r="GJ89" s="2">
        <f t="shared" si="176"/>
        <v>2.316104890897175E-4</v>
      </c>
      <c r="GK89" s="2">
        <f t="shared" si="177"/>
        <v>1.7106518681250113E-4</v>
      </c>
      <c r="GM89" s="86">
        <f t="shared" si="113"/>
        <v>0.12210581501723999</v>
      </c>
      <c r="GN89" s="86">
        <f t="shared" si="178"/>
        <v>0.23270590055711313</v>
      </c>
      <c r="GO89" s="86">
        <f t="shared" si="179"/>
        <v>0.22425989503581809</v>
      </c>
      <c r="GP89" s="86">
        <f t="shared" si="180"/>
        <v>9.6717479754394223E-2</v>
      </c>
      <c r="GQ89" s="86">
        <f t="shared" si="181"/>
        <v>0.10449619779174492</v>
      </c>
      <c r="GR89" s="86">
        <f t="shared" si="182"/>
        <v>7.3614744547908895E-2</v>
      </c>
      <c r="GS89" s="86">
        <f t="shared" si="183"/>
        <v>0.22977232844570908</v>
      </c>
      <c r="GT89" s="86">
        <f t="shared" si="184"/>
        <v>0.10985068763077775</v>
      </c>
      <c r="GU89" s="86">
        <f t="shared" si="185"/>
        <v>0.40393737926700218</v>
      </c>
      <c r="GV89" s="86">
        <f t="shared" si="186"/>
        <v>0.21247047010653236</v>
      </c>
      <c r="GW89" s="86">
        <f t="shared" si="187"/>
        <v>7.3413144972261507E-2</v>
      </c>
      <c r="GX89" s="86">
        <f t="shared" si="188"/>
        <v>0.1323857684057527</v>
      </c>
      <c r="GY89" s="86">
        <f t="shared" si="189"/>
        <v>9.5667104724206198E-2</v>
      </c>
      <c r="GZ89" s="86">
        <f t="shared" si="190"/>
        <v>0.13652213120817322</v>
      </c>
      <c r="HA89" s="86">
        <f t="shared" si="191"/>
        <v>0.11810072399911813</v>
      </c>
      <c r="HC89" s="86">
        <f t="shared" si="145"/>
        <v>2.141001165828554E-3</v>
      </c>
      <c r="HD89" s="86">
        <f t="shared" si="192"/>
        <v>2.5908678517606574E-3</v>
      </c>
      <c r="HE89" s="86">
        <f t="shared" si="193"/>
        <v>2.3605693645826825E-3</v>
      </c>
      <c r="HF89" s="86">
        <f t="shared" si="194"/>
        <v>2.30939494250997E-3</v>
      </c>
      <c r="HG89" s="86">
        <f t="shared" si="195"/>
        <v>1.4579570135852503E-3</v>
      </c>
      <c r="HH89" s="86">
        <f t="shared" si="196"/>
        <v>1.218009904820349E-3</v>
      </c>
      <c r="HI89" s="86">
        <f t="shared" si="197"/>
        <v>2.0599109832901506E-3</v>
      </c>
      <c r="HJ89" s="86">
        <f t="shared" si="198"/>
        <v>9.4982215125576693E-3</v>
      </c>
      <c r="HK89" s="86">
        <f t="shared" si="199"/>
        <v>1.3432637568694436E-3</v>
      </c>
      <c r="HL89" s="86">
        <f t="shared" si="200"/>
        <v>1.5860254403731568E-3</v>
      </c>
      <c r="HM89" s="86">
        <f t="shared" si="201"/>
        <v>1.3013136947288347E-3</v>
      </c>
      <c r="HN89" s="86">
        <f t="shared" si="202"/>
        <v>1.0894479176298073E-3</v>
      </c>
      <c r="HO89" s="86">
        <f t="shared" si="203"/>
        <v>1.5878752842762496E-3</v>
      </c>
      <c r="HP89" s="86">
        <f t="shared" si="204"/>
        <v>1.330382018589952E-3</v>
      </c>
      <c r="HQ89" s="86">
        <f t="shared" si="205"/>
        <v>5.827165065939107E-5</v>
      </c>
      <c r="HS89" s="86">
        <f t="shared" si="114"/>
        <v>7.175343564361163E-30</v>
      </c>
      <c r="HT89" s="86">
        <f t="shared" si="206"/>
        <v>4.0655280904834965E-41</v>
      </c>
      <c r="HU89" s="86">
        <f t="shared" si="207"/>
        <v>4.3683220267374795E-43</v>
      </c>
      <c r="HV89" s="86">
        <f t="shared" si="208"/>
        <v>3.2915710151698456E-47</v>
      </c>
      <c r="HW89" s="86">
        <f t="shared" si="209"/>
        <v>6.3776196903001802E-52</v>
      </c>
      <c r="HX89" s="86">
        <f t="shared" si="210"/>
        <v>1.3601030338637832E-59</v>
      </c>
      <c r="HY89" s="86">
        <f t="shared" si="211"/>
        <v>1.2794027835173164E-50</v>
      </c>
      <c r="HZ89" s="86">
        <f t="shared" si="212"/>
        <v>8.3682384138948691E-42</v>
      </c>
      <c r="IA89" s="86">
        <f t="shared" si="213"/>
        <v>7.5135188998595218E-51</v>
      </c>
      <c r="IB89" s="86">
        <f t="shared" si="214"/>
        <v>1.3246934120586603E-51</v>
      </c>
      <c r="IC89" s="86">
        <f t="shared" si="215"/>
        <v>6.7587351570074246E-55</v>
      </c>
      <c r="ID89" s="86">
        <f t="shared" si="216"/>
        <v>3.3192288383601186E-55</v>
      </c>
      <c r="IE89" s="86">
        <f t="shared" si="217"/>
        <v>8.987811754765827E-53</v>
      </c>
      <c r="IF89" s="86">
        <f t="shared" si="218"/>
        <v>1.131139233783931E-29</v>
      </c>
      <c r="IG89" s="86">
        <f t="shared" si="219"/>
        <v>2.3818610518756712E-21</v>
      </c>
      <c r="II89" s="86">
        <f t="shared" si="115"/>
        <v>3.334631675794266E-101</v>
      </c>
      <c r="IJ89" s="86">
        <f t="shared" si="116"/>
        <v>9.4133748951590616E-159</v>
      </c>
      <c r="IK89" s="86">
        <f t="shared" si="117"/>
        <v>2.5531130552787242E-163</v>
      </c>
      <c r="IL89" s="86">
        <f t="shared" si="118"/>
        <v>8.1307788472083363E-187</v>
      </c>
      <c r="IM89" s="86">
        <f t="shared" si="119"/>
        <v>1.3950518120870834E-201</v>
      </c>
      <c r="IN89" s="86">
        <f t="shared" si="120"/>
        <v>8.0626561536288401E-234</v>
      </c>
      <c r="IO89" s="86">
        <f t="shared" si="121"/>
        <v>7.3229656909956068E-195</v>
      </c>
      <c r="IP89" s="86">
        <f t="shared" si="122"/>
        <v>5.1903309437264286E-166</v>
      </c>
      <c r="IQ89" s="86">
        <f t="shared" si="123"/>
        <v>6.824434821209129E-196</v>
      </c>
      <c r="IR89" s="86">
        <f t="shared" si="124"/>
        <v>4.8777322628894762E-199</v>
      </c>
      <c r="IS89" s="86">
        <f t="shared" si="125"/>
        <v>3.5116912359341943E-210</v>
      </c>
      <c r="IT89" s="86">
        <f t="shared" si="126"/>
        <v>1.8266057443392835E-210</v>
      </c>
      <c r="IU89" s="86">
        <f t="shared" si="127"/>
        <v>1.0739158317958772E-201</v>
      </c>
      <c r="IV89" s="86">
        <f t="shared" si="128"/>
        <v>3.1317975182593315E-95</v>
      </c>
      <c r="IW89" s="86">
        <f t="shared" si="129"/>
        <v>1.0732544114169432E-65</v>
      </c>
      <c r="IY89" s="86">
        <f t="shared" si="130"/>
        <v>0.12424681618306854</v>
      </c>
      <c r="IZ89" s="86">
        <f t="shared" si="131"/>
        <v>0.23529676840887379</v>
      </c>
      <c r="JA89" s="86">
        <f t="shared" si="132"/>
        <v>0.22662046440040076</v>
      </c>
      <c r="JB89" s="86">
        <f t="shared" si="133"/>
        <v>9.9026874696904188E-2</v>
      </c>
      <c r="JC89" s="86">
        <f t="shared" si="134"/>
        <v>0.10595415480533017</v>
      </c>
      <c r="JD89" s="86">
        <f t="shared" si="135"/>
        <v>7.4832754452729244E-2</v>
      </c>
      <c r="JE89" s="86">
        <f t="shared" si="136"/>
        <v>0.23183223942899922</v>
      </c>
      <c r="JF89" s="86">
        <f t="shared" si="137"/>
        <v>0.11934890914333542</v>
      </c>
      <c r="JG89" s="86">
        <f t="shared" si="138"/>
        <v>0.40528064302387162</v>
      </c>
      <c r="JH89" s="86">
        <f t="shared" si="139"/>
        <v>0.21405649554690551</v>
      </c>
      <c r="JI89" s="86">
        <f t="shared" si="140"/>
        <v>7.4714458666990335E-2</v>
      </c>
      <c r="JJ89" s="86">
        <f t="shared" si="141"/>
        <v>0.1334752163233825</v>
      </c>
      <c r="JK89" s="86">
        <f t="shared" si="142"/>
        <v>9.7254980008482442E-2</v>
      </c>
      <c r="JL89" s="86">
        <f t="shared" si="143"/>
        <v>0.13785251322676317</v>
      </c>
      <c r="JM89" s="86">
        <f t="shared" si="144"/>
        <v>0.11815899564977751</v>
      </c>
    </row>
    <row r="90" spans="2:273" x14ac:dyDescent="0.25">
      <c r="B90" s="2">
        <v>63</v>
      </c>
      <c r="C90" s="37">
        <v>66.938999999999993</v>
      </c>
      <c r="D90" s="37">
        <v>76.457999999999998</v>
      </c>
      <c r="E90" s="37">
        <v>74.558999999999997</v>
      </c>
      <c r="F90" s="37">
        <v>71.948999999999998</v>
      </c>
      <c r="G90" s="37">
        <v>72.233000000000004</v>
      </c>
      <c r="H90" s="37">
        <v>73.147999999999996</v>
      </c>
      <c r="I90" s="37">
        <v>91.242000000000004</v>
      </c>
      <c r="J90" s="37">
        <v>90.305000000000007</v>
      </c>
      <c r="K90" s="37">
        <v>112.877</v>
      </c>
      <c r="L90" s="37">
        <v>77.683000000000007</v>
      </c>
      <c r="M90" s="37">
        <v>72.483000000000004</v>
      </c>
      <c r="N90" s="37">
        <v>69.617000000000004</v>
      </c>
      <c r="O90" s="37">
        <v>71.849999999999994</v>
      </c>
      <c r="P90" s="37">
        <v>70.474999999999994</v>
      </c>
      <c r="Q90" s="37">
        <v>68.295000000000002</v>
      </c>
      <c r="S90" s="4">
        <f t="shared" si="8"/>
        <v>70.878880571926999</v>
      </c>
      <c r="T90" s="4">
        <f t="shared" si="9"/>
        <v>91.224753791925735</v>
      </c>
      <c r="U90" s="4">
        <f t="shared" si="10"/>
        <v>89.683662562819791</v>
      </c>
      <c r="V90" s="4">
        <f t="shared" si="11"/>
        <v>77.252698017741679</v>
      </c>
      <c r="W90" s="4">
        <f t="shared" si="12"/>
        <v>75.761006246471226</v>
      </c>
      <c r="X90" s="4">
        <f t="shared" si="13"/>
        <v>73.871079210814486</v>
      </c>
      <c r="Y90" s="4">
        <f t="shared" si="14"/>
        <v>92.435198922045174</v>
      </c>
      <c r="Z90" s="4">
        <f t="shared" si="15"/>
        <v>82.558080789053179</v>
      </c>
      <c r="AA90" s="4">
        <f t="shared" si="16"/>
        <v>114.52079657838692</v>
      </c>
      <c r="AB90" s="4">
        <f t="shared" si="17"/>
        <v>85.211281502337513</v>
      </c>
      <c r="AC90" s="4">
        <f t="shared" si="18"/>
        <v>73.839256951417738</v>
      </c>
      <c r="AD90" s="4">
        <f t="shared" si="19"/>
        <v>76.731971779539137</v>
      </c>
      <c r="AE90" s="4">
        <f t="shared" si="20"/>
        <v>77.319635991161704</v>
      </c>
      <c r="AF90" s="4">
        <f t="shared" si="21"/>
        <v>79.267277654133281</v>
      </c>
      <c r="AG90" s="4">
        <f t="shared" si="22"/>
        <v>75.618179248009213</v>
      </c>
      <c r="AI90" s="4">
        <f t="shared" si="23"/>
        <v>-3.9398805719270058</v>
      </c>
      <c r="AJ90" s="4">
        <f t="shared" si="24"/>
        <v>-14.766753791925737</v>
      </c>
      <c r="AK90" s="4">
        <f t="shared" si="25"/>
        <v>-15.124662562819793</v>
      </c>
      <c r="AL90" s="4">
        <f t="shared" si="26"/>
        <v>-5.3036980177416808</v>
      </c>
      <c r="AM90" s="4">
        <f t="shared" si="27"/>
        <v>-3.5280062464712216</v>
      </c>
      <c r="AN90" s="4">
        <f t="shared" si="28"/>
        <v>-0.72307921081448967</v>
      </c>
      <c r="AO90" s="4">
        <f t="shared" si="29"/>
        <v>-1.1931989220451698</v>
      </c>
      <c r="AP90" s="4">
        <f t="shared" si="30"/>
        <v>7.7469192109468281</v>
      </c>
      <c r="AQ90" s="4">
        <f t="shared" si="31"/>
        <v>-1.6437965783869259</v>
      </c>
      <c r="AR90" s="4">
        <f t="shared" si="32"/>
        <v>-7.5282815023375065</v>
      </c>
      <c r="AS90" s="4">
        <f t="shared" si="33"/>
        <v>-1.3562569514177341</v>
      </c>
      <c r="AT90" s="4">
        <f t="shared" si="34"/>
        <v>-7.1149717795391325</v>
      </c>
      <c r="AU90" s="4">
        <f t="shared" si="35"/>
        <v>-5.4696359911617094</v>
      </c>
      <c r="AV90" s="4">
        <f t="shared" si="224"/>
        <v>-8.7922776541332865</v>
      </c>
      <c r="AW90" s="4">
        <f t="shared" si="224"/>
        <v>-7.3231792480092111</v>
      </c>
      <c r="AY90" s="2">
        <f t="shared" si="96"/>
        <v>62.735917577670655</v>
      </c>
      <c r="AZ90" s="2">
        <f t="shared" si="147"/>
        <v>68.487366672809102</v>
      </c>
      <c r="BA90" s="2">
        <f t="shared" si="148"/>
        <v>68.93422506956064</v>
      </c>
      <c r="BB90" s="2">
        <f t="shared" si="149"/>
        <v>69.925636347676473</v>
      </c>
      <c r="BC90" s="2">
        <f t="shared" si="150"/>
        <v>68.7970270969616</v>
      </c>
      <c r="BD90" s="2">
        <f t="shared" si="151"/>
        <v>69.270804362417394</v>
      </c>
      <c r="BE90" s="2">
        <f t="shared" si="152"/>
        <v>74.09931847728015</v>
      </c>
      <c r="BF90" s="2">
        <f t="shared" si="153"/>
        <v>71.387695106787149</v>
      </c>
      <c r="BG90" s="2">
        <f t="shared" si="154"/>
        <v>69.912995908299294</v>
      </c>
      <c r="BH90" s="2">
        <f t="shared" si="155"/>
        <v>67.776700005351913</v>
      </c>
      <c r="BI90" s="2">
        <f t="shared" si="156"/>
        <v>69.704010998617079</v>
      </c>
      <c r="BJ90" s="2">
        <f t="shared" si="157"/>
        <v>68.729096943615971</v>
      </c>
      <c r="BK90" s="2">
        <f t="shared" si="158"/>
        <v>71.494300580455402</v>
      </c>
      <c r="BL90" s="2">
        <f t="shared" si="159"/>
        <v>70.828645113755982</v>
      </c>
      <c r="BM90" s="2">
        <f t="shared" si="160"/>
        <v>71.544120921360715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84.67549924953093</v>
      </c>
      <c r="DL90" s="2">
        <f t="shared" si="225"/>
        <v>84.16164669365719</v>
      </c>
      <c r="DM90" s="2">
        <f t="shared" si="225"/>
        <v>87.040154971857405</v>
      </c>
      <c r="DN90" s="2">
        <f t="shared" si="225"/>
        <v>87.272219973009442</v>
      </c>
      <c r="DO90" s="2">
        <f t="shared" si="225"/>
        <v>81.833642240215923</v>
      </c>
      <c r="DP90" s="2">
        <f t="shared" si="225"/>
        <v>82.518333247533249</v>
      </c>
      <c r="DQ90" s="2">
        <f t="shared" si="225"/>
        <v>84.346157624633435</v>
      </c>
      <c r="DR90" s="2">
        <f t="shared" si="225"/>
        <v>83.228107404692068</v>
      </c>
      <c r="DS90" s="2">
        <f t="shared" si="225"/>
        <v>85.623808453837597</v>
      </c>
      <c r="DT90" s="2">
        <f t="shared" si="225"/>
        <v>81.754814005602228</v>
      </c>
      <c r="DU90" s="2">
        <f t="shared" si="225"/>
        <v>80.923644537815107</v>
      </c>
      <c r="DV90" s="2">
        <f t="shared" si="225"/>
        <v>78.77693385490754</v>
      </c>
      <c r="DW90" s="2">
        <f t="shared" si="225"/>
        <v>87.197227358937894</v>
      </c>
      <c r="DX90" s="2">
        <f t="shared" si="225"/>
        <v>85.082812452128252</v>
      </c>
      <c r="DY90" s="2">
        <f t="shared" si="225"/>
        <v>76.513690982404682</v>
      </c>
      <c r="EA90" s="2">
        <f t="shared" si="228"/>
        <v>59.964157897724043</v>
      </c>
      <c r="EB90" s="2">
        <f t="shared" si="72"/>
        <v>66.669326585417963</v>
      </c>
      <c r="EC90" s="2">
        <f t="shared" si="73"/>
        <v>66.814976063829789</v>
      </c>
      <c r="ED90" s="2">
        <f t="shared" si="74"/>
        <v>67.95494245312338</v>
      </c>
      <c r="EE90" s="2">
        <f t="shared" si="75"/>
        <v>67.107165561327179</v>
      </c>
      <c r="EF90" s="2">
        <f t="shared" si="76"/>
        <v>67.457455438528555</v>
      </c>
      <c r="EG90" s="2">
        <f t="shared" si="77"/>
        <v>72.427407589541843</v>
      </c>
      <c r="EH90" s="2">
        <f t="shared" si="78"/>
        <v>69.665013781826659</v>
      </c>
      <c r="EI90" s="2">
        <f t="shared" si="79"/>
        <v>66.983198521979077</v>
      </c>
      <c r="EJ90" s="2">
        <f t="shared" si="80"/>
        <v>65.576729565471538</v>
      </c>
      <c r="EK90" s="2">
        <f t="shared" si="81"/>
        <v>68.007434096029371</v>
      </c>
      <c r="EL90" s="2">
        <f t="shared" si="82"/>
        <v>67.185906398305846</v>
      </c>
      <c r="EM90" s="2">
        <f t="shared" si="83"/>
        <v>69.346084727100404</v>
      </c>
      <c r="EN90" s="2">
        <f t="shared" si="84"/>
        <v>68.837015099972959</v>
      </c>
      <c r="EO90" s="2">
        <f t="shared" si="85"/>
        <v>70.621484646092412</v>
      </c>
      <c r="EQ90" s="2">
        <f t="shared" si="86"/>
        <v>58.785082424089772</v>
      </c>
      <c r="ER90" s="2">
        <f t="shared" si="226"/>
        <v>66.472760821236321</v>
      </c>
      <c r="ES90" s="2">
        <f t="shared" si="226"/>
        <v>66.752817766541213</v>
      </c>
      <c r="ET90" s="2">
        <f t="shared" si="226"/>
        <v>67.774479275065886</v>
      </c>
      <c r="EU90" s="2">
        <f t="shared" si="226"/>
        <v>66.912427055150872</v>
      </c>
      <c r="EV90" s="2">
        <f t="shared" si="226"/>
        <v>67.79502666233077</v>
      </c>
      <c r="EW90" s="2">
        <f t="shared" si="226"/>
        <v>72.055114066445213</v>
      </c>
      <c r="EX90" s="2">
        <f t="shared" si="226"/>
        <v>68.373075485864888</v>
      </c>
      <c r="EY90" s="2">
        <f t="shared" si="226"/>
        <v>66.571203178294581</v>
      </c>
      <c r="EZ90" s="2">
        <f t="shared" si="226"/>
        <v>65.530638558822943</v>
      </c>
      <c r="FA90" s="2">
        <f t="shared" si="226"/>
        <v>67.405615526279888</v>
      </c>
      <c r="FB90" s="2">
        <f t="shared" si="226"/>
        <v>66.428235237785742</v>
      </c>
      <c r="FC90" s="2">
        <f t="shared" si="226"/>
        <v>68.469739271682798</v>
      </c>
      <c r="FD90" s="2">
        <f t="shared" si="226"/>
        <v>69.664444195936511</v>
      </c>
      <c r="FE90" s="2">
        <f t="shared" si="226"/>
        <v>71.965636935884461</v>
      </c>
      <c r="FG90" s="2">
        <f t="shared" si="88"/>
        <v>0.88769110966652598</v>
      </c>
      <c r="FH90" s="2">
        <f t="shared" si="227"/>
        <v>0.89606200438348538</v>
      </c>
      <c r="FI90" s="2">
        <f t="shared" si="227"/>
        <v>0.89521608043590173</v>
      </c>
      <c r="FJ90" s="2">
        <f t="shared" si="227"/>
        <v>0.89797879924611279</v>
      </c>
      <c r="FK90" s="2">
        <f t="shared" si="227"/>
        <v>0.88524437364445352</v>
      </c>
      <c r="FL90" s="2">
        <f t="shared" si="227"/>
        <v>0.87960883180798244</v>
      </c>
      <c r="FM90" s="2">
        <f t="shared" si="227"/>
        <v>0.85971110157537278</v>
      </c>
      <c r="FN90" s="2">
        <f t="shared" si="227"/>
        <v>0.8729436970299409</v>
      </c>
      <c r="FO90" s="2">
        <f t="shared" si="227"/>
        <v>0.84281884803502816</v>
      </c>
      <c r="FP90" s="2">
        <f t="shared" si="227"/>
        <v>0.86401409618070169</v>
      </c>
      <c r="FQ90" s="2">
        <f t="shared" si="227"/>
        <v>0.8686240984517104</v>
      </c>
      <c r="FR90" s="2">
        <f t="shared" si="227"/>
        <v>0.86683553558988891</v>
      </c>
      <c r="FS90" s="2">
        <f t="shared" si="227"/>
        <v>0.87964035554438491</v>
      </c>
      <c r="FT90" s="2">
        <f t="shared" si="227"/>
        <v>0.87741938146521825</v>
      </c>
      <c r="FU90" s="2">
        <f t="shared" si="227"/>
        <v>0.84345691492313257</v>
      </c>
      <c r="FW90" s="2">
        <f t="shared" si="112"/>
        <v>3.0054445247571526E-3</v>
      </c>
      <c r="FX90" s="2">
        <f t="shared" si="164"/>
        <v>3.8970846230188981E-4</v>
      </c>
      <c r="FY90" s="2">
        <f t="shared" si="165"/>
        <v>3.9438238294792286E-4</v>
      </c>
      <c r="FZ90" s="2">
        <f t="shared" si="166"/>
        <v>4.3196247890673093E-4</v>
      </c>
      <c r="GA90" s="2">
        <f t="shared" si="167"/>
        <v>4.3401617618724422E-4</v>
      </c>
      <c r="GB90" s="2">
        <f t="shared" si="168"/>
        <v>4.5101731071181116E-4</v>
      </c>
      <c r="GC90" s="2">
        <f t="shared" si="169"/>
        <v>4.2285259723525239E-4</v>
      </c>
      <c r="GD90" s="2">
        <f t="shared" si="170"/>
        <v>4.6070899781090665E-4</v>
      </c>
      <c r="GE90" s="2">
        <f t="shared" si="171"/>
        <v>3.7659672949087454E-4</v>
      </c>
      <c r="GF90" s="2">
        <f t="shared" si="172"/>
        <v>4.5550699043886563E-4</v>
      </c>
      <c r="GG90" s="2">
        <f t="shared" si="173"/>
        <v>5.0162757433367961E-4</v>
      </c>
      <c r="GH90" s="2">
        <f t="shared" si="174"/>
        <v>4.2553805386959183E-4</v>
      </c>
      <c r="GI90" s="2">
        <f t="shared" si="175"/>
        <v>3.8948902777649245E-4</v>
      </c>
      <c r="GJ90" s="2">
        <f t="shared" si="176"/>
        <v>2.5395017667625687E-4</v>
      </c>
      <c r="GK90" s="2">
        <f t="shared" si="177"/>
        <v>1.8756615185592298E-4</v>
      </c>
      <c r="GM90" s="86">
        <f t="shared" si="113"/>
        <v>5.7830314813919051E-2</v>
      </c>
      <c r="GN90" s="86">
        <f t="shared" si="178"/>
        <v>0.13534651974373951</v>
      </c>
      <c r="GO90" s="86">
        <f t="shared" si="179"/>
        <v>0.12472659553173268</v>
      </c>
      <c r="GP90" s="86">
        <f t="shared" si="180"/>
        <v>4.1909985710189543E-2</v>
      </c>
      <c r="GQ90" s="86">
        <f t="shared" si="181"/>
        <v>4.6008238805228738E-2</v>
      </c>
      <c r="GR90" s="86">
        <f t="shared" si="182"/>
        <v>3.0585151685310116E-2</v>
      </c>
      <c r="GS90" s="86">
        <f t="shared" si="183"/>
        <v>0.1555199324826993</v>
      </c>
      <c r="GT90" s="86">
        <f t="shared" si="184"/>
        <v>6.3166641533058301E-2</v>
      </c>
      <c r="GU90" s="86">
        <f t="shared" si="185"/>
        <v>0.34781958387285916</v>
      </c>
      <c r="GV90" s="86">
        <f t="shared" si="186"/>
        <v>0.13119781751040457</v>
      </c>
      <c r="GW90" s="86">
        <f t="shared" si="187"/>
        <v>2.6011412844836261E-2</v>
      </c>
      <c r="GX90" s="86">
        <f t="shared" si="188"/>
        <v>5.639098903744022E-2</v>
      </c>
      <c r="GY90" s="86">
        <f t="shared" si="189"/>
        <v>4.1496979716330464E-2</v>
      </c>
      <c r="GZ90" s="86">
        <f t="shared" si="190"/>
        <v>6.2151760563899323E-2</v>
      </c>
      <c r="HA90" s="86">
        <f t="shared" si="191"/>
        <v>4.5058652232890309E-2</v>
      </c>
      <c r="HC90" s="86">
        <f t="shared" si="145"/>
        <v>3.5295406913091556E-3</v>
      </c>
      <c r="HD90" s="86">
        <f t="shared" si="192"/>
        <v>4.1025339348754368E-3</v>
      </c>
      <c r="HE90" s="86">
        <f t="shared" si="193"/>
        <v>3.7791120396713659E-3</v>
      </c>
      <c r="HF90" s="86">
        <f t="shared" si="194"/>
        <v>3.8444480178170593E-3</v>
      </c>
      <c r="HG90" s="86">
        <f t="shared" si="195"/>
        <v>2.5270747756425192E-3</v>
      </c>
      <c r="HH90" s="86">
        <f t="shared" si="196"/>
        <v>2.2263137926203762E-3</v>
      </c>
      <c r="HI90" s="86">
        <f t="shared" si="197"/>
        <v>3.4789309036345225E-3</v>
      </c>
      <c r="HJ90" s="86">
        <f t="shared" si="198"/>
        <v>1.4491975862684634E-2</v>
      </c>
      <c r="HK90" s="86">
        <f t="shared" si="199"/>
        <v>2.2966215904035975E-3</v>
      </c>
      <c r="HL90" s="86">
        <f t="shared" si="200"/>
        <v>2.7385382412315144E-3</v>
      </c>
      <c r="HM90" s="86">
        <f t="shared" si="201"/>
        <v>2.3172246747894358E-3</v>
      </c>
      <c r="HN90" s="86">
        <f t="shared" si="202"/>
        <v>1.9330192024385794E-3</v>
      </c>
      <c r="HO90" s="86">
        <f t="shared" si="203"/>
        <v>2.7224349701962416E-3</v>
      </c>
      <c r="HP90" s="86">
        <f t="shared" si="204"/>
        <v>2.233636717264665E-3</v>
      </c>
      <c r="HQ90" s="86">
        <f t="shared" si="205"/>
        <v>1.2809863063705816E-4</v>
      </c>
      <c r="HS90" s="86">
        <f t="shared" si="114"/>
        <v>1.2503441165371741E-28</v>
      </c>
      <c r="HT90" s="86">
        <f t="shared" si="206"/>
        <v>9.5398671637769728E-40</v>
      </c>
      <c r="HU90" s="86">
        <f t="shared" si="207"/>
        <v>1.1662062558352327E-41</v>
      </c>
      <c r="HV90" s="86">
        <f t="shared" si="208"/>
        <v>1.3676642957507642E-45</v>
      </c>
      <c r="HW90" s="86">
        <f t="shared" si="209"/>
        <v>3.7343090958089025E-50</v>
      </c>
      <c r="HX90" s="86">
        <f t="shared" si="210"/>
        <v>1.5415715305568071E-57</v>
      </c>
      <c r="HY90" s="86">
        <f t="shared" si="211"/>
        <v>6.5529516072673985E-49</v>
      </c>
      <c r="HZ90" s="86">
        <f t="shared" si="212"/>
        <v>2.3252382678705424E-40</v>
      </c>
      <c r="IA90" s="86">
        <f t="shared" si="213"/>
        <v>3.7076766114724838E-49</v>
      </c>
      <c r="IB90" s="86">
        <f t="shared" si="214"/>
        <v>7.6500991482159697E-50</v>
      </c>
      <c r="IC90" s="86">
        <f t="shared" si="215"/>
        <v>5.2755015180416909E-53</v>
      </c>
      <c r="ID90" s="86">
        <f t="shared" si="216"/>
        <v>2.4030915763192091E-53</v>
      </c>
      <c r="IE90" s="86">
        <f t="shared" si="217"/>
        <v>5.1588652689295276E-51</v>
      </c>
      <c r="IF90" s="86">
        <f t="shared" si="218"/>
        <v>9.2566933655534007E-29</v>
      </c>
      <c r="IG90" s="86">
        <f t="shared" si="219"/>
        <v>9.7976763278059535E-21</v>
      </c>
      <c r="II90" s="86">
        <f t="shared" si="115"/>
        <v>3.9810980081013368E-98</v>
      </c>
      <c r="IJ90" s="86">
        <f t="shared" si="116"/>
        <v>3.8695550692762062E-155</v>
      </c>
      <c r="IK90" s="86">
        <f t="shared" si="117"/>
        <v>1.3542887903315268E-159</v>
      </c>
      <c r="IL90" s="86">
        <f t="shared" si="118"/>
        <v>1.6827253079459364E-182</v>
      </c>
      <c r="IM90" s="86">
        <f t="shared" si="119"/>
        <v>6.4243586596771268E-197</v>
      </c>
      <c r="IN90" s="86">
        <f t="shared" si="120"/>
        <v>2.2339971667249704E-228</v>
      </c>
      <c r="IO90" s="86">
        <f t="shared" si="121"/>
        <v>2.270689254791113E-190</v>
      </c>
      <c r="IP90" s="86">
        <f t="shared" si="122"/>
        <v>3.7776130925940367E-162</v>
      </c>
      <c r="IQ90" s="86">
        <f t="shared" si="123"/>
        <v>1.9243814127197584E-191</v>
      </c>
      <c r="IR90" s="86">
        <f t="shared" si="124"/>
        <v>2.0916317713119693E-194</v>
      </c>
      <c r="IS90" s="86">
        <f t="shared" si="125"/>
        <v>3.1668078100486663E-205</v>
      </c>
      <c r="IT90" s="86">
        <f t="shared" si="126"/>
        <v>1.318674668505605E-205</v>
      </c>
      <c r="IU90" s="86">
        <f t="shared" si="127"/>
        <v>4.3014584840174557E-197</v>
      </c>
      <c r="IV90" s="86">
        <f t="shared" si="128"/>
        <v>3.4510673005230367E-93</v>
      </c>
      <c r="IW90" s="86">
        <f t="shared" si="129"/>
        <v>2.3969776952812463E-64</v>
      </c>
      <c r="IY90" s="86">
        <f t="shared" si="130"/>
        <v>6.1359855505228204E-2</v>
      </c>
      <c r="IZ90" s="86">
        <f t="shared" si="131"/>
        <v>0.13944905367861496</v>
      </c>
      <c r="JA90" s="86">
        <f t="shared" si="132"/>
        <v>0.12850570757140406</v>
      </c>
      <c r="JB90" s="86">
        <f t="shared" si="133"/>
        <v>4.5754433728006604E-2</v>
      </c>
      <c r="JC90" s="86">
        <f t="shared" si="134"/>
        <v>4.8535313580871257E-2</v>
      </c>
      <c r="JD90" s="86">
        <f t="shared" si="135"/>
        <v>3.2811465477930492E-2</v>
      </c>
      <c r="JE90" s="86">
        <f t="shared" si="136"/>
        <v>0.15899886338633382</v>
      </c>
      <c r="JF90" s="86">
        <f t="shared" si="137"/>
        <v>7.7658617395742938E-2</v>
      </c>
      <c r="JG90" s="86">
        <f t="shared" si="138"/>
        <v>0.35011620546326278</v>
      </c>
      <c r="JH90" s="86">
        <f t="shared" si="139"/>
        <v>0.13393635575163609</v>
      </c>
      <c r="JI90" s="86">
        <f t="shared" si="140"/>
        <v>2.8328637519625697E-2</v>
      </c>
      <c r="JJ90" s="86">
        <f t="shared" si="141"/>
        <v>5.8324008239878801E-2</v>
      </c>
      <c r="JK90" s="86">
        <f t="shared" si="142"/>
        <v>4.4219414686526702E-2</v>
      </c>
      <c r="JL90" s="86">
        <f t="shared" si="143"/>
        <v>6.4385397281163992E-2</v>
      </c>
      <c r="JM90" s="86">
        <f t="shared" si="144"/>
        <v>4.5186750863527365E-2</v>
      </c>
    </row>
    <row r="91" spans="2:273" x14ac:dyDescent="0.25">
      <c r="B91" s="2">
        <v>64</v>
      </c>
      <c r="C91" s="37">
        <v>66.817999999999998</v>
      </c>
      <c r="D91" s="37">
        <v>72.542000000000002</v>
      </c>
      <c r="E91" s="37">
        <v>73.254000000000005</v>
      </c>
      <c r="F91" s="37">
        <v>71.168999999999997</v>
      </c>
      <c r="G91" s="37">
        <v>70.582999999999998</v>
      </c>
      <c r="H91" s="37">
        <v>74.573999999999998</v>
      </c>
      <c r="I91" s="37">
        <v>84.79</v>
      </c>
      <c r="J91" s="37">
        <v>90.119</v>
      </c>
      <c r="K91" s="37">
        <v>98.736999999999995</v>
      </c>
      <c r="L91" s="37">
        <v>74.433000000000007</v>
      </c>
      <c r="M91" s="37">
        <v>72.150000000000006</v>
      </c>
      <c r="N91" s="37">
        <v>69.283000000000001</v>
      </c>
      <c r="O91" s="37">
        <v>71.167000000000002</v>
      </c>
      <c r="P91" s="37">
        <v>72.131</v>
      </c>
      <c r="Q91" s="37">
        <v>69.426000000000002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67.28600372285743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80.874193067838021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79.793238646626094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74.71181166022518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72.70814711631175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72.271453502617888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85.213889750544041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82.034522583415253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100.62263932016999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77.367219680203817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72.239683342196884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72.289063522966543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74.825645645622757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74.745310780704799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72.565466331808693</v>
      </c>
      <c r="AI91" s="4">
        <f t="shared" ref="AI91:AI154" si="244">IF(OR($B91 &lt; C$230, $B91 &gt; C$233), 0, C91-S91)</f>
        <v>-0.46800372285743208</v>
      </c>
      <c r="AJ91" s="4">
        <f t="shared" ref="AJ91:AJ154" si="245">IF(OR($B91 &lt; D$230, $B91 &gt; D$233), 0, D91-T91)</f>
        <v>-8.3321930678380198</v>
      </c>
      <c r="AK91" s="4">
        <f t="shared" ref="AK91:AK154" si="246">IF(OR($B91 &lt; E$230, $B91 &gt; E$233), 0, E91-U91)</f>
        <v>-6.5392386466260888</v>
      </c>
      <c r="AL91" s="4">
        <f t="shared" ref="AL91:AL154" si="247">IF(OR($B91 &lt; F$230, $B91 &gt; F$233), 0, F91-V91)</f>
        <v>-3.5428116602251833</v>
      </c>
      <c r="AM91" s="4">
        <f t="shared" ref="AM91:AM154" si="248">IF(OR($B91 &lt; G$230, $B91 &gt; G$233), 0, G91-W91)</f>
        <v>-2.1251471163117515</v>
      </c>
      <c r="AN91" s="4">
        <f t="shared" ref="AN91:AN154" si="249">IF(OR($B91 &lt; H$230, $B91 &gt; H$233), 0, H91-X91)</f>
        <v>2.3025464973821101</v>
      </c>
      <c r="AO91" s="4">
        <f t="shared" ref="AO91:AO154" si="250">IF(OR($B91 &lt; I$230, $B91 &gt; I$233), 0, I91-Y91)</f>
        <v>-0.42388975054403488</v>
      </c>
      <c r="AP91" s="4">
        <f t="shared" ref="AP91:AP154" si="251">IF(OR($B91 &lt; J$230, $B91 &gt; J$233), 0, J91-Z91)</f>
        <v>8.0844774165847468</v>
      </c>
      <c r="AQ91" s="4">
        <f t="shared" ref="AQ91:AQ154" si="252">IF(OR($B91 &lt; K$230, $B91 &gt; K$233), 0, K91-AA91)</f>
        <v>-1.8856393201700001</v>
      </c>
      <c r="AR91" s="4">
        <f t="shared" ref="AR91:AR154" si="253">IF(OR($B91 &lt; L$230, $B91 &gt; L$233), 0, L91-AB91)</f>
        <v>-2.9342196802038103</v>
      </c>
      <c r="AS91" s="4">
        <f t="shared" ref="AS91:AS154" si="254">IF(OR($B91 &lt; M$230, $B91 &gt; M$233), 0, M91-AC91)</f>
        <v>-8.9683342196877902E-2</v>
      </c>
      <c r="AT91" s="4">
        <f t="shared" ref="AT91:AT154" si="255">IF(OR($B91 &lt; N$230, $B91 &gt; N$233), 0, N91-AD91)</f>
        <v>-3.0060635229665422</v>
      </c>
      <c r="AU91" s="4">
        <f t="shared" ref="AU91:AU154" si="256">IF(OR($B91 &lt; O$230, $B91 &gt; O$233), 0, O91-AE91)</f>
        <v>-3.6586456456227552</v>
      </c>
      <c r="AV91" s="4">
        <f t="shared" ref="AV91:AW106" si="257">IF(OR($B91 &lt; P$230, $B91 &gt; P$233), 0, P91-AF91)</f>
        <v>-2.6143107807047983</v>
      </c>
      <c r="AW91" s="4">
        <f t="shared" si="257"/>
        <v>-3.1394663318086913</v>
      </c>
      <c r="AY91" s="2">
        <f t="shared" si="96"/>
        <v>62.500729542771232</v>
      </c>
      <c r="AZ91" s="2">
        <f t="shared" si="147"/>
        <v>68.2781758901546</v>
      </c>
      <c r="BA91" s="2">
        <f t="shared" si="148"/>
        <v>68.714078565213612</v>
      </c>
      <c r="BB91" s="2">
        <f t="shared" si="149"/>
        <v>69.706904706627427</v>
      </c>
      <c r="BC91" s="2">
        <f t="shared" si="150"/>
        <v>68.61028879026847</v>
      </c>
      <c r="BD91" s="2">
        <f t="shared" si="151"/>
        <v>69.073934373683954</v>
      </c>
      <c r="BE91" s="2">
        <f t="shared" si="152"/>
        <v>73.876834813657993</v>
      </c>
      <c r="BF91" s="2">
        <f t="shared" si="153"/>
        <v>71.154566936378771</v>
      </c>
      <c r="BG91" s="2">
        <f t="shared" si="154"/>
        <v>69.643950457836212</v>
      </c>
      <c r="BH91" s="2">
        <f t="shared" si="155"/>
        <v>67.547204989762591</v>
      </c>
      <c r="BI91" s="2">
        <f t="shared" si="156"/>
        <v>69.465066783499907</v>
      </c>
      <c r="BJ91" s="2">
        <f t="shared" si="157"/>
        <v>68.516034684782269</v>
      </c>
      <c r="BK91" s="2">
        <f t="shared" si="158"/>
        <v>71.259334575131533</v>
      </c>
      <c r="BL91" s="2">
        <f t="shared" si="159"/>
        <v>70.649179409395344</v>
      </c>
      <c r="BM91" s="2">
        <f t="shared" si="160"/>
        <v>71.457870335525115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85.080447467166962</v>
      </c>
      <c r="DL91" s="2">
        <f t="shared" ref="DL91:DY106" si="289">BP$228*$B91+BP$229</f>
        <v>84.444279689608607</v>
      </c>
      <c r="DM91" s="2">
        <f t="shared" si="289"/>
        <v>87.370817729831131</v>
      </c>
      <c r="DN91" s="2">
        <f t="shared" si="289"/>
        <v>87.587483130904189</v>
      </c>
      <c r="DO91" s="2">
        <f t="shared" si="289"/>
        <v>82.102290620782725</v>
      </c>
      <c r="DP91" s="2">
        <f t="shared" si="289"/>
        <v>82.818108279708284</v>
      </c>
      <c r="DQ91" s="2">
        <f t="shared" si="289"/>
        <v>84.624244134897367</v>
      </c>
      <c r="DR91" s="2">
        <f t="shared" si="289"/>
        <v>83.481929435483863</v>
      </c>
      <c r="DS91" s="2">
        <f t="shared" si="289"/>
        <v>85.963286318131253</v>
      </c>
      <c r="DT91" s="2">
        <f t="shared" si="289"/>
        <v>82.015643697478978</v>
      </c>
      <c r="DU91" s="2">
        <f t="shared" si="289"/>
        <v>81.164689635854316</v>
      </c>
      <c r="DV91" s="2">
        <f t="shared" si="289"/>
        <v>78.95850734945472</v>
      </c>
      <c r="DW91" s="2">
        <f t="shared" si="289"/>
        <v>87.520516358463738</v>
      </c>
      <c r="DX91" s="2">
        <f t="shared" si="289"/>
        <v>85.394341284604451</v>
      </c>
      <c r="DY91" s="2">
        <f t="shared" si="289"/>
        <v>76.699730938416423</v>
      </c>
      <c r="EA91" s="2">
        <f t="shared" si="228"/>
        <v>59.899555309608942</v>
      </c>
      <c r="EB91" s="2">
        <f t="shared" ref="EB91:EB154" si="290">CF$228*$B91+CF$229</f>
        <v>66.568087285161511</v>
      </c>
      <c r="EC91" s="2">
        <f t="shared" ref="EC91:EC154" si="291">CG$228*$B91+CG$229</f>
        <v>66.722505889057757</v>
      </c>
      <c r="ED91" s="2">
        <f t="shared" ref="ED91:ED154" si="292">CH$228*$B91+CH$229</f>
        <v>67.854293380296284</v>
      </c>
      <c r="EE91" s="2">
        <f t="shared" ref="EE91:EE154" si="293">CI$228*$B91+CI$229</f>
        <v>67.015292605087126</v>
      </c>
      <c r="EF91" s="2">
        <f t="shared" ref="EF91:EF154" si="294">CJ$228*$B91+CJ$229</f>
        <v>67.358120822846075</v>
      </c>
      <c r="EG91" s="2">
        <f t="shared" ref="EG91:EG154" si="295">CK$228*$B91+CK$229</f>
        <v>72.27756413408737</v>
      </c>
      <c r="EH91" s="2">
        <f t="shared" ref="EH91:EH154" si="296">CL$228*$B91+CL$229</f>
        <v>69.51892212427822</v>
      </c>
      <c r="EI91" s="2">
        <f t="shared" ref="EI91:EI154" si="297">CM$228*$B91+CM$229</f>
        <v>66.868469483375677</v>
      </c>
      <c r="EJ91" s="2">
        <f t="shared" ref="EJ91:EJ154" si="298">CN$228*$B91+CN$229</f>
        <v>65.470430423635378</v>
      </c>
      <c r="EK91" s="2">
        <f t="shared" ref="EK91:EK154" si="299">CO$228*$B91+CO$229</f>
        <v>67.851611139100939</v>
      </c>
      <c r="EL91" s="2">
        <f t="shared" ref="EL91:EL154" si="300">CP$228*$B91+CP$229</f>
        <v>67.053392104567209</v>
      </c>
      <c r="EM91" s="2">
        <f t="shared" ref="EM91:EM154" si="301">CQ$228*$B91+CQ$229</f>
        <v>69.230531457322854</v>
      </c>
      <c r="EN91" s="2">
        <f t="shared" ref="EN91:EN154" si="302">CR$228*$B91+CR$229</f>
        <v>68.770196720970404</v>
      </c>
      <c r="EO91" s="2">
        <f t="shared" ref="EO91:EO154" si="303">CS$228*$B91+CS$229</f>
        <v>70.570285516878315</v>
      </c>
      <c r="EQ91" s="2">
        <f t="shared" ref="EQ91:EQ154" si="304">CU$228*$B91+CU$229</f>
        <v>58.755483447719612</v>
      </c>
      <c r="ER91" s="2">
        <f t="shared" ref="ER91:FE106" si="305">CV$228*$B91+CV$229</f>
        <v>66.376198677927491</v>
      </c>
      <c r="ES91" s="2">
        <f t="shared" si="305"/>
        <v>66.661701054385617</v>
      </c>
      <c r="ET91" s="2">
        <f t="shared" si="305"/>
        <v>67.678037097465847</v>
      </c>
      <c r="EU91" s="2">
        <f t="shared" si="305"/>
        <v>66.825106939886325</v>
      </c>
      <c r="EV91" s="2">
        <f t="shared" si="305"/>
        <v>67.687702045127779</v>
      </c>
      <c r="EW91" s="2">
        <f t="shared" si="305"/>
        <v>71.913985700996705</v>
      </c>
      <c r="EX91" s="2">
        <f t="shared" si="305"/>
        <v>68.260490080498329</v>
      </c>
      <c r="EY91" s="2">
        <f t="shared" si="305"/>
        <v>66.465626899224816</v>
      </c>
      <c r="EZ91" s="2">
        <f t="shared" si="305"/>
        <v>65.425412411424176</v>
      </c>
      <c r="FA91" s="2">
        <f t="shared" si="305"/>
        <v>67.265858584749907</v>
      </c>
      <c r="FB91" s="2">
        <f t="shared" si="305"/>
        <v>66.313964545336447</v>
      </c>
      <c r="FC91" s="2">
        <f t="shared" si="305"/>
        <v>68.375080587011794</v>
      </c>
      <c r="FD91" s="2">
        <f t="shared" si="305"/>
        <v>69.578453696922239</v>
      </c>
      <c r="FE91" s="2">
        <f t="shared" si="305"/>
        <v>71.873900744647742</v>
      </c>
      <c r="FG91" s="2">
        <f t="shared" ref="FG91:FG154" si="306">POWER(10,($B91-C$231)/C$229)/(1+POWER(10,($B91-C$231)/C$229))</f>
        <v>0.89655079321985021</v>
      </c>
      <c r="FH91" s="2">
        <f t="shared" ref="FH91:FU106" si="307">POWER(10,($B91-D$231)/D$229)/(1+POWER(10,($B91-D$231)/D$229))</f>
        <v>0.90433250221687689</v>
      </c>
      <c r="FI91" s="2">
        <f t="shared" si="307"/>
        <v>0.90354664417844854</v>
      </c>
      <c r="FJ91" s="2">
        <f t="shared" si="307"/>
        <v>0.90611275582703721</v>
      </c>
      <c r="FK91" s="2">
        <f t="shared" si="307"/>
        <v>0.89427408374744988</v>
      </c>
      <c r="FL91" s="2">
        <f t="shared" si="307"/>
        <v>0.88902639315189003</v>
      </c>
      <c r="FM91" s="2">
        <f t="shared" si="307"/>
        <v>0.87045592456922449</v>
      </c>
      <c r="FN91" s="2">
        <f t="shared" si="307"/>
        <v>0.882813175299623</v>
      </c>
      <c r="FO91" s="2">
        <f t="shared" si="307"/>
        <v>0.85463870440514755</v>
      </c>
      <c r="FP91" s="2">
        <f t="shared" si="307"/>
        <v>0.87447746878999932</v>
      </c>
      <c r="FQ91" s="2">
        <f t="shared" si="307"/>
        <v>0.8787825214891456</v>
      </c>
      <c r="FR91" s="2">
        <f t="shared" si="307"/>
        <v>0.87711269082013177</v>
      </c>
      <c r="FS91" s="2">
        <f t="shared" si="307"/>
        <v>0.88905576197990122</v>
      </c>
      <c r="FT91" s="2">
        <f t="shared" si="307"/>
        <v>0.88698620690404484</v>
      </c>
      <c r="FU91" s="2">
        <f t="shared" si="307"/>
        <v>0.85523703074177748</v>
      </c>
      <c r="FW91" s="2">
        <f t="shared" si="112"/>
        <v>3.294449133083788E-3</v>
      </c>
      <c r="FX91" s="2">
        <f t="shared" si="164"/>
        <v>4.2729076633040938E-4</v>
      </c>
      <c r="FY91" s="2">
        <f t="shared" si="165"/>
        <v>4.3241523074816137E-4</v>
      </c>
      <c r="FZ91" s="2">
        <f t="shared" si="166"/>
        <v>4.7361770167405508E-4</v>
      </c>
      <c r="GA91" s="2">
        <f t="shared" si="167"/>
        <v>4.7586934783902209E-4</v>
      </c>
      <c r="GB91" s="2">
        <f t="shared" si="168"/>
        <v>4.9450912953644805E-4</v>
      </c>
      <c r="GC91" s="2">
        <f t="shared" si="169"/>
        <v>4.6362973878626905E-4</v>
      </c>
      <c r="GD91" s="2">
        <f t="shared" si="170"/>
        <v>5.0513491844133944E-4</v>
      </c>
      <c r="GE91" s="2">
        <f t="shared" si="171"/>
        <v>4.1291510002717467E-4</v>
      </c>
      <c r="GF91" s="2">
        <f t="shared" si="172"/>
        <v>4.9943153494268026E-4</v>
      </c>
      <c r="GG91" s="2">
        <f t="shared" si="173"/>
        <v>5.4999708011445705E-4</v>
      </c>
      <c r="GH91" s="2">
        <f t="shared" si="174"/>
        <v>4.665740424327931E-4</v>
      </c>
      <c r="GI91" s="2">
        <f t="shared" si="175"/>
        <v>4.2705017924444096E-4</v>
      </c>
      <c r="GJ91" s="2">
        <f t="shared" si="176"/>
        <v>2.7844400957162207E-4</v>
      </c>
      <c r="GK91" s="2">
        <f t="shared" si="177"/>
        <v>2.056584742397042E-4</v>
      </c>
      <c r="GM91" s="86">
        <f t="shared" si="113"/>
        <v>2.3391096299480271E-2</v>
      </c>
      <c r="GN91" s="86">
        <f t="shared" si="178"/>
        <v>6.8861889248896829E-2</v>
      </c>
      <c r="GO91" s="86">
        <f t="shared" si="179"/>
        <v>5.9771531152665404E-2</v>
      </c>
      <c r="GP91" s="86">
        <f t="shared" si="180"/>
        <v>1.5289780611276102E-2</v>
      </c>
      <c r="GQ91" s="86">
        <f t="shared" si="181"/>
        <v>1.704200447772531E-2</v>
      </c>
      <c r="GR91" s="86">
        <f t="shared" si="182"/>
        <v>1.0741515357117686E-2</v>
      </c>
      <c r="GS91" s="86">
        <f t="shared" si="183"/>
        <v>9.7371620102701742E-2</v>
      </c>
      <c r="GT91" s="86">
        <f t="shared" si="184"/>
        <v>3.3320963960110105E-2</v>
      </c>
      <c r="GU91" s="86">
        <f t="shared" si="185"/>
        <v>0.28827432808605796</v>
      </c>
      <c r="GV91" s="86">
        <f t="shared" si="186"/>
        <v>7.2954518005392863E-2</v>
      </c>
      <c r="GW91" s="86">
        <f t="shared" si="187"/>
        <v>7.3427608787463433E-3</v>
      </c>
      <c r="GX91" s="86">
        <f t="shared" si="188"/>
        <v>1.9486789070818519E-2</v>
      </c>
      <c r="GY91" s="86">
        <f t="shared" si="189"/>
        <v>1.5160789748103342E-2</v>
      </c>
      <c r="GZ91" s="86">
        <f t="shared" si="190"/>
        <v>2.3546237734772303E-2</v>
      </c>
      <c r="HA91" s="86">
        <f t="shared" si="191"/>
        <v>1.344041873353947E-2</v>
      </c>
      <c r="HC91" s="86">
        <f t="shared" si="145"/>
        <v>5.6944939699562994E-3</v>
      </c>
      <c r="HD91" s="86">
        <f t="shared" si="192"/>
        <v>6.3755406350660092E-3</v>
      </c>
      <c r="HE91" s="86">
        <f t="shared" si="193"/>
        <v>5.9340371739900893E-3</v>
      </c>
      <c r="HF91" s="86">
        <f t="shared" si="194"/>
        <v>6.2561662901742436E-3</v>
      </c>
      <c r="HG91" s="86">
        <f t="shared" si="195"/>
        <v>4.2734698699133543E-3</v>
      </c>
      <c r="HH91" s="86">
        <f t="shared" si="196"/>
        <v>3.9531320261298507E-3</v>
      </c>
      <c r="HI91" s="86">
        <f t="shared" si="197"/>
        <v>5.7384744012456993E-3</v>
      </c>
      <c r="HJ91" s="86">
        <f t="shared" si="198"/>
        <v>2.1671161839499724E-2</v>
      </c>
      <c r="HK91" s="86">
        <f t="shared" si="199"/>
        <v>3.8368048548607088E-3</v>
      </c>
      <c r="HL91" s="86">
        <f t="shared" si="200"/>
        <v>4.6134974925603929E-3</v>
      </c>
      <c r="HM91" s="86">
        <f t="shared" si="201"/>
        <v>4.0174164824258876E-3</v>
      </c>
      <c r="HN91" s="86">
        <f t="shared" si="202"/>
        <v>3.3427591738142072E-3</v>
      </c>
      <c r="HO91" s="86">
        <f t="shared" si="203"/>
        <v>4.5570091859991908E-3</v>
      </c>
      <c r="HP91" s="86">
        <f t="shared" si="204"/>
        <v>3.6702539751671832E-3</v>
      </c>
      <c r="HQ91" s="86">
        <f t="shared" si="205"/>
        <v>2.7214206384047117E-4</v>
      </c>
      <c r="HS91" s="86">
        <f t="shared" si="114"/>
        <v>2.0451314818519975E-27</v>
      </c>
      <c r="HT91" s="86">
        <f t="shared" si="206"/>
        <v>2.1182027394656586E-38</v>
      </c>
      <c r="HU91" s="86">
        <f t="shared" si="207"/>
        <v>2.9407341599645641E-40</v>
      </c>
      <c r="HV91" s="86">
        <f t="shared" si="208"/>
        <v>5.3148120445126788E-44</v>
      </c>
      <c r="HW91" s="86">
        <f t="shared" si="209"/>
        <v>2.0338485390350074E-48</v>
      </c>
      <c r="HX91" s="86">
        <f t="shared" si="210"/>
        <v>1.6049016082925261E-55</v>
      </c>
      <c r="HY91" s="86">
        <f t="shared" si="211"/>
        <v>3.1310293928705745E-47</v>
      </c>
      <c r="HZ91" s="86">
        <f t="shared" si="212"/>
        <v>6.0826593680092674E-39</v>
      </c>
      <c r="IA91" s="86">
        <f t="shared" si="213"/>
        <v>1.7095984844932711E-47</v>
      </c>
      <c r="IB91" s="86">
        <f t="shared" si="214"/>
        <v>4.1095142326337412E-48</v>
      </c>
      <c r="IC91" s="86">
        <f t="shared" si="215"/>
        <v>3.8072195985037318E-51</v>
      </c>
      <c r="ID91" s="86">
        <f t="shared" si="216"/>
        <v>1.6136753442475823E-51</v>
      </c>
      <c r="IE91" s="86">
        <f t="shared" si="217"/>
        <v>2.7595798507852002E-49</v>
      </c>
      <c r="IF91" s="86">
        <f t="shared" si="218"/>
        <v>7.3198606426546488E-28</v>
      </c>
      <c r="IG91" s="86">
        <f t="shared" si="219"/>
        <v>3.9431311927128054E-20</v>
      </c>
      <c r="II91" s="86">
        <f t="shared" si="115"/>
        <v>4.2533577509289338E-95</v>
      </c>
      <c r="IJ91" s="86">
        <f t="shared" si="116"/>
        <v>1.4439061497161949E-151</v>
      </c>
      <c r="IK91" s="86">
        <f t="shared" si="117"/>
        <v>6.5006656093869883E-156</v>
      </c>
      <c r="IL91" s="86">
        <f t="shared" si="118"/>
        <v>3.0974632483837369E-178</v>
      </c>
      <c r="IM91" s="86">
        <f t="shared" si="119"/>
        <v>2.6064070522567532E-192</v>
      </c>
      <c r="IN91" s="86">
        <f t="shared" si="120"/>
        <v>5.3348862397767724E-223</v>
      </c>
      <c r="IO91" s="86">
        <f t="shared" si="121"/>
        <v>6.2346085425306306E-186</v>
      </c>
      <c r="IP91" s="86">
        <f t="shared" si="122"/>
        <v>2.4736440501126191E-158</v>
      </c>
      <c r="IQ91" s="86">
        <f t="shared" si="123"/>
        <v>4.8188748115079218E-187</v>
      </c>
      <c r="IR91" s="86">
        <f t="shared" si="124"/>
        <v>7.9022560800375647E-190</v>
      </c>
      <c r="IS91" s="86">
        <f t="shared" si="125"/>
        <v>2.4896747208575171E-200</v>
      </c>
      <c r="IT91" s="86">
        <f t="shared" si="126"/>
        <v>8.3452443599093693E-201</v>
      </c>
      <c r="IU91" s="86">
        <f t="shared" si="127"/>
        <v>1.5229793235885312E-192</v>
      </c>
      <c r="IV91" s="86">
        <f t="shared" si="128"/>
        <v>3.6109667041671087E-91</v>
      </c>
      <c r="IW91" s="86">
        <f t="shared" si="129"/>
        <v>5.1799090635102201E-63</v>
      </c>
      <c r="IY91" s="86">
        <f t="shared" si="130"/>
        <v>2.9085590269436572E-2</v>
      </c>
      <c r="IZ91" s="86">
        <f t="shared" si="131"/>
        <v>7.5237429883962842E-2</v>
      </c>
      <c r="JA91" s="86">
        <f t="shared" si="132"/>
        <v>6.57055683266555E-2</v>
      </c>
      <c r="JB91" s="86">
        <f t="shared" si="133"/>
        <v>2.1545946901450345E-2</v>
      </c>
      <c r="JC91" s="86">
        <f t="shared" si="134"/>
        <v>2.1315474347638665E-2</v>
      </c>
      <c r="JD91" s="86">
        <f t="shared" si="135"/>
        <v>1.4694647383247536E-2</v>
      </c>
      <c r="JE91" s="86">
        <f t="shared" si="136"/>
        <v>0.10311009450394744</v>
      </c>
      <c r="JF91" s="86">
        <f t="shared" si="137"/>
        <v>5.4992125799609826E-2</v>
      </c>
      <c r="JG91" s="86">
        <f t="shared" si="138"/>
        <v>0.29211113294091867</v>
      </c>
      <c r="JH91" s="86">
        <f t="shared" si="139"/>
        <v>7.7568015497953252E-2</v>
      </c>
      <c r="JI91" s="86">
        <f t="shared" si="140"/>
        <v>1.136017736117223E-2</v>
      </c>
      <c r="JJ91" s="86">
        <f t="shared" si="141"/>
        <v>2.2829548244632725E-2</v>
      </c>
      <c r="JK91" s="86">
        <f t="shared" si="142"/>
        <v>1.9717798934102533E-2</v>
      </c>
      <c r="JL91" s="86">
        <f t="shared" si="143"/>
        <v>2.7216491709939485E-2</v>
      </c>
      <c r="JM91" s="86">
        <f t="shared" si="144"/>
        <v>1.371256079737994E-2</v>
      </c>
    </row>
    <row r="92" spans="2:273" x14ac:dyDescent="0.25">
      <c r="B92" s="2">
        <v>65</v>
      </c>
      <c r="C92" s="37">
        <v>68.394000000000005</v>
      </c>
      <c r="D92" s="37">
        <v>72.22</v>
      </c>
      <c r="E92" s="37">
        <v>71.338999999999999</v>
      </c>
      <c r="F92" s="37">
        <v>72.135999999999996</v>
      </c>
      <c r="G92" s="37">
        <v>71.132999999999996</v>
      </c>
      <c r="H92" s="37">
        <v>73.835999999999999</v>
      </c>
      <c r="I92" s="37">
        <v>82.016000000000005</v>
      </c>
      <c r="J92" s="37">
        <v>92.153000000000006</v>
      </c>
      <c r="K92" s="37">
        <v>90.667000000000002</v>
      </c>
      <c r="L92" s="37">
        <v>74.05</v>
      </c>
      <c r="M92" s="37">
        <v>71.766999999999996</v>
      </c>
      <c r="N92" s="37">
        <v>68.266999999999996</v>
      </c>
      <c r="O92" s="37">
        <v>71.183000000000007</v>
      </c>
      <c r="P92" s="37">
        <v>72.097999999999999</v>
      </c>
      <c r="Q92" s="37">
        <v>68.066000000000003</v>
      </c>
      <c r="S92" s="4">
        <f t="shared" si="229"/>
        <v>66.730415277202837</v>
      </c>
      <c r="T92" s="4">
        <f t="shared" si="230"/>
        <v>76.603698322185849</v>
      </c>
      <c r="U92" s="4">
        <f t="shared" si="231"/>
        <v>76.035102544725817</v>
      </c>
      <c r="V92" s="4">
        <f t="shared" si="232"/>
        <v>75.030820195580844</v>
      </c>
      <c r="W92" s="4">
        <f t="shared" si="233"/>
        <v>72.576553378266283</v>
      </c>
      <c r="X92" s="4">
        <f t="shared" si="234"/>
        <v>72.768127513660659</v>
      </c>
      <c r="Y92" s="4">
        <f t="shared" si="235"/>
        <v>81.968805953633989</v>
      </c>
      <c r="Z92" s="4">
        <f t="shared" si="236"/>
        <v>83.933174610527615</v>
      </c>
      <c r="AA92" s="4">
        <f t="shared" si="237"/>
        <v>90.825799301449692</v>
      </c>
      <c r="AB92" s="4">
        <f t="shared" si="238"/>
        <v>74.103202585487793</v>
      </c>
      <c r="AC92" s="4">
        <f t="shared" si="239"/>
        <v>72.715806253388209</v>
      </c>
      <c r="AD92" s="4">
        <f t="shared" si="240"/>
        <v>71.556356208328793</v>
      </c>
      <c r="AE92" s="4">
        <f t="shared" si="241"/>
        <v>74.784560306982073</v>
      </c>
      <c r="AF92" s="4">
        <f t="shared" si="242"/>
        <v>73.728332292954406</v>
      </c>
      <c r="AG92" s="4">
        <f t="shared" si="243"/>
        <v>71.786902777904714</v>
      </c>
      <c r="AI92" s="4">
        <f t="shared" si="244"/>
        <v>1.6635847227971681</v>
      </c>
      <c r="AJ92" s="4">
        <f t="shared" si="245"/>
        <v>-4.3836983221858503</v>
      </c>
      <c r="AK92" s="4">
        <f t="shared" si="246"/>
        <v>-4.696102544725818</v>
      </c>
      <c r="AL92" s="4">
        <f t="shared" si="247"/>
        <v>-2.8948201955808486</v>
      </c>
      <c r="AM92" s="4">
        <f t="shared" si="248"/>
        <v>-1.4435533782662873</v>
      </c>
      <c r="AN92" s="4">
        <f t="shared" si="249"/>
        <v>1.0678724863393398</v>
      </c>
      <c r="AO92" s="4">
        <f t="shared" si="250"/>
        <v>4.7194046366016096E-2</v>
      </c>
      <c r="AP92" s="4">
        <f t="shared" si="251"/>
        <v>8.2198253894723905</v>
      </c>
      <c r="AQ92" s="4">
        <f t="shared" si="252"/>
        <v>-0.15879930144969023</v>
      </c>
      <c r="AR92" s="4">
        <f t="shared" si="253"/>
        <v>-5.3202585487795773E-2</v>
      </c>
      <c r="AS92" s="4">
        <f t="shared" si="254"/>
        <v>-0.94880625338821289</v>
      </c>
      <c r="AT92" s="4">
        <f t="shared" si="255"/>
        <v>-3.2893562083287975</v>
      </c>
      <c r="AU92" s="4">
        <f t="shared" si="256"/>
        <v>-3.6015603069820656</v>
      </c>
      <c r="AV92" s="4">
        <f t="shared" si="257"/>
        <v>-1.6303322929544066</v>
      </c>
      <c r="AW92" s="4">
        <f t="shared" si="257"/>
        <v>-3.7209027779047119</v>
      </c>
      <c r="AY92" s="2">
        <f t="shared" ref="AY92:AY155" si="308">IF(OR($B92 &lt; C$230, $B92 &gt; C$233), #N/A, ((1-FG92)*DK92) + (FG92 - FW92)*EA92 + (FW92*EQ92))</f>
        <v>62.273215393928609</v>
      </c>
      <c r="AZ92" s="2">
        <f t="shared" si="147"/>
        <v>68.073471999910822</v>
      </c>
      <c r="BA92" s="2">
        <f t="shared" si="148"/>
        <v>68.499454617380479</v>
      </c>
      <c r="BB92" s="2">
        <f t="shared" si="149"/>
        <v>69.493217138601935</v>
      </c>
      <c r="BC92" s="2">
        <f t="shared" si="150"/>
        <v>68.426808284423856</v>
      </c>
      <c r="BD92" s="2">
        <f t="shared" si="151"/>
        <v>68.879873390944184</v>
      </c>
      <c r="BE92" s="2">
        <f t="shared" si="152"/>
        <v>73.654205919232822</v>
      </c>
      <c r="BF92" s="2">
        <f t="shared" si="153"/>
        <v>70.923191664815349</v>
      </c>
      <c r="BG92" s="2">
        <f t="shared" si="154"/>
        <v>69.37877438007277</v>
      </c>
      <c r="BH92" s="2">
        <f t="shared" si="155"/>
        <v>67.321818966094511</v>
      </c>
      <c r="BI92" s="2">
        <f t="shared" si="156"/>
        <v>69.22744193100462</v>
      </c>
      <c r="BJ92" s="2">
        <f t="shared" si="157"/>
        <v>68.304940168212212</v>
      </c>
      <c r="BK92" s="2">
        <f t="shared" si="158"/>
        <v>71.028295532070786</v>
      </c>
      <c r="BL92" s="2">
        <f t="shared" si="159"/>
        <v>70.473664054837968</v>
      </c>
      <c r="BM92" s="2">
        <f t="shared" si="160"/>
        <v>71.370780139120924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>
        <f t="shared" ref="CO92:CO155" si="319">IF(AND(JI92 &lt; $CS$22, $B92 &gt; M$231, $B92 &lt; M$232), M92, "")</f>
        <v>71.766999999999996</v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68.066000000000003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>
        <f t="shared" si="283"/>
        <v>71.766999999999996</v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68.066000000000003</v>
      </c>
      <c r="DK92" s="2">
        <f t="shared" si="288"/>
        <v>85.485395684802981</v>
      </c>
      <c r="DL92" s="2">
        <f t="shared" si="289"/>
        <v>84.726912685560023</v>
      </c>
      <c r="DM92" s="2">
        <f t="shared" si="289"/>
        <v>87.701480487804872</v>
      </c>
      <c r="DN92" s="2">
        <f t="shared" si="289"/>
        <v>87.902746288798923</v>
      </c>
      <c r="DO92" s="2">
        <f t="shared" si="289"/>
        <v>82.370939001349527</v>
      </c>
      <c r="DP92" s="2">
        <f t="shared" si="289"/>
        <v>83.117883311883318</v>
      </c>
      <c r="DQ92" s="2">
        <f t="shared" si="289"/>
        <v>84.902330645161285</v>
      </c>
      <c r="DR92" s="2">
        <f t="shared" si="289"/>
        <v>83.735751466275644</v>
      </c>
      <c r="DS92" s="2">
        <f t="shared" si="289"/>
        <v>86.302764182424909</v>
      </c>
      <c r="DT92" s="2">
        <f t="shared" si="289"/>
        <v>82.276473389355729</v>
      </c>
      <c r="DU92" s="2">
        <f t="shared" si="289"/>
        <v>81.405734733893539</v>
      </c>
      <c r="DV92" s="2">
        <f t="shared" si="289"/>
        <v>79.140080844001901</v>
      </c>
      <c r="DW92" s="2">
        <f t="shared" si="289"/>
        <v>87.843805357989581</v>
      </c>
      <c r="DX92" s="2">
        <f t="shared" si="289"/>
        <v>85.70587011708065</v>
      </c>
      <c r="DY92" s="2">
        <f t="shared" si="289"/>
        <v>76.885770894428148</v>
      </c>
      <c r="EA92" s="2">
        <f t="shared" si="228"/>
        <v>59.834952721493835</v>
      </c>
      <c r="EB92" s="2">
        <f t="shared" si="290"/>
        <v>66.466847984905044</v>
      </c>
      <c r="EC92" s="2">
        <f t="shared" si="291"/>
        <v>66.630035714285725</v>
      </c>
      <c r="ED92" s="2">
        <f t="shared" si="292"/>
        <v>67.753644307469187</v>
      </c>
      <c r="EE92" s="2">
        <f t="shared" si="293"/>
        <v>66.923419648847059</v>
      </c>
      <c r="EF92" s="2">
        <f t="shared" si="294"/>
        <v>67.258786207163595</v>
      </c>
      <c r="EG92" s="2">
        <f t="shared" si="295"/>
        <v>72.127720678632897</v>
      </c>
      <c r="EH92" s="2">
        <f t="shared" si="296"/>
        <v>69.372830466729766</v>
      </c>
      <c r="EI92" s="2">
        <f t="shared" si="297"/>
        <v>66.753740444772291</v>
      </c>
      <c r="EJ92" s="2">
        <f t="shared" si="298"/>
        <v>65.364131281799231</v>
      </c>
      <c r="EK92" s="2">
        <f t="shared" si="299"/>
        <v>67.695788182172507</v>
      </c>
      <c r="EL92" s="2">
        <f t="shared" si="300"/>
        <v>66.920877810828571</v>
      </c>
      <c r="EM92" s="2">
        <f t="shared" si="301"/>
        <v>69.11497818754529</v>
      </c>
      <c r="EN92" s="2">
        <f t="shared" si="302"/>
        <v>68.703378341967849</v>
      </c>
      <c r="EO92" s="2">
        <f t="shared" si="303"/>
        <v>70.519086387664217</v>
      </c>
      <c r="EQ92" s="2">
        <f t="shared" si="304"/>
        <v>58.725884471349453</v>
      </c>
      <c r="ER92" s="2">
        <f t="shared" si="305"/>
        <v>66.279636534618646</v>
      </c>
      <c r="ES92" s="2">
        <f t="shared" si="305"/>
        <v>66.570584342230021</v>
      </c>
      <c r="ET92" s="2">
        <f t="shared" si="305"/>
        <v>67.581594919865822</v>
      </c>
      <c r="EU92" s="2">
        <f t="shared" si="305"/>
        <v>66.737786824621779</v>
      </c>
      <c r="EV92" s="2">
        <f t="shared" si="305"/>
        <v>67.580377427924773</v>
      </c>
      <c r="EW92" s="2">
        <f t="shared" si="305"/>
        <v>71.772857335548196</v>
      </c>
      <c r="EX92" s="2">
        <f t="shared" si="305"/>
        <v>68.147904675131784</v>
      </c>
      <c r="EY92" s="2">
        <f t="shared" si="305"/>
        <v>66.36005062015505</v>
      </c>
      <c r="EZ92" s="2">
        <f t="shared" si="305"/>
        <v>65.320186264025395</v>
      </c>
      <c r="FA92" s="2">
        <f t="shared" si="305"/>
        <v>67.126101643219926</v>
      </c>
      <c r="FB92" s="2">
        <f t="shared" si="305"/>
        <v>66.199693852887165</v>
      </c>
      <c r="FC92" s="2">
        <f t="shared" si="305"/>
        <v>68.280421902340791</v>
      </c>
      <c r="FD92" s="2">
        <f t="shared" si="305"/>
        <v>69.492463197907981</v>
      </c>
      <c r="FE92" s="2">
        <f t="shared" si="305"/>
        <v>71.782164553411008</v>
      </c>
      <c r="FG92" s="2">
        <f t="shared" si="306"/>
        <v>0.90478653016095645</v>
      </c>
      <c r="FH92" s="2">
        <f t="shared" si="307"/>
        <v>0.91200952739741903</v>
      </c>
      <c r="FI92" s="2">
        <f t="shared" si="307"/>
        <v>0.91128054531042602</v>
      </c>
      <c r="FJ92" s="2">
        <f t="shared" si="307"/>
        <v>0.91366056036219612</v>
      </c>
      <c r="FK92" s="2">
        <f t="shared" si="307"/>
        <v>0.90267139620387482</v>
      </c>
      <c r="FL92" s="2">
        <f t="shared" si="307"/>
        <v>0.89779286874316111</v>
      </c>
      <c r="FM92" s="2">
        <f t="shared" si="307"/>
        <v>0.88049219233897169</v>
      </c>
      <c r="FN92" s="2">
        <f t="shared" si="307"/>
        <v>0.89201085113430489</v>
      </c>
      <c r="FO92" s="2">
        <f t="shared" si="307"/>
        <v>0.86571134152555107</v>
      </c>
      <c r="FP92" s="2">
        <f t="shared" si="307"/>
        <v>0.88424360531078494</v>
      </c>
      <c r="FQ92" s="2">
        <f t="shared" si="307"/>
        <v>0.88825650925206312</v>
      </c>
      <c r="FR92" s="2">
        <f t="shared" si="307"/>
        <v>0.88670036120463258</v>
      </c>
      <c r="FS92" s="2">
        <f t="shared" si="307"/>
        <v>0.89782018420053245</v>
      </c>
      <c r="FT92" s="2">
        <f t="shared" si="307"/>
        <v>0.89589497651262651</v>
      </c>
      <c r="FU92" s="2">
        <f t="shared" si="307"/>
        <v>0.86627122295198788</v>
      </c>
      <c r="FW92" s="2">
        <f t="shared" ref="FW92:FW155" si="324">POWER(10,($B92-C$232)/C$229)/(1+POWER(10,($B92-C$232)/C$229))</f>
        <v>3.6111438676995891E-3</v>
      </c>
      <c r="FX92" s="2">
        <f t="shared" si="164"/>
        <v>4.684956953145165E-4</v>
      </c>
      <c r="FY92" s="2">
        <f t="shared" si="165"/>
        <v>4.7411409279974064E-4</v>
      </c>
      <c r="FZ92" s="2">
        <f t="shared" si="166"/>
        <v>5.1928775497182822E-4</v>
      </c>
      <c r="GA92" s="2">
        <f t="shared" si="167"/>
        <v>5.2175640975134284E-4</v>
      </c>
      <c r="GB92" s="2">
        <f t="shared" si="168"/>
        <v>5.4219261067408469E-4</v>
      </c>
      <c r="GC92" s="2">
        <f t="shared" si="169"/>
        <v>5.0833716165968367E-4</v>
      </c>
      <c r="GD92" s="2">
        <f t="shared" si="170"/>
        <v>5.5384243294426705E-4</v>
      </c>
      <c r="GE92" s="2">
        <f t="shared" si="171"/>
        <v>4.5273436832141242E-4</v>
      </c>
      <c r="GF92" s="2">
        <f t="shared" si="172"/>
        <v>5.4758940334429873E-4</v>
      </c>
      <c r="GG92" s="2">
        <f t="shared" si="173"/>
        <v>6.0302780798846759E-4</v>
      </c>
      <c r="GH92" s="2">
        <f t="shared" si="174"/>
        <v>5.1156523670282017E-4</v>
      </c>
      <c r="GI92" s="2">
        <f t="shared" si="175"/>
        <v>4.6823191856279689E-4</v>
      </c>
      <c r="GJ92" s="2">
        <f t="shared" si="176"/>
        <v>3.0529958384240463E-4</v>
      </c>
      <c r="GK92" s="2">
        <f t="shared" si="177"/>
        <v>2.2549555867256576E-4</v>
      </c>
      <c r="GM92" s="86">
        <f t="shared" ref="GM92:GM155" si="325" xml:space="preserve"> _xlfn.NORM.DIST($B92, C$7, ABS(C$11), TRUE) * _xlfn.NORM.DIST(($B92 - C$7)*C$15, 0, ABS(C$11), TRUE) * 2</f>
        <v>8.0508373609888099E-3</v>
      </c>
      <c r="GN92" s="86">
        <f t="shared" si="178"/>
        <v>3.0508126280966809E-2</v>
      </c>
      <c r="GO92" s="86">
        <f t="shared" si="179"/>
        <v>2.45512673361774E-2</v>
      </c>
      <c r="GP92" s="86">
        <f t="shared" si="180"/>
        <v>4.6781095030696534E-3</v>
      </c>
      <c r="GQ92" s="86">
        <f t="shared" si="181"/>
        <v>5.2904504631010275E-3</v>
      </c>
      <c r="GR92" s="86">
        <f t="shared" si="182"/>
        <v>3.1798787180882179E-3</v>
      </c>
      <c r="GS92" s="86">
        <f t="shared" si="183"/>
        <v>5.6357361144048476E-2</v>
      </c>
      <c r="GT92" s="86">
        <f t="shared" si="184"/>
        <v>1.6121214975021333E-2</v>
      </c>
      <c r="GU92" s="86">
        <f t="shared" si="185"/>
        <v>0.23019446214599207</v>
      </c>
      <c r="GV92" s="86">
        <f t="shared" si="186"/>
        <v>3.645899203784584E-2</v>
      </c>
      <c r="GW92" s="86">
        <f t="shared" si="187"/>
        <v>1.6437790194119041E-3</v>
      </c>
      <c r="GX92" s="86">
        <f t="shared" si="188"/>
        <v>5.4323581536668752E-3</v>
      </c>
      <c r="GY92" s="86">
        <f t="shared" si="189"/>
        <v>4.6491906934029515E-3</v>
      </c>
      <c r="GZ92" s="86">
        <f t="shared" si="190"/>
        <v>7.3876092611688312E-3</v>
      </c>
      <c r="HA92" s="86">
        <f t="shared" si="191"/>
        <v>3.115235563207397E-3</v>
      </c>
      <c r="HC92" s="86">
        <f t="shared" ref="HC92:HC155" si="326" xml:space="preserve"> _xlfn.NORM.DIST($B92, C$8, ABS(C$12), TRUE) * _xlfn.NORM.DIST(($B92 - C$8)*C$16, 0, ABS(C$12), TRUE) * 2</f>
        <v>8.9925160605537173E-3</v>
      </c>
      <c r="HD92" s="86">
        <f t="shared" si="192"/>
        <v>9.7248828337674134E-3</v>
      </c>
      <c r="HE92" s="86">
        <f t="shared" si="193"/>
        <v>9.1399607165249253E-3</v>
      </c>
      <c r="HF92" s="86">
        <f t="shared" si="194"/>
        <v>9.9535958681118315E-3</v>
      </c>
      <c r="HG92" s="86">
        <f t="shared" si="195"/>
        <v>7.0516981800868555E-3</v>
      </c>
      <c r="HH92" s="86">
        <f t="shared" si="196"/>
        <v>6.820121801079956E-3</v>
      </c>
      <c r="HI92" s="86">
        <f t="shared" si="197"/>
        <v>9.2461634394510918E-3</v>
      </c>
      <c r="HJ92" s="86">
        <f t="shared" si="198"/>
        <v>3.1766747008224246E-2</v>
      </c>
      <c r="HK92" s="86">
        <f t="shared" si="199"/>
        <v>6.2640713631928477E-3</v>
      </c>
      <c r="HL92" s="86">
        <f t="shared" si="200"/>
        <v>7.5841479298566225E-3</v>
      </c>
      <c r="HM92" s="86">
        <f t="shared" si="201"/>
        <v>6.7824453579027741E-3</v>
      </c>
      <c r="HN92" s="86">
        <f t="shared" si="202"/>
        <v>5.6347572740464156E-3</v>
      </c>
      <c r="HO92" s="86">
        <f t="shared" si="203"/>
        <v>7.4480612720038211E-3</v>
      </c>
      <c r="HP92" s="86">
        <f t="shared" si="204"/>
        <v>5.9030406690465413E-3</v>
      </c>
      <c r="HQ92" s="86">
        <f t="shared" si="205"/>
        <v>5.5882007398391873E-4</v>
      </c>
      <c r="HS92" s="86">
        <f t="shared" ref="HS92:HS155" si="327" xml:space="preserve"> _xlfn.NORM.DIST($B92, C$9, ABS(C$13), TRUE) * _xlfn.NORM.DIST(($B92 - C$9)*C$17, 0, ABS(C$13), TRUE) * 2</f>
        <v>3.1399836025434811E-26</v>
      </c>
      <c r="HT92" s="86">
        <f t="shared" si="206"/>
        <v>4.4503822874410751E-37</v>
      </c>
      <c r="HU92" s="86">
        <f t="shared" si="207"/>
        <v>7.0042315556385397E-39</v>
      </c>
      <c r="HV92" s="86">
        <f t="shared" si="208"/>
        <v>1.9316729291489473E-42</v>
      </c>
      <c r="HW92" s="86">
        <f t="shared" si="209"/>
        <v>1.0303592645930325E-46</v>
      </c>
      <c r="HX92" s="86">
        <f t="shared" si="210"/>
        <v>1.5347272346466358E-53</v>
      </c>
      <c r="HY92" s="86">
        <f t="shared" si="211"/>
        <v>1.39560575255302E-45</v>
      </c>
      <c r="HZ92" s="86">
        <f t="shared" si="212"/>
        <v>1.4980194770877219E-37</v>
      </c>
      <c r="IA92" s="86">
        <f t="shared" si="213"/>
        <v>7.3658846060737128E-46</v>
      </c>
      <c r="IB92" s="86">
        <f t="shared" si="214"/>
        <v>2.0534811590455192E-46</v>
      </c>
      <c r="IC92" s="86">
        <f t="shared" si="215"/>
        <v>2.5404062238654339E-49</v>
      </c>
      <c r="ID92" s="86">
        <f t="shared" si="216"/>
        <v>1.0050312708647478E-49</v>
      </c>
      <c r="IE92" s="86">
        <f t="shared" si="217"/>
        <v>1.3757040300301355E-47</v>
      </c>
      <c r="IF92" s="86">
        <f t="shared" si="218"/>
        <v>5.5932039474823303E-27</v>
      </c>
      <c r="IG92" s="86">
        <f t="shared" si="219"/>
        <v>1.5526515003755452E-19</v>
      </c>
      <c r="II92" s="86">
        <f t="shared" ref="II92:II155" si="328" xml:space="preserve"> _xlfn.NORM.DIST($B92, C$10, ABS(C$14), TRUE) * _xlfn.NORM.DIST(($B92 - C$10)*C$18, 0, ABS(C$14), TRUE) * 2</f>
        <v>4.0666656012271334E-92</v>
      </c>
      <c r="IJ92" s="86">
        <f t="shared" ref="IJ92:IJ155" si="329" xml:space="preserve"> _xlfn.NORM.DIST($B92, D$10, ABS(D$14), TRUE) * _xlfn.NORM.DIST(($B92 - D$10)*D$18, 0, ABS(D$14), TRUE) * 2</f>
        <v>4.8908074219480699E-148</v>
      </c>
      <c r="IK92" s="86">
        <f t="shared" ref="IK92:IK155" si="330" xml:space="preserve"> _xlfn.NORM.DIST($B92, E$10, ABS(E$14), TRUE) * _xlfn.NORM.DIST(($B92 - E$10)*E$18, 0, ABS(E$14), TRUE) * 2</f>
        <v>2.8236514501541513E-152</v>
      </c>
      <c r="IL92" s="86">
        <f t="shared" ref="IL92:IL155" si="331" xml:space="preserve"> _xlfn.NORM.DIST($B92, F$10, ABS(F$14), TRUE) * _xlfn.NORM.DIST(($B92 - F$10)*F$18, 0, ABS(F$14), TRUE) * 2</f>
        <v>5.0712196383102297E-174</v>
      </c>
      <c r="IM92" s="86">
        <f t="shared" ref="IM92:IM155" si="332" xml:space="preserve"> _xlfn.NORM.DIST($B92, G$10, ABS(G$14), TRUE) * _xlfn.NORM.DIST(($B92 - G$10)*G$18, 0, ABS(G$14), TRUE) * 2</f>
        <v>9.3159939252514701E-188</v>
      </c>
      <c r="IN92" s="86">
        <f t="shared" ref="IN92:IN155" si="333" xml:space="preserve"> _xlfn.NORM.DIST($B92, H$10, ABS(H$14), TRUE) * _xlfn.NORM.DIST(($B92 - H$10)*H$18, 0, ABS(H$14), TRUE) * 2</f>
        <v>1.098012459914603E-217</v>
      </c>
      <c r="IO92" s="86">
        <f t="shared" ref="IO92:IO155" si="334" xml:space="preserve"> _xlfn.NORM.DIST($B92, I$10, ABS(I$14), TRUE) * _xlfn.NORM.DIST(($B92 - I$10)*I$18, 0, ABS(I$14), TRUE) * 2</f>
        <v>1.5158035140005443E-181</v>
      </c>
      <c r="IP92" s="86">
        <f t="shared" ref="IP92:IP155" si="335" xml:space="preserve"> _xlfn.NORM.DIST($B92, J$10, ABS(J$14), TRUE) * _xlfn.NORM.DIST(($B92 - J$10)*J$18, 0, ABS(J$14), TRUE) * 2</f>
        <v>1.4573227454742355E-154</v>
      </c>
      <c r="IQ92" s="86">
        <f t="shared" ref="IQ92:IQ155" si="336" xml:space="preserve"> _xlfn.NORM.DIST($B92, K$10, ABS(K$14), TRUE) * _xlfn.NORM.DIST(($B92 - K$10)*K$18, 0, ABS(K$14), TRUE) * 2</f>
        <v>1.0715971556956562E-182</v>
      </c>
      <c r="IR92" s="86">
        <f t="shared" ref="IR92:IR155" si="337" xml:space="preserve"> _xlfn.NORM.DIST($B92, L$10, ABS(L$14), TRUE) * _xlfn.NORM.DIST(($B92 - L$10)*L$18, 0, ABS(L$14), TRUE) * 2</f>
        <v>2.6303713359933936E-185</v>
      </c>
      <c r="IS92" s="86">
        <f t="shared" ref="IS92:IS155" si="338" xml:space="preserve"> _xlfn.NORM.DIST($B92, M$10, ABS(M$14), TRUE) * _xlfn.NORM.DIST(($B92 - M$10)*M$18, 0, ABS(M$14), TRUE) * 2</f>
        <v>1.7063989967313255E-195</v>
      </c>
      <c r="IT92" s="86">
        <f t="shared" ref="IT92:IT155" si="339" xml:space="preserve"> _xlfn.NORM.DIST($B92, N$10, ABS(N$14), TRUE) * _xlfn.NORM.DIST(($B92 - N$10)*N$18, 0, ABS(N$14), TRUE) * 2</f>
        <v>4.6296745326560992E-196</v>
      </c>
      <c r="IU92" s="86">
        <f t="shared" ref="IU92:IU155" si="340" xml:space="preserve"> _xlfn.NORM.DIST($B92, O$10, ABS(O$14), TRUE) * _xlfn.NORM.DIST(($B92 - O$10)*O$18, 0, ABS(O$14), TRUE) * 2</f>
        <v>4.7665754162340321E-188</v>
      </c>
      <c r="IV92" s="86">
        <f t="shared" ref="IV92:IV155" si="341" xml:space="preserve"> _xlfn.NORM.DIST($B92, P$10, ABS(P$14), TRUE) * _xlfn.NORM.DIST(($B92 - P$10)*P$18, 0, ABS(P$14), TRUE) * 2</f>
        <v>3.5876083306993728E-89</v>
      </c>
      <c r="IW92" s="86">
        <f t="shared" ref="IW92:IW155" si="342" xml:space="preserve"> _xlfn.NORM.DIST($B92, Q$10, ABS(Q$14), TRUE) * _xlfn.NORM.DIST(($B92 - Q$10)*Q$18, 0, ABS(Q$14), TRUE) * 2</f>
        <v>1.0831239469281423E-61</v>
      </c>
      <c r="IY92" s="86">
        <f t="shared" ref="IY92:IY155" si="343">GM92+HC92+HS92+II92</f>
        <v>1.7043353421542527E-2</v>
      </c>
      <c r="IZ92" s="86">
        <f t="shared" ref="IZ92:IZ155" si="344">GN92+HD92+HT92+IJ92</f>
        <v>4.0233009114734222E-2</v>
      </c>
      <c r="JA92" s="86">
        <f t="shared" ref="JA92:JA155" si="345">GO92+HE92+HU92+IK92</f>
        <v>3.3691228052702325E-2</v>
      </c>
      <c r="JB92" s="86">
        <f t="shared" ref="JB92:JB155" si="346">GP92+HF92+HV92+IL92</f>
        <v>1.4631705371181485E-2</v>
      </c>
      <c r="JC92" s="86">
        <f t="shared" ref="JC92:JC155" si="347">GQ92+HG92+HW92+IM92</f>
        <v>1.2342148643187882E-2</v>
      </c>
      <c r="JD92" s="86">
        <f t="shared" ref="JD92:JD155" si="348">GR92+HH92+HX92+IN92</f>
        <v>1.0000000519168174E-2</v>
      </c>
      <c r="JE92" s="86">
        <f t="shared" ref="JE92:JE155" si="349">GS92+HI92+HY92+IO92</f>
        <v>6.5603524583499565E-2</v>
      </c>
      <c r="JF92" s="86">
        <f t="shared" ref="JF92:JF155" si="350">GT92+HJ92+HZ92+IP92</f>
        <v>4.7887961983245575E-2</v>
      </c>
      <c r="JG92" s="86">
        <f t="shared" ref="JG92:JG155" si="351">GU92+HK92+IA92+IQ92</f>
        <v>0.23645853350918491</v>
      </c>
      <c r="JH92" s="86">
        <f t="shared" ref="JH92:JH155" si="352">GV92+HL92+IB92+IR92</f>
        <v>4.4043139967702462E-2</v>
      </c>
      <c r="JI92" s="86">
        <f t="shared" ref="JI92:JI155" si="353">GW92+HM92+IC92+IS92</f>
        <v>8.426224377314679E-3</v>
      </c>
      <c r="JJ92" s="86">
        <f t="shared" ref="JJ92:JJ155" si="354">GX92+HN92+ID92+IT92</f>
        <v>1.1067115427713291E-2</v>
      </c>
      <c r="JK92" s="86">
        <f t="shared" ref="JK92:JK155" si="355">GY92+HO92+IE92+IU92</f>
        <v>1.2097251965406772E-2</v>
      </c>
      <c r="JL92" s="86">
        <f t="shared" ref="JL92:JL155" si="356">GZ92+HP92+IF92+IV92</f>
        <v>1.3290649930215372E-2</v>
      </c>
      <c r="JM92" s="86">
        <f t="shared" ref="JM92:JM155" si="357">HA92+HQ92+IG92+IW92</f>
        <v>3.6740556371913156E-3</v>
      </c>
    </row>
    <row r="93" spans="2:273" x14ac:dyDescent="0.25">
      <c r="B93" s="2">
        <v>66</v>
      </c>
      <c r="C93" s="37">
        <v>68.545000000000002</v>
      </c>
      <c r="D93" s="37">
        <v>72.626999999999995</v>
      </c>
      <c r="E93" s="37">
        <v>72.153000000000006</v>
      </c>
      <c r="F93" s="37">
        <v>73.846999999999994</v>
      </c>
      <c r="G93" s="37">
        <v>72.45</v>
      </c>
      <c r="H93" s="37">
        <v>75.164000000000001</v>
      </c>
      <c r="I93" s="37">
        <v>82.144999999999996</v>
      </c>
      <c r="J93" s="37">
        <v>91.677999999999997</v>
      </c>
      <c r="K93" s="37">
        <v>87.474000000000004</v>
      </c>
      <c r="L93" s="37">
        <v>73.75</v>
      </c>
      <c r="M93" s="37">
        <v>72.082999999999998</v>
      </c>
      <c r="N93" s="37">
        <v>70.599999999999994</v>
      </c>
      <c r="O93" s="37">
        <v>70.117000000000004</v>
      </c>
      <c r="P93" s="37">
        <v>73.656000000000006</v>
      </c>
      <c r="Q93" s="37">
        <v>70</v>
      </c>
      <c r="S93" s="4">
        <f t="shared" si="229"/>
        <v>67.799079367325987</v>
      </c>
      <c r="T93" s="4">
        <f t="shared" si="230"/>
        <v>76.154875005296802</v>
      </c>
      <c r="U93" s="4">
        <f t="shared" si="231"/>
        <v>75.924978756680758</v>
      </c>
      <c r="V93" s="4">
        <f t="shared" si="232"/>
        <v>76.931262121089773</v>
      </c>
      <c r="W93" s="4">
        <f t="shared" si="233"/>
        <v>73.99194747723439</v>
      </c>
      <c r="X93" s="4">
        <f t="shared" si="234"/>
        <v>74.530207834741134</v>
      </c>
      <c r="Y93" s="4">
        <f t="shared" si="235"/>
        <v>81.599773815743632</v>
      </c>
      <c r="Z93" s="4">
        <f t="shared" si="236"/>
        <v>87.59044256111784</v>
      </c>
      <c r="AA93" s="4">
        <f t="shared" si="237"/>
        <v>84.856584085338355</v>
      </c>
      <c r="AB93" s="4">
        <f t="shared" si="238"/>
        <v>73.857242375485384</v>
      </c>
      <c r="AC93" s="4">
        <f t="shared" si="239"/>
        <v>74.253431870579917</v>
      </c>
      <c r="AD93" s="4">
        <f t="shared" si="240"/>
        <v>72.513795127216724</v>
      </c>
      <c r="AE93" s="4">
        <f t="shared" si="241"/>
        <v>76.03776993425609</v>
      </c>
      <c r="AF93" s="4">
        <f t="shared" si="242"/>
        <v>74.371913499583513</v>
      </c>
      <c r="AG93" s="4">
        <f t="shared" si="243"/>
        <v>71.743506201167747</v>
      </c>
      <c r="AI93" s="4">
        <f t="shared" si="244"/>
        <v>0.74592063267401443</v>
      </c>
      <c r="AJ93" s="4">
        <f t="shared" si="245"/>
        <v>-3.5278750052968064</v>
      </c>
      <c r="AK93" s="4">
        <f t="shared" si="246"/>
        <v>-3.7719787566807526</v>
      </c>
      <c r="AL93" s="4">
        <f t="shared" si="247"/>
        <v>-3.0842621210897789</v>
      </c>
      <c r="AM93" s="4">
        <f t="shared" si="248"/>
        <v>-1.5419474772343875</v>
      </c>
      <c r="AN93" s="4">
        <f t="shared" si="249"/>
        <v>0.63379216525886761</v>
      </c>
      <c r="AO93" s="4">
        <f t="shared" si="250"/>
        <v>0.54522618425636438</v>
      </c>
      <c r="AP93" s="4">
        <f t="shared" si="251"/>
        <v>4.0875574388821576</v>
      </c>
      <c r="AQ93" s="4">
        <f t="shared" si="252"/>
        <v>2.6174159146616489</v>
      </c>
      <c r="AR93" s="4">
        <f t="shared" si="253"/>
        <v>-0.1072423754853844</v>
      </c>
      <c r="AS93" s="4">
        <f t="shared" si="254"/>
        <v>-2.1704318705799182</v>
      </c>
      <c r="AT93" s="4">
        <f t="shared" si="255"/>
        <v>-1.91379512721673</v>
      </c>
      <c r="AU93" s="4">
        <f t="shared" si="256"/>
        <v>-5.9207699342560858</v>
      </c>
      <c r="AV93" s="4">
        <f t="shared" si="257"/>
        <v>-0.71591349958350747</v>
      </c>
      <c r="AW93" s="4">
        <f t="shared" si="257"/>
        <v>-1.7435062011677473</v>
      </c>
      <c r="AY93" s="2">
        <f t="shared" si="308"/>
        <v>62.053409713622905</v>
      </c>
      <c r="AZ93" s="2">
        <f t="shared" si="147"/>
        <v>67.873332350321149</v>
      </c>
      <c r="BA93" s="2">
        <f t="shared" si="148"/>
        <v>68.290411915708631</v>
      </c>
      <c r="BB93" s="2">
        <f t="shared" si="149"/>
        <v>69.284636601668097</v>
      </c>
      <c r="BC93" s="2">
        <f t="shared" si="150"/>
        <v>68.246760332254993</v>
      </c>
      <c r="BD93" s="2">
        <f t="shared" si="151"/>
        <v>68.688883377220435</v>
      </c>
      <c r="BE93" s="2">
        <f t="shared" si="152"/>
        <v>73.431953227963831</v>
      </c>
      <c r="BF93" s="2">
        <f t="shared" si="153"/>
        <v>70.693914470026328</v>
      </c>
      <c r="BG93" s="2">
        <f t="shared" si="154"/>
        <v>69.11796385769803</v>
      </c>
      <c r="BH93" s="2">
        <f t="shared" si="155"/>
        <v>67.100790283160123</v>
      </c>
      <c r="BI93" s="2">
        <f t="shared" si="156"/>
        <v>68.991518230217693</v>
      </c>
      <c r="BJ93" s="2">
        <f t="shared" si="157"/>
        <v>68.096081185033029</v>
      </c>
      <c r="BK93" s="2">
        <f t="shared" si="158"/>
        <v>70.801430126836053</v>
      </c>
      <c r="BL93" s="2">
        <f t="shared" si="159"/>
        <v>70.302295846936019</v>
      </c>
      <c r="BM93" s="2">
        <f t="shared" si="160"/>
        <v>71.28320794076275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70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70</v>
      </c>
      <c r="DK93" s="2">
        <f t="shared" si="288"/>
        <v>85.890343902439</v>
      </c>
      <c r="DL93" s="2">
        <f t="shared" si="289"/>
        <v>85.00954568151144</v>
      </c>
      <c r="DM93" s="2">
        <f t="shared" si="289"/>
        <v>88.032143245778599</v>
      </c>
      <c r="DN93" s="2">
        <f t="shared" si="289"/>
        <v>88.218009446693657</v>
      </c>
      <c r="DO93" s="2">
        <f t="shared" si="289"/>
        <v>82.639587381916328</v>
      </c>
      <c r="DP93" s="2">
        <f t="shared" si="289"/>
        <v>83.417658344058353</v>
      </c>
      <c r="DQ93" s="2">
        <f t="shared" si="289"/>
        <v>85.180417155425218</v>
      </c>
      <c r="DR93" s="2">
        <f t="shared" si="289"/>
        <v>83.98957349706744</v>
      </c>
      <c r="DS93" s="2">
        <f t="shared" si="289"/>
        <v>86.642242046718565</v>
      </c>
      <c r="DT93" s="2">
        <f t="shared" si="289"/>
        <v>82.53730308123248</v>
      </c>
      <c r="DU93" s="2">
        <f t="shared" si="289"/>
        <v>81.646779831932747</v>
      </c>
      <c r="DV93" s="2">
        <f t="shared" si="289"/>
        <v>79.321654338549081</v>
      </c>
      <c r="DW93" s="2">
        <f t="shared" si="289"/>
        <v>88.167094357515424</v>
      </c>
      <c r="DX93" s="2">
        <f t="shared" si="289"/>
        <v>86.017398949556849</v>
      </c>
      <c r="DY93" s="2">
        <f t="shared" si="289"/>
        <v>77.071810850439874</v>
      </c>
      <c r="EA93" s="2">
        <f t="shared" si="228"/>
        <v>59.770350133378734</v>
      </c>
      <c r="EB93" s="2">
        <f t="shared" si="290"/>
        <v>66.365608684648592</v>
      </c>
      <c r="EC93" s="2">
        <f t="shared" si="291"/>
        <v>66.537565539513679</v>
      </c>
      <c r="ED93" s="2">
        <f t="shared" si="292"/>
        <v>67.652995234642077</v>
      </c>
      <c r="EE93" s="2">
        <f t="shared" si="293"/>
        <v>66.831546692607006</v>
      </c>
      <c r="EF93" s="2">
        <f t="shared" si="294"/>
        <v>67.159451591481115</v>
      </c>
      <c r="EG93" s="2">
        <f t="shared" si="295"/>
        <v>71.977877223178439</v>
      </c>
      <c r="EH93" s="2">
        <f t="shared" si="296"/>
        <v>69.226738809181313</v>
      </c>
      <c r="EI93" s="2">
        <f t="shared" si="297"/>
        <v>66.639011406168891</v>
      </c>
      <c r="EJ93" s="2">
        <f t="shared" si="298"/>
        <v>65.257832139963071</v>
      </c>
      <c r="EK93" s="2">
        <f t="shared" si="299"/>
        <v>67.539965225244089</v>
      </c>
      <c r="EL93" s="2">
        <f t="shared" si="300"/>
        <v>66.788363517089934</v>
      </c>
      <c r="EM93" s="2">
        <f t="shared" si="301"/>
        <v>68.99942491776774</v>
      </c>
      <c r="EN93" s="2">
        <f t="shared" si="302"/>
        <v>68.636559962965279</v>
      </c>
      <c r="EO93" s="2">
        <f t="shared" si="303"/>
        <v>70.467887258450105</v>
      </c>
      <c r="EQ93" s="2">
        <f t="shared" si="304"/>
        <v>58.696285494979286</v>
      </c>
      <c r="ER93" s="2">
        <f t="shared" si="305"/>
        <v>66.183074391309816</v>
      </c>
      <c r="ES93" s="2">
        <f t="shared" si="305"/>
        <v>66.47946763007441</v>
      </c>
      <c r="ET93" s="2">
        <f t="shared" si="305"/>
        <v>67.485152742265782</v>
      </c>
      <c r="EU93" s="2">
        <f t="shared" si="305"/>
        <v>66.650466709357232</v>
      </c>
      <c r="EV93" s="2">
        <f t="shared" si="305"/>
        <v>67.473052810721782</v>
      </c>
      <c r="EW93" s="2">
        <f t="shared" si="305"/>
        <v>71.631728970099687</v>
      </c>
      <c r="EX93" s="2">
        <f t="shared" si="305"/>
        <v>68.035319269765225</v>
      </c>
      <c r="EY93" s="2">
        <f t="shared" si="305"/>
        <v>66.254474341085285</v>
      </c>
      <c r="EZ93" s="2">
        <f t="shared" si="305"/>
        <v>65.214960116626628</v>
      </c>
      <c r="FA93" s="2">
        <f t="shared" si="305"/>
        <v>66.986344701689944</v>
      </c>
      <c r="FB93" s="2">
        <f t="shared" si="305"/>
        <v>66.085423160437884</v>
      </c>
      <c r="FC93" s="2">
        <f t="shared" si="305"/>
        <v>68.185763217669788</v>
      </c>
      <c r="FD93" s="2">
        <f t="shared" si="305"/>
        <v>69.406472698893708</v>
      </c>
      <c r="FE93" s="2">
        <f t="shared" si="305"/>
        <v>71.690428362174274</v>
      </c>
      <c r="FG93" s="2">
        <f t="shared" si="306"/>
        <v>0.91243064903568516</v>
      </c>
      <c r="FH93" s="2">
        <f t="shared" si="307"/>
        <v>0.91912558872626948</v>
      </c>
      <c r="FI93" s="2">
        <f t="shared" si="307"/>
        <v>0.91845029005451118</v>
      </c>
      <c r="FJ93" s="2">
        <f t="shared" si="307"/>
        <v>0.92065471422174172</v>
      </c>
      <c r="FK93" s="2">
        <f t="shared" si="307"/>
        <v>0.91046852313215576</v>
      </c>
      <c r="FL93" s="2">
        <f t="shared" si="307"/>
        <v>0.90594009646365226</v>
      </c>
      <c r="FM93" s="2">
        <f t="shared" si="307"/>
        <v>0.88984930633707471</v>
      </c>
      <c r="FN93" s="2">
        <f t="shared" si="307"/>
        <v>0.90056793468910923</v>
      </c>
      <c r="FO93" s="2">
        <f t="shared" si="307"/>
        <v>0.87606285319212907</v>
      </c>
      <c r="FP93" s="2">
        <f t="shared" si="307"/>
        <v>0.89334257458954103</v>
      </c>
      <c r="FQ93" s="2">
        <f t="shared" si="307"/>
        <v>0.89707676170435913</v>
      </c>
      <c r="FR93" s="2">
        <f t="shared" si="307"/>
        <v>0.8956290123230175</v>
      </c>
      <c r="FS93" s="2">
        <f t="shared" si="307"/>
        <v>0.90596546258607302</v>
      </c>
      <c r="FT93" s="2">
        <f t="shared" si="307"/>
        <v>0.90417734372780634</v>
      </c>
      <c r="FU93" s="2">
        <f t="shared" si="307"/>
        <v>0.87658572921535849</v>
      </c>
      <c r="FW93" s="2">
        <f t="shared" si="324"/>
        <v>3.9581615038750345E-3</v>
      </c>
      <c r="FX93" s="2">
        <f t="shared" si="164"/>
        <v>5.1367209711592702E-4</v>
      </c>
      <c r="FY93" s="2">
        <f t="shared" si="165"/>
        <v>5.1983198725463742E-4</v>
      </c>
      <c r="FZ93" s="2">
        <f t="shared" si="166"/>
        <v>5.6935917598685158E-4</v>
      </c>
      <c r="GA93" s="2">
        <f t="shared" si="167"/>
        <v>5.7206573027849801E-4</v>
      </c>
      <c r="GB93" s="2">
        <f t="shared" si="168"/>
        <v>5.944712790611537E-4</v>
      </c>
      <c r="GC93" s="2">
        <f t="shared" si="169"/>
        <v>5.5735327952012863E-4</v>
      </c>
      <c r="GD93" s="2">
        <f t="shared" si="170"/>
        <v>6.0724370453288411E-4</v>
      </c>
      <c r="GE93" s="2">
        <f t="shared" si="171"/>
        <v>4.9639168161921387E-4</v>
      </c>
      <c r="GF93" s="2">
        <f t="shared" si="172"/>
        <v>6.003881224386845E-4</v>
      </c>
      <c r="GG93" s="2">
        <f t="shared" si="173"/>
        <v>6.6116837698913659E-4</v>
      </c>
      <c r="GH93" s="2">
        <f t="shared" si="174"/>
        <v>5.6089244516383755E-4</v>
      </c>
      <c r="GI93" s="2">
        <f t="shared" si="175"/>
        <v>5.1338289779564691E-4</v>
      </c>
      <c r="GJ93" s="2">
        <f t="shared" si="176"/>
        <v>3.3474447715884769E-4</v>
      </c>
      <c r="GK93" s="2">
        <f t="shared" si="177"/>
        <v>2.4724558448383421E-4</v>
      </c>
      <c r="GM93" s="86">
        <f t="shared" si="325"/>
        <v>2.3518316183857627E-3</v>
      </c>
      <c r="GN93" s="86">
        <f t="shared" si="178"/>
        <v>1.1729783988326744E-2</v>
      </c>
      <c r="GO93" s="86">
        <f t="shared" si="179"/>
        <v>8.6105313019604335E-3</v>
      </c>
      <c r="GP93" s="86">
        <f t="shared" si="180"/>
        <v>1.1970793502978055E-3</v>
      </c>
      <c r="GQ93" s="86">
        <f t="shared" si="181"/>
        <v>1.3727332420099361E-3</v>
      </c>
      <c r="GR93" s="86">
        <f t="shared" si="182"/>
        <v>7.9198978898140451E-4</v>
      </c>
      <c r="GS93" s="86">
        <f t="shared" si="183"/>
        <v>3.0144629704299323E-2</v>
      </c>
      <c r="GT93" s="86">
        <f t="shared" si="184"/>
        <v>7.1538979084212967E-3</v>
      </c>
      <c r="GU93" s="86">
        <f t="shared" si="185"/>
        <v>0.17729040973845264</v>
      </c>
      <c r="GV93" s="86">
        <f t="shared" si="186"/>
        <v>1.6352936716656209E-2</v>
      </c>
      <c r="GW93" s="86">
        <f t="shared" si="187"/>
        <v>2.9091706900059541E-4</v>
      </c>
      <c r="GX93" s="86">
        <f t="shared" si="188"/>
        <v>1.2169897490869946E-3</v>
      </c>
      <c r="GY93" s="86">
        <f t="shared" si="189"/>
        <v>1.1938425827866513E-3</v>
      </c>
      <c r="GZ93" s="86">
        <f t="shared" si="190"/>
        <v>1.9130814775105583E-3</v>
      </c>
      <c r="HA93" s="86">
        <f t="shared" si="191"/>
        <v>5.5884170260437206E-4</v>
      </c>
      <c r="HC93" s="86">
        <f t="shared" si="326"/>
        <v>1.3901293718691579E-2</v>
      </c>
      <c r="HD93" s="86">
        <f t="shared" si="192"/>
        <v>1.456139513238924E-2</v>
      </c>
      <c r="HE93" s="86">
        <f t="shared" si="193"/>
        <v>1.3810912032615474E-2</v>
      </c>
      <c r="HF93" s="86">
        <f t="shared" si="194"/>
        <v>1.5485102409271909E-2</v>
      </c>
      <c r="HG93" s="86">
        <f t="shared" si="195"/>
        <v>1.135599155718108E-2</v>
      </c>
      <c r="HH93" s="86">
        <f t="shared" si="196"/>
        <v>1.1434679182812055E-2</v>
      </c>
      <c r="HI93" s="86">
        <f t="shared" si="197"/>
        <v>1.4554881439051402E-2</v>
      </c>
      <c r="HJ93" s="86">
        <f t="shared" si="198"/>
        <v>4.5653351532318011E-2</v>
      </c>
      <c r="HK93" s="86">
        <f t="shared" si="199"/>
        <v>9.9956375969370119E-3</v>
      </c>
      <c r="HL93" s="86">
        <f t="shared" si="200"/>
        <v>1.2167940315328274E-2</v>
      </c>
      <c r="HM93" s="86">
        <f t="shared" si="201"/>
        <v>1.1152239223333929E-2</v>
      </c>
      <c r="HN93" s="86">
        <f t="shared" si="202"/>
        <v>9.2600872555378289E-3</v>
      </c>
      <c r="HO93" s="86">
        <f t="shared" si="203"/>
        <v>1.1888125657142739E-2</v>
      </c>
      <c r="HP93" s="86">
        <f t="shared" si="204"/>
        <v>9.2940479098063689E-3</v>
      </c>
      <c r="HQ93" s="86">
        <f t="shared" si="205"/>
        <v>1.1092805262044477E-3</v>
      </c>
      <c r="HS93" s="86">
        <f t="shared" si="327"/>
        <v>4.5254137145439402E-25</v>
      </c>
      <c r="HT93" s="86">
        <f t="shared" si="206"/>
        <v>8.8478289935735379E-36</v>
      </c>
      <c r="HU93" s="86">
        <f t="shared" si="207"/>
        <v>1.5757758856145639E-37</v>
      </c>
      <c r="HV93" s="86">
        <f t="shared" si="208"/>
        <v>6.5663194049160681E-41</v>
      </c>
      <c r="HW93" s="86">
        <f t="shared" si="209"/>
        <v>4.8554085929796086E-45</v>
      </c>
      <c r="HX93" s="86">
        <f t="shared" si="210"/>
        <v>1.3480857907504304E-51</v>
      </c>
      <c r="HY93" s="86">
        <f t="shared" si="211"/>
        <v>5.8032189245267925E-44</v>
      </c>
      <c r="HZ93" s="86">
        <f t="shared" si="212"/>
        <v>3.4733212985566272E-36</v>
      </c>
      <c r="IA93" s="86">
        <f t="shared" si="213"/>
        <v>2.9655083864055332E-44</v>
      </c>
      <c r="IB93" s="86">
        <f t="shared" si="214"/>
        <v>9.5449380562309706E-45</v>
      </c>
      <c r="IC93" s="86">
        <f t="shared" si="215"/>
        <v>1.5673102655933852E-47</v>
      </c>
      <c r="ID93" s="86">
        <f t="shared" si="216"/>
        <v>5.8058481296605297E-48</v>
      </c>
      <c r="IE93" s="86">
        <f t="shared" si="217"/>
        <v>6.3915365110797135E-46</v>
      </c>
      <c r="IF93" s="86">
        <f t="shared" si="218"/>
        <v>4.129841408056044E-26</v>
      </c>
      <c r="IG93" s="86">
        <f t="shared" si="219"/>
        <v>5.9817004605708652E-19</v>
      </c>
      <c r="II93" s="86">
        <f t="shared" si="328"/>
        <v>3.4795745521631012E-89</v>
      </c>
      <c r="IJ93" s="86">
        <f t="shared" si="329"/>
        <v>1.5037902878234891E-144</v>
      </c>
      <c r="IK93" s="86">
        <f t="shared" si="330"/>
        <v>1.1098710551785279E-148</v>
      </c>
      <c r="IL93" s="86">
        <f t="shared" si="331"/>
        <v>7.3847112757129301E-170</v>
      </c>
      <c r="IM93" s="86">
        <f t="shared" si="332"/>
        <v>2.9335410205597336E-183</v>
      </c>
      <c r="IN93" s="86">
        <f t="shared" si="333"/>
        <v>1.9477377569198211E-212</v>
      </c>
      <c r="IO93" s="86">
        <f t="shared" si="334"/>
        <v>3.2633253089681164E-177</v>
      </c>
      <c r="IP93" s="86">
        <f t="shared" si="335"/>
        <v>7.724575833938773E-151</v>
      </c>
      <c r="IQ93" s="86">
        <f t="shared" si="336"/>
        <v>2.1161688541067596E-178</v>
      </c>
      <c r="IR93" s="86">
        <f t="shared" si="337"/>
        <v>7.7140895093441476E-181</v>
      </c>
      <c r="IS93" s="86">
        <f t="shared" si="338"/>
        <v>1.0196174365945694E-190</v>
      </c>
      <c r="IT93" s="86">
        <f t="shared" si="339"/>
        <v>2.2515074323086268E-191</v>
      </c>
      <c r="IU93" s="86">
        <f t="shared" si="340"/>
        <v>1.3187260331325842E-183</v>
      </c>
      <c r="IV93" s="86">
        <f t="shared" si="341"/>
        <v>3.3845370353215961E-87</v>
      </c>
      <c r="IW93" s="86">
        <f t="shared" si="342"/>
        <v>2.1914579453012293E-60</v>
      </c>
      <c r="IY93" s="86">
        <f t="shared" si="343"/>
        <v>1.6253125337077342E-2</v>
      </c>
      <c r="IZ93" s="86">
        <f t="shared" si="344"/>
        <v>2.6291179120715984E-2</v>
      </c>
      <c r="JA93" s="86">
        <f t="shared" si="345"/>
        <v>2.2421443334575908E-2</v>
      </c>
      <c r="JB93" s="86">
        <f t="shared" si="346"/>
        <v>1.6682181759569713E-2</v>
      </c>
      <c r="JC93" s="86">
        <f t="shared" si="347"/>
        <v>1.2728724799191016E-2</v>
      </c>
      <c r="JD93" s="86">
        <f t="shared" si="348"/>
        <v>1.222666897179346E-2</v>
      </c>
      <c r="JE93" s="86">
        <f t="shared" si="349"/>
        <v>4.4699511143350724E-2</v>
      </c>
      <c r="JF93" s="86">
        <f t="shared" si="350"/>
        <v>5.2807249440739307E-2</v>
      </c>
      <c r="JG93" s="86">
        <f t="shared" si="351"/>
        <v>0.18728604733538964</v>
      </c>
      <c r="JH93" s="86">
        <f t="shared" si="352"/>
        <v>2.8520877031984485E-2</v>
      </c>
      <c r="JI93" s="86">
        <f t="shared" si="353"/>
        <v>1.1443156292334524E-2</v>
      </c>
      <c r="JJ93" s="86">
        <f t="shared" si="354"/>
        <v>1.0477077004624823E-2</v>
      </c>
      <c r="JK93" s="86">
        <f t="shared" si="355"/>
        <v>1.308196823992939E-2</v>
      </c>
      <c r="JL93" s="86">
        <f t="shared" si="356"/>
        <v>1.1207129387316926E-2</v>
      </c>
      <c r="JM93" s="86">
        <f t="shared" si="357"/>
        <v>1.6681222288088204E-3</v>
      </c>
    </row>
    <row r="94" spans="2:273" x14ac:dyDescent="0.25">
      <c r="B94" s="2">
        <v>67</v>
      </c>
      <c r="C94" s="37">
        <v>69.212000000000003</v>
      </c>
      <c r="D94" s="37">
        <v>73.831000000000003</v>
      </c>
      <c r="E94" s="37">
        <v>75.897999999999996</v>
      </c>
      <c r="F94" s="37">
        <v>75</v>
      </c>
      <c r="G94" s="37">
        <v>72.533000000000001</v>
      </c>
      <c r="H94" s="37">
        <v>78.049000000000007</v>
      </c>
      <c r="I94" s="37">
        <v>81.096999999999994</v>
      </c>
      <c r="J94" s="37">
        <v>92.644000000000005</v>
      </c>
      <c r="K94" s="37">
        <v>83.367999999999995</v>
      </c>
      <c r="L94" s="37">
        <v>74.3</v>
      </c>
      <c r="M94" s="37">
        <v>72.533000000000001</v>
      </c>
      <c r="N94" s="37">
        <v>70.033000000000001</v>
      </c>
      <c r="O94" s="37">
        <v>73.516999999999996</v>
      </c>
      <c r="P94" s="37">
        <v>73.671999999999997</v>
      </c>
      <c r="Q94" s="37">
        <v>70.295000000000002</v>
      </c>
      <c r="S94" s="4">
        <f t="shared" si="229"/>
        <v>69.903915830016615</v>
      </c>
      <c r="T94" s="4">
        <f t="shared" si="230"/>
        <v>77.951680309135739</v>
      </c>
      <c r="U94" s="4">
        <f t="shared" si="231"/>
        <v>77.870018555369981</v>
      </c>
      <c r="V94" s="4">
        <f t="shared" si="232"/>
        <v>79.99784721403411</v>
      </c>
      <c r="W94" s="4">
        <f t="shared" si="233"/>
        <v>76.500812225764264</v>
      </c>
      <c r="X94" s="4">
        <f t="shared" si="234"/>
        <v>77.419403425540906</v>
      </c>
      <c r="Y94" s="4">
        <f t="shared" si="235"/>
        <v>83.302420251782891</v>
      </c>
      <c r="Z94" s="4">
        <f t="shared" si="236"/>
        <v>92.685440525165433</v>
      </c>
      <c r="AA94" s="4">
        <f t="shared" si="237"/>
        <v>82.201590658654567</v>
      </c>
      <c r="AB94" s="4">
        <f t="shared" si="238"/>
        <v>75.597992905776806</v>
      </c>
      <c r="AC94" s="4">
        <f t="shared" si="239"/>
        <v>76.706027910228286</v>
      </c>
      <c r="AD94" s="4">
        <f t="shared" si="240"/>
        <v>74.478958753615089</v>
      </c>
      <c r="AE94" s="4">
        <f t="shared" si="241"/>
        <v>78.224101208703928</v>
      </c>
      <c r="AF94" s="4">
        <f t="shared" si="242"/>
        <v>75.930622363550796</v>
      </c>
      <c r="AG94" s="4">
        <f t="shared" si="243"/>
        <v>71.988676760094677</v>
      </c>
      <c r="AI94" s="4">
        <f t="shared" si="244"/>
        <v>-0.69191583001661172</v>
      </c>
      <c r="AJ94" s="4">
        <f t="shared" si="245"/>
        <v>-4.1206803091357358</v>
      </c>
      <c r="AK94" s="4">
        <f t="shared" si="246"/>
        <v>-1.9720185553699849</v>
      </c>
      <c r="AL94" s="4">
        <f t="shared" si="247"/>
        <v>-4.9978472140341097</v>
      </c>
      <c r="AM94" s="4">
        <f t="shared" si="248"/>
        <v>-3.9678122257642627</v>
      </c>
      <c r="AN94" s="4">
        <f t="shared" si="249"/>
        <v>0.62959657445910011</v>
      </c>
      <c r="AO94" s="4">
        <f t="shared" si="250"/>
        <v>-2.2054202517828969</v>
      </c>
      <c r="AP94" s="4">
        <f t="shared" si="251"/>
        <v>-4.1440525165427289E-2</v>
      </c>
      <c r="AQ94" s="4">
        <f t="shared" si="252"/>
        <v>1.1664093413454282</v>
      </c>
      <c r="AR94" s="4">
        <f t="shared" si="253"/>
        <v>-1.2979929057768089</v>
      </c>
      <c r="AS94" s="4">
        <f t="shared" si="254"/>
        <v>-4.173027910228285</v>
      </c>
      <c r="AT94" s="4">
        <f t="shared" si="255"/>
        <v>-4.4459587536150877</v>
      </c>
      <c r="AU94" s="4">
        <f t="shared" si="256"/>
        <v>-4.7071012087039321</v>
      </c>
      <c r="AV94" s="4">
        <f t="shared" si="257"/>
        <v>-2.2586223635507992</v>
      </c>
      <c r="AW94" s="4">
        <f t="shared" si="257"/>
        <v>-1.6936767600946752</v>
      </c>
      <c r="AY94" s="2">
        <f t="shared" si="308"/>
        <v>61.841281688357029</v>
      </c>
      <c r="AZ94" s="2">
        <f t="shared" si="147"/>
        <v>67.677787534095842</v>
      </c>
      <c r="BA94" s="2">
        <f t="shared" si="148"/>
        <v>68.086957038042613</v>
      </c>
      <c r="BB94" s="2">
        <f t="shared" si="149"/>
        <v>69.081177035634354</v>
      </c>
      <c r="BC94" s="2">
        <f t="shared" si="150"/>
        <v>68.070268593400712</v>
      </c>
      <c r="BD94" s="2">
        <f t="shared" si="151"/>
        <v>68.501166435437511</v>
      </c>
      <c r="BE94" s="2">
        <f t="shared" si="152"/>
        <v>73.210527066684563</v>
      </c>
      <c r="BF94" s="2">
        <f t="shared" si="153"/>
        <v>70.467017597038378</v>
      </c>
      <c r="BG94" s="2">
        <f t="shared" si="154"/>
        <v>68.861918016229382</v>
      </c>
      <c r="BH94" s="2">
        <f t="shared" si="155"/>
        <v>66.884300137591509</v>
      </c>
      <c r="BI94" s="2">
        <f t="shared" si="156"/>
        <v>68.757613209444699</v>
      </c>
      <c r="BJ94" s="2">
        <f t="shared" si="157"/>
        <v>67.88967234676133</v>
      </c>
      <c r="BK94" s="2">
        <f t="shared" si="158"/>
        <v>70.578918543661771</v>
      </c>
      <c r="BL94" s="2">
        <f t="shared" si="159"/>
        <v>70.135212232321564</v>
      </c>
      <c r="BM94" s="2">
        <f t="shared" si="160"/>
        <v>71.195470077387682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>
        <f t="shared" si="323"/>
        <v>70.295000000000002</v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>
        <f t="shared" si="287"/>
        <v>70.295000000000002</v>
      </c>
      <c r="DK94" s="2">
        <f t="shared" si="288"/>
        <v>86.295292120075032</v>
      </c>
      <c r="DL94" s="2">
        <f t="shared" si="289"/>
        <v>85.292178677462857</v>
      </c>
      <c r="DM94" s="2">
        <f t="shared" si="289"/>
        <v>88.36280600375234</v>
      </c>
      <c r="DN94" s="2">
        <f t="shared" si="289"/>
        <v>88.53327260458839</v>
      </c>
      <c r="DO94" s="2">
        <f t="shared" si="289"/>
        <v>82.90823576248313</v>
      </c>
      <c r="DP94" s="2">
        <f t="shared" si="289"/>
        <v>83.717433376233373</v>
      </c>
      <c r="DQ94" s="2">
        <f t="shared" si="289"/>
        <v>85.45850366568915</v>
      </c>
      <c r="DR94" s="2">
        <f t="shared" si="289"/>
        <v>84.243395527859235</v>
      </c>
      <c r="DS94" s="2">
        <f t="shared" si="289"/>
        <v>86.98171991101222</v>
      </c>
      <c r="DT94" s="2">
        <f t="shared" si="289"/>
        <v>82.798132773109231</v>
      </c>
      <c r="DU94" s="2">
        <f t="shared" si="289"/>
        <v>81.88782492997197</v>
      </c>
      <c r="DV94" s="2">
        <f t="shared" si="289"/>
        <v>79.503227833096247</v>
      </c>
      <c r="DW94" s="2">
        <f t="shared" si="289"/>
        <v>88.490383357041267</v>
      </c>
      <c r="DX94" s="2">
        <f t="shared" si="289"/>
        <v>86.328927782033048</v>
      </c>
      <c r="DY94" s="2">
        <f t="shared" si="289"/>
        <v>77.257850806451614</v>
      </c>
      <c r="EA94" s="2">
        <f t="shared" si="228"/>
        <v>59.705747545263634</v>
      </c>
      <c r="EB94" s="2">
        <f t="shared" si="290"/>
        <v>66.26436938439214</v>
      </c>
      <c r="EC94" s="2">
        <f t="shared" si="291"/>
        <v>66.445095364741647</v>
      </c>
      <c r="ED94" s="2">
        <f t="shared" si="292"/>
        <v>67.552346161814981</v>
      </c>
      <c r="EE94" s="2">
        <f t="shared" si="293"/>
        <v>66.739673736366953</v>
      </c>
      <c r="EF94" s="2">
        <f t="shared" si="294"/>
        <v>67.060116975798636</v>
      </c>
      <c r="EG94" s="2">
        <f t="shared" si="295"/>
        <v>71.828033767723966</v>
      </c>
      <c r="EH94" s="2">
        <f t="shared" si="296"/>
        <v>69.08064715163286</v>
      </c>
      <c r="EI94" s="2">
        <f t="shared" si="297"/>
        <v>66.52428236756549</v>
      </c>
      <c r="EJ94" s="2">
        <f t="shared" si="298"/>
        <v>65.151532998126925</v>
      </c>
      <c r="EK94" s="2">
        <f t="shared" si="299"/>
        <v>67.384142268315657</v>
      </c>
      <c r="EL94" s="2">
        <f t="shared" si="300"/>
        <v>66.655849223351296</v>
      </c>
      <c r="EM94" s="2">
        <f t="shared" si="301"/>
        <v>68.88387164799019</v>
      </c>
      <c r="EN94" s="2">
        <f t="shared" si="302"/>
        <v>68.569741583962724</v>
      </c>
      <c r="EO94" s="2">
        <f t="shared" si="303"/>
        <v>70.416688129236007</v>
      </c>
      <c r="EQ94" s="2">
        <f t="shared" si="304"/>
        <v>58.666686518609126</v>
      </c>
      <c r="ER94" s="2">
        <f t="shared" si="305"/>
        <v>66.086512248000986</v>
      </c>
      <c r="ES94" s="2">
        <f t="shared" si="305"/>
        <v>66.388350917918814</v>
      </c>
      <c r="ET94" s="2">
        <f t="shared" si="305"/>
        <v>67.388710564665757</v>
      </c>
      <c r="EU94" s="2">
        <f t="shared" si="305"/>
        <v>66.563146594092686</v>
      </c>
      <c r="EV94" s="2">
        <f t="shared" si="305"/>
        <v>67.365728193518791</v>
      </c>
      <c r="EW94" s="2">
        <f t="shared" si="305"/>
        <v>71.490600604651192</v>
      </c>
      <c r="EX94" s="2">
        <f t="shared" si="305"/>
        <v>67.922733864398666</v>
      </c>
      <c r="EY94" s="2">
        <f t="shared" si="305"/>
        <v>66.148898062015519</v>
      </c>
      <c r="EZ94" s="2">
        <f t="shared" si="305"/>
        <v>65.109733969227847</v>
      </c>
      <c r="FA94" s="2">
        <f t="shared" si="305"/>
        <v>66.846587760159963</v>
      </c>
      <c r="FB94" s="2">
        <f t="shared" si="305"/>
        <v>65.971152467988603</v>
      </c>
      <c r="FC94" s="2">
        <f t="shared" si="305"/>
        <v>68.091104532998784</v>
      </c>
      <c r="FD94" s="2">
        <f t="shared" si="305"/>
        <v>69.32048219987945</v>
      </c>
      <c r="FE94" s="2">
        <f t="shared" si="305"/>
        <v>71.598692170937554</v>
      </c>
      <c r="FG94" s="2">
        <f t="shared" si="306"/>
        <v>0.91951565850436101</v>
      </c>
      <c r="FH94" s="2">
        <f t="shared" si="307"/>
        <v>0.92571302888901552</v>
      </c>
      <c r="FI94" s="2">
        <f t="shared" si="307"/>
        <v>0.92508825204543454</v>
      </c>
      <c r="FJ94" s="2">
        <f t="shared" si="307"/>
        <v>0.92712747797707373</v>
      </c>
      <c r="FK94" s="2">
        <f t="shared" si="307"/>
        <v>0.91769796369244239</v>
      </c>
      <c r="FL94" s="2">
        <f t="shared" si="307"/>
        <v>0.91350045640868283</v>
      </c>
      <c r="FM94" s="2">
        <f t="shared" si="307"/>
        <v>0.8985581926149715</v>
      </c>
      <c r="FN94" s="2">
        <f t="shared" si="307"/>
        <v>0.90851649459414785</v>
      </c>
      <c r="FO94" s="2">
        <f t="shared" si="307"/>
        <v>0.88572176016271842</v>
      </c>
      <c r="FP94" s="2">
        <f t="shared" si="307"/>
        <v>0.90180574859809659</v>
      </c>
      <c r="FQ94" s="2">
        <f t="shared" si="307"/>
        <v>0.90527504964987227</v>
      </c>
      <c r="FR94" s="2">
        <f t="shared" si="307"/>
        <v>0.90393027006059945</v>
      </c>
      <c r="FS94" s="2">
        <f t="shared" si="307"/>
        <v>0.91352397826975429</v>
      </c>
      <c r="FT94" s="2">
        <f t="shared" si="307"/>
        <v>0.91186560645573467</v>
      </c>
      <c r="FU94" s="2">
        <f t="shared" si="307"/>
        <v>0.88620917935334931</v>
      </c>
      <c r="FW94" s="2">
        <f t="shared" si="324"/>
        <v>4.3383810609830976E-3</v>
      </c>
      <c r="FX94" s="2">
        <f t="shared" si="164"/>
        <v>5.632023431844218E-4</v>
      </c>
      <c r="FY94" s="2">
        <f t="shared" si="165"/>
        <v>5.6995585499858856E-4</v>
      </c>
      <c r="FZ94" s="2">
        <f t="shared" si="166"/>
        <v>6.2425563141594491E-4</v>
      </c>
      <c r="GA94" s="2">
        <f t="shared" si="167"/>
        <v>6.2722298240196303E-4</v>
      </c>
      <c r="GB94" s="2">
        <f t="shared" si="168"/>
        <v>6.5178741342362967E-4</v>
      </c>
      <c r="GC94" s="2">
        <f t="shared" si="169"/>
        <v>6.1109285858924314E-4</v>
      </c>
      <c r="GD94" s="2">
        <f t="shared" si="170"/>
        <v>6.6579047591301622E-4</v>
      </c>
      <c r="GE94" s="2">
        <f t="shared" si="171"/>
        <v>5.4425659066407268E-4</v>
      </c>
      <c r="GF94" s="2">
        <f t="shared" si="172"/>
        <v>6.582743553546238E-4</v>
      </c>
      <c r="GG94" s="2">
        <f t="shared" si="173"/>
        <v>7.2491046851806934E-4</v>
      </c>
      <c r="GH94" s="2">
        <f t="shared" si="174"/>
        <v>6.1497305791835218E-4</v>
      </c>
      <c r="GI94" s="2">
        <f t="shared" si="175"/>
        <v>5.6288527385406979E-4</v>
      </c>
      <c r="GJ94" s="2">
        <f t="shared" si="176"/>
        <v>3.6702816710995449E-4</v>
      </c>
      <c r="GK94" s="2">
        <f t="shared" si="177"/>
        <v>2.7109292588059904E-4</v>
      </c>
      <c r="GM94" s="86">
        <f t="shared" si="325"/>
        <v>5.8205315762757475E-4</v>
      </c>
      <c r="GN94" s="86">
        <f t="shared" si="178"/>
        <v>3.9041654849409028E-3</v>
      </c>
      <c r="GO94" s="86">
        <f t="shared" si="179"/>
        <v>2.5712941100541511E-3</v>
      </c>
      <c r="GP94" s="86">
        <f t="shared" si="180"/>
        <v>2.556869354215875E-4</v>
      </c>
      <c r="GQ94" s="86">
        <f t="shared" si="181"/>
        <v>2.9716395341838436E-4</v>
      </c>
      <c r="GR94" s="86">
        <f t="shared" si="182"/>
        <v>1.6574854952298391E-4</v>
      </c>
      <c r="GS94" s="86">
        <f t="shared" si="183"/>
        <v>1.4900305007417462E-2</v>
      </c>
      <c r="GT94" s="86">
        <f t="shared" si="184"/>
        <v>2.9123056340910219E-3</v>
      </c>
      <c r="GU94" s="86">
        <f t="shared" si="185"/>
        <v>0.13184343851940486</v>
      </c>
      <c r="GV94" s="86">
        <f t="shared" si="186"/>
        <v>6.5773830646592745E-3</v>
      </c>
      <c r="GW94" s="86">
        <f t="shared" si="187"/>
        <v>4.0621288948975738E-5</v>
      </c>
      <c r="GX94" s="86">
        <f t="shared" si="188"/>
        <v>2.1853154566460906E-4</v>
      </c>
      <c r="GY94" s="86">
        <f t="shared" si="189"/>
        <v>2.5628963943811871E-4</v>
      </c>
      <c r="GZ94" s="86">
        <f t="shared" si="190"/>
        <v>4.0794279373785599E-4</v>
      </c>
      <c r="HA94" s="86">
        <f t="shared" si="191"/>
        <v>7.7396552204859586E-5</v>
      </c>
      <c r="HC94" s="86">
        <f t="shared" si="326"/>
        <v>2.103980991630721E-2</v>
      </c>
      <c r="HD94" s="86">
        <f t="shared" si="192"/>
        <v>2.140553777942622E-2</v>
      </c>
      <c r="HE94" s="86">
        <f t="shared" si="193"/>
        <v>2.04757368580075E-2</v>
      </c>
      <c r="HF94" s="86">
        <f t="shared" si="194"/>
        <v>2.3560374280253905E-2</v>
      </c>
      <c r="HG94" s="86">
        <f t="shared" si="195"/>
        <v>1.7850470737557439E-2</v>
      </c>
      <c r="HH94" s="86">
        <f t="shared" si="196"/>
        <v>1.8635108588447649E-2</v>
      </c>
      <c r="HI94" s="86">
        <f t="shared" si="197"/>
        <v>2.2387851061583683E-2</v>
      </c>
      <c r="HJ94" s="86">
        <f t="shared" si="198"/>
        <v>6.4337311483506632E-2</v>
      </c>
      <c r="HK94" s="86">
        <f t="shared" si="199"/>
        <v>1.5591841071966792E-2</v>
      </c>
      <c r="HL94" s="86">
        <f t="shared" si="200"/>
        <v>1.9056239905918666E-2</v>
      </c>
      <c r="HM94" s="86">
        <f t="shared" si="201"/>
        <v>1.786315512664341E-2</v>
      </c>
      <c r="HN94" s="86">
        <f t="shared" si="202"/>
        <v>1.4838863153615449E-2</v>
      </c>
      <c r="HO94" s="86">
        <f t="shared" si="203"/>
        <v>1.8533743551808382E-2</v>
      </c>
      <c r="HP94" s="86">
        <f t="shared" si="204"/>
        <v>1.4326568298130339E-2</v>
      </c>
      <c r="HQ94" s="86">
        <f t="shared" si="205"/>
        <v>2.1290189733904419E-3</v>
      </c>
      <c r="HS94" s="86">
        <f t="shared" si="327"/>
        <v>6.1224460746971955E-24</v>
      </c>
      <c r="HT94" s="86">
        <f t="shared" si="206"/>
        <v>1.6645276640144336E-34</v>
      </c>
      <c r="HU94" s="86">
        <f t="shared" si="207"/>
        <v>3.3485963020895953E-36</v>
      </c>
      <c r="HV94" s="86">
        <f t="shared" si="208"/>
        <v>2.0876557917472521E-39</v>
      </c>
      <c r="HW94" s="86">
        <f t="shared" si="209"/>
        <v>2.1283130718790485E-43</v>
      </c>
      <c r="HX94" s="86">
        <f t="shared" si="210"/>
        <v>1.0877102045786052E-49</v>
      </c>
      <c r="HY94" s="86">
        <f t="shared" si="211"/>
        <v>2.251185157118572E-42</v>
      </c>
      <c r="HZ94" s="86">
        <f t="shared" si="212"/>
        <v>7.5819675105727812E-35</v>
      </c>
      <c r="IA94" s="86">
        <f t="shared" si="213"/>
        <v>1.1156348691500533E-42</v>
      </c>
      <c r="IB94" s="86">
        <f t="shared" si="214"/>
        <v>4.1270840492587693E-43</v>
      </c>
      <c r="IC94" s="86">
        <f t="shared" si="215"/>
        <v>8.9406516314858469E-46</v>
      </c>
      <c r="ID94" s="86">
        <f t="shared" si="216"/>
        <v>3.1108555931328982E-46</v>
      </c>
      <c r="IE94" s="86">
        <f t="shared" si="217"/>
        <v>2.7675086376695443E-44</v>
      </c>
      <c r="IF94" s="86">
        <f t="shared" si="218"/>
        <v>2.9466268146223687E-25</v>
      </c>
      <c r="IG94" s="86">
        <f t="shared" si="219"/>
        <v>2.2547411620296692E-18</v>
      </c>
      <c r="II94" s="86">
        <f t="shared" si="328"/>
        <v>2.6643959962736411E-86</v>
      </c>
      <c r="IJ94" s="86">
        <f t="shared" si="329"/>
        <v>4.1972091641916542E-141</v>
      </c>
      <c r="IK94" s="86">
        <f t="shared" si="330"/>
        <v>3.9476956044569673E-145</v>
      </c>
      <c r="IL94" s="86">
        <f t="shared" si="331"/>
        <v>9.5646930022905297E-166</v>
      </c>
      <c r="IM94" s="86">
        <f t="shared" si="332"/>
        <v>8.1382818671101717E-179</v>
      </c>
      <c r="IN94" s="86">
        <f t="shared" si="333"/>
        <v>2.9778060912129148E-207</v>
      </c>
      <c r="IO94" s="86">
        <f t="shared" si="334"/>
        <v>6.2210419675253355E-173</v>
      </c>
      <c r="IP94" s="86">
        <f t="shared" si="335"/>
        <v>3.6837954904232336E-147</v>
      </c>
      <c r="IQ94" s="86">
        <f t="shared" si="336"/>
        <v>3.7111066384173834E-174</v>
      </c>
      <c r="IR94" s="86">
        <f t="shared" si="337"/>
        <v>1.9932213972761518E-176</v>
      </c>
      <c r="IS94" s="86">
        <f t="shared" si="338"/>
        <v>5.3114645185465593E-186</v>
      </c>
      <c r="IT94" s="86">
        <f t="shared" si="339"/>
        <v>9.5986332239925921E-187</v>
      </c>
      <c r="IU94" s="86">
        <f t="shared" si="340"/>
        <v>3.2250752532367751E-179</v>
      </c>
      <c r="IV94" s="86">
        <f t="shared" si="341"/>
        <v>3.0318484487047741E-85</v>
      </c>
      <c r="IW94" s="86">
        <f t="shared" si="342"/>
        <v>4.2903053293685124E-59</v>
      </c>
      <c r="IY94" s="86">
        <f t="shared" si="343"/>
        <v>2.1621863073934783E-2</v>
      </c>
      <c r="IZ94" s="86">
        <f t="shared" si="344"/>
        <v>2.5309703264367121E-2</v>
      </c>
      <c r="JA94" s="86">
        <f t="shared" si="345"/>
        <v>2.3047030968061651E-2</v>
      </c>
      <c r="JB94" s="86">
        <f t="shared" si="346"/>
        <v>2.3816061215675494E-2</v>
      </c>
      <c r="JC94" s="86">
        <f t="shared" si="347"/>
        <v>1.8147634690975824E-2</v>
      </c>
      <c r="JD94" s="86">
        <f t="shared" si="348"/>
        <v>1.8800857137970632E-2</v>
      </c>
      <c r="JE94" s="86">
        <f t="shared" si="349"/>
        <v>3.7288156069001141E-2</v>
      </c>
      <c r="JF94" s="86">
        <f t="shared" si="350"/>
        <v>6.7249617117597651E-2</v>
      </c>
      <c r="JG94" s="86">
        <f t="shared" si="351"/>
        <v>0.14743527959137165</v>
      </c>
      <c r="JH94" s="86">
        <f t="shared" si="352"/>
        <v>2.5633622970577939E-2</v>
      </c>
      <c r="JI94" s="86">
        <f t="shared" si="353"/>
        <v>1.7903776415592387E-2</v>
      </c>
      <c r="JJ94" s="86">
        <f t="shared" si="354"/>
        <v>1.5057394699280057E-2</v>
      </c>
      <c r="JK94" s="86">
        <f t="shared" si="355"/>
        <v>1.8790033191246502E-2</v>
      </c>
      <c r="JL94" s="86">
        <f t="shared" si="356"/>
        <v>1.4734511091868196E-2</v>
      </c>
      <c r="JM94" s="86">
        <f t="shared" si="357"/>
        <v>2.2064155255953036E-3</v>
      </c>
    </row>
    <row r="95" spans="2:273" x14ac:dyDescent="0.25">
      <c r="B95" s="2">
        <v>68</v>
      </c>
      <c r="C95" s="37">
        <v>70.424000000000007</v>
      </c>
      <c r="D95" s="37">
        <v>75.932000000000002</v>
      </c>
      <c r="E95" s="37">
        <v>76.558999999999997</v>
      </c>
      <c r="F95" s="37">
        <v>79.355999999999995</v>
      </c>
      <c r="G95" s="37">
        <v>75.716999999999999</v>
      </c>
      <c r="H95" s="37">
        <v>81.852000000000004</v>
      </c>
      <c r="I95" s="37">
        <v>85.355000000000004</v>
      </c>
      <c r="J95" s="37">
        <v>95.22</v>
      </c>
      <c r="K95" s="37">
        <v>82.210999999999999</v>
      </c>
      <c r="L95" s="37">
        <v>76.733000000000004</v>
      </c>
      <c r="M95" s="37">
        <v>75.816999999999993</v>
      </c>
      <c r="N95" s="37">
        <v>72.766999999999996</v>
      </c>
      <c r="O95" s="37">
        <v>76.316999999999993</v>
      </c>
      <c r="P95" s="37">
        <v>74.212999999999994</v>
      </c>
      <c r="Q95" s="37">
        <v>71.245999999999995</v>
      </c>
      <c r="S95" s="4">
        <f t="shared" si="229"/>
        <v>72.926021335773356</v>
      </c>
      <c r="T95" s="4">
        <f t="shared" si="230"/>
        <v>81.210800768871977</v>
      </c>
      <c r="U95" s="4">
        <f t="shared" si="231"/>
        <v>81.164125282630934</v>
      </c>
      <c r="V95" s="4">
        <f t="shared" si="232"/>
        <v>84.234563302436726</v>
      </c>
      <c r="W95" s="4">
        <f t="shared" si="233"/>
        <v>80.109311742890441</v>
      </c>
      <c r="X95" s="4">
        <f t="shared" si="234"/>
        <v>81.602539774523933</v>
      </c>
      <c r="Y95" s="4">
        <f t="shared" si="235"/>
        <v>86.63493529555214</v>
      </c>
      <c r="Z95" s="4">
        <f t="shared" si="236"/>
        <v>99.091969084215719</v>
      </c>
      <c r="AA95" s="4">
        <f t="shared" si="237"/>
        <v>82.317402816587048</v>
      </c>
      <c r="AB95" s="4">
        <f t="shared" si="238"/>
        <v>78.842905738116414</v>
      </c>
      <c r="AC95" s="4">
        <f t="shared" si="239"/>
        <v>80.227348238379307</v>
      </c>
      <c r="AD95" s="4">
        <f t="shared" si="240"/>
        <v>77.40681955856931</v>
      </c>
      <c r="AE95" s="4">
        <f t="shared" si="241"/>
        <v>81.361487844880358</v>
      </c>
      <c r="AF95" s="4">
        <f t="shared" si="242"/>
        <v>78.254694860907193</v>
      </c>
      <c r="AG95" s="4">
        <f t="shared" si="243"/>
        <v>72.497821822279889</v>
      </c>
      <c r="AI95" s="4">
        <f t="shared" si="244"/>
        <v>-2.5020213357733496</v>
      </c>
      <c r="AJ95" s="4">
        <f t="shared" si="245"/>
        <v>-5.2788007688719745</v>
      </c>
      <c r="AK95" s="4">
        <f t="shared" si="246"/>
        <v>-4.6051252826309366</v>
      </c>
      <c r="AL95" s="4">
        <f t="shared" si="247"/>
        <v>-4.8785633024367314</v>
      </c>
      <c r="AM95" s="4">
        <f t="shared" si="248"/>
        <v>-4.3923117428904419</v>
      </c>
      <c r="AN95" s="4">
        <f t="shared" si="249"/>
        <v>0.24946022547607072</v>
      </c>
      <c r="AO95" s="4">
        <f t="shared" si="250"/>
        <v>-1.2799352955521357</v>
      </c>
      <c r="AP95" s="4">
        <f t="shared" si="251"/>
        <v>-3.8719690842157206</v>
      </c>
      <c r="AQ95" s="4">
        <f t="shared" si="252"/>
        <v>-0.10640281658704964</v>
      </c>
      <c r="AR95" s="4">
        <f t="shared" si="253"/>
        <v>-2.1099057381164101</v>
      </c>
      <c r="AS95" s="4">
        <f t="shared" si="254"/>
        <v>-4.4103482383793136</v>
      </c>
      <c r="AT95" s="4">
        <f t="shared" si="255"/>
        <v>-4.6398195585693145</v>
      </c>
      <c r="AU95" s="4">
        <f t="shared" si="256"/>
        <v>-5.0444878448803649</v>
      </c>
      <c r="AV95" s="4">
        <f t="shared" si="257"/>
        <v>-4.0416948609071994</v>
      </c>
      <c r="AW95" s="4">
        <f t="shared" si="257"/>
        <v>-1.2518218222798936</v>
      </c>
      <c r="AY95" s="2">
        <f t="shared" si="308"/>
        <v>61.636744595213933</v>
      </c>
      <c r="AZ95" s="2">
        <f t="shared" si="147"/>
        <v>67.486827702081769</v>
      </c>
      <c r="BA95" s="2">
        <f t="shared" si="148"/>
        <v>67.889051758206776</v>
      </c>
      <c r="BB95" s="2">
        <f t="shared" si="149"/>
        <v>68.882810192941875</v>
      </c>
      <c r="BC95" s="2">
        <f t="shared" si="150"/>
        <v>67.897411429466572</v>
      </c>
      <c r="BD95" s="2">
        <f t="shared" si="151"/>
        <v>68.316870879549896</v>
      </c>
      <c r="BE95" s="2">
        <f t="shared" si="152"/>
        <v>72.990311047914815</v>
      </c>
      <c r="BF95" s="2">
        <f t="shared" si="153"/>
        <v>70.242725846527264</v>
      </c>
      <c r="BG95" s="2">
        <f t="shared" si="154"/>
        <v>68.610946718382635</v>
      </c>
      <c r="BH95" s="2">
        <f t="shared" si="155"/>
        <v>66.672469525755261</v>
      </c>
      <c r="BI95" s="2">
        <f t="shared" si="156"/>
        <v>68.525985317320249</v>
      </c>
      <c r="BJ95" s="2">
        <f t="shared" si="157"/>
        <v>67.685879863030976</v>
      </c>
      <c r="BK95" s="2">
        <f t="shared" si="158"/>
        <v>70.36088169294581</v>
      </c>
      <c r="BL95" s="2">
        <f t="shared" si="159"/>
        <v>69.972497955746931</v>
      </c>
      <c r="BM95" s="2">
        <f t="shared" si="160"/>
        <v>71.107843256675196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>
        <f t="shared" si="323"/>
        <v>71.245999999999995</v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>
        <f t="shared" si="287"/>
        <v>71.245999999999995</v>
      </c>
      <c r="DK95" s="2">
        <f t="shared" si="288"/>
        <v>86.700240337711051</v>
      </c>
      <c r="DL95" s="2">
        <f t="shared" si="289"/>
        <v>85.574811673414274</v>
      </c>
      <c r="DM95" s="2">
        <f t="shared" si="289"/>
        <v>88.693468761726066</v>
      </c>
      <c r="DN95" s="2">
        <f t="shared" si="289"/>
        <v>88.848535762483124</v>
      </c>
      <c r="DO95" s="2">
        <f t="shared" si="289"/>
        <v>83.176884143049932</v>
      </c>
      <c r="DP95" s="2">
        <f t="shared" si="289"/>
        <v>84.017208408408408</v>
      </c>
      <c r="DQ95" s="2">
        <f t="shared" si="289"/>
        <v>85.736590175953083</v>
      </c>
      <c r="DR95" s="2">
        <f t="shared" si="289"/>
        <v>84.497217558651016</v>
      </c>
      <c r="DS95" s="2">
        <f t="shared" si="289"/>
        <v>87.32119777530589</v>
      </c>
      <c r="DT95" s="2">
        <f t="shared" si="289"/>
        <v>83.058962464985981</v>
      </c>
      <c r="DU95" s="2">
        <f t="shared" si="289"/>
        <v>82.128870028011193</v>
      </c>
      <c r="DV95" s="2">
        <f t="shared" si="289"/>
        <v>79.684801327643427</v>
      </c>
      <c r="DW95" s="2">
        <f t="shared" si="289"/>
        <v>88.81367235656711</v>
      </c>
      <c r="DX95" s="2">
        <f t="shared" si="289"/>
        <v>86.640456614509247</v>
      </c>
      <c r="DY95" s="2">
        <f t="shared" si="289"/>
        <v>77.44389076246334</v>
      </c>
      <c r="EA95" s="2">
        <f t="shared" si="228"/>
        <v>59.641144957148526</v>
      </c>
      <c r="EB95" s="2">
        <f t="shared" si="290"/>
        <v>66.163130084135673</v>
      </c>
      <c r="EC95" s="2">
        <f t="shared" si="291"/>
        <v>66.352625189969615</v>
      </c>
      <c r="ED95" s="2">
        <f t="shared" si="292"/>
        <v>67.451697088987885</v>
      </c>
      <c r="EE95" s="2">
        <f t="shared" si="293"/>
        <v>66.647800780126886</v>
      </c>
      <c r="EF95" s="2">
        <f t="shared" si="294"/>
        <v>66.960782360116156</v>
      </c>
      <c r="EG95" s="2">
        <f t="shared" si="295"/>
        <v>71.678190312269493</v>
      </c>
      <c r="EH95" s="2">
        <f t="shared" si="296"/>
        <v>68.934555494084421</v>
      </c>
      <c r="EI95" s="2">
        <f t="shared" si="297"/>
        <v>66.409553328962105</v>
      </c>
      <c r="EJ95" s="2">
        <f t="shared" si="298"/>
        <v>65.045233856290778</v>
      </c>
      <c r="EK95" s="2">
        <f t="shared" si="299"/>
        <v>67.228319311387224</v>
      </c>
      <c r="EL95" s="2">
        <f t="shared" si="300"/>
        <v>66.523334929612673</v>
      </c>
      <c r="EM95" s="2">
        <f t="shared" si="301"/>
        <v>68.768318378212626</v>
      </c>
      <c r="EN95" s="2">
        <f t="shared" si="302"/>
        <v>68.502923204960169</v>
      </c>
      <c r="EO95" s="2">
        <f t="shared" si="303"/>
        <v>70.36548900002191</v>
      </c>
      <c r="EQ95" s="2">
        <f t="shared" si="304"/>
        <v>58.637087542238966</v>
      </c>
      <c r="ER95" s="2">
        <f t="shared" si="305"/>
        <v>65.989950104692142</v>
      </c>
      <c r="ES95" s="2">
        <f t="shared" si="305"/>
        <v>66.297234205763218</v>
      </c>
      <c r="ET95" s="2">
        <f t="shared" si="305"/>
        <v>67.292268387065718</v>
      </c>
      <c r="EU95" s="2">
        <f t="shared" si="305"/>
        <v>66.475826478828139</v>
      </c>
      <c r="EV95" s="2">
        <f t="shared" si="305"/>
        <v>67.258403576315786</v>
      </c>
      <c r="EW95" s="2">
        <f t="shared" si="305"/>
        <v>71.349472239202683</v>
      </c>
      <c r="EX95" s="2">
        <f t="shared" si="305"/>
        <v>67.810148459032106</v>
      </c>
      <c r="EY95" s="2">
        <f t="shared" si="305"/>
        <v>66.043321782945739</v>
      </c>
      <c r="EZ95" s="2">
        <f t="shared" si="305"/>
        <v>65.004507821829066</v>
      </c>
      <c r="FA95" s="2">
        <f t="shared" si="305"/>
        <v>66.706830818629982</v>
      </c>
      <c r="FB95" s="2">
        <f t="shared" si="305"/>
        <v>65.856881775539307</v>
      </c>
      <c r="FC95" s="2">
        <f t="shared" si="305"/>
        <v>67.996445848327781</v>
      </c>
      <c r="FD95" s="2">
        <f t="shared" si="305"/>
        <v>69.234491700865178</v>
      </c>
      <c r="FE95" s="2">
        <f t="shared" si="305"/>
        <v>71.50695597970082</v>
      </c>
      <c r="FG95" s="2">
        <f t="shared" si="306"/>
        <v>0.92607388189631179</v>
      </c>
      <c r="FH95" s="2">
        <f t="shared" si="307"/>
        <v>0.93180371564134357</v>
      </c>
      <c r="FI95" s="2">
        <f t="shared" si="307"/>
        <v>0.93122635778405816</v>
      </c>
      <c r="FJ95" s="2">
        <f t="shared" si="307"/>
        <v>0.93311057556640475</v>
      </c>
      <c r="FK95" s="2">
        <f t="shared" si="307"/>
        <v>0.92439212219352784</v>
      </c>
      <c r="FL95" s="2">
        <f t="shared" si="307"/>
        <v>0.9205064514799195</v>
      </c>
      <c r="FM95" s="2">
        <f t="shared" si="307"/>
        <v>0.9066507573458813</v>
      </c>
      <c r="FN95" s="2">
        <f t="shared" si="307"/>
        <v>0.91588899513190225</v>
      </c>
      <c r="FO95" s="2">
        <f t="shared" si="307"/>
        <v>0.89471837387345654</v>
      </c>
      <c r="FP95" s="2">
        <f t="shared" si="307"/>
        <v>0.90966528372193745</v>
      </c>
      <c r="FQ95" s="2">
        <f t="shared" si="307"/>
        <v>0.91288372450184796</v>
      </c>
      <c r="FR95" s="2">
        <f t="shared" si="307"/>
        <v>0.91163641922723626</v>
      </c>
      <c r="FS95" s="2">
        <f t="shared" si="307"/>
        <v>0.92052823393919603</v>
      </c>
      <c r="FT95" s="2">
        <f t="shared" si="307"/>
        <v>0.91899227327152688</v>
      </c>
      <c r="FU95" s="2">
        <f t="shared" si="307"/>
        <v>0.8951719622247859</v>
      </c>
      <c r="FW95" s="2">
        <f t="shared" si="324"/>
        <v>4.7549500119555719E-3</v>
      </c>
      <c r="FX95" s="2">
        <f t="shared" si="164"/>
        <v>6.1750553607691947E-4</v>
      </c>
      <c r="FY95" s="2">
        <f t="shared" si="165"/>
        <v>6.2490980503428564E-4</v>
      </c>
      <c r="FZ95" s="2">
        <f t="shared" si="166"/>
        <v>6.8444146677177546E-4</v>
      </c>
      <c r="GA95" s="2">
        <f t="shared" si="167"/>
        <v>6.8769470961855248E-4</v>
      </c>
      <c r="GB95" s="2">
        <f t="shared" si="168"/>
        <v>7.1462574933283101E-4</v>
      </c>
      <c r="GC95" s="2">
        <f t="shared" si="169"/>
        <v>6.7001049336168697E-4</v>
      </c>
      <c r="GD95" s="2">
        <f t="shared" si="170"/>
        <v>7.2997785044836563E-4</v>
      </c>
      <c r="GE95" s="2">
        <f t="shared" si="171"/>
        <v>5.9673415092004179E-4</v>
      </c>
      <c r="GF95" s="2">
        <f t="shared" si="172"/>
        <v>7.2173764080240589E-4</v>
      </c>
      <c r="GG95" s="2">
        <f t="shared" si="173"/>
        <v>7.9479293661439184E-4</v>
      </c>
      <c r="GH95" s="2">
        <f t="shared" si="174"/>
        <v>6.7426454410203756E-4</v>
      </c>
      <c r="GI95" s="2">
        <f t="shared" si="175"/>
        <v>6.1715791423719464E-4</v>
      </c>
      <c r="GJ95" s="2">
        <f t="shared" si="176"/>
        <v>4.0242413268120312E-4</v>
      </c>
      <c r="GK95" s="2">
        <f t="shared" si="177"/>
        <v>2.9723970818400257E-4</v>
      </c>
      <c r="GM95" s="86">
        <f t="shared" si="325"/>
        <v>1.2189147719745352E-4</v>
      </c>
      <c r="GN95" s="86">
        <f t="shared" si="178"/>
        <v>1.1229239977006585E-3</v>
      </c>
      <c r="GO95" s="86">
        <f t="shared" si="179"/>
        <v>6.524781171416479E-4</v>
      </c>
      <c r="GP95" s="86">
        <f t="shared" si="180"/>
        <v>4.5523154407460245E-5</v>
      </c>
      <c r="GQ95" s="86">
        <f t="shared" si="181"/>
        <v>5.3601575703465257E-5</v>
      </c>
      <c r="GR95" s="86">
        <f t="shared" si="182"/>
        <v>2.9124574061114086E-5</v>
      </c>
      <c r="GS95" s="86">
        <f t="shared" si="183"/>
        <v>6.8072396020058667E-3</v>
      </c>
      <c r="GT95" s="86">
        <f t="shared" si="184"/>
        <v>1.0879336698586693E-3</v>
      </c>
      <c r="GU95" s="86">
        <f t="shared" si="185"/>
        <v>9.4774109472338761E-2</v>
      </c>
      <c r="GV95" s="86">
        <f t="shared" si="186"/>
        <v>2.3711813103176721E-3</v>
      </c>
      <c r="GW95" s="86">
        <f t="shared" si="187"/>
        <v>4.4692437829575997E-6</v>
      </c>
      <c r="GX95" s="86">
        <f t="shared" si="188"/>
        <v>3.1400023489376681E-5</v>
      </c>
      <c r="GY95" s="86">
        <f t="shared" si="189"/>
        <v>4.5948408899892883E-5</v>
      </c>
      <c r="GZ95" s="86">
        <f t="shared" si="190"/>
        <v>7.1518206082822521E-5</v>
      </c>
      <c r="HA95" s="86">
        <f t="shared" si="191"/>
        <v>8.2629228017434223E-6</v>
      </c>
      <c r="HC95" s="86">
        <f t="shared" si="326"/>
        <v>3.1182597752807122E-2</v>
      </c>
      <c r="HD95" s="86">
        <f t="shared" si="192"/>
        <v>3.0896708821646454E-2</v>
      </c>
      <c r="HE95" s="86">
        <f t="shared" si="193"/>
        <v>2.9789032027627057E-2</v>
      </c>
      <c r="HF95" s="86">
        <f t="shared" si="194"/>
        <v>3.5064168332588387E-2</v>
      </c>
      <c r="HG95" s="86">
        <f t="shared" si="195"/>
        <v>2.7393699886442323E-2</v>
      </c>
      <c r="HH95" s="86">
        <f t="shared" si="196"/>
        <v>2.9527198805992794E-2</v>
      </c>
      <c r="HI95" s="86">
        <f t="shared" si="197"/>
        <v>3.36554522502025E-2</v>
      </c>
      <c r="HJ95" s="86">
        <f t="shared" si="198"/>
        <v>8.892683364518579E-2</v>
      </c>
      <c r="HK95" s="86">
        <f t="shared" si="199"/>
        <v>2.3778835832999837E-2</v>
      </c>
      <c r="HL95" s="86">
        <f t="shared" si="200"/>
        <v>2.9137454129920384E-2</v>
      </c>
      <c r="HM95" s="86">
        <f t="shared" si="201"/>
        <v>2.7878415513250175E-2</v>
      </c>
      <c r="HN95" s="86">
        <f t="shared" si="202"/>
        <v>2.3190823147208571E-2</v>
      </c>
      <c r="HO95" s="86">
        <f t="shared" si="203"/>
        <v>2.8227547631487493E-2</v>
      </c>
      <c r="HP95" s="86">
        <f t="shared" si="204"/>
        <v>2.1624801402015396E-2</v>
      </c>
      <c r="HQ95" s="86">
        <f t="shared" si="205"/>
        <v>3.9515817476958714E-3</v>
      </c>
      <c r="HS95" s="86">
        <f t="shared" si="327"/>
        <v>7.7756948414909668E-23</v>
      </c>
      <c r="HT95" s="86">
        <f t="shared" si="206"/>
        <v>2.9632329206408604E-33</v>
      </c>
      <c r="HU95" s="86">
        <f t="shared" si="207"/>
        <v>6.7215737947439629E-35</v>
      </c>
      <c r="HV95" s="86">
        <f t="shared" si="208"/>
        <v>6.2079805319396077E-38</v>
      </c>
      <c r="HW95" s="86">
        <f t="shared" si="209"/>
        <v>8.6780827383184403E-42</v>
      </c>
      <c r="HX95" s="86">
        <f t="shared" si="210"/>
        <v>8.0616575767798405E-48</v>
      </c>
      <c r="HY95" s="86">
        <f t="shared" si="211"/>
        <v>8.1469547893437428E-41</v>
      </c>
      <c r="HZ95" s="86">
        <f t="shared" si="212"/>
        <v>1.5582409213717952E-33</v>
      </c>
      <c r="IA95" s="86">
        <f t="shared" si="213"/>
        <v>3.9219241335831338E-41</v>
      </c>
      <c r="IB95" s="86">
        <f t="shared" si="214"/>
        <v>1.6599969550751855E-41</v>
      </c>
      <c r="IC95" s="86">
        <f t="shared" si="215"/>
        <v>4.7157622733700702E-44</v>
      </c>
      <c r="ID95" s="86">
        <f t="shared" si="216"/>
        <v>1.5460652440553531E-44</v>
      </c>
      <c r="IE95" s="86">
        <f t="shared" si="217"/>
        <v>1.116816079998833E-42</v>
      </c>
      <c r="IF95" s="86">
        <f t="shared" si="218"/>
        <v>2.0316098978439149E-24</v>
      </c>
      <c r="IG95" s="86">
        <f t="shared" si="219"/>
        <v>8.3156018601869043E-18</v>
      </c>
      <c r="II95" s="86">
        <f t="shared" si="328"/>
        <v>1.825830009391044E-83</v>
      </c>
      <c r="IJ95" s="86">
        <f t="shared" si="329"/>
        <v>1.0634134172634103E-137</v>
      </c>
      <c r="IK95" s="86">
        <f t="shared" si="330"/>
        <v>1.2706503357400535E-141</v>
      </c>
      <c r="IL95" s="86">
        <f t="shared" si="331"/>
        <v>1.1018604588432784E-161</v>
      </c>
      <c r="IM95" s="86">
        <f t="shared" si="332"/>
        <v>1.9890812365319554E-174</v>
      </c>
      <c r="IN95" s="86">
        <f t="shared" si="333"/>
        <v>3.9237987801361304E-202</v>
      </c>
      <c r="IO95" s="86">
        <f t="shared" si="334"/>
        <v>1.0501535756524604E-168</v>
      </c>
      <c r="IP95" s="86">
        <f t="shared" si="335"/>
        <v>1.580592906874901E-143</v>
      </c>
      <c r="IQ95" s="86">
        <f t="shared" si="336"/>
        <v>5.7795289903616115E-170</v>
      </c>
      <c r="IR95" s="86">
        <f t="shared" si="337"/>
        <v>4.5376535446301211E-172</v>
      </c>
      <c r="IS95" s="86">
        <f t="shared" si="338"/>
        <v>2.4122005854937072E-181</v>
      </c>
      <c r="IT95" s="86">
        <f t="shared" si="339"/>
        <v>3.5872374379965861E-182</v>
      </c>
      <c r="IU95" s="86">
        <f t="shared" si="340"/>
        <v>6.9721039955452872E-175</v>
      </c>
      <c r="IV95" s="86">
        <f t="shared" si="341"/>
        <v>2.5788791154741163E-83</v>
      </c>
      <c r="IW95" s="86">
        <f t="shared" si="342"/>
        <v>8.1272663111538036E-58</v>
      </c>
      <c r="IY95" s="86">
        <f t="shared" si="343"/>
        <v>3.1304489230004576E-2</v>
      </c>
      <c r="IZ95" s="86">
        <f t="shared" si="344"/>
        <v>3.201963281934711E-2</v>
      </c>
      <c r="JA95" s="86">
        <f t="shared" si="345"/>
        <v>3.0441510144768705E-2</v>
      </c>
      <c r="JB95" s="86">
        <f t="shared" si="346"/>
        <v>3.5109691486995845E-2</v>
      </c>
      <c r="JC95" s="86">
        <f t="shared" si="347"/>
        <v>2.7447301462145787E-2</v>
      </c>
      <c r="JD95" s="86">
        <f t="shared" si="348"/>
        <v>2.9556323380053907E-2</v>
      </c>
      <c r="JE95" s="86">
        <f t="shared" si="349"/>
        <v>4.0462691852208368E-2</v>
      </c>
      <c r="JF95" s="86">
        <f t="shared" si="350"/>
        <v>9.0014767315044458E-2</v>
      </c>
      <c r="JG95" s="86">
        <f t="shared" si="351"/>
        <v>0.11855294530533859</v>
      </c>
      <c r="JH95" s="86">
        <f t="shared" si="352"/>
        <v>3.1508635440238054E-2</v>
      </c>
      <c r="JI95" s="86">
        <f t="shared" si="353"/>
        <v>2.7882884757033134E-2</v>
      </c>
      <c r="JJ95" s="86">
        <f t="shared" si="354"/>
        <v>2.3222223170697949E-2</v>
      </c>
      <c r="JK95" s="86">
        <f t="shared" si="355"/>
        <v>2.8273496040387387E-2</v>
      </c>
      <c r="JL95" s="86">
        <f t="shared" si="356"/>
        <v>2.169631960809822E-2</v>
      </c>
      <c r="JM95" s="86">
        <f t="shared" si="357"/>
        <v>3.9598446704976233E-3</v>
      </c>
    </row>
    <row r="96" spans="2:273" x14ac:dyDescent="0.25">
      <c r="B96" s="2">
        <v>69</v>
      </c>
      <c r="C96" s="37">
        <v>74.909000000000006</v>
      </c>
      <c r="D96" s="37">
        <v>80.441000000000003</v>
      </c>
      <c r="E96" s="37">
        <v>80.728999999999999</v>
      </c>
      <c r="F96" s="37">
        <v>84.694999999999993</v>
      </c>
      <c r="G96" s="37">
        <v>80.45</v>
      </c>
      <c r="H96" s="37">
        <v>87.197000000000003</v>
      </c>
      <c r="I96" s="37">
        <v>88.305999999999997</v>
      </c>
      <c r="J96" s="37">
        <v>100.339</v>
      </c>
      <c r="K96" s="37">
        <v>83.158000000000001</v>
      </c>
      <c r="L96" s="37">
        <v>80.216999999999999</v>
      </c>
      <c r="M96" s="37">
        <v>80.632999999999996</v>
      </c>
      <c r="N96" s="37">
        <v>75.132999999999996</v>
      </c>
      <c r="O96" s="37">
        <v>80.566999999999993</v>
      </c>
      <c r="P96" s="37">
        <v>77.507999999999996</v>
      </c>
      <c r="Q96" s="37">
        <v>71.361000000000004</v>
      </c>
      <c r="S96" s="4">
        <f t="shared" si="229"/>
        <v>76.933286365734702</v>
      </c>
      <c r="T96" s="4">
        <f t="shared" si="230"/>
        <v>85.67664252411852</v>
      </c>
      <c r="U96" s="4">
        <f t="shared" si="231"/>
        <v>85.627445026895003</v>
      </c>
      <c r="V96" s="4">
        <f t="shared" si="232"/>
        <v>89.781272908298902</v>
      </c>
      <c r="W96" s="4">
        <f t="shared" si="233"/>
        <v>84.984297224566276</v>
      </c>
      <c r="X96" s="4">
        <f t="shared" si="234"/>
        <v>87.336147947276686</v>
      </c>
      <c r="Y96" s="4">
        <f t="shared" si="235"/>
        <v>91.4348496950617</v>
      </c>
      <c r="Z96" s="4">
        <f t="shared" si="236"/>
        <v>106.74497616187963</v>
      </c>
      <c r="AA96" s="4">
        <f t="shared" si="237"/>
        <v>84.759425951780571</v>
      </c>
      <c r="AB96" s="4">
        <f t="shared" si="238"/>
        <v>83.47654702238367</v>
      </c>
      <c r="AC96" s="4">
        <f t="shared" si="239"/>
        <v>85.039374586518804</v>
      </c>
      <c r="AD96" s="4">
        <f t="shared" si="240"/>
        <v>81.459526315232466</v>
      </c>
      <c r="AE96" s="4">
        <f t="shared" si="241"/>
        <v>85.594317536600187</v>
      </c>
      <c r="AF96" s="4">
        <f t="shared" si="242"/>
        <v>81.419408008946505</v>
      </c>
      <c r="AG96" s="4">
        <f t="shared" si="243"/>
        <v>73.378115415622005</v>
      </c>
      <c r="AI96" s="4">
        <f t="shared" si="244"/>
        <v>-2.0242863657346959</v>
      </c>
      <c r="AJ96" s="4">
        <f t="shared" si="245"/>
        <v>-5.2356425241185178</v>
      </c>
      <c r="AK96" s="4">
        <f t="shared" si="246"/>
        <v>-4.8984450268950042</v>
      </c>
      <c r="AL96" s="4">
        <f t="shared" si="247"/>
        <v>-5.0862729082989091</v>
      </c>
      <c r="AM96" s="4">
        <f t="shared" si="248"/>
        <v>-4.5342972245662736</v>
      </c>
      <c r="AN96" s="4">
        <f t="shared" si="249"/>
        <v>-0.13914794727668323</v>
      </c>
      <c r="AO96" s="4">
        <f t="shared" si="250"/>
        <v>-3.1288496950617031</v>
      </c>
      <c r="AP96" s="4">
        <f t="shared" si="251"/>
        <v>-6.4059761618796358</v>
      </c>
      <c r="AQ96" s="4">
        <f t="shared" si="252"/>
        <v>-1.6014259517805698</v>
      </c>
      <c r="AR96" s="4">
        <f t="shared" si="253"/>
        <v>-3.2595470223836713</v>
      </c>
      <c r="AS96" s="4">
        <f t="shared" si="254"/>
        <v>-4.4063745865188082</v>
      </c>
      <c r="AT96" s="4">
        <f t="shared" si="255"/>
        <v>-6.3265263152324707</v>
      </c>
      <c r="AU96" s="4">
        <f t="shared" si="256"/>
        <v>-5.0273175366001936</v>
      </c>
      <c r="AV96" s="4">
        <f t="shared" si="257"/>
        <v>-3.9114080089465091</v>
      </c>
      <c r="AW96" s="4">
        <f t="shared" si="257"/>
        <v>-2.0171154156220013</v>
      </c>
      <c r="AY96" s="2">
        <f t="shared" si="308"/>
        <v>61.439664670739461</v>
      </c>
      <c r="AZ96" s="2">
        <f t="shared" si="147"/>
        <v>67.300408483702142</v>
      </c>
      <c r="BA96" s="2">
        <f t="shared" si="148"/>
        <v>67.696619871670961</v>
      </c>
      <c r="BB96" s="2">
        <f t="shared" si="149"/>
        <v>68.689472014342201</v>
      </c>
      <c r="BC96" s="2">
        <f t="shared" si="150"/>
        <v>67.728227495647317</v>
      </c>
      <c r="BD96" s="2">
        <f t="shared" si="151"/>
        <v>68.136097210807165</v>
      </c>
      <c r="BE96" s="2">
        <f t="shared" si="152"/>
        <v>72.771626907673848</v>
      </c>
      <c r="BF96" s="2">
        <f t="shared" si="153"/>
        <v>70.021212141921239</v>
      </c>
      <c r="BG96" s="2">
        <f t="shared" si="154"/>
        <v>68.365278755544537</v>
      </c>
      <c r="BH96" s="2">
        <f t="shared" si="155"/>
        <v>66.465366129391811</v>
      </c>
      <c r="BI96" s="2">
        <f t="shared" si="156"/>
        <v>68.296839271349015</v>
      </c>
      <c r="BJ96" s="2">
        <f t="shared" si="157"/>
        <v>67.484826380706693</v>
      </c>
      <c r="BK96" s="2">
        <f t="shared" si="158"/>
        <v>70.147388243061741</v>
      </c>
      <c r="BL96" s="2">
        <f t="shared" si="159"/>
        <v>69.814191515320132</v>
      </c>
      <c r="BM96" s="2">
        <f t="shared" si="160"/>
        <v>71.020566641081587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>
        <f t="shared" si="323"/>
        <v>71.361000000000004</v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>
        <f t="shared" si="287"/>
        <v>71.361000000000004</v>
      </c>
      <c r="DK96" s="2">
        <f t="shared" si="288"/>
        <v>87.10518855534707</v>
      </c>
      <c r="DL96" s="2">
        <f t="shared" si="289"/>
        <v>85.857444669365691</v>
      </c>
      <c r="DM96" s="2">
        <f t="shared" si="289"/>
        <v>89.024131519699807</v>
      </c>
      <c r="DN96" s="2">
        <f t="shared" si="289"/>
        <v>89.163798920377872</v>
      </c>
      <c r="DO96" s="2">
        <f t="shared" si="289"/>
        <v>83.445532523616734</v>
      </c>
      <c r="DP96" s="2">
        <f t="shared" si="289"/>
        <v>84.316983440583442</v>
      </c>
      <c r="DQ96" s="2">
        <f t="shared" si="289"/>
        <v>86.014676686217001</v>
      </c>
      <c r="DR96" s="2">
        <f t="shared" si="289"/>
        <v>84.751039589442797</v>
      </c>
      <c r="DS96" s="2">
        <f t="shared" si="289"/>
        <v>87.660675639599546</v>
      </c>
      <c r="DT96" s="2">
        <f t="shared" si="289"/>
        <v>83.319792156862732</v>
      </c>
      <c r="DU96" s="2">
        <f t="shared" si="289"/>
        <v>82.369915126050401</v>
      </c>
      <c r="DV96" s="2">
        <f t="shared" si="289"/>
        <v>79.866374822190608</v>
      </c>
      <c r="DW96" s="2">
        <f t="shared" si="289"/>
        <v>89.136961356092939</v>
      </c>
      <c r="DX96" s="2">
        <f t="shared" si="289"/>
        <v>86.951985446985447</v>
      </c>
      <c r="DY96" s="2">
        <f t="shared" si="289"/>
        <v>77.629930718475066</v>
      </c>
      <c r="EA96" s="2">
        <f t="shared" si="228"/>
        <v>59.576542369033426</v>
      </c>
      <c r="EB96" s="2">
        <f t="shared" si="290"/>
        <v>66.061890783879221</v>
      </c>
      <c r="EC96" s="2">
        <f t="shared" si="291"/>
        <v>66.260155015197569</v>
      </c>
      <c r="ED96" s="2">
        <f t="shared" si="292"/>
        <v>67.351048016160775</v>
      </c>
      <c r="EE96" s="2">
        <f t="shared" si="293"/>
        <v>66.555927823886833</v>
      </c>
      <c r="EF96" s="2">
        <f t="shared" si="294"/>
        <v>66.861447744433676</v>
      </c>
      <c r="EG96" s="2">
        <f t="shared" si="295"/>
        <v>71.52834685681502</v>
      </c>
      <c r="EH96" s="2">
        <f t="shared" si="296"/>
        <v>68.788463836535968</v>
      </c>
      <c r="EI96" s="2">
        <f t="shared" si="297"/>
        <v>66.294824290358719</v>
      </c>
      <c r="EJ96" s="2">
        <f t="shared" si="298"/>
        <v>64.938934714454618</v>
      </c>
      <c r="EK96" s="2">
        <f t="shared" si="299"/>
        <v>67.072496354458792</v>
      </c>
      <c r="EL96" s="2">
        <f t="shared" si="300"/>
        <v>66.390820635874036</v>
      </c>
      <c r="EM96" s="2">
        <f t="shared" si="301"/>
        <v>68.652765108435077</v>
      </c>
      <c r="EN96" s="2">
        <f t="shared" si="302"/>
        <v>68.436104825957614</v>
      </c>
      <c r="EO96" s="2">
        <f t="shared" si="303"/>
        <v>70.314289870807812</v>
      </c>
      <c r="EQ96" s="2">
        <f t="shared" si="304"/>
        <v>58.607488565868806</v>
      </c>
      <c r="ER96" s="2">
        <f t="shared" si="305"/>
        <v>65.893387961383311</v>
      </c>
      <c r="ES96" s="2">
        <f t="shared" si="305"/>
        <v>66.206117493607607</v>
      </c>
      <c r="ET96" s="2">
        <f t="shared" si="305"/>
        <v>67.195826209465679</v>
      </c>
      <c r="EU96" s="2">
        <f t="shared" si="305"/>
        <v>66.388506363563579</v>
      </c>
      <c r="EV96" s="2">
        <f t="shared" si="305"/>
        <v>67.151078959112795</v>
      </c>
      <c r="EW96" s="2">
        <f t="shared" si="305"/>
        <v>71.208343873754174</v>
      </c>
      <c r="EX96" s="2">
        <f t="shared" si="305"/>
        <v>67.697563053665561</v>
      </c>
      <c r="EY96" s="2">
        <f t="shared" si="305"/>
        <v>65.937745503875973</v>
      </c>
      <c r="EZ96" s="2">
        <f t="shared" si="305"/>
        <v>64.899281674430298</v>
      </c>
      <c r="FA96" s="2">
        <f t="shared" si="305"/>
        <v>66.5670738771</v>
      </c>
      <c r="FB96" s="2">
        <f t="shared" si="305"/>
        <v>65.742611083090026</v>
      </c>
      <c r="FC96" s="2">
        <f t="shared" si="305"/>
        <v>67.901787163656778</v>
      </c>
      <c r="FD96" s="2">
        <f t="shared" si="305"/>
        <v>69.148501201850905</v>
      </c>
      <c r="FE96" s="2">
        <f t="shared" si="305"/>
        <v>71.415219788464086</v>
      </c>
      <c r="FG96" s="2">
        <f t="shared" si="306"/>
        <v>0.93213715170668732</v>
      </c>
      <c r="FH96" s="2">
        <f t="shared" si="307"/>
        <v>0.93742878879211089</v>
      </c>
      <c r="FI96" s="2">
        <f t="shared" si="307"/>
        <v>0.93689582835118568</v>
      </c>
      <c r="FJ96" s="2">
        <f t="shared" si="307"/>
        <v>0.93863495317599976</v>
      </c>
      <c r="FK96" s="2">
        <f t="shared" si="307"/>
        <v>0.93058298716373655</v>
      </c>
      <c r="FL96" s="2">
        <f t="shared" si="307"/>
        <v>0.92699035094523086</v>
      </c>
      <c r="FM96" s="2">
        <f t="shared" si="307"/>
        <v>0.91415940813815244</v>
      </c>
      <c r="FN96" s="2">
        <f t="shared" si="307"/>
        <v>0.92271789808796179</v>
      </c>
      <c r="FO96" s="2">
        <f t="shared" si="307"/>
        <v>0.90308422273112865</v>
      </c>
      <c r="FP96" s="2">
        <f t="shared" si="307"/>
        <v>0.91695366781745835</v>
      </c>
      <c r="FQ96" s="2">
        <f t="shared" si="307"/>
        <v>0.91993529343011693</v>
      </c>
      <c r="FR96" s="2">
        <f t="shared" si="307"/>
        <v>0.9187799677503895</v>
      </c>
      <c r="FS96" s="2">
        <f t="shared" si="307"/>
        <v>0.92701049759452259</v>
      </c>
      <c r="FT96" s="2">
        <f t="shared" si="307"/>
        <v>0.92558969322750761</v>
      </c>
      <c r="FU96" s="2">
        <f t="shared" si="307"/>
        <v>0.90350565539757477</v>
      </c>
      <c r="FW96" s="2">
        <f t="shared" si="324"/>
        <v>5.2113083293757632E-3</v>
      </c>
      <c r="FX96" s="2">
        <f t="shared" si="164"/>
        <v>6.7704102103189484E-4</v>
      </c>
      <c r="FY96" s="2">
        <f t="shared" si="165"/>
        <v>6.8515866744313792E-4</v>
      </c>
      <c r="FZ96" s="2">
        <f t="shared" si="166"/>
        <v>7.5042559148958126E-4</v>
      </c>
      <c r="GA96" s="2">
        <f t="shared" si="167"/>
        <v>7.5399222916634593E-4</v>
      </c>
      <c r="GB96" s="2">
        <f t="shared" si="168"/>
        <v>7.8351753230033875E-4</v>
      </c>
      <c r="GC96" s="2">
        <f t="shared" si="169"/>
        <v>7.3460441129784618E-4</v>
      </c>
      <c r="GD96" s="2">
        <f t="shared" si="170"/>
        <v>8.0034843058821264E-4</v>
      </c>
      <c r="GE96" s="2">
        <f t="shared" si="171"/>
        <v>6.5426831795055017E-4</v>
      </c>
      <c r="GF96" s="2">
        <f t="shared" si="172"/>
        <v>7.9131448570838052E-4</v>
      </c>
      <c r="GG96" s="2">
        <f t="shared" si="173"/>
        <v>8.7140630584621112E-4</v>
      </c>
      <c r="GH96" s="2">
        <f t="shared" si="174"/>
        <v>7.3926828028807927E-4</v>
      </c>
      <c r="GI96" s="2">
        <f t="shared" si="175"/>
        <v>6.7665990666310486E-4</v>
      </c>
      <c r="GJ96" s="2">
        <f t="shared" si="176"/>
        <v>4.4123215618017915E-4</v>
      </c>
      <c r="GK96" s="2">
        <f t="shared" si="177"/>
        <v>3.2590751295280437E-4</v>
      </c>
      <c r="GM96" s="86">
        <f t="shared" si="325"/>
        <v>2.1581431808980674E-5</v>
      </c>
      <c r="GN96" s="86">
        <f t="shared" si="178"/>
        <v>2.7873835066812843E-4</v>
      </c>
      <c r="GO96" s="86">
        <f t="shared" si="179"/>
        <v>1.4049084670083673E-4</v>
      </c>
      <c r="GP96" s="86">
        <f t="shared" si="180"/>
        <v>6.7497117669099265E-6</v>
      </c>
      <c r="GQ96" s="86">
        <f t="shared" si="181"/>
        <v>8.0495556670517395E-6</v>
      </c>
      <c r="GR96" s="86">
        <f t="shared" si="182"/>
        <v>4.2948497470093835E-6</v>
      </c>
      <c r="GS96" s="86">
        <f t="shared" si="183"/>
        <v>2.8750857086941367E-3</v>
      </c>
      <c r="GT96" s="86">
        <f t="shared" si="184"/>
        <v>3.7305453194565928E-4</v>
      </c>
      <c r="GU96" s="86">
        <f t="shared" si="185"/>
        <v>6.5921234748587965E-2</v>
      </c>
      <c r="GV96" s="86">
        <f t="shared" si="186"/>
        <v>7.6600743528873884E-4</v>
      </c>
      <c r="GW96" s="86">
        <f t="shared" si="187"/>
        <v>3.8713820433397033E-7</v>
      </c>
      <c r="GX96" s="86">
        <f t="shared" si="188"/>
        <v>3.6062863996027309E-6</v>
      </c>
      <c r="GY96" s="86">
        <f t="shared" si="189"/>
        <v>6.8750719015269647E-6</v>
      </c>
      <c r="GZ96" s="86">
        <f t="shared" si="190"/>
        <v>1.0297532030828601E-5</v>
      </c>
      <c r="HA96" s="86">
        <f t="shared" si="191"/>
        <v>6.7944266883840612E-7</v>
      </c>
      <c r="HC96" s="86">
        <f t="shared" si="326"/>
        <v>4.5263210430400963E-2</v>
      </c>
      <c r="HD96" s="86">
        <f t="shared" si="192"/>
        <v>4.3795070405309028E-2</v>
      </c>
      <c r="HE96" s="86">
        <f t="shared" si="193"/>
        <v>4.2534307786175979E-2</v>
      </c>
      <c r="HF96" s="86">
        <f t="shared" si="194"/>
        <v>5.1055892239404099E-2</v>
      </c>
      <c r="HG96" s="86">
        <f t="shared" si="195"/>
        <v>4.105068889996711E-2</v>
      </c>
      <c r="HH96" s="86">
        <f t="shared" si="196"/>
        <v>4.5500276096302437E-2</v>
      </c>
      <c r="HI96" s="86">
        <f t="shared" si="197"/>
        <v>4.9457186395961049E-2</v>
      </c>
      <c r="HJ96" s="86">
        <f t="shared" si="198"/>
        <v>0.12058163285187196</v>
      </c>
      <c r="HK96" s="86">
        <f t="shared" si="199"/>
        <v>3.5462638743329472E-2</v>
      </c>
      <c r="HL96" s="86">
        <f t="shared" si="200"/>
        <v>4.3506482832442017E-2</v>
      </c>
      <c r="HM96" s="86">
        <f t="shared" si="201"/>
        <v>4.2402953601923782E-2</v>
      </c>
      <c r="HN96" s="86">
        <f t="shared" si="202"/>
        <v>3.5355372957672049E-2</v>
      </c>
      <c r="HO96" s="86">
        <f t="shared" si="203"/>
        <v>4.2008077096722544E-2</v>
      </c>
      <c r="HP96" s="86">
        <f t="shared" si="204"/>
        <v>3.1967295840628039E-2</v>
      </c>
      <c r="HQ96" s="86">
        <f t="shared" si="205"/>
        <v>7.0943135693465279E-3</v>
      </c>
      <c r="HS96" s="86">
        <f t="shared" si="327"/>
        <v>9.2707239456764538E-22</v>
      </c>
      <c r="HT96" s="86">
        <f t="shared" si="206"/>
        <v>4.9919121352530706E-32</v>
      </c>
      <c r="HU96" s="86">
        <f t="shared" si="207"/>
        <v>1.2744556728194098E-33</v>
      </c>
      <c r="HV96" s="86">
        <f t="shared" si="208"/>
        <v>1.7266439665347902E-36</v>
      </c>
      <c r="HW96" s="86">
        <f t="shared" si="209"/>
        <v>3.291522769056806E-40</v>
      </c>
      <c r="HX96" s="86">
        <f t="shared" si="210"/>
        <v>5.4885478686439603E-46</v>
      </c>
      <c r="HY96" s="86">
        <f t="shared" si="211"/>
        <v>2.7505992685802643E-39</v>
      </c>
      <c r="HZ96" s="86">
        <f t="shared" si="212"/>
        <v>3.0151550676193261E-32</v>
      </c>
      <c r="IA96" s="86">
        <f t="shared" si="213"/>
        <v>1.2883572378496025E-39</v>
      </c>
      <c r="IB96" s="86">
        <f t="shared" si="214"/>
        <v>6.2111406828787451E-40</v>
      </c>
      <c r="IC96" s="86">
        <f t="shared" si="215"/>
        <v>2.2999038596476425E-42</v>
      </c>
      <c r="ID96" s="86">
        <f t="shared" si="216"/>
        <v>7.1271450367018395E-43</v>
      </c>
      <c r="IE96" s="86">
        <f t="shared" si="217"/>
        <v>4.2003852235174427E-41</v>
      </c>
      <c r="IF96" s="86">
        <f t="shared" si="218"/>
        <v>1.3535787493785686E-23</v>
      </c>
      <c r="IG96" s="86">
        <f t="shared" si="219"/>
        <v>3.00067818693522E-17</v>
      </c>
      <c r="II96" s="86">
        <f t="shared" si="328"/>
        <v>1.1197344893723782E-80</v>
      </c>
      <c r="IJ96" s="86">
        <f t="shared" si="329"/>
        <v>2.4457579038832892E-134</v>
      </c>
      <c r="IK96" s="86">
        <f t="shared" si="330"/>
        <v>3.7010192765464463E-138</v>
      </c>
      <c r="IL96" s="86">
        <f t="shared" si="331"/>
        <v>1.1290207001493716E-157</v>
      </c>
      <c r="IM96" s="86">
        <f t="shared" si="332"/>
        <v>4.2830509914506646E-170</v>
      </c>
      <c r="IN96" s="86">
        <f t="shared" si="333"/>
        <v>4.4561844138318513E-197</v>
      </c>
      <c r="IO96" s="86">
        <f t="shared" si="334"/>
        <v>1.5697522099414626E-164</v>
      </c>
      <c r="IP96" s="86">
        <f t="shared" si="335"/>
        <v>6.1016870309135139E-140</v>
      </c>
      <c r="IQ96" s="86">
        <f t="shared" si="336"/>
        <v>7.9931683487291462E-166</v>
      </c>
      <c r="IR96" s="86">
        <f t="shared" si="337"/>
        <v>9.1015170535764109E-168</v>
      </c>
      <c r="IS96" s="86">
        <f t="shared" si="338"/>
        <v>9.5507276603454118E-177</v>
      </c>
      <c r="IT96" s="86">
        <f t="shared" si="339"/>
        <v>1.175241858785645E-177</v>
      </c>
      <c r="IU96" s="86">
        <f t="shared" si="340"/>
        <v>1.3323803443571396E-170</v>
      </c>
      <c r="IV96" s="86">
        <f t="shared" si="341"/>
        <v>2.0829129167020564E-81</v>
      </c>
      <c r="IW96" s="86">
        <f t="shared" si="342"/>
        <v>1.4897150383320663E-56</v>
      </c>
      <c r="IY96" s="86">
        <f t="shared" si="343"/>
        <v>4.5284791862209947E-2</v>
      </c>
      <c r="IZ96" s="86">
        <f t="shared" si="344"/>
        <v>4.4073808755977155E-2</v>
      </c>
      <c r="JA96" s="86">
        <f t="shared" si="345"/>
        <v>4.2674798632876813E-2</v>
      </c>
      <c r="JB96" s="86">
        <f t="shared" si="346"/>
        <v>5.1062641951171009E-2</v>
      </c>
      <c r="JC96" s="86">
        <f t="shared" si="347"/>
        <v>4.105873845563416E-2</v>
      </c>
      <c r="JD96" s="86">
        <f t="shared" si="348"/>
        <v>4.5504570946049448E-2</v>
      </c>
      <c r="JE96" s="86">
        <f t="shared" si="349"/>
        <v>5.2332272104655186E-2</v>
      </c>
      <c r="JF96" s="86">
        <f t="shared" si="350"/>
        <v>0.12095468738381762</v>
      </c>
      <c r="JG96" s="86">
        <f t="shared" si="351"/>
        <v>0.10138387349191744</v>
      </c>
      <c r="JH96" s="86">
        <f t="shared" si="352"/>
        <v>4.4272490267730759E-2</v>
      </c>
      <c r="JI96" s="86">
        <f t="shared" si="353"/>
        <v>4.2403340740128116E-2</v>
      </c>
      <c r="JJ96" s="86">
        <f t="shared" si="354"/>
        <v>3.535897924407165E-2</v>
      </c>
      <c r="JK96" s="86">
        <f t="shared" si="355"/>
        <v>4.2014952168624074E-2</v>
      </c>
      <c r="JL96" s="86">
        <f t="shared" si="356"/>
        <v>3.1977593372658868E-2</v>
      </c>
      <c r="JM96" s="86">
        <f t="shared" si="357"/>
        <v>7.0949930120153964E-3</v>
      </c>
    </row>
    <row r="97" spans="2:273" x14ac:dyDescent="0.25">
      <c r="B97" s="2">
        <v>70</v>
      </c>
      <c r="C97" s="37">
        <v>79.332999999999998</v>
      </c>
      <c r="D97" s="37">
        <v>87.135999999999996</v>
      </c>
      <c r="E97" s="37">
        <v>86.813999999999993</v>
      </c>
      <c r="F97" s="37">
        <v>95.644000000000005</v>
      </c>
      <c r="G97" s="37">
        <v>87.283000000000001</v>
      </c>
      <c r="H97" s="37">
        <v>94.361000000000004</v>
      </c>
      <c r="I97" s="37">
        <v>94.516000000000005</v>
      </c>
      <c r="J97" s="37">
        <v>110.407</v>
      </c>
      <c r="K97" s="37">
        <v>84.649000000000001</v>
      </c>
      <c r="L97" s="37">
        <v>85.632999999999996</v>
      </c>
      <c r="M97" s="37">
        <v>86.167000000000002</v>
      </c>
      <c r="N97" s="37">
        <v>80.533000000000001</v>
      </c>
      <c r="O97" s="37">
        <v>87.65</v>
      </c>
      <c r="P97" s="37">
        <v>80.376999999999995</v>
      </c>
      <c r="Q97" s="37">
        <v>71.393000000000001</v>
      </c>
      <c r="S97" s="4">
        <f t="shared" si="229"/>
        <v>82.033183617207925</v>
      </c>
      <c r="T97" s="4">
        <f t="shared" si="230"/>
        <v>91.336117913262939</v>
      </c>
      <c r="U97" s="4">
        <f t="shared" si="231"/>
        <v>91.292569864084896</v>
      </c>
      <c r="V97" s="4">
        <f t="shared" si="232"/>
        <v>96.780917710382312</v>
      </c>
      <c r="W97" s="4">
        <f t="shared" si="233"/>
        <v>91.312670375486945</v>
      </c>
      <c r="X97" s="4">
        <f t="shared" si="234"/>
        <v>94.858291509835468</v>
      </c>
      <c r="Y97" s="4">
        <f t="shared" si="235"/>
        <v>97.689090204188531</v>
      </c>
      <c r="Z97" s="4">
        <f t="shared" si="236"/>
        <v>115.55049256219399</v>
      </c>
      <c r="AA97" s="4">
        <f t="shared" si="237"/>
        <v>89.22466603919456</v>
      </c>
      <c r="AB97" s="4">
        <f t="shared" si="238"/>
        <v>89.552549574687959</v>
      </c>
      <c r="AC97" s="4">
        <f t="shared" si="239"/>
        <v>91.348136772853053</v>
      </c>
      <c r="AD97" s="4">
        <f t="shared" si="240"/>
        <v>86.833009050305677</v>
      </c>
      <c r="AE97" s="4">
        <f t="shared" si="241"/>
        <v>91.079172890433767</v>
      </c>
      <c r="AF97" s="4">
        <f t="shared" si="242"/>
        <v>85.555723082457163</v>
      </c>
      <c r="AG97" s="4">
        <f t="shared" si="243"/>
        <v>74.791889557746501</v>
      </c>
      <c r="AI97" s="4">
        <f t="shared" si="244"/>
        <v>-2.7001836172079265</v>
      </c>
      <c r="AJ97" s="4">
        <f t="shared" si="245"/>
        <v>-4.2001179132629431</v>
      </c>
      <c r="AK97" s="4">
        <f t="shared" si="246"/>
        <v>-4.4785698640849034</v>
      </c>
      <c r="AL97" s="4">
        <f t="shared" si="247"/>
        <v>-1.1369177103823063</v>
      </c>
      <c r="AM97" s="4">
        <f t="shared" si="248"/>
        <v>-4.0296703754869441</v>
      </c>
      <c r="AN97" s="4">
        <f t="shared" si="249"/>
        <v>-0.49729150983546333</v>
      </c>
      <c r="AO97" s="4">
        <f t="shared" si="250"/>
        <v>-3.1730902041885258</v>
      </c>
      <c r="AP97" s="4">
        <f t="shared" si="251"/>
        <v>-5.1434925621939982</v>
      </c>
      <c r="AQ97" s="4">
        <f t="shared" si="252"/>
        <v>-4.5756660391945587</v>
      </c>
      <c r="AR97" s="4">
        <f t="shared" si="253"/>
        <v>-3.9195495746879629</v>
      </c>
      <c r="AS97" s="4">
        <f t="shared" si="254"/>
        <v>-5.1811367728530513</v>
      </c>
      <c r="AT97" s="4">
        <f t="shared" si="255"/>
        <v>-6.3000090503056754</v>
      </c>
      <c r="AU97" s="4">
        <f t="shared" si="256"/>
        <v>-3.4291728904337617</v>
      </c>
      <c r="AV97" s="4">
        <f t="shared" si="257"/>
        <v>-5.1787230824571679</v>
      </c>
      <c r="AW97" s="4">
        <f t="shared" si="257"/>
        <v>-3.3988895577465001</v>
      </c>
      <c r="AY97" s="2">
        <f t="shared" si="308"/>
        <v>61.249869289117314</v>
      </c>
      <c r="AZ97" s="2">
        <f t="shared" si="147"/>
        <v>67.11845646486185</v>
      </c>
      <c r="BA97" s="2">
        <f t="shared" si="148"/>
        <v>67.509553487022899</v>
      </c>
      <c r="BB97" s="2">
        <f t="shared" si="149"/>
        <v>68.501068502998024</v>
      </c>
      <c r="BC97" s="2">
        <f t="shared" si="150"/>
        <v>67.562721047429605</v>
      </c>
      <c r="BD97" s="2">
        <f t="shared" si="151"/>
        <v>67.958903887859563</v>
      </c>
      <c r="BE97" s="2">
        <f t="shared" si="152"/>
        <v>72.554739601254056</v>
      </c>
      <c r="BF97" s="2">
        <f t="shared" si="153"/>
        <v>69.802603039616869</v>
      </c>
      <c r="BG97" s="2">
        <f t="shared" si="154"/>
        <v>68.12507017617223</v>
      </c>
      <c r="BH97" s="2">
        <f t="shared" si="155"/>
        <v>66.26301099263253</v>
      </c>
      <c r="BI97" s="2">
        <f t="shared" si="156"/>
        <v>68.070331426170156</v>
      </c>
      <c r="BJ97" s="2">
        <f t="shared" si="157"/>
        <v>67.28659576618611</v>
      </c>
      <c r="BK97" s="2">
        <f t="shared" si="158"/>
        <v>69.938461348926026</v>
      </c>
      <c r="BL97" s="2">
        <f t="shared" si="159"/>
        <v>69.660291319695403</v>
      </c>
      <c r="BM97" s="2">
        <f t="shared" si="160"/>
        <v>70.93384424908426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87.510136772983088</v>
      </c>
      <c r="DL97" s="2">
        <f t="shared" si="289"/>
        <v>86.140077665317108</v>
      </c>
      <c r="DM97" s="2">
        <f t="shared" si="289"/>
        <v>89.354794277673534</v>
      </c>
      <c r="DN97" s="2">
        <f t="shared" si="289"/>
        <v>89.479062078272605</v>
      </c>
      <c r="DO97" s="2">
        <f t="shared" si="289"/>
        <v>83.714180904183536</v>
      </c>
      <c r="DP97" s="2">
        <f t="shared" si="289"/>
        <v>84.616758472758477</v>
      </c>
      <c r="DQ97" s="2">
        <f t="shared" si="289"/>
        <v>86.292763196480934</v>
      </c>
      <c r="DR97" s="2">
        <f t="shared" si="289"/>
        <v>85.004861620234593</v>
      </c>
      <c r="DS97" s="2">
        <f t="shared" si="289"/>
        <v>88.000153503893216</v>
      </c>
      <c r="DT97" s="2">
        <f t="shared" si="289"/>
        <v>83.580621848739483</v>
      </c>
      <c r="DU97" s="2">
        <f t="shared" si="289"/>
        <v>82.610960224089609</v>
      </c>
      <c r="DV97" s="2">
        <f t="shared" si="289"/>
        <v>80.047948316737788</v>
      </c>
      <c r="DW97" s="2">
        <f t="shared" si="289"/>
        <v>89.460250355618783</v>
      </c>
      <c r="DX97" s="2">
        <f t="shared" si="289"/>
        <v>87.26351427946166</v>
      </c>
      <c r="DY97" s="2">
        <f t="shared" si="289"/>
        <v>77.815970674486806</v>
      </c>
      <c r="EA97" s="2">
        <f t="shared" si="228"/>
        <v>59.511939780918325</v>
      </c>
      <c r="EB97" s="2">
        <f t="shared" si="290"/>
        <v>65.960651483622769</v>
      </c>
      <c r="EC97" s="2">
        <f t="shared" si="291"/>
        <v>66.167684840425537</v>
      </c>
      <c r="ED97" s="2">
        <f t="shared" si="292"/>
        <v>67.250398943333678</v>
      </c>
      <c r="EE97" s="2">
        <f t="shared" si="293"/>
        <v>66.46405486764678</v>
      </c>
      <c r="EF97" s="2">
        <f t="shared" si="294"/>
        <v>66.762113128751196</v>
      </c>
      <c r="EG97" s="2">
        <f t="shared" si="295"/>
        <v>71.378503401360547</v>
      </c>
      <c r="EH97" s="2">
        <f t="shared" si="296"/>
        <v>68.642372178987515</v>
      </c>
      <c r="EI97" s="2">
        <f t="shared" si="297"/>
        <v>66.180095251755318</v>
      </c>
      <c r="EJ97" s="2">
        <f t="shared" si="298"/>
        <v>64.832635572618472</v>
      </c>
      <c r="EK97" s="2">
        <f t="shared" si="299"/>
        <v>66.91667339753036</v>
      </c>
      <c r="EL97" s="2">
        <f t="shared" si="300"/>
        <v>66.258306342135398</v>
      </c>
      <c r="EM97" s="2">
        <f t="shared" si="301"/>
        <v>68.537211838657527</v>
      </c>
      <c r="EN97" s="2">
        <f t="shared" si="302"/>
        <v>68.369286446955044</v>
      </c>
      <c r="EO97" s="2">
        <f t="shared" si="303"/>
        <v>70.263090741593714</v>
      </c>
      <c r="EQ97" s="2">
        <f t="shared" si="304"/>
        <v>58.577889589498639</v>
      </c>
      <c r="ER97" s="2">
        <f t="shared" si="305"/>
        <v>65.796825818074481</v>
      </c>
      <c r="ES97" s="2">
        <f t="shared" si="305"/>
        <v>66.115000781452011</v>
      </c>
      <c r="ET97" s="2">
        <f t="shared" si="305"/>
        <v>67.099384031865654</v>
      </c>
      <c r="EU97" s="2">
        <f t="shared" si="305"/>
        <v>66.301186248299032</v>
      </c>
      <c r="EV97" s="2">
        <f t="shared" si="305"/>
        <v>67.043754341909789</v>
      </c>
      <c r="EW97" s="2">
        <f t="shared" si="305"/>
        <v>71.067215508305679</v>
      </c>
      <c r="EX97" s="2">
        <f t="shared" si="305"/>
        <v>67.584977648299002</v>
      </c>
      <c r="EY97" s="2">
        <f t="shared" si="305"/>
        <v>65.832169224806208</v>
      </c>
      <c r="EZ97" s="2">
        <f t="shared" si="305"/>
        <v>64.794055527031517</v>
      </c>
      <c r="FA97" s="2">
        <f t="shared" si="305"/>
        <v>66.427316935570019</v>
      </c>
      <c r="FB97" s="2">
        <f t="shared" si="305"/>
        <v>65.628340390640744</v>
      </c>
      <c r="FC97" s="2">
        <f t="shared" si="305"/>
        <v>67.807128478985774</v>
      </c>
      <c r="FD97" s="2">
        <f t="shared" si="305"/>
        <v>69.062510702836647</v>
      </c>
      <c r="FE97" s="2">
        <f t="shared" si="305"/>
        <v>71.323483597227366</v>
      </c>
      <c r="FG97" s="2">
        <f t="shared" si="306"/>
        <v>0.93773655961929803</v>
      </c>
      <c r="FH97" s="2">
        <f t="shared" si="307"/>
        <v>0.94261845799735455</v>
      </c>
      <c r="FI97" s="2">
        <f t="shared" si="307"/>
        <v>0.94212697244043653</v>
      </c>
      <c r="FJ97" s="2">
        <f t="shared" si="307"/>
        <v>0.94373058775665286</v>
      </c>
      <c r="FK97" s="2">
        <f t="shared" si="307"/>
        <v>0.93630186718528352</v>
      </c>
      <c r="FL97" s="2">
        <f t="shared" si="307"/>
        <v>0.93298389334587384</v>
      </c>
      <c r="FM97" s="2">
        <f t="shared" si="307"/>
        <v>0.92111664046702901</v>
      </c>
      <c r="FN97" s="2">
        <f t="shared" si="307"/>
        <v>0.92903532649081766</v>
      </c>
      <c r="FO97" s="2">
        <f t="shared" si="307"/>
        <v>0.91085154378754873</v>
      </c>
      <c r="FP97" s="2">
        <f t="shared" si="307"/>
        <v>0.92370333161554441</v>
      </c>
      <c r="FQ97" s="2">
        <f t="shared" si="307"/>
        <v>0.92646205772655943</v>
      </c>
      <c r="FR97" s="2">
        <f t="shared" si="307"/>
        <v>0.92539327456038378</v>
      </c>
      <c r="FS97" s="2">
        <f t="shared" si="307"/>
        <v>0.93300250564043075</v>
      </c>
      <c r="FT97" s="2">
        <f t="shared" si="307"/>
        <v>0.9316897459072716</v>
      </c>
      <c r="FU97" s="2">
        <f t="shared" si="307"/>
        <v>0.91124252027529062</v>
      </c>
      <c r="FW97" s="2">
        <f t="shared" si="324"/>
        <v>5.7112144856725638E-3</v>
      </c>
      <c r="FX97" s="2">
        <f t="shared" si="164"/>
        <v>7.4231222984648632E-4</v>
      </c>
      <c r="FY97" s="2">
        <f t="shared" si="165"/>
        <v>7.5121188248677658E-4</v>
      </c>
      <c r="FZ97" s="2">
        <f t="shared" si="166"/>
        <v>8.227657308979982E-4</v>
      </c>
      <c r="GA97" s="2">
        <f t="shared" si="167"/>
        <v>8.2667590378727237E-4</v>
      </c>
      <c r="GB97" s="2">
        <f t="shared" si="168"/>
        <v>8.5904495322945229E-4</v>
      </c>
      <c r="GC97" s="2">
        <f t="shared" si="169"/>
        <v>8.054206369534295E-4</v>
      </c>
      <c r="GD97" s="2">
        <f t="shared" si="170"/>
        <v>8.7749684650920048E-4</v>
      </c>
      <c r="GE97" s="2">
        <f t="shared" si="171"/>
        <v>7.1734566431717753E-4</v>
      </c>
      <c r="GF97" s="2">
        <f t="shared" si="172"/>
        <v>8.6759284384793536E-4</v>
      </c>
      <c r="GG97" s="2">
        <f t="shared" si="173"/>
        <v>9.5539769242575581E-4</v>
      </c>
      <c r="GH97" s="2">
        <f t="shared" si="174"/>
        <v>8.1053374051920824E-4</v>
      </c>
      <c r="GI97" s="2">
        <f t="shared" si="175"/>
        <v>7.4189440082222068E-4</v>
      </c>
      <c r="GJ97" s="2">
        <f t="shared" si="176"/>
        <v>4.837808444853695E-4</v>
      </c>
      <c r="GK97" s="2">
        <f t="shared" si="177"/>
        <v>3.573392461051794E-4</v>
      </c>
      <c r="GM97" s="86">
        <f t="shared" si="325"/>
        <v>3.2288939775965066E-6</v>
      </c>
      <c r="GN97" s="86">
        <f t="shared" si="178"/>
        <v>5.9658420384708696E-5</v>
      </c>
      <c r="GO97" s="86">
        <f t="shared" si="179"/>
        <v>2.5642308718396702E-5</v>
      </c>
      <c r="GP97" s="86">
        <f t="shared" si="180"/>
        <v>8.3289915244090616E-7</v>
      </c>
      <c r="GQ97" s="86">
        <f t="shared" si="181"/>
        <v>1.005895287935447E-6</v>
      </c>
      <c r="GR97" s="86">
        <f t="shared" si="182"/>
        <v>5.3138343782090607E-7</v>
      </c>
      <c r="GS97" s="86">
        <f t="shared" si="183"/>
        <v>1.1229734530294995E-3</v>
      </c>
      <c r="GT97" s="86">
        <f t="shared" si="184"/>
        <v>1.1745493501246417E-4</v>
      </c>
      <c r="GU97" s="86">
        <f t="shared" si="185"/>
        <v>4.4408368019129112E-2</v>
      </c>
      <c r="GV97" s="86">
        <f t="shared" si="186"/>
        <v>2.217363747157895E-4</v>
      </c>
      <c r="GW97" s="86">
        <f t="shared" si="187"/>
        <v>2.6390737201127107E-8</v>
      </c>
      <c r="GX97" s="86">
        <f t="shared" si="188"/>
        <v>3.3083671438339311E-7</v>
      </c>
      <c r="GY97" s="86">
        <f t="shared" si="189"/>
        <v>8.5818621698127896E-7</v>
      </c>
      <c r="GZ97" s="86">
        <f t="shared" si="190"/>
        <v>1.2169157964414082E-6</v>
      </c>
      <c r="HA97" s="86">
        <f t="shared" si="191"/>
        <v>4.3011758874344893E-8</v>
      </c>
      <c r="HC97" s="86">
        <f t="shared" si="326"/>
        <v>6.4361768969616012E-2</v>
      </c>
      <c r="HD97" s="86">
        <f t="shared" si="192"/>
        <v>6.0972702379290027E-2</v>
      </c>
      <c r="HE97" s="86">
        <f t="shared" si="193"/>
        <v>5.9615821430086445E-2</v>
      </c>
      <c r="HF97" s="86">
        <f t="shared" si="194"/>
        <v>7.2748896033506677E-2</v>
      </c>
      <c r="HG97" s="86">
        <f t="shared" si="195"/>
        <v>6.0084386999317861E-2</v>
      </c>
      <c r="HH97" s="86">
        <f t="shared" si="196"/>
        <v>6.8208883385324298E-2</v>
      </c>
      <c r="HI97" s="86">
        <f t="shared" si="197"/>
        <v>7.1061789836551939E-2</v>
      </c>
      <c r="HJ97" s="86">
        <f t="shared" si="198"/>
        <v>0.16044163875009823</v>
      </c>
      <c r="HK97" s="86">
        <f t="shared" si="199"/>
        <v>5.1728334552332639E-2</v>
      </c>
      <c r="HL97" s="86">
        <f t="shared" si="200"/>
        <v>6.3452480203017095E-2</v>
      </c>
      <c r="HM97" s="86">
        <f t="shared" si="201"/>
        <v>6.2872210774583104E-2</v>
      </c>
      <c r="HN97" s="86">
        <f t="shared" si="202"/>
        <v>5.259237968741854E-2</v>
      </c>
      <c r="HO97" s="86">
        <f t="shared" si="203"/>
        <v>6.1100031081121865E-2</v>
      </c>
      <c r="HP97" s="86">
        <f t="shared" si="204"/>
        <v>4.6289447065172087E-2</v>
      </c>
      <c r="HQ97" s="86">
        <f t="shared" si="205"/>
        <v>1.2322648072518131E-2</v>
      </c>
      <c r="HS97" s="86">
        <f t="shared" si="327"/>
        <v>1.0376762321234881E-20</v>
      </c>
      <c r="HT97" s="86">
        <f t="shared" si="206"/>
        <v>7.9579403395245819E-31</v>
      </c>
      <c r="HU97" s="86">
        <f t="shared" si="207"/>
        <v>2.2826018459611753E-32</v>
      </c>
      <c r="HV97" s="86">
        <f t="shared" si="208"/>
        <v>4.4918274080592104E-35</v>
      </c>
      <c r="HW97" s="86">
        <f t="shared" si="209"/>
        <v>1.1613453151778758E-38</v>
      </c>
      <c r="HX97" s="86">
        <f t="shared" si="210"/>
        <v>3.4325700663498861E-44</v>
      </c>
      <c r="HY97" s="86">
        <f t="shared" si="211"/>
        <v>8.6639058410715821E-38</v>
      </c>
      <c r="HZ97" s="86">
        <f t="shared" si="212"/>
        <v>5.4930568381825336E-31</v>
      </c>
      <c r="IA97" s="86">
        <f t="shared" si="213"/>
        <v>3.9549370309754909E-38</v>
      </c>
      <c r="IB97" s="86">
        <f t="shared" si="214"/>
        <v>2.1619329953218711E-38</v>
      </c>
      <c r="IC97" s="86">
        <f t="shared" si="215"/>
        <v>1.0371687193841252E-40</v>
      </c>
      <c r="ID97" s="86">
        <f t="shared" si="216"/>
        <v>3.0475410889403939E-41</v>
      </c>
      <c r="IE97" s="86">
        <f t="shared" si="217"/>
        <v>1.4723719652084922E-39</v>
      </c>
      <c r="IF97" s="86">
        <f t="shared" si="218"/>
        <v>8.7148437060158587E-23</v>
      </c>
      <c r="IG97" s="86">
        <f t="shared" si="219"/>
        <v>1.0594436255961435E-16</v>
      </c>
      <c r="II97" s="86">
        <f t="shared" si="328"/>
        <v>6.1456431322855665E-78</v>
      </c>
      <c r="IJ97" s="86">
        <f t="shared" si="329"/>
        <v>5.1061819300725356E-131</v>
      </c>
      <c r="IK97" s="86">
        <f t="shared" si="330"/>
        <v>9.7550887180316762E-135</v>
      </c>
      <c r="IL97" s="86">
        <f t="shared" si="331"/>
        <v>1.0289605238086551E-153</v>
      </c>
      <c r="IM97" s="86">
        <f t="shared" si="332"/>
        <v>8.1252487449728452E-166</v>
      </c>
      <c r="IN97" s="86">
        <f t="shared" si="333"/>
        <v>4.3618175296424721E-192</v>
      </c>
      <c r="IO97" s="86">
        <f t="shared" si="334"/>
        <v>2.0777808508669563E-160</v>
      </c>
      <c r="IP97" s="86">
        <f t="shared" si="335"/>
        <v>2.119273527733348E-136</v>
      </c>
      <c r="IQ97" s="86">
        <f t="shared" si="336"/>
        <v>9.8171321871842343E-162</v>
      </c>
      <c r="IR97" s="86">
        <f t="shared" si="337"/>
        <v>1.6084393927129137E-163</v>
      </c>
      <c r="IS97" s="86">
        <f t="shared" si="338"/>
        <v>3.2967444935609443E-172</v>
      </c>
      <c r="IT97" s="86">
        <f t="shared" si="339"/>
        <v>3.3753011917145938E-173</v>
      </c>
      <c r="IU97" s="86">
        <f t="shared" si="340"/>
        <v>2.2507881679659962E-166</v>
      </c>
      <c r="IV97" s="86">
        <f t="shared" si="341"/>
        <v>1.5974573557140531E-79</v>
      </c>
      <c r="IW97" s="86">
        <f t="shared" si="342"/>
        <v>2.64219925276791E-55</v>
      </c>
      <c r="IY97" s="86">
        <f t="shared" si="343"/>
        <v>6.4364997863593607E-2</v>
      </c>
      <c r="IZ97" s="86">
        <f t="shared" si="344"/>
        <v>6.1032360799674737E-2</v>
      </c>
      <c r="JA97" s="86">
        <f t="shared" si="345"/>
        <v>5.9641463738804842E-2</v>
      </c>
      <c r="JB97" s="86">
        <f t="shared" si="346"/>
        <v>7.2749728932659116E-2</v>
      </c>
      <c r="JC97" s="86">
        <f t="shared" si="347"/>
        <v>6.0085392894605794E-2</v>
      </c>
      <c r="JD97" s="86">
        <f t="shared" si="348"/>
        <v>6.8209414768762119E-2</v>
      </c>
      <c r="JE97" s="86">
        <f t="shared" si="349"/>
        <v>7.2184763289581441E-2</v>
      </c>
      <c r="JF97" s="86">
        <f t="shared" si="350"/>
        <v>0.1605590936851107</v>
      </c>
      <c r="JG97" s="86">
        <f t="shared" si="351"/>
        <v>9.6136702571461757E-2</v>
      </c>
      <c r="JH97" s="86">
        <f t="shared" si="352"/>
        <v>6.3674216577732881E-2</v>
      </c>
      <c r="JI97" s="86">
        <f t="shared" si="353"/>
        <v>6.287223716532031E-2</v>
      </c>
      <c r="JJ97" s="86">
        <f t="shared" si="354"/>
        <v>5.2592710524132925E-2</v>
      </c>
      <c r="JK97" s="86">
        <f t="shared" si="355"/>
        <v>6.1100889267338844E-2</v>
      </c>
      <c r="JL97" s="86">
        <f t="shared" si="356"/>
        <v>4.6290663980968531E-2</v>
      </c>
      <c r="JM97" s="86">
        <f t="shared" si="357"/>
        <v>1.2322691084277112E-2</v>
      </c>
    </row>
    <row r="98" spans="2:273" x14ac:dyDescent="0.25">
      <c r="B98" s="2">
        <v>71</v>
      </c>
      <c r="C98" s="37">
        <v>86.212000000000003</v>
      </c>
      <c r="D98" s="37">
        <v>96.305000000000007</v>
      </c>
      <c r="E98" s="37">
        <v>95.593000000000004</v>
      </c>
      <c r="F98" s="37">
        <v>105.23699999999999</v>
      </c>
      <c r="G98" s="37">
        <v>98.966999999999999</v>
      </c>
      <c r="H98" s="37">
        <v>104.91800000000001</v>
      </c>
      <c r="I98" s="37">
        <v>104.161</v>
      </c>
      <c r="J98" s="37">
        <v>121.254</v>
      </c>
      <c r="K98" s="37">
        <v>90.841999999999999</v>
      </c>
      <c r="L98" s="37">
        <v>94.933000000000007</v>
      </c>
      <c r="M98" s="37">
        <v>96.766999999999996</v>
      </c>
      <c r="N98" s="37">
        <v>91.45</v>
      </c>
      <c r="O98" s="37">
        <v>97.55</v>
      </c>
      <c r="P98" s="37">
        <v>86.623000000000005</v>
      </c>
      <c r="Q98" s="37">
        <v>73.688999999999993</v>
      </c>
      <c r="S98" s="4">
        <f t="shared" si="229"/>
        <v>88.30617432924825</v>
      </c>
      <c r="T98" s="4">
        <f t="shared" si="230"/>
        <v>98.239081696485684</v>
      </c>
      <c r="U98" s="4">
        <f t="shared" si="231"/>
        <v>98.231854090343475</v>
      </c>
      <c r="V98" s="4">
        <f t="shared" si="232"/>
        <v>105.31685960899742</v>
      </c>
      <c r="W98" s="4">
        <f t="shared" si="233"/>
        <v>99.233588922556706</v>
      </c>
      <c r="X98" s="4">
        <f t="shared" si="234"/>
        <v>104.31741083385677</v>
      </c>
      <c r="Y98" s="4">
        <f t="shared" si="235"/>
        <v>105.41712623617536</v>
      </c>
      <c r="Z98" s="4">
        <f t="shared" si="236"/>
        <v>125.33505036708141</v>
      </c>
      <c r="AA98" s="4">
        <f t="shared" si="237"/>
        <v>95.528755656540994</v>
      </c>
      <c r="AB98" s="4">
        <f t="shared" si="238"/>
        <v>97.149934122234754</v>
      </c>
      <c r="AC98" s="4">
        <f t="shared" si="239"/>
        <v>99.294585609962127</v>
      </c>
      <c r="AD98" s="4">
        <f t="shared" si="240"/>
        <v>93.687856011885572</v>
      </c>
      <c r="AE98" s="4">
        <f t="shared" si="241"/>
        <v>97.930333912582867</v>
      </c>
      <c r="AF98" s="4">
        <f t="shared" si="242"/>
        <v>90.785334324373537</v>
      </c>
      <c r="AG98" s="4">
        <f t="shared" si="243"/>
        <v>76.938469463003244</v>
      </c>
      <c r="AI98" s="4">
        <f t="shared" si="244"/>
        <v>-2.0941743292482471</v>
      </c>
      <c r="AJ98" s="4">
        <f t="shared" si="245"/>
        <v>-1.9340816964856771</v>
      </c>
      <c r="AK98" s="4">
        <f t="shared" si="246"/>
        <v>-2.6388540903434716</v>
      </c>
      <c r="AL98" s="4">
        <f t="shared" si="247"/>
        <v>-7.9859608997423948E-2</v>
      </c>
      <c r="AM98" s="4">
        <f t="shared" si="248"/>
        <v>-0.26658892255670708</v>
      </c>
      <c r="AN98" s="4">
        <f t="shared" si="249"/>
        <v>0.60058916614323721</v>
      </c>
      <c r="AO98" s="4">
        <f t="shared" si="250"/>
        <v>-1.256126236175362</v>
      </c>
      <c r="AP98" s="4">
        <f t="shared" si="251"/>
        <v>-4.0810503670814029</v>
      </c>
      <c r="AQ98" s="4">
        <f t="shared" si="252"/>
        <v>-4.6867556565409956</v>
      </c>
      <c r="AR98" s="4">
        <f t="shared" si="253"/>
        <v>-2.216934122234747</v>
      </c>
      <c r="AS98" s="4">
        <f t="shared" si="254"/>
        <v>-2.5275856099621308</v>
      </c>
      <c r="AT98" s="4">
        <f t="shared" si="255"/>
        <v>-2.2378560118855688</v>
      </c>
      <c r="AU98" s="4">
        <f t="shared" si="256"/>
        <v>-0.38033391258286997</v>
      </c>
      <c r="AV98" s="4">
        <f t="shared" si="257"/>
        <v>-4.162334324373532</v>
      </c>
      <c r="AW98" s="4">
        <f t="shared" si="257"/>
        <v>-3.2494694630032512</v>
      </c>
      <c r="AY98" s="2">
        <f t="shared" si="308"/>
        <v>61.067154410175696</v>
      </c>
      <c r="AZ98" s="2">
        <f t="shared" si="147"/>
        <v>66.940874195681204</v>
      </c>
      <c r="BA98" s="2">
        <f t="shared" si="148"/>
        <v>67.327718755831597</v>
      </c>
      <c r="BB98" s="2">
        <f t="shared" si="149"/>
        <v>68.317481073187082</v>
      </c>
      <c r="BC98" s="2">
        <f t="shared" si="150"/>
        <v>67.400866905185495</v>
      </c>
      <c r="BD98" s="2">
        <f t="shared" si="151"/>
        <v>67.78531280748156</v>
      </c>
      <c r="BE98" s="2">
        <f t="shared" si="152"/>
        <v>72.339862499220445</v>
      </c>
      <c r="BF98" s="2">
        <f t="shared" si="153"/>
        <v>69.586984075559386</v>
      </c>
      <c r="BG98" s="2">
        <f t="shared" si="154"/>
        <v>67.890412536863721</v>
      </c>
      <c r="BH98" s="2">
        <f t="shared" si="155"/>
        <v>66.065384882196199</v>
      </c>
      <c r="BI98" s="2">
        <f t="shared" si="156"/>
        <v>67.846575042666757</v>
      </c>
      <c r="BJ98" s="2">
        <f t="shared" si="157"/>
        <v>67.091237737782123</v>
      </c>
      <c r="BK98" s="2">
        <f t="shared" si="158"/>
        <v>69.734084991784243</v>
      </c>
      <c r="BL98" s="2">
        <f t="shared" si="159"/>
        <v>69.510761471605392</v>
      </c>
      <c r="BM98" s="2">
        <f t="shared" si="160"/>
        <v>70.847847563585461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87.915084990619121</v>
      </c>
      <c r="DL98" s="2">
        <f t="shared" si="289"/>
        <v>86.422710661268525</v>
      </c>
      <c r="DM98" s="2">
        <f t="shared" si="289"/>
        <v>89.685457035647275</v>
      </c>
      <c r="DN98" s="2">
        <f t="shared" si="289"/>
        <v>89.794325236167339</v>
      </c>
      <c r="DO98" s="2">
        <f t="shared" si="289"/>
        <v>83.982829284750323</v>
      </c>
      <c r="DP98" s="2">
        <f t="shared" si="289"/>
        <v>84.916533504933511</v>
      </c>
      <c r="DQ98" s="2">
        <f t="shared" si="289"/>
        <v>86.570849706744866</v>
      </c>
      <c r="DR98" s="2">
        <f t="shared" si="289"/>
        <v>85.258683651026388</v>
      </c>
      <c r="DS98" s="2">
        <f t="shared" si="289"/>
        <v>88.339631368186872</v>
      </c>
      <c r="DT98" s="2">
        <f t="shared" si="289"/>
        <v>83.841451540616234</v>
      </c>
      <c r="DU98" s="2">
        <f t="shared" si="289"/>
        <v>82.852005322128832</v>
      </c>
      <c r="DV98" s="2">
        <f t="shared" si="289"/>
        <v>80.229521811284968</v>
      </c>
      <c r="DW98" s="2">
        <f t="shared" si="289"/>
        <v>89.783539355144626</v>
      </c>
      <c r="DX98" s="2">
        <f t="shared" si="289"/>
        <v>87.575043111937859</v>
      </c>
      <c r="DY98" s="2">
        <f t="shared" si="289"/>
        <v>78.002010630498532</v>
      </c>
      <c r="EA98" s="2">
        <f t="shared" si="228"/>
        <v>59.447337192803218</v>
      </c>
      <c r="EB98" s="2">
        <f t="shared" si="290"/>
        <v>65.859412183366317</v>
      </c>
      <c r="EC98" s="2">
        <f t="shared" si="291"/>
        <v>66.075214665653505</v>
      </c>
      <c r="ED98" s="2">
        <f t="shared" si="292"/>
        <v>67.149749870506582</v>
      </c>
      <c r="EE98" s="2">
        <f t="shared" si="293"/>
        <v>66.372181911406727</v>
      </c>
      <c r="EF98" s="2">
        <f t="shared" si="294"/>
        <v>66.66277851306873</v>
      </c>
      <c r="EG98" s="2">
        <f t="shared" si="295"/>
        <v>71.228659945906074</v>
      </c>
      <c r="EH98" s="2">
        <f t="shared" si="296"/>
        <v>68.496280521439076</v>
      </c>
      <c r="EI98" s="2">
        <f t="shared" si="297"/>
        <v>66.065366213151918</v>
      </c>
      <c r="EJ98" s="2">
        <f t="shared" si="298"/>
        <v>64.726336430782311</v>
      </c>
      <c r="EK98" s="2">
        <f t="shared" si="299"/>
        <v>66.760850440601928</v>
      </c>
      <c r="EL98" s="2">
        <f t="shared" si="300"/>
        <v>66.125792048396761</v>
      </c>
      <c r="EM98" s="2">
        <f t="shared" si="301"/>
        <v>68.421658568879963</v>
      </c>
      <c r="EN98" s="2">
        <f t="shared" si="302"/>
        <v>68.302468067952489</v>
      </c>
      <c r="EO98" s="2">
        <f t="shared" si="303"/>
        <v>70.211891612379617</v>
      </c>
      <c r="EQ98" s="2">
        <f t="shared" si="304"/>
        <v>58.548290613128479</v>
      </c>
      <c r="ER98" s="2">
        <f t="shared" si="305"/>
        <v>65.700263674765637</v>
      </c>
      <c r="ES98" s="2">
        <f t="shared" si="305"/>
        <v>66.023884069296415</v>
      </c>
      <c r="ET98" s="2">
        <f t="shared" si="305"/>
        <v>67.002941854265615</v>
      </c>
      <c r="EU98" s="2">
        <f t="shared" si="305"/>
        <v>66.213866133034486</v>
      </c>
      <c r="EV98" s="2">
        <f t="shared" si="305"/>
        <v>66.936429724706798</v>
      </c>
      <c r="EW98" s="2">
        <f t="shared" si="305"/>
        <v>70.92608714285717</v>
      </c>
      <c r="EX98" s="2">
        <f t="shared" si="305"/>
        <v>67.472392242932443</v>
      </c>
      <c r="EY98" s="2">
        <f t="shared" si="305"/>
        <v>65.726592945736442</v>
      </c>
      <c r="EZ98" s="2">
        <f t="shared" si="305"/>
        <v>64.68882937963275</v>
      </c>
      <c r="FA98" s="2">
        <f t="shared" si="305"/>
        <v>66.287559994040038</v>
      </c>
      <c r="FB98" s="2">
        <f t="shared" si="305"/>
        <v>65.514069698191463</v>
      </c>
      <c r="FC98" s="2">
        <f t="shared" si="305"/>
        <v>67.712469794314771</v>
      </c>
      <c r="FD98" s="2">
        <f t="shared" si="305"/>
        <v>68.976520203822375</v>
      </c>
      <c r="FE98" s="2">
        <f t="shared" si="305"/>
        <v>71.231747405990632</v>
      </c>
      <c r="FG98" s="2">
        <f t="shared" si="306"/>
        <v>0.94290225704375452</v>
      </c>
      <c r="FH98" s="2">
        <f t="shared" si="307"/>
        <v>0.94740184606982336</v>
      </c>
      <c r="FI98" s="2">
        <f t="shared" si="307"/>
        <v>0.9469490254333901</v>
      </c>
      <c r="FJ98" s="2">
        <f t="shared" si="307"/>
        <v>0.94842633984602298</v>
      </c>
      <c r="FK98" s="2">
        <f t="shared" si="307"/>
        <v>0.94157917860556262</v>
      </c>
      <c r="FL98" s="2">
        <f t="shared" si="307"/>
        <v>0.93851804422632257</v>
      </c>
      <c r="FM98" s="2">
        <f t="shared" si="307"/>
        <v>0.9275546867925466</v>
      </c>
      <c r="FN98" s="2">
        <f t="shared" si="307"/>
        <v>0.93487278627652115</v>
      </c>
      <c r="FO98" s="2">
        <f t="shared" si="307"/>
        <v>0.91805284008271948</v>
      </c>
      <c r="FP98" s="2">
        <f t="shared" si="307"/>
        <v>0.92994632148093859</v>
      </c>
      <c r="FQ98" s="2">
        <f t="shared" si="307"/>
        <v>0.93249581086412514</v>
      </c>
      <c r="FR98" s="2">
        <f t="shared" si="307"/>
        <v>0.93150823784245773</v>
      </c>
      <c r="FS98" s="2">
        <f t="shared" si="307"/>
        <v>0.93853522078521401</v>
      </c>
      <c r="FT98" s="2">
        <f t="shared" si="307"/>
        <v>0.93732358736917132</v>
      </c>
      <c r="FU98" s="2">
        <f t="shared" si="307"/>
        <v>0.91841506284824459</v>
      </c>
      <c r="FW98" s="2">
        <f t="shared" si="324"/>
        <v>6.2587735248115731E-3</v>
      </c>
      <c r="FX98" s="2">
        <f t="shared" si="164"/>
        <v>8.1387088781056439E-4</v>
      </c>
      <c r="FY98" s="2">
        <f t="shared" si="165"/>
        <v>8.2362775694146313E-4</v>
      </c>
      <c r="FZ98" s="2">
        <f t="shared" si="166"/>
        <v>9.0207307884642731E-4</v>
      </c>
      <c r="GA98" s="2">
        <f t="shared" si="167"/>
        <v>9.0635981596495806E-4</v>
      </c>
      <c r="GB98" s="2">
        <f t="shared" si="168"/>
        <v>9.4184600136694755E-4</v>
      </c>
      <c r="GC98" s="2">
        <f t="shared" si="169"/>
        <v>8.830575486881814E-4</v>
      </c>
      <c r="GD98" s="2">
        <f t="shared" si="170"/>
        <v>9.6207471079779296E-4</v>
      </c>
      <c r="GE98" s="2">
        <f t="shared" si="171"/>
        <v>7.8649944779819931E-4</v>
      </c>
      <c r="GF98" s="2">
        <f t="shared" si="172"/>
        <v>9.5121701593733768E-4</v>
      </c>
      <c r="GG98" s="2">
        <f t="shared" si="173"/>
        <v>1.0474761872246495E-3</v>
      </c>
      <c r="GH98" s="2">
        <f t="shared" si="174"/>
        <v>8.8866308130162574E-4</v>
      </c>
      <c r="GI98" s="2">
        <f t="shared" si="175"/>
        <v>8.1341281299146138E-4</v>
      </c>
      <c r="GJ98" s="2">
        <f t="shared" si="176"/>
        <v>5.304303902210828E-4</v>
      </c>
      <c r="GK98" s="2">
        <f t="shared" si="177"/>
        <v>3.9180118446004381E-4</v>
      </c>
      <c r="GM98" s="86">
        <f t="shared" si="325"/>
        <v>4.0808876579689941E-7</v>
      </c>
      <c r="GN98" s="86">
        <f t="shared" si="178"/>
        <v>1.1002765371690683E-5</v>
      </c>
      <c r="GO98" s="86">
        <f t="shared" si="179"/>
        <v>3.9644928764493958E-6</v>
      </c>
      <c r="GP98" s="86">
        <f t="shared" si="180"/>
        <v>8.5501830967889248E-8</v>
      </c>
      <c r="GQ98" s="86">
        <f t="shared" si="181"/>
        <v>1.0456473807850639E-7</v>
      </c>
      <c r="GR98" s="86">
        <f t="shared" si="182"/>
        <v>5.5155958229231297E-8</v>
      </c>
      <c r="GS98" s="86">
        <f t="shared" si="183"/>
        <v>4.0575405235475213E-4</v>
      </c>
      <c r="GT98" s="86">
        <f t="shared" si="184"/>
        <v>3.3962696877253289E-5</v>
      </c>
      <c r="GU98" s="86">
        <f t="shared" si="185"/>
        <v>2.8996608054810503E-2</v>
      </c>
      <c r="GV98" s="86">
        <f t="shared" si="186"/>
        <v>5.7517809436941259E-5</v>
      </c>
      <c r="GW98" s="86">
        <f t="shared" si="187"/>
        <v>1.4154221605209831E-9</v>
      </c>
      <c r="GX98" s="86">
        <f t="shared" si="188"/>
        <v>2.4233844626346871E-8</v>
      </c>
      <c r="GY98" s="86">
        <f t="shared" si="189"/>
        <v>8.934957101233617E-8</v>
      </c>
      <c r="GZ98" s="86">
        <f t="shared" si="190"/>
        <v>1.1798425278924347E-7</v>
      </c>
      <c r="HA98" s="86">
        <f t="shared" si="191"/>
        <v>2.0958132755644517E-9</v>
      </c>
      <c r="HC98" s="86">
        <f t="shared" si="326"/>
        <v>8.9671898352639459E-2</v>
      </c>
      <c r="HD98" s="86">
        <f t="shared" si="192"/>
        <v>8.3391170597004127E-2</v>
      </c>
      <c r="HE98" s="86">
        <f t="shared" si="193"/>
        <v>8.2035773122281219E-2</v>
      </c>
      <c r="HF98" s="86">
        <f t="shared" si="194"/>
        <v>0.10146423346784164</v>
      </c>
      <c r="HG98" s="86">
        <f t="shared" si="195"/>
        <v>8.5918884511302376E-2</v>
      </c>
      <c r="HH98" s="86">
        <f t="shared" si="196"/>
        <v>9.9506878237277399E-2</v>
      </c>
      <c r="HI98" s="86">
        <f t="shared" si="197"/>
        <v>9.9859364261000075E-2</v>
      </c>
      <c r="HJ98" s="86">
        <f t="shared" si="198"/>
        <v>0.20953734189343437</v>
      </c>
      <c r="HK98" s="86">
        <f t="shared" si="199"/>
        <v>7.3818033665145499E-2</v>
      </c>
      <c r="HL98" s="86">
        <f t="shared" si="200"/>
        <v>9.041732350717363E-2</v>
      </c>
      <c r="HM98" s="86">
        <f t="shared" si="201"/>
        <v>9.0904691490286668E-2</v>
      </c>
      <c r="HN98" s="86">
        <f t="shared" si="202"/>
        <v>7.635453673647416E-2</v>
      </c>
      <c r="HO98" s="86">
        <f t="shared" si="203"/>
        <v>8.6877932851719741E-2</v>
      </c>
      <c r="HP98" s="86">
        <f t="shared" si="204"/>
        <v>6.5670020448009431E-2</v>
      </c>
      <c r="HQ98" s="86">
        <f t="shared" si="205"/>
        <v>2.0714362705231529E-2</v>
      </c>
      <c r="HS98" s="86">
        <f t="shared" si="327"/>
        <v>1.0904317172550188E-19</v>
      </c>
      <c r="HT98" s="86">
        <f t="shared" si="206"/>
        <v>1.2005316876060965E-29</v>
      </c>
      <c r="HU98" s="86">
        <f t="shared" si="207"/>
        <v>3.861834803057338E-31</v>
      </c>
      <c r="HV98" s="86">
        <f t="shared" si="208"/>
        <v>1.0929955011704237E-33</v>
      </c>
      <c r="HW98" s="86">
        <f t="shared" si="209"/>
        <v>3.8117493886932864E-37</v>
      </c>
      <c r="HX98" s="86">
        <f t="shared" si="210"/>
        <v>1.9720481408945957E-42</v>
      </c>
      <c r="HY98" s="86">
        <f t="shared" si="211"/>
        <v>2.5460172911711609E-36</v>
      </c>
      <c r="HZ98" s="86">
        <f t="shared" si="212"/>
        <v>9.42226657605113E-30</v>
      </c>
      <c r="IA98" s="86">
        <f t="shared" si="213"/>
        <v>1.1345287801098249E-36</v>
      </c>
      <c r="IB98" s="86">
        <f t="shared" si="214"/>
        <v>7.00046643865748E-37</v>
      </c>
      <c r="IC98" s="86">
        <f t="shared" si="215"/>
        <v>4.3249233138158288E-39</v>
      </c>
      <c r="ID98" s="86">
        <f t="shared" si="216"/>
        <v>1.2087500224092857E-39</v>
      </c>
      <c r="IE98" s="86">
        <f t="shared" si="217"/>
        <v>4.8103141092002141E-38</v>
      </c>
      <c r="IF98" s="86">
        <f t="shared" si="218"/>
        <v>5.4221764552295082E-22</v>
      </c>
      <c r="IG98" s="86">
        <f t="shared" si="219"/>
        <v>3.6599329813393312E-16</v>
      </c>
      <c r="II98" s="86">
        <f t="shared" si="328"/>
        <v>3.0187131360260534E-75</v>
      </c>
      <c r="IJ98" s="86">
        <f t="shared" si="329"/>
        <v>9.6772583923997699E-128</v>
      </c>
      <c r="IK98" s="86">
        <f t="shared" si="330"/>
        <v>2.3267913460996288E-131</v>
      </c>
      <c r="IL98" s="86">
        <f t="shared" si="331"/>
        <v>8.3410140361160191E-150</v>
      </c>
      <c r="IM98" s="86">
        <f t="shared" si="332"/>
        <v>1.3580151509405774E-161</v>
      </c>
      <c r="IN98" s="86">
        <f t="shared" si="333"/>
        <v>3.6797779268227667E-187</v>
      </c>
      <c r="IO98" s="86">
        <f t="shared" si="334"/>
        <v>2.4353452422326551E-156</v>
      </c>
      <c r="IP98" s="86">
        <f t="shared" si="335"/>
        <v>6.622670662032824E-133</v>
      </c>
      <c r="IQ98" s="86">
        <f t="shared" si="336"/>
        <v>1.0707577108109235E-157</v>
      </c>
      <c r="IR98" s="86">
        <f t="shared" si="337"/>
        <v>2.5044129808869866E-159</v>
      </c>
      <c r="IS98" s="86">
        <f t="shared" si="338"/>
        <v>9.9211462995085863E-168</v>
      </c>
      <c r="IT98" s="86">
        <f t="shared" si="339"/>
        <v>8.4980207467941836E-169</v>
      </c>
      <c r="IU98" s="86">
        <f t="shared" si="340"/>
        <v>3.3611262660239384E-162</v>
      </c>
      <c r="IV98" s="86">
        <f t="shared" si="341"/>
        <v>1.1633406846362478E-77</v>
      </c>
      <c r="IW98" s="86">
        <f t="shared" si="342"/>
        <v>4.5345360020337432E-54</v>
      </c>
      <c r="IY98" s="86">
        <f t="shared" si="343"/>
        <v>8.9672306441405253E-2</v>
      </c>
      <c r="IZ98" s="86">
        <f t="shared" si="344"/>
        <v>8.340217336237582E-2</v>
      </c>
      <c r="JA98" s="86">
        <f t="shared" si="345"/>
        <v>8.2039737615157662E-2</v>
      </c>
      <c r="JB98" s="86">
        <f t="shared" si="346"/>
        <v>0.1014643189696726</v>
      </c>
      <c r="JC98" s="86">
        <f t="shared" si="347"/>
        <v>8.5918989076040453E-2</v>
      </c>
      <c r="JD98" s="86">
        <f t="shared" si="348"/>
        <v>9.950693339323563E-2</v>
      </c>
      <c r="JE98" s="86">
        <f t="shared" si="349"/>
        <v>0.10026511831335483</v>
      </c>
      <c r="JF98" s="86">
        <f t="shared" si="350"/>
        <v>0.20957130459031162</v>
      </c>
      <c r="JG98" s="86">
        <f t="shared" si="351"/>
        <v>0.102814641719956</v>
      </c>
      <c r="JH98" s="86">
        <f t="shared" si="352"/>
        <v>9.0474841316610571E-2</v>
      </c>
      <c r="JI98" s="86">
        <f t="shared" si="353"/>
        <v>9.0904692905708823E-2</v>
      </c>
      <c r="JJ98" s="86">
        <f t="shared" si="354"/>
        <v>7.6354560970318786E-2</v>
      </c>
      <c r="JK98" s="86">
        <f t="shared" si="355"/>
        <v>8.6878022201290747E-2</v>
      </c>
      <c r="JL98" s="86">
        <f t="shared" si="356"/>
        <v>6.5670138432262215E-2</v>
      </c>
      <c r="JM98" s="86">
        <f t="shared" si="357"/>
        <v>2.071436480104517E-2</v>
      </c>
    </row>
    <row r="99" spans="2:273" x14ac:dyDescent="0.25">
      <c r="B99" s="2">
        <v>72</v>
      </c>
      <c r="C99" s="37">
        <v>95.938999999999993</v>
      </c>
      <c r="D99" s="37">
        <v>108.169</v>
      </c>
      <c r="E99" s="37">
        <v>107.593</v>
      </c>
      <c r="F99" s="37">
        <v>119.831</v>
      </c>
      <c r="G99" s="37">
        <v>110.883</v>
      </c>
      <c r="H99" s="37">
        <v>116</v>
      </c>
      <c r="I99" s="37">
        <v>115</v>
      </c>
      <c r="J99" s="37">
        <v>135.61000000000001</v>
      </c>
      <c r="K99" s="37">
        <v>101.28100000000001</v>
      </c>
      <c r="L99" s="37">
        <v>107.1</v>
      </c>
      <c r="M99" s="37">
        <v>111.35</v>
      </c>
      <c r="N99" s="37">
        <v>104.6</v>
      </c>
      <c r="O99" s="37">
        <v>109.417</v>
      </c>
      <c r="P99" s="37">
        <v>96.361000000000004</v>
      </c>
      <c r="Q99" s="37">
        <v>75.245999999999995</v>
      </c>
      <c r="S99" s="4">
        <f t="shared" si="229"/>
        <v>95.770364576424228</v>
      </c>
      <c r="T99" s="4">
        <f t="shared" si="230"/>
        <v>106.40903058884982</v>
      </c>
      <c r="U99" s="4">
        <f t="shared" si="231"/>
        <v>106.47894207443009</v>
      </c>
      <c r="V99" s="4">
        <f t="shared" si="232"/>
        <v>115.37308866734752</v>
      </c>
      <c r="W99" s="4">
        <f t="shared" si="233"/>
        <v>108.79239029748626</v>
      </c>
      <c r="X99" s="4">
        <f t="shared" si="234"/>
        <v>115.70974590938613</v>
      </c>
      <c r="Y99" s="4">
        <f t="shared" si="235"/>
        <v>114.58558875938147</v>
      </c>
      <c r="Z99" s="4">
        <f t="shared" si="236"/>
        <v>135.82322657830355</v>
      </c>
      <c r="AA99" s="4">
        <f t="shared" si="237"/>
        <v>103.5464087050004</v>
      </c>
      <c r="AB99" s="4">
        <f t="shared" si="238"/>
        <v>106.28301797713354</v>
      </c>
      <c r="AC99" s="4">
        <f t="shared" si="239"/>
        <v>108.90894304520918</v>
      </c>
      <c r="AD99" s="4">
        <f t="shared" si="240"/>
        <v>102.10478615247459</v>
      </c>
      <c r="AE99" s="4">
        <f t="shared" si="241"/>
        <v>106.18234387172848</v>
      </c>
      <c r="AF99" s="4">
        <f t="shared" si="242"/>
        <v>97.188697732310288</v>
      </c>
      <c r="AG99" s="4">
        <f t="shared" si="243"/>
        <v>80.038300036593824</v>
      </c>
      <c r="AI99" s="4">
        <f t="shared" si="244"/>
        <v>0.16863542357576478</v>
      </c>
      <c r="AJ99" s="4">
        <f t="shared" si="245"/>
        <v>1.7599694111501805</v>
      </c>
      <c r="AK99" s="4">
        <f t="shared" si="246"/>
        <v>1.1140579255699095</v>
      </c>
      <c r="AL99" s="4">
        <f t="shared" si="247"/>
        <v>4.4579113326524862</v>
      </c>
      <c r="AM99" s="4">
        <f t="shared" si="248"/>
        <v>2.0906097025137313</v>
      </c>
      <c r="AN99" s="4">
        <f t="shared" si="249"/>
        <v>0.29025409061387109</v>
      </c>
      <c r="AO99" s="4">
        <f t="shared" si="250"/>
        <v>0.41441124061853429</v>
      </c>
      <c r="AP99" s="4">
        <f t="shared" si="251"/>
        <v>-0.21322657830353364</v>
      </c>
      <c r="AQ99" s="4">
        <f t="shared" si="252"/>
        <v>-2.2654087050003966</v>
      </c>
      <c r="AR99" s="4">
        <f t="shared" si="253"/>
        <v>0.81698202286645483</v>
      </c>
      <c r="AS99" s="4">
        <f t="shared" si="254"/>
        <v>2.4410569547908096</v>
      </c>
      <c r="AT99" s="4">
        <f t="shared" si="255"/>
        <v>2.495213847525406</v>
      </c>
      <c r="AU99" s="4">
        <f t="shared" si="256"/>
        <v>3.2346561282715243</v>
      </c>
      <c r="AV99" s="4">
        <f t="shared" si="257"/>
        <v>-0.8276977323102841</v>
      </c>
      <c r="AW99" s="4">
        <f t="shared" si="257"/>
        <v>-4.7923000365938293</v>
      </c>
      <c r="AY99" s="2">
        <f t="shared" si="308"/>
        <v>60.891291285117433</v>
      </c>
      <c r="AZ99" s="2">
        <f t="shared" si="147"/>
        <v>66.767544718074092</v>
      </c>
      <c r="BA99" s="2">
        <f t="shared" si="148"/>
        <v>67.150961033453115</v>
      </c>
      <c r="BB99" s="2">
        <f t="shared" si="149"/>
        <v>68.138571367981569</v>
      </c>
      <c r="BC99" s="2">
        <f t="shared" si="150"/>
        <v>67.24261504015503</v>
      </c>
      <c r="BD99" s="2">
        <f t="shared" si="151"/>
        <v>67.615314437344409</v>
      </c>
      <c r="BE99" s="2">
        <f t="shared" si="152"/>
        <v>72.127162554511486</v>
      </c>
      <c r="BF99" s="2">
        <f t="shared" si="153"/>
        <v>69.374404867496054</v>
      </c>
      <c r="BG99" s="2">
        <f t="shared" si="154"/>
        <v>67.661340906007837</v>
      </c>
      <c r="BH99" s="2">
        <f t="shared" si="155"/>
        <v>65.872434253080371</v>
      </c>
      <c r="BI99" s="2">
        <f t="shared" si="156"/>
        <v>67.625645365705068</v>
      </c>
      <c r="BJ99" s="2">
        <f t="shared" si="157"/>
        <v>66.898772277943024</v>
      </c>
      <c r="BK99" s="2">
        <f t="shared" si="158"/>
        <v>69.534209872484482</v>
      </c>
      <c r="BL99" s="2">
        <f t="shared" si="159"/>
        <v>69.365537127513079</v>
      </c>
      <c r="BM99" s="2">
        <f t="shared" si="160"/>
        <v>70.762718252847478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88.32003320825514</v>
      </c>
      <c r="DL99" s="2">
        <f t="shared" si="289"/>
        <v>86.705343657219942</v>
      </c>
      <c r="DM99" s="2">
        <f t="shared" si="289"/>
        <v>90.016119793621002</v>
      </c>
      <c r="DN99" s="2">
        <f t="shared" si="289"/>
        <v>90.109588394062072</v>
      </c>
      <c r="DO99" s="2">
        <f t="shared" si="289"/>
        <v>84.25147766531714</v>
      </c>
      <c r="DP99" s="2">
        <f t="shared" si="289"/>
        <v>85.216308537108546</v>
      </c>
      <c r="DQ99" s="2">
        <f t="shared" si="289"/>
        <v>86.848936217008799</v>
      </c>
      <c r="DR99" s="2">
        <f t="shared" si="289"/>
        <v>85.512505681818169</v>
      </c>
      <c r="DS99" s="2">
        <f t="shared" si="289"/>
        <v>88.679109232480528</v>
      </c>
      <c r="DT99" s="2">
        <f t="shared" si="289"/>
        <v>84.102281232492984</v>
      </c>
      <c r="DU99" s="2">
        <f t="shared" si="289"/>
        <v>83.093050420168055</v>
      </c>
      <c r="DV99" s="2">
        <f t="shared" si="289"/>
        <v>80.411095305832148</v>
      </c>
      <c r="DW99" s="2">
        <f t="shared" si="289"/>
        <v>90.106828354670469</v>
      </c>
      <c r="DX99" s="2">
        <f t="shared" si="289"/>
        <v>87.886571944414058</v>
      </c>
      <c r="DY99" s="2">
        <f t="shared" si="289"/>
        <v>78.188050586510258</v>
      </c>
      <c r="EA99" s="2">
        <f t="shared" si="228"/>
        <v>59.382734604688117</v>
      </c>
      <c r="EB99" s="2">
        <f t="shared" si="290"/>
        <v>65.75817288310985</v>
      </c>
      <c r="EC99" s="2">
        <f t="shared" si="291"/>
        <v>65.982744490881458</v>
      </c>
      <c r="ED99" s="2">
        <f t="shared" si="292"/>
        <v>67.049100797679486</v>
      </c>
      <c r="EE99" s="2">
        <f t="shared" si="293"/>
        <v>66.28030895516666</v>
      </c>
      <c r="EF99" s="2">
        <f t="shared" si="294"/>
        <v>66.56344389738625</v>
      </c>
      <c r="EG99" s="2">
        <f t="shared" si="295"/>
        <v>71.078816490451601</v>
      </c>
      <c r="EH99" s="2">
        <f t="shared" si="296"/>
        <v>68.350188863890622</v>
      </c>
      <c r="EI99" s="2">
        <f t="shared" si="297"/>
        <v>65.950637174548532</v>
      </c>
      <c r="EJ99" s="2">
        <f t="shared" si="298"/>
        <v>64.620037288946165</v>
      </c>
      <c r="EK99" s="2">
        <f t="shared" si="299"/>
        <v>66.60502748367351</v>
      </c>
      <c r="EL99" s="2">
        <f t="shared" si="300"/>
        <v>65.993277754658124</v>
      </c>
      <c r="EM99" s="2">
        <f t="shared" si="301"/>
        <v>68.306105299102413</v>
      </c>
      <c r="EN99" s="2">
        <f t="shared" si="302"/>
        <v>68.235649688949934</v>
      </c>
      <c r="EO99" s="2">
        <f t="shared" si="303"/>
        <v>70.160692483165519</v>
      </c>
      <c r="EQ99" s="2">
        <f t="shared" si="304"/>
        <v>58.518691636758319</v>
      </c>
      <c r="ER99" s="2">
        <f t="shared" si="305"/>
        <v>65.603701531456807</v>
      </c>
      <c r="ES99" s="2">
        <f t="shared" si="305"/>
        <v>65.932767357140804</v>
      </c>
      <c r="ET99" s="2">
        <f t="shared" si="305"/>
        <v>66.90649967666559</v>
      </c>
      <c r="EU99" s="2">
        <f t="shared" si="305"/>
        <v>66.12654601776994</v>
      </c>
      <c r="EV99" s="2">
        <f t="shared" si="305"/>
        <v>66.829105107503807</v>
      </c>
      <c r="EW99" s="2">
        <f t="shared" si="305"/>
        <v>70.784958777408661</v>
      </c>
      <c r="EX99" s="2">
        <f t="shared" si="305"/>
        <v>67.359806837565898</v>
      </c>
      <c r="EY99" s="2">
        <f t="shared" si="305"/>
        <v>65.621016666666677</v>
      </c>
      <c r="EZ99" s="2">
        <f t="shared" si="305"/>
        <v>64.583603232233969</v>
      </c>
      <c r="FA99" s="2">
        <f t="shared" si="305"/>
        <v>66.147803052510056</v>
      </c>
      <c r="FB99" s="2">
        <f t="shared" si="305"/>
        <v>65.399799005742182</v>
      </c>
      <c r="FC99" s="2">
        <f t="shared" si="305"/>
        <v>67.617811109643768</v>
      </c>
      <c r="FD99" s="2">
        <f t="shared" si="305"/>
        <v>68.890529704808117</v>
      </c>
      <c r="FE99" s="2">
        <f t="shared" si="305"/>
        <v>71.140011214753912</v>
      </c>
      <c r="FG99" s="2">
        <f t="shared" si="306"/>
        <v>0.94766330086175155</v>
      </c>
      <c r="FH99" s="2">
        <f t="shared" si="307"/>
        <v>0.95180687244225537</v>
      </c>
      <c r="FI99" s="2">
        <f t="shared" si="307"/>
        <v>0.95139002915267135</v>
      </c>
      <c r="FJ99" s="2">
        <f t="shared" si="307"/>
        <v>0.95274984534753715</v>
      </c>
      <c r="FK99" s="2">
        <f t="shared" si="307"/>
        <v>0.9464442798719378</v>
      </c>
      <c r="FL99" s="2">
        <f t="shared" si="307"/>
        <v>0.94362280361482531</v>
      </c>
      <c r="FM99" s="2">
        <f t="shared" si="307"/>
        <v>0.93350522464519448</v>
      </c>
      <c r="FN99" s="2">
        <f t="shared" si="307"/>
        <v>0.94026094113517222</v>
      </c>
      <c r="FO99" s="2">
        <f t="shared" si="307"/>
        <v>0.92472050195465205</v>
      </c>
      <c r="FP99" s="2">
        <f t="shared" si="307"/>
        <v>0.93571402942153736</v>
      </c>
      <c r="FQ99" s="2">
        <f t="shared" si="307"/>
        <v>0.93806759178641674</v>
      </c>
      <c r="FR99" s="2">
        <f t="shared" si="307"/>
        <v>0.93715603932403113</v>
      </c>
      <c r="FS99" s="2">
        <f t="shared" si="307"/>
        <v>0.94363863967356576</v>
      </c>
      <c r="FT99" s="2">
        <f t="shared" si="307"/>
        <v>0.94252144700160356</v>
      </c>
      <c r="FU99" s="2">
        <f t="shared" si="307"/>
        <v>0.9250556582767967</v>
      </c>
      <c r="FW99" s="2">
        <f t="shared" si="324"/>
        <v>6.858467320706765E-3</v>
      </c>
      <c r="FX99" s="2">
        <f t="shared" si="164"/>
        <v>8.9232161715707171E-4</v>
      </c>
      <c r="FY99" s="2">
        <f t="shared" si="165"/>
        <v>9.0301812149004524E-4</v>
      </c>
      <c r="FZ99" s="2">
        <f t="shared" si="166"/>
        <v>9.8901738772038165E-4</v>
      </c>
      <c r="GA99" s="2">
        <f t="shared" si="167"/>
        <v>9.9371688152658606E-4</v>
      </c>
      <c r="GB99" s="2">
        <f t="shared" si="168"/>
        <v>1.0326197729396596E-3</v>
      </c>
      <c r="GC99" s="2">
        <f t="shared" si="169"/>
        <v>9.681708639855389E-4</v>
      </c>
      <c r="GD99" s="2">
        <f t="shared" si="170"/>
        <v>1.0547960380916804E-3</v>
      </c>
      <c r="GE99" s="2">
        <f t="shared" si="171"/>
        <v>8.6231406335686943E-4</v>
      </c>
      <c r="GF99" s="2">
        <f t="shared" si="172"/>
        <v>1.0428930097093386E-3</v>
      </c>
      <c r="GG99" s="2">
        <f t="shared" si="173"/>
        <v>1.148418742665695E-3</v>
      </c>
      <c r="GH99" s="2">
        <f t="shared" si="174"/>
        <v>9.7431615779917631E-4</v>
      </c>
      <c r="GI99" s="2">
        <f t="shared" si="175"/>
        <v>8.9181942695137201E-4</v>
      </c>
      <c r="GJ99" s="2">
        <f t="shared" si="176"/>
        <v>5.8157559533710641E-4</v>
      </c>
      <c r="GK99" s="2">
        <f t="shared" si="177"/>
        <v>4.2958521754564666E-4</v>
      </c>
      <c r="GM99" s="86">
        <f t="shared" si="325"/>
        <v>4.3561708743270527E-8</v>
      </c>
      <c r="GN99" s="86">
        <f t="shared" si="178"/>
        <v>1.7478465575673338E-6</v>
      </c>
      <c r="GO99" s="86">
        <f t="shared" si="179"/>
        <v>5.1895899288078269E-7</v>
      </c>
      <c r="GP99" s="86">
        <f t="shared" si="180"/>
        <v>7.3000072440236935E-9</v>
      </c>
      <c r="GQ99" s="86">
        <f t="shared" si="181"/>
        <v>9.0405625871688033E-9</v>
      </c>
      <c r="GR99" s="86">
        <f t="shared" si="182"/>
        <v>4.8027273120239487E-9</v>
      </c>
      <c r="GS99" s="86">
        <f t="shared" si="183"/>
        <v>1.3566004050597028E-4</v>
      </c>
      <c r="GT99" s="86">
        <f t="shared" si="184"/>
        <v>9.020678383965969E-6</v>
      </c>
      <c r="GU99" s="86">
        <f t="shared" si="185"/>
        <v>1.8363023934435323E-2</v>
      </c>
      <c r="GV99" s="86">
        <f t="shared" si="186"/>
        <v>1.3371429366112456E-5</v>
      </c>
      <c r="GW99" s="86">
        <f t="shared" si="187"/>
        <v>5.9720121961877179E-11</v>
      </c>
      <c r="GX99" s="86">
        <f t="shared" si="188"/>
        <v>1.4170892875506494E-9</v>
      </c>
      <c r="GY99" s="86">
        <f t="shared" si="189"/>
        <v>7.758337404549107E-9</v>
      </c>
      <c r="GZ99" s="86">
        <f t="shared" si="190"/>
        <v>9.3826445381455179E-9</v>
      </c>
      <c r="HA99" s="86">
        <f t="shared" si="191"/>
        <v>7.8599752542404549E-11</v>
      </c>
      <c r="HC99" s="86">
        <f t="shared" si="326"/>
        <v>0.12244380697695999</v>
      </c>
      <c r="HD99" s="86">
        <f t="shared" si="192"/>
        <v>0.1120634010245273</v>
      </c>
      <c r="HE99" s="86">
        <f t="shared" si="193"/>
        <v>0.11085442517152418</v>
      </c>
      <c r="HF99" s="86">
        <f t="shared" si="194"/>
        <v>0.1385556840491517</v>
      </c>
      <c r="HG99" s="86">
        <f t="shared" si="195"/>
        <v>0.12006846681305711</v>
      </c>
      <c r="HH99" s="86">
        <f t="shared" si="196"/>
        <v>0.14132462356107262</v>
      </c>
      <c r="HI99" s="86">
        <f t="shared" si="197"/>
        <v>0.13728171014541543</v>
      </c>
      <c r="HJ99" s="86">
        <f t="shared" si="198"/>
        <v>0.26868776935623595</v>
      </c>
      <c r="HK99" s="86">
        <f t="shared" si="199"/>
        <v>0.10308216705812787</v>
      </c>
      <c r="HL99" s="86">
        <f t="shared" si="200"/>
        <v>0.125919408771545</v>
      </c>
      <c r="HM99" s="86">
        <f t="shared" si="201"/>
        <v>0.12821086495495734</v>
      </c>
      <c r="HN99" s="86">
        <f t="shared" si="202"/>
        <v>0.10822351186750358</v>
      </c>
      <c r="HO99" s="86">
        <f t="shared" si="203"/>
        <v>0.12079794879824944</v>
      </c>
      <c r="HP99" s="86">
        <f t="shared" si="204"/>
        <v>9.1297175886556517E-2</v>
      </c>
      <c r="HQ99" s="86">
        <f t="shared" si="205"/>
        <v>3.3709157481228109E-2</v>
      </c>
      <c r="HS99" s="86">
        <f t="shared" si="327"/>
        <v>1.0758189925818121E-18</v>
      </c>
      <c r="HT99" s="86">
        <f t="shared" si="206"/>
        <v>1.713928776616921E-28</v>
      </c>
      <c r="HU99" s="86">
        <f t="shared" si="207"/>
        <v>6.171946209040775E-30</v>
      </c>
      <c r="HV99" s="86">
        <f t="shared" si="208"/>
        <v>2.487690885128144E-32</v>
      </c>
      <c r="HW99" s="86">
        <f t="shared" si="209"/>
        <v>1.1638398467319029E-35</v>
      </c>
      <c r="HX99" s="86">
        <f t="shared" si="210"/>
        <v>1.0407813885859161E-40</v>
      </c>
      <c r="HY99" s="86">
        <f t="shared" si="211"/>
        <v>6.980354106045781E-35</v>
      </c>
      <c r="HZ99" s="86">
        <f t="shared" si="212"/>
        <v>1.5217435206438126E-28</v>
      </c>
      <c r="IA99" s="86">
        <f t="shared" si="213"/>
        <v>3.041382459819724E-35</v>
      </c>
      <c r="IB99" s="86">
        <f t="shared" si="214"/>
        <v>2.1087890730327239E-35</v>
      </c>
      <c r="IC99" s="86">
        <f t="shared" si="215"/>
        <v>1.6676482990926048E-37</v>
      </c>
      <c r="ID99" s="86">
        <f t="shared" si="216"/>
        <v>4.4471680512304548E-38</v>
      </c>
      <c r="IE99" s="86">
        <f t="shared" si="217"/>
        <v>1.4647507441053818E-36</v>
      </c>
      <c r="IF99" s="86">
        <f t="shared" si="218"/>
        <v>3.2601008590229185E-21</v>
      </c>
      <c r="IG99" s="86">
        <f t="shared" si="219"/>
        <v>1.2371137142113732E-15</v>
      </c>
      <c r="II99" s="86">
        <f t="shared" si="328"/>
        <v>1.3270383751065942E-72</v>
      </c>
      <c r="IJ99" s="86">
        <f t="shared" si="329"/>
        <v>1.664881921442157E-124</v>
      </c>
      <c r="IK99" s="86">
        <f t="shared" si="330"/>
        <v>5.0222903828130091E-128</v>
      </c>
      <c r="IL99" s="86">
        <f t="shared" si="331"/>
        <v>6.014011025390136E-146</v>
      </c>
      <c r="IM99" s="86">
        <f t="shared" si="332"/>
        <v>1.9996730811147196E-157</v>
      </c>
      <c r="IN99" s="86">
        <f t="shared" si="333"/>
        <v>2.6756385578827536E-182</v>
      </c>
      <c r="IO99" s="86">
        <f t="shared" si="334"/>
        <v>2.5276409282471478E-152</v>
      </c>
      <c r="IP99" s="86">
        <f t="shared" si="335"/>
        <v>1.8620455980092782E-129</v>
      </c>
      <c r="IQ99" s="86">
        <f t="shared" si="336"/>
        <v>1.0371473676802905E-153</v>
      </c>
      <c r="IR99" s="86">
        <f t="shared" si="337"/>
        <v>3.4357334842088817E-155</v>
      </c>
      <c r="IS99" s="86">
        <f t="shared" si="338"/>
        <v>2.6029641318172585E-163</v>
      </c>
      <c r="IT99" s="86">
        <f t="shared" si="339"/>
        <v>1.8756202163556275E-164</v>
      </c>
      <c r="IU99" s="86">
        <f t="shared" si="340"/>
        <v>4.4369103171003326E-158</v>
      </c>
      <c r="IV99" s="86">
        <f t="shared" si="341"/>
        <v>8.0446202076067318E-76</v>
      </c>
      <c r="IW99" s="86">
        <f t="shared" si="342"/>
        <v>7.530197820516193E-53</v>
      </c>
      <c r="IY99" s="86">
        <f t="shared" si="343"/>
        <v>0.12244385053866873</v>
      </c>
      <c r="IZ99" s="86">
        <f t="shared" si="344"/>
        <v>0.11206514887108487</v>
      </c>
      <c r="JA99" s="86">
        <f t="shared" si="345"/>
        <v>0.11085494413051705</v>
      </c>
      <c r="JB99" s="86">
        <f t="shared" si="346"/>
        <v>0.13855569134915893</v>
      </c>
      <c r="JC99" s="86">
        <f t="shared" si="347"/>
        <v>0.1200684758536197</v>
      </c>
      <c r="JD99" s="86">
        <f t="shared" si="348"/>
        <v>0.14132462836379991</v>
      </c>
      <c r="JE99" s="86">
        <f t="shared" si="349"/>
        <v>0.1374173701859214</v>
      </c>
      <c r="JF99" s="86">
        <f t="shared" si="350"/>
        <v>0.26869679003461994</v>
      </c>
      <c r="JG99" s="86">
        <f t="shared" si="351"/>
        <v>0.12144519099256319</v>
      </c>
      <c r="JH99" s="86">
        <f t="shared" si="352"/>
        <v>0.12593278020091112</v>
      </c>
      <c r="JI99" s="86">
        <f t="shared" si="353"/>
        <v>0.12821086501467746</v>
      </c>
      <c r="JJ99" s="86">
        <f t="shared" si="354"/>
        <v>0.10822351328459287</v>
      </c>
      <c r="JK99" s="86">
        <f t="shared" si="355"/>
        <v>0.12079795655658684</v>
      </c>
      <c r="JL99" s="86">
        <f t="shared" si="356"/>
        <v>9.1297185269201053E-2</v>
      </c>
      <c r="JM99" s="86">
        <f t="shared" si="357"/>
        <v>3.3709157559829096E-2</v>
      </c>
    </row>
    <row r="100" spans="2:273" x14ac:dyDescent="0.25">
      <c r="B100" s="2">
        <v>73</v>
      </c>
      <c r="C100" s="37">
        <v>105.788</v>
      </c>
      <c r="D100" s="37">
        <v>122.23699999999999</v>
      </c>
      <c r="E100" s="37">
        <v>121.492</v>
      </c>
      <c r="F100" s="37">
        <v>131.81399999999999</v>
      </c>
      <c r="G100" s="37">
        <v>124.517</v>
      </c>
      <c r="H100" s="37">
        <v>130.78700000000001</v>
      </c>
      <c r="I100" s="37">
        <v>127.774</v>
      </c>
      <c r="J100" s="37">
        <v>148.03399999999999</v>
      </c>
      <c r="K100" s="37">
        <v>112.86</v>
      </c>
      <c r="L100" s="37">
        <v>120.583</v>
      </c>
      <c r="M100" s="37">
        <v>124.56699999999999</v>
      </c>
      <c r="N100" s="37">
        <v>117.717</v>
      </c>
      <c r="O100" s="37">
        <v>122.283</v>
      </c>
      <c r="P100" s="37">
        <v>105.95099999999999</v>
      </c>
      <c r="Q100" s="37">
        <v>79.328000000000003</v>
      </c>
      <c r="S100" s="4">
        <f t="shared" si="229"/>
        <v>104.35660686673477</v>
      </c>
      <c r="T100" s="4">
        <f t="shared" si="230"/>
        <v>115.80033657068147</v>
      </c>
      <c r="U100" s="4">
        <f t="shared" si="231"/>
        <v>115.99115808339772</v>
      </c>
      <c r="V100" s="4">
        <f t="shared" si="232"/>
        <v>126.80285351700297</v>
      </c>
      <c r="W100" s="4">
        <f t="shared" si="233"/>
        <v>119.90157050605856</v>
      </c>
      <c r="X100" s="4">
        <f t="shared" si="234"/>
        <v>128.82304555945899</v>
      </c>
      <c r="Y100" s="4">
        <f t="shared" si="235"/>
        <v>125.05195687402815</v>
      </c>
      <c r="Z100" s="4">
        <f t="shared" si="236"/>
        <v>146.63535109605345</v>
      </c>
      <c r="AA100" s="4">
        <f t="shared" si="237"/>
        <v>113.14148329234807</v>
      </c>
      <c r="AB100" s="4">
        <f t="shared" si="238"/>
        <v>116.84589157856117</v>
      </c>
      <c r="AC100" s="4">
        <f t="shared" si="239"/>
        <v>120.06816374969672</v>
      </c>
      <c r="AD100" s="4">
        <f t="shared" si="240"/>
        <v>112.04467085897201</v>
      </c>
      <c r="AE100" s="4">
        <f t="shared" si="241"/>
        <v>115.7578890251617</v>
      </c>
      <c r="AF100" s="4">
        <f t="shared" si="242"/>
        <v>104.78014946979846</v>
      </c>
      <c r="AG100" s="4">
        <f t="shared" si="243"/>
        <v>84.305745129062231</v>
      </c>
      <c r="AI100" s="4">
        <f t="shared" si="244"/>
        <v>1.4313931332652317</v>
      </c>
      <c r="AJ100" s="4">
        <f t="shared" si="245"/>
        <v>6.4366634293185285</v>
      </c>
      <c r="AK100" s="4">
        <f t="shared" si="246"/>
        <v>5.5008419166022833</v>
      </c>
      <c r="AL100" s="4">
        <f t="shared" si="247"/>
        <v>5.0111464829970203</v>
      </c>
      <c r="AM100" s="4">
        <f t="shared" si="248"/>
        <v>4.6154294939414342</v>
      </c>
      <c r="AN100" s="4">
        <f t="shared" si="249"/>
        <v>1.9639544405410163</v>
      </c>
      <c r="AO100" s="4">
        <f t="shared" si="250"/>
        <v>2.7220431259718509</v>
      </c>
      <c r="AP100" s="4">
        <f t="shared" si="251"/>
        <v>1.3986489039465368</v>
      </c>
      <c r="AQ100" s="4">
        <f t="shared" si="252"/>
        <v>-0.28148329234807079</v>
      </c>
      <c r="AR100" s="4">
        <f t="shared" si="253"/>
        <v>3.7371084214388333</v>
      </c>
      <c r="AS100" s="4">
        <f t="shared" si="254"/>
        <v>4.4988362503032704</v>
      </c>
      <c r="AT100" s="4">
        <f t="shared" si="255"/>
        <v>5.672329141027987</v>
      </c>
      <c r="AU100" s="4">
        <f t="shared" si="256"/>
        <v>6.5251109748382987</v>
      </c>
      <c r="AV100" s="4">
        <f t="shared" si="257"/>
        <v>1.170850530201534</v>
      </c>
      <c r="AW100" s="4">
        <f t="shared" si="257"/>
        <v>-4.9777451290622281</v>
      </c>
      <c r="AY100" s="2">
        <f t="shared" si="308"/>
        <v>60.722032429427117</v>
      </c>
      <c r="AZ100" s="2">
        <f t="shared" si="147"/>
        <v>66.59833561712729</v>
      </c>
      <c r="BA100" s="2">
        <f t="shared" si="148"/>
        <v>66.979109478977819</v>
      </c>
      <c r="BB100" s="2">
        <f t="shared" si="149"/>
        <v>67.964185554489887</v>
      </c>
      <c r="BC100" s="2">
        <f t="shared" si="150"/>
        <v>67.087894762514026</v>
      </c>
      <c r="BD100" s="2">
        <f t="shared" si="151"/>
        <v>67.448872563313145</v>
      </c>
      <c r="BE100" s="2">
        <f t="shared" si="152"/>
        <v>71.916765338337598</v>
      </c>
      <c r="BF100" s="2">
        <f t="shared" si="153"/>
        <v>69.164883915169213</v>
      </c>
      <c r="BG100" s="2">
        <f t="shared" si="154"/>
        <v>67.437841490715897</v>
      </c>
      <c r="BH100" s="2">
        <f t="shared" si="155"/>
        <v>65.684076768490641</v>
      </c>
      <c r="BI100" s="2">
        <f t="shared" si="156"/>
        <v>67.407584442170304</v>
      </c>
      <c r="BJ100" s="2">
        <f t="shared" si="157"/>
        <v>66.709193775262648</v>
      </c>
      <c r="BK100" s="2">
        <f t="shared" si="158"/>
        <v>69.338758823963929</v>
      </c>
      <c r="BL100" s="2">
        <f t="shared" si="159"/>
        <v>69.224529404521036</v>
      </c>
      <c r="BM100" s="2">
        <f t="shared" si="160"/>
        <v>70.678570924862186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88.724981425891158</v>
      </c>
      <c r="DL100" s="2">
        <f t="shared" si="289"/>
        <v>86.987976653171359</v>
      </c>
      <c r="DM100" s="2">
        <f t="shared" si="289"/>
        <v>90.346782551594742</v>
      </c>
      <c r="DN100" s="2">
        <f t="shared" si="289"/>
        <v>90.424851551956806</v>
      </c>
      <c r="DO100" s="2">
        <f t="shared" si="289"/>
        <v>84.520126045883927</v>
      </c>
      <c r="DP100" s="2">
        <f t="shared" si="289"/>
        <v>85.51608356928358</v>
      </c>
      <c r="DQ100" s="2">
        <f t="shared" si="289"/>
        <v>87.127022727272731</v>
      </c>
      <c r="DR100" s="2">
        <f t="shared" si="289"/>
        <v>85.766327712609964</v>
      </c>
      <c r="DS100" s="2">
        <f t="shared" si="289"/>
        <v>89.018587096774183</v>
      </c>
      <c r="DT100" s="2">
        <f t="shared" si="289"/>
        <v>84.363110924369735</v>
      </c>
      <c r="DU100" s="2">
        <f t="shared" si="289"/>
        <v>83.334095518207263</v>
      </c>
      <c r="DV100" s="2">
        <f t="shared" si="289"/>
        <v>80.592668800379329</v>
      </c>
      <c r="DW100" s="2">
        <f t="shared" si="289"/>
        <v>90.430117354196312</v>
      </c>
      <c r="DX100" s="2">
        <f t="shared" si="289"/>
        <v>88.198100776890257</v>
      </c>
      <c r="DY100" s="2">
        <f t="shared" si="289"/>
        <v>78.374090542521998</v>
      </c>
      <c r="EA100" s="2">
        <f t="shared" si="228"/>
        <v>59.318132016573017</v>
      </c>
      <c r="EB100" s="2">
        <f t="shared" si="290"/>
        <v>65.656933582853398</v>
      </c>
      <c r="EC100" s="2">
        <f t="shared" si="291"/>
        <v>65.890274316109426</v>
      </c>
      <c r="ED100" s="2">
        <f t="shared" si="292"/>
        <v>66.948451724852376</v>
      </c>
      <c r="EE100" s="2">
        <f t="shared" si="293"/>
        <v>66.188435998926607</v>
      </c>
      <c r="EF100" s="2">
        <f t="shared" si="294"/>
        <v>66.46410928170377</v>
      </c>
      <c r="EG100" s="2">
        <f t="shared" si="295"/>
        <v>70.928973034997142</v>
      </c>
      <c r="EH100" s="2">
        <f t="shared" si="296"/>
        <v>68.204097206342169</v>
      </c>
      <c r="EI100" s="2">
        <f t="shared" si="297"/>
        <v>65.835908135945132</v>
      </c>
      <c r="EJ100" s="2">
        <f t="shared" si="298"/>
        <v>64.513738147110018</v>
      </c>
      <c r="EK100" s="2">
        <f t="shared" si="299"/>
        <v>66.449204526745078</v>
      </c>
      <c r="EL100" s="2">
        <f t="shared" si="300"/>
        <v>65.860763460919486</v>
      </c>
      <c r="EM100" s="2">
        <f t="shared" si="301"/>
        <v>68.190552029324863</v>
      </c>
      <c r="EN100" s="2">
        <f t="shared" si="302"/>
        <v>68.168831309947365</v>
      </c>
      <c r="EO100" s="2">
        <f t="shared" si="303"/>
        <v>70.109493353951422</v>
      </c>
      <c r="EQ100" s="2">
        <f t="shared" si="304"/>
        <v>58.489092660388152</v>
      </c>
      <c r="ER100" s="2">
        <f t="shared" si="305"/>
        <v>65.507139388147976</v>
      </c>
      <c r="ES100" s="2">
        <f t="shared" si="305"/>
        <v>65.841650644985208</v>
      </c>
      <c r="ET100" s="2">
        <f t="shared" si="305"/>
        <v>66.81005749906555</v>
      </c>
      <c r="EU100" s="2">
        <f t="shared" si="305"/>
        <v>66.039225902505393</v>
      </c>
      <c r="EV100" s="2">
        <f t="shared" si="305"/>
        <v>66.721780490300802</v>
      </c>
      <c r="EW100" s="2">
        <f t="shared" si="305"/>
        <v>70.643830411960153</v>
      </c>
      <c r="EX100" s="2">
        <f t="shared" si="305"/>
        <v>67.247221432199339</v>
      </c>
      <c r="EY100" s="2">
        <f t="shared" si="305"/>
        <v>65.515440387596911</v>
      </c>
      <c r="EZ100" s="2">
        <f t="shared" si="305"/>
        <v>64.478377084835202</v>
      </c>
      <c r="FA100" s="2">
        <f t="shared" si="305"/>
        <v>66.008046110980075</v>
      </c>
      <c r="FB100" s="2">
        <f t="shared" si="305"/>
        <v>65.2855283132929</v>
      </c>
      <c r="FC100" s="2">
        <f t="shared" si="305"/>
        <v>67.523152424972764</v>
      </c>
      <c r="FD100" s="2">
        <f t="shared" si="305"/>
        <v>68.804539205793844</v>
      </c>
      <c r="FE100" s="2">
        <f t="shared" si="305"/>
        <v>71.048275023517178</v>
      </c>
      <c r="FG100" s="2">
        <f t="shared" si="306"/>
        <v>0.95204753902302075</v>
      </c>
      <c r="FH100" s="2">
        <f t="shared" si="307"/>
        <v>0.95586017154101666</v>
      </c>
      <c r="FI100" s="2">
        <f t="shared" si="307"/>
        <v>0.95547674703126018</v>
      </c>
      <c r="FJ100" s="2">
        <f t="shared" si="307"/>
        <v>0.9567274410692902</v>
      </c>
      <c r="FK100" s="2">
        <f t="shared" si="307"/>
        <v>0.95092534712502019</v>
      </c>
      <c r="FL100" s="2">
        <f t="shared" si="307"/>
        <v>0.94832705792810823</v>
      </c>
      <c r="FM100" s="2">
        <f t="shared" si="307"/>
        <v>0.93899913909114696</v>
      </c>
      <c r="FN100" s="2">
        <f t="shared" si="307"/>
        <v>0.94522943535337745</v>
      </c>
      <c r="FO100" s="2">
        <f t="shared" si="307"/>
        <v>0.93088648912087357</v>
      </c>
      <c r="FP100" s="2">
        <f t="shared" si="307"/>
        <v>0.94103697551783128</v>
      </c>
      <c r="FQ100" s="2">
        <f t="shared" si="307"/>
        <v>0.9432074883899304</v>
      </c>
      <c r="FR100" s="2">
        <f t="shared" si="307"/>
        <v>0.942366939633835</v>
      </c>
      <c r="FS100" s="2">
        <f t="shared" si="307"/>
        <v>0.94834164492616524</v>
      </c>
      <c r="FT100" s="2">
        <f t="shared" si="307"/>
        <v>0.94731246999817753</v>
      </c>
      <c r="FU100" s="2">
        <f t="shared" si="307"/>
        <v>0.93119623604648571</v>
      </c>
      <c r="FW100" s="2">
        <f t="shared" si="324"/>
        <v>7.5151871327372973E-3</v>
      </c>
      <c r="FX100" s="2">
        <f t="shared" si="164"/>
        <v>9.7832697340171043E-4</v>
      </c>
      <c r="FY100" s="2">
        <f t="shared" si="165"/>
        <v>9.9005342593761012E-4</v>
      </c>
      <c r="FZ100" s="2">
        <f t="shared" si="166"/>
        <v>1.0843325357347317E-3</v>
      </c>
      <c r="GA100" s="2">
        <f t="shared" si="167"/>
        <v>1.0894844426675156E-3</v>
      </c>
      <c r="GB100" s="2">
        <f t="shared" si="168"/>
        <v>1.132132276924866E-3</v>
      </c>
      <c r="GC100" s="2">
        <f t="shared" si="169"/>
        <v>1.0614790925218705E-3</v>
      </c>
      <c r="GD100" s="2">
        <f t="shared" si="170"/>
        <v>1.1564431719156081E-3</v>
      </c>
      <c r="GE100" s="2">
        <f t="shared" si="171"/>
        <v>9.4542991412440022E-4</v>
      </c>
      <c r="GF100" s="2">
        <f t="shared" si="172"/>
        <v>1.1433944017863865E-3</v>
      </c>
      <c r="GG100" s="2">
        <f t="shared" si="173"/>
        <v>1.2590766089998243E-3</v>
      </c>
      <c r="GH100" s="2">
        <f t="shared" si="174"/>
        <v>1.0682160105883241E-3</v>
      </c>
      <c r="GI100" s="2">
        <f t="shared" si="175"/>
        <v>9.7777642756076747E-4</v>
      </c>
      <c r="GJ100" s="2">
        <f t="shared" si="176"/>
        <v>6.3764918160586566E-4</v>
      </c>
      <c r="GK100" s="2">
        <f t="shared" si="177"/>
        <v>4.7101130307492558E-4</v>
      </c>
      <c r="GM100" s="86">
        <f t="shared" si="325"/>
        <v>3.9270474069181296E-9</v>
      </c>
      <c r="GN100" s="86">
        <f t="shared" si="178"/>
        <v>2.3908788553417086E-7</v>
      </c>
      <c r="GO100" s="86">
        <f t="shared" si="179"/>
        <v>5.7498751547986835E-8</v>
      </c>
      <c r="GP100" s="86">
        <f t="shared" si="180"/>
        <v>5.1828788315316653E-10</v>
      </c>
      <c r="GQ100" s="86">
        <f t="shared" si="181"/>
        <v>6.5005136071692447E-10</v>
      </c>
      <c r="GR100" s="86">
        <f t="shared" si="182"/>
        <v>3.50829977851239E-10</v>
      </c>
      <c r="GS100" s="86">
        <f t="shared" si="183"/>
        <v>4.197911308864242E-5</v>
      </c>
      <c r="GT100" s="86">
        <f t="shared" si="184"/>
        <v>2.2010299361030555E-6</v>
      </c>
      <c r="GU100" s="86">
        <f t="shared" si="185"/>
        <v>1.1283910551956282E-2</v>
      </c>
      <c r="GV100" s="86">
        <f t="shared" si="186"/>
        <v>2.786233658147468E-6</v>
      </c>
      <c r="GW100" s="86">
        <f t="shared" si="187"/>
        <v>1.9821469140532629E-12</v>
      </c>
      <c r="GX100" s="86">
        <f t="shared" si="188"/>
        <v>6.6144983516182149E-11</v>
      </c>
      <c r="GY100" s="86">
        <f t="shared" si="189"/>
        <v>5.6181908518313395E-10</v>
      </c>
      <c r="GZ100" s="86">
        <f t="shared" si="190"/>
        <v>6.1194753171111491E-10</v>
      </c>
      <c r="HA100" s="86">
        <f t="shared" si="191"/>
        <v>2.2687534386374294E-12</v>
      </c>
      <c r="HC100" s="86">
        <f t="shared" si="326"/>
        <v>0.16390219717456142</v>
      </c>
      <c r="HD100" s="86">
        <f t="shared" si="192"/>
        <v>0.1479988068390945</v>
      </c>
      <c r="HE100" s="86">
        <f t="shared" si="193"/>
        <v>0.14713203964289148</v>
      </c>
      <c r="HF100" s="86">
        <f t="shared" si="194"/>
        <v>0.18530403798704159</v>
      </c>
      <c r="HG100" s="86">
        <f t="shared" si="195"/>
        <v>0.16403046923494377</v>
      </c>
      <c r="HH100" s="86">
        <f t="shared" si="196"/>
        <v>0.19548287431182532</v>
      </c>
      <c r="HI100" s="86">
        <f t="shared" si="197"/>
        <v>0.18468931425440102</v>
      </c>
      <c r="HJ100" s="86">
        <f t="shared" si="198"/>
        <v>0.33839499024017972</v>
      </c>
      <c r="HK100" s="86">
        <f t="shared" si="199"/>
        <v>0.14090113656375494</v>
      </c>
      <c r="HL100" s="86">
        <f t="shared" si="200"/>
        <v>0.171441651901757</v>
      </c>
      <c r="HM100" s="86">
        <f t="shared" si="201"/>
        <v>0.17645667666044254</v>
      </c>
      <c r="HN100" s="86">
        <f t="shared" si="202"/>
        <v>0.14980581868383919</v>
      </c>
      <c r="HO100" s="86">
        <f t="shared" si="203"/>
        <v>0.16429525003941797</v>
      </c>
      <c r="HP100" s="86">
        <f t="shared" si="204"/>
        <v>0.12441101180159285</v>
      </c>
      <c r="HQ100" s="86">
        <f t="shared" si="205"/>
        <v>5.3123361397712836E-2</v>
      </c>
      <c r="HS100" s="86">
        <f t="shared" si="327"/>
        <v>9.96554502949482E-18</v>
      </c>
      <c r="HT100" s="86">
        <f t="shared" si="206"/>
        <v>2.3156105786096013E-27</v>
      </c>
      <c r="HU100" s="86">
        <f t="shared" si="207"/>
        <v>9.31800007534685E-29</v>
      </c>
      <c r="HV100" s="86">
        <f t="shared" si="208"/>
        <v>5.2962118045537033E-31</v>
      </c>
      <c r="HW100" s="86">
        <f t="shared" si="209"/>
        <v>3.3057952005906667E-34</v>
      </c>
      <c r="HX100" s="86">
        <f t="shared" si="210"/>
        <v>5.046074696460502E-39</v>
      </c>
      <c r="HY100" s="86">
        <f t="shared" si="211"/>
        <v>1.7855406669659275E-33</v>
      </c>
      <c r="HZ100" s="86">
        <f t="shared" si="212"/>
        <v>2.3140926544378523E-27</v>
      </c>
      <c r="IA100" s="86">
        <f t="shared" si="213"/>
        <v>7.6192716071759766E-34</v>
      </c>
      <c r="IB100" s="86">
        <f t="shared" si="214"/>
        <v>5.9097448167155008E-34</v>
      </c>
      <c r="IC100" s="86">
        <f t="shared" si="215"/>
        <v>5.9461497750500918E-36</v>
      </c>
      <c r="ID100" s="86">
        <f t="shared" si="216"/>
        <v>1.5177432790815148E-36</v>
      </c>
      <c r="IE100" s="86">
        <f t="shared" si="217"/>
        <v>4.1571505167257192E-35</v>
      </c>
      <c r="IF100" s="86">
        <f t="shared" si="218"/>
        <v>1.8942506410620208E-20</v>
      </c>
      <c r="IG100" s="86">
        <f t="shared" si="219"/>
        <v>4.0915879934715673E-15</v>
      </c>
      <c r="II100" s="86">
        <f t="shared" si="328"/>
        <v>5.2210448604195804E-70</v>
      </c>
      <c r="IJ100" s="86">
        <f t="shared" si="329"/>
        <v>2.6001084854986233E-121</v>
      </c>
      <c r="IK100" s="86">
        <f t="shared" si="330"/>
        <v>9.8099378683680981E-125</v>
      </c>
      <c r="IL100" s="86">
        <f t="shared" si="331"/>
        <v>3.8568859063165131E-142</v>
      </c>
      <c r="IM100" s="86">
        <f t="shared" si="332"/>
        <v>2.5941901249748907E-153</v>
      </c>
      <c r="IN100" s="86">
        <f t="shared" si="333"/>
        <v>1.6768222196745144E-177</v>
      </c>
      <c r="IO100" s="86">
        <f t="shared" si="334"/>
        <v>2.3230910082968818E-148</v>
      </c>
      <c r="IP100" s="86">
        <f t="shared" si="335"/>
        <v>4.7104294001357329E-126</v>
      </c>
      <c r="IQ100" s="86">
        <f t="shared" si="336"/>
        <v>8.9214260410365053E-150</v>
      </c>
      <c r="IR100" s="86">
        <f t="shared" si="337"/>
        <v>4.1528599730270906E-151</v>
      </c>
      <c r="IS100" s="86">
        <f t="shared" si="338"/>
        <v>5.9539665517288337E-159</v>
      </c>
      <c r="IT100" s="86">
        <f t="shared" si="339"/>
        <v>3.6290742429097976E-160</v>
      </c>
      <c r="IU100" s="86">
        <f t="shared" si="340"/>
        <v>5.1775462060035429E-154</v>
      </c>
      <c r="IV100" s="86">
        <f t="shared" si="341"/>
        <v>5.2823444604137806E-74</v>
      </c>
      <c r="IW100" s="86">
        <f t="shared" si="342"/>
        <v>1.2100059920230533E-51</v>
      </c>
      <c r="IY100" s="86">
        <f t="shared" si="343"/>
        <v>0.16390220110160883</v>
      </c>
      <c r="IZ100" s="86">
        <f t="shared" si="344"/>
        <v>0.14799904592698004</v>
      </c>
      <c r="JA100" s="86">
        <f t="shared" si="345"/>
        <v>0.14713209714164302</v>
      </c>
      <c r="JB100" s="86">
        <f t="shared" si="346"/>
        <v>0.18530403850532948</v>
      </c>
      <c r="JC100" s="86">
        <f t="shared" si="347"/>
        <v>0.16403046988499514</v>
      </c>
      <c r="JD100" s="86">
        <f t="shared" si="348"/>
        <v>0.19548287466265529</v>
      </c>
      <c r="JE100" s="86">
        <f t="shared" si="349"/>
        <v>0.18473129336748967</v>
      </c>
      <c r="JF100" s="86">
        <f t="shared" si="350"/>
        <v>0.3383971912701158</v>
      </c>
      <c r="JG100" s="86">
        <f t="shared" si="351"/>
        <v>0.15218504711571124</v>
      </c>
      <c r="JH100" s="86">
        <f t="shared" si="352"/>
        <v>0.17144443813541516</v>
      </c>
      <c r="JI100" s="86">
        <f t="shared" si="353"/>
        <v>0.17645667666242468</v>
      </c>
      <c r="JJ100" s="86">
        <f t="shared" si="354"/>
        <v>0.14980581874998417</v>
      </c>
      <c r="JK100" s="86">
        <f t="shared" si="355"/>
        <v>0.16429525060123706</v>
      </c>
      <c r="JL100" s="86">
        <f t="shared" si="356"/>
        <v>0.12441101241354038</v>
      </c>
      <c r="JM100" s="86">
        <f t="shared" si="357"/>
        <v>5.3123361399985684E-2</v>
      </c>
    </row>
    <row r="101" spans="2:273" x14ac:dyDescent="0.25">
      <c r="B101" s="2">
        <v>74</v>
      </c>
      <c r="C101" s="37">
        <v>116.121</v>
      </c>
      <c r="D101" s="37">
        <v>133.25399999999999</v>
      </c>
      <c r="E101" s="37">
        <v>133.62700000000001</v>
      </c>
      <c r="F101" s="37">
        <v>146.40700000000001</v>
      </c>
      <c r="G101" s="37">
        <v>138.61699999999999</v>
      </c>
      <c r="H101" s="37">
        <v>144.29499999999999</v>
      </c>
      <c r="I101" s="37">
        <v>140.161</v>
      </c>
      <c r="J101" s="37">
        <v>160.661</v>
      </c>
      <c r="K101" s="37">
        <v>126.43899999999999</v>
      </c>
      <c r="L101" s="37">
        <v>132.03299999999999</v>
      </c>
      <c r="M101" s="37">
        <v>138.917</v>
      </c>
      <c r="N101" s="37">
        <v>131.6</v>
      </c>
      <c r="O101" s="37">
        <v>132.917</v>
      </c>
      <c r="P101" s="37">
        <v>118.639</v>
      </c>
      <c r="Q101" s="37">
        <v>90.688999999999993</v>
      </c>
      <c r="S101" s="4">
        <f t="shared" si="229"/>
        <v>113.88890640985773</v>
      </c>
      <c r="T101" s="4">
        <f t="shared" si="230"/>
        <v>126.27449239978128</v>
      </c>
      <c r="U101" s="4">
        <f t="shared" si="231"/>
        <v>126.62699206924202</v>
      </c>
      <c r="V101" s="4">
        <f t="shared" si="232"/>
        <v>139.30146824869115</v>
      </c>
      <c r="W101" s="4">
        <f t="shared" si="233"/>
        <v>132.30998466243057</v>
      </c>
      <c r="X101" s="4">
        <f t="shared" si="234"/>
        <v>143.18396200625506</v>
      </c>
      <c r="Y101" s="4">
        <f t="shared" si="235"/>
        <v>136.52789228750834</v>
      </c>
      <c r="Z101" s="4">
        <f t="shared" si="236"/>
        <v>157.29900653306154</v>
      </c>
      <c r="AA101" s="4">
        <f t="shared" si="237"/>
        <v>124.10482833594716</v>
      </c>
      <c r="AB101" s="4">
        <f t="shared" si="238"/>
        <v>128.57949291134662</v>
      </c>
      <c r="AC101" s="4">
        <f t="shared" si="239"/>
        <v>132.46438859612562</v>
      </c>
      <c r="AD101" s="4">
        <f t="shared" si="240"/>
        <v>123.31489815363472</v>
      </c>
      <c r="AE101" s="4">
        <f t="shared" si="241"/>
        <v>126.44039401331838</v>
      </c>
      <c r="AF101" s="4">
        <f t="shared" si="242"/>
        <v>113.48586787503842</v>
      </c>
      <c r="AG101" s="4">
        <f t="shared" si="243"/>
        <v>89.90875358335532</v>
      </c>
      <c r="AI101" s="4">
        <f t="shared" si="244"/>
        <v>2.23209359014227</v>
      </c>
      <c r="AJ101" s="4">
        <f t="shared" si="245"/>
        <v>6.9795076002187102</v>
      </c>
      <c r="AK101" s="4">
        <f t="shared" si="246"/>
        <v>7.0000079307579881</v>
      </c>
      <c r="AL101" s="4">
        <f t="shared" si="247"/>
        <v>7.1055317513088596</v>
      </c>
      <c r="AM101" s="4">
        <f t="shared" si="248"/>
        <v>6.3070153375694247</v>
      </c>
      <c r="AN101" s="4">
        <f t="shared" si="249"/>
        <v>1.1110379937449295</v>
      </c>
      <c r="AO101" s="4">
        <f t="shared" si="250"/>
        <v>3.6331077124916646</v>
      </c>
      <c r="AP101" s="4">
        <f t="shared" si="251"/>
        <v>3.3619934669384577</v>
      </c>
      <c r="AQ101" s="4">
        <f t="shared" si="252"/>
        <v>2.3341716640528318</v>
      </c>
      <c r="AR101" s="4">
        <f t="shared" si="253"/>
        <v>3.4535070886533674</v>
      </c>
      <c r="AS101" s="4">
        <f t="shared" si="254"/>
        <v>6.4526114038743856</v>
      </c>
      <c r="AT101" s="4">
        <f t="shared" si="255"/>
        <v>8.2851018463652792</v>
      </c>
      <c r="AU101" s="4">
        <f t="shared" si="256"/>
        <v>6.4766059866816192</v>
      </c>
      <c r="AV101" s="4">
        <f t="shared" si="257"/>
        <v>5.1531321249615729</v>
      </c>
      <c r="AW101" s="4">
        <f t="shared" si="257"/>
        <v>0.78024641664467254</v>
      </c>
      <c r="AY101" s="2">
        <f t="shared" si="308"/>
        <v>60.559116888774291</v>
      </c>
      <c r="AZ101" s="2">
        <f t="shared" si="147"/>
        <v>66.433102610862122</v>
      </c>
      <c r="BA101" s="2">
        <f t="shared" si="148"/>
        <v>66.811981114330678</v>
      </c>
      <c r="BB101" s="2">
        <f t="shared" si="149"/>
        <v>67.794158115937535</v>
      </c>
      <c r="BC101" s="2">
        <f t="shared" si="150"/>
        <v>66.936618506117412</v>
      </c>
      <c r="BD101" s="2">
        <f t="shared" si="151"/>
        <v>67.285928631220742</v>
      </c>
      <c r="BE101" s="2">
        <f t="shared" si="152"/>
        <v>71.708759866894923</v>
      </c>
      <c r="BF101" s="2">
        <f t="shared" si="153"/>
        <v>68.958413060394705</v>
      </c>
      <c r="BG101" s="2">
        <f t="shared" si="154"/>
        <v>67.219858794152557</v>
      </c>
      <c r="BH101" s="2">
        <f t="shared" si="155"/>
        <v>65.500206344978523</v>
      </c>
      <c r="BI101" s="2">
        <f t="shared" si="156"/>
        <v>67.192405631750134</v>
      </c>
      <c r="BJ101" s="2">
        <f t="shared" si="157"/>
        <v>66.522474863565151</v>
      </c>
      <c r="BK101" s="2">
        <f t="shared" si="158"/>
        <v>69.147631727919077</v>
      </c>
      <c r="BL101" s="2">
        <f t="shared" si="159"/>
        <v>69.087629823128651</v>
      </c>
      <c r="BM101" s="2">
        <f t="shared" si="160"/>
        <v>70.595495850980967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89.129929643527191</v>
      </c>
      <c r="DL101" s="2">
        <f t="shared" si="289"/>
        <v>87.270609649122775</v>
      </c>
      <c r="DM101" s="2">
        <f t="shared" si="289"/>
        <v>90.677445309568469</v>
      </c>
      <c r="DN101" s="2">
        <f t="shared" si="289"/>
        <v>90.740114709851554</v>
      </c>
      <c r="DO101" s="2">
        <f t="shared" si="289"/>
        <v>84.788774426450743</v>
      </c>
      <c r="DP101" s="2">
        <f t="shared" si="289"/>
        <v>85.815858601458601</v>
      </c>
      <c r="DQ101" s="2">
        <f t="shared" si="289"/>
        <v>87.405109237536664</v>
      </c>
      <c r="DR101" s="2">
        <f t="shared" si="289"/>
        <v>86.020149743401745</v>
      </c>
      <c r="DS101" s="2">
        <f t="shared" si="289"/>
        <v>89.358064961067839</v>
      </c>
      <c r="DT101" s="2">
        <f t="shared" si="289"/>
        <v>84.623940616246486</v>
      </c>
      <c r="DU101" s="2">
        <f t="shared" si="289"/>
        <v>83.575140616246472</v>
      </c>
      <c r="DV101" s="2">
        <f t="shared" si="289"/>
        <v>80.774242294926509</v>
      </c>
      <c r="DW101" s="2">
        <f t="shared" si="289"/>
        <v>90.753406353722156</v>
      </c>
      <c r="DX101" s="2">
        <f t="shared" si="289"/>
        <v>88.509629609366456</v>
      </c>
      <c r="DY101" s="2">
        <f t="shared" si="289"/>
        <v>78.560130498533724</v>
      </c>
      <c r="EA101" s="2">
        <f t="shared" si="228"/>
        <v>59.253529428457909</v>
      </c>
      <c r="EB101" s="2">
        <f t="shared" si="290"/>
        <v>65.555694282596946</v>
      </c>
      <c r="EC101" s="2">
        <f t="shared" si="291"/>
        <v>65.797804141337394</v>
      </c>
      <c r="ED101" s="2">
        <f t="shared" si="292"/>
        <v>66.84780265202528</v>
      </c>
      <c r="EE101" s="2">
        <f t="shared" si="293"/>
        <v>66.096563042686554</v>
      </c>
      <c r="EF101" s="2">
        <f t="shared" si="294"/>
        <v>66.36477466602129</v>
      </c>
      <c r="EG101" s="2">
        <f t="shared" si="295"/>
        <v>70.779129579542669</v>
      </c>
      <c r="EH101" s="2">
        <f t="shared" si="296"/>
        <v>68.058005548793716</v>
      </c>
      <c r="EI101" s="2">
        <f t="shared" si="297"/>
        <v>65.721179097341746</v>
      </c>
      <c r="EJ101" s="2">
        <f t="shared" si="298"/>
        <v>64.407439005273858</v>
      </c>
      <c r="EK101" s="2">
        <f t="shared" si="299"/>
        <v>66.293381569816646</v>
      </c>
      <c r="EL101" s="2">
        <f t="shared" si="300"/>
        <v>65.728249167180849</v>
      </c>
      <c r="EM101" s="2">
        <f t="shared" si="301"/>
        <v>68.074998759547299</v>
      </c>
      <c r="EN101" s="2">
        <f t="shared" si="302"/>
        <v>68.102012930944809</v>
      </c>
      <c r="EO101" s="2">
        <f t="shared" si="303"/>
        <v>70.058294224737324</v>
      </c>
      <c r="EQ101" s="2">
        <f t="shared" si="304"/>
        <v>58.459493684017993</v>
      </c>
      <c r="ER101" s="2">
        <f t="shared" si="305"/>
        <v>65.410577244839132</v>
      </c>
      <c r="ES101" s="2">
        <f t="shared" si="305"/>
        <v>65.750533932829612</v>
      </c>
      <c r="ET101" s="2">
        <f t="shared" si="305"/>
        <v>66.713615321465525</v>
      </c>
      <c r="EU101" s="2">
        <f t="shared" si="305"/>
        <v>65.951905787240847</v>
      </c>
      <c r="EV101" s="2">
        <f t="shared" si="305"/>
        <v>66.61445587309781</v>
      </c>
      <c r="EW101" s="2">
        <f t="shared" si="305"/>
        <v>70.502702046511658</v>
      </c>
      <c r="EX101" s="2">
        <f t="shared" si="305"/>
        <v>67.13463602683278</v>
      </c>
      <c r="EY101" s="2">
        <f t="shared" si="305"/>
        <v>65.409864108527145</v>
      </c>
      <c r="EZ101" s="2">
        <f t="shared" si="305"/>
        <v>64.373150937436421</v>
      </c>
      <c r="FA101" s="2">
        <f t="shared" si="305"/>
        <v>65.868289169450094</v>
      </c>
      <c r="FB101" s="2">
        <f t="shared" si="305"/>
        <v>65.171257620843605</v>
      </c>
      <c r="FC101" s="2">
        <f t="shared" si="305"/>
        <v>67.428493740301761</v>
      </c>
      <c r="FD101" s="2">
        <f t="shared" si="305"/>
        <v>68.718548706779586</v>
      </c>
      <c r="FE101" s="2">
        <f t="shared" si="305"/>
        <v>70.956538832280444</v>
      </c>
      <c r="FG101" s="2">
        <f t="shared" si="306"/>
        <v>0.95608153075881674</v>
      </c>
      <c r="FH101" s="2">
        <f t="shared" si="307"/>
        <v>0.95958704107903059</v>
      </c>
      <c r="FI101" s="2">
        <f t="shared" si="307"/>
        <v>0.95923460967749807</v>
      </c>
      <c r="FJ101" s="2">
        <f t="shared" si="307"/>
        <v>0.96038411910263866</v>
      </c>
      <c r="FK101" s="2">
        <f t="shared" si="307"/>
        <v>0.95504928577000192</v>
      </c>
      <c r="FL101" s="2">
        <f t="shared" si="307"/>
        <v>0.95265847094931755</v>
      </c>
      <c r="FM101" s="2">
        <f t="shared" si="307"/>
        <v>0.94406633447089161</v>
      </c>
      <c r="FN101" s="2">
        <f t="shared" si="307"/>
        <v>0.94980675929537595</v>
      </c>
      <c r="FO101" s="2">
        <f t="shared" si="307"/>
        <v>0.93658206928728605</v>
      </c>
      <c r="FP101" s="2">
        <f t="shared" si="307"/>
        <v>0.94594463754491764</v>
      </c>
      <c r="FQ101" s="2">
        <f t="shared" si="307"/>
        <v>0.94794448588414337</v>
      </c>
      <c r="FR101" s="2">
        <f t="shared" si="307"/>
        <v>0.94717011944674234</v>
      </c>
      <c r="FS101" s="2">
        <f t="shared" si="307"/>
        <v>0.9526718962353673</v>
      </c>
      <c r="FT101" s="2">
        <f t="shared" si="307"/>
        <v>0.95172460009033955</v>
      </c>
      <c r="FU101" s="2">
        <f t="shared" si="307"/>
        <v>0.93686802140674397</v>
      </c>
      <c r="FW101" s="2">
        <f t="shared" si="324"/>
        <v>8.2342685605786177E-3</v>
      </c>
      <c r="FX101" s="2">
        <f t="shared" si="164"/>
        <v>1.0726129540771069E-3</v>
      </c>
      <c r="FY101" s="2">
        <f t="shared" si="165"/>
        <v>1.0854683121779894E-3</v>
      </c>
      <c r="FZ101" s="2">
        <f t="shared" si="166"/>
        <v>1.1888226147812786E-3</v>
      </c>
      <c r="GA101" s="2">
        <f t="shared" si="167"/>
        <v>1.1944703838558484E-3</v>
      </c>
      <c r="GB101" s="2">
        <f t="shared" si="168"/>
        <v>1.241222782899228E-3</v>
      </c>
      <c r="GC101" s="2">
        <f t="shared" si="169"/>
        <v>1.1637694994570149E-3</v>
      </c>
      <c r="GD101" s="2">
        <f t="shared" si="170"/>
        <v>1.2678732644973237E-3</v>
      </c>
      <c r="GE101" s="2">
        <f t="shared" si="171"/>
        <v>1.0365487397124165E-3</v>
      </c>
      <c r="GF101" s="2">
        <f t="shared" si="172"/>
        <v>1.2535687466864165E-3</v>
      </c>
      <c r="GG101" s="2">
        <f t="shared" si="173"/>
        <v>1.3803823692472401E-3</v>
      </c>
      <c r="GH101" s="2">
        <f t="shared" si="174"/>
        <v>1.1711548656832753E-3</v>
      </c>
      <c r="GI101" s="2">
        <f t="shared" si="175"/>
        <v>1.0720094064742155E-3</v>
      </c>
      <c r="GJ101" s="2">
        <f t="shared" si="176"/>
        <v>6.9912541475323033E-4</v>
      </c>
      <c r="GK101" s="2">
        <f t="shared" si="177"/>
        <v>5.1643015617377488E-4</v>
      </c>
      <c r="GM101" s="86">
        <f t="shared" si="325"/>
        <v>2.9896681619371528E-10</v>
      </c>
      <c r="GN101" s="86">
        <f t="shared" si="178"/>
        <v>2.815738121539549E-8</v>
      </c>
      <c r="GO101" s="86">
        <f t="shared" si="179"/>
        <v>5.3911266951510697E-9</v>
      </c>
      <c r="GP101" s="86">
        <f t="shared" si="180"/>
        <v>3.0597314121107678E-11</v>
      </c>
      <c r="GQ101" s="86">
        <f t="shared" si="181"/>
        <v>3.88711647922709E-11</v>
      </c>
      <c r="GR101" s="86">
        <f t="shared" si="182"/>
        <v>2.1499277857327155E-11</v>
      </c>
      <c r="GS101" s="86">
        <f t="shared" si="183"/>
        <v>1.2024701191086982E-5</v>
      </c>
      <c r="GT101" s="86">
        <f t="shared" si="184"/>
        <v>4.9337532633590137E-7</v>
      </c>
      <c r="GU101" s="86">
        <f t="shared" si="185"/>
        <v>6.7302982489099378E-3</v>
      </c>
      <c r="GV101" s="86">
        <f t="shared" si="186"/>
        <v>5.2043793488117271E-7</v>
      </c>
      <c r="GW101" s="86">
        <f t="shared" si="187"/>
        <v>5.1751445132834179E-14</v>
      </c>
      <c r="GX101" s="86">
        <f t="shared" si="188"/>
        <v>2.4643625261845518E-12</v>
      </c>
      <c r="GY101" s="86">
        <f t="shared" si="189"/>
        <v>3.3929276741353821E-11</v>
      </c>
      <c r="GZ101" s="86">
        <f t="shared" si="190"/>
        <v>3.2731721115302028E-11</v>
      </c>
      <c r="HA101" s="86">
        <f t="shared" si="191"/>
        <v>5.040179109222495E-14</v>
      </c>
      <c r="HC101" s="86">
        <f t="shared" si="326"/>
        <v>0.21513568979789596</v>
      </c>
      <c r="HD101" s="86">
        <f t="shared" si="192"/>
        <v>0.19212987287185246</v>
      </c>
      <c r="HE101" s="86">
        <f t="shared" si="193"/>
        <v>0.1918516516212917</v>
      </c>
      <c r="HF101" s="86">
        <f t="shared" si="194"/>
        <v>0.24276663390021974</v>
      </c>
      <c r="HG101" s="86">
        <f t="shared" si="195"/>
        <v>0.21914338170056366</v>
      </c>
      <c r="HH101" s="86">
        <f t="shared" si="196"/>
        <v>0.26340507252010364</v>
      </c>
      <c r="HI101" s="86">
        <f t="shared" si="197"/>
        <v>0.24321417749072777</v>
      </c>
      <c r="HJ101" s="86">
        <f t="shared" si="198"/>
        <v>0.41873403486951871</v>
      </c>
      <c r="HK101" s="86">
        <f t="shared" si="199"/>
        <v>0.18857766489460487</v>
      </c>
      <c r="HL101" s="86">
        <f t="shared" si="200"/>
        <v>0.22828857340455536</v>
      </c>
      <c r="HM101" s="86">
        <f t="shared" si="201"/>
        <v>0.23708810697577762</v>
      </c>
      <c r="HN101" s="86">
        <f t="shared" si="202"/>
        <v>0.20259042253966741</v>
      </c>
      <c r="HO101" s="86">
        <f t="shared" si="203"/>
        <v>0.21864113559462153</v>
      </c>
      <c r="HP101" s="86">
        <f t="shared" si="204"/>
        <v>0.16622217104684611</v>
      </c>
      <c r="HQ101" s="86">
        <f t="shared" si="205"/>
        <v>8.1106802708358919E-2</v>
      </c>
      <c r="HS101" s="86">
        <f t="shared" si="327"/>
        <v>8.6676705670764458E-17</v>
      </c>
      <c r="HT101" s="86">
        <f t="shared" si="206"/>
        <v>2.9607365648648755E-26</v>
      </c>
      <c r="HU101" s="86">
        <f t="shared" si="207"/>
        <v>1.3289330213122725E-27</v>
      </c>
      <c r="HV101" s="86">
        <f t="shared" si="208"/>
        <v>1.0547119140438323E-29</v>
      </c>
      <c r="HW101" s="86">
        <f t="shared" si="209"/>
        <v>8.7353625918090867E-33</v>
      </c>
      <c r="HX101" s="86">
        <f t="shared" si="210"/>
        <v>2.2475469352231487E-37</v>
      </c>
      <c r="HY101" s="86">
        <f t="shared" si="211"/>
        <v>4.2613422420176444E-32</v>
      </c>
      <c r="HZ101" s="86">
        <f t="shared" si="212"/>
        <v>3.3134636415781861E-26</v>
      </c>
      <c r="IA101" s="86">
        <f t="shared" si="213"/>
        <v>1.7838180327253746E-32</v>
      </c>
      <c r="IB101" s="86">
        <f t="shared" si="214"/>
        <v>1.540785746847469E-32</v>
      </c>
      <c r="IC101" s="86">
        <f t="shared" si="215"/>
        <v>1.9605655151649186E-34</v>
      </c>
      <c r="ID101" s="86">
        <f t="shared" si="216"/>
        <v>4.8049504964853433E-35</v>
      </c>
      <c r="IE101" s="86">
        <f t="shared" si="217"/>
        <v>1.0997077723368309E-33</v>
      </c>
      <c r="IF101" s="86">
        <f t="shared" si="218"/>
        <v>1.0636502727777321E-19</v>
      </c>
      <c r="IG101" s="86">
        <f t="shared" si="219"/>
        <v>1.3241121405549426E-14</v>
      </c>
      <c r="II101" s="86">
        <f t="shared" si="328"/>
        <v>1.8384386284846505E-67</v>
      </c>
      <c r="IJ101" s="86">
        <f t="shared" si="329"/>
        <v>3.6861957090162488E-118</v>
      </c>
      <c r="IK101" s="86">
        <f t="shared" si="330"/>
        <v>1.7340144863525279E-121</v>
      </c>
      <c r="IL101" s="86">
        <f t="shared" si="331"/>
        <v>2.2000807540529742E-138</v>
      </c>
      <c r="IM101" s="86">
        <f t="shared" si="332"/>
        <v>2.9650708891151784E-149</v>
      </c>
      <c r="IN101" s="86">
        <f t="shared" si="333"/>
        <v>9.0573767750755668E-173</v>
      </c>
      <c r="IO101" s="86">
        <f t="shared" si="334"/>
        <v>1.890667279830899E-144</v>
      </c>
      <c r="IP101" s="86">
        <f t="shared" si="335"/>
        <v>1.072126000254381E-122</v>
      </c>
      <c r="IQ101" s="86">
        <f t="shared" si="336"/>
        <v>6.8151368106459873E-146</v>
      </c>
      <c r="IR101" s="86">
        <f t="shared" si="337"/>
        <v>4.4227410442556783E-147</v>
      </c>
      <c r="IS101" s="86">
        <f t="shared" si="338"/>
        <v>1.1873497719349272E-154</v>
      </c>
      <c r="IT101" s="86">
        <f t="shared" si="339"/>
        <v>6.1556323831898464E-156</v>
      </c>
      <c r="IU101" s="86">
        <f t="shared" si="340"/>
        <v>5.3409288602442534E-150</v>
      </c>
      <c r="IV101" s="86">
        <f t="shared" si="341"/>
        <v>3.2936090649186186E-72</v>
      </c>
      <c r="IW101" s="86">
        <f t="shared" si="342"/>
        <v>1.8813849746409878E-50</v>
      </c>
      <c r="IY101" s="86">
        <f t="shared" si="343"/>
        <v>0.21513569009686287</v>
      </c>
      <c r="IZ101" s="86">
        <f t="shared" si="344"/>
        <v>0.19212990102923366</v>
      </c>
      <c r="JA101" s="86">
        <f t="shared" si="345"/>
        <v>0.19185165701241838</v>
      </c>
      <c r="JB101" s="86">
        <f t="shared" si="346"/>
        <v>0.24276663393081704</v>
      </c>
      <c r="JC101" s="86">
        <f t="shared" si="347"/>
        <v>0.21914338173943482</v>
      </c>
      <c r="JD101" s="86">
        <f t="shared" si="348"/>
        <v>0.26340507254160295</v>
      </c>
      <c r="JE101" s="86">
        <f t="shared" si="349"/>
        <v>0.24322620219191884</v>
      </c>
      <c r="JF101" s="86">
        <f t="shared" si="350"/>
        <v>0.41873452824484503</v>
      </c>
      <c r="JG101" s="86">
        <f t="shared" si="351"/>
        <v>0.19530796314351481</v>
      </c>
      <c r="JH101" s="86">
        <f t="shared" si="352"/>
        <v>0.22828909384249024</v>
      </c>
      <c r="JI101" s="86">
        <f t="shared" si="353"/>
        <v>0.23708810697582938</v>
      </c>
      <c r="JJ101" s="86">
        <f t="shared" si="354"/>
        <v>0.20259042254213178</v>
      </c>
      <c r="JK101" s="86">
        <f t="shared" si="355"/>
        <v>0.21864113562855081</v>
      </c>
      <c r="JL101" s="86">
        <f t="shared" si="356"/>
        <v>0.16622217107957785</v>
      </c>
      <c r="JM101" s="86">
        <f t="shared" si="357"/>
        <v>8.1106802708422562E-2</v>
      </c>
    </row>
    <row r="102" spans="2:273" x14ac:dyDescent="0.25">
      <c r="B102" s="2">
        <v>75</v>
      </c>
      <c r="C102" s="37">
        <v>127.848</v>
      </c>
      <c r="D102" s="37">
        <v>145.542</v>
      </c>
      <c r="E102" s="37">
        <v>145.25399999999999</v>
      </c>
      <c r="F102" s="37">
        <v>157.881</v>
      </c>
      <c r="G102" s="37">
        <v>149.11699999999999</v>
      </c>
      <c r="H102" s="37">
        <v>157.55699999999999</v>
      </c>
      <c r="I102" s="37">
        <v>150.548</v>
      </c>
      <c r="J102" s="37">
        <v>169.96600000000001</v>
      </c>
      <c r="K102" s="37">
        <v>140.63200000000001</v>
      </c>
      <c r="L102" s="37">
        <v>145.583</v>
      </c>
      <c r="M102" s="37">
        <v>150.96700000000001</v>
      </c>
      <c r="N102" s="37">
        <v>144.6</v>
      </c>
      <c r="O102" s="37">
        <v>143.75</v>
      </c>
      <c r="P102" s="37">
        <v>128.55699999999999</v>
      </c>
      <c r="Q102" s="37">
        <v>100.295</v>
      </c>
      <c r="S102" s="4">
        <f t="shared" si="229"/>
        <v>124.06440467348473</v>
      </c>
      <c r="T102" s="4">
        <f t="shared" si="230"/>
        <v>137.58177469576069</v>
      </c>
      <c r="U102" s="4">
        <f t="shared" si="231"/>
        <v>138.12856603161856</v>
      </c>
      <c r="V102" s="4">
        <f t="shared" si="232"/>
        <v>152.36448002721158</v>
      </c>
      <c r="W102" s="4">
        <f t="shared" si="233"/>
        <v>145.58034902929049</v>
      </c>
      <c r="X102" s="4">
        <f t="shared" si="234"/>
        <v>157.9588599576839</v>
      </c>
      <c r="Y102" s="4">
        <f t="shared" si="235"/>
        <v>148.53888958503867</v>
      </c>
      <c r="Z102" s="4">
        <f t="shared" si="236"/>
        <v>167.23181991701915</v>
      </c>
      <c r="AA102" s="4">
        <f t="shared" si="237"/>
        <v>136.10874783318337</v>
      </c>
      <c r="AB102" s="4">
        <f t="shared" si="238"/>
        <v>141.05870161930483</v>
      </c>
      <c r="AC102" s="4">
        <f t="shared" si="239"/>
        <v>145.5930564350619</v>
      </c>
      <c r="AD102" s="4">
        <f t="shared" si="240"/>
        <v>135.54921590735921</v>
      </c>
      <c r="AE102" s="4">
        <f t="shared" si="241"/>
        <v>137.84382374660603</v>
      </c>
      <c r="AF102" s="4">
        <f t="shared" si="242"/>
        <v>123.12664415324488</v>
      </c>
      <c r="AG102" s="4">
        <f t="shared" si="243"/>
        <v>96.918767476095823</v>
      </c>
      <c r="AI102" s="4">
        <f t="shared" si="244"/>
        <v>3.7835953265152682</v>
      </c>
      <c r="AJ102" s="4">
        <f t="shared" si="245"/>
        <v>7.9602253042393158</v>
      </c>
      <c r="AK102" s="4">
        <f t="shared" si="246"/>
        <v>7.1254339683814294</v>
      </c>
      <c r="AL102" s="4">
        <f t="shared" si="247"/>
        <v>5.5165199727884158</v>
      </c>
      <c r="AM102" s="4">
        <f t="shared" si="248"/>
        <v>3.536650970709502</v>
      </c>
      <c r="AN102" s="4">
        <f t="shared" si="249"/>
        <v>-0.40185995768391081</v>
      </c>
      <c r="AO102" s="4">
        <f t="shared" si="250"/>
        <v>2.0091104149613273</v>
      </c>
      <c r="AP102" s="4">
        <f t="shared" si="251"/>
        <v>2.7341800829808562</v>
      </c>
      <c r="AQ102" s="4">
        <f t="shared" si="252"/>
        <v>4.5232521668166328</v>
      </c>
      <c r="AR102" s="4">
        <f t="shared" si="253"/>
        <v>4.5242983806951713</v>
      </c>
      <c r="AS102" s="4">
        <f t="shared" si="254"/>
        <v>5.3739435649381164</v>
      </c>
      <c r="AT102" s="4">
        <f t="shared" si="255"/>
        <v>9.0507840926407823</v>
      </c>
      <c r="AU102" s="4">
        <f t="shared" si="256"/>
        <v>5.9061762533939657</v>
      </c>
      <c r="AV102" s="4">
        <f t="shared" si="257"/>
        <v>5.4303558467551056</v>
      </c>
      <c r="AW102" s="4">
        <f t="shared" si="257"/>
        <v>3.3762325239041786</v>
      </c>
      <c r="AY102" s="2">
        <f t="shared" si="308"/>
        <v>60.402274835576669</v>
      </c>
      <c r="AZ102" s="2">
        <f t="shared" si="147"/>
        <v>66.271692700705401</v>
      </c>
      <c r="BA102" s="2">
        <f t="shared" si="148"/>
        <v>66.649384371030138</v>
      </c>
      <c r="BB102" s="2">
        <f t="shared" si="149"/>
        <v>67.628315167523482</v>
      </c>
      <c r="BC102" s="2">
        <f t="shared" si="150"/>
        <v>66.788685215386749</v>
      </c>
      <c r="BD102" s="2">
        <f t="shared" si="151"/>
        <v>67.126405677189865</v>
      </c>
      <c r="BE102" s="2">
        <f t="shared" si="152"/>
        <v>71.503203162337513</v>
      </c>
      <c r="BF102" s="2">
        <f t="shared" si="153"/>
        <v>68.754961585396686</v>
      </c>
      <c r="BG102" s="2">
        <f t="shared" si="154"/>
        <v>67.007302241903957</v>
      </c>
      <c r="BH102" s="2">
        <f t="shared" si="155"/>
        <v>65.320697711910171</v>
      </c>
      <c r="BI102" s="2">
        <f t="shared" si="156"/>
        <v>66.980097780529363</v>
      </c>
      <c r="BJ102" s="2">
        <f t="shared" si="157"/>
        <v>66.338569939820559</v>
      </c>
      <c r="BK102" s="2">
        <f t="shared" si="158"/>
        <v>68.960709935951371</v>
      </c>
      <c r="BL102" s="2">
        <f t="shared" si="159"/>
        <v>68.954714288260632</v>
      </c>
      <c r="BM102" s="2">
        <f t="shared" si="160"/>
        <v>70.513561608443339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89.53487786116321</v>
      </c>
      <c r="DL102" s="2">
        <f t="shared" si="289"/>
        <v>87.553242645074192</v>
      </c>
      <c r="DM102" s="2">
        <f t="shared" si="289"/>
        <v>91.008108067542196</v>
      </c>
      <c r="DN102" s="2">
        <f t="shared" si="289"/>
        <v>91.055377867746287</v>
      </c>
      <c r="DO102" s="2">
        <f t="shared" si="289"/>
        <v>85.057422807017531</v>
      </c>
      <c r="DP102" s="2">
        <f t="shared" si="289"/>
        <v>86.115633633633635</v>
      </c>
      <c r="DQ102" s="2">
        <f t="shared" si="289"/>
        <v>87.683195747800582</v>
      </c>
      <c r="DR102" s="2">
        <f t="shared" si="289"/>
        <v>86.273971774193541</v>
      </c>
      <c r="DS102" s="2">
        <f t="shared" si="289"/>
        <v>89.697542825361509</v>
      </c>
      <c r="DT102" s="2">
        <f t="shared" si="289"/>
        <v>84.884770308123237</v>
      </c>
      <c r="DU102" s="2">
        <f t="shared" si="289"/>
        <v>83.816185714285695</v>
      </c>
      <c r="DV102" s="2">
        <f t="shared" si="289"/>
        <v>80.955815789473689</v>
      </c>
      <c r="DW102" s="2">
        <f t="shared" si="289"/>
        <v>91.076695353247999</v>
      </c>
      <c r="DX102" s="2">
        <f t="shared" si="289"/>
        <v>88.82115844184267</v>
      </c>
      <c r="DY102" s="2">
        <f t="shared" si="289"/>
        <v>78.74617045454545</v>
      </c>
      <c r="EA102" s="2">
        <f t="shared" si="228"/>
        <v>59.188926840342809</v>
      </c>
      <c r="EB102" s="2">
        <f t="shared" si="290"/>
        <v>65.454454982340479</v>
      </c>
      <c r="EC102" s="2">
        <f t="shared" si="291"/>
        <v>65.705333966565348</v>
      </c>
      <c r="ED102" s="2">
        <f t="shared" si="292"/>
        <v>66.747153579198184</v>
      </c>
      <c r="EE102" s="2">
        <f t="shared" si="293"/>
        <v>66.004690086446487</v>
      </c>
      <c r="EF102" s="2">
        <f t="shared" si="294"/>
        <v>66.26544005033881</v>
      </c>
      <c r="EG102" s="2">
        <f t="shared" si="295"/>
        <v>70.629286124088196</v>
      </c>
      <c r="EH102" s="2">
        <f t="shared" si="296"/>
        <v>67.911913891245263</v>
      </c>
      <c r="EI102" s="2">
        <f t="shared" si="297"/>
        <v>65.606450058738346</v>
      </c>
      <c r="EJ102" s="2">
        <f t="shared" si="298"/>
        <v>64.301139863437712</v>
      </c>
      <c r="EK102" s="2">
        <f t="shared" si="299"/>
        <v>66.137558612888213</v>
      </c>
      <c r="EL102" s="2">
        <f t="shared" si="300"/>
        <v>65.595734873442225</v>
      </c>
      <c r="EM102" s="2">
        <f t="shared" si="301"/>
        <v>67.959445489769749</v>
      </c>
      <c r="EN102" s="2">
        <f t="shared" si="302"/>
        <v>68.035194551942254</v>
      </c>
      <c r="EO102" s="2">
        <f t="shared" si="303"/>
        <v>70.007095095523212</v>
      </c>
      <c r="EQ102" s="2">
        <f t="shared" si="304"/>
        <v>58.429894707647833</v>
      </c>
      <c r="ER102" s="2">
        <f t="shared" si="305"/>
        <v>65.314015101530302</v>
      </c>
      <c r="ES102" s="2">
        <f t="shared" si="305"/>
        <v>65.659417220674001</v>
      </c>
      <c r="ET102" s="2">
        <f t="shared" si="305"/>
        <v>66.617173143865486</v>
      </c>
      <c r="EU102" s="2">
        <f t="shared" si="305"/>
        <v>65.8645856719763</v>
      </c>
      <c r="EV102" s="2">
        <f t="shared" si="305"/>
        <v>66.507131255894819</v>
      </c>
      <c r="EW102" s="2">
        <f t="shared" si="305"/>
        <v>70.361573681063149</v>
      </c>
      <c r="EX102" s="2">
        <f t="shared" si="305"/>
        <v>67.022050621466235</v>
      </c>
      <c r="EY102" s="2">
        <f t="shared" si="305"/>
        <v>65.304287829457365</v>
      </c>
      <c r="EZ102" s="2">
        <f t="shared" si="305"/>
        <v>64.267924790037654</v>
      </c>
      <c r="FA102" s="2">
        <f t="shared" si="305"/>
        <v>65.728532227920127</v>
      </c>
      <c r="FB102" s="2">
        <f t="shared" si="305"/>
        <v>65.056986928394323</v>
      </c>
      <c r="FC102" s="2">
        <f t="shared" si="305"/>
        <v>67.333835055630757</v>
      </c>
      <c r="FD102" s="2">
        <f t="shared" si="305"/>
        <v>68.632558207765314</v>
      </c>
      <c r="FE102" s="2">
        <f t="shared" si="305"/>
        <v>70.864802641043724</v>
      </c>
      <c r="FG102" s="2">
        <f t="shared" si="306"/>
        <v>0.95979049643938319</v>
      </c>
      <c r="FH102" s="2">
        <f t="shared" si="307"/>
        <v>0.96301141562008075</v>
      </c>
      <c r="FI102" s="2">
        <f t="shared" si="307"/>
        <v>0.96268768615118361</v>
      </c>
      <c r="FJ102" s="2">
        <f t="shared" si="307"/>
        <v>0.96374350547865117</v>
      </c>
      <c r="FK102" s="2">
        <f t="shared" si="307"/>
        <v>0.958841672974026</v>
      </c>
      <c r="FL102" s="2">
        <f t="shared" si="307"/>
        <v>0.9566434086777722</v>
      </c>
      <c r="FM102" s="2">
        <f t="shared" si="307"/>
        <v>0.94873559007384778</v>
      </c>
      <c r="FN102" s="2">
        <f t="shared" si="307"/>
        <v>0.9540201522049101</v>
      </c>
      <c r="FO102" s="2">
        <f t="shared" si="307"/>
        <v>0.94183760837189723</v>
      </c>
      <c r="FP102" s="2">
        <f t="shared" si="307"/>
        <v>0.95046532242363102</v>
      </c>
      <c r="FQ102" s="2">
        <f t="shared" si="307"/>
        <v>0.95230635467312541</v>
      </c>
      <c r="FR102" s="2">
        <f t="shared" si="307"/>
        <v>0.95159356105098891</v>
      </c>
      <c r="FS102" s="2">
        <f t="shared" si="307"/>
        <v>0.95665575531627911</v>
      </c>
      <c r="FT102" s="2">
        <f t="shared" si="307"/>
        <v>0.95578449729033654</v>
      </c>
      <c r="FU102" s="2">
        <f t="shared" si="307"/>
        <v>0.94210132815499281</v>
      </c>
      <c r="FW102" s="2">
        <f t="shared" si="324"/>
        <v>9.021528988248562E-3</v>
      </c>
      <c r="FX102" s="2">
        <f t="shared" si="164"/>
        <v>1.1759750227257704E-3</v>
      </c>
      <c r="FY102" s="2">
        <f t="shared" si="165"/>
        <v>1.1900677082274038E-3</v>
      </c>
      <c r="FZ102" s="2">
        <f t="shared" si="166"/>
        <v>1.3033685857282754E-3</v>
      </c>
      <c r="GA102" s="2">
        <f t="shared" si="167"/>
        <v>1.3095598177076237E-3</v>
      </c>
      <c r="GB102" s="2">
        <f t="shared" si="168"/>
        <v>1.3608107596442007E-3</v>
      </c>
      <c r="GC102" s="2">
        <f t="shared" si="169"/>
        <v>1.2759046249841614E-3</v>
      </c>
      <c r="GD102" s="2">
        <f t="shared" si="170"/>
        <v>1.3900253591377732E-3</v>
      </c>
      <c r="GE102" s="2">
        <f t="shared" si="171"/>
        <v>1.1364394434435273E-3</v>
      </c>
      <c r="GF102" s="2">
        <f t="shared" si="172"/>
        <v>1.3743445820550803E-3</v>
      </c>
      <c r="GG102" s="2">
        <f t="shared" si="173"/>
        <v>1.5133576260926997E-3</v>
      </c>
      <c r="GH102" s="2">
        <f t="shared" si="174"/>
        <v>1.284000694123325E-3</v>
      </c>
      <c r="GI102" s="2">
        <f t="shared" si="175"/>
        <v>1.1753133828453883E-3</v>
      </c>
      <c r="GJ102" s="2">
        <f t="shared" si="176"/>
        <v>7.6652407132276733E-4</v>
      </c>
      <c r="GK102" s="2">
        <f t="shared" si="177"/>
        <v>5.6622619427995906E-4</v>
      </c>
      <c r="GM102" s="86">
        <f t="shared" si="325"/>
        <v>1.9220789946998677E-11</v>
      </c>
      <c r="GN102" s="86">
        <f t="shared" si="178"/>
        <v>2.8547388151965913E-9</v>
      </c>
      <c r="GO102" s="86">
        <f t="shared" si="179"/>
        <v>4.2770746583150976E-10</v>
      </c>
      <c r="GP102" s="86">
        <f t="shared" si="180"/>
        <v>1.5019035975563996E-12</v>
      </c>
      <c r="GQ102" s="86">
        <f t="shared" si="181"/>
        <v>1.9329924247722741E-12</v>
      </c>
      <c r="GR102" s="86">
        <f t="shared" si="182"/>
        <v>1.1052734998764213E-12</v>
      </c>
      <c r="GS102" s="86">
        <f t="shared" si="183"/>
        <v>3.1886961260236807E-6</v>
      </c>
      <c r="GT102" s="86">
        <f t="shared" si="184"/>
        <v>1.0159784871064761E-7</v>
      </c>
      <c r="GU102" s="86">
        <f t="shared" si="185"/>
        <v>3.8972184857428631E-3</v>
      </c>
      <c r="GV102" s="86">
        <f t="shared" si="186"/>
        <v>8.714967366375945E-8</v>
      </c>
      <c r="GW102" s="86">
        <f t="shared" si="187"/>
        <v>1.0628475470248675E-15</v>
      </c>
      <c r="GX102" s="86">
        <f t="shared" si="188"/>
        <v>7.3284573186987154E-14</v>
      </c>
      <c r="GY102" s="86">
        <f t="shared" si="189"/>
        <v>1.7088482164119479E-12</v>
      </c>
      <c r="GZ102" s="86">
        <f t="shared" si="190"/>
        <v>1.4357560817870808E-12</v>
      </c>
      <c r="HA102" s="86">
        <f t="shared" si="191"/>
        <v>8.6175012542089213E-16</v>
      </c>
      <c r="HC102" s="86">
        <f t="shared" si="326"/>
        <v>0.27692635181012898</v>
      </c>
      <c r="HD102" s="86">
        <f t="shared" si="192"/>
        <v>0.24520663081882235</v>
      </c>
      <c r="HE102" s="86">
        <f t="shared" si="193"/>
        <v>0.24581190836535408</v>
      </c>
      <c r="HF102" s="86">
        <f t="shared" si="194"/>
        <v>0.31149304807260653</v>
      </c>
      <c r="HG102" s="86">
        <f t="shared" si="195"/>
        <v>0.2863956969508511</v>
      </c>
      <c r="HH102" s="86">
        <f t="shared" si="196"/>
        <v>0.34547633637616681</v>
      </c>
      <c r="HI102" s="86">
        <f t="shared" si="197"/>
        <v>0.31347363098152536</v>
      </c>
      <c r="HJ102" s="86">
        <f t="shared" si="198"/>
        <v>0.50903381323407915</v>
      </c>
      <c r="HK102" s="86">
        <f t="shared" si="199"/>
        <v>0.24719842512728993</v>
      </c>
      <c r="HL102" s="86">
        <f t="shared" si="200"/>
        <v>0.29742290577943259</v>
      </c>
      <c r="HM102" s="86">
        <f t="shared" si="201"/>
        <v>0.31113038779623631</v>
      </c>
      <c r="HN102" s="86">
        <f t="shared" si="202"/>
        <v>0.26777754701611206</v>
      </c>
      <c r="HO102" s="86">
        <f t="shared" si="203"/>
        <v>0.28471051693621802</v>
      </c>
      <c r="HP102" s="86">
        <f t="shared" si="204"/>
        <v>0.21780798536601562</v>
      </c>
      <c r="HQ102" s="86">
        <f t="shared" si="205"/>
        <v>0.12002132817778992</v>
      </c>
      <c r="HS102" s="86">
        <f t="shared" si="327"/>
        <v>7.0788570016589186E-16</v>
      </c>
      <c r="HT102" s="86">
        <f t="shared" si="206"/>
        <v>3.5826457857831533E-25</v>
      </c>
      <c r="HU102" s="86">
        <f t="shared" si="207"/>
        <v>1.7904880716488179E-26</v>
      </c>
      <c r="HV102" s="86">
        <f t="shared" si="208"/>
        <v>1.9647676235545855E-28</v>
      </c>
      <c r="HW102" s="86">
        <f t="shared" si="209"/>
        <v>2.1474209008441443E-31</v>
      </c>
      <c r="HX102" s="86">
        <f t="shared" si="210"/>
        <v>9.1967455012682107E-36</v>
      </c>
      <c r="HY102" s="86">
        <f t="shared" si="211"/>
        <v>9.4889068126299219E-31</v>
      </c>
      <c r="HZ102" s="86">
        <f t="shared" si="212"/>
        <v>4.4674060351124291E-25</v>
      </c>
      <c r="IA102" s="86">
        <f t="shared" si="213"/>
        <v>3.9029284584416338E-31</v>
      </c>
      <c r="IB102" s="86">
        <f t="shared" si="214"/>
        <v>3.7373415368973294E-31</v>
      </c>
      <c r="IC102" s="86">
        <f t="shared" si="215"/>
        <v>5.9779241956791208E-33</v>
      </c>
      <c r="ID102" s="86">
        <f t="shared" si="216"/>
        <v>1.4111200073489545E-33</v>
      </c>
      <c r="IE102" s="86">
        <f t="shared" si="217"/>
        <v>2.7115439616871938E-32</v>
      </c>
      <c r="IF102" s="86">
        <f t="shared" si="218"/>
        <v>5.7719372955169224E-19</v>
      </c>
      <c r="IG102" s="86">
        <f t="shared" si="219"/>
        <v>4.1928883663053403E-14</v>
      </c>
      <c r="II102" s="86">
        <f t="shared" si="328"/>
        <v>5.7938118950953825E-65</v>
      </c>
      <c r="IJ102" s="86">
        <f t="shared" si="329"/>
        <v>4.7440169955065687E-115</v>
      </c>
      <c r="IK102" s="86">
        <f t="shared" si="330"/>
        <v>2.773724113090843E-118</v>
      </c>
      <c r="IL102" s="86">
        <f t="shared" si="331"/>
        <v>1.1162766701992989E-134</v>
      </c>
      <c r="IM102" s="86">
        <f t="shared" si="332"/>
        <v>2.9858018532132363E-145</v>
      </c>
      <c r="IN102" s="86">
        <f t="shared" si="333"/>
        <v>4.2167307930867126E-168</v>
      </c>
      <c r="IO102" s="86">
        <f t="shared" si="334"/>
        <v>1.3625867202824403E-140</v>
      </c>
      <c r="IP102" s="86">
        <f t="shared" si="335"/>
        <v>2.1955761002216084E-119</v>
      </c>
      <c r="IQ102" s="86">
        <f t="shared" si="336"/>
        <v>4.6234203653177174E-142</v>
      </c>
      <c r="IR102" s="86">
        <f t="shared" si="337"/>
        <v>4.1500595745879929E-143</v>
      </c>
      <c r="IS102" s="86">
        <f t="shared" si="338"/>
        <v>2.0643689687177426E-150</v>
      </c>
      <c r="IT102" s="86">
        <f t="shared" si="339"/>
        <v>9.1532958901723314E-152</v>
      </c>
      <c r="IU102" s="86">
        <f t="shared" si="340"/>
        <v>4.8703606993092692E-146</v>
      </c>
      <c r="IV102" s="86">
        <f t="shared" si="341"/>
        <v>1.9500386308246466E-70</v>
      </c>
      <c r="IW102" s="86">
        <f t="shared" si="342"/>
        <v>2.8305986590231114E-49</v>
      </c>
      <c r="IY102" s="86">
        <f t="shared" si="343"/>
        <v>0.27692635182935049</v>
      </c>
      <c r="IZ102" s="86">
        <f t="shared" si="344"/>
        <v>0.24520663367356116</v>
      </c>
      <c r="JA102" s="86">
        <f t="shared" si="345"/>
        <v>0.24581190879306153</v>
      </c>
      <c r="JB102" s="86">
        <f t="shared" si="346"/>
        <v>0.31149304807410844</v>
      </c>
      <c r="JC102" s="86">
        <f t="shared" si="347"/>
        <v>0.28639569695278411</v>
      </c>
      <c r="JD102" s="86">
        <f t="shared" si="348"/>
        <v>0.3454763363772721</v>
      </c>
      <c r="JE102" s="86">
        <f t="shared" si="349"/>
        <v>0.3134768196776514</v>
      </c>
      <c r="JF102" s="86">
        <f t="shared" si="350"/>
        <v>0.50903391483192784</v>
      </c>
      <c r="JG102" s="86">
        <f t="shared" si="351"/>
        <v>0.25109564361303277</v>
      </c>
      <c r="JH102" s="86">
        <f t="shared" si="352"/>
        <v>0.29742299292910623</v>
      </c>
      <c r="JI102" s="86">
        <f t="shared" si="353"/>
        <v>0.31113038779623736</v>
      </c>
      <c r="JJ102" s="86">
        <f t="shared" si="354"/>
        <v>0.26777754701618534</v>
      </c>
      <c r="JK102" s="86">
        <f t="shared" si="355"/>
        <v>0.28471051693792687</v>
      </c>
      <c r="JL102" s="86">
        <f t="shared" si="356"/>
        <v>0.21780798536745138</v>
      </c>
      <c r="JM102" s="86">
        <f t="shared" si="357"/>
        <v>0.1200213281778327</v>
      </c>
    </row>
    <row r="103" spans="2:273" x14ac:dyDescent="0.25">
      <c r="B103" s="2">
        <v>76</v>
      </c>
      <c r="C103" s="37">
        <v>137.273</v>
      </c>
      <c r="D103" s="37">
        <v>154.59299999999999</v>
      </c>
      <c r="E103" s="37">
        <v>155.898</v>
      </c>
      <c r="F103" s="37">
        <v>166.08500000000001</v>
      </c>
      <c r="G103" s="37">
        <v>162</v>
      </c>
      <c r="H103" s="37">
        <v>166.59</v>
      </c>
      <c r="I103" s="37">
        <v>160.32300000000001</v>
      </c>
      <c r="J103" s="37">
        <v>176.16900000000001</v>
      </c>
      <c r="K103" s="37">
        <v>153.12299999999999</v>
      </c>
      <c r="L103" s="37">
        <v>156.1</v>
      </c>
      <c r="M103" s="37">
        <v>161.917</v>
      </c>
      <c r="N103" s="37">
        <v>153.44999999999999</v>
      </c>
      <c r="O103" s="37">
        <v>152.25</v>
      </c>
      <c r="P103" s="37">
        <v>139.44300000000001</v>
      </c>
      <c r="Q103" s="37">
        <v>109.672</v>
      </c>
      <c r="S103" s="4">
        <f t="shared" si="229"/>
        <v>134.40611484399525</v>
      </c>
      <c r="T103" s="4">
        <f t="shared" si="230"/>
        <v>149.33118042476144</v>
      </c>
      <c r="U103" s="4">
        <f t="shared" si="231"/>
        <v>150.09385803451715</v>
      </c>
      <c r="V103" s="4">
        <f t="shared" si="232"/>
        <v>165.16590673844169</v>
      </c>
      <c r="W103" s="4">
        <f t="shared" si="233"/>
        <v>159.04197447678928</v>
      </c>
      <c r="X103" s="4">
        <f t="shared" si="234"/>
        <v>171.64516325471345</v>
      </c>
      <c r="Y103" s="4">
        <f t="shared" si="235"/>
        <v>160.31087395820217</v>
      </c>
      <c r="Z103" s="4">
        <f t="shared" si="236"/>
        <v>175.38775969100993</v>
      </c>
      <c r="AA103" s="4">
        <f t="shared" si="237"/>
        <v>148.66981359852542</v>
      </c>
      <c r="AB103" s="4">
        <f t="shared" si="238"/>
        <v>153.69492300398409</v>
      </c>
      <c r="AC103" s="4">
        <f t="shared" si="239"/>
        <v>158.75607662920726</v>
      </c>
      <c r="AD103" s="4">
        <f t="shared" si="240"/>
        <v>148.20624550853242</v>
      </c>
      <c r="AE103" s="4">
        <f t="shared" si="241"/>
        <v>149.33710104259899</v>
      </c>
      <c r="AF103" s="4">
        <f t="shared" si="242"/>
        <v>133.40566305999667</v>
      </c>
      <c r="AG103" s="4">
        <f t="shared" si="243"/>
        <v>105.25841804622728</v>
      </c>
      <c r="AI103" s="4">
        <f t="shared" si="244"/>
        <v>2.8668851560047415</v>
      </c>
      <c r="AJ103" s="4">
        <f t="shared" si="245"/>
        <v>5.2618195752385475</v>
      </c>
      <c r="AK103" s="4">
        <f t="shared" si="246"/>
        <v>5.8041419654828417</v>
      </c>
      <c r="AL103" s="4">
        <f t="shared" si="247"/>
        <v>0.9190932615583165</v>
      </c>
      <c r="AM103" s="4">
        <f t="shared" si="248"/>
        <v>2.958025523210722</v>
      </c>
      <c r="AN103" s="4">
        <f t="shared" si="249"/>
        <v>-5.0551632547134489</v>
      </c>
      <c r="AO103" s="4">
        <f t="shared" si="250"/>
        <v>1.2126041797841935E-2</v>
      </c>
      <c r="AP103" s="4">
        <f t="shared" si="251"/>
        <v>0.78124030899007835</v>
      </c>
      <c r="AQ103" s="4">
        <f t="shared" si="252"/>
        <v>4.4531864014745679</v>
      </c>
      <c r="AR103" s="4">
        <f t="shared" si="253"/>
        <v>2.4050769960159073</v>
      </c>
      <c r="AS103" s="4">
        <f t="shared" si="254"/>
        <v>3.1609233707927444</v>
      </c>
      <c r="AT103" s="4">
        <f t="shared" si="255"/>
        <v>5.2437544914675698</v>
      </c>
      <c r="AU103" s="4">
        <f t="shared" si="256"/>
        <v>2.912898957401012</v>
      </c>
      <c r="AV103" s="4">
        <f t="shared" si="257"/>
        <v>6.0373369400033425</v>
      </c>
      <c r="AW103" s="4">
        <f t="shared" si="257"/>
        <v>4.4135819537727201</v>
      </c>
      <c r="AY103" s="2">
        <f t="shared" si="308"/>
        <v>60.251231541908503</v>
      </c>
      <c r="AZ103" s="2">
        <f t="shared" si="147"/>
        <v>66.113946910307831</v>
      </c>
      <c r="BA103" s="2">
        <f t="shared" si="148"/>
        <v>66.491122158820517</v>
      </c>
      <c r="BB103" s="2">
        <f t="shared" si="149"/>
        <v>67.466477328103977</v>
      </c>
      <c r="BC103" s="2">
        <f t="shared" si="150"/>
        <v>66.643983348024918</v>
      </c>
      <c r="BD103" s="2">
        <f t="shared" si="151"/>
        <v>66.97021185162707</v>
      </c>
      <c r="BE103" s="2">
        <f t="shared" si="152"/>
        <v>71.300124509836508</v>
      </c>
      <c r="BF103" s="2">
        <f t="shared" si="153"/>
        <v>68.554479941117123</v>
      </c>
      <c r="BG103" s="2">
        <f t="shared" si="154"/>
        <v>66.800052242520891</v>
      </c>
      <c r="BH103" s="2">
        <f t="shared" si="155"/>
        <v>65.145410488750258</v>
      </c>
      <c r="BI103" s="2">
        <f t="shared" si="156"/>
        <v>66.77062904199812</v>
      </c>
      <c r="BJ103" s="2">
        <f t="shared" si="157"/>
        <v>66.157418354399255</v>
      </c>
      <c r="BK103" s="2">
        <f t="shared" si="158"/>
        <v>68.777860207281151</v>
      </c>
      <c r="BL103" s="2">
        <f t="shared" si="159"/>
        <v>68.825646621573441</v>
      </c>
      <c r="BM103" s="2">
        <f t="shared" si="160"/>
        <v>70.432817603841087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89.939826078799229</v>
      </c>
      <c r="DL103" s="2">
        <f t="shared" si="289"/>
        <v>87.835875641025609</v>
      </c>
      <c r="DM103" s="2">
        <f t="shared" si="289"/>
        <v>91.338770825515937</v>
      </c>
      <c r="DN103" s="2">
        <f t="shared" si="289"/>
        <v>91.370641025641021</v>
      </c>
      <c r="DO103" s="2">
        <f t="shared" si="289"/>
        <v>85.326071187584347</v>
      </c>
      <c r="DP103" s="2">
        <f t="shared" si="289"/>
        <v>86.41540866580867</v>
      </c>
      <c r="DQ103" s="2">
        <f t="shared" si="289"/>
        <v>87.961282258064514</v>
      </c>
      <c r="DR103" s="2">
        <f t="shared" si="289"/>
        <v>86.527793804985322</v>
      </c>
      <c r="DS103" s="2">
        <f t="shared" si="289"/>
        <v>90.037020689655165</v>
      </c>
      <c r="DT103" s="2">
        <f t="shared" si="289"/>
        <v>85.145599999999988</v>
      </c>
      <c r="DU103" s="2">
        <f t="shared" si="289"/>
        <v>84.057230812324917</v>
      </c>
      <c r="DV103" s="2">
        <f t="shared" si="289"/>
        <v>81.137389284020855</v>
      </c>
      <c r="DW103" s="2">
        <f t="shared" si="289"/>
        <v>91.399984352773842</v>
      </c>
      <c r="DX103" s="2">
        <f t="shared" si="289"/>
        <v>89.132687274318869</v>
      </c>
      <c r="DY103" s="2">
        <f t="shared" si="289"/>
        <v>78.93221041055719</v>
      </c>
      <c r="EA103" s="2">
        <f t="shared" si="228"/>
        <v>59.124324252227701</v>
      </c>
      <c r="EB103" s="2">
        <f t="shared" si="290"/>
        <v>65.353215682084027</v>
      </c>
      <c r="EC103" s="2">
        <f t="shared" si="291"/>
        <v>65.612863791793316</v>
      </c>
      <c r="ED103" s="2">
        <f t="shared" si="292"/>
        <v>66.646504506371073</v>
      </c>
      <c r="EE103" s="2">
        <f t="shared" si="293"/>
        <v>65.912817130206435</v>
      </c>
      <c r="EF103" s="2">
        <f t="shared" si="294"/>
        <v>66.16610543465633</v>
      </c>
      <c r="EG103" s="2">
        <f t="shared" si="295"/>
        <v>70.479442668633723</v>
      </c>
      <c r="EH103" s="2">
        <f t="shared" si="296"/>
        <v>67.765822233696824</v>
      </c>
      <c r="EI103" s="2">
        <f t="shared" si="297"/>
        <v>65.49172102013496</v>
      </c>
      <c r="EJ103" s="2">
        <f t="shared" si="298"/>
        <v>64.194840721601565</v>
      </c>
      <c r="EK103" s="2">
        <f t="shared" si="299"/>
        <v>65.981735655959781</v>
      </c>
      <c r="EL103" s="2">
        <f t="shared" si="300"/>
        <v>65.463220579703588</v>
      </c>
      <c r="EM103" s="2">
        <f t="shared" si="301"/>
        <v>67.843892219992199</v>
      </c>
      <c r="EN103" s="2">
        <f t="shared" si="302"/>
        <v>67.968376172939699</v>
      </c>
      <c r="EO103" s="2">
        <f t="shared" si="303"/>
        <v>69.955895966309114</v>
      </c>
      <c r="EQ103" s="2">
        <f t="shared" si="304"/>
        <v>58.400295731277673</v>
      </c>
      <c r="ER103" s="2">
        <f t="shared" si="305"/>
        <v>65.217452958221472</v>
      </c>
      <c r="ES103" s="2">
        <f t="shared" si="305"/>
        <v>65.568300508518405</v>
      </c>
      <c r="ET103" s="2">
        <f t="shared" si="305"/>
        <v>66.520730966265461</v>
      </c>
      <c r="EU103" s="2">
        <f t="shared" si="305"/>
        <v>65.777265556711754</v>
      </c>
      <c r="EV103" s="2">
        <f t="shared" si="305"/>
        <v>66.399806638691814</v>
      </c>
      <c r="EW103" s="2">
        <f t="shared" si="305"/>
        <v>70.22044531561464</v>
      </c>
      <c r="EX103" s="2">
        <f t="shared" si="305"/>
        <v>66.909465216099676</v>
      </c>
      <c r="EY103" s="2">
        <f t="shared" si="305"/>
        <v>65.1987115503876</v>
      </c>
      <c r="EZ103" s="2">
        <f t="shared" si="305"/>
        <v>64.162698642638873</v>
      </c>
      <c r="FA103" s="2">
        <f t="shared" si="305"/>
        <v>65.588775286390145</v>
      </c>
      <c r="FB103" s="2">
        <f t="shared" si="305"/>
        <v>64.942716235945042</v>
      </c>
      <c r="FC103" s="2">
        <f t="shared" si="305"/>
        <v>67.239176370959768</v>
      </c>
      <c r="FD103" s="2">
        <f t="shared" si="305"/>
        <v>68.546567708751041</v>
      </c>
      <c r="FE103" s="2">
        <f t="shared" si="305"/>
        <v>70.77306644980699</v>
      </c>
      <c r="FG103" s="2">
        <f t="shared" si="306"/>
        <v>0.9631982924490512</v>
      </c>
      <c r="FH103" s="2">
        <f t="shared" si="307"/>
        <v>0.96615586116521079</v>
      </c>
      <c r="FI103" s="2">
        <f t="shared" si="307"/>
        <v>0.96585867666069092</v>
      </c>
      <c r="FJ103" s="2">
        <f t="shared" si="307"/>
        <v>0.96682785894760637</v>
      </c>
      <c r="FK103" s="2">
        <f t="shared" si="307"/>
        <v>0.9623267263650811</v>
      </c>
      <c r="FL103" s="2">
        <f t="shared" si="307"/>
        <v>0.96030689312311901</v>
      </c>
      <c r="FM103" s="2">
        <f t="shared" si="307"/>
        <v>0.95303445440526269</v>
      </c>
      <c r="FN103" s="2">
        <f t="shared" si="307"/>
        <v>0.95789553720588028</v>
      </c>
      <c r="FO103" s="2">
        <f t="shared" si="307"/>
        <v>0.94668240707862872</v>
      </c>
      <c r="FP103" s="2">
        <f t="shared" si="307"/>
        <v>0.95462607420364787</v>
      </c>
      <c r="FQ103" s="2">
        <f t="shared" si="307"/>
        <v>0.95631957253917077</v>
      </c>
      <c r="FR103" s="2">
        <f t="shared" si="307"/>
        <v>0.95566396508483287</v>
      </c>
      <c r="FS103" s="2">
        <f t="shared" si="307"/>
        <v>0.96031823978685693</v>
      </c>
      <c r="FT103" s="2">
        <f t="shared" si="307"/>
        <v>0.95951748564754469</v>
      </c>
      <c r="FU103" s="2">
        <f t="shared" si="307"/>
        <v>0.94692539749035753</v>
      </c>
      <c r="FW103" s="2">
        <f t="shared" si="324"/>
        <v>9.8833075898941518E-3</v>
      </c>
      <c r="FX103" s="2">
        <f t="shared" si="164"/>
        <v>1.2892846946093602E-3</v>
      </c>
      <c r="FY103" s="2">
        <f t="shared" si="165"/>
        <v>1.3047334902654673E-3</v>
      </c>
      <c r="FZ103" s="2">
        <f t="shared" si="166"/>
        <v>1.4289355519302262E-3</v>
      </c>
      <c r="GA103" s="2">
        <f t="shared" si="167"/>
        <v>1.4357223917963583E-3</v>
      </c>
      <c r="GB103" s="2">
        <f t="shared" si="168"/>
        <v>1.4919034571593463E-3</v>
      </c>
      <c r="GC103" s="2">
        <f t="shared" si="169"/>
        <v>1.3988294099821364E-3</v>
      </c>
      <c r="GD103" s="2">
        <f t="shared" si="170"/>
        <v>1.5239281287389112E-3</v>
      </c>
      <c r="GE103" s="2">
        <f t="shared" si="171"/>
        <v>1.2459444635941237E-3</v>
      </c>
      <c r="GF103" s="2">
        <f t="shared" si="172"/>
        <v>1.506739083217751E-3</v>
      </c>
      <c r="GG103" s="2">
        <f t="shared" si="173"/>
        <v>1.6591213982757422E-3</v>
      </c>
      <c r="GH103" s="2">
        <f t="shared" si="174"/>
        <v>1.4077043812359144E-3</v>
      </c>
      <c r="GI103" s="2">
        <f t="shared" si="175"/>
        <v>1.2885593854511342E-3</v>
      </c>
      <c r="GJ103" s="2">
        <f t="shared" si="176"/>
        <v>8.4041477994800597E-4</v>
      </c>
      <c r="GK103" s="2">
        <f t="shared" si="177"/>
        <v>6.2082076161741216E-4</v>
      </c>
      <c r="GM103" s="86">
        <f t="shared" si="325"/>
        <v>1.0435411513159148E-12</v>
      </c>
      <c r="GN103" s="86">
        <f t="shared" si="178"/>
        <v>2.4914892731573569E-10</v>
      </c>
      <c r="GO103" s="86">
        <f t="shared" si="179"/>
        <v>2.8709995009299139E-11</v>
      </c>
      <c r="GP103" s="86">
        <f t="shared" si="180"/>
        <v>6.1296818449181483E-14</v>
      </c>
      <c r="GQ103" s="86">
        <f t="shared" si="181"/>
        <v>7.9937733633584436E-14</v>
      </c>
      <c r="GR103" s="86">
        <f t="shared" si="182"/>
        <v>4.766787372869796E-14</v>
      </c>
      <c r="GS103" s="86">
        <f t="shared" si="183"/>
        <v>7.8281878912305273E-7</v>
      </c>
      <c r="GT103" s="86">
        <f t="shared" si="184"/>
        <v>1.9218503085206749E-8</v>
      </c>
      <c r="GU103" s="86">
        <f t="shared" si="185"/>
        <v>2.1911086261966807E-3</v>
      </c>
      <c r="GV103" s="86">
        <f t="shared" si="186"/>
        <v>1.3083521207066976E-8</v>
      </c>
      <c r="GW103" s="86">
        <f t="shared" si="187"/>
        <v>1.7169780467050445E-17</v>
      </c>
      <c r="GX103" s="86">
        <f t="shared" si="188"/>
        <v>1.7394515829133349E-15</v>
      </c>
      <c r="GY103" s="86">
        <f t="shared" si="189"/>
        <v>7.1775972158119662E-14</v>
      </c>
      <c r="GZ103" s="86">
        <f t="shared" si="190"/>
        <v>5.1646938196484636E-14</v>
      </c>
      <c r="HA103" s="86">
        <f t="shared" si="191"/>
        <v>1.1338677130355157E-17</v>
      </c>
      <c r="HC103" s="86">
        <f t="shared" si="326"/>
        <v>0.3493629695159795</v>
      </c>
      <c r="HD103" s="86">
        <f t="shared" si="192"/>
        <v>0.30759414787449479</v>
      </c>
      <c r="HE103" s="86">
        <f t="shared" si="193"/>
        <v>0.3094283880069798</v>
      </c>
      <c r="HF103" s="86">
        <f t="shared" si="194"/>
        <v>0.390769675001303</v>
      </c>
      <c r="HG103" s="86">
        <f t="shared" si="195"/>
        <v>0.36602897482160929</v>
      </c>
      <c r="HH103" s="86">
        <f t="shared" si="196"/>
        <v>0.43912711144946603</v>
      </c>
      <c r="HI103" s="86">
        <f t="shared" si="197"/>
        <v>0.39479174355254615</v>
      </c>
      <c r="HJ103" s="86">
        <f t="shared" si="198"/>
        <v>0.60547709628579249</v>
      </c>
      <c r="HK103" s="86">
        <f t="shared" si="199"/>
        <v>0.317418427507274</v>
      </c>
      <c r="HL103" s="86">
        <f t="shared" si="200"/>
        <v>0.37926960308681518</v>
      </c>
      <c r="HM103" s="86">
        <f t="shared" si="201"/>
        <v>0.39893227369685547</v>
      </c>
      <c r="HN103" s="86">
        <f t="shared" si="202"/>
        <v>0.34608711788620838</v>
      </c>
      <c r="HO103" s="86">
        <f t="shared" si="203"/>
        <v>0.3624180077843337</v>
      </c>
      <c r="HP103" s="86">
        <f t="shared" si="204"/>
        <v>0.27997709059094217</v>
      </c>
      <c r="HQ103" s="86">
        <f t="shared" si="205"/>
        <v>0.17222754750040331</v>
      </c>
      <c r="HS103" s="86">
        <f t="shared" si="327"/>
        <v>5.4288132137761314E-15</v>
      </c>
      <c r="HT103" s="86">
        <f t="shared" si="206"/>
        <v>4.1028605189531124E-24</v>
      </c>
      <c r="HU103" s="86">
        <f t="shared" si="207"/>
        <v>2.2789584030589283E-25</v>
      </c>
      <c r="HV103" s="86">
        <f t="shared" si="208"/>
        <v>3.4237910017361891E-27</v>
      </c>
      <c r="HW103" s="86">
        <f t="shared" si="209"/>
        <v>4.9112748297208352E-30</v>
      </c>
      <c r="HX103" s="86">
        <f t="shared" si="210"/>
        <v>3.4573223368280839E-34</v>
      </c>
      <c r="HY103" s="86">
        <f t="shared" si="211"/>
        <v>1.971461672771851E-29</v>
      </c>
      <c r="HZ103" s="86">
        <f t="shared" si="212"/>
        <v>5.6716654993794193E-24</v>
      </c>
      <c r="IA103" s="86">
        <f t="shared" si="213"/>
        <v>7.9807256498646949E-30</v>
      </c>
      <c r="IB103" s="86">
        <f t="shared" si="214"/>
        <v>8.4341246073640247E-30</v>
      </c>
      <c r="IC103" s="86">
        <f t="shared" si="215"/>
        <v>1.685594109575589E-31</v>
      </c>
      <c r="ID103" s="86">
        <f t="shared" si="216"/>
        <v>3.8444355949404295E-32</v>
      </c>
      <c r="IE103" s="86">
        <f t="shared" si="217"/>
        <v>6.2319310304621501E-31</v>
      </c>
      <c r="IF103" s="86">
        <f t="shared" si="218"/>
        <v>3.0269997455566176E-18</v>
      </c>
      <c r="IG103" s="86">
        <f t="shared" si="219"/>
        <v>1.2991605407038614E-13</v>
      </c>
      <c r="II103" s="86">
        <f t="shared" si="328"/>
        <v>1.6342153877567061E-62</v>
      </c>
      <c r="IJ103" s="86">
        <f t="shared" si="329"/>
        <v>5.5423905980727883E-112</v>
      </c>
      <c r="IK103" s="86">
        <f t="shared" si="330"/>
        <v>4.0151336962765013E-115</v>
      </c>
      <c r="IL103" s="86">
        <f t="shared" si="331"/>
        <v>5.0377741926317862E-131</v>
      </c>
      <c r="IM103" s="86">
        <f t="shared" si="332"/>
        <v>2.6489986871979121E-141</v>
      </c>
      <c r="IN103" s="86">
        <f t="shared" si="333"/>
        <v>1.6920360930391637E-163</v>
      </c>
      <c r="IO103" s="86">
        <f t="shared" si="334"/>
        <v>8.6959205278653929E-137</v>
      </c>
      <c r="IP103" s="86">
        <f t="shared" si="335"/>
        <v>4.0454867643993418E-116</v>
      </c>
      <c r="IQ103" s="86">
        <f t="shared" si="336"/>
        <v>2.7854975825844283E-138</v>
      </c>
      <c r="IR103" s="86">
        <f t="shared" si="337"/>
        <v>3.4311367602474312E-139</v>
      </c>
      <c r="IS103" s="86">
        <f t="shared" si="338"/>
        <v>3.1292101144767306E-146</v>
      </c>
      <c r="IT103" s="86">
        <f t="shared" si="339"/>
        <v>1.1931980836635238E-147</v>
      </c>
      <c r="IU103" s="86">
        <f t="shared" si="340"/>
        <v>3.9260797003076535E-142</v>
      </c>
      <c r="IV103" s="86">
        <f t="shared" si="341"/>
        <v>1.0963316552409826E-68</v>
      </c>
      <c r="IW103" s="86">
        <f t="shared" si="342"/>
        <v>4.1208889339103469E-48</v>
      </c>
      <c r="IY103" s="86">
        <f t="shared" si="343"/>
        <v>0.3493629695170285</v>
      </c>
      <c r="IZ103" s="86">
        <f t="shared" si="344"/>
        <v>0.30759414812364372</v>
      </c>
      <c r="JA103" s="86">
        <f t="shared" si="345"/>
        <v>0.30942838803568978</v>
      </c>
      <c r="JB103" s="86">
        <f t="shared" si="346"/>
        <v>0.39076967500136428</v>
      </c>
      <c r="JC103" s="86">
        <f t="shared" si="347"/>
        <v>0.36602897482168922</v>
      </c>
      <c r="JD103" s="86">
        <f t="shared" si="348"/>
        <v>0.43912711144951372</v>
      </c>
      <c r="JE103" s="86">
        <f t="shared" si="349"/>
        <v>0.39479252637133527</v>
      </c>
      <c r="JF103" s="86">
        <f t="shared" si="350"/>
        <v>0.60547711550429562</v>
      </c>
      <c r="JG103" s="86">
        <f t="shared" si="351"/>
        <v>0.31960953613347071</v>
      </c>
      <c r="JH103" s="86">
        <f t="shared" si="352"/>
        <v>0.37926961617033639</v>
      </c>
      <c r="JI103" s="86">
        <f t="shared" si="353"/>
        <v>0.39893227369685547</v>
      </c>
      <c r="JJ103" s="86">
        <f t="shared" si="354"/>
        <v>0.3460871178862101</v>
      </c>
      <c r="JK103" s="86">
        <f t="shared" si="355"/>
        <v>0.36241800778440547</v>
      </c>
      <c r="JL103" s="86">
        <f t="shared" si="356"/>
        <v>0.27997709059099379</v>
      </c>
      <c r="JM103" s="86">
        <f t="shared" si="357"/>
        <v>0.17222754750053323</v>
      </c>
    </row>
    <row r="104" spans="2:273" x14ac:dyDescent="0.25">
      <c r="B104" s="2">
        <v>77</v>
      </c>
      <c r="C104" s="37">
        <v>145.333</v>
      </c>
      <c r="D104" s="37">
        <v>163.52500000000001</v>
      </c>
      <c r="E104" s="37">
        <v>164.50800000000001</v>
      </c>
      <c r="F104" s="37">
        <v>172.881</v>
      </c>
      <c r="G104" s="37">
        <v>169.86699999999999</v>
      </c>
      <c r="H104" s="37">
        <v>174.131</v>
      </c>
      <c r="I104" s="37">
        <v>168.85499999999999</v>
      </c>
      <c r="J104" s="37">
        <v>177.661</v>
      </c>
      <c r="K104" s="37">
        <v>163.351</v>
      </c>
      <c r="L104" s="37">
        <v>165.1</v>
      </c>
      <c r="M104" s="37">
        <v>170.03299999999999</v>
      </c>
      <c r="N104" s="37">
        <v>162.1</v>
      </c>
      <c r="O104" s="37">
        <v>158.017</v>
      </c>
      <c r="P104" s="37">
        <v>148.197</v>
      </c>
      <c r="Q104" s="37">
        <v>118.82</v>
      </c>
      <c r="S104" s="4">
        <f t="shared" si="229"/>
        <v>144.12041422585253</v>
      </c>
      <c r="T104" s="4">
        <f t="shared" si="230"/>
        <v>160.90936244484212</v>
      </c>
      <c r="U104" s="4">
        <f t="shared" si="231"/>
        <v>161.89585704756112</v>
      </c>
      <c r="V104" s="4">
        <f t="shared" si="232"/>
        <v>176.2538711181044</v>
      </c>
      <c r="W104" s="4">
        <f t="shared" si="233"/>
        <v>171.57877098912394</v>
      </c>
      <c r="X104" s="4">
        <f t="shared" si="234"/>
        <v>181.42050846209406</v>
      </c>
      <c r="Y104" s="4">
        <f t="shared" si="235"/>
        <v>170.4637979557412</v>
      </c>
      <c r="Z104" s="4">
        <f t="shared" si="236"/>
        <v>178.68351165901481</v>
      </c>
      <c r="AA104" s="4">
        <f t="shared" si="237"/>
        <v>161.06007909068182</v>
      </c>
      <c r="AB104" s="4">
        <f t="shared" si="238"/>
        <v>165.68337948684066</v>
      </c>
      <c r="AC104" s="4">
        <f t="shared" si="239"/>
        <v>170.95534879840275</v>
      </c>
      <c r="AD104" s="4">
        <f t="shared" si="240"/>
        <v>160.55994100682776</v>
      </c>
      <c r="AE104" s="4">
        <f t="shared" si="241"/>
        <v>159.8235615446041</v>
      </c>
      <c r="AF104" s="4">
        <f t="shared" si="242"/>
        <v>143.88454125942263</v>
      </c>
      <c r="AG104" s="4">
        <f t="shared" si="243"/>
        <v>114.6533287867957</v>
      </c>
      <c r="AI104" s="4">
        <f t="shared" si="244"/>
        <v>1.2125857741474704</v>
      </c>
      <c r="AJ104" s="4">
        <f t="shared" si="245"/>
        <v>2.615637555157889</v>
      </c>
      <c r="AK104" s="4">
        <f t="shared" si="246"/>
        <v>2.6121429524388873</v>
      </c>
      <c r="AL104" s="4">
        <f t="shared" si="247"/>
        <v>-3.3728711181043991</v>
      </c>
      <c r="AM104" s="4">
        <f t="shared" si="248"/>
        <v>-1.7117709891239485</v>
      </c>
      <c r="AN104" s="4">
        <f t="shared" si="249"/>
        <v>-7.2895084620940622</v>
      </c>
      <c r="AO104" s="4">
        <f t="shared" si="250"/>
        <v>-1.6087979557412098</v>
      </c>
      <c r="AP104" s="4">
        <f t="shared" si="251"/>
        <v>-1.0225116590148104</v>
      </c>
      <c r="AQ104" s="4">
        <f t="shared" si="252"/>
        <v>2.2909209093181744</v>
      </c>
      <c r="AR104" s="4">
        <f t="shared" si="253"/>
        <v>-0.58337948684066987</v>
      </c>
      <c r="AS104" s="4">
        <f t="shared" si="254"/>
        <v>-0.92234879840276562</v>
      </c>
      <c r="AT104" s="4">
        <f t="shared" si="255"/>
        <v>1.5400589931722379</v>
      </c>
      <c r="AU104" s="4">
        <f t="shared" si="256"/>
        <v>-1.8065615446041079</v>
      </c>
      <c r="AV104" s="4">
        <f t="shared" si="257"/>
        <v>4.3124587405773696</v>
      </c>
      <c r="AW104" s="4">
        <f t="shared" si="257"/>
        <v>4.166671213204296</v>
      </c>
      <c r="AY104" s="2">
        <f t="shared" si="308"/>
        <v>60.105710779312474</v>
      </c>
      <c r="AZ104" s="2">
        <f t="shared" si="147"/>
        <v>65.959702643656399</v>
      </c>
      <c r="BA104" s="2">
        <f t="shared" si="148"/>
        <v>66.336994493814871</v>
      </c>
      <c r="BB104" s="2">
        <f t="shared" si="149"/>
        <v>67.308462182794386</v>
      </c>
      <c r="BC104" s="2">
        <f t="shared" si="150"/>
        <v>66.502393513162673</v>
      </c>
      <c r="BD104" s="2">
        <f t="shared" si="151"/>
        <v>66.81724355037376</v>
      </c>
      <c r="BE104" s="2">
        <f t="shared" si="152"/>
        <v>71.099529387936315</v>
      </c>
      <c r="BF104" s="2">
        <f t="shared" si="153"/>
        <v>68.356903107754405</v>
      </c>
      <c r="BG104" s="2">
        <f t="shared" si="154"/>
        <v>66.597965669011899</v>
      </c>
      <c r="BH104" s="2">
        <f t="shared" si="155"/>
        <v>64.97419279461441</v>
      </c>
      <c r="BI104" s="2">
        <f t="shared" si="156"/>
        <v>66.563950341753795</v>
      </c>
      <c r="BJ104" s="2">
        <f t="shared" si="157"/>
        <v>65.978947276433232</v>
      </c>
      <c r="BK104" s="2">
        <f t="shared" si="158"/>
        <v>68.598938183851658</v>
      </c>
      <c r="BL104" s="2">
        <f t="shared" si="159"/>
        <v>68.700281665806969</v>
      </c>
      <c r="BM104" s="2">
        <f t="shared" si="160"/>
        <v>70.353296450376689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90.344774296435247</v>
      </c>
      <c r="DL104" s="2">
        <f t="shared" si="289"/>
        <v>88.118508636977026</v>
      </c>
      <c r="DM104" s="2">
        <f t="shared" si="289"/>
        <v>91.669433583489678</v>
      </c>
      <c r="DN104" s="2">
        <f t="shared" si="289"/>
        <v>91.685904183535769</v>
      </c>
      <c r="DO104" s="2">
        <f t="shared" si="289"/>
        <v>85.594719568151135</v>
      </c>
      <c r="DP104" s="2">
        <f t="shared" si="289"/>
        <v>86.715183697983704</v>
      </c>
      <c r="DQ104" s="2">
        <f t="shared" si="289"/>
        <v>88.239368768328447</v>
      </c>
      <c r="DR104" s="2">
        <f t="shared" si="289"/>
        <v>86.781615835777117</v>
      </c>
      <c r="DS104" s="2">
        <f t="shared" si="289"/>
        <v>90.376498553948821</v>
      </c>
      <c r="DT104" s="2">
        <f t="shared" si="289"/>
        <v>85.406429691876738</v>
      </c>
      <c r="DU104" s="2">
        <f t="shared" si="289"/>
        <v>84.298275910364126</v>
      </c>
      <c r="DV104" s="2">
        <f t="shared" si="289"/>
        <v>81.318962778568036</v>
      </c>
      <c r="DW104" s="2">
        <f t="shared" si="289"/>
        <v>91.723273352299685</v>
      </c>
      <c r="DX104" s="2">
        <f t="shared" si="289"/>
        <v>89.444216106795068</v>
      </c>
      <c r="DY104" s="2">
        <f t="shared" si="289"/>
        <v>79.118250366568915</v>
      </c>
      <c r="EA104" s="2">
        <f t="shared" si="228"/>
        <v>59.059721664112601</v>
      </c>
      <c r="EB104" s="2">
        <f t="shared" si="290"/>
        <v>65.251976381827575</v>
      </c>
      <c r="EC104" s="2">
        <f t="shared" si="291"/>
        <v>65.520393617021284</v>
      </c>
      <c r="ED104" s="2">
        <f t="shared" si="292"/>
        <v>66.545855433543977</v>
      </c>
      <c r="EE104" s="2">
        <f t="shared" si="293"/>
        <v>65.820944173966382</v>
      </c>
      <c r="EF104" s="2">
        <f t="shared" si="294"/>
        <v>66.066770818973851</v>
      </c>
      <c r="EG104" s="2">
        <f t="shared" si="295"/>
        <v>70.32959921317925</v>
      </c>
      <c r="EH104" s="2">
        <f t="shared" si="296"/>
        <v>67.61973057614837</v>
      </c>
      <c r="EI104" s="2">
        <f t="shared" si="297"/>
        <v>65.37699198153156</v>
      </c>
      <c r="EJ104" s="2">
        <f t="shared" si="298"/>
        <v>64.088541579765405</v>
      </c>
      <c r="EK104" s="2">
        <f t="shared" si="299"/>
        <v>65.825912699031363</v>
      </c>
      <c r="EL104" s="2">
        <f t="shared" si="300"/>
        <v>65.330706285964951</v>
      </c>
      <c r="EM104" s="2">
        <f t="shared" si="301"/>
        <v>67.728338950214635</v>
      </c>
      <c r="EN104" s="2">
        <f t="shared" si="302"/>
        <v>67.90155779393713</v>
      </c>
      <c r="EO104" s="2">
        <f t="shared" si="303"/>
        <v>69.904696837095017</v>
      </c>
      <c r="EQ104" s="2">
        <f t="shared" si="304"/>
        <v>58.370696754907506</v>
      </c>
      <c r="ER104" s="2">
        <f t="shared" si="305"/>
        <v>65.120890814912627</v>
      </c>
      <c r="ES104" s="2">
        <f t="shared" si="305"/>
        <v>65.477183796362809</v>
      </c>
      <c r="ET104" s="2">
        <f t="shared" si="305"/>
        <v>66.424288788665422</v>
      </c>
      <c r="EU104" s="2">
        <f t="shared" si="305"/>
        <v>65.689945441447193</v>
      </c>
      <c r="EV104" s="2">
        <f t="shared" si="305"/>
        <v>66.292482021488823</v>
      </c>
      <c r="EW104" s="2">
        <f t="shared" si="305"/>
        <v>70.079316950166145</v>
      </c>
      <c r="EX104" s="2">
        <f t="shared" si="305"/>
        <v>66.796879810733117</v>
      </c>
      <c r="EY104" s="2">
        <f t="shared" si="305"/>
        <v>65.093135271317834</v>
      </c>
      <c r="EZ104" s="2">
        <f t="shared" si="305"/>
        <v>64.057472495240091</v>
      </c>
      <c r="FA104" s="2">
        <f t="shared" si="305"/>
        <v>65.449018344860164</v>
      </c>
      <c r="FB104" s="2">
        <f t="shared" si="305"/>
        <v>64.828445543495761</v>
      </c>
      <c r="FC104" s="2">
        <f t="shared" si="305"/>
        <v>67.144517686288765</v>
      </c>
      <c r="FD104" s="2">
        <f t="shared" si="305"/>
        <v>68.460577209736783</v>
      </c>
      <c r="FE104" s="2">
        <f t="shared" si="305"/>
        <v>70.681330258570256</v>
      </c>
      <c r="FG104" s="2">
        <f t="shared" si="306"/>
        <v>0.96632740685351459</v>
      </c>
      <c r="FH104" s="2">
        <f t="shared" si="307"/>
        <v>0.96904158693803844</v>
      </c>
      <c r="FI104" s="2">
        <f t="shared" si="307"/>
        <v>0.96876892281549198</v>
      </c>
      <c r="FJ104" s="2">
        <f t="shared" si="307"/>
        <v>0.96965808615581939</v>
      </c>
      <c r="FK104" s="2">
        <f t="shared" si="307"/>
        <v>0.96552729459760733</v>
      </c>
      <c r="FL104" s="2">
        <f t="shared" si="307"/>
        <v>0.96367258047352844</v>
      </c>
      <c r="FM104" s="2">
        <f t="shared" si="307"/>
        <v>0.956989172864391</v>
      </c>
      <c r="FN104" s="2">
        <f t="shared" si="307"/>
        <v>0.96145748368565631</v>
      </c>
      <c r="FO104" s="2">
        <f t="shared" si="307"/>
        <v>0.95114457845622458</v>
      </c>
      <c r="FP104" s="2">
        <f t="shared" si="307"/>
        <v>0.95845261349676714</v>
      </c>
      <c r="FQ104" s="2">
        <f t="shared" si="307"/>
        <v>0.96000927617415632</v>
      </c>
      <c r="FR104" s="2">
        <f t="shared" si="307"/>
        <v>0.95940669743637297</v>
      </c>
      <c r="FS104" s="2">
        <f t="shared" si="307"/>
        <v>0.96368300140790863</v>
      </c>
      <c r="FT104" s="2">
        <f t="shared" si="307"/>
        <v>0.96294752636293646</v>
      </c>
      <c r="FU104" s="2">
        <f t="shared" si="307"/>
        <v>0.95136827757258935</v>
      </c>
      <c r="FW104" s="2">
        <f t="shared" si="324"/>
        <v>1.0826507946308081E-2</v>
      </c>
      <c r="FX104" s="2">
        <f t="shared" si="164"/>
        <v>1.4134967344240437E-3</v>
      </c>
      <c r="FY104" s="2">
        <f t="shared" si="165"/>
        <v>1.4304317634871821E-3</v>
      </c>
      <c r="FZ104" s="2">
        <f t="shared" si="166"/>
        <v>1.5665807058076683E-3</v>
      </c>
      <c r="GA104" s="2">
        <f t="shared" si="167"/>
        <v>1.5740202714744607E-3</v>
      </c>
      <c r="GB104" s="2">
        <f t="shared" si="168"/>
        <v>1.6356041889488394E-3</v>
      </c>
      <c r="GC104" s="2">
        <f t="shared" si="169"/>
        <v>1.5335789816588467E-3</v>
      </c>
      <c r="GD104" s="2">
        <f t="shared" si="170"/>
        <v>1.6707083283612873E-3</v>
      </c>
      <c r="GE104" s="2">
        <f t="shared" si="171"/>
        <v>1.3659867374865623E-3</v>
      </c>
      <c r="GF104" s="2">
        <f t="shared" si="172"/>
        <v>1.6518664243841167E-3</v>
      </c>
      <c r="GG104" s="2">
        <f t="shared" si="173"/>
        <v>1.8188992885015422E-3</v>
      </c>
      <c r="GH104" s="2">
        <f t="shared" si="174"/>
        <v>1.5433075597512489E-3</v>
      </c>
      <c r="GI104" s="2">
        <f t="shared" si="175"/>
        <v>1.4127016465018147E-3</v>
      </c>
      <c r="GJ104" s="2">
        <f t="shared" si="176"/>
        <v>9.2142177148398603E-4</v>
      </c>
      <c r="GK104" s="2">
        <f t="shared" si="177"/>
        <v>6.8067565930373134E-4</v>
      </c>
      <c r="GM104" s="86">
        <f t="shared" si="325"/>
        <v>4.7844754407792567E-14</v>
      </c>
      <c r="GN104" s="86">
        <f t="shared" si="178"/>
        <v>1.8718059241520934E-11</v>
      </c>
      <c r="GO104" s="86">
        <f t="shared" si="179"/>
        <v>1.6305135800026588E-12</v>
      </c>
      <c r="GP104" s="86">
        <f t="shared" si="180"/>
        <v>2.0800033945683385E-15</v>
      </c>
      <c r="GQ104" s="86">
        <f t="shared" si="181"/>
        <v>2.7490670985107403E-15</v>
      </c>
      <c r="GR104" s="86">
        <f t="shared" si="182"/>
        <v>1.7245398936540611E-15</v>
      </c>
      <c r="GS104" s="86">
        <f t="shared" si="183"/>
        <v>1.7791315405991105E-7</v>
      </c>
      <c r="GT104" s="86">
        <f t="shared" si="184"/>
        <v>3.339197261588552E-9</v>
      </c>
      <c r="GU104" s="86">
        <f t="shared" si="185"/>
        <v>1.196112671350608E-3</v>
      </c>
      <c r="GV104" s="86">
        <f t="shared" si="186"/>
        <v>1.7609416166712696E-9</v>
      </c>
      <c r="GW104" s="86">
        <f t="shared" si="187"/>
        <v>2.1816133129203599E-19</v>
      </c>
      <c r="GX104" s="86">
        <f t="shared" si="188"/>
        <v>3.2952564472592995E-17</v>
      </c>
      <c r="GY104" s="86">
        <f t="shared" si="189"/>
        <v>2.5141404391735138E-15</v>
      </c>
      <c r="GZ104" s="86">
        <f t="shared" si="190"/>
        <v>1.5235363080008988E-15</v>
      </c>
      <c r="HA104" s="86">
        <f t="shared" si="191"/>
        <v>1.14800320291671E-19</v>
      </c>
      <c r="HC104" s="86">
        <f t="shared" si="326"/>
        <v>0.43076361744138209</v>
      </c>
      <c r="HD104" s="86">
        <f t="shared" si="192"/>
        <v>0.37876958318236259</v>
      </c>
      <c r="HE104" s="86">
        <f t="shared" si="193"/>
        <v>0.38222594118116493</v>
      </c>
      <c r="HF104" s="86">
        <f t="shared" si="194"/>
        <v>0.47665003465213451</v>
      </c>
      <c r="HG104" s="86">
        <f t="shared" si="195"/>
        <v>0.45619935519578519</v>
      </c>
      <c r="HH104" s="86">
        <f t="shared" si="196"/>
        <v>0.53408361040323138</v>
      </c>
      <c r="HI104" s="86">
        <f t="shared" si="197"/>
        <v>0.48303946563080674</v>
      </c>
      <c r="HJ104" s="86">
        <f t="shared" si="198"/>
        <v>0.68962754331502596</v>
      </c>
      <c r="HK104" s="86">
        <f t="shared" si="199"/>
        <v>0.39888219662663205</v>
      </c>
      <c r="HL104" s="86">
        <f t="shared" si="200"/>
        <v>0.47314668071500177</v>
      </c>
      <c r="HM104" s="86">
        <f t="shared" si="201"/>
        <v>0.49923232092483921</v>
      </c>
      <c r="HN104" s="86">
        <f t="shared" si="202"/>
        <v>0.43741787677053767</v>
      </c>
      <c r="HO104" s="86">
        <f t="shared" si="203"/>
        <v>0.44912544169789131</v>
      </c>
      <c r="HP104" s="86">
        <f t="shared" si="204"/>
        <v>0.35300878176721034</v>
      </c>
      <c r="HQ104" s="86">
        <f t="shared" si="205"/>
        <v>0.23975339463046152</v>
      </c>
      <c r="HS104" s="86">
        <f t="shared" si="327"/>
        <v>3.9097698507334942E-14</v>
      </c>
      <c r="HT104" s="86">
        <f t="shared" si="206"/>
        <v>4.4469056090210816E-23</v>
      </c>
      <c r="HU104" s="86">
        <f t="shared" si="207"/>
        <v>2.7403575321256949E-24</v>
      </c>
      <c r="HV104" s="86">
        <f t="shared" si="208"/>
        <v>5.5812639969288543E-26</v>
      </c>
      <c r="HW104" s="86">
        <f t="shared" si="209"/>
        <v>1.0450145734608221E-28</v>
      </c>
      <c r="HX104" s="86">
        <f t="shared" si="210"/>
        <v>1.19408865722167E-32</v>
      </c>
      <c r="HY104" s="86">
        <f t="shared" si="211"/>
        <v>3.8218426510762536E-28</v>
      </c>
      <c r="HZ104" s="86">
        <f t="shared" si="212"/>
        <v>6.7804524781976205E-23</v>
      </c>
      <c r="IA104" s="86">
        <f t="shared" si="213"/>
        <v>1.5251596503651248E-28</v>
      </c>
      <c r="IB104" s="86">
        <f t="shared" si="214"/>
        <v>1.7708601573351829E-28</v>
      </c>
      <c r="IC104" s="86">
        <f t="shared" si="215"/>
        <v>4.3954149889207867E-30</v>
      </c>
      <c r="ID104" s="86">
        <f t="shared" si="216"/>
        <v>9.7163830794514614E-31</v>
      </c>
      <c r="IE104" s="86">
        <f t="shared" si="217"/>
        <v>1.3350719305429962E-29</v>
      </c>
      <c r="IF104" s="86">
        <f t="shared" si="218"/>
        <v>1.5341869565205965E-17</v>
      </c>
      <c r="IG104" s="86">
        <f t="shared" si="219"/>
        <v>3.9389362106788207E-13</v>
      </c>
      <c r="II104" s="86">
        <f t="shared" si="328"/>
        <v>4.1256303888220857E-60</v>
      </c>
      <c r="IJ104" s="86">
        <f t="shared" si="329"/>
        <v>5.8780499924581885E-109</v>
      </c>
      <c r="IK104" s="86">
        <f t="shared" si="330"/>
        <v>5.2597510453145168E-112</v>
      </c>
      <c r="IL104" s="86">
        <f t="shared" si="331"/>
        <v>2.0222809412936589E-127</v>
      </c>
      <c r="IM104" s="86">
        <f t="shared" si="332"/>
        <v>2.0706165867583847E-137</v>
      </c>
      <c r="IN104" s="86">
        <f t="shared" si="333"/>
        <v>5.8520233682746504E-159</v>
      </c>
      <c r="IO104" s="86">
        <f t="shared" si="334"/>
        <v>4.9144128502924209E-133</v>
      </c>
      <c r="IP104" s="86">
        <f t="shared" si="335"/>
        <v>6.7067957639062815E-113</v>
      </c>
      <c r="IQ104" s="86">
        <f t="shared" si="336"/>
        <v>1.4903730005662088E-134</v>
      </c>
      <c r="IR104" s="86">
        <f t="shared" si="337"/>
        <v>2.4994530556427452E-135</v>
      </c>
      <c r="IS104" s="86">
        <f t="shared" si="338"/>
        <v>4.1354556998056151E-142</v>
      </c>
      <c r="IT104" s="86">
        <f t="shared" si="339"/>
        <v>1.3635784268398973E-143</v>
      </c>
      <c r="IU104" s="86">
        <f t="shared" si="340"/>
        <v>2.7977761694908206E-138</v>
      </c>
      <c r="IV104" s="86">
        <f t="shared" si="341"/>
        <v>5.8528860931938471E-67</v>
      </c>
      <c r="IW104" s="86">
        <f t="shared" si="342"/>
        <v>5.8051985475869356E-47</v>
      </c>
      <c r="IY104" s="86">
        <f t="shared" si="343"/>
        <v>0.43076361744146902</v>
      </c>
      <c r="IZ104" s="86">
        <f t="shared" si="344"/>
        <v>0.37876958320108067</v>
      </c>
      <c r="JA104" s="86">
        <f t="shared" si="345"/>
        <v>0.38222594118279546</v>
      </c>
      <c r="JB104" s="86">
        <f t="shared" si="346"/>
        <v>0.47665003465213657</v>
      </c>
      <c r="JC104" s="86">
        <f t="shared" si="347"/>
        <v>0.45619935519578797</v>
      </c>
      <c r="JD104" s="86">
        <f t="shared" si="348"/>
        <v>0.53408361040323316</v>
      </c>
      <c r="JE104" s="86">
        <f t="shared" si="349"/>
        <v>0.48303964354396078</v>
      </c>
      <c r="JF104" s="86">
        <f t="shared" si="350"/>
        <v>0.68962754665422321</v>
      </c>
      <c r="JG104" s="86">
        <f t="shared" si="351"/>
        <v>0.40007830929798266</v>
      </c>
      <c r="JH104" s="86">
        <f t="shared" si="352"/>
        <v>0.47314668247594338</v>
      </c>
      <c r="JI104" s="86">
        <f t="shared" si="353"/>
        <v>0.49923232092483921</v>
      </c>
      <c r="JJ104" s="86">
        <f t="shared" si="354"/>
        <v>0.43741787677053773</v>
      </c>
      <c r="JK104" s="86">
        <f t="shared" si="355"/>
        <v>0.44912544169789381</v>
      </c>
      <c r="JL104" s="86">
        <f t="shared" si="356"/>
        <v>0.35300878176721184</v>
      </c>
      <c r="JM104" s="86">
        <f t="shared" si="357"/>
        <v>0.23975339463085543</v>
      </c>
    </row>
    <row r="105" spans="2:273" x14ac:dyDescent="0.25">
      <c r="B105" s="2">
        <v>78</v>
      </c>
      <c r="C105" s="37">
        <v>149.42400000000001</v>
      </c>
      <c r="D105" s="37">
        <v>169.898</v>
      </c>
      <c r="E105" s="37">
        <v>169.136</v>
      </c>
      <c r="F105" s="37">
        <v>176.881</v>
      </c>
      <c r="G105" s="37">
        <v>176.083</v>
      </c>
      <c r="H105" s="37">
        <v>178.09800000000001</v>
      </c>
      <c r="I105" s="37">
        <v>173.98400000000001</v>
      </c>
      <c r="J105" s="37">
        <v>168.28800000000001</v>
      </c>
      <c r="K105" s="37">
        <v>170.26300000000001</v>
      </c>
      <c r="L105" s="37">
        <v>172.15</v>
      </c>
      <c r="M105" s="37">
        <v>174.6</v>
      </c>
      <c r="N105" s="37">
        <v>166.45</v>
      </c>
      <c r="O105" s="37">
        <v>161.483</v>
      </c>
      <c r="P105" s="37">
        <v>154.22999999999999</v>
      </c>
      <c r="Q105" s="37">
        <v>126.68899999999999</v>
      </c>
      <c r="S105" s="4">
        <f t="shared" si="229"/>
        <v>151.80051205546712</v>
      </c>
      <c r="T105" s="4">
        <f t="shared" si="230"/>
        <v>171.29441916912839</v>
      </c>
      <c r="U105" s="4">
        <f t="shared" si="231"/>
        <v>172.479008718822</v>
      </c>
      <c r="V105" s="4">
        <f t="shared" si="232"/>
        <v>183.12800201255322</v>
      </c>
      <c r="W105" s="4">
        <f t="shared" si="233"/>
        <v>181.02288324952451</v>
      </c>
      <c r="X105" s="4">
        <f t="shared" si="234"/>
        <v>182.78848888111406</v>
      </c>
      <c r="Y105" s="4">
        <f t="shared" si="235"/>
        <v>176.55284757147717</v>
      </c>
      <c r="Z105" s="4">
        <f t="shared" si="236"/>
        <v>170.14759534714889</v>
      </c>
      <c r="AA105" s="4">
        <f t="shared" si="237"/>
        <v>172.00684779678545</v>
      </c>
      <c r="AB105" s="4">
        <f t="shared" si="238"/>
        <v>175.50607411896686</v>
      </c>
      <c r="AC105" s="4">
        <f t="shared" si="239"/>
        <v>180.0491524916952</v>
      </c>
      <c r="AD105" s="4">
        <f t="shared" si="240"/>
        <v>171.44317484853656</v>
      </c>
      <c r="AE105" s="4">
        <f t="shared" si="241"/>
        <v>167.33338593589986</v>
      </c>
      <c r="AF105" s="4">
        <f t="shared" si="242"/>
        <v>153.87659308821975</v>
      </c>
      <c r="AG105" s="4">
        <f t="shared" si="243"/>
        <v>124.5660223314425</v>
      </c>
      <c r="AI105" s="4">
        <f t="shared" si="244"/>
        <v>-2.3765120554671171</v>
      </c>
      <c r="AJ105" s="4">
        <f t="shared" si="245"/>
        <v>-1.3964191691283929</v>
      </c>
      <c r="AK105" s="4">
        <f t="shared" si="246"/>
        <v>-3.3430087188220057</v>
      </c>
      <c r="AL105" s="4">
        <f t="shared" si="247"/>
        <v>-6.2470020125532244</v>
      </c>
      <c r="AM105" s="4">
        <f t="shared" si="248"/>
        <v>-4.9398832495245131</v>
      </c>
      <c r="AN105" s="4">
        <f t="shared" si="249"/>
        <v>-4.6904888811140495</v>
      </c>
      <c r="AO105" s="4">
        <f t="shared" si="250"/>
        <v>-2.5688475714771641</v>
      </c>
      <c r="AP105" s="4">
        <f t="shared" si="251"/>
        <v>-1.8595953471488826</v>
      </c>
      <c r="AQ105" s="4">
        <f t="shared" si="252"/>
        <v>-1.7438477967854453</v>
      </c>
      <c r="AR105" s="4">
        <f t="shared" si="253"/>
        <v>-3.356074118966859</v>
      </c>
      <c r="AS105" s="4">
        <f t="shared" si="254"/>
        <v>-5.4491524916952017</v>
      </c>
      <c r="AT105" s="4">
        <f t="shared" si="255"/>
        <v>-4.9931748485365688</v>
      </c>
      <c r="AU105" s="4">
        <f t="shared" si="256"/>
        <v>-5.8503859358998511</v>
      </c>
      <c r="AV105" s="4">
        <f t="shared" si="257"/>
        <v>0.35340691178024031</v>
      </c>
      <c r="AW105" s="4">
        <f t="shared" si="257"/>
        <v>2.1229776685574961</v>
      </c>
      <c r="AY105" s="2">
        <f t="shared" si="308"/>
        <v>59.965437698421511</v>
      </c>
      <c r="AZ105" s="2">
        <f t="shared" si="147"/>
        <v>65.808795695123834</v>
      </c>
      <c r="BA105" s="2">
        <f t="shared" si="148"/>
        <v>66.186800725387002</v>
      </c>
      <c r="BB105" s="2">
        <f t="shared" si="149"/>
        <v>67.1540863729617</v>
      </c>
      <c r="BC105" s="2">
        <f t="shared" si="150"/>
        <v>66.363790768541435</v>
      </c>
      <c r="BD105" s="2">
        <f t="shared" si="151"/>
        <v>66.667388172536235</v>
      </c>
      <c r="BE105" s="2">
        <f t="shared" si="152"/>
        <v>70.901403061965723</v>
      </c>
      <c r="BF105" s="2">
        <f t="shared" si="153"/>
        <v>68.162153597837019</v>
      </c>
      <c r="BG105" s="2">
        <f t="shared" si="154"/>
        <v>66.400880765187864</v>
      </c>
      <c r="BH105" s="2">
        <f t="shared" si="155"/>
        <v>64.806884412554197</v>
      </c>
      <c r="BI105" s="2">
        <f t="shared" si="156"/>
        <v>66.359998491281289</v>
      </c>
      <c r="BJ105" s="2">
        <f t="shared" si="157"/>
        <v>65.803074244103755</v>
      </c>
      <c r="BK105" s="2">
        <f t="shared" si="158"/>
        <v>68.423791429762119</v>
      </c>
      <c r="BL105" s="2">
        <f t="shared" si="159"/>
        <v>68.578467987312962</v>
      </c>
      <c r="BM105" s="2">
        <f t="shared" si="160"/>
        <v>70.275016180988857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90.749722514071266</v>
      </c>
      <c r="DL105" s="2">
        <f t="shared" si="289"/>
        <v>88.401141632928443</v>
      </c>
      <c r="DM105" s="2">
        <f t="shared" si="289"/>
        <v>92.000096341463404</v>
      </c>
      <c r="DN105" s="2">
        <f t="shared" si="289"/>
        <v>92.001167341430502</v>
      </c>
      <c r="DO105" s="2">
        <f t="shared" si="289"/>
        <v>85.863367948717951</v>
      </c>
      <c r="DP105" s="2">
        <f t="shared" si="289"/>
        <v>87.014958730158739</v>
      </c>
      <c r="DQ105" s="2">
        <f t="shared" si="289"/>
        <v>88.517455278592365</v>
      </c>
      <c r="DR105" s="2">
        <f t="shared" si="289"/>
        <v>87.035437866568913</v>
      </c>
      <c r="DS105" s="2">
        <f t="shared" si="289"/>
        <v>90.715976418242491</v>
      </c>
      <c r="DT105" s="2">
        <f t="shared" si="289"/>
        <v>85.667259383753489</v>
      </c>
      <c r="DU105" s="2">
        <f t="shared" si="289"/>
        <v>84.539321008403334</v>
      </c>
      <c r="DV105" s="2">
        <f t="shared" si="289"/>
        <v>81.500536273115216</v>
      </c>
      <c r="DW105" s="2">
        <f t="shared" si="289"/>
        <v>92.046562351825514</v>
      </c>
      <c r="DX105" s="2">
        <f t="shared" si="289"/>
        <v>89.755744939271267</v>
      </c>
      <c r="DY105" s="2">
        <f t="shared" si="289"/>
        <v>79.304290322580641</v>
      </c>
      <c r="EA105" s="2">
        <f t="shared" si="228"/>
        <v>58.995119075997501</v>
      </c>
      <c r="EB105" s="2">
        <f t="shared" si="290"/>
        <v>65.150737081571123</v>
      </c>
      <c r="EC105" s="2">
        <f t="shared" si="291"/>
        <v>65.427923442249252</v>
      </c>
      <c r="ED105" s="2">
        <f t="shared" si="292"/>
        <v>66.445206360716881</v>
      </c>
      <c r="EE105" s="2">
        <f t="shared" si="293"/>
        <v>65.729071217726329</v>
      </c>
      <c r="EF105" s="2">
        <f t="shared" si="294"/>
        <v>65.967436203291371</v>
      </c>
      <c r="EG105" s="2">
        <f t="shared" si="295"/>
        <v>70.179755757724777</v>
      </c>
      <c r="EH105" s="2">
        <f t="shared" si="296"/>
        <v>67.473638918599917</v>
      </c>
      <c r="EI105" s="2">
        <f t="shared" si="297"/>
        <v>65.262262942928174</v>
      </c>
      <c r="EJ105" s="2">
        <f t="shared" si="298"/>
        <v>63.982242437929251</v>
      </c>
      <c r="EK105" s="2">
        <f t="shared" si="299"/>
        <v>65.670089742102931</v>
      </c>
      <c r="EL105" s="2">
        <f t="shared" si="300"/>
        <v>65.198191992226313</v>
      </c>
      <c r="EM105" s="2">
        <f t="shared" si="301"/>
        <v>67.612785680437085</v>
      </c>
      <c r="EN105" s="2">
        <f t="shared" si="302"/>
        <v>67.834739414934575</v>
      </c>
      <c r="EO105" s="2">
        <f t="shared" si="303"/>
        <v>69.853497707880919</v>
      </c>
      <c r="EQ105" s="2">
        <f t="shared" si="304"/>
        <v>58.341097778537346</v>
      </c>
      <c r="ER105" s="2">
        <f t="shared" si="305"/>
        <v>65.024328671603797</v>
      </c>
      <c r="ES105" s="2">
        <f t="shared" si="305"/>
        <v>65.386067084207212</v>
      </c>
      <c r="ET105" s="2">
        <f t="shared" si="305"/>
        <v>66.327846611065382</v>
      </c>
      <c r="EU105" s="2">
        <f t="shared" si="305"/>
        <v>65.602625326182647</v>
      </c>
      <c r="EV105" s="2">
        <f t="shared" si="305"/>
        <v>66.185157404285818</v>
      </c>
      <c r="EW105" s="2">
        <f t="shared" si="305"/>
        <v>69.938188584717636</v>
      </c>
      <c r="EX105" s="2">
        <f t="shared" si="305"/>
        <v>66.684294405366558</v>
      </c>
      <c r="EY105" s="2">
        <f t="shared" si="305"/>
        <v>64.987558992248069</v>
      </c>
      <c r="EZ105" s="2">
        <f t="shared" si="305"/>
        <v>63.952246347841324</v>
      </c>
      <c r="FA105" s="2">
        <f t="shared" si="305"/>
        <v>65.309261403330183</v>
      </c>
      <c r="FB105" s="2">
        <f t="shared" si="305"/>
        <v>64.714174851046465</v>
      </c>
      <c r="FC105" s="2">
        <f t="shared" si="305"/>
        <v>67.049859001617762</v>
      </c>
      <c r="FD105" s="2">
        <f t="shared" si="305"/>
        <v>68.374586710722511</v>
      </c>
      <c r="FE105" s="2">
        <f t="shared" si="305"/>
        <v>70.589594067333536</v>
      </c>
      <c r="FG105" s="2">
        <f t="shared" si="306"/>
        <v>0.96919897206078554</v>
      </c>
      <c r="FH105" s="2">
        <f t="shared" si="307"/>
        <v>0.9716884709778425</v>
      </c>
      <c r="FI105" s="2">
        <f t="shared" si="307"/>
        <v>0.97143843200071245</v>
      </c>
      <c r="FJ105" s="2">
        <f t="shared" si="307"/>
        <v>0.97225376992509904</v>
      </c>
      <c r="FK105" s="2">
        <f t="shared" si="307"/>
        <v>0.96846486587237635</v>
      </c>
      <c r="FL105" s="2">
        <f t="shared" si="307"/>
        <v>0.96676275947383439</v>
      </c>
      <c r="FM105" s="2">
        <f t="shared" si="307"/>
        <v>0.9606246439361229</v>
      </c>
      <c r="FN105" s="2">
        <f t="shared" si="307"/>
        <v>0.96472919262171097</v>
      </c>
      <c r="FO105" s="2">
        <f t="shared" si="307"/>
        <v>0.95525096117043251</v>
      </c>
      <c r="FP105" s="2">
        <f t="shared" si="307"/>
        <v>0.96196930359741539</v>
      </c>
      <c r="FQ105" s="2">
        <f t="shared" si="307"/>
        <v>0.96339923745577805</v>
      </c>
      <c r="FR105" s="2">
        <f t="shared" si="307"/>
        <v>0.96284576163972158</v>
      </c>
      <c r="FS105" s="2">
        <f t="shared" si="307"/>
        <v>0.96677232452027106</v>
      </c>
      <c r="FT105" s="2">
        <f t="shared" si="307"/>
        <v>0.96609721200431231</v>
      </c>
      <c r="FU105" s="2">
        <f t="shared" si="307"/>
        <v>0.95545673852355895</v>
      </c>
      <c r="FW105" s="2">
        <f t="shared" si="324"/>
        <v>1.1858643290198648E-2</v>
      </c>
      <c r="FX105" s="2">
        <f t="shared" si="164"/>
        <v>1.5496570203846949E-3</v>
      </c>
      <c r="FY105" s="2">
        <f t="shared" si="165"/>
        <v>1.5682208166736746E-3</v>
      </c>
      <c r="FZ105" s="2">
        <f t="shared" si="166"/>
        <v>1.7174620076964547E-3</v>
      </c>
      <c r="GA105" s="2">
        <f t="shared" si="167"/>
        <v>1.7256168581359526E-3</v>
      </c>
      <c r="GB105" s="2">
        <f t="shared" si="168"/>
        <v>1.7931213758955599E-3</v>
      </c>
      <c r="GC105" s="2">
        <f t="shared" si="169"/>
        <v>1.6812871573597666E-3</v>
      </c>
      <c r="GD105" s="2">
        <f t="shared" si="170"/>
        <v>1.8316000241857813E-3</v>
      </c>
      <c r="GE105" s="2">
        <f t="shared" si="171"/>
        <v>1.4975773112513482E-3</v>
      </c>
      <c r="GF105" s="2">
        <f t="shared" si="172"/>
        <v>1.8109469083121314E-3</v>
      </c>
      <c r="GG105" s="2">
        <f t="shared" si="173"/>
        <v>1.9940334896054934E-3</v>
      </c>
      <c r="GH105" s="2">
        <f t="shared" si="174"/>
        <v>1.6919511652456214E-3</v>
      </c>
      <c r="GI105" s="2">
        <f t="shared" si="175"/>
        <v>1.5487854614750914E-3</v>
      </c>
      <c r="GJ105" s="2">
        <f t="shared" si="176"/>
        <v>1.0102290754381697E-3</v>
      </c>
      <c r="GK105" s="2">
        <f t="shared" si="177"/>
        <v>7.4629700947882228E-4</v>
      </c>
      <c r="GM105" s="86">
        <f t="shared" si="325"/>
        <v>1.852407112427623E-15</v>
      </c>
      <c r="GN105" s="86">
        <f t="shared" si="178"/>
        <v>1.2105080442077354E-12</v>
      </c>
      <c r="GO105" s="86">
        <f t="shared" si="179"/>
        <v>7.834535173927254E-14</v>
      </c>
      <c r="GP105" s="86">
        <f t="shared" si="180"/>
        <v>5.8682966079155896E-17</v>
      </c>
      <c r="GQ105" s="86">
        <f t="shared" si="181"/>
        <v>7.861714888588646E-17</v>
      </c>
      <c r="GR105" s="86">
        <f t="shared" si="182"/>
        <v>5.2334002952932062E-17</v>
      </c>
      <c r="GS105" s="86">
        <f t="shared" si="183"/>
        <v>3.7430565060332009E-8</v>
      </c>
      <c r="GT105" s="86">
        <f t="shared" si="184"/>
        <v>5.3284858264736473E-10</v>
      </c>
      <c r="GU105" s="86">
        <f t="shared" si="185"/>
        <v>6.3396743887355277E-4</v>
      </c>
      <c r="GV105" s="86">
        <f t="shared" si="186"/>
        <v>2.1247637959440003E-10</v>
      </c>
      <c r="GW105" s="86">
        <f t="shared" si="187"/>
        <v>2.1800913990504196E-21</v>
      </c>
      <c r="GX105" s="86">
        <f t="shared" si="188"/>
        <v>4.9821862111874005E-19</v>
      </c>
      <c r="GY105" s="86">
        <f t="shared" si="189"/>
        <v>7.3436891411581365E-17</v>
      </c>
      <c r="GZ105" s="86">
        <f t="shared" si="190"/>
        <v>3.685458801330475E-17</v>
      </c>
      <c r="HA105" s="86">
        <f t="shared" si="191"/>
        <v>8.9426370682019639E-22</v>
      </c>
      <c r="HC105" s="86">
        <f t="shared" si="326"/>
        <v>0.51514563281624248</v>
      </c>
      <c r="HD105" s="86">
        <f t="shared" si="192"/>
        <v>0.4561178451965609</v>
      </c>
      <c r="HE105" s="86">
        <f t="shared" si="193"/>
        <v>0.46154401335374884</v>
      </c>
      <c r="HF105" s="86">
        <f t="shared" si="194"/>
        <v>0.55828036637375344</v>
      </c>
      <c r="HG105" s="86">
        <f t="shared" si="195"/>
        <v>0.54894922329973583</v>
      </c>
      <c r="HH105" s="86">
        <f t="shared" si="196"/>
        <v>0.60593886106199712</v>
      </c>
      <c r="HI105" s="86">
        <f t="shared" si="197"/>
        <v>0.56637762115231405</v>
      </c>
      <c r="HJ105" s="86">
        <f t="shared" si="198"/>
        <v>0.70765594343939242</v>
      </c>
      <c r="HK105" s="86">
        <f t="shared" si="199"/>
        <v>0.4883248801503256</v>
      </c>
      <c r="HL105" s="86">
        <f t="shared" si="200"/>
        <v>0.57405153752862526</v>
      </c>
      <c r="HM105" s="86">
        <f t="shared" si="201"/>
        <v>0.60371500090985564</v>
      </c>
      <c r="HN105" s="86">
        <f t="shared" si="202"/>
        <v>0.5390445516000596</v>
      </c>
      <c r="HO105" s="86">
        <f t="shared" si="203"/>
        <v>0.53610439642465879</v>
      </c>
      <c r="HP105" s="86">
        <f t="shared" si="204"/>
        <v>0.43583287974851426</v>
      </c>
      <c r="HQ105" s="86">
        <f t="shared" si="205"/>
        <v>0.32363503438568914</v>
      </c>
      <c r="HS105" s="86">
        <f t="shared" si="327"/>
        <v>2.6444031238884555E-13</v>
      </c>
      <c r="HT105" s="86">
        <f t="shared" si="206"/>
        <v>4.561708031035753E-22</v>
      </c>
      <c r="HU105" s="86">
        <f t="shared" si="207"/>
        <v>3.1131050465979069E-23</v>
      </c>
      <c r="HV105" s="86">
        <f t="shared" si="208"/>
        <v>8.5113498614678469E-25</v>
      </c>
      <c r="HW105" s="86">
        <f t="shared" si="209"/>
        <v>2.0687710941289329E-27</v>
      </c>
      <c r="HX105" s="86">
        <f t="shared" si="210"/>
        <v>3.789096974024566E-31</v>
      </c>
      <c r="HY105" s="86">
        <f t="shared" si="211"/>
        <v>6.9132167351097247E-27</v>
      </c>
      <c r="HZ105" s="86">
        <f t="shared" si="212"/>
        <v>7.6332821647262247E-22</v>
      </c>
      <c r="IA105" s="86">
        <f t="shared" si="213"/>
        <v>2.7240770275131122E-27</v>
      </c>
      <c r="IB105" s="86">
        <f t="shared" si="214"/>
        <v>3.4594464087001017E-27</v>
      </c>
      <c r="IC105" s="86">
        <f t="shared" si="215"/>
        <v>1.0599918401194267E-28</v>
      </c>
      <c r="ID105" s="86">
        <f t="shared" si="216"/>
        <v>2.2781930831259755E-29</v>
      </c>
      <c r="IE105" s="86">
        <f t="shared" si="217"/>
        <v>2.6660775040223693E-28</v>
      </c>
      <c r="IF105" s="86">
        <f t="shared" si="218"/>
        <v>7.5149626221424985E-17</v>
      </c>
      <c r="IG105" s="86">
        <f t="shared" si="219"/>
        <v>1.1686046224814733E-12</v>
      </c>
      <c r="II105" s="86">
        <f t="shared" si="328"/>
        <v>9.3221119202208079E-58</v>
      </c>
      <c r="IJ105" s="86">
        <f t="shared" si="329"/>
        <v>5.6592251659593184E-106</v>
      </c>
      <c r="IK105" s="86">
        <f t="shared" si="330"/>
        <v>6.2353539017574289E-109</v>
      </c>
      <c r="IL105" s="86">
        <f t="shared" si="331"/>
        <v>7.2207555322601026E-124</v>
      </c>
      <c r="IM105" s="86">
        <f t="shared" si="332"/>
        <v>1.4259925195801958E-133</v>
      </c>
      <c r="IN105" s="86">
        <f t="shared" si="333"/>
        <v>1.7444866063721517E-154</v>
      </c>
      <c r="IO105" s="86">
        <f t="shared" si="334"/>
        <v>2.4594317567238283E-129</v>
      </c>
      <c r="IP105" s="86">
        <f t="shared" si="335"/>
        <v>1.0004234663683099E-109</v>
      </c>
      <c r="IQ105" s="86">
        <f t="shared" si="336"/>
        <v>7.0817765762672627E-131</v>
      </c>
      <c r="IR105" s="86">
        <f t="shared" si="337"/>
        <v>1.6042708023339998E-131</v>
      </c>
      <c r="IS105" s="86">
        <f t="shared" si="338"/>
        <v>4.7649227458471948E-138</v>
      </c>
      <c r="IT105" s="86">
        <f t="shared" si="339"/>
        <v>1.366100443548246E-139</v>
      </c>
      <c r="IU105" s="86">
        <f t="shared" si="340"/>
        <v>1.7624832636309069E-134</v>
      </c>
      <c r="IV105" s="86">
        <f t="shared" si="341"/>
        <v>2.9670812893996894E-65</v>
      </c>
      <c r="IW105" s="86">
        <f t="shared" si="342"/>
        <v>7.913314510817754E-46</v>
      </c>
      <c r="IY105" s="86">
        <f t="shared" si="343"/>
        <v>0.51514563281650882</v>
      </c>
      <c r="IZ105" s="86">
        <f t="shared" si="344"/>
        <v>0.45611784519777143</v>
      </c>
      <c r="JA105" s="86">
        <f t="shared" si="345"/>
        <v>0.46154401335382716</v>
      </c>
      <c r="JB105" s="86">
        <f t="shared" si="346"/>
        <v>0.55828036637375356</v>
      </c>
      <c r="JC105" s="86">
        <f t="shared" si="347"/>
        <v>0.54894922329973594</v>
      </c>
      <c r="JD105" s="86">
        <f t="shared" si="348"/>
        <v>0.60593886106199712</v>
      </c>
      <c r="JE105" s="86">
        <f t="shared" si="349"/>
        <v>0.56637765858287914</v>
      </c>
      <c r="JF105" s="86">
        <f t="shared" si="350"/>
        <v>0.70765594397224096</v>
      </c>
      <c r="JG105" s="86">
        <f t="shared" si="351"/>
        <v>0.48895884758919916</v>
      </c>
      <c r="JH105" s="86">
        <f t="shared" si="352"/>
        <v>0.57405153774110163</v>
      </c>
      <c r="JI105" s="86">
        <f t="shared" si="353"/>
        <v>0.60371500090985564</v>
      </c>
      <c r="JJ105" s="86">
        <f t="shared" si="354"/>
        <v>0.5390445516000596</v>
      </c>
      <c r="JK105" s="86">
        <f t="shared" si="355"/>
        <v>0.5361043964246589</v>
      </c>
      <c r="JL105" s="86">
        <f t="shared" si="356"/>
        <v>0.43583287974851437</v>
      </c>
      <c r="JM105" s="86">
        <f t="shared" si="357"/>
        <v>0.32363503438685776</v>
      </c>
    </row>
    <row r="106" spans="2:273" x14ac:dyDescent="0.25">
      <c r="B106" s="2">
        <v>79</v>
      </c>
      <c r="C106" s="37">
        <v>151.24199999999999</v>
      </c>
      <c r="D106" s="37">
        <v>172.203</v>
      </c>
      <c r="E106" s="37">
        <v>173.71199999999999</v>
      </c>
      <c r="F106" s="37">
        <v>176.339</v>
      </c>
      <c r="G106" s="37">
        <v>177.733</v>
      </c>
      <c r="H106" s="37">
        <v>175.459</v>
      </c>
      <c r="I106" s="37">
        <v>174.226</v>
      </c>
      <c r="J106" s="37">
        <v>145.78</v>
      </c>
      <c r="K106" s="37">
        <v>175.36799999999999</v>
      </c>
      <c r="L106" s="37">
        <v>175.53299999999999</v>
      </c>
      <c r="M106" s="37">
        <v>173.93299999999999</v>
      </c>
      <c r="N106" s="37">
        <v>168.55</v>
      </c>
      <c r="O106" s="37">
        <v>161.35</v>
      </c>
      <c r="P106" s="37">
        <v>158.066</v>
      </c>
      <c r="Q106" s="37">
        <v>133.42599999999999</v>
      </c>
      <c r="S106" s="4">
        <f t="shared" si="229"/>
        <v>155.15887821521972</v>
      </c>
      <c r="T106" s="4">
        <f t="shared" si="230"/>
        <v>178.78930228610005</v>
      </c>
      <c r="U106" s="4">
        <f t="shared" si="231"/>
        <v>180.0416277487534</v>
      </c>
      <c r="V106" s="4">
        <f t="shared" si="232"/>
        <v>182.31673928007967</v>
      </c>
      <c r="W106" s="4">
        <f t="shared" si="233"/>
        <v>183.4415990283205</v>
      </c>
      <c r="X106" s="4">
        <f t="shared" si="234"/>
        <v>171.36214984251683</v>
      </c>
      <c r="Y106" s="4">
        <f t="shared" si="235"/>
        <v>175.1230108962838</v>
      </c>
      <c r="Z106" s="4">
        <f t="shared" si="236"/>
        <v>144.29359326991874</v>
      </c>
      <c r="AA106" s="4">
        <f t="shared" si="237"/>
        <v>179.07570656098747</v>
      </c>
      <c r="AB106" s="4">
        <f t="shared" si="238"/>
        <v>179.3100405237951</v>
      </c>
      <c r="AC106" s="4">
        <f t="shared" si="239"/>
        <v>180.52790330546958</v>
      </c>
      <c r="AD106" s="4">
        <f t="shared" si="240"/>
        <v>177.98673411559491</v>
      </c>
      <c r="AE106" s="4">
        <f t="shared" si="241"/>
        <v>168.82909691349693</v>
      </c>
      <c r="AF106" s="4">
        <f t="shared" si="242"/>
        <v>162.12042481027422</v>
      </c>
      <c r="AG106" s="4">
        <f t="shared" si="243"/>
        <v>133.99716156801694</v>
      </c>
      <c r="AI106" s="4">
        <f t="shared" si="244"/>
        <v>-3.9168782152197252</v>
      </c>
      <c r="AJ106" s="4">
        <f t="shared" si="245"/>
        <v>-6.5863022861000502</v>
      </c>
      <c r="AK106" s="4">
        <f t="shared" si="246"/>
        <v>-6.3296277487534098</v>
      </c>
      <c r="AL106" s="4">
        <f t="shared" si="247"/>
        <v>-5.9777392800796747</v>
      </c>
      <c r="AM106" s="4">
        <f t="shared" si="248"/>
        <v>-5.7085990283204922</v>
      </c>
      <c r="AN106" s="4">
        <f t="shared" si="249"/>
        <v>4.0968501574831748</v>
      </c>
      <c r="AO106" s="4">
        <f t="shared" si="250"/>
        <v>-0.89701089628380259</v>
      </c>
      <c r="AP106" s="4">
        <f t="shared" si="251"/>
        <v>1.4864067300812565</v>
      </c>
      <c r="AQ106" s="4">
        <f t="shared" si="252"/>
        <v>-3.7077065609874751</v>
      </c>
      <c r="AR106" s="4">
        <f t="shared" si="253"/>
        <v>-3.7770405237951081</v>
      </c>
      <c r="AS106" s="4">
        <f t="shared" si="254"/>
        <v>-6.594903305469586</v>
      </c>
      <c r="AT106" s="4">
        <f t="shared" si="255"/>
        <v>-9.4367341155949021</v>
      </c>
      <c r="AU106" s="4">
        <f t="shared" si="256"/>
        <v>-7.4790969134969316</v>
      </c>
      <c r="AV106" s="4">
        <f t="shared" si="257"/>
        <v>-4.0544248102742131</v>
      </c>
      <c r="AW106" s="4">
        <f t="shared" si="257"/>
        <v>-0.57116156801694729</v>
      </c>
      <c r="AY106" s="2">
        <f t="shared" si="308"/>
        <v>59.830141241680217</v>
      </c>
      <c r="AZ106" s="2">
        <f t="shared" si="147"/>
        <v>65.66106194453647</v>
      </c>
      <c r="BA106" s="2">
        <f t="shared" si="148"/>
        <v>66.040341401234571</v>
      </c>
      <c r="BB106" s="2">
        <f t="shared" si="149"/>
        <v>67.003167350182494</v>
      </c>
      <c r="BC106" s="2">
        <f t="shared" si="150"/>
        <v>66.228046602762603</v>
      </c>
      <c r="BD106" s="2">
        <f t="shared" si="151"/>
        <v>66.520526528612805</v>
      </c>
      <c r="BE106" s="2">
        <f t="shared" si="152"/>
        <v>70.705713840222941</v>
      </c>
      <c r="BF106" s="2">
        <f t="shared" si="153"/>
        <v>67.970144118039627</v>
      </c>
      <c r="BG106" s="2">
        <f t="shared" si="154"/>
        <v>66.208621493842273</v>
      </c>
      <c r="BH106" s="2">
        <f t="shared" si="155"/>
        <v>64.643319536547168</v>
      </c>
      <c r="BI106" s="2">
        <f t="shared" si="156"/>
        <v>66.158698963048295</v>
      </c>
      <c r="BJ106" s="2">
        <f t="shared" si="157"/>
        <v>65.629709414817043</v>
      </c>
      <c r="BK106" s="2">
        <f t="shared" si="158"/>
        <v>68.252262065921897</v>
      </c>
      <c r="BL106" s="2">
        <f t="shared" si="159"/>
        <v>68.460050206279817</v>
      </c>
      <c r="BM106" s="2">
        <f t="shared" si="160"/>
        <v>70.197982287066608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91.154670731707299</v>
      </c>
      <c r="DL106" s="2">
        <f t="shared" si="289"/>
        <v>88.68377462887986</v>
      </c>
      <c r="DM106" s="2">
        <f t="shared" si="289"/>
        <v>92.330759099437131</v>
      </c>
      <c r="DN106" s="2">
        <f t="shared" si="289"/>
        <v>92.316430499325236</v>
      </c>
      <c r="DO106" s="2">
        <f t="shared" si="289"/>
        <v>86.132016329284738</v>
      </c>
      <c r="DP106" s="2">
        <f t="shared" si="289"/>
        <v>87.314733762333759</v>
      </c>
      <c r="DQ106" s="2">
        <f t="shared" si="289"/>
        <v>88.795541788856298</v>
      </c>
      <c r="DR106" s="2">
        <f t="shared" si="289"/>
        <v>87.289259897360694</v>
      </c>
      <c r="DS106" s="2">
        <f t="shared" si="289"/>
        <v>91.055454282536147</v>
      </c>
      <c r="DT106" s="2">
        <f t="shared" si="289"/>
        <v>85.92808907563024</v>
      </c>
      <c r="DU106" s="2">
        <f t="shared" si="289"/>
        <v>84.780366106442557</v>
      </c>
      <c r="DV106" s="2">
        <f t="shared" si="289"/>
        <v>81.682109767662396</v>
      </c>
      <c r="DW106" s="2">
        <f t="shared" si="289"/>
        <v>92.369851351351357</v>
      </c>
      <c r="DX106" s="2">
        <f t="shared" si="289"/>
        <v>90.067273771747466</v>
      </c>
      <c r="DY106" s="2">
        <f t="shared" si="289"/>
        <v>79.490330278592367</v>
      </c>
      <c r="EA106" s="2">
        <f t="shared" si="228"/>
        <v>58.930516487882393</v>
      </c>
      <c r="EB106" s="2">
        <f t="shared" si="290"/>
        <v>65.049497781314656</v>
      </c>
      <c r="EC106" s="2">
        <f t="shared" si="291"/>
        <v>65.335453267477206</v>
      </c>
      <c r="ED106" s="2">
        <f t="shared" si="292"/>
        <v>66.344557287889785</v>
      </c>
      <c r="EE106" s="2">
        <f t="shared" si="293"/>
        <v>65.637198261486262</v>
      </c>
      <c r="EF106" s="2">
        <f t="shared" si="294"/>
        <v>65.868101587608891</v>
      </c>
      <c r="EG106" s="2">
        <f t="shared" si="295"/>
        <v>70.029912302270304</v>
      </c>
      <c r="EH106" s="2">
        <f t="shared" si="296"/>
        <v>67.327547261051478</v>
      </c>
      <c r="EI106" s="2">
        <f t="shared" si="297"/>
        <v>65.147533904324774</v>
      </c>
      <c r="EJ106" s="2">
        <f t="shared" si="298"/>
        <v>63.875943296093098</v>
      </c>
      <c r="EK106" s="2">
        <f t="shared" si="299"/>
        <v>65.514266785174499</v>
      </c>
      <c r="EL106" s="2">
        <f t="shared" si="300"/>
        <v>65.065677698487676</v>
      </c>
      <c r="EM106" s="2">
        <f t="shared" si="301"/>
        <v>67.497232410659535</v>
      </c>
      <c r="EN106" s="2">
        <f t="shared" si="302"/>
        <v>67.767921035932019</v>
      </c>
      <c r="EO106" s="2">
        <f t="shared" si="303"/>
        <v>69.802298578666822</v>
      </c>
      <c r="EQ106" s="2">
        <f t="shared" si="304"/>
        <v>58.311498802167186</v>
      </c>
      <c r="ER106" s="2">
        <f t="shared" si="305"/>
        <v>64.927766528294967</v>
      </c>
      <c r="ES106" s="2">
        <f t="shared" si="305"/>
        <v>65.294950372051602</v>
      </c>
      <c r="ET106" s="2">
        <f t="shared" si="305"/>
        <v>66.231404433465357</v>
      </c>
      <c r="EU106" s="2">
        <f t="shared" si="305"/>
        <v>65.5153052109181</v>
      </c>
      <c r="EV106" s="2">
        <f t="shared" si="305"/>
        <v>66.077832787082826</v>
      </c>
      <c r="EW106" s="2">
        <f t="shared" si="305"/>
        <v>69.797060219269127</v>
      </c>
      <c r="EX106" s="2">
        <f t="shared" si="305"/>
        <v>66.571709000000013</v>
      </c>
      <c r="EY106" s="2">
        <f t="shared" si="305"/>
        <v>64.881982713178303</v>
      </c>
      <c r="EZ106" s="2">
        <f t="shared" si="305"/>
        <v>63.84702020044255</v>
      </c>
      <c r="FA106" s="2">
        <f t="shared" si="305"/>
        <v>65.169504461800202</v>
      </c>
      <c r="FB106" s="2">
        <f t="shared" si="305"/>
        <v>64.599904158597184</v>
      </c>
      <c r="FC106" s="2">
        <f t="shared" si="305"/>
        <v>66.955200316946758</v>
      </c>
      <c r="FD106" s="2">
        <f t="shared" si="305"/>
        <v>68.288596211708253</v>
      </c>
      <c r="FE106" s="2">
        <f t="shared" si="305"/>
        <v>70.497857876096802</v>
      </c>
      <c r="FG106" s="2">
        <f t="shared" si="306"/>
        <v>0.97183279110918419</v>
      </c>
      <c r="FH106" s="2">
        <f t="shared" si="307"/>
        <v>0.97411509657145001</v>
      </c>
      <c r="FI106" s="2">
        <f t="shared" si="307"/>
        <v>0.97388591286404136</v>
      </c>
      <c r="FJ106" s="2">
        <f t="shared" si="307"/>
        <v>0.97463320775838791</v>
      </c>
      <c r="FK106" s="2">
        <f t="shared" si="307"/>
        <v>0.97115959093049842</v>
      </c>
      <c r="FL106" s="2">
        <f t="shared" si="307"/>
        <v>0.9695983662783717</v>
      </c>
      <c r="FM106" s="2">
        <f t="shared" si="307"/>
        <v>0.96396439936102618</v>
      </c>
      <c r="FN106" s="2">
        <f t="shared" si="307"/>
        <v>0.96773250082863405</v>
      </c>
      <c r="FO106" s="2">
        <f t="shared" si="307"/>
        <v>0.95902706345211819</v>
      </c>
      <c r="FP106" s="2">
        <f t="shared" si="307"/>
        <v>0.96519913891201969</v>
      </c>
      <c r="FQ106" s="2">
        <f t="shared" si="307"/>
        <v>0.96651186026905378</v>
      </c>
      <c r="FR106" s="2">
        <f t="shared" si="307"/>
        <v>0.96600379249731072</v>
      </c>
      <c r="FS106" s="2">
        <f t="shared" si="307"/>
        <v>0.96960714094531331</v>
      </c>
      <c r="FT106" s="2">
        <f t="shared" si="307"/>
        <v>0.96898777799070579</v>
      </c>
      <c r="FU106" s="2">
        <f t="shared" si="307"/>
        <v>0.95921621784929201</v>
      </c>
      <c r="FW106" s="2">
        <f t="shared" si="324"/>
        <v>1.298788435838083E-2</v>
      </c>
      <c r="FX106" s="2">
        <f t="shared" si="164"/>
        <v>1.698911133352688E-3</v>
      </c>
      <c r="FY106" s="2">
        <f t="shared" si="165"/>
        <v>1.7192598097319357E-3</v>
      </c>
      <c r="FZ106" s="2">
        <f t="shared" si="166"/>
        <v>1.8828476607362871E-3</v>
      </c>
      <c r="GA106" s="2">
        <f t="shared" si="167"/>
        <v>1.8917863069317117E-3</v>
      </c>
      <c r="GB106" s="2">
        <f t="shared" si="168"/>
        <v>1.96577841771116E-3</v>
      </c>
      <c r="GC106" s="2">
        <f t="shared" si="169"/>
        <v>1.8431957292331842E-3</v>
      </c>
      <c r="GD106" s="2">
        <f t="shared" si="170"/>
        <v>2.0079546659774817E-3</v>
      </c>
      <c r="GE106" s="2">
        <f t="shared" si="171"/>
        <v>1.6418236523036455E-3</v>
      </c>
      <c r="GF106" s="2">
        <f t="shared" si="172"/>
        <v>1.9853169309352924E-3</v>
      </c>
      <c r="GG106" s="2">
        <f t="shared" si="173"/>
        <v>2.1859937006150931E-3</v>
      </c>
      <c r="GH106" s="2">
        <f t="shared" si="174"/>
        <v>1.8548847769241849E-3</v>
      </c>
      <c r="GI106" s="2">
        <f t="shared" si="175"/>
        <v>1.6979557736207268E-3</v>
      </c>
      <c r="GJ106" s="2">
        <f t="shared" si="176"/>
        <v>1.1075862033511556E-3</v>
      </c>
      <c r="GK106" s="2">
        <f t="shared" si="177"/>
        <v>8.1823948436076971E-4</v>
      </c>
      <c r="GM106" s="86">
        <f t="shared" si="325"/>
        <v>6.0562019946907391E-17</v>
      </c>
      <c r="GN106" s="86">
        <f t="shared" si="178"/>
        <v>6.7387048076187232E-14</v>
      </c>
      <c r="GO106" s="86">
        <f t="shared" si="179"/>
        <v>3.1848854139551005E-15</v>
      </c>
      <c r="GP106" s="86">
        <f t="shared" si="180"/>
        <v>1.3764802256552842E-18</v>
      </c>
      <c r="GQ106" s="86">
        <f t="shared" si="181"/>
        <v>1.8695083512227354E-18</v>
      </c>
      <c r="GR106" s="86">
        <f t="shared" si="182"/>
        <v>1.3320543096281186E-18</v>
      </c>
      <c r="GS106" s="86">
        <f t="shared" si="183"/>
        <v>7.289162227224464E-9</v>
      </c>
      <c r="GT106" s="86">
        <f t="shared" si="184"/>
        <v>7.8082348198447145E-11</v>
      </c>
      <c r="GU106" s="86">
        <f t="shared" si="185"/>
        <v>3.2622836307007901E-4</v>
      </c>
      <c r="GV106" s="86">
        <f t="shared" si="186"/>
        <v>2.2982287447830058E-11</v>
      </c>
      <c r="GW106" s="86">
        <f t="shared" si="187"/>
        <v>1.7132170236539455E-23</v>
      </c>
      <c r="GX106" s="86">
        <f t="shared" si="188"/>
        <v>6.011360825211035E-21</v>
      </c>
      <c r="GY106" s="86">
        <f t="shared" si="189"/>
        <v>1.7886472717895919E-18</v>
      </c>
      <c r="GZ106" s="86">
        <f t="shared" si="190"/>
        <v>7.3103785929050395E-19</v>
      </c>
      <c r="HA106" s="86">
        <f t="shared" si="191"/>
        <v>5.358758326172869E-24</v>
      </c>
      <c r="HC106" s="86">
        <f t="shared" si="326"/>
        <v>0.58842859343752829</v>
      </c>
      <c r="HD106" s="86">
        <f t="shared" si="192"/>
        <v>0.5327325019357132</v>
      </c>
      <c r="HE106" s="86">
        <f t="shared" si="193"/>
        <v>0.54002388003270696</v>
      </c>
      <c r="HF106" s="86">
        <f t="shared" si="194"/>
        <v>0.61470206367515567</v>
      </c>
      <c r="HG106" s="86">
        <f t="shared" si="195"/>
        <v>0.62305827359661836</v>
      </c>
      <c r="HH106" s="86">
        <f t="shared" si="196"/>
        <v>0.61799516927185938</v>
      </c>
      <c r="HI106" s="86">
        <f t="shared" si="197"/>
        <v>0.6214420936996381</v>
      </c>
      <c r="HJ106" s="86">
        <f t="shared" si="198"/>
        <v>0.592056405117663</v>
      </c>
      <c r="HK106" s="86">
        <f t="shared" si="199"/>
        <v>0.57492919408387921</v>
      </c>
      <c r="HL106" s="86">
        <f t="shared" si="200"/>
        <v>0.66087327112132666</v>
      </c>
      <c r="HM106" s="86">
        <f t="shared" si="201"/>
        <v>0.67957732858942466</v>
      </c>
      <c r="HN106" s="86">
        <f t="shared" si="202"/>
        <v>0.63695451885501031</v>
      </c>
      <c r="HO106" s="86">
        <f t="shared" si="203"/>
        <v>0.60411781557898248</v>
      </c>
      <c r="HP106" s="86">
        <f t="shared" si="204"/>
        <v>0.52353234777533464</v>
      </c>
      <c r="HQ106" s="86">
        <f t="shared" si="205"/>
        <v>0.42193763240073295</v>
      </c>
      <c r="HS106" s="86">
        <f t="shared" si="327"/>
        <v>1.6798183600152115E-12</v>
      </c>
      <c r="HT106" s="86">
        <f t="shared" si="206"/>
        <v>4.4290064116529013E-21</v>
      </c>
      <c r="HU106" s="86">
        <f t="shared" si="207"/>
        <v>3.3412314593500201E-22</v>
      </c>
      <c r="HV106" s="86">
        <f t="shared" si="208"/>
        <v>1.21427478796627E-23</v>
      </c>
      <c r="HW106" s="86">
        <f t="shared" si="209"/>
        <v>3.8104496316090625E-26</v>
      </c>
      <c r="HX106" s="86">
        <f t="shared" si="210"/>
        <v>1.1047133223100593E-29</v>
      </c>
      <c r="HY106" s="86">
        <f t="shared" si="211"/>
        <v>1.1668681580752382E-25</v>
      </c>
      <c r="HZ106" s="86">
        <f t="shared" si="212"/>
        <v>8.0924692826576275E-21</v>
      </c>
      <c r="IA106" s="86">
        <f t="shared" si="213"/>
        <v>4.5474226138091003E-26</v>
      </c>
      <c r="IB106" s="86">
        <f t="shared" si="214"/>
        <v>6.2880918936627577E-26</v>
      </c>
      <c r="IC106" s="86">
        <f t="shared" si="215"/>
        <v>2.3641401828663977E-27</v>
      </c>
      <c r="ID106" s="86">
        <f t="shared" si="216"/>
        <v>4.9556597783157736E-28</v>
      </c>
      <c r="IE106" s="86">
        <f t="shared" si="217"/>
        <v>4.9629247034494703E-27</v>
      </c>
      <c r="IF106" s="86">
        <f t="shared" si="218"/>
        <v>3.5576725693419061E-16</v>
      </c>
      <c r="IG106" s="86">
        <f t="shared" si="219"/>
        <v>3.3926185069021809E-12</v>
      </c>
      <c r="II106" s="86">
        <f t="shared" si="328"/>
        <v>1.8853351205215866E-55</v>
      </c>
      <c r="IJ106" s="86">
        <f t="shared" si="329"/>
        <v>4.9461880146564232E-103</v>
      </c>
      <c r="IK106" s="86">
        <f t="shared" si="330"/>
        <v>6.6894464298870933E-106</v>
      </c>
      <c r="IL106" s="86">
        <f t="shared" si="331"/>
        <v>2.293320104116457E-120</v>
      </c>
      <c r="IM106" s="86">
        <f t="shared" si="332"/>
        <v>8.6524072271813697E-130</v>
      </c>
      <c r="IN106" s="86">
        <f t="shared" si="333"/>
        <v>4.4822592403248898E-150</v>
      </c>
      <c r="IO106" s="86">
        <f t="shared" si="334"/>
        <v>1.0899522635741167E-125</v>
      </c>
      <c r="IP106" s="86">
        <f t="shared" si="335"/>
        <v>1.3427023360886149E-106</v>
      </c>
      <c r="IQ106" s="86">
        <f t="shared" si="336"/>
        <v>2.9884562075537574E-127</v>
      </c>
      <c r="IR106" s="86">
        <f t="shared" si="337"/>
        <v>9.072744981556825E-128</v>
      </c>
      <c r="IS106" s="86">
        <f t="shared" si="338"/>
        <v>4.7866856969631934E-134</v>
      </c>
      <c r="IT106" s="86">
        <f t="shared" si="339"/>
        <v>1.199837939360503E-135</v>
      </c>
      <c r="IU106" s="86">
        <f t="shared" si="340"/>
        <v>9.815165454911628E-131</v>
      </c>
      <c r="IV106" s="86">
        <f t="shared" si="341"/>
        <v>1.4283085030829293E-63</v>
      </c>
      <c r="IW106" s="86">
        <f t="shared" si="342"/>
        <v>1.0437984369807168E-44</v>
      </c>
      <c r="IY106" s="86">
        <f t="shared" si="343"/>
        <v>0.58842859343920817</v>
      </c>
      <c r="IZ106" s="86">
        <f t="shared" si="344"/>
        <v>0.53273250193578059</v>
      </c>
      <c r="JA106" s="86">
        <f t="shared" si="345"/>
        <v>0.54002388003271018</v>
      </c>
      <c r="JB106" s="86">
        <f t="shared" si="346"/>
        <v>0.61470206367515567</v>
      </c>
      <c r="JC106" s="86">
        <f t="shared" si="347"/>
        <v>0.62305827359661836</v>
      </c>
      <c r="JD106" s="86">
        <f t="shared" si="348"/>
        <v>0.61799516927185938</v>
      </c>
      <c r="JE106" s="86">
        <f t="shared" si="349"/>
        <v>0.62144210098880037</v>
      </c>
      <c r="JF106" s="86">
        <f t="shared" si="350"/>
        <v>0.59205640519574532</v>
      </c>
      <c r="JG106" s="86">
        <f t="shared" si="351"/>
        <v>0.57525542244694927</v>
      </c>
      <c r="JH106" s="86">
        <f t="shared" si="352"/>
        <v>0.66087327114430894</v>
      </c>
      <c r="JI106" s="86">
        <f t="shared" si="353"/>
        <v>0.67957732858942466</v>
      </c>
      <c r="JJ106" s="86">
        <f t="shared" si="354"/>
        <v>0.63695451885501031</v>
      </c>
      <c r="JK106" s="86">
        <f t="shared" si="355"/>
        <v>0.60411781557898248</v>
      </c>
      <c r="JL106" s="86">
        <f t="shared" si="356"/>
        <v>0.52353234777533497</v>
      </c>
      <c r="JM106" s="86">
        <f t="shared" si="357"/>
        <v>0.42193763240412557</v>
      </c>
    </row>
    <row r="107" spans="2:273" x14ac:dyDescent="0.25">
      <c r="B107" s="2">
        <v>80</v>
      </c>
      <c r="C107" s="37">
        <v>148.12100000000001</v>
      </c>
      <c r="D107" s="37">
        <v>172.84700000000001</v>
      </c>
      <c r="E107" s="37">
        <v>174.76300000000001</v>
      </c>
      <c r="F107" s="37">
        <v>169.881</v>
      </c>
      <c r="G107" s="37">
        <v>172.71700000000001</v>
      </c>
      <c r="H107" s="37">
        <v>158.95099999999999</v>
      </c>
      <c r="I107" s="37">
        <v>165.113</v>
      </c>
      <c r="J107" s="37">
        <v>109.61</v>
      </c>
      <c r="K107" s="37">
        <v>174.89500000000001</v>
      </c>
      <c r="L107" s="37">
        <v>169.05</v>
      </c>
      <c r="M107" s="37">
        <v>164.06700000000001</v>
      </c>
      <c r="N107" s="37">
        <v>164.85</v>
      </c>
      <c r="O107" s="37">
        <v>158.233</v>
      </c>
      <c r="P107" s="37">
        <v>159.96700000000001</v>
      </c>
      <c r="Q107" s="37">
        <v>137.721</v>
      </c>
      <c r="S107" s="4">
        <f t="shared" si="229"/>
        <v>151.43534016736112</v>
      </c>
      <c r="T107" s="4">
        <f t="shared" si="230"/>
        <v>180.95487442595285</v>
      </c>
      <c r="U107" s="4">
        <f t="shared" si="231"/>
        <v>181.92450378442135</v>
      </c>
      <c r="V107" s="4">
        <f t="shared" si="232"/>
        <v>170.92375065915806</v>
      </c>
      <c r="W107" s="4">
        <f t="shared" si="233"/>
        <v>174.07885000428053</v>
      </c>
      <c r="X107" s="4">
        <f t="shared" si="234"/>
        <v>147.23884435816905</v>
      </c>
      <c r="Y107" s="4">
        <f t="shared" si="235"/>
        <v>163.38013092450223</v>
      </c>
      <c r="Z107" s="4">
        <f t="shared" si="236"/>
        <v>109.39517880288139</v>
      </c>
      <c r="AA107" s="4">
        <f t="shared" si="237"/>
        <v>178.35781158481518</v>
      </c>
      <c r="AB107" s="4">
        <f t="shared" si="238"/>
        <v>169.98042628644714</v>
      </c>
      <c r="AC107" s="4">
        <f t="shared" si="239"/>
        <v>164.09263352496379</v>
      </c>
      <c r="AD107" s="4">
        <f t="shared" si="240"/>
        <v>173.71090506248623</v>
      </c>
      <c r="AE107" s="4">
        <f t="shared" si="241"/>
        <v>161.21213013065608</v>
      </c>
      <c r="AF107" s="4">
        <f t="shared" si="242"/>
        <v>166.27141598041933</v>
      </c>
      <c r="AG107" s="4">
        <f t="shared" si="243"/>
        <v>140.99471193989243</v>
      </c>
      <c r="AI107" s="4">
        <f t="shared" si="244"/>
        <v>-3.3143401673611095</v>
      </c>
      <c r="AJ107" s="4">
        <f t="shared" si="245"/>
        <v>-8.1078744259528435</v>
      </c>
      <c r="AK107" s="4">
        <f t="shared" si="246"/>
        <v>-7.1615037844213418</v>
      </c>
      <c r="AL107" s="4">
        <f t="shared" si="247"/>
        <v>-1.0427506591580595</v>
      </c>
      <c r="AM107" s="4">
        <f t="shared" si="248"/>
        <v>-1.3618500042805124</v>
      </c>
      <c r="AN107" s="4">
        <f t="shared" si="249"/>
        <v>11.712155641830947</v>
      </c>
      <c r="AO107" s="4">
        <f t="shared" si="250"/>
        <v>1.7328690754977742</v>
      </c>
      <c r="AP107" s="4">
        <f t="shared" si="251"/>
        <v>0.21482119711861003</v>
      </c>
      <c r="AQ107" s="4">
        <f t="shared" si="252"/>
        <v>-3.4628115848151708</v>
      </c>
      <c r="AR107" s="4">
        <f t="shared" si="253"/>
        <v>-0.93042628644712977</v>
      </c>
      <c r="AS107" s="4">
        <f t="shared" si="254"/>
        <v>-2.5633524963780019E-2</v>
      </c>
      <c r="AT107" s="4">
        <f t="shared" si="255"/>
        <v>-8.8609050624862391</v>
      </c>
      <c r="AU107" s="4">
        <f t="shared" si="256"/>
        <v>-2.979130130656074</v>
      </c>
      <c r="AV107" s="4">
        <f t="shared" ref="AV107:AW122" si="358">IF(OR($B107 &lt; P$230, $B107 &gt; P$233), 0, P107-AF107)</f>
        <v>-6.3044159804193214</v>
      </c>
      <c r="AW107" s="4">
        <f t="shared" si="358"/>
        <v>-3.2737119398924222</v>
      </c>
      <c r="AY107" s="2">
        <f t="shared" si="308"/>
        <v>59.699556141352751</v>
      </c>
      <c r="AZ107" s="2">
        <f t="shared" ref="AZ107:AZ170" si="359">IF(OR($B107 &lt; D$230, $B107 &gt; D$233), #N/A, ((1-FH107)*DL107) + (FH107 - FX107)*EB107 + (FX107*ER107))</f>
        <v>65.516338769825396</v>
      </c>
      <c r="BA107" s="2">
        <f t="shared" ref="BA107:BA170" si="360">IF(OR($B107 &lt; E$230, $B107 &gt; E$233), #N/A, ((1-FI107)*DM107) + (FI107 - FY107)*EC107 + (FY107*ES107))</f>
        <v>65.897419809158322</v>
      </c>
      <c r="BB107" s="2">
        <f t="shared" ref="BB107:BB170" si="361">IF(OR($B107 &lt; F$230, $B107 &gt; F$233), #N/A, ((1-FJ107)*DN107) + (FJ107 - FZ107)*ED107 + (FZ107*ET107))</f>
        <v>66.855524829880636</v>
      </c>
      <c r="BC107" s="2">
        <f t="shared" ref="BC107:BC170" si="362">IF(OR($B107 &lt; G$230, $B107 &gt; G$233), #N/A, ((1-FK107)*DO107) + (FK107 - GA107)*EE107 + (GA107*EU107))</f>
        <v>66.095030629803958</v>
      </c>
      <c r="BD107" s="2">
        <f t="shared" ref="BD107:BD170" si="363">IF(OR($B107 &lt; H$230, $B107 &gt; H$233), #N/A, ((1-FL107)*DP107) + (FL107 - GB107)*EF107 + (GB107*EV107))</f>
        <v>66.376534925039962</v>
      </c>
      <c r="BE107" s="2">
        <f t="shared" ref="BE107:BE170" si="364">IF(OR($B107 &lt; I$230, $B107 &gt; I$233), #N/A, ((1-FM107)*DQ107) + (FM107 - GC107)*EG107 + (GC107*EW107))</f>
        <v>70.512416000327519</v>
      </c>
      <c r="BF107" s="2">
        <f t="shared" ref="BF107:BF170" si="365">IF(OR($B107 &lt; J$230, $B107 &gt; J$233), #N/A, ((1-FN107)*DR107) + (FN107 - GD107)*EH107 + (GD107*EX107))</f>
        <v>67.780779910048906</v>
      </c>
      <c r="BG107" s="2">
        <f t="shared" ref="BG107:BG170" si="366">IF(OR($B107 &lt; K$230, $B107 &gt; K$233), #N/A, ((1-FO107)*DS107) + (FO107 - GE107)*EI107 + (GE107*EY107))</f>
        <v>66.021001353319761</v>
      </c>
      <c r="BH107" s="2">
        <f t="shared" ref="BH107:BH170" si="367">IF(OR($B107 &lt; L$230, $B107 &gt; L$233), #N/A, ((1-FP107)*DT107) + (FP107 - GF107)*EJ107 + (GF107*EZ107))</f>
        <v>64.483329132606016</v>
      </c>
      <c r="BI107" s="2">
        <f t="shared" ref="BI107:BI170" si="368">IF(OR($B107 &lt; M$230, $B107 &gt; M$233), #N/A, ((1-FQ107)*DU107) + (FQ107 - GG107)*EK107 + (GG107*FA107))</f>
        <v>65.959968344081219</v>
      </c>
      <c r="BJ107" s="2">
        <f t="shared" ref="BJ107:BJ170" si="369">IF(OR($B107 &lt; N$230, $B107 &gt; N$233), #N/A, ((1-FR107)*DV107) + (FR107 - GH107)*EL107 + (GH107*FB107))</f>
        <v>65.458757533767255</v>
      </c>
      <c r="BK107" s="2">
        <f t="shared" ref="BK107:BK170" si="370">IF(OR($B107 &lt; O$230, $B107 &gt; O$233), #N/A, ((1-FS107)*DW107) + (FS107 - GI107)*EM107 + (GI107*FC107))</f>
        <v>68.084189033022795</v>
      </c>
      <c r="BL107" s="2">
        <f t="shared" ref="BL107:BL170" si="371">IF(OR($B107 &lt; P$230, $B107 &gt; P$233), #N/A, ((1-FT107)*DX107) + (FT107 - GJ107)*EN107 + (GJ107*FD107))</f>
        <v>68.344870985966892</v>
      </c>
      <c r="BM107" s="2">
        <f t="shared" ref="BM107:BM170" si="372">IF(OR($B107 &lt; Q$230, $B107 &gt; Q$233), #N/A, ((1-FU107)*DY107) + (FU107 - GK107)*EO107 + (GK107*FE107))</f>
        <v>70.122189578666621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91.559618949343317</v>
      </c>
      <c r="DL107" s="2">
        <f t="shared" ref="DL107:DY122" si="373">BP$228*$B107+BP$229</f>
        <v>88.966407624831277</v>
      </c>
      <c r="DM107" s="2">
        <f t="shared" si="373"/>
        <v>92.661421857410872</v>
      </c>
      <c r="DN107" s="2">
        <f t="shared" si="373"/>
        <v>92.631693657219969</v>
      </c>
      <c r="DO107" s="2">
        <f t="shared" si="373"/>
        <v>86.400664709851554</v>
      </c>
      <c r="DP107" s="2">
        <f t="shared" si="373"/>
        <v>87.614508794508794</v>
      </c>
      <c r="DQ107" s="2">
        <f t="shared" si="373"/>
        <v>89.07362829912023</v>
      </c>
      <c r="DR107" s="2">
        <f t="shared" si="373"/>
        <v>87.543081928152489</v>
      </c>
      <c r="DS107" s="2">
        <f t="shared" si="373"/>
        <v>91.394932146829802</v>
      </c>
      <c r="DT107" s="2">
        <f t="shared" si="373"/>
        <v>86.188918767506991</v>
      </c>
      <c r="DU107" s="2">
        <f t="shared" si="373"/>
        <v>85.02141120448178</v>
      </c>
      <c r="DV107" s="2">
        <f t="shared" si="373"/>
        <v>81.863683262209577</v>
      </c>
      <c r="DW107" s="2">
        <f t="shared" si="373"/>
        <v>92.693140350877201</v>
      </c>
      <c r="DX107" s="2">
        <f t="shared" si="373"/>
        <v>90.378802604223665</v>
      </c>
      <c r="DY107" s="2">
        <f t="shared" si="373"/>
        <v>79.676370234604107</v>
      </c>
      <c r="EA107" s="2">
        <f t="shared" si="228"/>
        <v>58.865913899767293</v>
      </c>
      <c r="EB107" s="2">
        <f t="shared" si="290"/>
        <v>64.948258481058204</v>
      </c>
      <c r="EC107" s="2">
        <f t="shared" si="291"/>
        <v>65.242983092705174</v>
      </c>
      <c r="ED107" s="2">
        <f t="shared" si="292"/>
        <v>66.243908215062675</v>
      </c>
      <c r="EE107" s="2">
        <f t="shared" si="293"/>
        <v>65.545325305246209</v>
      </c>
      <c r="EF107" s="2">
        <f t="shared" si="294"/>
        <v>65.768766971926425</v>
      </c>
      <c r="EG107" s="2">
        <f t="shared" si="295"/>
        <v>69.880068846815846</v>
      </c>
      <c r="EH107" s="2">
        <f t="shared" si="296"/>
        <v>67.181455603503025</v>
      </c>
      <c r="EI107" s="2">
        <f t="shared" si="297"/>
        <v>65.032804865721388</v>
      </c>
      <c r="EJ107" s="2">
        <f t="shared" si="298"/>
        <v>63.769644154256952</v>
      </c>
      <c r="EK107" s="2">
        <f t="shared" si="299"/>
        <v>65.358443828246067</v>
      </c>
      <c r="EL107" s="2">
        <f t="shared" si="300"/>
        <v>64.933163404749038</v>
      </c>
      <c r="EM107" s="2">
        <f t="shared" si="301"/>
        <v>67.381679140881971</v>
      </c>
      <c r="EN107" s="2">
        <f t="shared" si="302"/>
        <v>67.70110265692945</v>
      </c>
      <c r="EO107" s="2">
        <f t="shared" si="303"/>
        <v>69.751099449452724</v>
      </c>
      <c r="EQ107" s="2">
        <f t="shared" si="304"/>
        <v>58.281899825797026</v>
      </c>
      <c r="ER107" s="2">
        <f t="shared" ref="ER107:FE122" si="374">CV$228*$B107+CV$229</f>
        <v>64.831204384986123</v>
      </c>
      <c r="ES107" s="2">
        <f t="shared" si="374"/>
        <v>65.203833659896006</v>
      </c>
      <c r="ET107" s="2">
        <f t="shared" si="374"/>
        <v>66.134962255865318</v>
      </c>
      <c r="EU107" s="2">
        <f t="shared" si="374"/>
        <v>65.427985095653554</v>
      </c>
      <c r="EV107" s="2">
        <f t="shared" si="374"/>
        <v>65.970508169879835</v>
      </c>
      <c r="EW107" s="2">
        <f t="shared" si="374"/>
        <v>69.655931853820618</v>
      </c>
      <c r="EX107" s="2">
        <f t="shared" si="374"/>
        <v>66.459123594633454</v>
      </c>
      <c r="EY107" s="2">
        <f t="shared" si="374"/>
        <v>64.776406434108537</v>
      </c>
      <c r="EZ107" s="2">
        <f t="shared" si="374"/>
        <v>63.741794053043776</v>
      </c>
      <c r="FA107" s="2">
        <f t="shared" si="374"/>
        <v>65.02974752027022</v>
      </c>
      <c r="FB107" s="2">
        <f t="shared" si="374"/>
        <v>64.485633466147902</v>
      </c>
      <c r="FC107" s="2">
        <f t="shared" si="374"/>
        <v>66.860541632275755</v>
      </c>
      <c r="FD107" s="2">
        <f t="shared" si="374"/>
        <v>68.20260571269398</v>
      </c>
      <c r="FE107" s="2">
        <f t="shared" si="374"/>
        <v>70.406121684860068</v>
      </c>
      <c r="FG107" s="2">
        <f t="shared" si="306"/>
        <v>0.97424737463694944</v>
      </c>
      <c r="FH107" s="2">
        <f t="shared" ref="FH107:FU122" si="375">POWER(10,($B107-D$231)/D$229)/(1+POWER(10,($B107-D$231)/D$229))</f>
        <v>0.97633879695612968</v>
      </c>
      <c r="FI107" s="2">
        <f t="shared" si="375"/>
        <v>0.97612881930894546</v>
      </c>
      <c r="FJ107" s="2">
        <f t="shared" si="375"/>
        <v>0.97681345809047981</v>
      </c>
      <c r="FK107" s="2">
        <f t="shared" si="375"/>
        <v>0.97363031746666717</v>
      </c>
      <c r="FL107" s="2">
        <f t="shared" si="375"/>
        <v>0.97219901247441409</v>
      </c>
      <c r="FM107" s="2">
        <f t="shared" si="375"/>
        <v>0.96703060415808584</v>
      </c>
      <c r="FN107" s="2">
        <f t="shared" si="375"/>
        <v>0.9704879005341609</v>
      </c>
      <c r="FO107" s="2">
        <f t="shared" si="375"/>
        <v>0.96249703301549461</v>
      </c>
      <c r="FP107" s="2">
        <f t="shared" si="375"/>
        <v>0.96816375173898794</v>
      </c>
      <c r="FQ107" s="2">
        <f t="shared" si="375"/>
        <v>0.96936819410128583</v>
      </c>
      <c r="FR107" s="2">
        <f t="shared" si="375"/>
        <v>0.96890206708337956</v>
      </c>
      <c r="FS107" s="2">
        <f t="shared" si="375"/>
        <v>0.97220705804604679</v>
      </c>
      <c r="FT107" s="2">
        <f t="shared" si="375"/>
        <v>0.97163912794646601</v>
      </c>
      <c r="FU107" s="2">
        <f t="shared" si="375"/>
        <v>0.96267079159604518</v>
      </c>
      <c r="FW107" s="2">
        <f t="shared" si="324"/>
        <v>1.4223109778644275E-2</v>
      </c>
      <c r="FX107" s="2">
        <f t="shared" ref="FX107:FX170" si="376">POWER(10,($B107-D$232)/D$229)/(1+POWER(10,($B107-D$232)/D$229))</f>
        <v>1.862513734225588E-3</v>
      </c>
      <c r="FY107" s="2">
        <f t="shared" ref="FY107:FY170" si="377">POWER(10,($B107-E$232)/E$229)/(1+POWER(10,($B107-E$232)/E$229))</f>
        <v>1.8848182580265894E-3</v>
      </c>
      <c r="FZ107" s="2">
        <f t="shared" ref="FZ107:FZ170" si="378">POWER(10,($B107-F$232)/F$229)/(1+POWER(10,($B107-F$232)/F$229))</f>
        <v>2.0641264503547803E-3</v>
      </c>
      <c r="GA107" s="2">
        <f t="shared" ref="GA107:GA170" si="379">POWER(10,($B107-G$232)/G$229)/(1+POWER(10,($B107-G$232)/G$229))</f>
        <v>2.0739239127456023E-3</v>
      </c>
      <c r="GB107" s="2">
        <f t="shared" ref="GB107:GB170" si="380">POWER(10,($B107-H$232)/H$229)/(1+POWER(10,($B107-H$232)/H$229))</f>
        <v>2.1550244628309864E-3</v>
      </c>
      <c r="GC107" s="2">
        <f t="shared" ref="GC107:GC170" si="381">POWER(10,($B107-I$232)/I$229)/(1+POWER(10,($B107-I$232)/I$229))</f>
        <v>2.0206645971821329E-3</v>
      </c>
      <c r="GD107" s="2">
        <f t="shared" ref="GD107:GD170" si="382">POWER(10,($B107-J$232)/J$229)/(1+POWER(10,($B107-J$232)/J$229))</f>
        <v>2.2012520750744396E-3</v>
      </c>
      <c r="GE107" s="2">
        <f t="shared" ref="GE107:GE170" si="383">POWER(10,($B107-K$232)/K$229)/(1+POWER(10,($B107-K$232)/K$229))</f>
        <v>1.7999387260370764E-3</v>
      </c>
      <c r="GF107" s="2">
        <f t="shared" ref="GF107:GF170" si="384">POWER(10,($B107-L$232)/L$229)/(1+POWER(10,($B107-L$232)/L$229))</f>
        <v>2.1764398523585402E-3</v>
      </c>
      <c r="GG107" s="2">
        <f t="shared" ref="GG107:GG170" si="385">POWER(10,($B107-M$232)/M$229)/(1+POWER(10,($B107-M$232)/M$229))</f>
        <v>2.3963890294374885E-3</v>
      </c>
      <c r="GH107" s="2">
        <f t="shared" ref="GH107:GH170" si="386">POWER(10,($B107-N$232)/N$229)/(1+POWER(10,($B107-N$232)/N$229))</f>
        <v>2.0334768115064395E-3</v>
      </c>
      <c r="GI107" s="2">
        <f t="shared" ref="GI107:GI170" si="387">POWER(10,($B107-O$232)/O$229)/(1+POWER(10,($B107-O$232)/O$229))</f>
        <v>1.8614665463263164E-3</v>
      </c>
      <c r="GJ107" s="2">
        <f t="shared" ref="GJ107:GJ170" si="388">POWER(10,($B107-P$232)/P$229)/(1+POWER(10,($B107-P$232)/P$229))</f>
        <v>1.214314363217723E-3</v>
      </c>
      <c r="GK107" s="2">
        <f t="shared" ref="GK107:GK170" si="389">POWER(10,($B107-Q$232)/Q$229)/(1+POWER(10,($B107-Q$232)/Q$229))</f>
        <v>8.971109338519476E-4</v>
      </c>
      <c r="GM107" s="86">
        <f t="shared" si="325"/>
        <v>1.6718760242847689E-18</v>
      </c>
      <c r="GN107" s="86">
        <f t="shared" ref="GN107:GN170" si="390" xml:space="preserve"> _xlfn.NORM.DIST($B107, D$7, ABS(D$11), TRUE) * _xlfn.NORM.DIST(($B107 - D$7)*D$15, 0, ABS(D$11), TRUE) * 2</f>
        <v>3.2291036447690141E-15</v>
      </c>
      <c r="GO107" s="86">
        <f t="shared" ref="GO107:GO170" si="391" xml:space="preserve"> _xlfn.NORM.DIST($B107, E$7, ABS(E$11), TRUE) * _xlfn.NORM.DIST(($B107 - E$7)*E$15, 0, ABS(E$11), TRUE) * 2</f>
        <v>1.0953655783718887E-16</v>
      </c>
      <c r="GP107" s="86">
        <f t="shared" ref="GP107:GP170" si="392" xml:space="preserve"> _xlfn.NORM.DIST($B107, F$7, ABS(F$11), TRUE) * _xlfn.NORM.DIST(($B107 - F$7)*F$15, 0, ABS(F$11), TRUE) * 2</f>
        <v>2.6842391859368096E-20</v>
      </c>
      <c r="GQ107" s="86">
        <f t="shared" ref="GQ107:GQ170" si="393" xml:space="preserve"> _xlfn.NORM.DIST($B107, G$7, ABS(G$11), TRUE) * _xlfn.NORM.DIST(($B107 - G$7)*G$15, 0, ABS(G$11), TRUE) * 2</f>
        <v>3.696485460240452E-20</v>
      </c>
      <c r="GR107" s="86">
        <f t="shared" ref="GR107:GR170" si="394" xml:space="preserve"> _xlfn.NORM.DIST($B107, H$7, ABS(H$11), TRUE) * _xlfn.NORM.DIST(($B107 - H$7)*H$15, 0, ABS(H$11), TRUE) * 2</f>
        <v>2.843450227404525E-20</v>
      </c>
      <c r="GS107" s="86">
        <f t="shared" ref="GS107:GS170" si="395" xml:space="preserve"> _xlfn.NORM.DIST($B107, I$7, ABS(I$11), TRUE) * _xlfn.NORM.DIST(($B107 - I$7)*I$15, 0, ABS(I$11), TRUE) * 2</f>
        <v>1.313760984268275E-9</v>
      </c>
      <c r="GT107" s="86">
        <f t="shared" ref="GT107:GT170" si="396" xml:space="preserve"> _xlfn.NORM.DIST($B107, J$7, ABS(J$11), TRUE) * _xlfn.NORM.DIST(($B107 - J$7)*J$15, 0, ABS(J$11), TRUE) * 2</f>
        <v>1.0505982889192852E-11</v>
      </c>
      <c r="GU107" s="86">
        <f t="shared" ref="GU107:GU170" si="397" xml:space="preserve"> _xlfn.NORM.DIST($B107, K$7, ABS(K$11), TRUE) * _xlfn.NORM.DIST(($B107 - K$7)*K$15, 0, ABS(K$11), TRUE) * 2</f>
        <v>1.6296767285869731E-4</v>
      </c>
      <c r="GV107" s="86">
        <f t="shared" ref="GV107:GV170" si="398" xml:space="preserve"> _xlfn.NORM.DIST($B107, L$7, ABS(L$11), TRUE) * _xlfn.NORM.DIST(($B107 - L$7)*L$15, 0, ABS(L$11), TRUE) * 2</f>
        <v>2.2282053674221738E-12</v>
      </c>
      <c r="GW107" s="86">
        <f t="shared" ref="GW107:GW170" si="399" xml:space="preserve"> _xlfn.NORM.DIST($B107, M$7, ABS(M$11), TRUE) * _xlfn.NORM.DIST(($B107 - M$7)*M$15, 0, ABS(M$11), TRUE) * 2</f>
        <v>1.0586251307025872E-25</v>
      </c>
      <c r="GX107" s="86">
        <f t="shared" ref="GX107:GX170" si="400" xml:space="preserve"> _xlfn.NORM.DIST($B107, N$7, ABS(N$11), TRUE) * _xlfn.NORM.DIST(($B107 - N$7)*N$15, 0, ABS(N$11), TRUE) * 2</f>
        <v>5.787736853226447E-23</v>
      </c>
      <c r="GY107" s="86">
        <f t="shared" ref="GY107:GY170" si="401" xml:space="preserve"> _xlfn.NORM.DIST($B107, O$7, ABS(O$11), TRUE) * _xlfn.NORM.DIST(($B107 - O$7)*O$15, 0, ABS(O$11), TRUE) * 2</f>
        <v>3.6323325888892466E-20</v>
      </c>
      <c r="GZ107" s="86">
        <f t="shared" ref="GZ107:GZ170" si="402" xml:space="preserve"> _xlfn.NORM.DIST($B107, P$7, ABS(P$11), TRUE) * _xlfn.NORM.DIST(($B107 - P$7)*P$15, 0, ABS(P$11), TRUE) * 2</f>
        <v>1.1889671895626331E-20</v>
      </c>
      <c r="HA107" s="86">
        <f t="shared" ref="HA107:HA170" si="403" xml:space="preserve"> _xlfn.NORM.DIST($B107, Q$7, ABS(Q$11), TRUE) * _xlfn.NORM.DIST(($B107 - Q$7)*Q$15, 0, ABS(Q$11), TRUE) * 2</f>
        <v>2.4698424436689397E-26</v>
      </c>
      <c r="HC107" s="86">
        <f t="shared" si="326"/>
        <v>0.62706193734203775</v>
      </c>
      <c r="HD107" s="86">
        <f t="shared" ref="HD107:HD170" si="404" xml:space="preserve"> _xlfn.NORM.DIST($B107, D$8, ABS(D$12), TRUE) * _xlfn.NORM.DIST(($B107 - D$8)*D$16, 0, ABS(D$12), TRUE) * 2</f>
        <v>0.5950851200601851</v>
      </c>
      <c r="HE107" s="86">
        <f t="shared" ref="HE107:HE170" si="405" xml:space="preserve"> _xlfn.NORM.DIST($B107, E$8, ABS(E$12), TRUE) * _xlfn.NORM.DIST(($B107 - E$8)*E$16, 0, ABS(E$12), TRUE) * 2</f>
        <v>0.60280485386429861</v>
      </c>
      <c r="HF107" s="86">
        <f t="shared" ref="HF107:HF170" si="406" xml:space="preserve"> _xlfn.NORM.DIST($B107, F$8, ABS(F$12), TRUE) * _xlfn.NORM.DIST(($B107 - F$8)*F$16, 0, ABS(F$12), TRUE) * 2</f>
        <v>0.61867602640974173</v>
      </c>
      <c r="HG107" s="86">
        <f t="shared" ref="HG107:HG170" si="407" xml:space="preserve"> _xlfn.NORM.DIST($B107, G$8, ABS(G$12), TRUE) * _xlfn.NORM.DIST(($B107 - G$8)*G$16, 0, ABS(G$12), TRUE) * 2</f>
        <v>0.64208974756020409</v>
      </c>
      <c r="HH107" s="86">
        <f t="shared" ref="HH107:HH170" si="408" xml:space="preserve"> _xlfn.NORM.DIST($B107, H$8, ABS(H$12), TRUE) * _xlfn.NORM.DIST(($B107 - H$8)*H$16, 0, ABS(H$12), TRUE) * 2</f>
        <v>0.54374057375595997</v>
      </c>
      <c r="HI107" s="86">
        <f t="shared" ref="HI107:HI170" si="409" xml:space="preserve"> _xlfn.NORM.DIST($B107, I$8, ABS(I$12), TRUE) * _xlfn.NORM.DIST(($B107 - I$8)*I$16, 0, ABS(I$12), TRUE) * 2</f>
        <v>0.6181676218476887</v>
      </c>
      <c r="HJ107" s="86">
        <f t="shared" ref="HJ107:HJ170" si="410" xml:space="preserve"> _xlfn.NORM.DIST($B107, J$8, ABS(J$12), TRUE) * _xlfn.NORM.DIST(($B107 - J$8)*J$16, 0, ABS(J$12), TRUE) * 2</f>
        <v>0.36368901381252655</v>
      </c>
      <c r="HK107" s="86">
        <f t="shared" ref="HK107:HK170" si="411" xml:space="preserve"> _xlfn.NORM.DIST($B107, K$8, ABS(K$12), TRUE) * _xlfn.NORM.DIST(($B107 - K$8)*K$16, 0, ABS(K$12), TRUE) * 2</f>
        <v>0.63452572877159219</v>
      </c>
      <c r="HL107" s="86">
        <f t="shared" ref="HL107:HL170" si="412" xml:space="preserve"> _xlfn.NORM.DIST($B107, L$8, ABS(L$12), TRUE) * _xlfn.NORM.DIST(($B107 - L$8)*L$16, 0, ABS(L$12), TRUE) * 2</f>
        <v>0.68092719214730579</v>
      </c>
      <c r="HM107" s="86">
        <f t="shared" ref="HM107:HM170" si="413" xml:space="preserve"> _xlfn.NORM.DIST($B107, M$8, ABS(M$12), TRUE) * _xlfn.NORM.DIST(($B107 - M$8)*M$16, 0, ABS(M$12), TRUE) * 2</f>
        <v>0.65805734114773651</v>
      </c>
      <c r="HN107" s="86">
        <f t="shared" ref="HN107:HN170" si="414" xml:space="preserve"> _xlfn.NORM.DIST($B107, N$8, ABS(N$12), TRUE) * _xlfn.NORM.DIST(($B107 - N$8)*N$16, 0, ABS(N$12), TRUE) * 2</f>
        <v>0.68704321614824504</v>
      </c>
      <c r="HO107" s="86">
        <f t="shared" ref="HO107:HO170" si="415" xml:space="preserve"> _xlfn.NORM.DIST($B107, O$8, ABS(O$12), TRUE) * _xlfn.NORM.DIST(($B107 - O$8)*O$16, 0, ABS(O$12), TRUE) * 2</f>
        <v>0.62440389773660721</v>
      </c>
      <c r="HP107" s="86">
        <f t="shared" ref="HP107:HP170" si="416" xml:space="preserve"> _xlfn.NORM.DIST($B107, P$8, ABS(P$12), TRUE) * _xlfn.NORM.DIST(($B107 - P$8)*P$16, 0, ABS(P$12), TRUE) * 2</f>
        <v>0.60228055953855719</v>
      </c>
      <c r="HQ107" s="86">
        <f t="shared" ref="HQ107:HQ170" si="417" xml:space="preserve"> _xlfn.NORM.DIST($B107, Q$8, ABS(Q$12), TRUE) * _xlfn.NORM.DIST(($B107 - Q$8)*Q$16, 0, ABS(Q$12), TRUE) * 2</f>
        <v>0.52423798113236975</v>
      </c>
      <c r="HS107" s="86">
        <f t="shared" si="327"/>
        <v>1.0022726343239432E-11</v>
      </c>
      <c r="HT107" s="86">
        <f t="shared" ref="HT107:HT170" si="418" xml:space="preserve"> _xlfn.NORM.DIST($B107, D$9, ABS(D$13), TRUE) * _xlfn.NORM.DIST(($B107 - D$9)*D$17, 0, ABS(D$13), TRUE) * 2</f>
        <v>4.0701083999752678E-20</v>
      </c>
      <c r="HU107" s="86">
        <f t="shared" ref="HU107:HU170" si="419" xml:space="preserve"> _xlfn.NORM.DIST($B107, E$9, ABS(E$13), TRUE) * _xlfn.NORM.DIST(($B107 - E$9)*E$17, 0, ABS(E$13), TRUE) * 2</f>
        <v>3.3881048504179531E-21</v>
      </c>
      <c r="HV107" s="86">
        <f t="shared" ref="HV107:HV170" si="420" xml:space="preserve"> _xlfn.NORM.DIST($B107, F$9, ABS(F$13), TRUE) * _xlfn.NORM.DIST(($B107 - F$9)*F$17, 0, ABS(F$13), TRUE) * 2</f>
        <v>1.6206944898763203E-22</v>
      </c>
      <c r="HW107" s="86">
        <f t="shared" ref="HW107:HW170" si="421" xml:space="preserve"> _xlfn.NORM.DIST($B107, G$9, ABS(G$13), TRUE) * _xlfn.NORM.DIST(($B107 - G$9)*G$17, 0, ABS(G$13), TRUE) * 2</f>
        <v>6.5301967287001548E-25</v>
      </c>
      <c r="HX107" s="86">
        <f t="shared" ref="HX107:HX170" si="422" xml:space="preserve"> _xlfn.NORM.DIST($B107, H$9, ABS(H$13), TRUE) * _xlfn.NORM.DIST(($B107 - H$9)*H$17, 0, ABS(H$13), TRUE) * 2</f>
        <v>2.9593162089887006E-28</v>
      </c>
      <c r="HY107" s="86">
        <f t="shared" ref="HY107:HY170" si="423" xml:space="preserve"> _xlfn.NORM.DIST($B107, I$9, ABS(I$13), TRUE) * _xlfn.NORM.DIST(($B107 - I$9)*I$17, 0, ABS(I$13), TRUE) * 2</f>
        <v>1.8378489123415144E-24</v>
      </c>
      <c r="HZ107" s="86">
        <f t="shared" ref="HZ107:HZ170" si="424" xml:space="preserve"> _xlfn.NORM.DIST($B107, J$9, ABS(J$13), TRUE) * _xlfn.NORM.DIST(($B107 - J$9)*J$17, 0, ABS(J$13), TRUE) * 2</f>
        <v>8.0794418591754462E-20</v>
      </c>
      <c r="IA107" s="86">
        <f t="shared" ref="IA107:IA170" si="425" xml:space="preserve"> _xlfn.NORM.DIST($B107, K$9, ABS(K$13), TRUE) * _xlfn.NORM.DIST(($B107 - K$9)*K$17, 0, ABS(K$13), TRUE) * 2</f>
        <v>7.0951987505936967E-25</v>
      </c>
      <c r="IB107" s="86">
        <f t="shared" ref="IB107:IB170" si="426" xml:space="preserve"> _xlfn.NORM.DIST($B107, L$9, ABS(L$13), TRUE) * _xlfn.NORM.DIST(($B107 - L$9)*L$17, 0, ABS(L$13), TRUE) * 2</f>
        <v>1.0634909364734222E-24</v>
      </c>
      <c r="IC107" s="86">
        <f t="shared" ref="IC107:IC170" si="427" xml:space="preserve"> _xlfn.NORM.DIST($B107, M$9, ABS(M$13), TRUE) * _xlfn.NORM.DIST(($B107 - M$9)*M$17, 0, ABS(M$13), TRUE) * 2</f>
        <v>4.8766906904102926E-26</v>
      </c>
      <c r="ID107" s="86">
        <f t="shared" ref="ID107:ID170" si="428" xml:space="preserve"> _xlfn.NORM.DIST($B107, N$9, ABS(N$13), TRUE) * _xlfn.NORM.DIST(($B107 - N$9)*N$17, 0, ABS(N$13), TRUE) * 2</f>
        <v>1.0001139522983255E-26</v>
      </c>
      <c r="IE107" s="86">
        <f t="shared" ref="IE107:IE170" si="429" xml:space="preserve"> _xlfn.NORM.DIST($B107, O$9, ABS(O$13), TRUE) * _xlfn.NORM.DIST(($B107 - O$9)*O$17, 0, ABS(O$13), TRUE) * 2</f>
        <v>8.6121364210899685E-26</v>
      </c>
      <c r="IF107" s="86">
        <f t="shared" ref="IF107:IF170" si="430" xml:space="preserve"> _xlfn.NORM.DIST($B107, P$9, ABS(P$13), TRUE) * _xlfn.NORM.DIST(($B107 - P$9)*P$17, 0, ABS(P$13), TRUE) * 2</f>
        <v>1.6278118598997837E-15</v>
      </c>
      <c r="IG107" s="86">
        <f t="shared" ref="IG107:IG170" si="431" xml:space="preserve"> _xlfn.NORM.DIST($B107, Q$9, ABS(Q$13), TRUE) * _xlfn.NORM.DIST(($B107 - Q$9)*Q$17, 0, ABS(Q$13), TRUE) * 2</f>
        <v>9.6380201359846082E-12</v>
      </c>
      <c r="II107" s="86">
        <f t="shared" si="328"/>
        <v>3.412878155146075E-53</v>
      </c>
      <c r="IJ107" s="86">
        <f t="shared" si="329"/>
        <v>3.9244311640485366E-100</v>
      </c>
      <c r="IK107" s="86">
        <f t="shared" si="330"/>
        <v>6.4946375707620484E-103</v>
      </c>
      <c r="IL107" s="86">
        <f t="shared" si="331"/>
        <v>6.4787352315638839E-117</v>
      </c>
      <c r="IM107" s="86">
        <f t="shared" si="332"/>
        <v>4.6255293830423208E-126</v>
      </c>
      <c r="IN107" s="86">
        <f t="shared" si="333"/>
        <v>9.9265137028500426E-146</v>
      </c>
      <c r="IO107" s="86">
        <f t="shared" si="334"/>
        <v>4.2775229721082478E-122</v>
      </c>
      <c r="IP107" s="86">
        <f t="shared" si="335"/>
        <v>1.6214569114437492E-103</v>
      </c>
      <c r="IQ107" s="86">
        <f t="shared" si="336"/>
        <v>1.1199831046234844E-123</v>
      </c>
      <c r="IR107" s="86">
        <f t="shared" si="337"/>
        <v>4.520961009381502E-124</v>
      </c>
      <c r="IS107" s="86">
        <f t="shared" si="338"/>
        <v>4.1924061813489093E-130</v>
      </c>
      <c r="IT107" s="86">
        <f t="shared" si="339"/>
        <v>9.2385245371744838E-132</v>
      </c>
      <c r="IU107" s="86">
        <f t="shared" si="340"/>
        <v>4.8320714628495209E-127</v>
      </c>
      <c r="IV107" s="86">
        <f t="shared" si="341"/>
        <v>6.5290475173567556E-62</v>
      </c>
      <c r="IW107" s="86">
        <f t="shared" si="342"/>
        <v>1.3322737561754862E-43</v>
      </c>
      <c r="IY107" s="86">
        <f t="shared" si="343"/>
        <v>0.62706193735206051</v>
      </c>
      <c r="IZ107" s="86">
        <f t="shared" si="344"/>
        <v>0.59508512006018832</v>
      </c>
      <c r="JA107" s="86">
        <f t="shared" si="345"/>
        <v>0.60280485386429872</v>
      </c>
      <c r="JB107" s="86">
        <f t="shared" si="346"/>
        <v>0.61867602640974173</v>
      </c>
      <c r="JC107" s="86">
        <f t="shared" si="347"/>
        <v>0.64208974756020409</v>
      </c>
      <c r="JD107" s="86">
        <f t="shared" si="348"/>
        <v>0.54374057375595997</v>
      </c>
      <c r="JE107" s="86">
        <f t="shared" si="349"/>
        <v>0.61816762316144969</v>
      </c>
      <c r="JF107" s="86">
        <f t="shared" si="350"/>
        <v>0.36368901382303254</v>
      </c>
      <c r="JG107" s="86">
        <f t="shared" si="351"/>
        <v>0.63468869644445092</v>
      </c>
      <c r="JH107" s="86">
        <f t="shared" si="352"/>
        <v>0.68092719214953401</v>
      </c>
      <c r="JI107" s="86">
        <f t="shared" si="353"/>
        <v>0.65805734114773651</v>
      </c>
      <c r="JJ107" s="86">
        <f t="shared" si="354"/>
        <v>0.68704321614824504</v>
      </c>
      <c r="JK107" s="86">
        <f t="shared" si="355"/>
        <v>0.62440389773660721</v>
      </c>
      <c r="JL107" s="86">
        <f t="shared" si="356"/>
        <v>0.60228055953855886</v>
      </c>
      <c r="JM107" s="86">
        <f t="shared" si="357"/>
        <v>0.52423798114200781</v>
      </c>
    </row>
    <row r="108" spans="2:273" x14ac:dyDescent="0.25">
      <c r="B108" s="2">
        <v>81</v>
      </c>
      <c r="C108" s="37">
        <v>140.81800000000001</v>
      </c>
      <c r="D108" s="37">
        <v>170.18600000000001</v>
      </c>
      <c r="E108" s="37">
        <v>171.35599999999999</v>
      </c>
      <c r="F108" s="37">
        <v>155.458</v>
      </c>
      <c r="G108" s="37">
        <v>156.517</v>
      </c>
      <c r="H108" s="37">
        <v>125.754</v>
      </c>
      <c r="I108" s="37">
        <v>144.065</v>
      </c>
      <c r="J108" s="37">
        <v>81.22</v>
      </c>
      <c r="K108" s="37">
        <v>166.649</v>
      </c>
      <c r="L108" s="37">
        <v>146.71700000000001</v>
      </c>
      <c r="M108" s="37">
        <v>137.18299999999999</v>
      </c>
      <c r="N108" s="37">
        <v>153.43299999999999</v>
      </c>
      <c r="O108" s="37">
        <v>148.65</v>
      </c>
      <c r="P108" s="37">
        <v>157.24600000000001</v>
      </c>
      <c r="Q108" s="37">
        <v>137.63900000000001</v>
      </c>
      <c r="S108" s="4">
        <f t="shared" si="229"/>
        <v>139.05214913087826</v>
      </c>
      <c r="T108" s="4">
        <f t="shared" si="230"/>
        <v>175.26294874819138</v>
      </c>
      <c r="U108" s="4">
        <f t="shared" si="231"/>
        <v>175.35740001074936</v>
      </c>
      <c r="V108" s="4">
        <f t="shared" si="232"/>
        <v>149.37913261343351</v>
      </c>
      <c r="W108" s="4">
        <f t="shared" si="233"/>
        <v>151.5123682019148</v>
      </c>
      <c r="X108" s="4">
        <f t="shared" si="234"/>
        <v>117.50530989169664</v>
      </c>
      <c r="Y108" s="4">
        <f t="shared" si="235"/>
        <v>142.13327900194685</v>
      </c>
      <c r="Z108" s="4">
        <f t="shared" si="236"/>
        <v>82.829921516201139</v>
      </c>
      <c r="AA108" s="4">
        <f t="shared" si="237"/>
        <v>166.105740191851</v>
      </c>
      <c r="AB108" s="4">
        <f t="shared" si="238"/>
        <v>143.37131449872282</v>
      </c>
      <c r="AC108" s="4">
        <f t="shared" si="239"/>
        <v>130.56142961789817</v>
      </c>
      <c r="AD108" s="4">
        <f t="shared" si="240"/>
        <v>151.96592393298329</v>
      </c>
      <c r="AE108" s="4">
        <f t="shared" si="241"/>
        <v>143.86000093047517</v>
      </c>
      <c r="AF108" s="4">
        <f t="shared" si="242"/>
        <v>162.98344385738352</v>
      </c>
      <c r="AG108" s="4">
        <f t="shared" si="243"/>
        <v>142.27262499212469</v>
      </c>
      <c r="AI108" s="4">
        <f t="shared" si="244"/>
        <v>1.7658508691217492</v>
      </c>
      <c r="AJ108" s="4">
        <f t="shared" si="245"/>
        <v>-5.07694874819137</v>
      </c>
      <c r="AK108" s="4">
        <f t="shared" si="246"/>
        <v>-4.0014000107493644</v>
      </c>
      <c r="AL108" s="4">
        <f t="shared" si="247"/>
        <v>6.0788673865664862</v>
      </c>
      <c r="AM108" s="4">
        <f t="shared" si="248"/>
        <v>5.0046317980851995</v>
      </c>
      <c r="AN108" s="4">
        <f t="shared" si="249"/>
        <v>8.2486901083033644</v>
      </c>
      <c r="AO108" s="4">
        <f t="shared" si="250"/>
        <v>1.9317209980531516</v>
      </c>
      <c r="AP108" s="4">
        <f t="shared" si="251"/>
        <v>-1.6099215162011404</v>
      </c>
      <c r="AQ108" s="4">
        <f t="shared" si="252"/>
        <v>0.54325980814900277</v>
      </c>
      <c r="AR108" s="4">
        <f t="shared" si="253"/>
        <v>3.3456855012771882</v>
      </c>
      <c r="AS108" s="4">
        <f t="shared" si="254"/>
        <v>6.6215703821018224</v>
      </c>
      <c r="AT108" s="4">
        <f t="shared" si="255"/>
        <v>1.4670760670167056</v>
      </c>
      <c r="AU108" s="4">
        <f t="shared" si="256"/>
        <v>4.7899990695248391</v>
      </c>
      <c r="AV108" s="4">
        <f t="shared" si="358"/>
        <v>-5.7374438573835107</v>
      </c>
      <c r="AW108" s="4">
        <f t="shared" si="358"/>
        <v>-4.6336249921246804</v>
      </c>
      <c r="AY108" s="2">
        <f t="shared" si="308"/>
        <v>59.573424552827028</v>
      </c>
      <c r="AZ108" s="2">
        <f t="shared" si="359"/>
        <v>65.37446620861256</v>
      </c>
      <c r="BA108" s="2">
        <f t="shared" si="360"/>
        <v>65.757843232455855</v>
      </c>
      <c r="BB108" s="2">
        <f t="shared" si="361"/>
        <v>66.710981978808505</v>
      </c>
      <c r="BC108" s="2">
        <f t="shared" si="362"/>
        <v>65.96461202319766</v>
      </c>
      <c r="BD108" s="2">
        <f t="shared" si="363"/>
        <v>66.235286952512453</v>
      </c>
      <c r="BE108" s="2">
        <f t="shared" si="364"/>
        <v>70.321452398824732</v>
      </c>
      <c r="BF108" s="2">
        <f t="shared" si="365"/>
        <v>67.593960793396363</v>
      </c>
      <c r="BG108" s="2">
        <f t="shared" si="366"/>
        <v>65.837826695614439</v>
      </c>
      <c r="BH108" s="2">
        <f t="shared" si="367"/>
        <v>64.326742947199989</v>
      </c>
      <c r="BI108" s="2">
        <f t="shared" si="368"/>
        <v>65.763716488512941</v>
      </c>
      <c r="BJ108" s="2">
        <f t="shared" si="369"/>
        <v>65.290119641601962</v>
      </c>
      <c r="BK108" s="2">
        <f t="shared" si="370"/>
        <v>67.919410016748671</v>
      </c>
      <c r="BL108" s="2">
        <f t="shared" si="371"/>
        <v>68.232772712805883</v>
      </c>
      <c r="BM108" s="2">
        <f t="shared" si="372"/>
        <v>70.047623867026743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91.96456716697935</v>
      </c>
      <c r="DL108" s="2">
        <f t="shared" si="373"/>
        <v>89.249040620782708</v>
      </c>
      <c r="DM108" s="2">
        <f t="shared" si="373"/>
        <v>92.992084615384613</v>
      </c>
      <c r="DN108" s="2">
        <f t="shared" si="373"/>
        <v>92.946956815114703</v>
      </c>
      <c r="DO108" s="2">
        <f t="shared" si="373"/>
        <v>86.669313090418342</v>
      </c>
      <c r="DP108" s="2">
        <f t="shared" si="373"/>
        <v>87.914283826683828</v>
      </c>
      <c r="DQ108" s="2">
        <f t="shared" si="373"/>
        <v>89.351714809384163</v>
      </c>
      <c r="DR108" s="2">
        <f t="shared" si="373"/>
        <v>87.79690395894427</v>
      </c>
      <c r="DS108" s="2">
        <f t="shared" si="373"/>
        <v>91.734410011123458</v>
      </c>
      <c r="DT108" s="2">
        <f t="shared" si="373"/>
        <v>86.449748459383741</v>
      </c>
      <c r="DU108" s="2">
        <f t="shared" si="373"/>
        <v>85.262456302520988</v>
      </c>
      <c r="DV108" s="2">
        <f t="shared" si="373"/>
        <v>82.045256756756757</v>
      </c>
      <c r="DW108" s="2">
        <f t="shared" si="373"/>
        <v>93.016429350403044</v>
      </c>
      <c r="DX108" s="2">
        <f t="shared" si="373"/>
        <v>90.690331436699864</v>
      </c>
      <c r="DY108" s="2">
        <f t="shared" si="373"/>
        <v>79.862410190615833</v>
      </c>
      <c r="EA108" s="2">
        <f t="shared" si="228"/>
        <v>58.801311311652192</v>
      </c>
      <c r="EB108" s="2">
        <f t="shared" si="290"/>
        <v>64.847019180801752</v>
      </c>
      <c r="EC108" s="2">
        <f t="shared" si="291"/>
        <v>65.150512917933142</v>
      </c>
      <c r="ED108" s="2">
        <f t="shared" si="292"/>
        <v>66.143259142235578</v>
      </c>
      <c r="EE108" s="2">
        <f t="shared" si="293"/>
        <v>65.453452349006156</v>
      </c>
      <c r="EF108" s="2">
        <f t="shared" si="294"/>
        <v>65.669432356243945</v>
      </c>
      <c r="EG108" s="2">
        <f t="shared" si="295"/>
        <v>69.730225391361373</v>
      </c>
      <c r="EH108" s="2">
        <f t="shared" si="296"/>
        <v>67.035363945954572</v>
      </c>
      <c r="EI108" s="2">
        <f t="shared" si="297"/>
        <v>64.918075827117988</v>
      </c>
      <c r="EJ108" s="2">
        <f t="shared" si="298"/>
        <v>63.663345012420798</v>
      </c>
      <c r="EK108" s="2">
        <f t="shared" si="299"/>
        <v>65.202620871317635</v>
      </c>
      <c r="EL108" s="2">
        <f t="shared" si="300"/>
        <v>64.800649111010415</v>
      </c>
      <c r="EM108" s="2">
        <f t="shared" si="301"/>
        <v>67.266125871104421</v>
      </c>
      <c r="EN108" s="2">
        <f t="shared" si="302"/>
        <v>67.634284277926895</v>
      </c>
      <c r="EO108" s="2">
        <f t="shared" si="303"/>
        <v>69.699900320238626</v>
      </c>
      <c r="EQ108" s="2">
        <f t="shared" si="304"/>
        <v>58.252300849426859</v>
      </c>
      <c r="ER108" s="2">
        <f t="shared" si="374"/>
        <v>64.734642241677292</v>
      </c>
      <c r="ES108" s="2">
        <f t="shared" si="374"/>
        <v>65.11271694774041</v>
      </c>
      <c r="ET108" s="2">
        <f t="shared" si="374"/>
        <v>66.038520078265293</v>
      </c>
      <c r="EU108" s="2">
        <f t="shared" si="374"/>
        <v>65.340664980389008</v>
      </c>
      <c r="EV108" s="2">
        <f t="shared" si="374"/>
        <v>65.86318355267683</v>
      </c>
      <c r="EW108" s="2">
        <f t="shared" si="374"/>
        <v>69.514803488372124</v>
      </c>
      <c r="EX108" s="2">
        <f t="shared" si="374"/>
        <v>66.346538189266894</v>
      </c>
      <c r="EY108" s="2">
        <f t="shared" si="374"/>
        <v>64.670830155038772</v>
      </c>
      <c r="EZ108" s="2">
        <f t="shared" si="374"/>
        <v>63.636567905644995</v>
      </c>
      <c r="FA108" s="2">
        <f t="shared" si="374"/>
        <v>64.889990578740239</v>
      </c>
      <c r="FB108" s="2">
        <f t="shared" si="374"/>
        <v>64.371362773698621</v>
      </c>
      <c r="FC108" s="2">
        <f t="shared" si="374"/>
        <v>66.765882947604752</v>
      </c>
      <c r="FD108" s="2">
        <f t="shared" si="374"/>
        <v>68.116615213679722</v>
      </c>
      <c r="FE108" s="2">
        <f t="shared" si="374"/>
        <v>70.314385493623348</v>
      </c>
      <c r="FG108" s="2">
        <f t="shared" si="306"/>
        <v>0.97645998598778261</v>
      </c>
      <c r="FH108" s="2">
        <f t="shared" si="375"/>
        <v>0.97837570609865565</v>
      </c>
      <c r="FI108" s="2">
        <f t="shared" si="375"/>
        <v>0.97818340076408772</v>
      </c>
      <c r="FJ108" s="2">
        <f t="shared" si="375"/>
        <v>0.97881039216861931</v>
      </c>
      <c r="FK108" s="2">
        <f t="shared" si="375"/>
        <v>0.9758946333129862</v>
      </c>
      <c r="FL108" s="2">
        <f t="shared" si="375"/>
        <v>0.97458302339077163</v>
      </c>
      <c r="FM108" s="2">
        <f t="shared" si="375"/>
        <v>0.96984407280423102</v>
      </c>
      <c r="FN108" s="2">
        <f t="shared" si="375"/>
        <v>0.97301457112124645</v>
      </c>
      <c r="FO108" s="2">
        <f t="shared" si="375"/>
        <v>0.96568364863266842</v>
      </c>
      <c r="FP108" s="2">
        <f t="shared" si="375"/>
        <v>0.97088343387316522</v>
      </c>
      <c r="FQ108" s="2">
        <f t="shared" si="375"/>
        <v>0.97198796107027652</v>
      </c>
      <c r="FR108" s="2">
        <f t="shared" si="375"/>
        <v>0.97156052971586138</v>
      </c>
      <c r="FS108" s="2">
        <f t="shared" si="375"/>
        <v>0.97459039706472894</v>
      </c>
      <c r="FT108" s="2">
        <f t="shared" si="375"/>
        <v>0.97406986994800038</v>
      </c>
      <c r="FU108" s="2">
        <f t="shared" si="375"/>
        <v>0.96584316694824368</v>
      </c>
      <c r="FW108" s="2">
        <f t="shared" si="324"/>
        <v>1.5573958856202209E-2</v>
      </c>
      <c r="FX108" s="2">
        <f t="shared" si="376"/>
        <v>2.041838797569077E-3</v>
      </c>
      <c r="FY108" s="2">
        <f t="shared" si="377"/>
        <v>2.0662863821155914E-3</v>
      </c>
      <c r="FZ108" s="2">
        <f t="shared" si="378"/>
        <v>2.2628190218832315E-3</v>
      </c>
      <c r="GA108" s="2">
        <f t="shared" si="379"/>
        <v>2.2735574382289044E-3</v>
      </c>
      <c r="GB108" s="2">
        <f t="shared" si="380"/>
        <v>2.362446152682874E-3</v>
      </c>
      <c r="GC108" s="2">
        <f t="shared" si="381"/>
        <v>2.2151828224705123E-3</v>
      </c>
      <c r="GD108" s="2">
        <f t="shared" si="382"/>
        <v>2.4131124250205594E-3</v>
      </c>
      <c r="GE108" s="2">
        <f t="shared" si="383"/>
        <v>1.973250902920695E-3</v>
      </c>
      <c r="GF108" s="2">
        <f t="shared" si="384"/>
        <v>2.385917850705405E-3</v>
      </c>
      <c r="GG108" s="2">
        <f t="shared" si="385"/>
        <v>2.6269809641190417E-3</v>
      </c>
      <c r="GH108" s="2">
        <f t="shared" si="386"/>
        <v>2.2292256429282077E-3</v>
      </c>
      <c r="GI108" s="2">
        <f t="shared" si="387"/>
        <v>2.0406909912944688E-3</v>
      </c>
      <c r="GJ108" s="2">
        <f t="shared" si="388"/>
        <v>1.3313132527149041E-3</v>
      </c>
      <c r="GK108" s="2">
        <f t="shared" si="389"/>
        <v>9.8357744824453634E-4</v>
      </c>
      <c r="GM108" s="86">
        <f t="shared" si="325"/>
        <v>3.8969069148094064E-20</v>
      </c>
      <c r="GN108" s="86">
        <f t="shared" si="390"/>
        <v>1.3319126385083227E-16</v>
      </c>
      <c r="GO108" s="86">
        <f t="shared" si="391"/>
        <v>3.1871236970684742E-18</v>
      </c>
      <c r="GP108" s="86">
        <f t="shared" si="392"/>
        <v>4.3515558147890515E-22</v>
      </c>
      <c r="GQ108" s="86">
        <f t="shared" si="393"/>
        <v>6.0767323274361842E-22</v>
      </c>
      <c r="GR108" s="86">
        <f t="shared" si="394"/>
        <v>5.0899108375835334E-22</v>
      </c>
      <c r="GS108" s="86">
        <f t="shared" si="395"/>
        <v>2.1912608832711179E-10</v>
      </c>
      <c r="GT108" s="86">
        <f t="shared" si="396"/>
        <v>1.2977892287406333E-12</v>
      </c>
      <c r="GU108" s="86">
        <f t="shared" si="397"/>
        <v>7.9025558673092593E-5</v>
      </c>
      <c r="GV108" s="86">
        <f t="shared" si="398"/>
        <v>1.9362136585579659E-13</v>
      </c>
      <c r="GW108" s="86">
        <f t="shared" si="399"/>
        <v>5.1429520646239039E-28</v>
      </c>
      <c r="GX108" s="86">
        <f t="shared" si="400"/>
        <v>4.446145839344668E-25</v>
      </c>
      <c r="GY108" s="86">
        <f t="shared" si="401"/>
        <v>6.1497458184763193E-22</v>
      </c>
      <c r="GZ108" s="86">
        <f t="shared" si="402"/>
        <v>1.5854332593778484E-22</v>
      </c>
      <c r="HA108" s="86">
        <f t="shared" si="403"/>
        <v>8.7540875172517398E-29</v>
      </c>
      <c r="HC108" s="86">
        <f t="shared" si="326"/>
        <v>0.60582112524126264</v>
      </c>
      <c r="HD108" s="86">
        <f t="shared" si="404"/>
        <v>0.62360190769010859</v>
      </c>
      <c r="HE108" s="86">
        <f t="shared" si="405"/>
        <v>0.62816745073336244</v>
      </c>
      <c r="HF108" s="86">
        <f t="shared" si="406"/>
        <v>0.55235559984745808</v>
      </c>
      <c r="HG108" s="86">
        <f t="shared" si="407"/>
        <v>0.5737587862922956</v>
      </c>
      <c r="HH108" s="86">
        <f t="shared" si="408"/>
        <v>0.39759705384650934</v>
      </c>
      <c r="HI108" s="86">
        <f t="shared" si="409"/>
        <v>0.53900548116800417</v>
      </c>
      <c r="HJ108" s="86">
        <f t="shared" si="410"/>
        <v>0.15129039868917571</v>
      </c>
      <c r="HK108" s="86">
        <f t="shared" si="411"/>
        <v>0.63257082288602107</v>
      </c>
      <c r="HL108" s="86">
        <f t="shared" si="412"/>
        <v>0.57618200062624925</v>
      </c>
      <c r="HM108" s="86">
        <f t="shared" si="413"/>
        <v>0.49503318521565048</v>
      </c>
      <c r="HN108" s="86">
        <f t="shared" si="414"/>
        <v>0.62110393647371664</v>
      </c>
      <c r="HO108" s="86">
        <f t="shared" si="415"/>
        <v>0.57291887020522414</v>
      </c>
      <c r="HP108" s="86">
        <f t="shared" si="416"/>
        <v>0.64526220044854321</v>
      </c>
      <c r="HQ108" s="86">
        <f t="shared" si="417"/>
        <v>0.60296319191199366</v>
      </c>
      <c r="HS108" s="86">
        <f t="shared" si="327"/>
        <v>5.6173568477436057E-11</v>
      </c>
      <c r="HT108" s="86">
        <f t="shared" si="418"/>
        <v>3.5402905822157241E-19</v>
      </c>
      <c r="HU108" s="86">
        <f t="shared" si="419"/>
        <v>3.2460609405620694E-20</v>
      </c>
      <c r="HV108" s="86">
        <f t="shared" si="420"/>
        <v>2.0237876088109407E-21</v>
      </c>
      <c r="HW108" s="86">
        <f t="shared" si="421"/>
        <v>1.0413004389955114E-23</v>
      </c>
      <c r="HX108" s="86">
        <f t="shared" si="422"/>
        <v>7.2840891241722602E-27</v>
      </c>
      <c r="HY108" s="86">
        <f t="shared" si="423"/>
        <v>2.7012032812849591E-23</v>
      </c>
      <c r="HZ108" s="86">
        <f t="shared" si="424"/>
        <v>7.5967299149569269E-19</v>
      </c>
      <c r="IA108" s="86">
        <f t="shared" si="425"/>
        <v>1.0347356458626312E-23</v>
      </c>
      <c r="IB108" s="86">
        <f t="shared" si="426"/>
        <v>1.6736513885898391E-23</v>
      </c>
      <c r="IC108" s="86">
        <f t="shared" si="427"/>
        <v>9.3040642149310751E-25</v>
      </c>
      <c r="ID108" s="86">
        <f t="shared" si="428"/>
        <v>1.8726103133248424E-25</v>
      </c>
      <c r="IE108" s="86">
        <f t="shared" si="429"/>
        <v>1.3931719744971858E-24</v>
      </c>
      <c r="IF108" s="86">
        <f t="shared" si="430"/>
        <v>7.1986412768786434E-15</v>
      </c>
      <c r="IG108" s="86">
        <f t="shared" si="431"/>
        <v>2.6793718205744817E-11</v>
      </c>
      <c r="II108" s="86">
        <f t="shared" si="328"/>
        <v>5.5299246624739141E-51</v>
      </c>
      <c r="IJ108" s="86">
        <f t="shared" si="329"/>
        <v>2.8266879467941679E-97</v>
      </c>
      <c r="IK108" s="86">
        <f t="shared" si="330"/>
        <v>5.7063440624848118E-100</v>
      </c>
      <c r="IL108" s="86">
        <f t="shared" si="331"/>
        <v>1.6280286843189942E-113</v>
      </c>
      <c r="IM108" s="86">
        <f t="shared" si="332"/>
        <v>2.1786801981349781E-122</v>
      </c>
      <c r="IN108" s="86">
        <f t="shared" si="333"/>
        <v>1.8948279642314272E-141</v>
      </c>
      <c r="IO108" s="86">
        <f t="shared" si="334"/>
        <v>1.4865931239449546E-118</v>
      </c>
      <c r="IP108" s="86">
        <f t="shared" si="335"/>
        <v>1.7618287894808925E-100</v>
      </c>
      <c r="IQ108" s="86">
        <f t="shared" si="336"/>
        <v>3.7276791567240766E-120</v>
      </c>
      <c r="IR108" s="86">
        <f t="shared" si="337"/>
        <v>1.9849824791807567E-120</v>
      </c>
      <c r="IS108" s="86">
        <f t="shared" si="338"/>
        <v>3.2014310380671364E-126</v>
      </c>
      <c r="IT108" s="86">
        <f t="shared" si="339"/>
        <v>6.236277730607134E-128</v>
      </c>
      <c r="IU108" s="86">
        <f t="shared" si="340"/>
        <v>2.102978314841285E-123</v>
      </c>
      <c r="IV108" s="86">
        <f t="shared" si="341"/>
        <v>2.8340987367470733E-60</v>
      </c>
      <c r="IW108" s="86">
        <f t="shared" si="342"/>
        <v>1.6454729041698502E-42</v>
      </c>
      <c r="IY108" s="86">
        <f t="shared" si="343"/>
        <v>0.60582112529743626</v>
      </c>
      <c r="IZ108" s="86">
        <f t="shared" si="344"/>
        <v>0.6236019076901087</v>
      </c>
      <c r="JA108" s="86">
        <f t="shared" si="345"/>
        <v>0.62816745073336244</v>
      </c>
      <c r="JB108" s="86">
        <f t="shared" si="346"/>
        <v>0.55235559984745808</v>
      </c>
      <c r="JC108" s="86">
        <f t="shared" si="347"/>
        <v>0.5737587862922956</v>
      </c>
      <c r="JD108" s="86">
        <f t="shared" si="348"/>
        <v>0.39759705384650934</v>
      </c>
      <c r="JE108" s="86">
        <f t="shared" si="349"/>
        <v>0.53900548138713023</v>
      </c>
      <c r="JF108" s="86">
        <f t="shared" si="350"/>
        <v>0.1512903986904735</v>
      </c>
      <c r="JG108" s="86">
        <f t="shared" si="351"/>
        <v>0.63264984844469419</v>
      </c>
      <c r="JH108" s="86">
        <f t="shared" si="352"/>
        <v>0.57618200062644287</v>
      </c>
      <c r="JI108" s="86">
        <f t="shared" si="353"/>
        <v>0.49503318521565048</v>
      </c>
      <c r="JJ108" s="86">
        <f t="shared" si="354"/>
        <v>0.62110393647371664</v>
      </c>
      <c r="JK108" s="86">
        <f t="shared" si="355"/>
        <v>0.57291887020522414</v>
      </c>
      <c r="JL108" s="86">
        <f t="shared" si="356"/>
        <v>0.64526220044855043</v>
      </c>
      <c r="JM108" s="86">
        <f t="shared" si="357"/>
        <v>0.60296319193878734</v>
      </c>
    </row>
    <row r="109" spans="2:273" x14ac:dyDescent="0.25">
      <c r="B109" s="2">
        <v>82</v>
      </c>
      <c r="C109" s="37">
        <v>123.57599999999999</v>
      </c>
      <c r="D109" s="37">
        <v>161.678</v>
      </c>
      <c r="E109" s="37">
        <v>162.06800000000001</v>
      </c>
      <c r="F109" s="37">
        <v>128.96600000000001</v>
      </c>
      <c r="G109" s="37">
        <v>125.56699999999999</v>
      </c>
      <c r="H109" s="37">
        <v>90.787000000000006</v>
      </c>
      <c r="I109" s="37">
        <v>115</v>
      </c>
      <c r="J109" s="37">
        <v>70.796999999999997</v>
      </c>
      <c r="K109" s="37">
        <v>145.54400000000001</v>
      </c>
      <c r="L109" s="37">
        <v>109.117</v>
      </c>
      <c r="M109" s="37">
        <v>94.216999999999999</v>
      </c>
      <c r="N109" s="37">
        <v>128</v>
      </c>
      <c r="O109" s="37">
        <v>128.65</v>
      </c>
      <c r="P109" s="37">
        <v>151.03299999999999</v>
      </c>
      <c r="Q109" s="37">
        <v>134.08199999999999</v>
      </c>
      <c r="S109" s="4">
        <f t="shared" si="229"/>
        <v>119.64766707046721</v>
      </c>
      <c r="T109" s="4">
        <f t="shared" si="230"/>
        <v>160.64471062666729</v>
      </c>
      <c r="U109" s="4">
        <f t="shared" si="231"/>
        <v>159.2992730166502</v>
      </c>
      <c r="V109" s="4">
        <f t="shared" si="232"/>
        <v>122.77316214633197</v>
      </c>
      <c r="W109" s="4">
        <f t="shared" si="233"/>
        <v>121.57033898632426</v>
      </c>
      <c r="X109" s="4">
        <f t="shared" si="234"/>
        <v>92.016288930836339</v>
      </c>
      <c r="Y109" s="4">
        <f t="shared" si="235"/>
        <v>116.94058917568989</v>
      </c>
      <c r="Z109" s="4">
        <f t="shared" si="236"/>
        <v>70.960338556830081</v>
      </c>
      <c r="AA109" s="4">
        <f t="shared" si="237"/>
        <v>142.61662367413169</v>
      </c>
      <c r="AB109" s="4">
        <f t="shared" si="238"/>
        <v>108.39060704717019</v>
      </c>
      <c r="AC109" s="4">
        <f t="shared" si="239"/>
        <v>95.608449656747268</v>
      </c>
      <c r="AD109" s="4">
        <f t="shared" si="240"/>
        <v>117.48864316638713</v>
      </c>
      <c r="AE109" s="4">
        <f t="shared" si="241"/>
        <v>120.59947296688253</v>
      </c>
      <c r="AF109" s="4">
        <f t="shared" si="242"/>
        <v>149.82154491057361</v>
      </c>
      <c r="AG109" s="4">
        <f t="shared" si="243"/>
        <v>134.52307967400716</v>
      </c>
      <c r="AI109" s="4">
        <f t="shared" si="244"/>
        <v>3.928332929532786</v>
      </c>
      <c r="AJ109" s="4">
        <f t="shared" si="245"/>
        <v>1.0332893733327069</v>
      </c>
      <c r="AK109" s="4">
        <f t="shared" si="246"/>
        <v>2.7687269833498078</v>
      </c>
      <c r="AL109" s="4">
        <f t="shared" si="247"/>
        <v>6.1928378536680384</v>
      </c>
      <c r="AM109" s="4">
        <f t="shared" si="248"/>
        <v>3.9966610136757339</v>
      </c>
      <c r="AN109" s="4">
        <f t="shared" si="249"/>
        <v>-1.2292889308363328</v>
      </c>
      <c r="AO109" s="4">
        <f t="shared" si="250"/>
        <v>-1.9405891756898939</v>
      </c>
      <c r="AP109" s="4">
        <f t="shared" si="251"/>
        <v>-0.1633385568300838</v>
      </c>
      <c r="AQ109" s="4">
        <f t="shared" si="252"/>
        <v>2.9273763258683232</v>
      </c>
      <c r="AR109" s="4">
        <f t="shared" si="253"/>
        <v>0.72639295282981209</v>
      </c>
      <c r="AS109" s="4">
        <f t="shared" si="254"/>
        <v>-1.3914496567472696</v>
      </c>
      <c r="AT109" s="4">
        <f t="shared" si="255"/>
        <v>10.511356833612865</v>
      </c>
      <c r="AU109" s="4">
        <f t="shared" si="256"/>
        <v>8.0505270331174756</v>
      </c>
      <c r="AV109" s="4">
        <f t="shared" si="358"/>
        <v>1.21145508942638</v>
      </c>
      <c r="AW109" s="4">
        <f t="shared" si="358"/>
        <v>-0.4410796740071703</v>
      </c>
      <c r="AY109" s="2">
        <f t="shared" si="308"/>
        <v>59.451497370304978</v>
      </c>
      <c r="AZ109" s="2">
        <f t="shared" si="359"/>
        <v>65.235287898385664</v>
      </c>
      <c r="BA109" s="2">
        <f t="shared" si="360"/>
        <v>65.621423953661704</v>
      </c>
      <c r="BB109" s="2">
        <f t="shared" si="361"/>
        <v>66.569366368514622</v>
      </c>
      <c r="BC109" s="2">
        <f t="shared" si="362"/>
        <v>65.836660716723827</v>
      </c>
      <c r="BD109" s="2">
        <f t="shared" si="363"/>
        <v>66.096655005676425</v>
      </c>
      <c r="BE109" s="2">
        <f t="shared" si="364"/>
        <v>70.132756781154171</v>
      </c>
      <c r="BF109" s="2">
        <f t="shared" si="365"/>
        <v>67.409582934593033</v>
      </c>
      <c r="BG109" s="2">
        <f t="shared" si="366"/>
        <v>65.658899583273595</v>
      </c>
      <c r="BH109" s="2">
        <f t="shared" si="367"/>
        <v>64.173391196660475</v>
      </c>
      <c r="BI109" s="2">
        <f t="shared" si="368"/>
        <v>65.56984839161295</v>
      </c>
      <c r="BJ109" s="2">
        <f t="shared" si="369"/>
        <v>65.123694543062356</v>
      </c>
      <c r="BK109" s="2">
        <f t="shared" si="370"/>
        <v>67.757763068910762</v>
      </c>
      <c r="BL109" s="2">
        <f t="shared" si="371"/>
        <v>68.12359889881786</v>
      </c>
      <c r="BM109" s="2">
        <f t="shared" si="372"/>
        <v>69.974263473891369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92.369515384615369</v>
      </c>
      <c r="DL109" s="2">
        <f t="shared" si="373"/>
        <v>89.531673616734125</v>
      </c>
      <c r="DM109" s="2">
        <f t="shared" si="373"/>
        <v>93.322747373358339</v>
      </c>
      <c r="DN109" s="2">
        <f t="shared" si="373"/>
        <v>93.262219973009451</v>
      </c>
      <c r="DO109" s="2">
        <f t="shared" si="373"/>
        <v>86.937961470985158</v>
      </c>
      <c r="DP109" s="2">
        <f t="shared" si="373"/>
        <v>88.214058858858863</v>
      </c>
      <c r="DQ109" s="2">
        <f t="shared" si="373"/>
        <v>89.629801319648095</v>
      </c>
      <c r="DR109" s="2">
        <f t="shared" si="373"/>
        <v>88.050725989736065</v>
      </c>
      <c r="DS109" s="2">
        <f t="shared" si="373"/>
        <v>92.073887875417128</v>
      </c>
      <c r="DT109" s="2">
        <f t="shared" si="373"/>
        <v>86.710578151260492</v>
      </c>
      <c r="DU109" s="2">
        <f t="shared" si="373"/>
        <v>85.503501400560197</v>
      </c>
      <c r="DV109" s="2">
        <f t="shared" si="373"/>
        <v>82.226830251303937</v>
      </c>
      <c r="DW109" s="2">
        <f t="shared" si="373"/>
        <v>93.339718349928887</v>
      </c>
      <c r="DX109" s="2">
        <f t="shared" si="373"/>
        <v>91.001860269176063</v>
      </c>
      <c r="DY109" s="2">
        <f t="shared" si="373"/>
        <v>80.048450146627559</v>
      </c>
      <c r="EA109" s="2">
        <f t="shared" si="228"/>
        <v>58.736708723537085</v>
      </c>
      <c r="EB109" s="2">
        <f t="shared" si="290"/>
        <v>64.745779880545285</v>
      </c>
      <c r="EC109" s="2">
        <f t="shared" si="291"/>
        <v>65.058042743161096</v>
      </c>
      <c r="ED109" s="2">
        <f t="shared" si="292"/>
        <v>66.042610069408482</v>
      </c>
      <c r="EE109" s="2">
        <f t="shared" si="293"/>
        <v>65.361579392766103</v>
      </c>
      <c r="EF109" s="2">
        <f t="shared" si="294"/>
        <v>65.570097740561465</v>
      </c>
      <c r="EG109" s="2">
        <f t="shared" si="295"/>
        <v>69.5803819359069</v>
      </c>
      <c r="EH109" s="2">
        <f t="shared" si="296"/>
        <v>66.889272288406119</v>
      </c>
      <c r="EI109" s="2">
        <f t="shared" si="297"/>
        <v>64.803346788514602</v>
      </c>
      <c r="EJ109" s="2">
        <f t="shared" si="298"/>
        <v>63.557045870584645</v>
      </c>
      <c r="EK109" s="2">
        <f t="shared" si="299"/>
        <v>65.046797914389202</v>
      </c>
      <c r="EL109" s="2">
        <f t="shared" si="300"/>
        <v>64.668134817271778</v>
      </c>
      <c r="EM109" s="2">
        <f t="shared" si="301"/>
        <v>67.150572601326871</v>
      </c>
      <c r="EN109" s="2">
        <f t="shared" si="302"/>
        <v>67.56746589892434</v>
      </c>
      <c r="EO109" s="2">
        <f t="shared" si="303"/>
        <v>69.648701191024529</v>
      </c>
      <c r="EQ109" s="2">
        <f t="shared" si="304"/>
        <v>58.2227018730567</v>
      </c>
      <c r="ER109" s="2">
        <f t="shared" si="374"/>
        <v>64.638080098368462</v>
      </c>
      <c r="ES109" s="2">
        <f t="shared" si="374"/>
        <v>65.021600235584799</v>
      </c>
      <c r="ET109" s="2">
        <f t="shared" si="374"/>
        <v>65.942077900665254</v>
      </c>
      <c r="EU109" s="2">
        <f t="shared" si="374"/>
        <v>65.253344865124461</v>
      </c>
      <c r="EV109" s="2">
        <f t="shared" si="374"/>
        <v>65.755858935473839</v>
      </c>
      <c r="EW109" s="2">
        <f t="shared" si="374"/>
        <v>69.373675122923615</v>
      </c>
      <c r="EX109" s="2">
        <f t="shared" si="374"/>
        <v>66.233952783900349</v>
      </c>
      <c r="EY109" s="2">
        <f t="shared" si="374"/>
        <v>64.565253875969006</v>
      </c>
      <c r="EZ109" s="2">
        <f t="shared" si="374"/>
        <v>63.531341758246228</v>
      </c>
      <c r="FA109" s="2">
        <f t="shared" si="374"/>
        <v>64.750233637210258</v>
      </c>
      <c r="FB109" s="2">
        <f t="shared" si="374"/>
        <v>64.25709208124934</v>
      </c>
      <c r="FC109" s="2">
        <f t="shared" si="374"/>
        <v>66.671224262933748</v>
      </c>
      <c r="FD109" s="2">
        <f t="shared" si="374"/>
        <v>68.03062471466545</v>
      </c>
      <c r="FE109" s="2">
        <f t="shared" si="374"/>
        <v>70.222649302386614</v>
      </c>
      <c r="FG109" s="2">
        <f t="shared" si="306"/>
        <v>0.9784866922778328</v>
      </c>
      <c r="FH109" s="2">
        <f t="shared" si="375"/>
        <v>0.98024081369621341</v>
      </c>
      <c r="FI109" s="2">
        <f t="shared" si="375"/>
        <v>0.98006475684267247</v>
      </c>
      <c r="FJ109" s="2">
        <f t="shared" si="375"/>
        <v>0.98063874978066878</v>
      </c>
      <c r="FK109" s="2">
        <f t="shared" si="375"/>
        <v>0.97796891612395231</v>
      </c>
      <c r="FL109" s="2">
        <f t="shared" si="375"/>
        <v>0.97676748420203741</v>
      </c>
      <c r="FM109" s="2">
        <f t="shared" si="375"/>
        <v>0.97242429830528776</v>
      </c>
      <c r="FN109" s="2">
        <f t="shared" si="375"/>
        <v>0.97533042028525618</v>
      </c>
      <c r="FO109" s="2">
        <f t="shared" si="375"/>
        <v>0.96860832947408948</v>
      </c>
      <c r="FP109" s="2">
        <f t="shared" si="375"/>
        <v>0.97337716993529566</v>
      </c>
      <c r="FQ109" s="2">
        <f t="shared" si="375"/>
        <v>0.97438959346575704</v>
      </c>
      <c r="FR109" s="2">
        <f t="shared" si="375"/>
        <v>0.97399782790684908</v>
      </c>
      <c r="FS109" s="2">
        <f t="shared" si="375"/>
        <v>0.97677423924867535</v>
      </c>
      <c r="FT109" s="2">
        <f t="shared" si="375"/>
        <v>0.97629736108782972</v>
      </c>
      <c r="FU109" s="2">
        <f t="shared" si="375"/>
        <v>0.96875469240046153</v>
      </c>
      <c r="FW109" s="2">
        <f t="shared" si="324"/>
        <v>1.705088654723131E-2</v>
      </c>
      <c r="FX109" s="2">
        <f t="shared" si="376"/>
        <v>2.2383907744299909E-3</v>
      </c>
      <c r="FY109" s="2">
        <f t="shared" si="377"/>
        <v>2.265186396483715E-3</v>
      </c>
      <c r="FZ109" s="2">
        <f t="shared" si="378"/>
        <v>2.4805901749806953E-3</v>
      </c>
      <c r="GA109" s="2">
        <f t="shared" si="379"/>
        <v>2.49235946283803E-3</v>
      </c>
      <c r="GB109" s="2">
        <f t="shared" si="380"/>
        <v>2.5897804214593252E-3</v>
      </c>
      <c r="GC109" s="2">
        <f t="shared" si="381"/>
        <v>2.4283806794578124E-3</v>
      </c>
      <c r="GD109" s="2">
        <f t="shared" si="382"/>
        <v>2.6453092971878739E-3</v>
      </c>
      <c r="GE109" s="2">
        <f t="shared" si="383"/>
        <v>2.1632147670735736E-3</v>
      </c>
      <c r="GF109" s="2">
        <f t="shared" si="384"/>
        <v>2.6155048405117798E-3</v>
      </c>
      <c r="GG109" s="2">
        <f t="shared" si="385"/>
        <v>2.8796974999192862E-3</v>
      </c>
      <c r="GH109" s="2">
        <f t="shared" si="386"/>
        <v>2.4437717256907787E-3</v>
      </c>
      <c r="GI109" s="2">
        <f t="shared" si="387"/>
        <v>2.2371327254394635E-3</v>
      </c>
      <c r="GJ109" s="2">
        <f t="shared" si="388"/>
        <v>1.4595684829199339E-3</v>
      </c>
      <c r="GK109" s="2">
        <f t="shared" si="389"/>
        <v>1.0783688957197227E-3</v>
      </c>
      <c r="GM109" s="86">
        <f t="shared" si="325"/>
        <v>7.6686055789669465E-22</v>
      </c>
      <c r="GN109" s="86">
        <f t="shared" si="390"/>
        <v>4.7287346104091166E-18</v>
      </c>
      <c r="GO109" s="86">
        <f t="shared" si="391"/>
        <v>7.8451146278027298E-20</v>
      </c>
      <c r="GP109" s="86">
        <f t="shared" si="392"/>
        <v>5.8642809744397513E-24</v>
      </c>
      <c r="GQ109" s="86">
        <f t="shared" si="393"/>
        <v>8.3049109352711303E-24</v>
      </c>
      <c r="GR109" s="86">
        <f t="shared" si="394"/>
        <v>7.6395777097022654E-24</v>
      </c>
      <c r="GS109" s="86">
        <f t="shared" si="395"/>
        <v>3.381908227874075E-11</v>
      </c>
      <c r="GT109" s="86">
        <f t="shared" si="396"/>
        <v>1.4716577788445418E-13</v>
      </c>
      <c r="GU109" s="86">
        <f t="shared" si="397"/>
        <v>3.7194664641825649E-5</v>
      </c>
      <c r="GV109" s="86">
        <f t="shared" si="398"/>
        <v>1.5077914158317054E-14</v>
      </c>
      <c r="GW109" s="86">
        <f t="shared" si="399"/>
        <v>1.9641317831359494E-30</v>
      </c>
      <c r="GX109" s="86">
        <f t="shared" si="400"/>
        <v>2.7248982110618308E-27</v>
      </c>
      <c r="GY109" s="86">
        <f t="shared" si="401"/>
        <v>8.6795425835474351E-24</v>
      </c>
      <c r="GZ109" s="86">
        <f t="shared" si="402"/>
        <v>1.7331509533585723E-24</v>
      </c>
      <c r="HA109" s="86">
        <f t="shared" si="403"/>
        <v>2.3857296536079185E-31</v>
      </c>
      <c r="HC109" s="86">
        <f t="shared" si="326"/>
        <v>0.51558106132225945</v>
      </c>
      <c r="HD109" s="86">
        <f t="shared" si="404"/>
        <v>0.59969465224179774</v>
      </c>
      <c r="HE109" s="86">
        <f t="shared" si="405"/>
        <v>0.59610181143023322</v>
      </c>
      <c r="HF109" s="86">
        <f t="shared" si="406"/>
        <v>0.42568776728558982</v>
      </c>
      <c r="HG109" s="86">
        <f t="shared" si="407"/>
        <v>0.42549257414952529</v>
      </c>
      <c r="HH109" s="86">
        <f t="shared" si="408"/>
        <v>0.23464402150489569</v>
      </c>
      <c r="HI109" s="86">
        <f t="shared" si="409"/>
        <v>0.39973505576779983</v>
      </c>
      <c r="HJ109" s="86">
        <f t="shared" si="410"/>
        <v>4.0432259059482993E-2</v>
      </c>
      <c r="HK109" s="86">
        <f t="shared" si="411"/>
        <v>0.54660616703346243</v>
      </c>
      <c r="HL109" s="86">
        <f t="shared" si="412"/>
        <v>0.36739378990427557</v>
      </c>
      <c r="HM109" s="86">
        <f t="shared" si="413"/>
        <v>0.26419467598176044</v>
      </c>
      <c r="HN109" s="86">
        <f t="shared" si="414"/>
        <v>0.42765591636738753</v>
      </c>
      <c r="HO109" s="86">
        <f t="shared" si="415"/>
        <v>0.45253871887774</v>
      </c>
      <c r="HP109" s="86">
        <f t="shared" si="416"/>
        <v>0.62034109326249309</v>
      </c>
      <c r="HQ109" s="86">
        <f t="shared" si="417"/>
        <v>0.6144093664688165</v>
      </c>
      <c r="HS109" s="86">
        <f t="shared" si="327"/>
        <v>2.957589232256253E-10</v>
      </c>
      <c r="HT109" s="86">
        <f t="shared" si="418"/>
        <v>2.9148649871250015E-18</v>
      </c>
      <c r="HU109" s="86">
        <f t="shared" si="419"/>
        <v>2.938454509956193E-19</v>
      </c>
      <c r="HV109" s="86">
        <f t="shared" si="420"/>
        <v>2.3644129779761657E-20</v>
      </c>
      <c r="HW109" s="86">
        <f t="shared" si="421"/>
        <v>1.545041335669344E-22</v>
      </c>
      <c r="HX109" s="86">
        <f t="shared" si="422"/>
        <v>1.6474662015449496E-25</v>
      </c>
      <c r="HY109" s="86">
        <f t="shared" si="423"/>
        <v>3.7049146072778536E-22</v>
      </c>
      <c r="HZ109" s="86">
        <f t="shared" si="424"/>
        <v>6.727173421571001E-18</v>
      </c>
      <c r="IA109" s="86">
        <f t="shared" si="425"/>
        <v>1.4104998274292936E-22</v>
      </c>
      <c r="IB109" s="86">
        <f t="shared" si="426"/>
        <v>2.4509091013795954E-22</v>
      </c>
      <c r="IC109" s="86">
        <f t="shared" si="427"/>
        <v>1.6418406740871984E-23</v>
      </c>
      <c r="ID109" s="86">
        <f t="shared" si="428"/>
        <v>3.2531875029507946E-24</v>
      </c>
      <c r="IE109" s="86">
        <f t="shared" si="429"/>
        <v>2.1010306883723156E-23</v>
      </c>
      <c r="IF109" s="86">
        <f t="shared" si="430"/>
        <v>3.0769081906779126E-14</v>
      </c>
      <c r="IG109" s="86">
        <f t="shared" si="431"/>
        <v>7.2891666543495776E-11</v>
      </c>
      <c r="II109" s="86">
        <f t="shared" si="328"/>
        <v>8.0203368969781676E-49</v>
      </c>
      <c r="IJ109" s="86">
        <f t="shared" si="329"/>
        <v>1.8483184464426946E-94</v>
      </c>
      <c r="IK109" s="86">
        <f t="shared" si="330"/>
        <v>4.5373472830530686E-97</v>
      </c>
      <c r="IL109" s="86">
        <f t="shared" si="331"/>
        <v>3.6390080302268986E-110</v>
      </c>
      <c r="IM109" s="86">
        <f t="shared" si="332"/>
        <v>9.0414058213872443E-119</v>
      </c>
      <c r="IN109" s="86">
        <f t="shared" si="333"/>
        <v>3.1175902684277793E-137</v>
      </c>
      <c r="IO109" s="86">
        <f t="shared" si="334"/>
        <v>4.5751952419894019E-115</v>
      </c>
      <c r="IP109" s="86">
        <f t="shared" si="335"/>
        <v>1.7224934239382225E-97</v>
      </c>
      <c r="IQ109" s="86">
        <f t="shared" si="336"/>
        <v>1.1018709951356532E-116</v>
      </c>
      <c r="IR109" s="86">
        <f t="shared" si="337"/>
        <v>7.6792606051079445E-117</v>
      </c>
      <c r="IS109" s="86">
        <f t="shared" si="338"/>
        <v>2.1314758150425033E-122</v>
      </c>
      <c r="IT109" s="86">
        <f t="shared" si="339"/>
        <v>3.6905742319347012E-124</v>
      </c>
      <c r="IU109" s="86">
        <f t="shared" si="340"/>
        <v>8.091046564857788E-120</v>
      </c>
      <c r="IV109" s="86">
        <f t="shared" si="341"/>
        <v>1.1682066061928454E-58</v>
      </c>
      <c r="IW109" s="86">
        <f t="shared" si="342"/>
        <v>1.9665740977025964E-41</v>
      </c>
      <c r="IY109" s="86">
        <f t="shared" si="343"/>
        <v>0.51558106161801842</v>
      </c>
      <c r="IZ109" s="86">
        <f t="shared" si="344"/>
        <v>0.59969465224179774</v>
      </c>
      <c r="JA109" s="86">
        <f t="shared" si="345"/>
        <v>0.59610181143023322</v>
      </c>
      <c r="JB109" s="86">
        <f t="shared" si="346"/>
        <v>0.42568776728558982</v>
      </c>
      <c r="JC109" s="86">
        <f t="shared" si="347"/>
        <v>0.42549257414952529</v>
      </c>
      <c r="JD109" s="86">
        <f t="shared" si="348"/>
        <v>0.23464402150489569</v>
      </c>
      <c r="JE109" s="86">
        <f t="shared" si="349"/>
        <v>0.39973505580161889</v>
      </c>
      <c r="JF109" s="86">
        <f t="shared" si="350"/>
        <v>4.0432259059630167E-2</v>
      </c>
      <c r="JG109" s="86">
        <f t="shared" si="351"/>
        <v>0.54664336169810424</v>
      </c>
      <c r="JH109" s="86">
        <f t="shared" si="352"/>
        <v>0.36739378990429067</v>
      </c>
      <c r="JI109" s="86">
        <f t="shared" si="353"/>
        <v>0.26419467598176044</v>
      </c>
      <c r="JJ109" s="86">
        <f t="shared" si="354"/>
        <v>0.42765591636738753</v>
      </c>
      <c r="JK109" s="86">
        <f t="shared" si="355"/>
        <v>0.45253871887774</v>
      </c>
      <c r="JL109" s="86">
        <f t="shared" si="356"/>
        <v>0.62034109326252385</v>
      </c>
      <c r="JM109" s="86">
        <f t="shared" si="357"/>
        <v>0.61440936654170819</v>
      </c>
    </row>
    <row r="110" spans="2:273" x14ac:dyDescent="0.25">
      <c r="B110" s="2">
        <v>83</v>
      </c>
      <c r="C110" s="37">
        <v>99.272999999999996</v>
      </c>
      <c r="D110" s="37">
        <v>148.16900000000001</v>
      </c>
      <c r="E110" s="37">
        <v>144.119</v>
      </c>
      <c r="F110" s="37">
        <v>96.983000000000004</v>
      </c>
      <c r="G110" s="37">
        <v>92.533000000000001</v>
      </c>
      <c r="H110" s="37">
        <v>71.245999999999995</v>
      </c>
      <c r="I110" s="37">
        <v>93.968000000000004</v>
      </c>
      <c r="J110" s="37">
        <v>68.034000000000006</v>
      </c>
      <c r="K110" s="37">
        <v>116.702</v>
      </c>
      <c r="L110" s="37">
        <v>78.400000000000006</v>
      </c>
      <c r="M110" s="37">
        <v>67.783000000000001</v>
      </c>
      <c r="N110" s="37">
        <v>91.2</v>
      </c>
      <c r="O110" s="37">
        <v>99.25</v>
      </c>
      <c r="P110" s="37">
        <v>136.47499999999999</v>
      </c>
      <c r="Q110" s="37">
        <v>122.68899999999999</v>
      </c>
      <c r="S110" s="4">
        <f t="shared" si="229"/>
        <v>98.175270303986636</v>
      </c>
      <c r="T110" s="4">
        <f t="shared" si="230"/>
        <v>139.00096435864879</v>
      </c>
      <c r="U110" s="4">
        <f t="shared" si="231"/>
        <v>136.16894206202252</v>
      </c>
      <c r="V110" s="4">
        <f t="shared" si="232"/>
        <v>98.394137729509438</v>
      </c>
      <c r="W110" s="4">
        <f t="shared" si="233"/>
        <v>94.509368645055602</v>
      </c>
      <c r="X110" s="4">
        <f t="shared" si="234"/>
        <v>76.177366200981041</v>
      </c>
      <c r="Y110" s="4">
        <f t="shared" si="235"/>
        <v>95.033577792300349</v>
      </c>
      <c r="Z110" s="4">
        <f t="shared" si="236"/>
        <v>67.737211885411213</v>
      </c>
      <c r="AA110" s="4">
        <f t="shared" si="237"/>
        <v>114.37028260847936</v>
      </c>
      <c r="AB110" s="4">
        <f t="shared" si="238"/>
        <v>81.291667638592557</v>
      </c>
      <c r="AC110" s="4">
        <f t="shared" si="239"/>
        <v>74.538640030014022</v>
      </c>
      <c r="AD110" s="4">
        <f t="shared" si="240"/>
        <v>87.013134250506099</v>
      </c>
      <c r="AE110" s="4">
        <f t="shared" si="241"/>
        <v>98.163728800113233</v>
      </c>
      <c r="AF110" s="4">
        <f t="shared" si="242"/>
        <v>128.36435165469339</v>
      </c>
      <c r="AG110" s="4">
        <f t="shared" si="243"/>
        <v>118.00337283108291</v>
      </c>
      <c r="AI110" s="4">
        <f t="shared" si="244"/>
        <v>1.09772969601336</v>
      </c>
      <c r="AJ110" s="4">
        <f t="shared" si="245"/>
        <v>9.1680356413512243</v>
      </c>
      <c r="AK110" s="4">
        <f t="shared" si="246"/>
        <v>7.9500579379774763</v>
      </c>
      <c r="AL110" s="4">
        <f t="shared" si="247"/>
        <v>-1.4111377295094343</v>
      </c>
      <c r="AM110" s="4">
        <f t="shared" si="248"/>
        <v>-1.9763686450556008</v>
      </c>
      <c r="AN110" s="4">
        <f t="shared" si="249"/>
        <v>-4.9313662009810457</v>
      </c>
      <c r="AO110" s="4">
        <f t="shared" si="250"/>
        <v>-1.0655777923003455</v>
      </c>
      <c r="AP110" s="4">
        <f t="shared" si="251"/>
        <v>0.29678811458879295</v>
      </c>
      <c r="AQ110" s="4">
        <f t="shared" si="252"/>
        <v>2.3317173915206411</v>
      </c>
      <c r="AR110" s="4">
        <f t="shared" si="253"/>
        <v>-2.8916676385925513</v>
      </c>
      <c r="AS110" s="4">
        <f t="shared" si="254"/>
        <v>-6.7556400300140211</v>
      </c>
      <c r="AT110" s="4">
        <f t="shared" si="255"/>
        <v>4.1868657494939043</v>
      </c>
      <c r="AU110" s="4">
        <f t="shared" si="256"/>
        <v>1.0862711998867667</v>
      </c>
      <c r="AV110" s="4">
        <f t="shared" si="358"/>
        <v>8.1106483453066005</v>
      </c>
      <c r="AW110" s="4">
        <f t="shared" si="358"/>
        <v>4.6856271689170796</v>
      </c>
      <c r="AY110" s="2">
        <f t="shared" si="308"/>
        <v>59.333535268576135</v>
      </c>
      <c r="AZ110" s="2">
        <f t="shared" si="359"/>
        <v>65.098651822906618</v>
      </c>
      <c r="BA110" s="2">
        <f t="shared" si="360"/>
        <v>65.48798003886894</v>
      </c>
      <c r="BB110" s="2">
        <f t="shared" si="361"/>
        <v>66.430510724628135</v>
      </c>
      <c r="BC110" s="2">
        <f t="shared" si="362"/>
        <v>65.711048397398883</v>
      </c>
      <c r="BD110" s="2">
        <f t="shared" si="363"/>
        <v>65.960511561290005</v>
      </c>
      <c r="BE110" s="2">
        <f t="shared" si="364"/>
        <v>69.946255811737785</v>
      </c>
      <c r="BF110" s="2">
        <f t="shared" si="365"/>
        <v>67.227540367382161</v>
      </c>
      <c r="BG110" s="2">
        <f t="shared" si="366"/>
        <v>65.484020224536337</v>
      </c>
      <c r="BH110" s="2">
        <f t="shared" si="367"/>
        <v>64.0231059707328</v>
      </c>
      <c r="BI110" s="2">
        <f t="shared" si="368"/>
        <v>65.378265808787432</v>
      </c>
      <c r="BJ110" s="2">
        <f t="shared" si="369"/>
        <v>64.959380058800193</v>
      </c>
      <c r="BK110" s="2">
        <f t="shared" si="370"/>
        <v>67.599087957182334</v>
      </c>
      <c r="BL110" s="2">
        <f t="shared" si="371"/>
        <v>68.017195336690364</v>
      </c>
      <c r="BM110" s="2">
        <f t="shared" si="372"/>
        <v>69.902080574896274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>
        <f t="shared" si="316"/>
        <v>68.034000000000006</v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>
        <f t="shared" si="280"/>
        <v>68.034000000000006</v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92.774463602251387</v>
      </c>
      <c r="DL110" s="2">
        <f t="shared" si="373"/>
        <v>89.814306612685542</v>
      </c>
      <c r="DM110" s="2">
        <f t="shared" si="373"/>
        <v>93.653410131332066</v>
      </c>
      <c r="DN110" s="2">
        <f t="shared" si="373"/>
        <v>93.577483130904184</v>
      </c>
      <c r="DO110" s="2">
        <f t="shared" si="373"/>
        <v>87.206609851551946</v>
      </c>
      <c r="DP110" s="2">
        <f t="shared" si="373"/>
        <v>88.513833891033897</v>
      </c>
      <c r="DQ110" s="2">
        <f t="shared" si="373"/>
        <v>89.907887829912028</v>
      </c>
      <c r="DR110" s="2">
        <f t="shared" si="373"/>
        <v>88.304548020527847</v>
      </c>
      <c r="DS110" s="2">
        <f t="shared" si="373"/>
        <v>92.413365739710784</v>
      </c>
      <c r="DT110" s="2">
        <f t="shared" si="373"/>
        <v>86.971407843137243</v>
      </c>
      <c r="DU110" s="2">
        <f t="shared" si="373"/>
        <v>85.744546498599419</v>
      </c>
      <c r="DV110" s="2">
        <f t="shared" si="373"/>
        <v>82.408403745851118</v>
      </c>
      <c r="DW110" s="2">
        <f t="shared" si="373"/>
        <v>93.66300734945473</v>
      </c>
      <c r="DX110" s="2">
        <f t="shared" si="373"/>
        <v>91.313389101652263</v>
      </c>
      <c r="DY110" s="2">
        <f t="shared" si="373"/>
        <v>80.234490102639299</v>
      </c>
      <c r="EA110" s="2">
        <f t="shared" si="228"/>
        <v>58.672106135421984</v>
      </c>
      <c r="EB110" s="2">
        <f t="shared" si="290"/>
        <v>64.644540580288833</v>
      </c>
      <c r="EC110" s="2">
        <f t="shared" si="291"/>
        <v>64.965572568389064</v>
      </c>
      <c r="ED110" s="2">
        <f t="shared" si="292"/>
        <v>65.941960996581372</v>
      </c>
      <c r="EE110" s="2">
        <f t="shared" si="293"/>
        <v>65.269706436526036</v>
      </c>
      <c r="EF110" s="2">
        <f t="shared" si="294"/>
        <v>65.470763124878985</v>
      </c>
      <c r="EG110" s="2">
        <f t="shared" si="295"/>
        <v>69.430538480452427</v>
      </c>
      <c r="EH110" s="2">
        <f t="shared" si="296"/>
        <v>66.743180630857665</v>
      </c>
      <c r="EI110" s="2">
        <f t="shared" si="297"/>
        <v>64.688617749911202</v>
      </c>
      <c r="EJ110" s="2">
        <f t="shared" si="298"/>
        <v>63.450746728748499</v>
      </c>
      <c r="EK110" s="2">
        <f t="shared" si="299"/>
        <v>64.890974957460784</v>
      </c>
      <c r="EL110" s="2">
        <f t="shared" si="300"/>
        <v>64.53562052353314</v>
      </c>
      <c r="EM110" s="2">
        <f t="shared" si="301"/>
        <v>67.035019331549307</v>
      </c>
      <c r="EN110" s="2">
        <f t="shared" si="302"/>
        <v>67.500647519921785</v>
      </c>
      <c r="EO110" s="2">
        <f t="shared" si="303"/>
        <v>69.597502061810417</v>
      </c>
      <c r="EQ110" s="2">
        <f t="shared" si="304"/>
        <v>58.19310289668654</v>
      </c>
      <c r="ER110" s="2">
        <f t="shared" si="374"/>
        <v>64.541517955059618</v>
      </c>
      <c r="ES110" s="2">
        <f t="shared" si="374"/>
        <v>64.930483523429203</v>
      </c>
      <c r="ET110" s="2">
        <f t="shared" si="374"/>
        <v>65.845635723065215</v>
      </c>
      <c r="EU110" s="2">
        <f t="shared" si="374"/>
        <v>65.166024749859915</v>
      </c>
      <c r="EV110" s="2">
        <f t="shared" si="374"/>
        <v>65.648534318270833</v>
      </c>
      <c r="EW110" s="2">
        <f t="shared" si="374"/>
        <v>69.232546757475106</v>
      </c>
      <c r="EX110" s="2">
        <f t="shared" si="374"/>
        <v>66.12136737853379</v>
      </c>
      <c r="EY110" s="2">
        <f t="shared" si="374"/>
        <v>64.45967759689924</v>
      </c>
      <c r="EZ110" s="2">
        <f t="shared" si="374"/>
        <v>63.426115610847447</v>
      </c>
      <c r="FA110" s="2">
        <f t="shared" si="374"/>
        <v>64.610476695680276</v>
      </c>
      <c r="FB110" s="2">
        <f t="shared" si="374"/>
        <v>64.142821388800044</v>
      </c>
      <c r="FC110" s="2">
        <f t="shared" si="374"/>
        <v>66.576565578262745</v>
      </c>
      <c r="FD110" s="2">
        <f t="shared" si="374"/>
        <v>67.944634215651192</v>
      </c>
      <c r="FE110" s="2">
        <f t="shared" si="374"/>
        <v>70.130913111149894</v>
      </c>
      <c r="FG110" s="2">
        <f t="shared" si="306"/>
        <v>0.98034241958821378</v>
      </c>
      <c r="FH110" s="2">
        <f t="shared" si="375"/>
        <v>0.98194802285100125</v>
      </c>
      <c r="FI110" s="2">
        <f t="shared" si="375"/>
        <v>0.98178689481501891</v>
      </c>
      <c r="FJ110" s="2">
        <f t="shared" si="375"/>
        <v>0.98231219734688813</v>
      </c>
      <c r="FK110" s="2">
        <f t="shared" si="375"/>
        <v>0.97986838764061035</v>
      </c>
      <c r="FL110" s="2">
        <f t="shared" si="375"/>
        <v>0.97876829170558011</v>
      </c>
      <c r="FM110" s="2">
        <f t="shared" si="375"/>
        <v>0.97478949130995574</v>
      </c>
      <c r="FN110" s="2">
        <f t="shared" si="375"/>
        <v>0.97745213224209948</v>
      </c>
      <c r="FO110" s="2">
        <f t="shared" si="375"/>
        <v>0.97129115875678518</v>
      </c>
      <c r="FP110" s="2">
        <f t="shared" si="375"/>
        <v>0.97566267973572207</v>
      </c>
      <c r="FQ110" s="2">
        <f t="shared" si="375"/>
        <v>0.97659027928213427</v>
      </c>
      <c r="FR110" s="2">
        <f t="shared" si="375"/>
        <v>0.97623135670426575</v>
      </c>
      <c r="FS110" s="2">
        <f t="shared" si="375"/>
        <v>0.97877447764251813</v>
      </c>
      <c r="FT110" s="2">
        <f t="shared" si="375"/>
        <v>0.97833775815416169</v>
      </c>
      <c r="FU110" s="2">
        <f t="shared" si="375"/>
        <v>0.97142538206787366</v>
      </c>
      <c r="FW110" s="2">
        <f t="shared" si="324"/>
        <v>1.866522031275978E-2</v>
      </c>
      <c r="FX110" s="2">
        <f t="shared" si="376"/>
        <v>2.4538167623929289E-3</v>
      </c>
      <c r="FY110" s="2">
        <f t="shared" si="377"/>
        <v>2.4831848160096572E-3</v>
      </c>
      <c r="FZ110" s="2">
        <f t="shared" si="378"/>
        <v>2.7192622587976466E-3</v>
      </c>
      <c r="GA110" s="2">
        <f t="shared" si="379"/>
        <v>2.7321608370795706E-3</v>
      </c>
      <c r="GB110" s="2">
        <f t="shared" si="380"/>
        <v>2.8389284378108888E-3</v>
      </c>
      <c r="GC110" s="2">
        <f t="shared" si="381"/>
        <v>2.6620427881698726E-3</v>
      </c>
      <c r="GD110" s="2">
        <f t="shared" si="382"/>
        <v>2.8997838990327176E-3</v>
      </c>
      <c r="GE110" s="2">
        <f t="shared" si="383"/>
        <v>2.3714229024581618E-3</v>
      </c>
      <c r="GF110" s="2">
        <f t="shared" si="384"/>
        <v>2.867120542655581E-3</v>
      </c>
      <c r="GG110" s="2">
        <f t="shared" si="385"/>
        <v>3.1566485147421267E-3</v>
      </c>
      <c r="GH110" s="2">
        <f t="shared" si="386"/>
        <v>2.6789108049278965E-3</v>
      </c>
      <c r="GI110" s="2">
        <f t="shared" si="387"/>
        <v>2.452437934534083E-3</v>
      </c>
      <c r="GJ110" s="2">
        <f t="shared" si="388"/>
        <v>1.6001596883577251E-3</v>
      </c>
      <c r="GK110" s="2">
        <f t="shared" si="389"/>
        <v>1.1822849777074007E-3</v>
      </c>
      <c r="GM110" s="86">
        <f t="shared" si="325"/>
        <v>1.273967896861128E-23</v>
      </c>
      <c r="GN110" s="86">
        <f t="shared" si="390"/>
        <v>1.4450161407445652E-19</v>
      </c>
      <c r="GO110" s="86">
        <f t="shared" si="391"/>
        <v>1.6335870472319706E-21</v>
      </c>
      <c r="GP110" s="86">
        <f t="shared" si="392"/>
        <v>6.5690634916055661E-26</v>
      </c>
      <c r="GQ110" s="86">
        <f t="shared" si="393"/>
        <v>9.4350806096044624E-26</v>
      </c>
      <c r="GR110" s="86">
        <f t="shared" si="394"/>
        <v>9.6134046357905159E-26</v>
      </c>
      <c r="GS110" s="86">
        <f t="shared" si="395"/>
        <v>4.8291638588775178E-12</v>
      </c>
      <c r="GT110" s="86">
        <f t="shared" si="396"/>
        <v>1.5317909994609321E-14</v>
      </c>
      <c r="GU110" s="86">
        <f t="shared" si="397"/>
        <v>1.6990347294696007E-5</v>
      </c>
      <c r="GV110" s="86">
        <f t="shared" si="398"/>
        <v>1.0521370990932725E-15</v>
      </c>
      <c r="GW110" s="86">
        <f t="shared" si="399"/>
        <v>5.896100304865047E-33</v>
      </c>
      <c r="GX110" s="86">
        <f t="shared" si="400"/>
        <v>1.3321712810678424E-29</v>
      </c>
      <c r="GY110" s="86">
        <f t="shared" si="401"/>
        <v>1.0210830767854074E-25</v>
      </c>
      <c r="GZ110" s="86">
        <f t="shared" si="402"/>
        <v>1.5530837434600764E-26</v>
      </c>
      <c r="HA110" s="86">
        <f t="shared" si="403"/>
        <v>4.9984595674932428E-34</v>
      </c>
      <c r="HC110" s="86">
        <f t="shared" si="326"/>
        <v>0.3769581839056621</v>
      </c>
      <c r="HD110" s="86">
        <f t="shared" si="404"/>
        <v>0.51793667841550983</v>
      </c>
      <c r="HE110" s="86">
        <f t="shared" si="405"/>
        <v>0.50283325221043984</v>
      </c>
      <c r="HF110" s="86">
        <f t="shared" si="406"/>
        <v>0.27701356508597458</v>
      </c>
      <c r="HG110" s="86">
        <f t="shared" si="407"/>
        <v>0.25279710804810412</v>
      </c>
      <c r="HH110" s="86">
        <f t="shared" si="408"/>
        <v>0.10943092519497241</v>
      </c>
      <c r="HI110" s="86">
        <f t="shared" si="409"/>
        <v>0.24618170760732203</v>
      </c>
      <c r="HJ110" s="86">
        <f t="shared" si="410"/>
        <v>6.7225535905051318E-3</v>
      </c>
      <c r="HK110" s="86">
        <f t="shared" si="411"/>
        <v>0.3943525062038799</v>
      </c>
      <c r="HL110" s="86">
        <f t="shared" si="412"/>
        <v>0.16522916876869401</v>
      </c>
      <c r="HM110" s="86">
        <f t="shared" si="413"/>
        <v>9.3832751013474533E-2</v>
      </c>
      <c r="HN110" s="86">
        <f t="shared" si="414"/>
        <v>0.2074048072853682</v>
      </c>
      <c r="HO110" s="86">
        <f t="shared" si="415"/>
        <v>0.30003477356087122</v>
      </c>
      <c r="HP110" s="86">
        <f t="shared" si="416"/>
        <v>0.51480449632396053</v>
      </c>
      <c r="HQ110" s="86">
        <f t="shared" si="417"/>
        <v>0.52801247253406902</v>
      </c>
      <c r="HS110" s="86">
        <f t="shared" si="327"/>
        <v>1.4630001512962736E-9</v>
      </c>
      <c r="HT110" s="86">
        <f t="shared" si="418"/>
        <v>2.2717414879696342E-17</v>
      </c>
      <c r="HU110" s="86">
        <f t="shared" si="419"/>
        <v>2.5133770179747582E-18</v>
      </c>
      <c r="HV110" s="86">
        <f t="shared" si="420"/>
        <v>2.5845953970563458E-19</v>
      </c>
      <c r="HW110" s="86">
        <f t="shared" si="421"/>
        <v>2.133212243732242E-21</v>
      </c>
      <c r="HX110" s="86">
        <f t="shared" si="422"/>
        <v>3.4239835217533146E-24</v>
      </c>
      <c r="HY110" s="86">
        <f t="shared" si="423"/>
        <v>4.7422856517048091E-21</v>
      </c>
      <c r="HZ110" s="86">
        <f t="shared" si="424"/>
        <v>5.6106863244439925E-17</v>
      </c>
      <c r="IA110" s="86">
        <f t="shared" si="425"/>
        <v>1.7972546808826771E-21</v>
      </c>
      <c r="IB110" s="86">
        <f t="shared" si="426"/>
        <v>3.3399213958526932E-21</v>
      </c>
      <c r="IC110" s="86">
        <f t="shared" si="427"/>
        <v>2.6798882386518222E-22</v>
      </c>
      <c r="ID110" s="86">
        <f t="shared" si="428"/>
        <v>5.2438400788882618E-23</v>
      </c>
      <c r="IE110" s="86">
        <f t="shared" si="429"/>
        <v>2.9539838780568655E-22</v>
      </c>
      <c r="IF110" s="86">
        <f t="shared" si="430"/>
        <v>1.2711782341294805E-13</v>
      </c>
      <c r="IG110" s="86">
        <f t="shared" si="431"/>
        <v>1.9405745578455996E-10</v>
      </c>
      <c r="II110" s="86">
        <f t="shared" si="328"/>
        <v>1.0412387375421597E-46</v>
      </c>
      <c r="IJ110" s="86">
        <f t="shared" si="329"/>
        <v>1.0971761376891856E-91</v>
      </c>
      <c r="IK110" s="86">
        <f t="shared" si="330"/>
        <v>3.2650511262540017E-94</v>
      </c>
      <c r="IL110" s="86">
        <f t="shared" si="331"/>
        <v>7.2352929754805037E-107</v>
      </c>
      <c r="IM110" s="86">
        <f t="shared" si="332"/>
        <v>3.3059165890301762E-115</v>
      </c>
      <c r="IN110" s="86">
        <f t="shared" si="333"/>
        <v>4.4212755875439374E-133</v>
      </c>
      <c r="IO110" s="86">
        <f t="shared" si="334"/>
        <v>1.2469466240546619E-111</v>
      </c>
      <c r="IP110" s="86">
        <f t="shared" si="335"/>
        <v>1.5152703203103849E-94</v>
      </c>
      <c r="IQ110" s="86">
        <f t="shared" si="336"/>
        <v>2.8926171834230283E-113</v>
      </c>
      <c r="IR110" s="86">
        <f t="shared" si="337"/>
        <v>2.6177130424247194E-113</v>
      </c>
      <c r="IS110" s="86">
        <f t="shared" si="338"/>
        <v>1.2373010305714298E-118</v>
      </c>
      <c r="IT110" s="86">
        <f t="shared" si="339"/>
        <v>1.9147456808273392E-120</v>
      </c>
      <c r="IU110" s="86">
        <f t="shared" si="340"/>
        <v>2.7519841505631826E-116</v>
      </c>
      <c r="IV110" s="86">
        <f t="shared" si="341"/>
        <v>4.5726310275335594E-57</v>
      </c>
      <c r="IW110" s="86">
        <f t="shared" si="342"/>
        <v>2.2743336178782194E-40</v>
      </c>
      <c r="IY110" s="86">
        <f t="shared" si="343"/>
        <v>0.37695818536866227</v>
      </c>
      <c r="IZ110" s="86">
        <f t="shared" si="344"/>
        <v>0.51793667841550983</v>
      </c>
      <c r="JA110" s="86">
        <f t="shared" si="345"/>
        <v>0.50283325221043984</v>
      </c>
      <c r="JB110" s="86">
        <f t="shared" si="346"/>
        <v>0.27701356508597458</v>
      </c>
      <c r="JC110" s="86">
        <f t="shared" si="347"/>
        <v>0.25279710804810412</v>
      </c>
      <c r="JD110" s="86">
        <f t="shared" si="348"/>
        <v>0.10943092519497241</v>
      </c>
      <c r="JE110" s="86">
        <f t="shared" si="349"/>
        <v>0.24618170761215119</v>
      </c>
      <c r="JF110" s="86">
        <f t="shared" si="350"/>
        <v>6.7225535905205058E-3</v>
      </c>
      <c r="JG110" s="86">
        <f t="shared" si="351"/>
        <v>0.39436949655117459</v>
      </c>
      <c r="JH110" s="86">
        <f t="shared" si="352"/>
        <v>0.16522916876869506</v>
      </c>
      <c r="JI110" s="86">
        <f t="shared" si="353"/>
        <v>9.3832751013474533E-2</v>
      </c>
      <c r="JJ110" s="86">
        <f t="shared" si="354"/>
        <v>0.2074048072853682</v>
      </c>
      <c r="JK110" s="86">
        <f t="shared" si="355"/>
        <v>0.30003477356087122</v>
      </c>
      <c r="JL110" s="86">
        <f t="shared" si="356"/>
        <v>0.51480449632408765</v>
      </c>
      <c r="JM110" s="86">
        <f t="shared" si="357"/>
        <v>0.52801247272812646</v>
      </c>
    </row>
    <row r="111" spans="2:273" x14ac:dyDescent="0.25">
      <c r="B111" s="2">
        <v>84</v>
      </c>
      <c r="C111" s="37">
        <v>78.515000000000001</v>
      </c>
      <c r="D111" s="37">
        <v>122.78</v>
      </c>
      <c r="E111" s="37">
        <v>116.864</v>
      </c>
      <c r="F111" s="37">
        <v>74.813999999999993</v>
      </c>
      <c r="G111" s="37">
        <v>72.3</v>
      </c>
      <c r="H111" s="37">
        <v>66.131</v>
      </c>
      <c r="I111" s="37">
        <v>81.144999999999996</v>
      </c>
      <c r="J111" s="37">
        <v>66.424000000000007</v>
      </c>
      <c r="K111" s="37">
        <v>87.281000000000006</v>
      </c>
      <c r="L111" s="37">
        <v>66.617000000000004</v>
      </c>
      <c r="M111" s="37">
        <v>65.016999999999996</v>
      </c>
      <c r="N111" s="37">
        <v>68.483000000000004</v>
      </c>
      <c r="O111" s="37">
        <v>73.8</v>
      </c>
      <c r="P111" s="37">
        <v>107.459</v>
      </c>
      <c r="Q111" s="37">
        <v>100.78700000000001</v>
      </c>
      <c r="S111" s="4">
        <f t="shared" si="229"/>
        <v>80.137596032138987</v>
      </c>
      <c r="T111" s="4">
        <f t="shared" si="230"/>
        <v>115.05052532944767</v>
      </c>
      <c r="U111" s="4">
        <f t="shared" si="231"/>
        <v>111.43675691326069</v>
      </c>
      <c r="V111" s="4">
        <f t="shared" si="232"/>
        <v>81.236870199331975</v>
      </c>
      <c r="W111" s="4">
        <f t="shared" si="233"/>
        <v>77.080218186495188</v>
      </c>
      <c r="X111" s="4">
        <f t="shared" si="234"/>
        <v>68.91743950659955</v>
      </c>
      <c r="Y111" s="4">
        <f t="shared" si="235"/>
        <v>80.614558090510911</v>
      </c>
      <c r="Z111" s="4">
        <f t="shared" si="236"/>
        <v>67.091881118043801</v>
      </c>
      <c r="AA111" s="4">
        <f t="shared" si="237"/>
        <v>90.245574944860323</v>
      </c>
      <c r="AB111" s="4">
        <f t="shared" si="238"/>
        <v>68.377049388761279</v>
      </c>
      <c r="AC111" s="4">
        <f t="shared" si="239"/>
        <v>66.952052011165478</v>
      </c>
      <c r="AD111" s="4">
        <f t="shared" si="240"/>
        <v>70.930807001573527</v>
      </c>
      <c r="AE111" s="4">
        <f t="shared" si="241"/>
        <v>81.847961776561618</v>
      </c>
      <c r="AF111" s="4">
        <f t="shared" si="242"/>
        <v>104.80405223587725</v>
      </c>
      <c r="AG111" s="4">
        <f t="shared" si="243"/>
        <v>98.395592801374548</v>
      </c>
      <c r="AI111" s="4">
        <f t="shared" si="244"/>
        <v>-1.6225960321389863</v>
      </c>
      <c r="AJ111" s="4">
        <f t="shared" si="245"/>
        <v>7.7294746705523352</v>
      </c>
      <c r="AK111" s="4">
        <f t="shared" si="246"/>
        <v>5.4272430867393098</v>
      </c>
      <c r="AL111" s="4">
        <f t="shared" si="247"/>
        <v>-6.4228701993319817</v>
      </c>
      <c r="AM111" s="4">
        <f t="shared" si="248"/>
        <v>-4.7802181864951905</v>
      </c>
      <c r="AN111" s="4">
        <f t="shared" si="249"/>
        <v>-2.7864395065995495</v>
      </c>
      <c r="AO111" s="4">
        <f t="shared" si="250"/>
        <v>0.53044190948908465</v>
      </c>
      <c r="AP111" s="4">
        <f t="shared" si="251"/>
        <v>-0.66788111804379469</v>
      </c>
      <c r="AQ111" s="4">
        <f t="shared" si="252"/>
        <v>-2.9645749448603169</v>
      </c>
      <c r="AR111" s="4">
        <f t="shared" si="253"/>
        <v>-1.7600493887612743</v>
      </c>
      <c r="AS111" s="4">
        <f t="shared" si="254"/>
        <v>-1.9350520111654816</v>
      </c>
      <c r="AT111" s="4">
        <f t="shared" si="255"/>
        <v>-2.4478070015735227</v>
      </c>
      <c r="AU111" s="4">
        <f t="shared" si="256"/>
        <v>-8.0479617765616211</v>
      </c>
      <c r="AV111" s="4">
        <f t="shared" si="358"/>
        <v>2.6549477641227526</v>
      </c>
      <c r="AW111" s="4">
        <f t="shared" si="358"/>
        <v>2.3914071986254584</v>
      </c>
      <c r="AY111" s="2">
        <f t="shared" si="308"/>
        <v>59.21930951091614</v>
      </c>
      <c r="AZ111" s="2">
        <f t="shared" si="359"/>
        <v>64.964410890311669</v>
      </c>
      <c r="BA111" s="2">
        <f t="shared" si="360"/>
        <v>65.35733593219895</v>
      </c>
      <c r="BB111" s="2">
        <f t="shared" si="361"/>
        <v>66.294253499323062</v>
      </c>
      <c r="BC111" s="2">
        <f t="shared" si="362"/>
        <v>65.587649315097536</v>
      </c>
      <c r="BD111" s="2">
        <f t="shared" si="363"/>
        <v>65.826730240900446</v>
      </c>
      <c r="BE111" s="2">
        <f t="shared" si="364"/>
        <v>69.761870845473922</v>
      </c>
      <c r="BF111" s="2">
        <f t="shared" si="365"/>
        <v>67.047726288692743</v>
      </c>
      <c r="BG111" s="2">
        <f t="shared" si="366"/>
        <v>65.31298902674439</v>
      </c>
      <c r="BH111" s="2">
        <f t="shared" si="367"/>
        <v>63.875722382205808</v>
      </c>
      <c r="BI111" s="2">
        <f t="shared" si="368"/>
        <v>65.188868643207854</v>
      </c>
      <c r="BJ111" s="2">
        <f t="shared" si="369"/>
        <v>64.797074082272758</v>
      </c>
      <c r="BK111" s="2">
        <f t="shared" si="370"/>
        <v>67.443227274539367</v>
      </c>
      <c r="BL111" s="2">
        <f t="shared" si="371"/>
        <v>67.913411036260939</v>
      </c>
      <c r="BM111" s="2">
        <f t="shared" si="372"/>
        <v>69.831042386160618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>
        <f t="shared" si="316"/>
        <v>66.424000000000007</v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>
        <f t="shared" si="280"/>
        <v>66.424000000000007</v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93.179411819887406</v>
      </c>
      <c r="DL111" s="2">
        <f t="shared" si="373"/>
        <v>90.096939608636958</v>
      </c>
      <c r="DM111" s="2">
        <f t="shared" si="373"/>
        <v>93.984072889305807</v>
      </c>
      <c r="DN111" s="2">
        <f t="shared" si="373"/>
        <v>93.892746288798918</v>
      </c>
      <c r="DO111" s="2">
        <f t="shared" si="373"/>
        <v>87.475258232118748</v>
      </c>
      <c r="DP111" s="2">
        <f t="shared" si="373"/>
        <v>88.813608923208932</v>
      </c>
      <c r="DQ111" s="2">
        <f t="shared" si="373"/>
        <v>90.185974340175946</v>
      </c>
      <c r="DR111" s="2">
        <f t="shared" si="373"/>
        <v>88.558370051319642</v>
      </c>
      <c r="DS111" s="2">
        <f t="shared" si="373"/>
        <v>92.75284360400444</v>
      </c>
      <c r="DT111" s="2">
        <f t="shared" si="373"/>
        <v>87.232237535013994</v>
      </c>
      <c r="DU111" s="2">
        <f t="shared" si="373"/>
        <v>85.985591596638642</v>
      </c>
      <c r="DV111" s="2">
        <f t="shared" si="373"/>
        <v>82.589977240398298</v>
      </c>
      <c r="DW111" s="2">
        <f t="shared" si="373"/>
        <v>93.986296348980574</v>
      </c>
      <c r="DX111" s="2">
        <f t="shared" si="373"/>
        <v>91.624917934128462</v>
      </c>
      <c r="DY111" s="2">
        <f t="shared" si="373"/>
        <v>80.420530058651025</v>
      </c>
      <c r="EA111" s="2">
        <f t="shared" si="228"/>
        <v>58.607503547306884</v>
      </c>
      <c r="EB111" s="2">
        <f t="shared" si="290"/>
        <v>64.543301280032381</v>
      </c>
      <c r="EC111" s="2">
        <f t="shared" si="291"/>
        <v>64.873102393617032</v>
      </c>
      <c r="ED111" s="2">
        <f t="shared" si="292"/>
        <v>65.841311923754276</v>
      </c>
      <c r="EE111" s="2">
        <f t="shared" si="293"/>
        <v>65.177833480285983</v>
      </c>
      <c r="EF111" s="2">
        <f t="shared" si="294"/>
        <v>65.371428509196505</v>
      </c>
      <c r="EG111" s="2">
        <f t="shared" si="295"/>
        <v>69.280695024997954</v>
      </c>
      <c r="EH111" s="2">
        <f t="shared" si="296"/>
        <v>66.597088973309226</v>
      </c>
      <c r="EI111" s="2">
        <f t="shared" si="297"/>
        <v>64.573888711307816</v>
      </c>
      <c r="EJ111" s="2">
        <f t="shared" si="298"/>
        <v>63.344447586912345</v>
      </c>
      <c r="EK111" s="2">
        <f t="shared" si="299"/>
        <v>64.735152000532352</v>
      </c>
      <c r="EL111" s="2">
        <f t="shared" si="300"/>
        <v>64.403106229794503</v>
      </c>
      <c r="EM111" s="2">
        <f t="shared" si="301"/>
        <v>66.919466061771757</v>
      </c>
      <c r="EN111" s="2">
        <f t="shared" si="302"/>
        <v>67.433829140919215</v>
      </c>
      <c r="EO111" s="2">
        <f t="shared" si="303"/>
        <v>69.546302932596319</v>
      </c>
      <c r="EQ111" s="2">
        <f t="shared" si="304"/>
        <v>58.163503920316373</v>
      </c>
      <c r="ER111" s="2">
        <f t="shared" si="374"/>
        <v>64.444955811750788</v>
      </c>
      <c r="ES111" s="2">
        <f t="shared" si="374"/>
        <v>64.839366811273607</v>
      </c>
      <c r="ET111" s="2">
        <f t="shared" si="374"/>
        <v>65.749193545465189</v>
      </c>
      <c r="EU111" s="2">
        <f t="shared" si="374"/>
        <v>65.078704634595368</v>
      </c>
      <c r="EV111" s="2">
        <f t="shared" si="374"/>
        <v>65.541209701067842</v>
      </c>
      <c r="EW111" s="2">
        <f t="shared" si="374"/>
        <v>69.091418392026611</v>
      </c>
      <c r="EX111" s="2">
        <f t="shared" si="374"/>
        <v>66.008781973167231</v>
      </c>
      <c r="EY111" s="2">
        <f t="shared" si="374"/>
        <v>64.354101317829461</v>
      </c>
      <c r="EZ111" s="2">
        <f t="shared" si="374"/>
        <v>63.320889463448673</v>
      </c>
      <c r="FA111" s="2">
        <f t="shared" si="374"/>
        <v>64.470719754150295</v>
      </c>
      <c r="FB111" s="2">
        <f t="shared" si="374"/>
        <v>64.028550696350763</v>
      </c>
      <c r="FC111" s="2">
        <f t="shared" si="374"/>
        <v>66.481906893591741</v>
      </c>
      <c r="FD111" s="2">
        <f t="shared" si="374"/>
        <v>67.858643716636919</v>
      </c>
      <c r="FE111" s="2">
        <f t="shared" si="374"/>
        <v>70.03917691991316</v>
      </c>
      <c r="FG111" s="2">
        <f t="shared" si="306"/>
        <v>0.98204101075133765</v>
      </c>
      <c r="FH111" s="2">
        <f t="shared" si="375"/>
        <v>0.98351020914205223</v>
      </c>
      <c r="FI111" s="2">
        <f t="shared" si="375"/>
        <v>0.98336278859269988</v>
      </c>
      <c r="FJ111" s="2">
        <f t="shared" si="375"/>
        <v>0.9838433871553911</v>
      </c>
      <c r="FK111" s="2">
        <f t="shared" si="375"/>
        <v>0.98160717092524163</v>
      </c>
      <c r="FL111" s="2">
        <f t="shared" si="375"/>
        <v>0.98060020998200403</v>
      </c>
      <c r="FM111" s="2">
        <f t="shared" si="375"/>
        <v>0.97695662681188566</v>
      </c>
      <c r="FN111" s="2">
        <f t="shared" si="375"/>
        <v>0.97939522097906495</v>
      </c>
      <c r="FO111" s="2">
        <f t="shared" si="375"/>
        <v>0.97375091866679742</v>
      </c>
      <c r="FP111" s="2">
        <f t="shared" si="375"/>
        <v>0.97775646736393929</v>
      </c>
      <c r="FQ111" s="2">
        <f t="shared" si="375"/>
        <v>0.97860601358992927</v>
      </c>
      <c r="FR111" s="2">
        <f t="shared" si="375"/>
        <v>0.97827730921185885</v>
      </c>
      <c r="FS111" s="2">
        <f t="shared" si="375"/>
        <v>0.9806058727586513</v>
      </c>
      <c r="FT111" s="2">
        <f t="shared" si="375"/>
        <v>0.98020607256535564</v>
      </c>
      <c r="FU111" s="2">
        <f t="shared" si="375"/>
        <v>0.97387395112338415</v>
      </c>
      <c r="FW111" s="2">
        <f t="shared" si="324"/>
        <v>2.0429218432540381E-2</v>
      </c>
      <c r="FX111" s="2">
        <f t="shared" si="376"/>
        <v>2.6899197661869627E-3</v>
      </c>
      <c r="FY111" s="2">
        <f t="shared" si="377"/>
        <v>2.7221058641582882E-3</v>
      </c>
      <c r="FZ111" s="2">
        <f t="shared" si="378"/>
        <v>2.9808297571179525E-3</v>
      </c>
      <c r="GA111" s="2">
        <f t="shared" si="379"/>
        <v>2.9949653314748142E-3</v>
      </c>
      <c r="GB111" s="2">
        <f t="shared" si="380"/>
        <v>3.1119707801838445E-3</v>
      </c>
      <c r="GC111" s="2">
        <f t="shared" si="381"/>
        <v>2.918122415714854E-3</v>
      </c>
      <c r="GD111" s="2">
        <f t="shared" si="382"/>
        <v>3.1786605379273713E-3</v>
      </c>
      <c r="GE111" s="2">
        <f t="shared" si="383"/>
        <v>2.5996187380389188E-3</v>
      </c>
      <c r="GF111" s="2">
        <f t="shared" si="384"/>
        <v>3.1428657981136363E-3</v>
      </c>
      <c r="GG111" s="2">
        <f t="shared" si="385"/>
        <v>3.4601424906765153E-3</v>
      </c>
      <c r="GH111" s="2">
        <f t="shared" si="386"/>
        <v>2.9366083015649365E-3</v>
      </c>
      <c r="GI111" s="2">
        <f t="shared" si="387"/>
        <v>2.6884086268808044E-3</v>
      </c>
      <c r="GJ111" s="2">
        <f t="shared" si="388"/>
        <v>1.7542693836113783E-3</v>
      </c>
      <c r="GK111" s="2">
        <f t="shared" si="389"/>
        <v>1.2962018487802911E-3</v>
      </c>
      <c r="GM111" s="86">
        <f t="shared" si="325"/>
        <v>1.7865290551629859E-25</v>
      </c>
      <c r="GN111" s="86">
        <f t="shared" si="390"/>
        <v>3.8004801130955415E-21</v>
      </c>
      <c r="GO111" s="86">
        <f t="shared" si="391"/>
        <v>2.8774411251956271E-23</v>
      </c>
      <c r="GP111" s="86">
        <f t="shared" si="392"/>
        <v>6.1161778841304483E-28</v>
      </c>
      <c r="GQ111" s="86">
        <f t="shared" si="393"/>
        <v>8.9097008255613157E-28</v>
      </c>
      <c r="GR111" s="86">
        <f t="shared" si="394"/>
        <v>1.0141198510862021E-27</v>
      </c>
      <c r="GS111" s="86">
        <f t="shared" si="395"/>
        <v>6.3793920591855468E-13</v>
      </c>
      <c r="GT111" s="86">
        <f t="shared" si="396"/>
        <v>1.4633242150285865E-15</v>
      </c>
      <c r="GU111" s="86">
        <f t="shared" si="397"/>
        <v>7.531750165737321E-6</v>
      </c>
      <c r="GV111" s="86">
        <f t="shared" si="398"/>
        <v>6.5781018680291549E-17</v>
      </c>
      <c r="GW111" s="86">
        <f t="shared" si="399"/>
        <v>1.3910587270072875E-35</v>
      </c>
      <c r="GX111" s="86">
        <f t="shared" si="400"/>
        <v>5.1947546171636041E-32</v>
      </c>
      <c r="GY111" s="86">
        <f t="shared" si="401"/>
        <v>1.0011674373224698E-27</v>
      </c>
      <c r="GZ111" s="86">
        <f t="shared" si="402"/>
        <v>1.1407280983512972E-28</v>
      </c>
      <c r="HA111" s="86">
        <f t="shared" si="403"/>
        <v>8.050007486190853E-37</v>
      </c>
      <c r="HC111" s="86">
        <f t="shared" si="326"/>
        <v>0.23214804588706006</v>
      </c>
      <c r="HD111" s="86">
        <f t="shared" si="404"/>
        <v>0.39424972403775632</v>
      </c>
      <c r="HE111" s="86">
        <f t="shared" si="405"/>
        <v>0.36928588306030946</v>
      </c>
      <c r="HF111" s="86">
        <f t="shared" si="406"/>
        <v>0.14971317213830168</v>
      </c>
      <c r="HG111" s="86">
        <f t="shared" si="407"/>
        <v>0.11729288256170271</v>
      </c>
      <c r="HH111" s="86">
        <f t="shared" si="408"/>
        <v>3.975417705117857E-2</v>
      </c>
      <c r="HI111" s="86">
        <f t="shared" si="409"/>
        <v>0.12370861959385675</v>
      </c>
      <c r="HJ111" s="86">
        <f t="shared" si="410"/>
        <v>6.8204183759342136E-4</v>
      </c>
      <c r="HK111" s="86">
        <f t="shared" si="411"/>
        <v>0.23063049277267209</v>
      </c>
      <c r="HL111" s="86">
        <f t="shared" si="412"/>
        <v>5.0158560242214024E-2</v>
      </c>
      <c r="HM111" s="86">
        <f t="shared" si="413"/>
        <v>2.1305133112775904E-2</v>
      </c>
      <c r="HN111" s="86">
        <f t="shared" si="414"/>
        <v>6.7189703108911258E-2</v>
      </c>
      <c r="HO111" s="86">
        <f t="shared" si="415"/>
        <v>0.16381928856993855</v>
      </c>
      <c r="HP111" s="86">
        <f t="shared" si="416"/>
        <v>0.35652123167291533</v>
      </c>
      <c r="HQ111" s="86">
        <f t="shared" si="417"/>
        <v>0.36625620491604061</v>
      </c>
      <c r="HS111" s="86">
        <f t="shared" si="327"/>
        <v>6.799812218814526E-9</v>
      </c>
      <c r="HT111" s="86">
        <f t="shared" si="418"/>
        <v>1.6760066520195394E-16</v>
      </c>
      <c r="HU111" s="86">
        <f t="shared" si="419"/>
        <v>2.0313633696776531E-17</v>
      </c>
      <c r="HV111" s="86">
        <f t="shared" si="420"/>
        <v>2.6435658734675501E-18</v>
      </c>
      <c r="HW111" s="86">
        <f t="shared" si="421"/>
        <v>2.7407842007710635E-20</v>
      </c>
      <c r="HX111" s="86">
        <f t="shared" si="422"/>
        <v>6.5394098957965018E-23</v>
      </c>
      <c r="HY111" s="86">
        <f t="shared" si="423"/>
        <v>5.6650282873172311E-20</v>
      </c>
      <c r="HZ111" s="86">
        <f t="shared" si="424"/>
        <v>4.4075268130291336E-16</v>
      </c>
      <c r="IA111" s="86">
        <f t="shared" si="425"/>
        <v>2.1406932428076226E-20</v>
      </c>
      <c r="IB111" s="86">
        <f t="shared" si="426"/>
        <v>4.2355444225862116E-20</v>
      </c>
      <c r="IC111" s="86">
        <f t="shared" si="427"/>
        <v>4.0462023775934057E-21</v>
      </c>
      <c r="ID111" s="86">
        <f t="shared" si="428"/>
        <v>7.8430414687553741E-22</v>
      </c>
      <c r="IE111" s="86">
        <f t="shared" si="429"/>
        <v>3.8721058690392702E-21</v>
      </c>
      <c r="IF111" s="86">
        <f t="shared" si="430"/>
        <v>5.0761818630521028E-13</v>
      </c>
      <c r="IG111" s="86">
        <f t="shared" si="431"/>
        <v>5.055901889705843E-10</v>
      </c>
      <c r="II111" s="86">
        <f t="shared" si="328"/>
        <v>1.2100471976489406E-44</v>
      </c>
      <c r="IJ111" s="86">
        <f t="shared" si="329"/>
        <v>5.9126137532698532E-89</v>
      </c>
      <c r="IK111" s="86">
        <f t="shared" si="330"/>
        <v>2.1263014933907493E-91</v>
      </c>
      <c r="IL111" s="86">
        <f t="shared" si="331"/>
        <v>1.279630314053863E-103</v>
      </c>
      <c r="IM111" s="86">
        <f t="shared" si="332"/>
        <v>1.0650363499185277E-111</v>
      </c>
      <c r="IN111" s="86">
        <f t="shared" si="333"/>
        <v>5.4045390914356275E-129</v>
      </c>
      <c r="IO111" s="86">
        <f t="shared" si="334"/>
        <v>3.0096079794503357E-108</v>
      </c>
      <c r="IP111" s="86">
        <f t="shared" si="335"/>
        <v>1.1994014620413062E-91</v>
      </c>
      <c r="IQ111" s="86">
        <f t="shared" si="336"/>
        <v>6.7440704438087735E-110</v>
      </c>
      <c r="IR111" s="86">
        <f t="shared" si="337"/>
        <v>7.862629376048536E-110</v>
      </c>
      <c r="IS111" s="86">
        <f t="shared" si="338"/>
        <v>6.2622795381930521E-115</v>
      </c>
      <c r="IT111" s="86">
        <f t="shared" si="339"/>
        <v>8.7092355770688199E-117</v>
      </c>
      <c r="IU111" s="86">
        <f t="shared" si="340"/>
        <v>8.274875525092809E-113</v>
      </c>
      <c r="IV111" s="86">
        <f t="shared" si="341"/>
        <v>1.6996396781993445E-55</v>
      </c>
      <c r="IW111" s="86">
        <f t="shared" si="342"/>
        <v>2.5452142202811764E-39</v>
      </c>
      <c r="IY111" s="86">
        <f t="shared" si="343"/>
        <v>0.23214805268687227</v>
      </c>
      <c r="IZ111" s="86">
        <f t="shared" si="344"/>
        <v>0.39424972403775649</v>
      </c>
      <c r="JA111" s="86">
        <f t="shared" si="345"/>
        <v>0.36928588306030946</v>
      </c>
      <c r="JB111" s="86">
        <f t="shared" si="346"/>
        <v>0.14971317213830168</v>
      </c>
      <c r="JC111" s="86">
        <f t="shared" si="347"/>
        <v>0.11729288256170271</v>
      </c>
      <c r="JD111" s="86">
        <f t="shared" si="348"/>
        <v>3.975417705117857E-2</v>
      </c>
      <c r="JE111" s="86">
        <f t="shared" si="349"/>
        <v>0.12370861959449468</v>
      </c>
      <c r="JF111" s="86">
        <f t="shared" si="350"/>
        <v>6.8204183759532544E-4</v>
      </c>
      <c r="JG111" s="86">
        <f t="shared" si="351"/>
        <v>0.23063802452283783</v>
      </c>
      <c r="JH111" s="86">
        <f t="shared" si="352"/>
        <v>5.0158560242214087E-2</v>
      </c>
      <c r="JI111" s="86">
        <f t="shared" si="353"/>
        <v>2.1305133112775904E-2</v>
      </c>
      <c r="JJ111" s="86">
        <f t="shared" si="354"/>
        <v>6.7189703108911258E-2</v>
      </c>
      <c r="JK111" s="86">
        <f t="shared" si="355"/>
        <v>0.16381928856993855</v>
      </c>
      <c r="JL111" s="86">
        <f t="shared" si="356"/>
        <v>0.35652123167342292</v>
      </c>
      <c r="JM111" s="86">
        <f t="shared" si="357"/>
        <v>0.36625620542163079</v>
      </c>
    </row>
    <row r="112" spans="2:273" x14ac:dyDescent="0.25">
      <c r="B112" s="2">
        <v>85</v>
      </c>
      <c r="C112" s="37">
        <v>63.878999999999998</v>
      </c>
      <c r="D112" s="37">
        <v>91.441000000000003</v>
      </c>
      <c r="E112" s="37">
        <v>86.102000000000004</v>
      </c>
      <c r="F112" s="37">
        <v>66.153000000000006</v>
      </c>
      <c r="G112" s="37">
        <v>66.2</v>
      </c>
      <c r="H112" s="37">
        <v>65.114999999999995</v>
      </c>
      <c r="I112" s="37">
        <v>74.242000000000004</v>
      </c>
      <c r="J112" s="37">
        <v>64.965999999999994</v>
      </c>
      <c r="K112" s="37">
        <v>72.683999999999997</v>
      </c>
      <c r="L112" s="37">
        <v>63.832999999999998</v>
      </c>
      <c r="M112" s="37">
        <v>63.383000000000003</v>
      </c>
      <c r="N112" s="37">
        <v>63.383000000000003</v>
      </c>
      <c r="O112" s="37">
        <v>66.332999999999998</v>
      </c>
      <c r="P112" s="37">
        <v>80.721000000000004</v>
      </c>
      <c r="Q112" s="37">
        <v>79.638999999999996</v>
      </c>
      <c r="S112" s="4">
        <f t="shared" si="229"/>
        <v>68.367047172805215</v>
      </c>
      <c r="T112" s="4">
        <f t="shared" si="230"/>
        <v>94.068287228003527</v>
      </c>
      <c r="U112" s="4">
        <f t="shared" si="231"/>
        <v>90.745601771787747</v>
      </c>
      <c r="V112" s="4">
        <f t="shared" si="232"/>
        <v>71.829356169565074</v>
      </c>
      <c r="W112" s="4">
        <f t="shared" si="233"/>
        <v>68.943222383547237</v>
      </c>
      <c r="X112" s="4">
        <f t="shared" si="234"/>
        <v>66.404841026567738</v>
      </c>
      <c r="Y112" s="4">
        <f t="shared" si="235"/>
        <v>73.318317127749921</v>
      </c>
      <c r="Z112" s="4">
        <f t="shared" si="236"/>
        <v>66.872313602783393</v>
      </c>
      <c r="AA112" s="4">
        <f t="shared" si="237"/>
        <v>75.129650013782239</v>
      </c>
      <c r="AB112" s="4">
        <f t="shared" si="238"/>
        <v>64.492209310566395</v>
      </c>
      <c r="AC112" s="4">
        <f t="shared" si="239"/>
        <v>65.210362185625655</v>
      </c>
      <c r="AD112" s="4">
        <f t="shared" si="240"/>
        <v>65.725380702758073</v>
      </c>
      <c r="AE112" s="4">
        <f t="shared" si="241"/>
        <v>72.740916483715424</v>
      </c>
      <c r="AF112" s="4">
        <f t="shared" si="242"/>
        <v>85.979598830152256</v>
      </c>
      <c r="AG112" s="4">
        <f t="shared" si="243"/>
        <v>82.813216797355935</v>
      </c>
      <c r="AI112" s="4">
        <f t="shared" si="244"/>
        <v>-4.4880471728052171</v>
      </c>
      <c r="AJ112" s="4">
        <f t="shared" si="245"/>
        <v>-2.6272872280035244</v>
      </c>
      <c r="AK112" s="4">
        <f t="shared" si="246"/>
        <v>-4.6436017717877434</v>
      </c>
      <c r="AL112" s="4">
        <f t="shared" si="247"/>
        <v>-5.6763561695650679</v>
      </c>
      <c r="AM112" s="4">
        <f t="shared" si="248"/>
        <v>-2.7432223835472342</v>
      </c>
      <c r="AN112" s="4">
        <f t="shared" si="249"/>
        <v>-1.2898410265677427</v>
      </c>
      <c r="AO112" s="4">
        <f t="shared" si="250"/>
        <v>0.92368287225008316</v>
      </c>
      <c r="AP112" s="4">
        <f t="shared" si="251"/>
        <v>-1.9063136027833991</v>
      </c>
      <c r="AQ112" s="4">
        <f t="shared" si="252"/>
        <v>-2.4456500137822417</v>
      </c>
      <c r="AR112" s="4">
        <f t="shared" si="253"/>
        <v>-0.65920931056639631</v>
      </c>
      <c r="AS112" s="4">
        <f t="shared" si="254"/>
        <v>-1.8273621856256526</v>
      </c>
      <c r="AT112" s="4">
        <f t="shared" si="255"/>
        <v>-2.3423807027580708</v>
      </c>
      <c r="AU112" s="4">
        <f t="shared" si="256"/>
        <v>-6.4079164837154252</v>
      </c>
      <c r="AV112" s="4">
        <f t="shared" si="358"/>
        <v>-5.2585988301522519</v>
      </c>
      <c r="AW112" s="4">
        <f t="shared" si="358"/>
        <v>-3.174216797355939</v>
      </c>
      <c r="AY112" s="2">
        <f t="shared" si="308"/>
        <v>59.108602559391606</v>
      </c>
      <c r="AZ112" s="2">
        <f t="shared" si="359"/>
        <v>64.83242336610644</v>
      </c>
      <c r="BA112" s="2">
        <f t="shared" si="360"/>
        <v>65.229322887262782</v>
      </c>
      <c r="BB112" s="2">
        <f t="shared" si="361"/>
        <v>66.160439291814654</v>
      </c>
      <c r="BC112" s="2">
        <f t="shared" si="362"/>
        <v>65.466340931473084</v>
      </c>
      <c r="BD112" s="2">
        <f t="shared" si="363"/>
        <v>65.695186682660946</v>
      </c>
      <c r="BE112" s="2">
        <f t="shared" si="364"/>
        <v>69.579519462573145</v>
      </c>
      <c r="BF112" s="2">
        <f t="shared" si="365"/>
        <v>66.870034154118613</v>
      </c>
      <c r="BG112" s="2">
        <f t="shared" si="366"/>
        <v>65.145608307492651</v>
      </c>
      <c r="BH112" s="2">
        <f t="shared" si="367"/>
        <v>63.731079492818587</v>
      </c>
      <c r="BI112" s="2">
        <f t="shared" si="368"/>
        <v>65.001556125288118</v>
      </c>
      <c r="BJ112" s="2">
        <f t="shared" si="369"/>
        <v>64.63667546285852</v>
      </c>
      <c r="BK112" s="2">
        <f t="shared" si="370"/>
        <v>67.290027337578692</v>
      </c>
      <c r="BL112" s="2">
        <f t="shared" si="371"/>
        <v>67.812098969240623</v>
      </c>
      <c r="BM112" s="2">
        <f t="shared" si="372"/>
        <v>69.7611122044501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>
        <f t="shared" si="316"/>
        <v>64.965999999999994</v>
      </c>
      <c r="CM112" s="2" t="str">
        <f t="shared" si="317"/>
        <v/>
      </c>
      <c r="CN112" s="2" t="str">
        <f t="shared" si="318"/>
        <v/>
      </c>
      <c r="CO112" s="2">
        <f t="shared" si="319"/>
        <v>63.383000000000003</v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>
        <f t="shared" si="280"/>
        <v>64.965999999999994</v>
      </c>
      <c r="DC112" s="2" t="str">
        <f t="shared" si="281"/>
        <v/>
      </c>
      <c r="DD112" s="2" t="str">
        <f t="shared" si="282"/>
        <v/>
      </c>
      <c r="DE112" s="2">
        <f t="shared" si="283"/>
        <v>63.383000000000003</v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93.584360037523425</v>
      </c>
      <c r="DL112" s="2">
        <f t="shared" si="373"/>
        <v>90.379572604588375</v>
      </c>
      <c r="DM112" s="2">
        <f t="shared" si="373"/>
        <v>94.314735647279548</v>
      </c>
      <c r="DN112" s="2">
        <f t="shared" si="373"/>
        <v>94.208009446693652</v>
      </c>
      <c r="DO112" s="2">
        <f t="shared" si="373"/>
        <v>87.743906612685549</v>
      </c>
      <c r="DP112" s="2">
        <f t="shared" si="373"/>
        <v>89.113383955383966</v>
      </c>
      <c r="DQ112" s="2">
        <f t="shared" si="373"/>
        <v>90.464060850439878</v>
      </c>
      <c r="DR112" s="2">
        <f t="shared" si="373"/>
        <v>88.812192082111437</v>
      </c>
      <c r="DS112" s="2">
        <f t="shared" si="373"/>
        <v>93.09232146829811</v>
      </c>
      <c r="DT112" s="2">
        <f t="shared" si="373"/>
        <v>87.493067226890744</v>
      </c>
      <c r="DU112" s="2">
        <f t="shared" si="373"/>
        <v>86.22663669467785</v>
      </c>
      <c r="DV112" s="2">
        <f t="shared" si="373"/>
        <v>82.771550734945464</v>
      </c>
      <c r="DW112" s="2">
        <f t="shared" si="373"/>
        <v>94.309585348506417</v>
      </c>
      <c r="DX112" s="2">
        <f t="shared" si="373"/>
        <v>91.936446766604661</v>
      </c>
      <c r="DY112" s="2">
        <f t="shared" si="373"/>
        <v>80.606570014662751</v>
      </c>
      <c r="EA112" s="2">
        <f t="shared" si="228"/>
        <v>58.542900959191776</v>
      </c>
      <c r="EB112" s="2">
        <f t="shared" si="290"/>
        <v>64.442061979775929</v>
      </c>
      <c r="EC112" s="2">
        <f t="shared" si="291"/>
        <v>64.780632218844985</v>
      </c>
      <c r="ED112" s="2">
        <f t="shared" si="292"/>
        <v>65.74066285092718</v>
      </c>
      <c r="EE112" s="2">
        <f t="shared" si="293"/>
        <v>65.08596052404593</v>
      </c>
      <c r="EF112" s="2">
        <f t="shared" si="294"/>
        <v>65.272093893514025</v>
      </c>
      <c r="EG112" s="2">
        <f t="shared" si="295"/>
        <v>69.130851569543481</v>
      </c>
      <c r="EH112" s="2">
        <f t="shared" si="296"/>
        <v>66.450997315760773</v>
      </c>
      <c r="EI112" s="2">
        <f t="shared" si="297"/>
        <v>64.459159672704416</v>
      </c>
      <c r="EJ112" s="2">
        <f t="shared" si="298"/>
        <v>63.238148445076192</v>
      </c>
      <c r="EK112" s="2">
        <f t="shared" si="299"/>
        <v>64.57932904360392</v>
      </c>
      <c r="EL112" s="2">
        <f t="shared" si="300"/>
        <v>64.270591936055865</v>
      </c>
      <c r="EM112" s="2">
        <f t="shared" si="301"/>
        <v>66.803912791994208</v>
      </c>
      <c r="EN112" s="2">
        <f t="shared" si="302"/>
        <v>67.36701076191666</v>
      </c>
      <c r="EO112" s="2">
        <f t="shared" si="303"/>
        <v>69.495103803382221</v>
      </c>
      <c r="EQ112" s="2">
        <f t="shared" si="304"/>
        <v>58.133904943946213</v>
      </c>
      <c r="ER112" s="2">
        <f t="shared" si="374"/>
        <v>64.348393668441958</v>
      </c>
      <c r="ES112" s="2">
        <f t="shared" si="374"/>
        <v>64.748250099117996</v>
      </c>
      <c r="ET112" s="2">
        <f t="shared" si="374"/>
        <v>65.65275136786515</v>
      </c>
      <c r="EU112" s="2">
        <f t="shared" si="374"/>
        <v>64.991384519330808</v>
      </c>
      <c r="EV112" s="2">
        <f t="shared" si="374"/>
        <v>65.433885083864851</v>
      </c>
      <c r="EW112" s="2">
        <f t="shared" si="374"/>
        <v>68.950290026578102</v>
      </c>
      <c r="EX112" s="2">
        <f t="shared" si="374"/>
        <v>65.896196567800686</v>
      </c>
      <c r="EY112" s="2">
        <f t="shared" si="374"/>
        <v>64.248525038759695</v>
      </c>
      <c r="EZ112" s="2">
        <f t="shared" si="374"/>
        <v>63.215663316049898</v>
      </c>
      <c r="FA112" s="2">
        <f t="shared" si="374"/>
        <v>64.330962812620328</v>
      </c>
      <c r="FB112" s="2">
        <f t="shared" si="374"/>
        <v>63.914280003901482</v>
      </c>
      <c r="FC112" s="2">
        <f t="shared" si="374"/>
        <v>66.387248208920738</v>
      </c>
      <c r="FD112" s="2">
        <f t="shared" si="374"/>
        <v>67.772653217622647</v>
      </c>
      <c r="FE112" s="2">
        <f t="shared" si="374"/>
        <v>69.947440728676426</v>
      </c>
      <c r="FG112" s="2">
        <f t="shared" si="306"/>
        <v>0.98359528446908262</v>
      </c>
      <c r="FH112" s="2">
        <f t="shared" si="375"/>
        <v>0.98493928005603337</v>
      </c>
      <c r="FI112" s="2">
        <f t="shared" si="375"/>
        <v>0.98480443816402818</v>
      </c>
      <c r="FJ112" s="2">
        <f t="shared" si="375"/>
        <v>0.98524401675226914</v>
      </c>
      <c r="FK112" s="2">
        <f t="shared" si="375"/>
        <v>0.98319834923670646</v>
      </c>
      <c r="FL112" s="2">
        <f t="shared" si="375"/>
        <v>0.98227692844893066</v>
      </c>
      <c r="FM112" s="2">
        <f t="shared" si="375"/>
        <v>0.97894149634866989</v>
      </c>
      <c r="FN112" s="2">
        <f t="shared" si="375"/>
        <v>0.98117408686235519</v>
      </c>
      <c r="FO112" s="2">
        <f t="shared" si="375"/>
        <v>0.97600513392726007</v>
      </c>
      <c r="FP112" s="2">
        <f t="shared" si="375"/>
        <v>0.9796738750465962</v>
      </c>
      <c r="FQ112" s="2">
        <f t="shared" si="375"/>
        <v>0.98045165392977129</v>
      </c>
      <c r="FR112" s="2">
        <f t="shared" si="375"/>
        <v>0.98015073141685227</v>
      </c>
      <c r="FS112" s="2">
        <f t="shared" si="375"/>
        <v>0.98228211063662729</v>
      </c>
      <c r="FT112" s="2">
        <f t="shared" si="375"/>
        <v>0.98191622800550216</v>
      </c>
      <c r="FU112" s="2">
        <f t="shared" si="375"/>
        <v>0.97611785975338061</v>
      </c>
      <c r="FW112" s="2">
        <f t="shared" si="324"/>
        <v>2.2356129222891399E-2</v>
      </c>
      <c r="FX112" s="2">
        <f t="shared" si="376"/>
        <v>2.9486731374540028E-3</v>
      </c>
      <c r="FY112" s="2">
        <f t="shared" si="377"/>
        <v>2.9839460721971566E-3</v>
      </c>
      <c r="FZ112" s="2">
        <f t="shared" si="378"/>
        <v>3.2674751579965205E-3</v>
      </c>
      <c r="GA112" s="2">
        <f t="shared" si="379"/>
        <v>3.2829655750305463E-3</v>
      </c>
      <c r="GB112" s="2">
        <f t="shared" si="380"/>
        <v>3.4111839427563052E-3</v>
      </c>
      <c r="GC112" s="2">
        <f t="shared" si="381"/>
        <v>3.1987570398472965E-3</v>
      </c>
      <c r="GD112" s="2">
        <f t="shared" si="382"/>
        <v>3.4842634487069193E-3</v>
      </c>
      <c r="GE112" s="2">
        <f t="shared" si="383"/>
        <v>2.8497105385432188E-3</v>
      </c>
      <c r="GF112" s="2">
        <f t="shared" si="384"/>
        <v>3.4450392230536506E-3</v>
      </c>
      <c r="GG112" s="2">
        <f t="shared" si="385"/>
        <v>3.7927046843958083E-3</v>
      </c>
      <c r="GH112" s="2">
        <f t="shared" si="386"/>
        <v>3.2190149662345582E-3</v>
      </c>
      <c r="GI112" s="2">
        <f t="shared" si="387"/>
        <v>2.9470170655864244E-3</v>
      </c>
      <c r="GJ112" s="2">
        <f t="shared" si="388"/>
        <v>1.9231926313508633E-3</v>
      </c>
      <c r="GK112" s="2">
        <f t="shared" si="389"/>
        <v>1.4210793516025127E-3</v>
      </c>
      <c r="GM112" s="86">
        <f t="shared" si="325"/>
        <v>2.1146313378016791E-27</v>
      </c>
      <c r="GN112" s="86">
        <f t="shared" si="390"/>
        <v>8.6023827926141198E-23</v>
      </c>
      <c r="GO112" s="86">
        <f t="shared" si="391"/>
        <v>4.2871387478383815E-25</v>
      </c>
      <c r="GP112" s="86">
        <f t="shared" si="392"/>
        <v>4.7327445166793825E-30</v>
      </c>
      <c r="GQ112" s="86">
        <f t="shared" si="393"/>
        <v>6.992763675853344E-30</v>
      </c>
      <c r="GR112" s="86">
        <f t="shared" si="394"/>
        <v>8.9673321829664765E-30</v>
      </c>
      <c r="GS112" s="86">
        <f t="shared" si="395"/>
        <v>7.7954595786450258E-14</v>
      </c>
      <c r="GT112" s="86">
        <f t="shared" si="396"/>
        <v>1.282897008918668E-16</v>
      </c>
      <c r="GU112" s="86">
        <f t="shared" si="397"/>
        <v>3.2398690695258055E-6</v>
      </c>
      <c r="GV112" s="86">
        <f t="shared" si="398"/>
        <v>3.6845307047678596E-18</v>
      </c>
      <c r="GW112" s="86">
        <f t="shared" si="399"/>
        <v>2.5790842544170665E-38</v>
      </c>
      <c r="GX112" s="86">
        <f t="shared" si="400"/>
        <v>1.6155439993905515E-34</v>
      </c>
      <c r="GY112" s="86">
        <f t="shared" si="401"/>
        <v>8.1807283401326628E-30</v>
      </c>
      <c r="GZ112" s="86">
        <f t="shared" si="402"/>
        <v>6.8668435962074901E-31</v>
      </c>
      <c r="HA112" s="86">
        <f t="shared" si="403"/>
        <v>9.9643055151439911E-40</v>
      </c>
      <c r="HC112" s="86">
        <f t="shared" si="326"/>
        <v>0.11867837576753169</v>
      </c>
      <c r="HD112" s="86">
        <f t="shared" si="404"/>
        <v>0.26052001115753298</v>
      </c>
      <c r="HE112" s="86">
        <f t="shared" si="405"/>
        <v>0.23227372755739639</v>
      </c>
      <c r="HF112" s="86">
        <f t="shared" si="406"/>
        <v>6.6406917376800281E-2</v>
      </c>
      <c r="HG112" s="86">
        <f t="shared" si="407"/>
        <v>4.1762620341220399E-2</v>
      </c>
      <c r="HH112" s="86">
        <f t="shared" si="408"/>
        <v>1.1142661485932249E-2</v>
      </c>
      <c r="HI112" s="86">
        <f t="shared" si="409"/>
        <v>5.0098107486287791E-2</v>
      </c>
      <c r="HJ112" s="86">
        <f t="shared" si="410"/>
        <v>4.1725616213041257E-5</v>
      </c>
      <c r="HK112" s="86">
        <f t="shared" si="411"/>
        <v>0.10702609119853966</v>
      </c>
      <c r="HL112" s="86">
        <f t="shared" si="412"/>
        <v>1.0000000032179462E-2</v>
      </c>
      <c r="HM112" s="86">
        <f t="shared" si="413"/>
        <v>3.0184353457478352E-3</v>
      </c>
      <c r="HN112" s="86">
        <f t="shared" si="414"/>
        <v>1.4066585204171768E-2</v>
      </c>
      <c r="HO112" s="86">
        <f t="shared" si="415"/>
        <v>7.2664213926449173E-2</v>
      </c>
      <c r="HP112" s="86">
        <f t="shared" si="416"/>
        <v>0.20072851684696946</v>
      </c>
      <c r="HQ112" s="86">
        <f t="shared" si="417"/>
        <v>0.19830114485323072</v>
      </c>
      <c r="HS112" s="86">
        <f t="shared" si="327"/>
        <v>2.9699277037520902E-8</v>
      </c>
      <c r="HT112" s="86">
        <f t="shared" si="418"/>
        <v>1.1705381444562295E-15</v>
      </c>
      <c r="HU112" s="86">
        <f t="shared" si="419"/>
        <v>1.5514043703603416E-16</v>
      </c>
      <c r="HV112" s="86">
        <f t="shared" si="420"/>
        <v>2.5300843288873094E-17</v>
      </c>
      <c r="HW112" s="86">
        <f t="shared" si="421"/>
        <v>3.2770321661576154E-19</v>
      </c>
      <c r="HX112" s="86">
        <f t="shared" si="422"/>
        <v>1.1477744262255516E-21</v>
      </c>
      <c r="HY112" s="86">
        <f t="shared" si="423"/>
        <v>6.3159535322896158E-19</v>
      </c>
      <c r="HZ112" s="86">
        <f t="shared" si="424"/>
        <v>3.2612886075923571E-15</v>
      </c>
      <c r="IA112" s="86">
        <f t="shared" si="425"/>
        <v>2.3835482983831984E-19</v>
      </c>
      <c r="IB112" s="86">
        <f t="shared" si="426"/>
        <v>4.9987878982002968E-19</v>
      </c>
      <c r="IC112" s="86">
        <f t="shared" si="427"/>
        <v>5.6512321017573842E-20</v>
      </c>
      <c r="ID112" s="86">
        <f t="shared" si="428"/>
        <v>1.0885081342178529E-20</v>
      </c>
      <c r="IE112" s="86">
        <f t="shared" si="429"/>
        <v>4.7322342456176017E-20</v>
      </c>
      <c r="IF112" s="86">
        <f t="shared" si="430"/>
        <v>1.9593786513917153E-12</v>
      </c>
      <c r="IG112" s="86">
        <f t="shared" si="431"/>
        <v>1.2891147965142458E-9</v>
      </c>
      <c r="II112" s="86">
        <f t="shared" si="328"/>
        <v>1.2588073319691266E-42</v>
      </c>
      <c r="IJ112" s="86">
        <f t="shared" si="329"/>
        <v>2.8926066274990613E-86</v>
      </c>
      <c r="IK112" s="86">
        <f t="shared" si="330"/>
        <v>1.2531692467487775E-88</v>
      </c>
      <c r="IL112" s="86">
        <f t="shared" si="331"/>
        <v>2.0131285214537362E-100</v>
      </c>
      <c r="IM112" s="86">
        <f t="shared" si="332"/>
        <v>3.0231304402288777E-108</v>
      </c>
      <c r="IN112" s="86">
        <f t="shared" si="333"/>
        <v>5.6945006817041566E-125</v>
      </c>
      <c r="IO112" s="86">
        <f t="shared" si="334"/>
        <v>6.4327857977408868E-105</v>
      </c>
      <c r="IP112" s="86">
        <f t="shared" si="335"/>
        <v>8.5424872027339923E-89</v>
      </c>
      <c r="IQ112" s="86">
        <f t="shared" si="336"/>
        <v>1.3964559346605724E-106</v>
      </c>
      <c r="IR112" s="86">
        <f t="shared" si="337"/>
        <v>2.0809425882982206E-106</v>
      </c>
      <c r="IS112" s="86">
        <f t="shared" si="338"/>
        <v>2.7634728523622642E-111</v>
      </c>
      <c r="IT112" s="86">
        <f t="shared" si="339"/>
        <v>3.4729940595026239E-113</v>
      </c>
      <c r="IU112" s="86">
        <f t="shared" si="340"/>
        <v>2.1996544166020887E-109</v>
      </c>
      <c r="IV112" s="86">
        <f t="shared" si="341"/>
        <v>5.9992125249679061E-54</v>
      </c>
      <c r="IW112" s="86">
        <f t="shared" si="342"/>
        <v>2.7562775237956686E-38</v>
      </c>
      <c r="IY112" s="86">
        <f t="shared" si="343"/>
        <v>0.11867840546680873</v>
      </c>
      <c r="IZ112" s="86">
        <f t="shared" si="344"/>
        <v>0.26052001115753415</v>
      </c>
      <c r="JA112" s="86">
        <f t="shared" si="345"/>
        <v>0.23227372755739656</v>
      </c>
      <c r="JB112" s="86">
        <f t="shared" si="346"/>
        <v>6.6406917376800309E-2</v>
      </c>
      <c r="JC112" s="86">
        <f t="shared" si="347"/>
        <v>4.1762620341220399E-2</v>
      </c>
      <c r="JD112" s="86">
        <f t="shared" si="348"/>
        <v>1.1142661485932249E-2</v>
      </c>
      <c r="JE112" s="86">
        <f t="shared" si="349"/>
        <v>5.0098107486365742E-2</v>
      </c>
      <c r="JF112" s="86">
        <f t="shared" si="350"/>
        <v>4.1725616216430833E-5</v>
      </c>
      <c r="JG112" s="86">
        <f t="shared" si="351"/>
        <v>0.10702933106760919</v>
      </c>
      <c r="JH112" s="86">
        <f t="shared" si="352"/>
        <v>1.0000000032179466E-2</v>
      </c>
      <c r="JI112" s="86">
        <f t="shared" si="353"/>
        <v>3.0184353457478352E-3</v>
      </c>
      <c r="JJ112" s="86">
        <f t="shared" si="354"/>
        <v>1.4066585204171768E-2</v>
      </c>
      <c r="JK112" s="86">
        <f t="shared" si="355"/>
        <v>7.2664213926449173E-2</v>
      </c>
      <c r="JL112" s="86">
        <f t="shared" si="356"/>
        <v>0.20072851684892884</v>
      </c>
      <c r="JM112" s="86">
        <f t="shared" si="357"/>
        <v>0.19830114614234551</v>
      </c>
    </row>
    <row r="113" spans="2:273" x14ac:dyDescent="0.25">
      <c r="B113" s="2">
        <v>86</v>
      </c>
      <c r="C113" s="37">
        <v>60.939</v>
      </c>
      <c r="D113" s="37">
        <v>70.355999999999995</v>
      </c>
      <c r="E113" s="37">
        <v>68.61</v>
      </c>
      <c r="F113" s="37">
        <v>64.78</v>
      </c>
      <c r="G113" s="37">
        <v>65.05</v>
      </c>
      <c r="H113" s="37">
        <v>66.197000000000003</v>
      </c>
      <c r="I113" s="37">
        <v>71.387</v>
      </c>
      <c r="J113" s="37">
        <v>66.507999999999996</v>
      </c>
      <c r="K113" s="37">
        <v>67.316000000000003</v>
      </c>
      <c r="L113" s="37">
        <v>63.216999999999999</v>
      </c>
      <c r="M113" s="37">
        <v>62.683</v>
      </c>
      <c r="N113" s="37">
        <v>63.716999999999999</v>
      </c>
      <c r="O113" s="37">
        <v>64.7</v>
      </c>
      <c r="P113" s="37">
        <v>69.131</v>
      </c>
      <c r="Q113" s="37">
        <v>69.819999999999993</v>
      </c>
      <c r="S113" s="4">
        <f t="shared" si="229"/>
        <v>62.33098079475014</v>
      </c>
      <c r="T113" s="4">
        <f t="shared" si="230"/>
        <v>79.221826000661125</v>
      </c>
      <c r="U113" s="4">
        <f t="shared" si="231"/>
        <v>76.949640507800282</v>
      </c>
      <c r="V113" s="4">
        <f t="shared" si="232"/>
        <v>67.75805493737397</v>
      </c>
      <c r="W113" s="4">
        <f t="shared" si="233"/>
        <v>66.134253271410515</v>
      </c>
      <c r="X113" s="4">
        <f t="shared" si="234"/>
        <v>65.688475758808977</v>
      </c>
      <c r="Y113" s="4">
        <f t="shared" si="235"/>
        <v>70.415040348096014</v>
      </c>
      <c r="Z113" s="4">
        <f t="shared" si="236"/>
        <v>66.69442813227036</v>
      </c>
      <c r="AA113" s="4">
        <f t="shared" si="237"/>
        <v>68.071667463612087</v>
      </c>
      <c r="AB113" s="4">
        <f t="shared" si="238"/>
        <v>63.671015136598221</v>
      </c>
      <c r="AC113" s="4">
        <f t="shared" si="239"/>
        <v>64.83120108929208</v>
      </c>
      <c r="AD113" s="4">
        <f t="shared" si="240"/>
        <v>64.598803241535975</v>
      </c>
      <c r="AE113" s="4">
        <f t="shared" si="241"/>
        <v>68.778129475470365</v>
      </c>
      <c r="AF113" s="4">
        <f t="shared" si="242"/>
        <v>74.780530039098878</v>
      </c>
      <c r="AG113" s="4">
        <f t="shared" si="243"/>
        <v>74.168013546003806</v>
      </c>
      <c r="AI113" s="4">
        <f t="shared" si="244"/>
        <v>-1.3919807947501397</v>
      </c>
      <c r="AJ113" s="4">
        <f t="shared" si="245"/>
        <v>-8.86582600066113</v>
      </c>
      <c r="AK113" s="4">
        <f t="shared" si="246"/>
        <v>-8.3396405078002829</v>
      </c>
      <c r="AL113" s="4">
        <f t="shared" si="247"/>
        <v>-2.9780549373739689</v>
      </c>
      <c r="AM113" s="4">
        <f t="shared" si="248"/>
        <v>-1.0842532714105175</v>
      </c>
      <c r="AN113" s="4">
        <f t="shared" si="249"/>
        <v>0.50852424119102579</v>
      </c>
      <c r="AO113" s="4">
        <f t="shared" si="250"/>
        <v>0.97195965190398681</v>
      </c>
      <c r="AP113" s="4">
        <f t="shared" si="251"/>
        <v>-0.1864281322703647</v>
      </c>
      <c r="AQ113" s="4">
        <f t="shared" si="252"/>
        <v>-0.75566746361208459</v>
      </c>
      <c r="AR113" s="4">
        <f t="shared" si="253"/>
        <v>-0.45401513659822257</v>
      </c>
      <c r="AS113" s="4">
        <f t="shared" si="254"/>
        <v>-2.1482010892920798</v>
      </c>
      <c r="AT113" s="4">
        <f t="shared" si="255"/>
        <v>-0.88180324153597667</v>
      </c>
      <c r="AU113" s="4">
        <f t="shared" si="256"/>
        <v>-4.0781294754703623</v>
      </c>
      <c r="AV113" s="4">
        <f t="shared" si="358"/>
        <v>-5.6495300390988774</v>
      </c>
      <c r="AW113" s="4">
        <f t="shared" si="358"/>
        <v>-4.3480135460038127</v>
      </c>
      <c r="AY113" s="2">
        <f t="shared" si="308"/>
        <v>59.00120852010393</v>
      </c>
      <c r="AZ113" s="2">
        <f t="shared" si="359"/>
        <v>64.702553182009368</v>
      </c>
      <c r="BA113" s="2">
        <f t="shared" si="360"/>
        <v>65.103779259765858</v>
      </c>
      <c r="BB113" s="2">
        <f t="shared" si="361"/>
        <v>66.028919139259571</v>
      </c>
      <c r="BC113" s="2">
        <f t="shared" si="362"/>
        <v>65.347004429039742</v>
      </c>
      <c r="BD113" s="2">
        <f t="shared" si="363"/>
        <v>65.565759245246667</v>
      </c>
      <c r="BE113" s="2">
        <f t="shared" si="364"/>
        <v>69.399116788644008</v>
      </c>
      <c r="BF113" s="2">
        <f t="shared" si="365"/>
        <v>66.694358595619008</v>
      </c>
      <c r="BG113" s="2">
        <f t="shared" si="366"/>
        <v>64.981683701558566</v>
      </c>
      <c r="BH113" s="2">
        <f t="shared" si="367"/>
        <v>63.589021043586939</v>
      </c>
      <c r="BI113" s="2">
        <f t="shared" si="368"/>
        <v>64.816227806349531</v>
      </c>
      <c r="BJ113" s="2">
        <f t="shared" si="369"/>
        <v>64.478084735254228</v>
      </c>
      <c r="BK113" s="2">
        <f t="shared" si="370"/>
        <v>67.139338900730792</v>
      </c>
      <c r="BL113" s="2">
        <f t="shared" si="371"/>
        <v>67.713116646910166</v>
      </c>
      <c r="BM113" s="2">
        <f t="shared" si="372"/>
        <v>69.692250311942288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>
        <f t="shared" si="314"/>
        <v>66.197000000000003</v>
      </c>
      <c r="CK113" s="2" t="str">
        <f t="shared" si="315"/>
        <v/>
      </c>
      <c r="CL113" s="2">
        <f t="shared" si="316"/>
        <v>66.507999999999996</v>
      </c>
      <c r="CM113" s="2" t="str">
        <f t="shared" si="317"/>
        <v/>
      </c>
      <c r="CN113" s="2">
        <f t="shared" si="318"/>
        <v>63.216999999999999</v>
      </c>
      <c r="CO113" s="2">
        <f t="shared" si="319"/>
        <v>62.683</v>
      </c>
      <c r="CP113" s="2">
        <f t="shared" si="320"/>
        <v>63.716999999999999</v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>
        <f t="shared" si="278"/>
        <v>66.197000000000003</v>
      </c>
      <c r="DA113" s="2" t="str">
        <f t="shared" si="279"/>
        <v/>
      </c>
      <c r="DB113" s="2">
        <f t="shared" si="280"/>
        <v>66.507999999999996</v>
      </c>
      <c r="DC113" s="2" t="str">
        <f t="shared" si="281"/>
        <v/>
      </c>
      <c r="DD113" s="2">
        <f t="shared" si="282"/>
        <v>63.216999999999999</v>
      </c>
      <c r="DE113" s="2">
        <f t="shared" si="283"/>
        <v>62.683</v>
      </c>
      <c r="DF113" s="2">
        <f t="shared" si="284"/>
        <v>63.716999999999999</v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93.989308255159443</v>
      </c>
      <c r="DL113" s="2">
        <f t="shared" si="373"/>
        <v>90.662205600539792</v>
      </c>
      <c r="DM113" s="2">
        <f t="shared" si="373"/>
        <v>94.645398405253275</v>
      </c>
      <c r="DN113" s="2">
        <f t="shared" si="373"/>
        <v>94.523272604588385</v>
      </c>
      <c r="DO113" s="2">
        <f t="shared" si="373"/>
        <v>88.012554993252351</v>
      </c>
      <c r="DP113" s="2">
        <f t="shared" si="373"/>
        <v>89.413158987559001</v>
      </c>
      <c r="DQ113" s="2">
        <f t="shared" si="373"/>
        <v>90.742147360703811</v>
      </c>
      <c r="DR113" s="2">
        <f t="shared" si="373"/>
        <v>89.066014112903218</v>
      </c>
      <c r="DS113" s="2">
        <f t="shared" si="373"/>
        <v>93.431799332591766</v>
      </c>
      <c r="DT113" s="2">
        <f t="shared" si="373"/>
        <v>87.753896918767495</v>
      </c>
      <c r="DU113" s="2">
        <f t="shared" si="373"/>
        <v>86.467681792717059</v>
      </c>
      <c r="DV113" s="2">
        <f t="shared" si="373"/>
        <v>82.953124229492644</v>
      </c>
      <c r="DW113" s="2">
        <f t="shared" si="373"/>
        <v>94.63287434803226</v>
      </c>
      <c r="DX113" s="2">
        <f t="shared" si="373"/>
        <v>92.247975599080874</v>
      </c>
      <c r="DY113" s="2">
        <f t="shared" si="373"/>
        <v>80.792609970674476</v>
      </c>
      <c r="EA113" s="2">
        <f t="shared" si="228"/>
        <v>58.478298371076676</v>
      </c>
      <c r="EB113" s="2">
        <f t="shared" si="290"/>
        <v>64.340822679519462</v>
      </c>
      <c r="EC113" s="2">
        <f t="shared" si="291"/>
        <v>64.688162044072953</v>
      </c>
      <c r="ED113" s="2">
        <f t="shared" si="292"/>
        <v>65.640013778100069</v>
      </c>
      <c r="EE113" s="2">
        <f t="shared" si="293"/>
        <v>64.994087567805877</v>
      </c>
      <c r="EF113" s="2">
        <f t="shared" si="294"/>
        <v>65.172759277831545</v>
      </c>
      <c r="EG113" s="2">
        <f t="shared" si="295"/>
        <v>68.981008114089008</v>
      </c>
      <c r="EH113" s="2">
        <f t="shared" si="296"/>
        <v>66.30490565821232</v>
      </c>
      <c r="EI113" s="2">
        <f t="shared" si="297"/>
        <v>64.34443063410103</v>
      </c>
      <c r="EJ113" s="2">
        <f t="shared" si="298"/>
        <v>63.131849303240038</v>
      </c>
      <c r="EK113" s="2">
        <f t="shared" si="299"/>
        <v>64.423506086675488</v>
      </c>
      <c r="EL113" s="2">
        <f t="shared" si="300"/>
        <v>64.138077642317228</v>
      </c>
      <c r="EM113" s="2">
        <f t="shared" si="301"/>
        <v>66.688359522216643</v>
      </c>
      <c r="EN113" s="2">
        <f t="shared" si="302"/>
        <v>67.300192382914105</v>
      </c>
      <c r="EO113" s="2">
        <f t="shared" si="303"/>
        <v>69.443904674168124</v>
      </c>
      <c r="EQ113" s="2">
        <f t="shared" si="304"/>
        <v>58.104305967576053</v>
      </c>
      <c r="ER113" s="2">
        <f t="shared" si="374"/>
        <v>64.251831525133127</v>
      </c>
      <c r="ES113" s="2">
        <f t="shared" si="374"/>
        <v>64.6571333869624</v>
      </c>
      <c r="ET113" s="2">
        <f t="shared" si="374"/>
        <v>65.556309190265125</v>
      </c>
      <c r="EU113" s="2">
        <f t="shared" si="374"/>
        <v>64.904064404066261</v>
      </c>
      <c r="EV113" s="2">
        <f t="shared" si="374"/>
        <v>65.326560466661846</v>
      </c>
      <c r="EW113" s="2">
        <f t="shared" si="374"/>
        <v>68.809161661129593</v>
      </c>
      <c r="EX113" s="2">
        <f t="shared" si="374"/>
        <v>65.783611162434127</v>
      </c>
      <c r="EY113" s="2">
        <f t="shared" si="374"/>
        <v>64.142948759689929</v>
      </c>
      <c r="EZ113" s="2">
        <f t="shared" si="374"/>
        <v>63.110437168651124</v>
      </c>
      <c r="FA113" s="2">
        <f t="shared" si="374"/>
        <v>64.191205871090347</v>
      </c>
      <c r="FB113" s="2">
        <f t="shared" si="374"/>
        <v>63.8000093114522</v>
      </c>
      <c r="FC113" s="2">
        <f t="shared" si="374"/>
        <v>66.292589524249735</v>
      </c>
      <c r="FD113" s="2">
        <f t="shared" si="374"/>
        <v>67.686662718608389</v>
      </c>
      <c r="FE113" s="2">
        <f t="shared" si="374"/>
        <v>69.855704537439706</v>
      </c>
      <c r="FG113" s="2">
        <f t="shared" si="306"/>
        <v>0.98501709473717924</v>
      </c>
      <c r="FH113" s="2">
        <f t="shared" si="375"/>
        <v>0.98624623394543276</v>
      </c>
      <c r="FI113" s="2">
        <f t="shared" si="375"/>
        <v>0.9861229286303278</v>
      </c>
      <c r="FJ113" s="2">
        <f t="shared" si="375"/>
        <v>0.98652488769723357</v>
      </c>
      <c r="FK113" s="2">
        <f t="shared" si="375"/>
        <v>0.98465402546157454</v>
      </c>
      <c r="FL113" s="2">
        <f t="shared" si="375"/>
        <v>0.98381112108271052</v>
      </c>
      <c r="FM113" s="2">
        <f t="shared" si="375"/>
        <v>0.98075876393707728</v>
      </c>
      <c r="FN113" s="2">
        <f t="shared" si="375"/>
        <v>0.98280207520293972</v>
      </c>
      <c r="FO113" s="2">
        <f t="shared" si="375"/>
        <v>0.97807012176124852</v>
      </c>
      <c r="FP113" s="2">
        <f t="shared" si="375"/>
        <v>0.98142914013356786</v>
      </c>
      <c r="FQ113" s="2">
        <f t="shared" si="375"/>
        <v>0.98214097821487234</v>
      </c>
      <c r="FR113" s="2">
        <f t="shared" si="375"/>
        <v>0.98186557976250799</v>
      </c>
      <c r="FS113" s="2">
        <f t="shared" si="375"/>
        <v>0.98381586206691729</v>
      </c>
      <c r="FT113" s="2">
        <f t="shared" si="375"/>
        <v>0.98348111947968309</v>
      </c>
      <c r="FU113" s="2">
        <f t="shared" si="375"/>
        <v>0.97817336340017924</v>
      </c>
      <c r="FW113" s="2">
        <f t="shared" si="324"/>
        <v>2.4460250442053372E-2</v>
      </c>
      <c r="FX113" s="2">
        <f t="shared" si="376"/>
        <v>3.2322362875774071E-3</v>
      </c>
      <c r="FY113" s="2">
        <f t="shared" si="377"/>
        <v>3.2708901640141606E-3</v>
      </c>
      <c r="FZ113" s="2">
        <f t="shared" si="378"/>
        <v>3.5815862075555616E-3</v>
      </c>
      <c r="GA113" s="2">
        <f t="shared" si="379"/>
        <v>3.5985603831380909E-3</v>
      </c>
      <c r="GB113" s="2">
        <f t="shared" si="380"/>
        <v>3.7390582739657337E-3</v>
      </c>
      <c r="GC113" s="2">
        <f t="shared" si="381"/>
        <v>3.5062852731701163E-3</v>
      </c>
      <c r="GD113" s="2">
        <f t="shared" si="382"/>
        <v>3.8191350780457851E-3</v>
      </c>
      <c r="GE113" s="2">
        <f t="shared" si="383"/>
        <v>3.1237866327657295E-3</v>
      </c>
      <c r="GF113" s="2">
        <f t="shared" si="384"/>
        <v>3.7761553077790794E-3</v>
      </c>
      <c r="GG113" s="2">
        <f t="shared" si="385"/>
        <v>4.1570968537950996E-3</v>
      </c>
      <c r="GH113" s="2">
        <f t="shared" si="386"/>
        <v>3.528483900788497E-3</v>
      </c>
      <c r="GI113" s="2">
        <f t="shared" si="387"/>
        <v>3.2304214733065895E-3</v>
      </c>
      <c r="GJ113" s="2">
        <f t="shared" si="388"/>
        <v>2.1083475914685447E-3</v>
      </c>
      <c r="GK113" s="2">
        <f t="shared" si="389"/>
        <v>1.5579689215397762E-3</v>
      </c>
      <c r="GM113" s="86">
        <f t="shared" si="325"/>
        <v>2.1124978470345912E-29</v>
      </c>
      <c r="GN113" s="86">
        <f t="shared" si="390"/>
        <v>1.6756682004680995E-24</v>
      </c>
      <c r="GO113" s="86">
        <f t="shared" si="391"/>
        <v>5.402556337936668E-27</v>
      </c>
      <c r="GP113" s="86">
        <f t="shared" si="392"/>
        <v>3.0434796391120017E-32</v>
      </c>
      <c r="GQ113" s="86">
        <f t="shared" si="393"/>
        <v>4.5610544731575819E-32</v>
      </c>
      <c r="GR113" s="86">
        <f t="shared" si="394"/>
        <v>6.6459876414164855E-32</v>
      </c>
      <c r="GS113" s="86">
        <f t="shared" si="395"/>
        <v>8.8109004560213433E-15</v>
      </c>
      <c r="GT113" s="86">
        <f t="shared" si="396"/>
        <v>1.0320918129028516E-17</v>
      </c>
      <c r="GU113" s="86">
        <f t="shared" si="397"/>
        <v>1.3522757461998045E-6</v>
      </c>
      <c r="GV113" s="86">
        <f t="shared" si="398"/>
        <v>1.8487401091542215E-19</v>
      </c>
      <c r="GW113" s="86">
        <f t="shared" si="399"/>
        <v>3.7573478607954284E-41</v>
      </c>
      <c r="GX113" s="86">
        <f t="shared" si="400"/>
        <v>4.006612201641312E-37</v>
      </c>
      <c r="GY113" s="86">
        <f t="shared" si="401"/>
        <v>5.5702813404923649E-32</v>
      </c>
      <c r="GZ113" s="86">
        <f t="shared" si="402"/>
        <v>3.3875060598575829E-33</v>
      </c>
      <c r="HA113" s="86">
        <f t="shared" si="403"/>
        <v>9.4784836488639869E-43</v>
      </c>
      <c r="HC113" s="86">
        <f t="shared" si="326"/>
        <v>4.9841378084269423E-2</v>
      </c>
      <c r="HD113" s="86">
        <f t="shared" si="404"/>
        <v>0.14773277621026254</v>
      </c>
      <c r="HE113" s="86">
        <f t="shared" si="405"/>
        <v>0.12359114481986155</v>
      </c>
      <c r="HF113" s="86">
        <f t="shared" si="406"/>
        <v>2.3975169340554828E-2</v>
      </c>
      <c r="HG113" s="86">
        <f t="shared" si="407"/>
        <v>1.1278498883289028E-2</v>
      </c>
      <c r="HH113" s="86">
        <f t="shared" si="408"/>
        <v>2.3947649551139334E-3</v>
      </c>
      <c r="HI113" s="86">
        <f t="shared" si="409"/>
        <v>1.6211424699075654E-2</v>
      </c>
      <c r="HJ113" s="86">
        <f t="shared" si="410"/>
        <v>1.527884357439339E-6</v>
      </c>
      <c r="HK113" s="86">
        <f t="shared" si="411"/>
        <v>3.8832046835787309E-2</v>
      </c>
      <c r="HL113" s="86">
        <f t="shared" si="412"/>
        <v>1.2874529628541364E-3</v>
      </c>
      <c r="HM113" s="86">
        <f t="shared" si="413"/>
        <v>2.6296789025931426E-4</v>
      </c>
      <c r="HN113" s="86">
        <f t="shared" si="414"/>
        <v>1.865279283979946E-3</v>
      </c>
      <c r="HO113" s="86">
        <f t="shared" si="415"/>
        <v>2.5938009020525683E-2</v>
      </c>
      <c r="HP113" s="86">
        <f t="shared" si="416"/>
        <v>9.0167418482221401E-2</v>
      </c>
      <c r="HQ113" s="86">
        <f t="shared" si="417"/>
        <v>8.1873357082361806E-2</v>
      </c>
      <c r="HS113" s="86">
        <f t="shared" si="327"/>
        <v>1.2191225493421263E-7</v>
      </c>
      <c r="HT113" s="86">
        <f t="shared" si="418"/>
        <v>7.7393838423194696E-15</v>
      </c>
      <c r="HU113" s="86">
        <f t="shared" si="419"/>
        <v>1.1196627016912263E-15</v>
      </c>
      <c r="HV113" s="86">
        <f t="shared" si="420"/>
        <v>2.2659363167631556E-16</v>
      </c>
      <c r="HW113" s="86">
        <f t="shared" si="421"/>
        <v>3.6464600941758081E-18</v>
      </c>
      <c r="HX113" s="86">
        <f t="shared" si="422"/>
        <v>1.8514271516630844E-20</v>
      </c>
      <c r="HY113" s="86">
        <f t="shared" si="423"/>
        <v>6.5722988398067538E-18</v>
      </c>
      <c r="HZ113" s="86">
        <f t="shared" si="424"/>
        <v>2.2731085000291912E-14</v>
      </c>
      <c r="IA113" s="86">
        <f t="shared" si="425"/>
        <v>2.481052680704916E-18</v>
      </c>
      <c r="IB113" s="86">
        <f t="shared" si="426"/>
        <v>5.49063699646565E-18</v>
      </c>
      <c r="IC113" s="86">
        <f t="shared" si="427"/>
        <v>7.3017062145064869E-19</v>
      </c>
      <c r="ID113" s="86">
        <f t="shared" si="428"/>
        <v>1.4018764537516109E-19</v>
      </c>
      <c r="IE113" s="86">
        <f t="shared" si="429"/>
        <v>5.3924114944297074E-19</v>
      </c>
      <c r="IF113" s="86">
        <f t="shared" si="430"/>
        <v>7.310759872840272E-12</v>
      </c>
      <c r="IG113" s="86">
        <f t="shared" si="431"/>
        <v>3.2167591693504E-9</v>
      </c>
      <c r="II113" s="86">
        <f t="shared" si="328"/>
        <v>1.1722833841055812E-40</v>
      </c>
      <c r="IJ113" s="86">
        <f t="shared" si="329"/>
        <v>1.2847221583976424E-83</v>
      </c>
      <c r="IK113" s="86">
        <f t="shared" si="330"/>
        <v>6.6841766656042123E-86</v>
      </c>
      <c r="IL113" s="86">
        <f t="shared" si="331"/>
        <v>2.8172184119323555E-97</v>
      </c>
      <c r="IM113" s="86">
        <f t="shared" si="332"/>
        <v>7.560886597457276E-105</v>
      </c>
      <c r="IN113" s="86">
        <f t="shared" si="333"/>
        <v>5.1718044308049006E-121</v>
      </c>
      <c r="IO113" s="86">
        <f t="shared" si="334"/>
        <v>1.2176395947903939E-101</v>
      </c>
      <c r="IP113" s="86">
        <f t="shared" si="335"/>
        <v>5.4746071779429164E-86</v>
      </c>
      <c r="IQ113" s="86">
        <f t="shared" si="336"/>
        <v>2.568086194421889E-103</v>
      </c>
      <c r="IR113" s="86">
        <f t="shared" si="337"/>
        <v>4.852912616004107E-103</v>
      </c>
      <c r="IS113" s="86">
        <f t="shared" si="338"/>
        <v>1.0632793405989692E-107</v>
      </c>
      <c r="IT113" s="86">
        <f t="shared" si="339"/>
        <v>1.2141896867747747E-109</v>
      </c>
      <c r="IU113" s="86">
        <f t="shared" si="340"/>
        <v>5.1692574529082375E-106</v>
      </c>
      <c r="IV113" s="86">
        <f t="shared" si="341"/>
        <v>2.010855702585447E-52</v>
      </c>
      <c r="IW113" s="86">
        <f t="shared" si="342"/>
        <v>2.888365729432943E-37</v>
      </c>
      <c r="IY113" s="86">
        <f t="shared" si="343"/>
        <v>4.984149999652436E-2</v>
      </c>
      <c r="IZ113" s="86">
        <f t="shared" si="344"/>
        <v>0.14773277621027028</v>
      </c>
      <c r="JA113" s="86">
        <f t="shared" si="345"/>
        <v>0.12359114481986268</v>
      </c>
      <c r="JB113" s="86">
        <f t="shared" si="346"/>
        <v>2.3975169340555054E-2</v>
      </c>
      <c r="JC113" s="86">
        <f t="shared" si="347"/>
        <v>1.1278498883289032E-2</v>
      </c>
      <c r="JD113" s="86">
        <f t="shared" si="348"/>
        <v>2.3947649551139334E-3</v>
      </c>
      <c r="JE113" s="86">
        <f t="shared" si="349"/>
        <v>1.6211424699084473E-2</v>
      </c>
      <c r="JF113" s="86">
        <f t="shared" si="350"/>
        <v>1.5278843801807449E-6</v>
      </c>
      <c r="JG113" s="86">
        <f t="shared" si="351"/>
        <v>3.8833399111533509E-2</v>
      </c>
      <c r="JH113" s="86">
        <f t="shared" si="352"/>
        <v>1.287452962854142E-3</v>
      </c>
      <c r="JI113" s="86">
        <f t="shared" si="353"/>
        <v>2.6296789025931496E-4</v>
      </c>
      <c r="JJ113" s="86">
        <f t="shared" si="354"/>
        <v>1.8652792839799462E-3</v>
      </c>
      <c r="JK113" s="86">
        <f t="shared" si="355"/>
        <v>2.5938009020525683E-2</v>
      </c>
      <c r="JL113" s="86">
        <f t="shared" si="356"/>
        <v>9.0167418489532164E-2</v>
      </c>
      <c r="JM113" s="86">
        <f t="shared" si="357"/>
        <v>8.187336029912097E-2</v>
      </c>
    </row>
    <row r="114" spans="2:273" x14ac:dyDescent="0.25">
      <c r="B114" s="2">
        <v>87</v>
      </c>
      <c r="C114" s="37">
        <v>59.454999999999998</v>
      </c>
      <c r="D114" s="37">
        <v>65.271000000000001</v>
      </c>
      <c r="E114" s="37">
        <v>64.067999999999998</v>
      </c>
      <c r="F114" s="37">
        <v>65.119</v>
      </c>
      <c r="G114" s="37">
        <v>64.816999999999993</v>
      </c>
      <c r="H114" s="37">
        <v>66.180000000000007</v>
      </c>
      <c r="I114" s="37">
        <v>68.355000000000004</v>
      </c>
      <c r="J114" s="37">
        <v>66.61</v>
      </c>
      <c r="K114" s="37">
        <v>65.14</v>
      </c>
      <c r="L114" s="37">
        <v>62.232999999999997</v>
      </c>
      <c r="M114" s="37">
        <v>63.65</v>
      </c>
      <c r="N114" s="37">
        <v>62.15</v>
      </c>
      <c r="O114" s="37">
        <v>64.599999999999994</v>
      </c>
      <c r="P114" s="37">
        <v>66.754000000000005</v>
      </c>
      <c r="Q114" s="37">
        <v>68.262</v>
      </c>
      <c r="S114" s="4">
        <f t="shared" si="229"/>
        <v>59.862051152391111</v>
      </c>
      <c r="T114" s="4">
        <f t="shared" si="230"/>
        <v>70.65313608513712</v>
      </c>
      <c r="U114" s="4">
        <f t="shared" si="231"/>
        <v>69.546547865757262</v>
      </c>
      <c r="V114" s="4">
        <f t="shared" si="232"/>
        <v>66.320737520608176</v>
      </c>
      <c r="W114" s="4">
        <f t="shared" si="233"/>
        <v>65.36175165708211</v>
      </c>
      <c r="X114" s="4">
        <f t="shared" si="234"/>
        <v>65.454222858420891</v>
      </c>
      <c r="Y114" s="4">
        <f t="shared" si="235"/>
        <v>69.436810440713955</v>
      </c>
      <c r="Z114" s="4">
        <f t="shared" si="236"/>
        <v>66.520597429236744</v>
      </c>
      <c r="AA114" s="4">
        <f t="shared" si="237"/>
        <v>65.552038301114919</v>
      </c>
      <c r="AB114" s="4">
        <f t="shared" si="238"/>
        <v>63.45495838131302</v>
      </c>
      <c r="AC114" s="4">
        <f t="shared" si="239"/>
        <v>64.633427892909083</v>
      </c>
      <c r="AD114" s="4">
        <f t="shared" si="240"/>
        <v>64.329454300448205</v>
      </c>
      <c r="AE114" s="4">
        <f t="shared" si="241"/>
        <v>67.379506736145913</v>
      </c>
      <c r="AF114" s="4">
        <f t="shared" si="242"/>
        <v>69.758062007586474</v>
      </c>
      <c r="AG114" s="4">
        <f t="shared" si="243"/>
        <v>70.756611014568776</v>
      </c>
      <c r="AI114" s="4">
        <f t="shared" si="244"/>
        <v>-0.40705115239111223</v>
      </c>
      <c r="AJ114" s="4">
        <f t="shared" si="245"/>
        <v>-5.3821360851371196</v>
      </c>
      <c r="AK114" s="4">
        <f t="shared" si="246"/>
        <v>-5.4785478657572639</v>
      </c>
      <c r="AL114" s="4">
        <f t="shared" si="247"/>
        <v>-1.2017375206081766</v>
      </c>
      <c r="AM114" s="4">
        <f t="shared" si="248"/>
        <v>-0.54475165708211648</v>
      </c>
      <c r="AN114" s="4">
        <f t="shared" si="249"/>
        <v>0.72577714157911544</v>
      </c>
      <c r="AO114" s="4">
        <f t="shared" si="250"/>
        <v>-1.0818104407139515</v>
      </c>
      <c r="AP114" s="4">
        <f t="shared" si="251"/>
        <v>8.9402570763255085E-2</v>
      </c>
      <c r="AQ114" s="4">
        <f t="shared" si="252"/>
        <v>-0.41203830111491868</v>
      </c>
      <c r="AR114" s="4">
        <f t="shared" si="253"/>
        <v>-1.2219583813130228</v>
      </c>
      <c r="AS114" s="4">
        <f t="shared" si="254"/>
        <v>-0.98342789290908428</v>
      </c>
      <c r="AT114" s="4">
        <f t="shared" si="255"/>
        <v>-2.1794543004482065</v>
      </c>
      <c r="AU114" s="4">
        <f t="shared" si="256"/>
        <v>-2.7795067361459189</v>
      </c>
      <c r="AV114" s="4">
        <f t="shared" si="358"/>
        <v>-3.0040620075864695</v>
      </c>
      <c r="AW114" s="4">
        <f t="shared" si="358"/>
        <v>-2.4946110145687754</v>
      </c>
      <c r="AY114" s="2">
        <f t="shared" si="308"/>
        <v>58.896933452246863</v>
      </c>
      <c r="AZ114" s="2">
        <f t="shared" si="359"/>
        <v>64.574670139415602</v>
      </c>
      <c r="BA114" s="2">
        <f t="shared" si="360"/>
        <v>64.980550682812392</v>
      </c>
      <c r="BB114" s="2">
        <f t="shared" si="361"/>
        <v>65.899550698043726</v>
      </c>
      <c r="BC114" s="2">
        <f t="shared" si="362"/>
        <v>65.229525099432962</v>
      </c>
      <c r="BD114" s="2">
        <f t="shared" si="363"/>
        <v>65.438329565027715</v>
      </c>
      <c r="BE114" s="2">
        <f t="shared" si="364"/>
        <v>69.220576621403069</v>
      </c>
      <c r="BF114" s="2">
        <f t="shared" si="365"/>
        <v>66.520596182761949</v>
      </c>
      <c r="BG114" s="2">
        <f t="shared" si="366"/>
        <v>64.821025299618739</v>
      </c>
      <c r="BH114" s="2">
        <f t="shared" si="367"/>
        <v>63.449396015453701</v>
      </c>
      <c r="BI114" s="2">
        <f t="shared" si="368"/>
        <v>64.632784387627694</v>
      </c>
      <c r="BJ114" s="2">
        <f t="shared" si="369"/>
        <v>64.32120471392372</v>
      </c>
      <c r="BK114" s="2">
        <f t="shared" si="370"/>
        <v>66.991017711125622</v>
      </c>
      <c r="BL114" s="2">
        <f t="shared" si="371"/>
        <v>67.616326553342887</v>
      </c>
      <c r="BM114" s="2">
        <f t="shared" si="372"/>
        <v>69.624414756859593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>
        <f t="shared" si="312"/>
        <v>65.119</v>
      </c>
      <c r="CI114" s="2">
        <f t="shared" si="313"/>
        <v>64.816999999999993</v>
      </c>
      <c r="CJ114" s="2">
        <f t="shared" si="314"/>
        <v>66.180000000000007</v>
      </c>
      <c r="CK114" s="2">
        <f t="shared" si="315"/>
        <v>68.355000000000004</v>
      </c>
      <c r="CL114" s="2">
        <f t="shared" si="316"/>
        <v>66.61</v>
      </c>
      <c r="CM114" s="2" t="str">
        <f t="shared" si="317"/>
        <v/>
      </c>
      <c r="CN114" s="2">
        <f t="shared" si="318"/>
        <v>62.232999999999997</v>
      </c>
      <c r="CO114" s="2">
        <f t="shared" si="319"/>
        <v>63.65</v>
      </c>
      <c r="CP114" s="2">
        <f t="shared" si="320"/>
        <v>62.15</v>
      </c>
      <c r="CQ114" s="2">
        <f t="shared" si="321"/>
        <v>64.599999999999994</v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>
        <f t="shared" si="276"/>
        <v>65.119</v>
      </c>
      <c r="CY114" s="2">
        <f t="shared" si="277"/>
        <v>64.816999999999993</v>
      </c>
      <c r="CZ114" s="2">
        <f t="shared" si="278"/>
        <v>66.180000000000007</v>
      </c>
      <c r="DA114" s="2">
        <f t="shared" si="279"/>
        <v>68.355000000000004</v>
      </c>
      <c r="DB114" s="2">
        <f t="shared" si="280"/>
        <v>66.61</v>
      </c>
      <c r="DC114" s="2" t="str">
        <f t="shared" si="281"/>
        <v/>
      </c>
      <c r="DD114" s="2">
        <f t="shared" si="282"/>
        <v>62.232999999999997</v>
      </c>
      <c r="DE114" s="2">
        <f t="shared" si="283"/>
        <v>63.65</v>
      </c>
      <c r="DF114" s="2">
        <f t="shared" si="284"/>
        <v>62.15</v>
      </c>
      <c r="DG114" s="2">
        <f t="shared" si="285"/>
        <v>64.599999999999994</v>
      </c>
      <c r="DH114" s="2" t="str">
        <f t="shared" si="286"/>
        <v/>
      </c>
      <c r="DI114" s="2" t="str">
        <f t="shared" si="287"/>
        <v/>
      </c>
      <c r="DK114" s="2">
        <f t="shared" si="288"/>
        <v>94.394256472795476</v>
      </c>
      <c r="DL114" s="2">
        <f t="shared" si="373"/>
        <v>90.944838596491209</v>
      </c>
      <c r="DM114" s="2">
        <f t="shared" si="373"/>
        <v>94.976061163227001</v>
      </c>
      <c r="DN114" s="2">
        <f t="shared" si="373"/>
        <v>94.838535762483133</v>
      </c>
      <c r="DO114" s="2">
        <f t="shared" si="373"/>
        <v>88.281203373819153</v>
      </c>
      <c r="DP114" s="2">
        <f t="shared" si="373"/>
        <v>89.712934019734021</v>
      </c>
      <c r="DQ114" s="2">
        <f t="shared" si="373"/>
        <v>91.020233870967743</v>
      </c>
      <c r="DR114" s="2">
        <f t="shared" si="373"/>
        <v>89.319836143694999</v>
      </c>
      <c r="DS114" s="2">
        <f t="shared" si="373"/>
        <v>93.771277196885421</v>
      </c>
      <c r="DT114" s="2">
        <f t="shared" si="373"/>
        <v>88.014726610644246</v>
      </c>
      <c r="DU114" s="2">
        <f t="shared" si="373"/>
        <v>86.708726890756282</v>
      </c>
      <c r="DV114" s="2">
        <f t="shared" si="373"/>
        <v>83.134697724039825</v>
      </c>
      <c r="DW114" s="2">
        <f t="shared" si="373"/>
        <v>94.956163347558089</v>
      </c>
      <c r="DX114" s="2">
        <f t="shared" si="373"/>
        <v>92.559504431557073</v>
      </c>
      <c r="DY114" s="2">
        <f t="shared" si="373"/>
        <v>80.978649926686217</v>
      </c>
      <c r="EA114" s="2">
        <f t="shared" si="228"/>
        <v>58.413695782961575</v>
      </c>
      <c r="EB114" s="2">
        <f t="shared" si="290"/>
        <v>64.23958337926301</v>
      </c>
      <c r="EC114" s="2">
        <f t="shared" si="291"/>
        <v>64.595691869300921</v>
      </c>
      <c r="ED114" s="2">
        <f t="shared" si="292"/>
        <v>65.539364705272973</v>
      </c>
      <c r="EE114" s="2">
        <f t="shared" si="293"/>
        <v>64.90221461156581</v>
      </c>
      <c r="EF114" s="2">
        <f t="shared" si="294"/>
        <v>65.07342466214908</v>
      </c>
      <c r="EG114" s="2">
        <f t="shared" si="295"/>
        <v>68.831164658634549</v>
      </c>
      <c r="EH114" s="2">
        <f t="shared" si="296"/>
        <v>66.158814000663881</v>
      </c>
      <c r="EI114" s="2">
        <f t="shared" si="297"/>
        <v>64.22970159549763</v>
      </c>
      <c r="EJ114" s="2">
        <f t="shared" si="298"/>
        <v>63.025550161403885</v>
      </c>
      <c r="EK114" s="2">
        <f t="shared" si="299"/>
        <v>64.26768312974707</v>
      </c>
      <c r="EL114" s="2">
        <f t="shared" si="300"/>
        <v>64.00556334857859</v>
      </c>
      <c r="EM114" s="2">
        <f t="shared" si="301"/>
        <v>66.572806252439094</v>
      </c>
      <c r="EN114" s="2">
        <f t="shared" si="302"/>
        <v>67.233374003911536</v>
      </c>
      <c r="EO114" s="2">
        <f t="shared" si="303"/>
        <v>69.392705544954026</v>
      </c>
      <c r="EQ114" s="2">
        <f t="shared" si="304"/>
        <v>58.074706991205893</v>
      </c>
      <c r="ER114" s="2">
        <f t="shared" si="374"/>
        <v>64.155269381824283</v>
      </c>
      <c r="ES114" s="2">
        <f t="shared" si="374"/>
        <v>64.566016674806804</v>
      </c>
      <c r="ET114" s="2">
        <f t="shared" si="374"/>
        <v>65.459867012665086</v>
      </c>
      <c r="EU114" s="2">
        <f t="shared" si="374"/>
        <v>64.816744288801715</v>
      </c>
      <c r="EV114" s="2">
        <f t="shared" si="374"/>
        <v>65.219235849458855</v>
      </c>
      <c r="EW114" s="2">
        <f t="shared" si="374"/>
        <v>68.668033295681084</v>
      </c>
      <c r="EX114" s="2">
        <f t="shared" si="374"/>
        <v>65.671025757067568</v>
      </c>
      <c r="EY114" s="2">
        <f t="shared" si="374"/>
        <v>64.037372480620164</v>
      </c>
      <c r="EZ114" s="2">
        <f t="shared" si="374"/>
        <v>63.00521102125235</v>
      </c>
      <c r="FA114" s="2">
        <f t="shared" si="374"/>
        <v>64.051448929560365</v>
      </c>
      <c r="FB114" s="2">
        <f t="shared" si="374"/>
        <v>63.685738619002912</v>
      </c>
      <c r="FC114" s="2">
        <f t="shared" si="374"/>
        <v>66.197930839578731</v>
      </c>
      <c r="FD114" s="2">
        <f t="shared" si="374"/>
        <v>67.600672219594117</v>
      </c>
      <c r="FE114" s="2">
        <f t="shared" si="374"/>
        <v>69.763968346202972</v>
      </c>
      <c r="FG114" s="2">
        <f t="shared" si="306"/>
        <v>0.98631738975512162</v>
      </c>
      <c r="FH114" s="2">
        <f t="shared" si="375"/>
        <v>0.9874412178600267</v>
      </c>
      <c r="FI114" s="2">
        <f t="shared" si="375"/>
        <v>0.98732848817266228</v>
      </c>
      <c r="FJ114" s="2">
        <f t="shared" si="375"/>
        <v>0.98769596306689367</v>
      </c>
      <c r="FK114" s="2">
        <f t="shared" si="375"/>
        <v>0.98598538122918622</v>
      </c>
      <c r="FL114" s="2">
        <f t="shared" si="375"/>
        <v>0.98521450581431691</v>
      </c>
      <c r="FM114" s="2">
        <f t="shared" si="375"/>
        <v>0.98242202427984715</v>
      </c>
      <c r="FN114" s="2">
        <f t="shared" si="375"/>
        <v>0.98429153563592231</v>
      </c>
      <c r="FO114" s="2">
        <f t="shared" si="375"/>
        <v>0.97996104634427217</v>
      </c>
      <c r="FP114" s="2">
        <f t="shared" si="375"/>
        <v>0.98303545385414515</v>
      </c>
      <c r="FQ114" s="2">
        <f t="shared" si="375"/>
        <v>0.98368674389553346</v>
      </c>
      <c r="FR114" s="2">
        <f t="shared" si="375"/>
        <v>0.98343478017625208</v>
      </c>
      <c r="FS114" s="2">
        <f t="shared" si="375"/>
        <v>0.98521884198598175</v>
      </c>
      <c r="FT114" s="2">
        <f t="shared" si="375"/>
        <v>0.98491267274634031</v>
      </c>
      <c r="FU114" s="2">
        <f t="shared" si="375"/>
        <v>0.98005556740320998</v>
      </c>
      <c r="FW114" s="2">
        <f t="shared" si="324"/>
        <v>2.6756987978650056E-2</v>
      </c>
      <c r="FX114" s="2">
        <f t="shared" si="376"/>
        <v>3.542971772636939E-3</v>
      </c>
      <c r="FY114" s="2">
        <f t="shared" si="377"/>
        <v>3.5853283262565912E-3</v>
      </c>
      <c r="FZ114" s="2">
        <f t="shared" si="378"/>
        <v>3.9257746524812617E-3</v>
      </c>
      <c r="GA114" s="2">
        <f t="shared" si="379"/>
        <v>3.9443735796837135E-3</v>
      </c>
      <c r="GB114" s="2">
        <f t="shared" si="380"/>
        <v>4.098317454319743E-3</v>
      </c>
      <c r="GC114" s="2">
        <f t="shared" si="381"/>
        <v>3.8432652514187354E-3</v>
      </c>
      <c r="GD114" s="2">
        <f t="shared" si="382"/>
        <v>4.1860559333738376E-3</v>
      </c>
      <c r="GE114" s="2">
        <f t="shared" si="383"/>
        <v>3.4241319765830436E-3</v>
      </c>
      <c r="GF114" s="2">
        <f t="shared" si="384"/>
        <v>4.1389640666967221E-3</v>
      </c>
      <c r="GG114" s="2">
        <f t="shared" si="385"/>
        <v>4.5563386523178213E-3</v>
      </c>
      <c r="GH114" s="2">
        <f t="shared" si="386"/>
        <v>3.8675890511778578E-3</v>
      </c>
      <c r="GI114" s="2">
        <f t="shared" si="387"/>
        <v>3.5409831084953743E-3</v>
      </c>
      <c r="GJ114" s="2">
        <f t="shared" si="388"/>
        <v>2.311287026030443E-3</v>
      </c>
      <c r="GK114" s="2">
        <f t="shared" si="389"/>
        <v>1.7080222198639248E-3</v>
      </c>
      <c r="GM114" s="86">
        <f t="shared" si="325"/>
        <v>1.7809848638225247E-31</v>
      </c>
      <c r="GN114" s="86">
        <f t="shared" si="390"/>
        <v>2.8087909687081562E-26</v>
      </c>
      <c r="GO114" s="86">
        <f t="shared" si="391"/>
        <v>5.7580349056129097E-29</v>
      </c>
      <c r="GP114" s="86">
        <f t="shared" si="392"/>
        <v>1.6263748907472345E-34</v>
      </c>
      <c r="GQ114" s="86">
        <f t="shared" si="393"/>
        <v>2.4721595211108017E-34</v>
      </c>
      <c r="GR114" s="86">
        <f t="shared" si="394"/>
        <v>4.1280156792163133E-34</v>
      </c>
      <c r="GS114" s="86">
        <f t="shared" si="395"/>
        <v>9.2104160089196146E-16</v>
      </c>
      <c r="GT114" s="86">
        <f t="shared" si="396"/>
        <v>7.6188310343419542E-19</v>
      </c>
      <c r="GU114" s="86">
        <f t="shared" si="397"/>
        <v>5.4762096060542428E-7</v>
      </c>
      <c r="GV114" s="86">
        <f t="shared" si="398"/>
        <v>8.3088963730853678E-21</v>
      </c>
      <c r="GW114" s="86">
        <f t="shared" si="399"/>
        <v>4.3008353835308174E-44</v>
      </c>
      <c r="GX114" s="86">
        <f t="shared" si="400"/>
        <v>7.9231779945071217E-40</v>
      </c>
      <c r="GY114" s="86">
        <f t="shared" si="401"/>
        <v>3.1602754542089349E-34</v>
      </c>
      <c r="GZ114" s="86">
        <f t="shared" si="402"/>
        <v>1.3693450858433769E-35</v>
      </c>
      <c r="HA114" s="86">
        <f t="shared" si="403"/>
        <v>6.9283028772243494E-46</v>
      </c>
      <c r="HC114" s="86">
        <f t="shared" si="326"/>
        <v>1.7071158923642117E-2</v>
      </c>
      <c r="HD114" s="86">
        <f t="shared" si="404"/>
        <v>7.128327814393437E-2</v>
      </c>
      <c r="HE114" s="86">
        <f t="shared" si="405"/>
        <v>5.5137017578041819E-2</v>
      </c>
      <c r="HF114" s="86">
        <f t="shared" si="406"/>
        <v>7.0054366229541339E-3</v>
      </c>
      <c r="HG114" s="86">
        <f t="shared" si="407"/>
        <v>2.2925887256034392E-3</v>
      </c>
      <c r="HH114" s="86">
        <f t="shared" si="408"/>
        <v>3.9309031802773475E-4</v>
      </c>
      <c r="HI114" s="86">
        <f t="shared" si="409"/>
        <v>4.1677220023582E-3</v>
      </c>
      <c r="HJ114" s="86">
        <f t="shared" si="410"/>
        <v>3.3329786989938065E-8</v>
      </c>
      <c r="HK114" s="86">
        <f t="shared" si="411"/>
        <v>1.0906544432919616E-2</v>
      </c>
      <c r="HL114" s="86">
        <f t="shared" si="412"/>
        <v>1.0592974767432532E-4</v>
      </c>
      <c r="HM114" s="86">
        <f t="shared" si="413"/>
        <v>1.396337411164653E-5</v>
      </c>
      <c r="HN114" s="86">
        <f t="shared" si="414"/>
        <v>1.5475469808579927E-4</v>
      </c>
      <c r="HO114" s="86">
        <f t="shared" si="415"/>
        <v>7.4032572982507556E-3</v>
      </c>
      <c r="HP114" s="86">
        <f t="shared" si="416"/>
        <v>3.1897351501031748E-2</v>
      </c>
      <c r="HQ114" s="86">
        <f t="shared" si="417"/>
        <v>2.5383625785186666E-2</v>
      </c>
      <c r="HS114" s="86">
        <f t="shared" si="327"/>
        <v>4.7039652349649351E-7</v>
      </c>
      <c r="HT114" s="86">
        <f t="shared" si="418"/>
        <v>4.8445968790849981E-14</v>
      </c>
      <c r="HU114" s="86">
        <f t="shared" si="419"/>
        <v>7.6364766627812265E-15</v>
      </c>
      <c r="HV114" s="86">
        <f t="shared" si="420"/>
        <v>1.8991120287819678E-15</v>
      </c>
      <c r="HW114" s="86">
        <f t="shared" si="421"/>
        <v>3.7763187165098805E-17</v>
      </c>
      <c r="HX114" s="86">
        <f t="shared" si="422"/>
        <v>2.7448061690912972E-19</v>
      </c>
      <c r="HY114" s="86">
        <f t="shared" si="423"/>
        <v>6.3834857216336632E-17</v>
      </c>
      <c r="HZ114" s="86">
        <f t="shared" si="424"/>
        <v>1.4924884986787036E-13</v>
      </c>
      <c r="IA114" s="86">
        <f t="shared" si="425"/>
        <v>2.4144032679450751E-17</v>
      </c>
      <c r="IB114" s="86">
        <f t="shared" si="426"/>
        <v>5.6131303003601048E-17</v>
      </c>
      <c r="IC114" s="86">
        <f t="shared" si="427"/>
        <v>8.7279877324122563E-18</v>
      </c>
      <c r="ID114" s="86">
        <f t="shared" si="428"/>
        <v>1.6754794010651959E-18</v>
      </c>
      <c r="IE114" s="86">
        <f t="shared" si="429"/>
        <v>5.7295030711021137E-18</v>
      </c>
      <c r="IF114" s="86">
        <f t="shared" si="430"/>
        <v>2.6368351688652055E-11</v>
      </c>
      <c r="IG114" s="86">
        <f t="shared" si="431"/>
        <v>7.8557823337637965E-9</v>
      </c>
      <c r="II114" s="86">
        <f t="shared" si="328"/>
        <v>9.7731510349938372E-39</v>
      </c>
      <c r="IJ114" s="86">
        <f t="shared" si="329"/>
        <v>5.1801511959991436E-81</v>
      </c>
      <c r="IK114" s="86">
        <f t="shared" si="330"/>
        <v>3.2265831065244497E-83</v>
      </c>
      <c r="IL114" s="86">
        <f t="shared" si="331"/>
        <v>3.5069953236987318E-94</v>
      </c>
      <c r="IM114" s="86">
        <f t="shared" si="332"/>
        <v>1.6661556845098413E-101</v>
      </c>
      <c r="IN114" s="86">
        <f t="shared" si="333"/>
        <v>4.048757056982852E-117</v>
      </c>
      <c r="IO114" s="86">
        <f t="shared" si="334"/>
        <v>2.0411387443285721E-98</v>
      </c>
      <c r="IP114" s="86">
        <f t="shared" si="335"/>
        <v>3.1569970943978869E-83</v>
      </c>
      <c r="IQ114" s="86">
        <f t="shared" si="336"/>
        <v>4.1944261426576556E-100</v>
      </c>
      <c r="IR114" s="86">
        <f t="shared" si="337"/>
        <v>9.9723761257512865E-100</v>
      </c>
      <c r="IS114" s="86">
        <f t="shared" si="338"/>
        <v>3.5670804132902387E-104</v>
      </c>
      <c r="IT114" s="86">
        <f t="shared" si="339"/>
        <v>3.7216123677157276E-106</v>
      </c>
      <c r="IU114" s="86">
        <f t="shared" si="340"/>
        <v>1.0739548583709928E-102</v>
      </c>
      <c r="IV114" s="86">
        <f t="shared" si="341"/>
        <v>6.4005831453867077E-51</v>
      </c>
      <c r="IW114" s="86">
        <f t="shared" si="342"/>
        <v>2.9289661708159226E-36</v>
      </c>
      <c r="IY114" s="86">
        <f t="shared" si="343"/>
        <v>1.7071629320165614E-2</v>
      </c>
      <c r="IZ114" s="86">
        <f t="shared" si="344"/>
        <v>7.1283278143982817E-2</v>
      </c>
      <c r="JA114" s="86">
        <f t="shared" si="345"/>
        <v>5.5137017578049459E-2</v>
      </c>
      <c r="JB114" s="86">
        <f t="shared" si="346"/>
        <v>7.0054366229560334E-3</v>
      </c>
      <c r="JC114" s="86">
        <f t="shared" si="347"/>
        <v>2.292588725603477E-3</v>
      </c>
      <c r="JD114" s="86">
        <f t="shared" si="348"/>
        <v>3.9309031802773503E-4</v>
      </c>
      <c r="JE114" s="86">
        <f t="shared" si="349"/>
        <v>4.1677220023591853E-3</v>
      </c>
      <c r="JF114" s="86">
        <f t="shared" si="350"/>
        <v>3.3329936239549819E-8</v>
      </c>
      <c r="JG114" s="86">
        <f t="shared" si="351"/>
        <v>1.0907092053880246E-2</v>
      </c>
      <c r="JH114" s="86">
        <f t="shared" si="352"/>
        <v>1.0592974767438147E-4</v>
      </c>
      <c r="JI114" s="86">
        <f t="shared" si="353"/>
        <v>1.3963374111655258E-5</v>
      </c>
      <c r="JJ114" s="86">
        <f t="shared" si="354"/>
        <v>1.5475469808580095E-4</v>
      </c>
      <c r="JK114" s="86">
        <f t="shared" si="355"/>
        <v>7.4032572982507617E-3</v>
      </c>
      <c r="JL114" s="86">
        <f t="shared" si="356"/>
        <v>3.18973515274001E-2</v>
      </c>
      <c r="JM114" s="86">
        <f t="shared" si="357"/>
        <v>2.5383633640968999E-2</v>
      </c>
    </row>
    <row r="115" spans="2:273" x14ac:dyDescent="0.25">
      <c r="B115" s="2">
        <v>88</v>
      </c>
      <c r="C115" s="37">
        <v>58.121000000000002</v>
      </c>
      <c r="D115" s="37">
        <v>63.051000000000002</v>
      </c>
      <c r="E115" s="37">
        <v>64.322000000000003</v>
      </c>
      <c r="F115" s="37">
        <v>64.135999999999996</v>
      </c>
      <c r="G115" s="37">
        <v>64.95</v>
      </c>
      <c r="H115" s="37">
        <v>63.82</v>
      </c>
      <c r="I115" s="37">
        <v>68.418999999999997</v>
      </c>
      <c r="J115" s="37">
        <v>65.254000000000005</v>
      </c>
      <c r="K115" s="37">
        <v>64.316000000000003</v>
      </c>
      <c r="L115" s="37">
        <v>63.466999999999999</v>
      </c>
      <c r="M115" s="37">
        <v>63.167000000000002</v>
      </c>
      <c r="N115" s="37">
        <v>63.817</v>
      </c>
      <c r="O115" s="37">
        <v>64.816999999999993</v>
      </c>
      <c r="P115" s="37">
        <v>64.902000000000001</v>
      </c>
      <c r="Q115" s="37">
        <v>67.295000000000002</v>
      </c>
      <c r="S115" s="4">
        <f t="shared" si="229"/>
        <v>59.019696652032167</v>
      </c>
      <c r="T115" s="4">
        <f t="shared" si="230"/>
        <v>66.579059231167989</v>
      </c>
      <c r="U115" s="4">
        <f t="shared" si="231"/>
        <v>66.310285088476235</v>
      </c>
      <c r="V115" s="4">
        <f t="shared" si="232"/>
        <v>65.853722031722938</v>
      </c>
      <c r="W115" s="4">
        <f t="shared" si="233"/>
        <v>65.130164149430513</v>
      </c>
      <c r="X115" s="4">
        <f t="shared" si="234"/>
        <v>65.314318401303126</v>
      </c>
      <c r="Y115" s="4">
        <f t="shared" si="235"/>
        <v>69.079683036045282</v>
      </c>
      <c r="Z115" s="4">
        <f t="shared" si="236"/>
        <v>66.348646060655668</v>
      </c>
      <c r="AA115" s="4">
        <f t="shared" si="237"/>
        <v>64.794620333786156</v>
      </c>
      <c r="AB115" s="4">
        <f t="shared" si="238"/>
        <v>63.312294835210963</v>
      </c>
      <c r="AC115" s="4">
        <f t="shared" si="239"/>
        <v>64.451144865805603</v>
      </c>
      <c r="AD115" s="4">
        <f t="shared" si="240"/>
        <v>64.166285345529488</v>
      </c>
      <c r="AE115" s="4">
        <f t="shared" si="241"/>
        <v>66.917142532817891</v>
      </c>
      <c r="AF115" s="4">
        <f t="shared" si="242"/>
        <v>68.022267348691557</v>
      </c>
      <c r="AG115" s="4">
        <f t="shared" si="243"/>
        <v>69.766376474942675</v>
      </c>
      <c r="AI115" s="4">
        <f t="shared" si="244"/>
        <v>-0.89869665203216442</v>
      </c>
      <c r="AJ115" s="4">
        <f t="shared" si="245"/>
        <v>-3.5280592311679868</v>
      </c>
      <c r="AK115" s="4">
        <f t="shared" si="246"/>
        <v>-1.988285088476232</v>
      </c>
      <c r="AL115" s="4">
        <f t="shared" si="247"/>
        <v>-1.7177220317229427</v>
      </c>
      <c r="AM115" s="4">
        <f t="shared" si="248"/>
        <v>-0.18016414943051018</v>
      </c>
      <c r="AN115" s="4">
        <f t="shared" si="249"/>
        <v>-1.4943184013031257</v>
      </c>
      <c r="AO115" s="4">
        <f t="shared" si="250"/>
        <v>-0.66068303604528467</v>
      </c>
      <c r="AP115" s="4">
        <f t="shared" si="251"/>
        <v>-1.0946460606556627</v>
      </c>
      <c r="AQ115" s="4">
        <f t="shared" si="252"/>
        <v>-0.47862033378615365</v>
      </c>
      <c r="AR115" s="4">
        <f t="shared" si="253"/>
        <v>0.15470516478903562</v>
      </c>
      <c r="AS115" s="4">
        <f t="shared" si="254"/>
        <v>-1.2841448658056009</v>
      </c>
      <c r="AT115" s="4">
        <f t="shared" si="255"/>
        <v>-0.34928534552948776</v>
      </c>
      <c r="AU115" s="4">
        <f t="shared" si="256"/>
        <v>-2.1001425328178982</v>
      </c>
      <c r="AV115" s="4">
        <f t="shared" si="358"/>
        <v>-3.1202673486915558</v>
      </c>
      <c r="AW115" s="4">
        <f t="shared" si="358"/>
        <v>-2.471376474942673</v>
      </c>
      <c r="AY115" s="2">
        <f t="shared" si="308"/>
        <v>58.795595566337866</v>
      </c>
      <c r="AZ115" s="2">
        <f t="shared" si="359"/>
        <v>64.448650024174896</v>
      </c>
      <c r="BA115" s="2">
        <f t="shared" si="360"/>
        <v>64.859490144010024</v>
      </c>
      <c r="BB115" s="2">
        <f t="shared" si="361"/>
        <v>65.772198333179702</v>
      </c>
      <c r="BC115" s="2">
        <f t="shared" si="362"/>
        <v>65.113792628029969</v>
      </c>
      <c r="BD115" s="2">
        <f t="shared" si="363"/>
        <v>65.312782985803082</v>
      </c>
      <c r="BE115" s="2">
        <f t="shared" si="364"/>
        <v>69.043812384485491</v>
      </c>
      <c r="BF115" s="2">
        <f t="shared" si="365"/>
        <v>66.348646047314716</v>
      </c>
      <c r="BG115" s="2">
        <f t="shared" si="366"/>
        <v>64.663448552345443</v>
      </c>
      <c r="BH115" s="2">
        <f t="shared" si="367"/>
        <v>63.312059043853949</v>
      </c>
      <c r="BI115" s="2">
        <f t="shared" si="368"/>
        <v>64.4511284043936</v>
      </c>
      <c r="BJ115" s="2">
        <f t="shared" si="369"/>
        <v>64.165940969958982</v>
      </c>
      <c r="BK115" s="2">
        <f t="shared" si="370"/>
        <v>66.844924926594388</v>
      </c>
      <c r="BL115" s="2">
        <f t="shared" si="371"/>
        <v>67.521596454526374</v>
      </c>
      <c r="BM115" s="2">
        <f t="shared" si="372"/>
        <v>69.557562021138082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58.121000000000002</v>
      </c>
      <c r="CF115" s="2" t="str">
        <f t="shared" si="310"/>
        <v/>
      </c>
      <c r="CG115" s="2" t="str">
        <f t="shared" si="311"/>
        <v/>
      </c>
      <c r="CH115" s="2">
        <f t="shared" si="312"/>
        <v>64.135999999999996</v>
      </c>
      <c r="CI115" s="2">
        <f t="shared" si="313"/>
        <v>64.95</v>
      </c>
      <c r="CJ115" s="2">
        <f t="shared" si="314"/>
        <v>63.82</v>
      </c>
      <c r="CK115" s="2">
        <f t="shared" si="315"/>
        <v>68.418999999999997</v>
      </c>
      <c r="CL115" s="2">
        <f t="shared" si="316"/>
        <v>65.254000000000005</v>
      </c>
      <c r="CM115" s="2">
        <f t="shared" si="317"/>
        <v>64.316000000000003</v>
      </c>
      <c r="CN115" s="2">
        <f t="shared" si="318"/>
        <v>63.466999999999999</v>
      </c>
      <c r="CO115" s="2">
        <f t="shared" si="319"/>
        <v>63.167000000000002</v>
      </c>
      <c r="CP115" s="2">
        <f t="shared" si="320"/>
        <v>63.817</v>
      </c>
      <c r="CQ115" s="2">
        <f t="shared" si="321"/>
        <v>64.816999999999993</v>
      </c>
      <c r="CR115" s="2">
        <f t="shared" si="322"/>
        <v>64.902000000000001</v>
      </c>
      <c r="CS115" s="2">
        <f t="shared" si="323"/>
        <v>67.295000000000002</v>
      </c>
      <c r="CU115" s="2">
        <f t="shared" si="273"/>
        <v>58.121000000000002</v>
      </c>
      <c r="CV115" s="2" t="str">
        <f t="shared" si="274"/>
        <v/>
      </c>
      <c r="CW115" s="2" t="str">
        <f t="shared" si="275"/>
        <v/>
      </c>
      <c r="CX115" s="2">
        <f t="shared" si="276"/>
        <v>64.135999999999996</v>
      </c>
      <c r="CY115" s="2">
        <f t="shared" si="277"/>
        <v>64.95</v>
      </c>
      <c r="CZ115" s="2">
        <f t="shared" si="278"/>
        <v>63.82</v>
      </c>
      <c r="DA115" s="2">
        <f t="shared" si="279"/>
        <v>68.418999999999997</v>
      </c>
      <c r="DB115" s="2">
        <f t="shared" si="280"/>
        <v>65.254000000000005</v>
      </c>
      <c r="DC115" s="2">
        <f t="shared" si="281"/>
        <v>64.316000000000003</v>
      </c>
      <c r="DD115" s="2">
        <f t="shared" si="282"/>
        <v>63.466999999999999</v>
      </c>
      <c r="DE115" s="2">
        <f t="shared" si="283"/>
        <v>63.167000000000002</v>
      </c>
      <c r="DF115" s="2">
        <f t="shared" si="284"/>
        <v>63.817</v>
      </c>
      <c r="DG115" s="2">
        <f t="shared" si="285"/>
        <v>64.816999999999993</v>
      </c>
      <c r="DH115" s="2">
        <f t="shared" si="286"/>
        <v>64.902000000000001</v>
      </c>
      <c r="DI115" s="2">
        <f t="shared" si="287"/>
        <v>67.295000000000002</v>
      </c>
      <c r="DK115" s="2">
        <f t="shared" si="288"/>
        <v>94.799204690431495</v>
      </c>
      <c r="DL115" s="2">
        <f t="shared" si="373"/>
        <v>91.227471592442626</v>
      </c>
      <c r="DM115" s="2">
        <f t="shared" si="373"/>
        <v>95.306723921200742</v>
      </c>
      <c r="DN115" s="2">
        <f t="shared" si="373"/>
        <v>95.153798920377866</v>
      </c>
      <c r="DO115" s="2">
        <f t="shared" si="373"/>
        <v>88.549851754385955</v>
      </c>
      <c r="DP115" s="2">
        <f t="shared" si="373"/>
        <v>90.012709051909056</v>
      </c>
      <c r="DQ115" s="2">
        <f t="shared" si="373"/>
        <v>91.298320381231662</v>
      </c>
      <c r="DR115" s="2">
        <f t="shared" si="373"/>
        <v>89.573658174486795</v>
      </c>
      <c r="DS115" s="2">
        <f t="shared" si="373"/>
        <v>94.110755061179077</v>
      </c>
      <c r="DT115" s="2">
        <f t="shared" si="373"/>
        <v>88.275556302520997</v>
      </c>
      <c r="DU115" s="2">
        <f t="shared" si="373"/>
        <v>86.949771988795504</v>
      </c>
      <c r="DV115" s="2">
        <f t="shared" si="373"/>
        <v>83.316271218587005</v>
      </c>
      <c r="DW115" s="2">
        <f t="shared" si="373"/>
        <v>95.279452347083947</v>
      </c>
      <c r="DX115" s="2">
        <f t="shared" si="373"/>
        <v>92.871033264033272</v>
      </c>
      <c r="DY115" s="2">
        <f t="shared" si="373"/>
        <v>81.164689882697942</v>
      </c>
      <c r="EA115" s="2">
        <f t="shared" si="228"/>
        <v>58.349093194846468</v>
      </c>
      <c r="EB115" s="2">
        <f t="shared" si="290"/>
        <v>64.138344079006558</v>
      </c>
      <c r="EC115" s="2">
        <f t="shared" si="291"/>
        <v>64.503221694528875</v>
      </c>
      <c r="ED115" s="2">
        <f t="shared" si="292"/>
        <v>65.438715632445877</v>
      </c>
      <c r="EE115" s="2">
        <f t="shared" si="293"/>
        <v>64.810341655325757</v>
      </c>
      <c r="EF115" s="2">
        <f t="shared" si="294"/>
        <v>64.9740900464666</v>
      </c>
      <c r="EG115" s="2">
        <f t="shared" si="295"/>
        <v>68.681321203180076</v>
      </c>
      <c r="EH115" s="2">
        <f t="shared" si="296"/>
        <v>66.012722343115428</v>
      </c>
      <c r="EI115" s="2">
        <f t="shared" si="297"/>
        <v>64.114972556894244</v>
      </c>
      <c r="EJ115" s="2">
        <f t="shared" si="298"/>
        <v>62.919251019567739</v>
      </c>
      <c r="EK115" s="2">
        <f t="shared" si="299"/>
        <v>64.111860172818638</v>
      </c>
      <c r="EL115" s="2">
        <f t="shared" si="300"/>
        <v>63.87304905483996</v>
      </c>
      <c r="EM115" s="2">
        <f t="shared" si="301"/>
        <v>66.457252982661544</v>
      </c>
      <c r="EN115" s="2">
        <f t="shared" si="302"/>
        <v>67.16655562490898</v>
      </c>
      <c r="EO115" s="2">
        <f t="shared" si="303"/>
        <v>69.341506415739929</v>
      </c>
      <c r="EQ115" s="2">
        <f t="shared" si="304"/>
        <v>58.045108014835726</v>
      </c>
      <c r="ER115" s="2">
        <f t="shared" si="374"/>
        <v>64.058707238515453</v>
      </c>
      <c r="ES115" s="2">
        <f t="shared" si="374"/>
        <v>64.474899962651193</v>
      </c>
      <c r="ET115" s="2">
        <f t="shared" si="374"/>
        <v>65.363424835065061</v>
      </c>
      <c r="EU115" s="2">
        <f t="shared" si="374"/>
        <v>64.729424173537168</v>
      </c>
      <c r="EV115" s="2">
        <f t="shared" si="374"/>
        <v>65.111911232255864</v>
      </c>
      <c r="EW115" s="2">
        <f t="shared" si="374"/>
        <v>68.52690493023259</v>
      </c>
      <c r="EX115" s="2">
        <f t="shared" si="374"/>
        <v>65.558440351701023</v>
      </c>
      <c r="EY115" s="2">
        <f t="shared" si="374"/>
        <v>63.931796201550398</v>
      </c>
      <c r="EZ115" s="2">
        <f t="shared" si="374"/>
        <v>62.899984873853576</v>
      </c>
      <c r="FA115" s="2">
        <f t="shared" si="374"/>
        <v>63.911691988030384</v>
      </c>
      <c r="FB115" s="2">
        <f t="shared" si="374"/>
        <v>63.571467926553623</v>
      </c>
      <c r="FC115" s="2">
        <f t="shared" si="374"/>
        <v>66.103272154907728</v>
      </c>
      <c r="FD115" s="2">
        <f t="shared" si="374"/>
        <v>67.514681720579858</v>
      </c>
      <c r="FE115" s="2">
        <f t="shared" si="374"/>
        <v>69.672232154966238</v>
      </c>
      <c r="FG115" s="2">
        <f t="shared" si="306"/>
        <v>0.98750626967680089</v>
      </c>
      <c r="FH115" s="2">
        <f t="shared" si="375"/>
        <v>0.98853358374846867</v>
      </c>
      <c r="FI115" s="2">
        <f t="shared" si="375"/>
        <v>0.9884305444321283</v>
      </c>
      <c r="FJ115" s="2">
        <f t="shared" si="375"/>
        <v>0.98876642323314756</v>
      </c>
      <c r="FK115" s="2">
        <f t="shared" si="375"/>
        <v>0.98720273502208467</v>
      </c>
      <c r="FL115" s="2">
        <f t="shared" si="375"/>
        <v>0.98649790330618981</v>
      </c>
      <c r="FM115" s="2">
        <f t="shared" si="375"/>
        <v>0.98394386204104289</v>
      </c>
      <c r="FN115" s="2">
        <f t="shared" si="375"/>
        <v>0.9856538813896536</v>
      </c>
      <c r="FO115" s="2">
        <f t="shared" si="375"/>
        <v>0.98169197615285619</v>
      </c>
      <c r="FP115" s="2">
        <f t="shared" si="375"/>
        <v>0.98450502073392798</v>
      </c>
      <c r="FQ115" s="2">
        <f t="shared" si="375"/>
        <v>0.98510074737360109</v>
      </c>
      <c r="FR115" s="2">
        <f t="shared" si="375"/>
        <v>0.9848702875038875</v>
      </c>
      <c r="FS115" s="2">
        <f t="shared" si="375"/>
        <v>0.98650186825002018</v>
      </c>
      <c r="FT115" s="2">
        <f t="shared" si="375"/>
        <v>0.98622190329143011</v>
      </c>
      <c r="FU115" s="2">
        <f t="shared" si="375"/>
        <v>0.98177848446075233</v>
      </c>
      <c r="FW115" s="2">
        <f t="shared" si="324"/>
        <v>2.9262912700776571E-2</v>
      </c>
      <c r="FX115" s="2">
        <f t="shared" si="376"/>
        <v>3.8834638544747082E-3</v>
      </c>
      <c r="FY115" s="2">
        <f t="shared" si="377"/>
        <v>3.9298749683867517E-3</v>
      </c>
      <c r="FZ115" s="2">
        <f t="shared" si="378"/>
        <v>4.3028965802079169E-3</v>
      </c>
      <c r="GA115" s="2">
        <f t="shared" si="379"/>
        <v>4.3232744225710123E-3</v>
      </c>
      <c r="GB115" s="2">
        <f t="shared" si="380"/>
        <v>4.4919396243548061E-3</v>
      </c>
      <c r="GC115" s="2">
        <f t="shared" si="381"/>
        <v>4.2124945938339453E-3</v>
      </c>
      <c r="GD115" s="2">
        <f t="shared" si="382"/>
        <v>4.5880661080622475E-3</v>
      </c>
      <c r="GE115" s="2">
        <f t="shared" si="383"/>
        <v>3.7532461528734288E-3</v>
      </c>
      <c r="GF115" s="2">
        <f t="shared" si="384"/>
        <v>4.5364723505800604E-3</v>
      </c>
      <c r="GG115" s="2">
        <f t="shared" si="385"/>
        <v>4.9937308056983579E-3</v>
      </c>
      <c r="GH115" s="2">
        <f t="shared" si="386"/>
        <v>4.2391452800032113E-3</v>
      </c>
      <c r="GI115" s="2">
        <f t="shared" si="387"/>
        <v>3.8812848171154474E-3</v>
      </c>
      <c r="GJ115" s="2">
        <f t="shared" si="388"/>
        <v>2.5337108399235628E-3</v>
      </c>
      <c r="GK115" s="2">
        <f t="shared" si="389"/>
        <v>1.8725005590413614E-3</v>
      </c>
      <c r="GM115" s="86">
        <f t="shared" si="325"/>
        <v>1.2670493951667782E-33</v>
      </c>
      <c r="GN115" s="86">
        <f t="shared" si="390"/>
        <v>4.0512177363898658E-28</v>
      </c>
      <c r="GO115" s="86">
        <f t="shared" si="391"/>
        <v>5.1899670531668577E-31</v>
      </c>
      <c r="GP115" s="86">
        <f t="shared" si="392"/>
        <v>7.2215989316733566E-37</v>
      </c>
      <c r="GQ115" s="86">
        <f t="shared" si="393"/>
        <v>1.1133936659803077E-36</v>
      </c>
      <c r="GR115" s="86">
        <f t="shared" si="394"/>
        <v>2.1486950858313001E-36</v>
      </c>
      <c r="GS115" s="86">
        <f t="shared" si="395"/>
        <v>8.9040140698869367E-17</v>
      </c>
      <c r="GT115" s="86">
        <f t="shared" si="396"/>
        <v>5.1602738051563556E-20</v>
      </c>
      <c r="GU115" s="86">
        <f t="shared" si="397"/>
        <v>2.1515176286803119E-7</v>
      </c>
      <c r="GV115" s="86">
        <f t="shared" si="398"/>
        <v>3.3446393364587414E-22</v>
      </c>
      <c r="GW115" s="86">
        <f t="shared" si="399"/>
        <v>3.8676114875408296E-47</v>
      </c>
      <c r="GX115" s="86">
        <f t="shared" si="400"/>
        <v>1.249243040893658E-42</v>
      </c>
      <c r="GY115" s="86">
        <f t="shared" si="401"/>
        <v>1.4938285750827558E-36</v>
      </c>
      <c r="GZ115" s="86">
        <f t="shared" si="402"/>
        <v>4.5354445068472405E-38</v>
      </c>
      <c r="HA115" s="86">
        <f t="shared" si="403"/>
        <v>3.8910822098314946E-49</v>
      </c>
      <c r="HC115" s="86">
        <f t="shared" si="326"/>
        <v>4.7448011353400082E-3</v>
      </c>
      <c r="HD115" s="86">
        <f t="shared" si="404"/>
        <v>2.9087715581596688E-2</v>
      </c>
      <c r="HE115" s="86">
        <f t="shared" si="405"/>
        <v>2.0492999215221405E-2</v>
      </c>
      <c r="HF115" s="86">
        <f t="shared" si="406"/>
        <v>1.6503070456958342E-3</v>
      </c>
      <c r="HG115" s="86">
        <f t="shared" si="407"/>
        <v>3.4900930661887591E-4</v>
      </c>
      <c r="HH115" s="86">
        <f t="shared" si="408"/>
        <v>4.9161384355889603E-5</v>
      </c>
      <c r="HI115" s="86">
        <f t="shared" si="409"/>
        <v>8.4798480392897458E-4</v>
      </c>
      <c r="HJ115" s="86">
        <f t="shared" si="410"/>
        <v>4.3184089140096883E-10</v>
      </c>
      <c r="HK115" s="86">
        <f t="shared" si="411"/>
        <v>2.3555305789810807E-3</v>
      </c>
      <c r="HL115" s="86">
        <f t="shared" si="412"/>
        <v>5.5340715134987419E-6</v>
      </c>
      <c r="HM115" s="86">
        <f t="shared" si="413"/>
        <v>4.494544679560752E-7</v>
      </c>
      <c r="HN115" s="86">
        <f t="shared" si="414"/>
        <v>7.9728412806616326E-6</v>
      </c>
      <c r="HO115" s="86">
        <f t="shared" si="415"/>
        <v>1.6823285767183136E-3</v>
      </c>
      <c r="HP115" s="86">
        <f t="shared" si="416"/>
        <v>8.8080707094935415E-3</v>
      </c>
      <c r="HQ115" s="86">
        <f t="shared" si="417"/>
        <v>5.851650885354844E-3</v>
      </c>
      <c r="HS115" s="86">
        <f t="shared" si="327"/>
        <v>1.7063434183994851E-6</v>
      </c>
      <c r="HT115" s="86">
        <f t="shared" si="418"/>
        <v>2.8711801921257744E-13</v>
      </c>
      <c r="HU115" s="86">
        <f t="shared" si="419"/>
        <v>4.9222407075419375E-14</v>
      </c>
      <c r="HV115" s="86">
        <f t="shared" si="420"/>
        <v>1.4895942199080671E-14</v>
      </c>
      <c r="HW115" s="86">
        <f t="shared" si="421"/>
        <v>3.6399519481891622E-16</v>
      </c>
      <c r="HX115" s="86">
        <f t="shared" si="422"/>
        <v>3.740215671399806E-18</v>
      </c>
      <c r="HY115" s="86">
        <f t="shared" si="423"/>
        <v>5.7873956566611444E-16</v>
      </c>
      <c r="HZ115" s="86">
        <f t="shared" si="424"/>
        <v>9.2318136870445427E-13</v>
      </c>
      <c r="IA115" s="86">
        <f t="shared" si="425"/>
        <v>2.1966777690476272E-16</v>
      </c>
      <c r="IB115" s="86">
        <f t="shared" si="426"/>
        <v>5.3411606145836283E-16</v>
      </c>
      <c r="IC115" s="86">
        <f t="shared" si="427"/>
        <v>9.6524470519902906E-17</v>
      </c>
      <c r="ID115" s="86">
        <f t="shared" si="428"/>
        <v>1.858411578319914E-17</v>
      </c>
      <c r="IE115" s="86">
        <f t="shared" si="429"/>
        <v>5.6766097249387786E-17</v>
      </c>
      <c r="IF115" s="86">
        <f t="shared" si="430"/>
        <v>9.1937799143174143E-11</v>
      </c>
      <c r="IG115" s="86">
        <f t="shared" si="431"/>
        <v>1.8776509358181688E-8</v>
      </c>
      <c r="II115" s="86">
        <f t="shared" si="328"/>
        <v>7.294213055780872E-37</v>
      </c>
      <c r="IJ115" s="86">
        <f t="shared" si="329"/>
        <v>1.8962370104251047E-78</v>
      </c>
      <c r="IK115" s="86">
        <f t="shared" si="330"/>
        <v>1.4096072981464285E-80</v>
      </c>
      <c r="IL115" s="86">
        <f t="shared" si="331"/>
        <v>3.8834641929425676E-91</v>
      </c>
      <c r="IM115" s="86">
        <f t="shared" si="332"/>
        <v>3.2351115875623494E-98</v>
      </c>
      <c r="IN115" s="86">
        <f t="shared" si="333"/>
        <v>2.7321115627841072E-113</v>
      </c>
      <c r="IO115" s="86">
        <f t="shared" si="334"/>
        <v>3.0301501019305856E-95</v>
      </c>
      <c r="IP115" s="86">
        <f t="shared" si="335"/>
        <v>1.6381433888774384E-80</v>
      </c>
      <c r="IQ115" s="86">
        <f t="shared" si="336"/>
        <v>6.0844263460226653E-97</v>
      </c>
      <c r="IR115" s="86">
        <f t="shared" si="337"/>
        <v>1.8057289020526925E-96</v>
      </c>
      <c r="IS115" s="86">
        <f t="shared" si="338"/>
        <v>1.0434121884841143E-100</v>
      </c>
      <c r="IT115" s="86">
        <f t="shared" si="339"/>
        <v>1.0000958122200793E-102</v>
      </c>
      <c r="IU115" s="86">
        <f t="shared" si="340"/>
        <v>1.9725664848542008E-99</v>
      </c>
      <c r="IV115" s="86">
        <f t="shared" si="341"/>
        <v>1.9346970954323737E-49</v>
      </c>
      <c r="IW115" s="86">
        <f t="shared" si="342"/>
        <v>2.8741660240454153E-35</v>
      </c>
      <c r="IY115" s="86">
        <f t="shared" si="343"/>
        <v>4.7465074787584076E-3</v>
      </c>
      <c r="IZ115" s="86">
        <f t="shared" si="344"/>
        <v>2.9087715581883805E-2</v>
      </c>
      <c r="JA115" s="86">
        <f t="shared" si="345"/>
        <v>2.0492999215270626E-2</v>
      </c>
      <c r="JB115" s="86">
        <f t="shared" si="346"/>
        <v>1.6503070457107301E-3</v>
      </c>
      <c r="JC115" s="86">
        <f t="shared" si="347"/>
        <v>3.4900930661923993E-4</v>
      </c>
      <c r="JD115" s="86">
        <f t="shared" si="348"/>
        <v>4.9161384355893344E-5</v>
      </c>
      <c r="JE115" s="86">
        <f t="shared" si="349"/>
        <v>8.4798480392964234E-4</v>
      </c>
      <c r="JF115" s="86">
        <f t="shared" si="350"/>
        <v>4.3276407282127603E-10</v>
      </c>
      <c r="JG115" s="86">
        <f t="shared" si="351"/>
        <v>2.3557457307441685E-3</v>
      </c>
      <c r="JH115" s="86">
        <f t="shared" si="352"/>
        <v>5.534071514032858E-6</v>
      </c>
      <c r="JI115" s="86">
        <f t="shared" si="353"/>
        <v>4.4945446805259969E-7</v>
      </c>
      <c r="JJ115" s="86">
        <f t="shared" si="354"/>
        <v>7.9728412806802165E-6</v>
      </c>
      <c r="JK115" s="86">
        <f t="shared" si="355"/>
        <v>1.6823285767183704E-3</v>
      </c>
      <c r="JL115" s="86">
        <f t="shared" si="356"/>
        <v>8.8080708014313409E-3</v>
      </c>
      <c r="JM115" s="86">
        <f t="shared" si="357"/>
        <v>5.8516696618642018E-3</v>
      </c>
    </row>
    <row r="116" spans="2:273" x14ac:dyDescent="0.25">
      <c r="B116" s="2">
        <v>89</v>
      </c>
      <c r="C116" s="37">
        <v>58.787999999999997</v>
      </c>
      <c r="D116" s="37">
        <v>63.406999999999996</v>
      </c>
      <c r="E116" s="37">
        <v>64.287999999999997</v>
      </c>
      <c r="F116" s="37">
        <v>65.948999999999998</v>
      </c>
      <c r="G116" s="37">
        <v>63.9</v>
      </c>
      <c r="H116" s="37">
        <v>65.180000000000007</v>
      </c>
      <c r="I116" s="37">
        <v>67.096999999999994</v>
      </c>
      <c r="J116" s="37">
        <v>66.492000000000004</v>
      </c>
      <c r="K116" s="37">
        <v>63.386000000000003</v>
      </c>
      <c r="L116" s="37">
        <v>62.582999999999998</v>
      </c>
      <c r="M116" s="37">
        <v>61.35</v>
      </c>
      <c r="N116" s="37">
        <v>62.35</v>
      </c>
      <c r="O116" s="37">
        <v>65.25</v>
      </c>
      <c r="P116" s="37">
        <v>67.081999999999994</v>
      </c>
      <c r="Q116" s="37">
        <v>70.114999999999995</v>
      </c>
      <c r="S116" s="4">
        <f t="shared" si="229"/>
        <v>58.738559889798061</v>
      </c>
      <c r="T116" s="4">
        <f t="shared" si="230"/>
        <v>64.946253641419858</v>
      </c>
      <c r="U116" s="4">
        <f t="shared" si="231"/>
        <v>65.11843615324922</v>
      </c>
      <c r="V116" s="4">
        <f t="shared" si="232"/>
        <v>65.659225873237489</v>
      </c>
      <c r="W116" s="4">
        <f t="shared" si="233"/>
        <v>65.001188834459739</v>
      </c>
      <c r="X116" s="4">
        <f t="shared" si="234"/>
        <v>65.189119194841084</v>
      </c>
      <c r="Y116" s="4">
        <f t="shared" si="235"/>
        <v>68.873358537385329</v>
      </c>
      <c r="Z116" s="4">
        <f t="shared" si="236"/>
        <v>66.178410390973383</v>
      </c>
      <c r="AA116" s="4">
        <f t="shared" si="237"/>
        <v>64.526528879424561</v>
      </c>
      <c r="AB116" s="4">
        <f t="shared" si="238"/>
        <v>63.176876921138692</v>
      </c>
      <c r="AC116" s="4">
        <f t="shared" si="239"/>
        <v>64.271165032932288</v>
      </c>
      <c r="AD116" s="4">
        <f t="shared" si="240"/>
        <v>64.012210935241058</v>
      </c>
      <c r="AE116" s="4">
        <f t="shared" si="241"/>
        <v>66.711412176444767</v>
      </c>
      <c r="AF116" s="4">
        <f t="shared" si="242"/>
        <v>67.518459459778285</v>
      </c>
      <c r="AG116" s="4">
        <f t="shared" si="243"/>
        <v>69.519530189641458</v>
      </c>
      <c r="AI116" s="4">
        <f t="shared" si="244"/>
        <v>4.9440110201935283E-2</v>
      </c>
      <c r="AJ116" s="4">
        <f t="shared" si="245"/>
        <v>-1.5392536414198617</v>
      </c>
      <c r="AK116" s="4">
        <f t="shared" si="246"/>
        <v>-0.83043615324922371</v>
      </c>
      <c r="AL116" s="4">
        <f t="shared" si="247"/>
        <v>0.28977412676250935</v>
      </c>
      <c r="AM116" s="4">
        <f t="shared" si="248"/>
        <v>-1.1011888344597409</v>
      </c>
      <c r="AN116" s="4">
        <f t="shared" si="249"/>
        <v>-9.1191948410767054E-3</v>
      </c>
      <c r="AO116" s="4">
        <f t="shared" si="250"/>
        <v>-1.7763585373853346</v>
      </c>
      <c r="AP116" s="4">
        <f t="shared" si="251"/>
        <v>0.31358960902662147</v>
      </c>
      <c r="AQ116" s="4">
        <f t="shared" si="252"/>
        <v>-1.1405288794245578</v>
      </c>
      <c r="AR116" s="4">
        <f t="shared" si="253"/>
        <v>-0.59387692113869406</v>
      </c>
      <c r="AS116" s="4">
        <f t="shared" si="254"/>
        <v>-2.9211650329322865</v>
      </c>
      <c r="AT116" s="4">
        <f t="shared" si="255"/>
        <v>-1.6622109352410561</v>
      </c>
      <c r="AU116" s="4">
        <f t="shared" si="256"/>
        <v>-1.4614121764447674</v>
      </c>
      <c r="AV116" s="4">
        <f t="shared" si="358"/>
        <v>-0.43645945977829115</v>
      </c>
      <c r="AW116" s="4">
        <f t="shared" si="358"/>
        <v>0.59546981035853719</v>
      </c>
      <c r="AY116" s="2">
        <f t="shared" si="308"/>
        <v>58.697025333637413</v>
      </c>
      <c r="AZ116" s="2">
        <f t="shared" si="359"/>
        <v>64.324374647432975</v>
      </c>
      <c r="BA116" s="2">
        <f t="shared" si="360"/>
        <v>64.740457981184193</v>
      </c>
      <c r="BB116" s="2">
        <f t="shared" si="361"/>
        <v>65.646733131430452</v>
      </c>
      <c r="BC116" s="2">
        <f t="shared" si="362"/>
        <v>64.999701290337939</v>
      </c>
      <c r="BD116" s="2">
        <f t="shared" si="363"/>
        <v>65.189008878553665</v>
      </c>
      <c r="BE116" s="2">
        <f t="shared" si="364"/>
        <v>68.868737927687107</v>
      </c>
      <c r="BF116" s="2">
        <f t="shared" si="365"/>
        <v>66.178410389399133</v>
      </c>
      <c r="BG116" s="2">
        <f t="shared" si="366"/>
        <v>64.508774970837209</v>
      </c>
      <c r="BH116" s="2">
        <f t="shared" si="367"/>
        <v>63.176870708481189</v>
      </c>
      <c r="BI116" s="2">
        <f t="shared" si="368"/>
        <v>64.271164783470937</v>
      </c>
      <c r="BJ116" s="2">
        <f t="shared" si="369"/>
        <v>64.012202206251885</v>
      </c>
      <c r="BK116" s="2">
        <f t="shared" si="370"/>
        <v>66.700927417062388</v>
      </c>
      <c r="BL116" s="2">
        <f t="shared" si="371"/>
        <v>67.428799601629763</v>
      </c>
      <c r="BM116" s="2">
        <f t="shared" si="372"/>
        <v>69.491647585958319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58.787999999999997</v>
      </c>
      <c r="CF116" s="2">
        <f t="shared" si="310"/>
        <v>63.406999999999996</v>
      </c>
      <c r="CG116" s="2">
        <f t="shared" si="311"/>
        <v>64.287999999999997</v>
      </c>
      <c r="CH116" s="2">
        <f t="shared" si="312"/>
        <v>65.948999999999998</v>
      </c>
      <c r="CI116" s="2">
        <f t="shared" si="313"/>
        <v>63.9</v>
      </c>
      <c r="CJ116" s="2">
        <f t="shared" si="314"/>
        <v>65.180000000000007</v>
      </c>
      <c r="CK116" s="2">
        <f t="shared" si="315"/>
        <v>67.096999999999994</v>
      </c>
      <c r="CL116" s="2">
        <f t="shared" si="316"/>
        <v>66.492000000000004</v>
      </c>
      <c r="CM116" s="2">
        <f t="shared" si="317"/>
        <v>63.386000000000003</v>
      </c>
      <c r="CN116" s="2">
        <f t="shared" si="318"/>
        <v>62.582999999999998</v>
      </c>
      <c r="CO116" s="2">
        <f t="shared" si="319"/>
        <v>61.35</v>
      </c>
      <c r="CP116" s="2">
        <f t="shared" si="320"/>
        <v>62.35</v>
      </c>
      <c r="CQ116" s="2">
        <f t="shared" si="321"/>
        <v>65.25</v>
      </c>
      <c r="CR116" s="2">
        <f t="shared" si="322"/>
        <v>67.081999999999994</v>
      </c>
      <c r="CS116" s="2">
        <f t="shared" si="323"/>
        <v>70.114999999999995</v>
      </c>
      <c r="CU116" s="2">
        <f t="shared" si="273"/>
        <v>58.787999999999997</v>
      </c>
      <c r="CV116" s="2">
        <f t="shared" si="274"/>
        <v>63.406999999999996</v>
      </c>
      <c r="CW116" s="2">
        <f t="shared" si="275"/>
        <v>64.287999999999997</v>
      </c>
      <c r="CX116" s="2">
        <f t="shared" si="276"/>
        <v>65.948999999999998</v>
      </c>
      <c r="CY116" s="2">
        <f t="shared" si="277"/>
        <v>63.9</v>
      </c>
      <c r="CZ116" s="2">
        <f t="shared" si="278"/>
        <v>65.180000000000007</v>
      </c>
      <c r="DA116" s="2">
        <f t="shared" si="279"/>
        <v>67.096999999999994</v>
      </c>
      <c r="DB116" s="2">
        <f t="shared" si="280"/>
        <v>66.492000000000004</v>
      </c>
      <c r="DC116" s="2">
        <f t="shared" si="281"/>
        <v>63.386000000000003</v>
      </c>
      <c r="DD116" s="2">
        <f t="shared" si="282"/>
        <v>62.582999999999998</v>
      </c>
      <c r="DE116" s="2">
        <f t="shared" si="283"/>
        <v>61.35</v>
      </c>
      <c r="DF116" s="2">
        <f t="shared" si="284"/>
        <v>62.35</v>
      </c>
      <c r="DG116" s="2">
        <f t="shared" si="285"/>
        <v>65.25</v>
      </c>
      <c r="DH116" s="2">
        <f t="shared" si="286"/>
        <v>67.081999999999994</v>
      </c>
      <c r="DI116" s="2">
        <f t="shared" si="287"/>
        <v>70.114999999999995</v>
      </c>
      <c r="DK116" s="2">
        <f t="shared" si="288"/>
        <v>95.204152908067528</v>
      </c>
      <c r="DL116" s="2">
        <f t="shared" si="373"/>
        <v>91.510104588394043</v>
      </c>
      <c r="DM116" s="2">
        <f t="shared" si="373"/>
        <v>95.637386679174483</v>
      </c>
      <c r="DN116" s="2">
        <f t="shared" si="373"/>
        <v>95.4690620782726</v>
      </c>
      <c r="DO116" s="2">
        <f t="shared" si="373"/>
        <v>88.818500134952757</v>
      </c>
      <c r="DP116" s="2">
        <f t="shared" si="373"/>
        <v>90.31248408408409</v>
      </c>
      <c r="DQ116" s="2">
        <f t="shared" si="373"/>
        <v>91.576406891495594</v>
      </c>
      <c r="DR116" s="2">
        <f t="shared" si="373"/>
        <v>89.82748020527859</v>
      </c>
      <c r="DS116" s="2">
        <f t="shared" si="373"/>
        <v>94.450232925472747</v>
      </c>
      <c r="DT116" s="2">
        <f t="shared" si="373"/>
        <v>88.536385994397747</v>
      </c>
      <c r="DU116" s="2">
        <f t="shared" si="373"/>
        <v>87.190817086834713</v>
      </c>
      <c r="DV116" s="2">
        <f t="shared" si="373"/>
        <v>83.497844713134185</v>
      </c>
      <c r="DW116" s="2">
        <f t="shared" si="373"/>
        <v>95.602741346609776</v>
      </c>
      <c r="DX116" s="2">
        <f t="shared" si="373"/>
        <v>93.182562096509471</v>
      </c>
      <c r="DY116" s="2">
        <f t="shared" si="373"/>
        <v>81.350729838709668</v>
      </c>
      <c r="EA116" s="2">
        <f t="shared" si="228"/>
        <v>58.284490606731367</v>
      </c>
      <c r="EB116" s="2">
        <f t="shared" si="290"/>
        <v>64.037104778750091</v>
      </c>
      <c r="EC116" s="2">
        <f t="shared" si="291"/>
        <v>64.410751519756843</v>
      </c>
      <c r="ED116" s="2">
        <f t="shared" si="292"/>
        <v>65.338066559618781</v>
      </c>
      <c r="EE116" s="2">
        <f t="shared" si="293"/>
        <v>64.718468699085705</v>
      </c>
      <c r="EF116" s="2">
        <f t="shared" si="294"/>
        <v>64.87475543078412</v>
      </c>
      <c r="EG116" s="2">
        <f t="shared" si="295"/>
        <v>68.531477747725603</v>
      </c>
      <c r="EH116" s="2">
        <f t="shared" si="296"/>
        <v>65.866630685566975</v>
      </c>
      <c r="EI116" s="2">
        <f t="shared" si="297"/>
        <v>64.000243518290844</v>
      </c>
      <c r="EJ116" s="2">
        <f t="shared" si="298"/>
        <v>62.812951877731585</v>
      </c>
      <c r="EK116" s="2">
        <f t="shared" si="299"/>
        <v>63.956037215890206</v>
      </c>
      <c r="EL116" s="2">
        <f t="shared" si="300"/>
        <v>63.74053476110133</v>
      </c>
      <c r="EM116" s="2">
        <f t="shared" si="301"/>
        <v>66.34169971288398</v>
      </c>
      <c r="EN116" s="2">
        <f t="shared" si="302"/>
        <v>67.099737245906425</v>
      </c>
      <c r="EO116" s="2">
        <f t="shared" si="303"/>
        <v>69.290307286525831</v>
      </c>
      <c r="EQ116" s="2">
        <f t="shared" si="304"/>
        <v>58.015509038465567</v>
      </c>
      <c r="ER116" s="2">
        <f t="shared" si="374"/>
        <v>63.962145095206616</v>
      </c>
      <c r="ES116" s="2">
        <f t="shared" si="374"/>
        <v>64.383783250495597</v>
      </c>
      <c r="ET116" s="2">
        <f t="shared" si="374"/>
        <v>65.266982657465022</v>
      </c>
      <c r="EU116" s="2">
        <f t="shared" si="374"/>
        <v>64.642104058272622</v>
      </c>
      <c r="EV116" s="2">
        <f t="shared" si="374"/>
        <v>65.004586615052858</v>
      </c>
      <c r="EW116" s="2">
        <f t="shared" si="374"/>
        <v>68.385776564784081</v>
      </c>
      <c r="EX116" s="2">
        <f t="shared" si="374"/>
        <v>65.445854946334464</v>
      </c>
      <c r="EY116" s="2">
        <f t="shared" si="374"/>
        <v>63.826219922480632</v>
      </c>
      <c r="EZ116" s="2">
        <f t="shared" si="374"/>
        <v>62.794758726454802</v>
      </c>
      <c r="FA116" s="2">
        <f t="shared" si="374"/>
        <v>63.771935046500403</v>
      </c>
      <c r="FB116" s="2">
        <f t="shared" si="374"/>
        <v>63.457197234104342</v>
      </c>
      <c r="FC116" s="2">
        <f t="shared" si="374"/>
        <v>66.008613470236725</v>
      </c>
      <c r="FD116" s="2">
        <f t="shared" si="374"/>
        <v>67.428691221565586</v>
      </c>
      <c r="FE116" s="2">
        <f t="shared" si="374"/>
        <v>69.580495963729518</v>
      </c>
      <c r="FG116" s="2">
        <f t="shared" si="306"/>
        <v>0.98859304270658399</v>
      </c>
      <c r="FH116" s="2">
        <f t="shared" si="375"/>
        <v>0.98953194265404354</v>
      </c>
      <c r="FI116" s="2">
        <f t="shared" si="375"/>
        <v>0.98943777891623219</v>
      </c>
      <c r="FJ116" s="2">
        <f t="shared" si="375"/>
        <v>0.98974471956638388</v>
      </c>
      <c r="FK116" s="2">
        <f t="shared" si="375"/>
        <v>0.98831559874947861</v>
      </c>
      <c r="FL116" s="2">
        <f t="shared" si="375"/>
        <v>0.98767129448866398</v>
      </c>
      <c r="FM116" s="2">
        <f t="shared" si="375"/>
        <v>0.9853359112156832</v>
      </c>
      <c r="FN116" s="2">
        <f t="shared" si="375"/>
        <v>0.98689964771153493</v>
      </c>
      <c r="FO116" s="2">
        <f t="shared" si="375"/>
        <v>0.98327594289266229</v>
      </c>
      <c r="FP116" s="2">
        <f t="shared" si="375"/>
        <v>0.98584911777932571</v>
      </c>
      <c r="FQ116" s="2">
        <f t="shared" si="375"/>
        <v>0.98639388285784924</v>
      </c>
      <c r="FR116" s="2">
        <f t="shared" si="375"/>
        <v>0.98618314450861622</v>
      </c>
      <c r="FS116" s="2">
        <f t="shared" si="375"/>
        <v>0.98767491916654693</v>
      </c>
      <c r="FT116" s="2">
        <f t="shared" si="375"/>
        <v>0.98741897418706204</v>
      </c>
      <c r="FU116" s="2">
        <f t="shared" si="375"/>
        <v>0.98335509360924156</v>
      </c>
      <c r="FW116" s="2">
        <f t="shared" si="324"/>
        <v>3.1995814092833863E-2</v>
      </c>
      <c r="FX116" s="2">
        <f t="shared" si="376"/>
        <v>4.2565386463630202E-3</v>
      </c>
      <c r="FY116" s="2">
        <f t="shared" si="377"/>
        <v>4.3073890816884902E-3</v>
      </c>
      <c r="FZ116" s="2">
        <f t="shared" si="378"/>
        <v>4.7160744695796978E-3</v>
      </c>
      <c r="GA116" s="2">
        <f t="shared" si="379"/>
        <v>4.7383997456194862E-3</v>
      </c>
      <c r="GB116" s="2">
        <f t="shared" si="380"/>
        <v>4.9231802770244E-3</v>
      </c>
      <c r="GC116" s="2">
        <f t="shared" si="381"/>
        <v>4.6170320476029104E-3</v>
      </c>
      <c r="GD116" s="2">
        <f t="shared" si="382"/>
        <v>5.0284885978137354E-3</v>
      </c>
      <c r="GE116" s="2">
        <f t="shared" si="383"/>
        <v>4.1138629152175322E-3</v>
      </c>
      <c r="GF116" s="2">
        <f t="shared" si="384"/>
        <v>4.9719669357212786E-3</v>
      </c>
      <c r="GG116" s="2">
        <f t="shared" si="385"/>
        <v>5.4728801880354486E-3</v>
      </c>
      <c r="GH116" s="2">
        <f t="shared" si="386"/>
        <v>4.6462301309594589E-3</v>
      </c>
      <c r="GI116" s="2">
        <f t="shared" si="387"/>
        <v>4.2541511682739116E-3</v>
      </c>
      <c r="GJ116" s="2">
        <f t="shared" si="388"/>
        <v>2.7774797423525399E-3</v>
      </c>
      <c r="GK116" s="2">
        <f t="shared" si="389"/>
        <v>2.0527851883690058E-3</v>
      </c>
      <c r="GM116" s="86">
        <f t="shared" si="325"/>
        <v>7.6061558060168194E-36</v>
      </c>
      <c r="GN116" s="86">
        <f t="shared" si="390"/>
        <v>5.0275833509999776E-30</v>
      </c>
      <c r="GO116" s="86">
        <f t="shared" si="391"/>
        <v>3.9558743452450506E-33</v>
      </c>
      <c r="GP116" s="86">
        <f t="shared" si="392"/>
        <v>2.6642771655349911E-39</v>
      </c>
      <c r="GQ116" s="86">
        <f t="shared" si="393"/>
        <v>4.1662991949451572E-39</v>
      </c>
      <c r="GR116" s="86">
        <f t="shared" si="394"/>
        <v>9.3719239248684857E-39</v>
      </c>
      <c r="GS116" s="86">
        <f t="shared" si="395"/>
        <v>7.9599459274321316E-18</v>
      </c>
      <c r="GT116" s="86">
        <f t="shared" si="396"/>
        <v>3.2066012820080409E-21</v>
      </c>
      <c r="GU116" s="86">
        <f t="shared" si="397"/>
        <v>8.2003980992178982E-8</v>
      </c>
      <c r="GV116" s="86">
        <f t="shared" si="398"/>
        <v>1.2057611272179756E-23</v>
      </c>
      <c r="GW116" s="86">
        <f t="shared" si="399"/>
        <v>2.7322327930840283E-50</v>
      </c>
      <c r="GX116" s="86">
        <f t="shared" si="400"/>
        <v>1.570307660622296E-45</v>
      </c>
      <c r="GY116" s="86">
        <f t="shared" si="401"/>
        <v>5.8826446489092905E-39</v>
      </c>
      <c r="GZ116" s="86">
        <f t="shared" si="402"/>
        <v>1.2307435531325794E-40</v>
      </c>
      <c r="HA116" s="86">
        <f t="shared" si="403"/>
        <v>1.6789305333086962E-52</v>
      </c>
      <c r="HC116" s="86">
        <f t="shared" si="326"/>
        <v>1.0665485242532318E-3</v>
      </c>
      <c r="HD116" s="86">
        <f t="shared" si="404"/>
        <v>9.9941895820280496E-3</v>
      </c>
      <c r="HE116" s="86">
        <f t="shared" si="405"/>
        <v>6.3173340657127521E-3</v>
      </c>
      <c r="HF116" s="86">
        <f t="shared" si="406"/>
        <v>3.1263906012849211E-4</v>
      </c>
      <c r="HG116" s="86">
        <f t="shared" si="407"/>
        <v>3.9662822260164783E-5</v>
      </c>
      <c r="HH116" s="86">
        <f t="shared" si="408"/>
        <v>4.6777987056114394E-6</v>
      </c>
      <c r="HI116" s="86">
        <f t="shared" si="409"/>
        <v>1.3620741097323689E-4</v>
      </c>
      <c r="HJ116" s="86">
        <f t="shared" si="410"/>
        <v>3.3168898905549532E-12</v>
      </c>
      <c r="HK116" s="86">
        <f t="shared" si="411"/>
        <v>3.8947746579101838E-4</v>
      </c>
      <c r="HL116" s="86">
        <f t="shared" si="412"/>
        <v>1.8283290307283967E-7</v>
      </c>
      <c r="HM116" s="86">
        <f t="shared" si="413"/>
        <v>8.7407689177904922E-9</v>
      </c>
      <c r="HN116" s="86">
        <f t="shared" si="414"/>
        <v>2.5387919099288167E-7</v>
      </c>
      <c r="HO116" s="86">
        <f t="shared" si="415"/>
        <v>3.035101034658992E-4</v>
      </c>
      <c r="HP116" s="86">
        <f t="shared" si="416"/>
        <v>1.8872899816359606E-3</v>
      </c>
      <c r="HQ116" s="86">
        <f t="shared" si="417"/>
        <v>9.9688264019023387E-4</v>
      </c>
      <c r="HS116" s="86">
        <f t="shared" si="327"/>
        <v>5.8201416770881523E-6</v>
      </c>
      <c r="HT116" s="86">
        <f t="shared" si="418"/>
        <v>1.6111565045225704E-12</v>
      </c>
      <c r="HU116" s="86">
        <f t="shared" si="419"/>
        <v>2.9986018281898875E-13</v>
      </c>
      <c r="HV116" s="86">
        <f t="shared" si="420"/>
        <v>1.0935192614945134E-13</v>
      </c>
      <c r="HW116" s="86">
        <f t="shared" si="421"/>
        <v>3.2657131772875891E-15</v>
      </c>
      <c r="HX116" s="86">
        <f t="shared" si="422"/>
        <v>4.6847756201962417E-17</v>
      </c>
      <c r="HY116" s="86">
        <f t="shared" si="423"/>
        <v>4.8979871680925788E-15</v>
      </c>
      <c r="HZ116" s="86">
        <f t="shared" si="424"/>
        <v>5.3799213827911059E-12</v>
      </c>
      <c r="IA116" s="86">
        <f t="shared" si="425"/>
        <v>1.8686517513956304E-15</v>
      </c>
      <c r="IB116" s="86">
        <f t="shared" si="426"/>
        <v>4.7308610671589438E-15</v>
      </c>
      <c r="IC116" s="86">
        <f t="shared" si="427"/>
        <v>9.8769202789815852E-16</v>
      </c>
      <c r="ID116" s="86">
        <f t="shared" si="428"/>
        <v>1.9131204838294307E-16</v>
      </c>
      <c r="IE116" s="86">
        <f t="shared" si="429"/>
        <v>5.2447177118404038E-16</v>
      </c>
      <c r="IF116" s="86">
        <f t="shared" si="430"/>
        <v>3.0989266217243557E-10</v>
      </c>
      <c r="IG116" s="86">
        <f t="shared" si="431"/>
        <v>4.3924424007167262E-8</v>
      </c>
      <c r="II116" s="86">
        <f t="shared" si="328"/>
        <v>4.8739188550350954E-35</v>
      </c>
      <c r="IJ116" s="86">
        <f t="shared" si="329"/>
        <v>6.3017840622163506E-76</v>
      </c>
      <c r="IK116" s="86">
        <f t="shared" si="330"/>
        <v>5.573365866133523E-78</v>
      </c>
      <c r="IL116" s="86">
        <f t="shared" si="331"/>
        <v>3.8254000657101717E-88</v>
      </c>
      <c r="IM116" s="86">
        <f t="shared" si="332"/>
        <v>5.5347471964586351E-95</v>
      </c>
      <c r="IN116" s="86">
        <f t="shared" si="333"/>
        <v>1.5891918683350439E-109</v>
      </c>
      <c r="IO116" s="86">
        <f t="shared" si="334"/>
        <v>3.9838002640474111E-92</v>
      </c>
      <c r="IP116" s="86">
        <f t="shared" si="335"/>
        <v>7.6487465891321957E-78</v>
      </c>
      <c r="IQ116" s="86">
        <f t="shared" si="336"/>
        <v>7.8388899151862361E-94</v>
      </c>
      <c r="IR116" s="86">
        <f t="shared" si="337"/>
        <v>2.8811659964040231E-93</v>
      </c>
      <c r="IS116" s="86">
        <f t="shared" si="338"/>
        <v>2.6612197462103016E-97</v>
      </c>
      <c r="IT116" s="86">
        <f t="shared" si="339"/>
        <v>2.3562530247111021E-99</v>
      </c>
      <c r="IU116" s="86">
        <f t="shared" si="340"/>
        <v>3.2030875592015403E-96</v>
      </c>
      <c r="IV116" s="86">
        <f t="shared" si="341"/>
        <v>5.5534666136792491E-48</v>
      </c>
      <c r="IW116" s="86">
        <f t="shared" si="342"/>
        <v>2.7292741503672429E-34</v>
      </c>
      <c r="IY116" s="86">
        <f t="shared" si="343"/>
        <v>1.07236866593032E-3</v>
      </c>
      <c r="IZ116" s="86">
        <f t="shared" si="344"/>
        <v>9.9941895836392052E-3</v>
      </c>
      <c r="JA116" s="86">
        <f t="shared" si="345"/>
        <v>6.317334066012612E-3</v>
      </c>
      <c r="JB116" s="86">
        <f t="shared" si="346"/>
        <v>3.1263906023784404E-4</v>
      </c>
      <c r="JC116" s="86">
        <f t="shared" si="347"/>
        <v>3.9662822263430495E-5</v>
      </c>
      <c r="JD116" s="86">
        <f t="shared" si="348"/>
        <v>4.6777987056582871E-6</v>
      </c>
      <c r="JE116" s="86">
        <f t="shared" si="349"/>
        <v>1.3620741097814285E-4</v>
      </c>
      <c r="JF116" s="86">
        <f t="shared" si="350"/>
        <v>8.6968112765526599E-12</v>
      </c>
      <c r="JG116" s="86">
        <f t="shared" si="351"/>
        <v>3.8955946977387924E-4</v>
      </c>
      <c r="JH116" s="86">
        <f t="shared" si="352"/>
        <v>1.8283290780370074E-7</v>
      </c>
      <c r="JI116" s="86">
        <f t="shared" si="353"/>
        <v>8.7407699054825198E-9</v>
      </c>
      <c r="JJ116" s="86">
        <f t="shared" si="354"/>
        <v>2.5387919118419369E-7</v>
      </c>
      <c r="JK116" s="86">
        <f t="shared" si="355"/>
        <v>3.0351010346642369E-4</v>
      </c>
      <c r="JL116" s="86">
        <f t="shared" si="356"/>
        <v>1.8872902915286227E-3</v>
      </c>
      <c r="JM116" s="86">
        <f t="shared" si="357"/>
        <v>9.9692656461424097E-4</v>
      </c>
    </row>
    <row r="117" spans="2:273" x14ac:dyDescent="0.25">
      <c r="B117" s="2">
        <v>90</v>
      </c>
      <c r="C117" s="37">
        <v>58.576000000000001</v>
      </c>
      <c r="D117" s="37">
        <v>63.287999999999997</v>
      </c>
      <c r="E117" s="37">
        <v>64.22</v>
      </c>
      <c r="F117" s="37">
        <v>64.067999999999998</v>
      </c>
      <c r="G117" s="37">
        <v>64.033000000000001</v>
      </c>
      <c r="H117" s="37">
        <v>64.950999999999993</v>
      </c>
      <c r="I117" s="37">
        <v>67.435000000000002</v>
      </c>
      <c r="J117" s="37">
        <v>65.271000000000001</v>
      </c>
      <c r="K117" s="37">
        <v>63.246000000000002</v>
      </c>
      <c r="L117" s="37">
        <v>62.616999999999997</v>
      </c>
      <c r="M117" s="37">
        <v>63.033000000000001</v>
      </c>
      <c r="N117" s="37">
        <v>61.332999999999998</v>
      </c>
      <c r="O117" s="37">
        <v>64.867000000000004</v>
      </c>
      <c r="P117" s="37">
        <v>66.180000000000007</v>
      </c>
      <c r="Q117" s="37">
        <v>68.131</v>
      </c>
      <c r="S117" s="4">
        <f t="shared" si="229"/>
        <v>58.607287546341084</v>
      </c>
      <c r="T117" s="4">
        <f t="shared" si="230"/>
        <v>64.352333395604433</v>
      </c>
      <c r="U117" s="4">
        <f t="shared" si="231"/>
        <v>64.703746553485104</v>
      </c>
      <c r="V117" s="4">
        <f t="shared" si="232"/>
        <v>65.52454429379523</v>
      </c>
      <c r="W117" s="4">
        <f t="shared" si="233"/>
        <v>64.887248935894917</v>
      </c>
      <c r="X117" s="4">
        <f t="shared" si="234"/>
        <v>65.066906748185332</v>
      </c>
      <c r="Y117" s="4">
        <f t="shared" si="235"/>
        <v>68.695729081198607</v>
      </c>
      <c r="Z117" s="4">
        <f t="shared" si="236"/>
        <v>66.009794889758822</v>
      </c>
      <c r="AA117" s="4">
        <f t="shared" si="237"/>
        <v>64.358637891370932</v>
      </c>
      <c r="AB117" s="4">
        <f t="shared" si="238"/>
        <v>63.043697818679163</v>
      </c>
      <c r="AC117" s="4">
        <f t="shared" si="239"/>
        <v>64.09280129313494</v>
      </c>
      <c r="AD117" s="4">
        <f t="shared" si="240"/>
        <v>63.859900679197402</v>
      </c>
      <c r="AE117" s="4">
        <f t="shared" si="241"/>
        <v>66.560083220308798</v>
      </c>
      <c r="AF117" s="4">
        <f t="shared" si="242"/>
        <v>67.350053746964619</v>
      </c>
      <c r="AG117" s="4">
        <f t="shared" si="243"/>
        <v>69.429379147588634</v>
      </c>
      <c r="AI117" s="4">
        <f t="shared" si="244"/>
        <v>-3.1287546341083328E-2</v>
      </c>
      <c r="AJ117" s="4">
        <f t="shared" si="245"/>
        <v>-1.0643333956044359</v>
      </c>
      <c r="AK117" s="4">
        <f t="shared" si="246"/>
        <v>-0.48374655348510487</v>
      </c>
      <c r="AL117" s="4">
        <f t="shared" si="247"/>
        <v>-1.4565442937952326</v>
      </c>
      <c r="AM117" s="4">
        <f t="shared" si="248"/>
        <v>-0.85424893589491546</v>
      </c>
      <c r="AN117" s="4">
        <f t="shared" si="249"/>
        <v>-0.11590674818533842</v>
      </c>
      <c r="AO117" s="4">
        <f t="shared" si="250"/>
        <v>-1.2607290811986047</v>
      </c>
      <c r="AP117" s="4">
        <f t="shared" si="251"/>
        <v>-0.73879488975882168</v>
      </c>
      <c r="AQ117" s="4">
        <f t="shared" si="252"/>
        <v>-1.1126378913709303</v>
      </c>
      <c r="AR117" s="4">
        <f t="shared" si="253"/>
        <v>-0.42669781867916612</v>
      </c>
      <c r="AS117" s="4">
        <f t="shared" si="254"/>
        <v>-1.0598012931349388</v>
      </c>
      <c r="AT117" s="4">
        <f t="shared" si="255"/>
        <v>-2.5269006791974036</v>
      </c>
      <c r="AU117" s="4">
        <f t="shared" si="256"/>
        <v>-1.6930832203087931</v>
      </c>
      <c r="AV117" s="4">
        <f t="shared" si="358"/>
        <v>-1.1700537469646122</v>
      </c>
      <c r="AW117" s="4">
        <f t="shared" si="358"/>
        <v>-1.2983791475886335</v>
      </c>
      <c r="AY117" s="2">
        <f t="shared" si="308"/>
        <v>58.601065525605343</v>
      </c>
      <c r="AZ117" s="2">
        <f t="shared" si="359"/>
        <v>64.201731825485311</v>
      </c>
      <c r="BA117" s="2">
        <f t="shared" si="360"/>
        <v>64.623321811403287</v>
      </c>
      <c r="BB117" s="2">
        <f t="shared" si="361"/>
        <v>65.523032851834117</v>
      </c>
      <c r="BC117" s="2">
        <f t="shared" si="362"/>
        <v>64.887150073870487</v>
      </c>
      <c r="BD117" s="2">
        <f t="shared" si="363"/>
        <v>65.066900866879934</v>
      </c>
      <c r="BE117" s="2">
        <f t="shared" si="364"/>
        <v>68.695268191668703</v>
      </c>
      <c r="BF117" s="2">
        <f t="shared" si="365"/>
        <v>66.009794881835987</v>
      </c>
      <c r="BG117" s="2">
        <f t="shared" si="366"/>
        <v>64.356832651609182</v>
      </c>
      <c r="BH117" s="2">
        <f t="shared" si="367"/>
        <v>63.043697717302557</v>
      </c>
      <c r="BI117" s="2">
        <f t="shared" si="368"/>
        <v>64.092801290898919</v>
      </c>
      <c r="BJ117" s="2">
        <f t="shared" si="369"/>
        <v>63.859900545413971</v>
      </c>
      <c r="BK117" s="2">
        <f t="shared" si="370"/>
        <v>66.55889796745376</v>
      </c>
      <c r="BL117" s="2">
        <f t="shared" si="371"/>
        <v>67.337814844634323</v>
      </c>
      <c r="BM117" s="2">
        <f t="shared" si="372"/>
        <v>69.426626405443997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58.576000000000001</v>
      </c>
      <c r="CF117" s="2">
        <f t="shared" si="310"/>
        <v>63.287999999999997</v>
      </c>
      <c r="CG117" s="2">
        <f t="shared" si="311"/>
        <v>64.22</v>
      </c>
      <c r="CH117" s="2">
        <f t="shared" si="312"/>
        <v>64.067999999999998</v>
      </c>
      <c r="CI117" s="2">
        <f t="shared" si="313"/>
        <v>64.033000000000001</v>
      </c>
      <c r="CJ117" s="2">
        <f t="shared" si="314"/>
        <v>64.950999999999993</v>
      </c>
      <c r="CK117" s="2">
        <f t="shared" si="315"/>
        <v>67.435000000000002</v>
      </c>
      <c r="CL117" s="2">
        <f t="shared" si="316"/>
        <v>65.271000000000001</v>
      </c>
      <c r="CM117" s="2">
        <f t="shared" si="317"/>
        <v>63.246000000000002</v>
      </c>
      <c r="CN117" s="2">
        <f t="shared" si="318"/>
        <v>62.616999999999997</v>
      </c>
      <c r="CO117" s="2">
        <f t="shared" si="319"/>
        <v>63.033000000000001</v>
      </c>
      <c r="CP117" s="2">
        <f t="shared" si="320"/>
        <v>61.332999999999998</v>
      </c>
      <c r="CQ117" s="2">
        <f t="shared" si="321"/>
        <v>64.867000000000004</v>
      </c>
      <c r="CR117" s="2">
        <f t="shared" si="322"/>
        <v>66.180000000000007</v>
      </c>
      <c r="CS117" s="2">
        <f t="shared" si="323"/>
        <v>68.131</v>
      </c>
      <c r="CU117" s="2">
        <f t="shared" si="273"/>
        <v>58.576000000000001</v>
      </c>
      <c r="CV117" s="2">
        <f t="shared" si="274"/>
        <v>63.287999999999997</v>
      </c>
      <c r="CW117" s="2">
        <f t="shared" si="275"/>
        <v>64.22</v>
      </c>
      <c r="CX117" s="2">
        <f t="shared" si="276"/>
        <v>64.067999999999998</v>
      </c>
      <c r="CY117" s="2">
        <f t="shared" si="277"/>
        <v>64.033000000000001</v>
      </c>
      <c r="CZ117" s="2">
        <f t="shared" si="278"/>
        <v>64.950999999999993</v>
      </c>
      <c r="DA117" s="2">
        <f t="shared" si="279"/>
        <v>67.435000000000002</v>
      </c>
      <c r="DB117" s="2">
        <f t="shared" si="280"/>
        <v>65.271000000000001</v>
      </c>
      <c r="DC117" s="2">
        <f t="shared" si="281"/>
        <v>63.246000000000002</v>
      </c>
      <c r="DD117" s="2">
        <f t="shared" si="282"/>
        <v>62.616999999999997</v>
      </c>
      <c r="DE117" s="2">
        <f t="shared" si="283"/>
        <v>63.033000000000001</v>
      </c>
      <c r="DF117" s="2">
        <f t="shared" si="284"/>
        <v>61.332999999999998</v>
      </c>
      <c r="DG117" s="2">
        <f t="shared" si="285"/>
        <v>64.867000000000004</v>
      </c>
      <c r="DH117" s="2">
        <f t="shared" si="286"/>
        <v>66.180000000000007</v>
      </c>
      <c r="DI117" s="2">
        <f t="shared" si="287"/>
        <v>68.131</v>
      </c>
      <c r="DK117" s="2">
        <f t="shared" si="288"/>
        <v>95.609101125703546</v>
      </c>
      <c r="DL117" s="2">
        <f t="shared" si="373"/>
        <v>91.79273758434546</v>
      </c>
      <c r="DM117" s="2">
        <f t="shared" si="373"/>
        <v>95.96804943714821</v>
      </c>
      <c r="DN117" s="2">
        <f t="shared" si="373"/>
        <v>95.784325236167348</v>
      </c>
      <c r="DO117" s="2">
        <f t="shared" si="373"/>
        <v>89.087148515519559</v>
      </c>
      <c r="DP117" s="2">
        <f t="shared" si="373"/>
        <v>90.612259116259125</v>
      </c>
      <c r="DQ117" s="2">
        <f t="shared" si="373"/>
        <v>91.854493401759527</v>
      </c>
      <c r="DR117" s="2">
        <f t="shared" si="373"/>
        <v>90.081302236070371</v>
      </c>
      <c r="DS117" s="2">
        <f t="shared" si="373"/>
        <v>94.789710789766403</v>
      </c>
      <c r="DT117" s="2">
        <f t="shared" si="373"/>
        <v>88.797215686274498</v>
      </c>
      <c r="DU117" s="2">
        <f t="shared" si="373"/>
        <v>87.431862184873921</v>
      </c>
      <c r="DV117" s="2">
        <f t="shared" si="373"/>
        <v>83.679418207681366</v>
      </c>
      <c r="DW117" s="2">
        <f t="shared" si="373"/>
        <v>95.926030346135619</v>
      </c>
      <c r="DX117" s="2">
        <f t="shared" si="373"/>
        <v>93.494090928985671</v>
      </c>
      <c r="DY117" s="2">
        <f t="shared" si="373"/>
        <v>81.536769794721408</v>
      </c>
      <c r="EA117" s="2">
        <f t="shared" si="228"/>
        <v>58.21988801861626</v>
      </c>
      <c r="EB117" s="2">
        <f t="shared" si="290"/>
        <v>63.935865478493639</v>
      </c>
      <c r="EC117" s="2">
        <f t="shared" si="291"/>
        <v>64.318281344984811</v>
      </c>
      <c r="ED117" s="2">
        <f t="shared" si="292"/>
        <v>65.237417486791671</v>
      </c>
      <c r="EE117" s="2">
        <f t="shared" si="293"/>
        <v>64.626595742845637</v>
      </c>
      <c r="EF117" s="2">
        <f t="shared" si="294"/>
        <v>64.77542081510164</v>
      </c>
      <c r="EG117" s="2">
        <f t="shared" si="295"/>
        <v>68.38163429227113</v>
      </c>
      <c r="EH117" s="2">
        <f t="shared" si="296"/>
        <v>65.720539028018521</v>
      </c>
      <c r="EI117" s="2">
        <f t="shared" si="297"/>
        <v>63.885514479687451</v>
      </c>
      <c r="EJ117" s="2">
        <f t="shared" si="298"/>
        <v>62.706652735895432</v>
      </c>
      <c r="EK117" s="2">
        <f t="shared" si="299"/>
        <v>63.800214258961773</v>
      </c>
      <c r="EL117" s="2">
        <f t="shared" si="300"/>
        <v>63.608020467362692</v>
      </c>
      <c r="EM117" s="2">
        <f t="shared" si="301"/>
        <v>66.22614644310643</v>
      </c>
      <c r="EN117" s="2">
        <f t="shared" si="302"/>
        <v>67.03291886690387</v>
      </c>
      <c r="EO117" s="2">
        <f t="shared" si="303"/>
        <v>69.239108157311733</v>
      </c>
      <c r="EQ117" s="2">
        <f t="shared" si="304"/>
        <v>57.985910062095407</v>
      </c>
      <c r="ER117" s="2">
        <f t="shared" si="374"/>
        <v>63.865582951897778</v>
      </c>
      <c r="ES117" s="2">
        <f t="shared" si="374"/>
        <v>64.292666538340001</v>
      </c>
      <c r="ET117" s="2">
        <f t="shared" si="374"/>
        <v>65.170540479864997</v>
      </c>
      <c r="EU117" s="2">
        <f t="shared" si="374"/>
        <v>64.554783943008076</v>
      </c>
      <c r="EV117" s="2">
        <f t="shared" si="374"/>
        <v>64.897261997849867</v>
      </c>
      <c r="EW117" s="2">
        <f t="shared" si="374"/>
        <v>68.244648199335572</v>
      </c>
      <c r="EX117" s="2">
        <f t="shared" si="374"/>
        <v>65.333269540967905</v>
      </c>
      <c r="EY117" s="2">
        <f t="shared" si="374"/>
        <v>63.72064364341086</v>
      </c>
      <c r="EZ117" s="2">
        <f t="shared" si="374"/>
        <v>62.689532579056028</v>
      </c>
      <c r="FA117" s="2">
        <f t="shared" si="374"/>
        <v>63.632178104970421</v>
      </c>
      <c r="FB117" s="2">
        <f t="shared" si="374"/>
        <v>63.342926541655061</v>
      </c>
      <c r="FC117" s="2">
        <f t="shared" si="374"/>
        <v>65.913954785565721</v>
      </c>
      <c r="FD117" s="2">
        <f t="shared" si="374"/>
        <v>67.342700722551328</v>
      </c>
      <c r="FE117" s="2">
        <f t="shared" si="374"/>
        <v>69.488759772492784</v>
      </c>
      <c r="FG117" s="2">
        <f t="shared" si="306"/>
        <v>0.9895862791714789</v>
      </c>
      <c r="FH117" s="2">
        <f t="shared" si="375"/>
        <v>0.99044421663478832</v>
      </c>
      <c r="FI117" s="2">
        <f t="shared" si="375"/>
        <v>0.99035817915197655</v>
      </c>
      <c r="FJ117" s="2">
        <f t="shared" si="375"/>
        <v>0.99063862581498285</v>
      </c>
      <c r="FK117" s="2">
        <f t="shared" si="375"/>
        <v>0.98933273238327779</v>
      </c>
      <c r="FL117" s="2">
        <f t="shared" si="375"/>
        <v>0.98874387638051853</v>
      </c>
      <c r="FM117" s="2">
        <f t="shared" si="375"/>
        <v>0.9866089138171793</v>
      </c>
      <c r="FN117" s="2">
        <f t="shared" si="375"/>
        <v>0.98803854888038523</v>
      </c>
      <c r="FO117" s="2">
        <f t="shared" si="375"/>
        <v>0.98472500093293158</v>
      </c>
      <c r="FP117" s="2">
        <f t="shared" si="375"/>
        <v>0.98707815272291</v>
      </c>
      <c r="FQ117" s="2">
        <f t="shared" si="375"/>
        <v>0.98757620002544666</v>
      </c>
      <c r="FR117" s="2">
        <f t="shared" si="375"/>
        <v>0.98738353977247395</v>
      </c>
      <c r="FS117" s="2">
        <f t="shared" si="375"/>
        <v>0.98874718930876193</v>
      </c>
      <c r="FT117" s="2">
        <f t="shared" si="375"/>
        <v>0.98851325232876608</v>
      </c>
      <c r="FU117" s="2">
        <f t="shared" si="375"/>
        <v>0.98479739965877533</v>
      </c>
      <c r="FW117" s="2">
        <f t="shared" si="324"/>
        <v>3.4974749022871419E-2</v>
      </c>
      <c r="FX117" s="2">
        <f t="shared" si="376"/>
        <v>4.6652859556564385E-3</v>
      </c>
      <c r="FY117" s="2">
        <f t="shared" si="377"/>
        <v>4.7209963100535383E-3</v>
      </c>
      <c r="FZ117" s="2">
        <f t="shared" si="378"/>
        <v>5.1687210676844616E-3</v>
      </c>
      <c r="GA117" s="2">
        <f t="shared" si="379"/>
        <v>5.1931779326533584E-3</v>
      </c>
      <c r="GB117" s="2">
        <f t="shared" si="380"/>
        <v>5.3955970311765373E-3</v>
      </c>
      <c r="GC117" s="2">
        <f t="shared" si="381"/>
        <v>5.0602209314856974E-3</v>
      </c>
      <c r="GD117" s="2">
        <f t="shared" si="382"/>
        <v>5.5109545252835165E-3</v>
      </c>
      <c r="GE117" s="2">
        <f t="shared" si="383"/>
        <v>4.508971386402506E-3</v>
      </c>
      <c r="GF117" s="2">
        <f t="shared" si="384"/>
        <v>5.4490395068119771E-3</v>
      </c>
      <c r="GG117" s="2">
        <f t="shared" si="385"/>
        <v>5.9977269148552706E-3</v>
      </c>
      <c r="GH117" s="2">
        <f t="shared" si="386"/>
        <v>5.0922074004707491E-3</v>
      </c>
      <c r="GI117" s="2">
        <f t="shared" si="387"/>
        <v>4.6626702861446061E-3</v>
      </c>
      <c r="GJ117" s="2">
        <f t="shared" si="388"/>
        <v>3.0446301196477041E-3</v>
      </c>
      <c r="GK117" s="2">
        <f t="shared" si="389"/>
        <v>2.2503885131905463E-3</v>
      </c>
      <c r="GM117" s="86">
        <f t="shared" si="325"/>
        <v>3.8525325178491061E-38</v>
      </c>
      <c r="GN117" s="86">
        <f t="shared" si="390"/>
        <v>5.3680167387697969E-32</v>
      </c>
      <c r="GO117" s="86">
        <f t="shared" si="391"/>
        <v>2.549651779989599E-35</v>
      </c>
      <c r="GP117" s="86">
        <f t="shared" si="392"/>
        <v>8.1664114352705456E-42</v>
      </c>
      <c r="GQ117" s="86">
        <f t="shared" si="393"/>
        <v>1.2952461781965229E-41</v>
      </c>
      <c r="GR117" s="86">
        <f t="shared" si="394"/>
        <v>3.4251113044800132E-41</v>
      </c>
      <c r="GS117" s="86">
        <f t="shared" si="395"/>
        <v>6.5799816143598601E-19</v>
      </c>
      <c r="GT117" s="86">
        <f t="shared" si="396"/>
        <v>1.8280187400050664E-22</v>
      </c>
      <c r="GU117" s="86">
        <f t="shared" si="397"/>
        <v>3.0319860867213115E-8</v>
      </c>
      <c r="GV117" s="86">
        <f t="shared" si="398"/>
        <v>3.8926878016478077E-25</v>
      </c>
      <c r="GW117" s="86">
        <f t="shared" si="399"/>
        <v>1.5161653258030119E-53</v>
      </c>
      <c r="GX117" s="86">
        <f t="shared" si="400"/>
        <v>1.5735502305495178E-48</v>
      </c>
      <c r="GY117" s="86">
        <f t="shared" si="401"/>
        <v>1.9297944574856086E-41</v>
      </c>
      <c r="GZ117" s="86">
        <f t="shared" si="402"/>
        <v>2.7360569957914569E-43</v>
      </c>
      <c r="HA117" s="86">
        <f t="shared" si="403"/>
        <v>5.5651966818077745E-56</v>
      </c>
      <c r="HC117" s="86">
        <f t="shared" si="326"/>
        <v>1.9344950134885227E-4</v>
      </c>
      <c r="HD117" s="86">
        <f t="shared" si="404"/>
        <v>2.8825076065032945E-3</v>
      </c>
      <c r="HE117" s="86">
        <f t="shared" si="405"/>
        <v>1.6102071860026126E-3</v>
      </c>
      <c r="HF117" s="86">
        <f t="shared" si="406"/>
        <v>4.7550567289167881E-5</v>
      </c>
      <c r="HG117" s="86">
        <f t="shared" si="407"/>
        <v>3.3580225231375547E-6</v>
      </c>
      <c r="HH117" s="86">
        <f t="shared" si="408"/>
        <v>3.3838436275655769E-7</v>
      </c>
      <c r="HI117" s="86">
        <f t="shared" si="409"/>
        <v>1.7244306726203528E-5</v>
      </c>
      <c r="HJ117" s="86">
        <f t="shared" si="410"/>
        <v>1.5084417187356835E-14</v>
      </c>
      <c r="HK117" s="86">
        <f t="shared" si="411"/>
        <v>4.9160789045959224E-5</v>
      </c>
      <c r="HL117" s="86">
        <f t="shared" si="412"/>
        <v>3.8102791210584843E-9</v>
      </c>
      <c r="HM117" s="86">
        <f t="shared" si="413"/>
        <v>1.0249857147527294E-10</v>
      </c>
      <c r="HN117" s="86">
        <f t="shared" si="414"/>
        <v>4.9824209631816332E-9</v>
      </c>
      <c r="HO117" s="86">
        <f t="shared" si="415"/>
        <v>4.3393552214298E-5</v>
      </c>
      <c r="HP117" s="86">
        <f t="shared" si="416"/>
        <v>3.1253338573640282E-4</v>
      </c>
      <c r="HQ117" s="86">
        <f t="shared" si="417"/>
        <v>1.2503546814407405E-4</v>
      </c>
      <c r="HS117" s="86">
        <f t="shared" si="327"/>
        <v>1.8670454425919172E-5</v>
      </c>
      <c r="HT117" s="86">
        <f t="shared" si="418"/>
        <v>8.5608019915938449E-12</v>
      </c>
      <c r="HU117" s="86">
        <f t="shared" si="419"/>
        <v>1.7265731091998716E-12</v>
      </c>
      <c r="HV117" s="86">
        <f t="shared" si="420"/>
        <v>7.5137201516703185E-13</v>
      </c>
      <c r="HW117" s="86">
        <f t="shared" si="421"/>
        <v>2.7273679724900549E-14</v>
      </c>
      <c r="HX117" s="86">
        <f t="shared" si="422"/>
        <v>5.3940879606185386E-16</v>
      </c>
      <c r="HY117" s="86">
        <f t="shared" si="423"/>
        <v>3.8697957423379108E-14</v>
      </c>
      <c r="HZ117" s="86">
        <f t="shared" si="424"/>
        <v>2.9539827529200519E-11</v>
      </c>
      <c r="IA117" s="86">
        <f t="shared" si="425"/>
        <v>1.486348522488787E-14</v>
      </c>
      <c r="IB117" s="86">
        <f t="shared" si="426"/>
        <v>3.900741260204991E-14</v>
      </c>
      <c r="IC117" s="86">
        <f t="shared" si="427"/>
        <v>9.3518254590563066E-15</v>
      </c>
      <c r="ID117" s="86">
        <f t="shared" si="428"/>
        <v>1.8279601391784457E-15</v>
      </c>
      <c r="IE117" s="86">
        <f t="shared" si="429"/>
        <v>4.5189871624111441E-15</v>
      </c>
      <c r="IF117" s="86">
        <f t="shared" si="430"/>
        <v>1.0098366695036539E-9</v>
      </c>
      <c r="IG117" s="86">
        <f t="shared" si="431"/>
        <v>1.0057154603171E-7</v>
      </c>
      <c r="II117" s="86">
        <f t="shared" si="328"/>
        <v>2.9157444195293783E-33</v>
      </c>
      <c r="IJ117" s="86">
        <f t="shared" si="329"/>
        <v>1.9013368860151327E-73</v>
      </c>
      <c r="IK117" s="86">
        <f t="shared" si="330"/>
        <v>1.9943669479645516E-75</v>
      </c>
      <c r="IL117" s="86">
        <f t="shared" si="331"/>
        <v>3.3520620235840618E-85</v>
      </c>
      <c r="IM117" s="86">
        <f t="shared" si="332"/>
        <v>8.3434441247898301E-92</v>
      </c>
      <c r="IN117" s="86">
        <f t="shared" si="333"/>
        <v>7.9681912827521027E-106</v>
      </c>
      <c r="IO117" s="86">
        <f t="shared" si="334"/>
        <v>4.6384931030874882E-89</v>
      </c>
      <c r="IP117" s="86">
        <f t="shared" si="335"/>
        <v>3.2136130907266957E-75</v>
      </c>
      <c r="IQ117" s="86">
        <f t="shared" si="336"/>
        <v>8.9697683608173643E-91</v>
      </c>
      <c r="IR117" s="86">
        <f t="shared" si="337"/>
        <v>4.0508873749636722E-90</v>
      </c>
      <c r="IS117" s="86">
        <f t="shared" si="338"/>
        <v>5.9182317547866471E-94</v>
      </c>
      <c r="IT117" s="86">
        <f t="shared" si="339"/>
        <v>4.8671670907067242E-96</v>
      </c>
      <c r="IU117" s="86">
        <f t="shared" si="340"/>
        <v>4.5983442189590065E-93</v>
      </c>
      <c r="IV117" s="86">
        <f t="shared" si="341"/>
        <v>1.5138267851845632E-46</v>
      </c>
      <c r="IW117" s="86">
        <f t="shared" si="342"/>
        <v>2.5079731701992766E-33</v>
      </c>
      <c r="IY117" s="86">
        <f t="shared" si="343"/>
        <v>2.1211995577477143E-4</v>
      </c>
      <c r="IZ117" s="86">
        <f t="shared" si="344"/>
        <v>2.8825076150640963E-3</v>
      </c>
      <c r="JA117" s="86">
        <f t="shared" si="345"/>
        <v>1.6102071877291857E-3</v>
      </c>
      <c r="JB117" s="86">
        <f t="shared" si="346"/>
        <v>4.7550568040539896E-5</v>
      </c>
      <c r="JC117" s="86">
        <f t="shared" si="347"/>
        <v>3.3580225504112342E-6</v>
      </c>
      <c r="JD117" s="86">
        <f t="shared" si="348"/>
        <v>3.3838436329596648E-7</v>
      </c>
      <c r="JE117" s="86">
        <f t="shared" si="349"/>
        <v>1.7244306764902142E-5</v>
      </c>
      <c r="JF117" s="86">
        <f t="shared" si="350"/>
        <v>2.9554911946570675E-11</v>
      </c>
      <c r="JG117" s="86">
        <f t="shared" si="351"/>
        <v>4.9191108921689922E-5</v>
      </c>
      <c r="JH117" s="86">
        <f t="shared" si="352"/>
        <v>3.8103181284710864E-9</v>
      </c>
      <c r="JI117" s="86">
        <f t="shared" si="353"/>
        <v>1.0250792330073199E-10</v>
      </c>
      <c r="JJ117" s="86">
        <f t="shared" si="354"/>
        <v>4.9824227911417719E-9</v>
      </c>
      <c r="JK117" s="86">
        <f t="shared" si="355"/>
        <v>4.3393552218816989E-5</v>
      </c>
      <c r="JL117" s="86">
        <f t="shared" si="356"/>
        <v>3.1253439557307234E-4</v>
      </c>
      <c r="JM117" s="86">
        <f t="shared" si="357"/>
        <v>1.2513603969010578E-4</v>
      </c>
    </row>
    <row r="118" spans="2:273" x14ac:dyDescent="0.25">
      <c r="B118" s="2">
        <v>91</v>
      </c>
      <c r="C118" s="37">
        <v>57.212000000000003</v>
      </c>
      <c r="D118" s="37">
        <v>64.728999999999999</v>
      </c>
      <c r="E118" s="37">
        <v>63.728999999999999</v>
      </c>
      <c r="F118" s="37">
        <v>66.236999999999995</v>
      </c>
      <c r="G118" s="37">
        <v>64.400000000000006</v>
      </c>
      <c r="H118" s="37">
        <v>63.77</v>
      </c>
      <c r="I118" s="37">
        <v>67.322999999999993</v>
      </c>
      <c r="J118" s="37">
        <v>64.525000000000006</v>
      </c>
      <c r="K118" s="37">
        <v>63.158000000000001</v>
      </c>
      <c r="L118" s="37">
        <v>62.3</v>
      </c>
      <c r="M118" s="37">
        <v>62.283000000000001</v>
      </c>
      <c r="N118" s="37">
        <v>62.116999999999997</v>
      </c>
      <c r="O118" s="37">
        <v>63.783000000000001</v>
      </c>
      <c r="P118" s="37">
        <v>66.918000000000006</v>
      </c>
      <c r="Q118" s="37">
        <v>68</v>
      </c>
      <c r="S118" s="4">
        <f t="shared" si="229"/>
        <v>58.50860835797544</v>
      </c>
      <c r="T118" s="4">
        <f t="shared" si="230"/>
        <v>64.110783165602228</v>
      </c>
      <c r="U118" s="4">
        <f t="shared" si="231"/>
        <v>64.521890131834013</v>
      </c>
      <c r="V118" s="4">
        <f t="shared" si="232"/>
        <v>65.401125892564167</v>
      </c>
      <c r="W118" s="4">
        <f t="shared" si="233"/>
        <v>64.776047531685293</v>
      </c>
      <c r="X118" s="4">
        <f t="shared" si="234"/>
        <v>64.946357204342277</v>
      </c>
      <c r="Y118" s="4">
        <f t="shared" si="235"/>
        <v>68.523355276972737</v>
      </c>
      <c r="Z118" s="4">
        <f t="shared" si="236"/>
        <v>65.842709027278119</v>
      </c>
      <c r="AA118" s="4">
        <f t="shared" si="237"/>
        <v>64.207594139877756</v>
      </c>
      <c r="AB118" s="4">
        <f t="shared" si="238"/>
        <v>62.912413002879674</v>
      </c>
      <c r="AC118" s="4">
        <f t="shared" si="239"/>
        <v>63.915948885010842</v>
      </c>
      <c r="AD118" s="4">
        <f t="shared" si="240"/>
        <v>63.708951744702482</v>
      </c>
      <c r="AE118" s="4">
        <f t="shared" si="241"/>
        <v>66.418819486643173</v>
      </c>
      <c r="AF118" s="4">
        <f t="shared" si="242"/>
        <v>67.249796927107766</v>
      </c>
      <c r="AG118" s="4">
        <f t="shared" si="243"/>
        <v>69.362817139531018</v>
      </c>
      <c r="AI118" s="4">
        <f t="shared" si="244"/>
        <v>-1.2966083579754368</v>
      </c>
      <c r="AJ118" s="4">
        <f t="shared" si="245"/>
        <v>0.61821683439777075</v>
      </c>
      <c r="AK118" s="4">
        <f t="shared" si="246"/>
        <v>-0.7928901318340138</v>
      </c>
      <c r="AL118" s="4">
        <f t="shared" si="247"/>
        <v>0.8358741074358278</v>
      </c>
      <c r="AM118" s="4">
        <f t="shared" si="248"/>
        <v>-0.37604753168528759</v>
      </c>
      <c r="AN118" s="4">
        <f t="shared" si="249"/>
        <v>-1.1763572043422741</v>
      </c>
      <c r="AO118" s="4">
        <f t="shared" si="250"/>
        <v>-1.2003552769727435</v>
      </c>
      <c r="AP118" s="4">
        <f t="shared" si="251"/>
        <v>-1.3177090272781129</v>
      </c>
      <c r="AQ118" s="4">
        <f t="shared" si="252"/>
        <v>-1.0495941398777546</v>
      </c>
      <c r="AR118" s="4">
        <f t="shared" si="253"/>
        <v>-0.61241300287967704</v>
      </c>
      <c r="AS118" s="4">
        <f t="shared" si="254"/>
        <v>-1.6329488850108405</v>
      </c>
      <c r="AT118" s="4">
        <f t="shared" si="255"/>
        <v>-1.5919517447024845</v>
      </c>
      <c r="AU118" s="4">
        <f t="shared" si="256"/>
        <v>-2.6358194866431717</v>
      </c>
      <c r="AV118" s="4">
        <f t="shared" si="358"/>
        <v>-0.3317969271077601</v>
      </c>
      <c r="AW118" s="4">
        <f t="shared" si="358"/>
        <v>-1.3628171395310176</v>
      </c>
      <c r="AY118" s="2">
        <f t="shared" si="308"/>
        <v>58.507571199253277</v>
      </c>
      <c r="AZ118" s="2">
        <f t="shared" si="359"/>
        <v>64.080615309947817</v>
      </c>
      <c r="BA118" s="2">
        <f t="shared" si="360"/>
        <v>64.507956406093811</v>
      </c>
      <c r="BB118" s="2">
        <f t="shared" si="361"/>
        <v>65.400981825537954</v>
      </c>
      <c r="BC118" s="2">
        <f t="shared" si="362"/>
        <v>64.77604273765418</v>
      </c>
      <c r="BD118" s="2">
        <f t="shared" si="363"/>
        <v>64.946356972081091</v>
      </c>
      <c r="BE118" s="2">
        <f t="shared" si="364"/>
        <v>68.523319753770167</v>
      </c>
      <c r="BF118" s="2">
        <f t="shared" si="365"/>
        <v>65.842708987744118</v>
      </c>
      <c r="BG118" s="2">
        <f t="shared" si="366"/>
        <v>64.207456651645728</v>
      </c>
      <c r="BH118" s="2">
        <f t="shared" si="367"/>
        <v>62.91241300174196</v>
      </c>
      <c r="BI118" s="2">
        <f t="shared" si="368"/>
        <v>63.915948884964962</v>
      </c>
      <c r="BJ118" s="2">
        <f t="shared" si="369"/>
        <v>63.708951743459636</v>
      </c>
      <c r="BK118" s="2">
        <f t="shared" si="370"/>
        <v>66.418715398218467</v>
      </c>
      <c r="BL118" s="2">
        <f t="shared" si="371"/>
        <v>67.248526670637929</v>
      </c>
      <c r="BM118" s="2">
        <f t="shared" si="372"/>
        <v>69.362453298196471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57.212000000000003</v>
      </c>
      <c r="CF118" s="2">
        <f t="shared" si="310"/>
        <v>64.728999999999999</v>
      </c>
      <c r="CG118" s="2">
        <f t="shared" si="311"/>
        <v>63.728999999999999</v>
      </c>
      <c r="CH118" s="2">
        <f t="shared" si="312"/>
        <v>66.236999999999995</v>
      </c>
      <c r="CI118" s="2">
        <f t="shared" si="313"/>
        <v>64.400000000000006</v>
      </c>
      <c r="CJ118" s="2">
        <f t="shared" si="314"/>
        <v>63.77</v>
      </c>
      <c r="CK118" s="2">
        <f t="shared" si="315"/>
        <v>67.322999999999993</v>
      </c>
      <c r="CL118" s="2">
        <f t="shared" si="316"/>
        <v>64.525000000000006</v>
      </c>
      <c r="CM118" s="2">
        <f t="shared" si="317"/>
        <v>63.158000000000001</v>
      </c>
      <c r="CN118" s="2">
        <f t="shared" si="318"/>
        <v>62.3</v>
      </c>
      <c r="CO118" s="2">
        <f t="shared" si="319"/>
        <v>62.283000000000001</v>
      </c>
      <c r="CP118" s="2">
        <f t="shared" si="320"/>
        <v>62.116999999999997</v>
      </c>
      <c r="CQ118" s="2">
        <f t="shared" si="321"/>
        <v>63.783000000000001</v>
      </c>
      <c r="CR118" s="2">
        <f t="shared" si="322"/>
        <v>66.918000000000006</v>
      </c>
      <c r="CS118" s="2">
        <f t="shared" si="323"/>
        <v>68</v>
      </c>
      <c r="CU118" s="2">
        <f t="shared" si="273"/>
        <v>57.212000000000003</v>
      </c>
      <c r="CV118" s="2">
        <f t="shared" si="274"/>
        <v>64.728999999999999</v>
      </c>
      <c r="CW118" s="2">
        <f t="shared" si="275"/>
        <v>63.728999999999999</v>
      </c>
      <c r="CX118" s="2">
        <f t="shared" si="276"/>
        <v>66.236999999999995</v>
      </c>
      <c r="CY118" s="2">
        <f t="shared" si="277"/>
        <v>64.400000000000006</v>
      </c>
      <c r="CZ118" s="2">
        <f t="shared" si="278"/>
        <v>63.77</v>
      </c>
      <c r="DA118" s="2">
        <f t="shared" si="279"/>
        <v>67.322999999999993</v>
      </c>
      <c r="DB118" s="2">
        <f t="shared" si="280"/>
        <v>64.525000000000006</v>
      </c>
      <c r="DC118" s="2">
        <f t="shared" si="281"/>
        <v>63.158000000000001</v>
      </c>
      <c r="DD118" s="2">
        <f t="shared" si="282"/>
        <v>62.3</v>
      </c>
      <c r="DE118" s="2">
        <f t="shared" si="283"/>
        <v>62.283000000000001</v>
      </c>
      <c r="DF118" s="2">
        <f t="shared" si="284"/>
        <v>62.116999999999997</v>
      </c>
      <c r="DG118" s="2">
        <f t="shared" si="285"/>
        <v>63.783000000000001</v>
      </c>
      <c r="DH118" s="2">
        <f t="shared" si="286"/>
        <v>66.918000000000006</v>
      </c>
      <c r="DI118" s="2">
        <f t="shared" si="287"/>
        <v>68</v>
      </c>
      <c r="DK118" s="2">
        <f t="shared" si="288"/>
        <v>96.014049343339565</v>
      </c>
      <c r="DL118" s="2">
        <f t="shared" si="373"/>
        <v>92.075370580296877</v>
      </c>
      <c r="DM118" s="2">
        <f t="shared" si="373"/>
        <v>96.298712195121936</v>
      </c>
      <c r="DN118" s="2">
        <f t="shared" si="373"/>
        <v>96.099588394062067</v>
      </c>
      <c r="DO118" s="2">
        <f t="shared" si="373"/>
        <v>89.35579689608636</v>
      </c>
      <c r="DP118" s="2">
        <f t="shared" si="373"/>
        <v>90.912034148434145</v>
      </c>
      <c r="DQ118" s="2">
        <f t="shared" si="373"/>
        <v>92.132579912023459</v>
      </c>
      <c r="DR118" s="2">
        <f t="shared" si="373"/>
        <v>90.335124266862167</v>
      </c>
      <c r="DS118" s="2">
        <f t="shared" si="373"/>
        <v>95.129188654060059</v>
      </c>
      <c r="DT118" s="2">
        <f t="shared" si="373"/>
        <v>89.058045378151249</v>
      </c>
      <c r="DU118" s="2">
        <f t="shared" si="373"/>
        <v>87.672907282913144</v>
      </c>
      <c r="DV118" s="2">
        <f t="shared" si="373"/>
        <v>83.860991702228546</v>
      </c>
      <c r="DW118" s="2">
        <f t="shared" si="373"/>
        <v>96.249319345661462</v>
      </c>
      <c r="DX118" s="2">
        <f t="shared" si="373"/>
        <v>93.805619761461884</v>
      </c>
      <c r="DY118" s="2">
        <f t="shared" si="373"/>
        <v>81.722809750733134</v>
      </c>
      <c r="EA118" s="2">
        <f t="shared" si="228"/>
        <v>58.155285430501159</v>
      </c>
      <c r="EB118" s="2">
        <f t="shared" si="290"/>
        <v>63.834626178237187</v>
      </c>
      <c r="EC118" s="2">
        <f t="shared" si="291"/>
        <v>64.225811170212779</v>
      </c>
      <c r="ED118" s="2">
        <f t="shared" si="292"/>
        <v>65.136768413964575</v>
      </c>
      <c r="EE118" s="2">
        <f t="shared" si="293"/>
        <v>64.534722786605585</v>
      </c>
      <c r="EF118" s="2">
        <f t="shared" si="294"/>
        <v>64.67608619941916</v>
      </c>
      <c r="EG118" s="2">
        <f t="shared" si="295"/>
        <v>68.231790836816657</v>
      </c>
      <c r="EH118" s="2">
        <f t="shared" si="296"/>
        <v>65.574447370470082</v>
      </c>
      <c r="EI118" s="2">
        <f t="shared" si="297"/>
        <v>63.770785441084058</v>
      </c>
      <c r="EJ118" s="2">
        <f t="shared" si="298"/>
        <v>62.600353594059278</v>
      </c>
      <c r="EK118" s="2">
        <f t="shared" si="299"/>
        <v>63.644391302033341</v>
      </c>
      <c r="EL118" s="2">
        <f t="shared" si="300"/>
        <v>63.475506173624055</v>
      </c>
      <c r="EM118" s="2">
        <f t="shared" si="301"/>
        <v>66.11059317332888</v>
      </c>
      <c r="EN118" s="2">
        <f t="shared" si="302"/>
        <v>66.966100487901301</v>
      </c>
      <c r="EO118" s="2">
        <f t="shared" si="303"/>
        <v>69.187909028097636</v>
      </c>
      <c r="EQ118" s="2">
        <f t="shared" si="304"/>
        <v>57.95631108572524</v>
      </c>
      <c r="ER118" s="2">
        <f t="shared" si="374"/>
        <v>63.769020808588948</v>
      </c>
      <c r="ES118" s="2">
        <f t="shared" si="374"/>
        <v>64.20154982618439</v>
      </c>
      <c r="ET118" s="2">
        <f t="shared" si="374"/>
        <v>65.074098302264957</v>
      </c>
      <c r="EU118" s="2">
        <f t="shared" si="374"/>
        <v>64.467463827743529</v>
      </c>
      <c r="EV118" s="2">
        <f t="shared" si="374"/>
        <v>64.789937380646862</v>
      </c>
      <c r="EW118" s="2">
        <f t="shared" si="374"/>
        <v>68.103519833887063</v>
      </c>
      <c r="EX118" s="2">
        <f t="shared" si="374"/>
        <v>65.220684135601346</v>
      </c>
      <c r="EY118" s="2">
        <f t="shared" si="374"/>
        <v>63.615067364341094</v>
      </c>
      <c r="EZ118" s="2">
        <f t="shared" si="374"/>
        <v>62.584306431657254</v>
      </c>
      <c r="FA118" s="2">
        <f t="shared" si="374"/>
        <v>63.49242116344044</v>
      </c>
      <c r="FB118" s="2">
        <f t="shared" si="374"/>
        <v>63.228655849205772</v>
      </c>
      <c r="FC118" s="2">
        <f t="shared" si="374"/>
        <v>65.819296100894718</v>
      </c>
      <c r="FD118" s="2">
        <f t="shared" si="374"/>
        <v>67.256710223537056</v>
      </c>
      <c r="FE118" s="2">
        <f t="shared" si="374"/>
        <v>69.397023581256065</v>
      </c>
      <c r="FG118" s="2">
        <f t="shared" si="306"/>
        <v>0.99049386330507083</v>
      </c>
      <c r="FH118" s="2">
        <f t="shared" si="375"/>
        <v>0.99127768822591977</v>
      </c>
      <c r="FI118" s="2">
        <f t="shared" si="375"/>
        <v>0.99119908839572501</v>
      </c>
      <c r="FJ118" s="2">
        <f t="shared" si="375"/>
        <v>0.99145528699653651</v>
      </c>
      <c r="FK118" s="2">
        <f t="shared" si="375"/>
        <v>0.99026219636653801</v>
      </c>
      <c r="FL118" s="2">
        <f t="shared" si="375"/>
        <v>0.98972411584088382</v>
      </c>
      <c r="FM118" s="2">
        <f t="shared" si="375"/>
        <v>0.98777277727550017</v>
      </c>
      <c r="FN118" s="2">
        <f t="shared" si="375"/>
        <v>0.98907953337312937</v>
      </c>
      <c r="FO118" s="2">
        <f t="shared" si="375"/>
        <v>0.98605028638545689</v>
      </c>
      <c r="FP118" s="2">
        <f t="shared" si="375"/>
        <v>0.98820172078183965</v>
      </c>
      <c r="FQ118" s="2">
        <f t="shared" si="375"/>
        <v>0.98865696000265668</v>
      </c>
      <c r="FR118" s="2">
        <f t="shared" si="375"/>
        <v>0.98848086399000823</v>
      </c>
      <c r="FS118" s="2">
        <f t="shared" si="375"/>
        <v>0.98972714326031508</v>
      </c>
      <c r="FT118" s="2">
        <f t="shared" si="375"/>
        <v>0.98951336267316192</v>
      </c>
      <c r="FU118" s="2">
        <f t="shared" si="375"/>
        <v>0.98611649223326814</v>
      </c>
      <c r="FW118" s="2">
        <f t="shared" si="324"/>
        <v>3.8220083664238291E-2</v>
      </c>
      <c r="FX118" s="2">
        <f t="shared" si="376"/>
        <v>5.1130829388359965E-3</v>
      </c>
      <c r="FY118" s="2">
        <f t="shared" si="377"/>
        <v>5.1741128482686184E-3</v>
      </c>
      <c r="FZ118" s="2">
        <f t="shared" si="378"/>
        <v>5.6645652102446584E-3</v>
      </c>
      <c r="GA118" s="2">
        <f t="shared" si="379"/>
        <v>5.6913548412133664E-3</v>
      </c>
      <c r="GB118" s="2">
        <f t="shared" si="380"/>
        <v>5.9130764037750912E-3</v>
      </c>
      <c r="GC118" s="2">
        <f t="shared" si="381"/>
        <v>5.5457144957479021E-3</v>
      </c>
      <c r="GD118" s="2">
        <f t="shared" si="382"/>
        <v>6.0394303905760647E-3</v>
      </c>
      <c r="GE118" s="2">
        <f t="shared" si="383"/>
        <v>4.9418390261318813E-3</v>
      </c>
      <c r="GF118" s="2">
        <f t="shared" si="384"/>
        <v>5.9716136512150087E-3</v>
      </c>
      <c r="GG118" s="2">
        <f t="shared" si="385"/>
        <v>6.5725735696939196E-3</v>
      </c>
      <c r="GH118" s="2">
        <f t="shared" si="386"/>
        <v>5.5807526337231248E-3</v>
      </c>
      <c r="GI118" s="2">
        <f t="shared" si="387"/>
        <v>5.1102174935695379E-3</v>
      </c>
      <c r="GJ118" s="2">
        <f t="shared" si="388"/>
        <v>3.3373902151048037E-3</v>
      </c>
      <c r="GK118" s="2">
        <f t="shared" si="389"/>
        <v>2.4669663260576502E-3</v>
      </c>
      <c r="GM118" s="86">
        <f t="shared" si="325"/>
        <v>1.6463038323814425E-40</v>
      </c>
      <c r="GN118" s="86">
        <f t="shared" si="390"/>
        <v>4.9308711701762845E-34</v>
      </c>
      <c r="GO118" s="86">
        <f t="shared" si="391"/>
        <v>1.3894843972761505E-37</v>
      </c>
      <c r="GP118" s="86">
        <f t="shared" si="392"/>
        <v>2.0795200916313178E-44</v>
      </c>
      <c r="GQ118" s="86">
        <f t="shared" si="393"/>
        <v>3.3452398839889811E-44</v>
      </c>
      <c r="GR118" s="86">
        <f t="shared" si="394"/>
        <v>1.0487849359522492E-43</v>
      </c>
      <c r="GS118" s="86">
        <f t="shared" si="395"/>
        <v>5.0292638228289351E-20</v>
      </c>
      <c r="GT118" s="86">
        <f t="shared" si="396"/>
        <v>9.5599902653331917E-24</v>
      </c>
      <c r="GU118" s="86">
        <f t="shared" si="397"/>
        <v>1.0874280139607554E-8</v>
      </c>
      <c r="GV118" s="86">
        <f t="shared" si="398"/>
        <v>1.1253482926632878E-26</v>
      </c>
      <c r="GW118" s="86">
        <f t="shared" si="399"/>
        <v>6.6084752758049332E-57</v>
      </c>
      <c r="GX118" s="86">
        <f t="shared" si="400"/>
        <v>1.2569124004143093E-51</v>
      </c>
      <c r="GY118" s="86">
        <f t="shared" si="401"/>
        <v>5.2733796852101459E-44</v>
      </c>
      <c r="GZ118" s="86">
        <f t="shared" si="402"/>
        <v>4.982692219835002E-46</v>
      </c>
      <c r="HA118" s="86">
        <f t="shared" si="403"/>
        <v>1.4170446526603135E-59</v>
      </c>
      <c r="HC118" s="86">
        <f t="shared" si="326"/>
        <v>2.8270917963217303E-5</v>
      </c>
      <c r="HD118" s="86">
        <f t="shared" si="404"/>
        <v>6.9639746517085569E-4</v>
      </c>
      <c r="HE118" s="86">
        <f t="shared" si="405"/>
        <v>3.3863258658445685E-4</v>
      </c>
      <c r="HF118" s="86">
        <f t="shared" si="406"/>
        <v>5.8004040701529819E-6</v>
      </c>
      <c r="HG118" s="86">
        <f t="shared" si="407"/>
        <v>2.1154340107312245E-7</v>
      </c>
      <c r="HH118" s="86">
        <f t="shared" si="408"/>
        <v>1.8602452502947655E-8</v>
      </c>
      <c r="HI118" s="86">
        <f t="shared" si="409"/>
        <v>1.7191065422636695E-6</v>
      </c>
      <c r="HJ118" s="86">
        <f t="shared" si="410"/>
        <v>4.0587367744264102E-17</v>
      </c>
      <c r="HK118" s="86">
        <f t="shared" si="411"/>
        <v>4.7282364750117714E-6</v>
      </c>
      <c r="HL118" s="86">
        <f t="shared" si="412"/>
        <v>5.0013652489334801E-11</v>
      </c>
      <c r="HM118" s="86">
        <f t="shared" si="413"/>
        <v>7.2391255555097215E-13</v>
      </c>
      <c r="HN118" s="86">
        <f t="shared" si="414"/>
        <v>6.0158904958554797E-11</v>
      </c>
      <c r="HO118" s="86">
        <f t="shared" si="415"/>
        <v>4.9111746746404043E-6</v>
      </c>
      <c r="HP118" s="86">
        <f t="shared" si="416"/>
        <v>3.9894101079844047E-5</v>
      </c>
      <c r="HQ118" s="86">
        <f t="shared" si="417"/>
        <v>1.1521614352474944E-5</v>
      </c>
      <c r="HS118" s="86">
        <f t="shared" si="327"/>
        <v>5.6341942212592041E-5</v>
      </c>
      <c r="HT118" s="86">
        <f t="shared" si="418"/>
        <v>4.3074263857992268E-11</v>
      </c>
      <c r="HU118" s="86">
        <f t="shared" si="419"/>
        <v>9.3969652600611519E-12</v>
      </c>
      <c r="HV118" s="86">
        <f t="shared" si="420"/>
        <v>4.8326526579542866E-12</v>
      </c>
      <c r="HW118" s="86">
        <f t="shared" si="421"/>
        <v>2.1204271535842292E-13</v>
      </c>
      <c r="HX118" s="86">
        <f t="shared" si="422"/>
        <v>5.7097512423109135E-15</v>
      </c>
      <c r="HY118" s="86">
        <f t="shared" si="423"/>
        <v>2.854457917516768E-13</v>
      </c>
      <c r="HZ118" s="86">
        <f t="shared" si="424"/>
        <v>1.5283271359726546E-10</v>
      </c>
      <c r="IA118" s="86">
        <f t="shared" si="425"/>
        <v>1.1055293681766972E-13</v>
      </c>
      <c r="IB118" s="86">
        <f t="shared" si="426"/>
        <v>2.9942466713562488E-13</v>
      </c>
      <c r="IC118" s="86">
        <f t="shared" si="427"/>
        <v>8.1939783743843375E-14</v>
      </c>
      <c r="ID118" s="86">
        <f t="shared" si="428"/>
        <v>1.6212275092813674E-14</v>
      </c>
      <c r="IE118" s="86">
        <f t="shared" si="429"/>
        <v>3.6313927093245251E-14</v>
      </c>
      <c r="IF118" s="86">
        <f t="shared" si="430"/>
        <v>3.1814969535176047E-9</v>
      </c>
      <c r="IG118" s="86">
        <f t="shared" si="431"/>
        <v>2.2539011506898221E-7</v>
      </c>
      <c r="II118" s="86">
        <f t="shared" si="328"/>
        <v>1.5617389431620565E-31</v>
      </c>
      <c r="IJ118" s="86">
        <f t="shared" si="329"/>
        <v>5.2081493402306816E-71</v>
      </c>
      <c r="IK118" s="86">
        <f t="shared" si="330"/>
        <v>6.4589936376113921E-73</v>
      </c>
      <c r="IL118" s="86">
        <f t="shared" si="331"/>
        <v>2.6129389866389141E-82</v>
      </c>
      <c r="IM118" s="86">
        <f t="shared" si="332"/>
        <v>1.10824661818182E-88</v>
      </c>
      <c r="IN118" s="86">
        <f t="shared" si="333"/>
        <v>3.4439213582566757E-102</v>
      </c>
      <c r="IO118" s="86">
        <f t="shared" si="334"/>
        <v>4.783068294029701E-86</v>
      </c>
      <c r="IP118" s="86">
        <f t="shared" si="335"/>
        <v>1.214972406818403E-72</v>
      </c>
      <c r="IQ118" s="86">
        <f t="shared" si="336"/>
        <v>9.1159874077013534E-88</v>
      </c>
      <c r="IR118" s="86">
        <f t="shared" si="337"/>
        <v>5.0188332439175501E-87</v>
      </c>
      <c r="IS118" s="86">
        <f t="shared" si="338"/>
        <v>1.1476102421552815E-90</v>
      </c>
      <c r="IT118" s="86">
        <f t="shared" si="339"/>
        <v>8.8147294768626892E-93</v>
      </c>
      <c r="IU118" s="86">
        <f t="shared" si="340"/>
        <v>5.8362491545731463E-90</v>
      </c>
      <c r="IV118" s="86">
        <f t="shared" si="341"/>
        <v>3.9187924895029711E-45</v>
      </c>
      <c r="IW118" s="86">
        <f t="shared" si="342"/>
        <v>2.2301893378964604E-32</v>
      </c>
      <c r="IY118" s="86">
        <f t="shared" si="343"/>
        <v>8.4612860175809347E-5</v>
      </c>
      <c r="IZ118" s="86">
        <f t="shared" si="344"/>
        <v>6.9639750824511957E-4</v>
      </c>
      <c r="JA118" s="86">
        <f t="shared" si="345"/>
        <v>3.386325959814221E-4</v>
      </c>
      <c r="JB118" s="86">
        <f t="shared" si="346"/>
        <v>5.80040890280564E-6</v>
      </c>
      <c r="JC118" s="86">
        <f t="shared" si="347"/>
        <v>2.1154361311583782E-7</v>
      </c>
      <c r="JD118" s="86">
        <f t="shared" si="348"/>
        <v>1.8602458212698897E-8</v>
      </c>
      <c r="JE118" s="86">
        <f t="shared" si="349"/>
        <v>1.7191068277095117E-6</v>
      </c>
      <c r="JF118" s="86">
        <f t="shared" si="350"/>
        <v>1.5283275418464277E-10</v>
      </c>
      <c r="JG118" s="86">
        <f t="shared" si="351"/>
        <v>4.7391108657043155E-6</v>
      </c>
      <c r="JH118" s="86">
        <f t="shared" si="352"/>
        <v>5.0313077156470439E-11</v>
      </c>
      <c r="JI118" s="86">
        <f t="shared" si="353"/>
        <v>8.058523392948155E-13</v>
      </c>
      <c r="JJ118" s="86">
        <f t="shared" si="354"/>
        <v>6.0175117233647605E-11</v>
      </c>
      <c r="JK118" s="86">
        <f t="shared" si="355"/>
        <v>4.9111747109543313E-6</v>
      </c>
      <c r="JL118" s="86">
        <f t="shared" si="356"/>
        <v>3.9897282576797567E-5</v>
      </c>
      <c r="JM118" s="86">
        <f t="shared" si="357"/>
        <v>1.1747004467543927E-5</v>
      </c>
    </row>
    <row r="119" spans="2:273" x14ac:dyDescent="0.25">
      <c r="B119" s="2">
        <v>92</v>
      </c>
      <c r="C119" s="37">
        <v>58.817999999999998</v>
      </c>
      <c r="D119" s="37">
        <v>63.524999999999999</v>
      </c>
      <c r="E119" s="37">
        <v>63.61</v>
      </c>
      <c r="F119" s="37">
        <v>64.932000000000002</v>
      </c>
      <c r="G119" s="37">
        <v>64.45</v>
      </c>
      <c r="H119" s="37">
        <v>63.262</v>
      </c>
      <c r="I119" s="37">
        <v>66.757999999999996</v>
      </c>
      <c r="J119" s="37">
        <v>65.016999999999996</v>
      </c>
      <c r="K119" s="37">
        <v>62.911999999999999</v>
      </c>
      <c r="L119" s="37">
        <v>61.832999999999998</v>
      </c>
      <c r="M119" s="37">
        <v>62</v>
      </c>
      <c r="N119" s="37">
        <v>62.466999999999999</v>
      </c>
      <c r="O119" s="37">
        <v>64.849999999999994</v>
      </c>
      <c r="P119" s="37">
        <v>66.066000000000003</v>
      </c>
      <c r="Q119" s="37">
        <v>68.081999999999994</v>
      </c>
      <c r="S119" s="4">
        <f t="shared" si="229"/>
        <v>58.417343995255749</v>
      </c>
      <c r="T119" s="4">
        <f t="shared" si="230"/>
        <v>63.96591188838903</v>
      </c>
      <c r="U119" s="4">
        <f t="shared" si="231"/>
        <v>64.396204612830147</v>
      </c>
      <c r="V119" s="4">
        <f t="shared" si="232"/>
        <v>65.28048162037372</v>
      </c>
      <c r="W119" s="4">
        <f t="shared" si="233"/>
        <v>64.666287989656183</v>
      </c>
      <c r="X119" s="4">
        <f t="shared" si="234"/>
        <v>64.827279697029397</v>
      </c>
      <c r="Y119" s="4">
        <f t="shared" si="235"/>
        <v>68.352813382854563</v>
      </c>
      <c r="Z119" s="4">
        <f t="shared" si="236"/>
        <v>65.677066390628482</v>
      </c>
      <c r="AA119" s="4">
        <f t="shared" si="237"/>
        <v>64.060497062025831</v>
      </c>
      <c r="AB119" s="4">
        <f t="shared" si="238"/>
        <v>62.782895738765504</v>
      </c>
      <c r="AC119" s="4">
        <f t="shared" si="239"/>
        <v>63.740521988617047</v>
      </c>
      <c r="AD119" s="4">
        <f t="shared" si="240"/>
        <v>63.559275340971247</v>
      </c>
      <c r="AE119" s="4">
        <f t="shared" si="241"/>
        <v>66.28027170645278</v>
      </c>
      <c r="AF119" s="4">
        <f t="shared" si="242"/>
        <v>67.160929577666892</v>
      </c>
      <c r="AG119" s="4">
        <f t="shared" si="243"/>
        <v>69.299477607842618</v>
      </c>
      <c r="AI119" s="4">
        <f t="shared" si="244"/>
        <v>0.40065600474424912</v>
      </c>
      <c r="AJ119" s="4">
        <f t="shared" si="245"/>
        <v>-0.4409118883890315</v>
      </c>
      <c r="AK119" s="4">
        <f t="shared" si="246"/>
        <v>-0.7862046128301472</v>
      </c>
      <c r="AL119" s="4">
        <f t="shared" si="247"/>
        <v>-0.34848162037371821</v>
      </c>
      <c r="AM119" s="4">
        <f t="shared" si="248"/>
        <v>-0.21628798965618046</v>
      </c>
      <c r="AN119" s="4">
        <f t="shared" si="249"/>
        <v>-1.5652796970293963</v>
      </c>
      <c r="AO119" s="4">
        <f t="shared" si="250"/>
        <v>-1.5948133828545679</v>
      </c>
      <c r="AP119" s="4">
        <f t="shared" si="251"/>
        <v>-0.66006639062848649</v>
      </c>
      <c r="AQ119" s="4">
        <f t="shared" si="252"/>
        <v>-1.1484970620258323</v>
      </c>
      <c r="AR119" s="4">
        <f t="shared" si="253"/>
        <v>-0.94989573876550537</v>
      </c>
      <c r="AS119" s="4">
        <f t="shared" si="254"/>
        <v>-1.7405219886170471</v>
      </c>
      <c r="AT119" s="4">
        <f t="shared" si="255"/>
        <v>-1.0922753409712485</v>
      </c>
      <c r="AU119" s="4">
        <f t="shared" si="256"/>
        <v>-1.4302717064527855</v>
      </c>
      <c r="AV119" s="4">
        <f t="shared" si="358"/>
        <v>-1.094929577666889</v>
      </c>
      <c r="AW119" s="4">
        <f t="shared" si="358"/>
        <v>-1.2174776078426248</v>
      </c>
      <c r="AY119" s="2">
        <f t="shared" si="308"/>
        <v>58.416409641423954</v>
      </c>
      <c r="AZ119" s="2">
        <f t="shared" si="359"/>
        <v>63.960924678057978</v>
      </c>
      <c r="BA119" s="2">
        <f t="shared" si="360"/>
        <v>64.394243523289305</v>
      </c>
      <c r="BB119" s="2">
        <f t="shared" si="361"/>
        <v>65.280470815251078</v>
      </c>
      <c r="BC119" s="2">
        <f t="shared" si="362"/>
        <v>64.666287820048481</v>
      </c>
      <c r="BD119" s="2">
        <f t="shared" si="363"/>
        <v>64.827279690229275</v>
      </c>
      <c r="BE119" s="2">
        <f t="shared" si="364"/>
        <v>68.352811270173646</v>
      </c>
      <c r="BF119" s="2">
        <f t="shared" si="365"/>
        <v>65.677066204965612</v>
      </c>
      <c r="BG119" s="2">
        <f t="shared" si="366"/>
        <v>64.060489236372547</v>
      </c>
      <c r="BH119" s="2">
        <f t="shared" si="367"/>
        <v>62.782895737956217</v>
      </c>
      <c r="BI119" s="2">
        <f t="shared" si="368"/>
        <v>63.740521988350402</v>
      </c>
      <c r="BJ119" s="2">
        <f t="shared" si="369"/>
        <v>63.559275340910062</v>
      </c>
      <c r="BK119" s="2">
        <f t="shared" si="370"/>
        <v>66.280264617724697</v>
      </c>
      <c r="BL119" s="2">
        <f t="shared" si="371"/>
        <v>67.160825179375735</v>
      </c>
      <c r="BM119" s="2">
        <f t="shared" si="372"/>
        <v>69.299083265621562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58.817999999999998</v>
      </c>
      <c r="CF119" s="2">
        <f t="shared" si="310"/>
        <v>63.524999999999999</v>
      </c>
      <c r="CG119" s="2">
        <f t="shared" si="311"/>
        <v>63.61</v>
      </c>
      <c r="CH119" s="2">
        <f t="shared" si="312"/>
        <v>64.932000000000002</v>
      </c>
      <c r="CI119" s="2">
        <f t="shared" si="313"/>
        <v>64.45</v>
      </c>
      <c r="CJ119" s="2">
        <f t="shared" si="314"/>
        <v>63.262</v>
      </c>
      <c r="CK119" s="2">
        <f t="shared" si="315"/>
        <v>66.757999999999996</v>
      </c>
      <c r="CL119" s="2">
        <f t="shared" si="316"/>
        <v>65.016999999999996</v>
      </c>
      <c r="CM119" s="2">
        <f t="shared" si="317"/>
        <v>62.911999999999999</v>
      </c>
      <c r="CN119" s="2">
        <f t="shared" si="318"/>
        <v>61.832999999999998</v>
      </c>
      <c r="CO119" s="2">
        <f t="shared" si="319"/>
        <v>62</v>
      </c>
      <c r="CP119" s="2">
        <f t="shared" si="320"/>
        <v>62.466999999999999</v>
      </c>
      <c r="CQ119" s="2">
        <f t="shared" si="321"/>
        <v>64.849999999999994</v>
      </c>
      <c r="CR119" s="2">
        <f t="shared" si="322"/>
        <v>66.066000000000003</v>
      </c>
      <c r="CS119" s="2">
        <f t="shared" si="323"/>
        <v>68.081999999999994</v>
      </c>
      <c r="CU119" s="2">
        <f t="shared" si="273"/>
        <v>58.817999999999998</v>
      </c>
      <c r="CV119" s="2">
        <f t="shared" si="274"/>
        <v>63.524999999999999</v>
      </c>
      <c r="CW119" s="2">
        <f t="shared" si="275"/>
        <v>63.61</v>
      </c>
      <c r="CX119" s="2">
        <f t="shared" si="276"/>
        <v>64.932000000000002</v>
      </c>
      <c r="CY119" s="2">
        <f t="shared" si="277"/>
        <v>64.45</v>
      </c>
      <c r="CZ119" s="2">
        <f t="shared" si="278"/>
        <v>63.262</v>
      </c>
      <c r="DA119" s="2">
        <f t="shared" si="279"/>
        <v>66.757999999999996</v>
      </c>
      <c r="DB119" s="2">
        <f t="shared" si="280"/>
        <v>65.016999999999996</v>
      </c>
      <c r="DC119" s="2">
        <f t="shared" si="281"/>
        <v>62.911999999999999</v>
      </c>
      <c r="DD119" s="2">
        <f t="shared" si="282"/>
        <v>61.832999999999998</v>
      </c>
      <c r="DE119" s="2">
        <f t="shared" si="283"/>
        <v>62</v>
      </c>
      <c r="DF119" s="2">
        <f t="shared" si="284"/>
        <v>62.466999999999999</v>
      </c>
      <c r="DG119" s="2">
        <f t="shared" si="285"/>
        <v>64.849999999999994</v>
      </c>
      <c r="DH119" s="2">
        <f t="shared" si="286"/>
        <v>66.066000000000003</v>
      </c>
      <c r="DI119" s="2">
        <f t="shared" si="287"/>
        <v>68.081999999999994</v>
      </c>
      <c r="DK119" s="2">
        <f t="shared" si="288"/>
        <v>96.418997560975583</v>
      </c>
      <c r="DL119" s="2">
        <f t="shared" si="373"/>
        <v>92.358003576248294</v>
      </c>
      <c r="DM119" s="2">
        <f t="shared" si="373"/>
        <v>96.629374953095677</v>
      </c>
      <c r="DN119" s="2">
        <f t="shared" si="373"/>
        <v>96.414851551956815</v>
      </c>
      <c r="DO119" s="2">
        <f t="shared" si="373"/>
        <v>89.624445276653162</v>
      </c>
      <c r="DP119" s="2">
        <f t="shared" si="373"/>
        <v>91.21180918060918</v>
      </c>
      <c r="DQ119" s="2">
        <f t="shared" si="373"/>
        <v>92.410666422287392</v>
      </c>
      <c r="DR119" s="2">
        <f t="shared" si="373"/>
        <v>90.588946297653962</v>
      </c>
      <c r="DS119" s="2">
        <f t="shared" si="373"/>
        <v>95.468666518353729</v>
      </c>
      <c r="DT119" s="2">
        <f t="shared" si="373"/>
        <v>89.318875070028</v>
      </c>
      <c r="DU119" s="2">
        <f t="shared" si="373"/>
        <v>87.913952380952367</v>
      </c>
      <c r="DV119" s="2">
        <f t="shared" si="373"/>
        <v>84.042565196775712</v>
      </c>
      <c r="DW119" s="2">
        <f t="shared" si="373"/>
        <v>96.572608345187305</v>
      </c>
      <c r="DX119" s="2">
        <f t="shared" si="373"/>
        <v>94.117148593938083</v>
      </c>
      <c r="DY119" s="2">
        <f t="shared" si="373"/>
        <v>81.90884970674486</v>
      </c>
      <c r="EA119" s="2">
        <f t="shared" si="228"/>
        <v>58.090682842386059</v>
      </c>
      <c r="EB119" s="2">
        <f t="shared" si="290"/>
        <v>63.733386877980728</v>
      </c>
      <c r="EC119" s="2">
        <f t="shared" si="291"/>
        <v>64.133340995440733</v>
      </c>
      <c r="ED119" s="2">
        <f t="shared" si="292"/>
        <v>65.036119341137479</v>
      </c>
      <c r="EE119" s="2">
        <f t="shared" si="293"/>
        <v>64.442849830365532</v>
      </c>
      <c r="EF119" s="2">
        <f t="shared" si="294"/>
        <v>64.57675158373668</v>
      </c>
      <c r="EG119" s="2">
        <f t="shared" si="295"/>
        <v>68.081947381362184</v>
      </c>
      <c r="EH119" s="2">
        <f t="shared" si="296"/>
        <v>65.428355712921629</v>
      </c>
      <c r="EI119" s="2">
        <f t="shared" si="297"/>
        <v>63.656056402480665</v>
      </c>
      <c r="EJ119" s="2">
        <f t="shared" si="298"/>
        <v>62.494054452223125</v>
      </c>
      <c r="EK119" s="2">
        <f t="shared" si="299"/>
        <v>63.488568345104916</v>
      </c>
      <c r="EL119" s="2">
        <f t="shared" si="300"/>
        <v>63.342991879885417</v>
      </c>
      <c r="EM119" s="2">
        <f t="shared" si="301"/>
        <v>65.995039903551316</v>
      </c>
      <c r="EN119" s="2">
        <f t="shared" si="302"/>
        <v>66.899282108898745</v>
      </c>
      <c r="EO119" s="2">
        <f t="shared" si="303"/>
        <v>69.136709898883524</v>
      </c>
      <c r="EQ119" s="2">
        <f t="shared" si="304"/>
        <v>57.92671210935508</v>
      </c>
      <c r="ER119" s="2">
        <f t="shared" si="374"/>
        <v>63.672458665280111</v>
      </c>
      <c r="ES119" s="2">
        <f t="shared" si="374"/>
        <v>64.110433114028794</v>
      </c>
      <c r="ET119" s="2">
        <f t="shared" si="374"/>
        <v>64.977656124664918</v>
      </c>
      <c r="EU119" s="2">
        <f t="shared" si="374"/>
        <v>64.380143712478983</v>
      </c>
      <c r="EV119" s="2">
        <f t="shared" si="374"/>
        <v>64.682612763443871</v>
      </c>
      <c r="EW119" s="2">
        <f t="shared" si="374"/>
        <v>67.962391468438568</v>
      </c>
      <c r="EX119" s="2">
        <f t="shared" si="374"/>
        <v>65.108098730234801</v>
      </c>
      <c r="EY119" s="2">
        <f t="shared" si="374"/>
        <v>63.509491085271328</v>
      </c>
      <c r="EZ119" s="2">
        <f t="shared" si="374"/>
        <v>62.479080284258472</v>
      </c>
      <c r="FA119" s="2">
        <f t="shared" si="374"/>
        <v>63.352664221910459</v>
      </c>
      <c r="FB119" s="2">
        <f t="shared" si="374"/>
        <v>63.114385156756491</v>
      </c>
      <c r="FC119" s="2">
        <f t="shared" si="374"/>
        <v>65.724637416223715</v>
      </c>
      <c r="FD119" s="2">
        <f t="shared" si="374"/>
        <v>67.170719724522797</v>
      </c>
      <c r="FE119" s="2">
        <f t="shared" si="374"/>
        <v>69.30528739001933</v>
      </c>
      <c r="FG119" s="2">
        <f t="shared" si="306"/>
        <v>0.99132304256567771</v>
      </c>
      <c r="FH119" s="2">
        <f t="shared" si="375"/>
        <v>0.9920390473342765</v>
      </c>
      <c r="FI119" s="2">
        <f t="shared" si="375"/>
        <v>0.99196725278314057</v>
      </c>
      <c r="FJ119" s="2">
        <f t="shared" si="375"/>
        <v>0.99220126570469003</v>
      </c>
      <c r="FK119" s="2">
        <f t="shared" si="375"/>
        <v>0.99111140159549438</v>
      </c>
      <c r="FL119" s="2">
        <f t="shared" si="375"/>
        <v>0.99061980100195424</v>
      </c>
      <c r="FM119" s="2">
        <f t="shared" si="375"/>
        <v>0.98883663008266753</v>
      </c>
      <c r="FN119" s="2">
        <f t="shared" si="375"/>
        <v>0.99003083686915994</v>
      </c>
      <c r="FO119" s="2">
        <f t="shared" si="375"/>
        <v>0.98726207514814757</v>
      </c>
      <c r="FP119" s="2">
        <f t="shared" si="375"/>
        <v>0.98922865951592365</v>
      </c>
      <c r="FQ119" s="2">
        <f t="shared" si="375"/>
        <v>0.98964468930247207</v>
      </c>
      <c r="FR119" s="2">
        <f t="shared" si="375"/>
        <v>0.98948376427235984</v>
      </c>
      <c r="FS119" s="2">
        <f t="shared" si="375"/>
        <v>0.99062256704021123</v>
      </c>
      <c r="FT119" s="2">
        <f t="shared" si="375"/>
        <v>0.99042724020435258</v>
      </c>
      <c r="FU119" s="2">
        <f t="shared" si="375"/>
        <v>0.98732260374407266</v>
      </c>
      <c r="FW119" s="2">
        <f t="shared" si="324"/>
        <v>4.1753526242512974E-2</v>
      </c>
      <c r="FX119" s="2">
        <f t="shared" si="376"/>
        <v>5.6036196862059495E-3</v>
      </c>
      <c r="FY119" s="2">
        <f t="shared" si="377"/>
        <v>5.6704712851994793E-3</v>
      </c>
      <c r="FZ119" s="2">
        <f t="shared" si="378"/>
        <v>6.2076797030455773E-3</v>
      </c>
      <c r="GA119" s="2">
        <f t="shared" si="379"/>
        <v>6.2370217933249931E-3</v>
      </c>
      <c r="GB119" s="2">
        <f t="shared" si="380"/>
        <v>6.4798626977125582E-3</v>
      </c>
      <c r="GC119" s="2">
        <f t="shared" si="381"/>
        <v>6.0775033160221708E-3</v>
      </c>
      <c r="GD119" s="2">
        <f t="shared" si="382"/>
        <v>6.6182474639714358E-3</v>
      </c>
      <c r="GE119" s="2">
        <f t="shared" si="383"/>
        <v>5.4160364846721886E-3</v>
      </c>
      <c r="GF119" s="2">
        <f t="shared" si="384"/>
        <v>6.5439739812604937E-3</v>
      </c>
      <c r="GG119" s="2">
        <f t="shared" si="385"/>
        <v>7.2021166772075268E-3</v>
      </c>
      <c r="GH119" s="2">
        <f t="shared" si="386"/>
        <v>6.1158806626865582E-3</v>
      </c>
      <c r="GI119" s="2">
        <f t="shared" si="387"/>
        <v>5.600480884592752E-3</v>
      </c>
      <c r="GJ119" s="2">
        <f t="shared" si="388"/>
        <v>3.6581977166736577E-3</v>
      </c>
      <c r="GK119" s="2">
        <f t="shared" si="389"/>
        <v>2.7043311334503371E-3</v>
      </c>
      <c r="GM119" s="86">
        <f t="shared" si="325"/>
        <v>5.9351461898816067E-43</v>
      </c>
      <c r="GN119" s="86">
        <f t="shared" si="390"/>
        <v>3.8964059163344115E-36</v>
      </c>
      <c r="GO119" s="86">
        <f t="shared" si="391"/>
        <v>6.4023008147661683E-40</v>
      </c>
      <c r="GP119" s="86">
        <f t="shared" si="392"/>
        <v>4.3989692660702992E-47</v>
      </c>
      <c r="GQ119" s="86">
        <f t="shared" si="393"/>
        <v>7.1771220773571307E-47</v>
      </c>
      <c r="GR119" s="86">
        <f t="shared" si="394"/>
        <v>2.6905435889339333E-46</v>
      </c>
      <c r="GS119" s="86">
        <f t="shared" si="395"/>
        <v>3.5540725942852122E-21</v>
      </c>
      <c r="GT119" s="86">
        <f t="shared" si="396"/>
        <v>4.586219519027127E-25</v>
      </c>
      <c r="GU119" s="86">
        <f t="shared" si="397"/>
        <v>3.7829906219285772E-9</v>
      </c>
      <c r="GV119" s="86">
        <f t="shared" si="398"/>
        <v>2.9130536129901737E-28</v>
      </c>
      <c r="GW119" s="86">
        <f t="shared" si="399"/>
        <v>2.262330741482147E-60</v>
      </c>
      <c r="GX119" s="86">
        <f t="shared" si="400"/>
        <v>8.002596869499189E-55</v>
      </c>
      <c r="GY119" s="86">
        <f t="shared" si="401"/>
        <v>1.2002777461568906E-46</v>
      </c>
      <c r="GZ119" s="86">
        <f t="shared" si="402"/>
        <v>7.4328967222062644E-49</v>
      </c>
      <c r="HA119" s="86">
        <f t="shared" si="403"/>
        <v>2.7714960337614805E-63</v>
      </c>
      <c r="HC119" s="86">
        <f t="shared" si="326"/>
        <v>3.325809705977894E-6</v>
      </c>
      <c r="HD119" s="86">
        <f t="shared" si="404"/>
        <v>1.407288711119126E-4</v>
      </c>
      <c r="HE119" s="86">
        <f t="shared" si="405"/>
        <v>5.8675742058982739E-5</v>
      </c>
      <c r="HF119" s="86">
        <f t="shared" si="406"/>
        <v>5.6714078550207706E-7</v>
      </c>
      <c r="HG119" s="86">
        <f t="shared" si="407"/>
        <v>9.908776535607468E-9</v>
      </c>
      <c r="HH119" s="86">
        <f t="shared" si="408"/>
        <v>7.7706891020757352E-10</v>
      </c>
      <c r="HI119" s="86">
        <f t="shared" si="409"/>
        <v>1.34875199488767E-7</v>
      </c>
      <c r="HJ119" s="86">
        <f t="shared" si="410"/>
        <v>6.4583574492799959E-20</v>
      </c>
      <c r="HK119" s="86">
        <f t="shared" si="411"/>
        <v>3.4612131652960543E-7</v>
      </c>
      <c r="HL119" s="86">
        <f t="shared" si="412"/>
        <v>4.131028056877545E-13</v>
      </c>
      <c r="HM119" s="86">
        <f t="shared" si="413"/>
        <v>3.0773204031393568E-15</v>
      </c>
      <c r="HN119" s="86">
        <f t="shared" si="414"/>
        <v>4.4644067457053605E-13</v>
      </c>
      <c r="HO119" s="86">
        <f t="shared" si="415"/>
        <v>4.3971931881723717E-7</v>
      </c>
      <c r="HP119" s="86">
        <f t="shared" si="416"/>
        <v>3.9186038097068818E-6</v>
      </c>
      <c r="HQ119" s="86">
        <f t="shared" si="417"/>
        <v>7.7908762787445245E-7</v>
      </c>
      <c r="HS119" s="86">
        <f t="shared" si="327"/>
        <v>1.5998508546590328E-4</v>
      </c>
      <c r="HT119" s="86">
        <f t="shared" si="418"/>
        <v>2.0524744687113803E-10</v>
      </c>
      <c r="HU119" s="86">
        <f t="shared" si="419"/>
        <v>4.8345432054268379E-11</v>
      </c>
      <c r="HV119" s="86">
        <f t="shared" si="420"/>
        <v>2.9097332599364386E-11</v>
      </c>
      <c r="HW119" s="86">
        <f t="shared" si="421"/>
        <v>1.5347955866919998E-12</v>
      </c>
      <c r="HX119" s="86">
        <f t="shared" si="422"/>
        <v>5.556770911659727E-14</v>
      </c>
      <c r="HY119" s="86">
        <f t="shared" si="423"/>
        <v>1.9658780296015001E-12</v>
      </c>
      <c r="HZ119" s="86">
        <f t="shared" si="424"/>
        <v>7.4513948804185926E-10</v>
      </c>
      <c r="IA119" s="86">
        <f t="shared" si="425"/>
        <v>7.6896558239226703E-13</v>
      </c>
      <c r="IB119" s="86">
        <f t="shared" si="426"/>
        <v>2.1399107702949954E-12</v>
      </c>
      <c r="IC119" s="86">
        <f t="shared" si="427"/>
        <v>6.6443576394788174E-13</v>
      </c>
      <c r="ID119" s="86">
        <f t="shared" si="428"/>
        <v>1.3347678028698576E-13</v>
      </c>
      <c r="IE119" s="86">
        <f t="shared" si="429"/>
        <v>2.7217500986708689E-13</v>
      </c>
      <c r="IF119" s="86">
        <f t="shared" si="430"/>
        <v>9.6910696926321365E-9</v>
      </c>
      <c r="IG119" s="86">
        <f t="shared" si="431"/>
        <v>4.9442342466491889E-7</v>
      </c>
      <c r="II119" s="86">
        <f t="shared" si="328"/>
        <v>7.4898502405386578E-30</v>
      </c>
      <c r="IJ119" s="86">
        <f t="shared" si="329"/>
        <v>1.295212236295614E-68</v>
      </c>
      <c r="IK119" s="86">
        <f t="shared" si="330"/>
        <v>1.8932209797552807E-70</v>
      </c>
      <c r="IL119" s="86">
        <f t="shared" si="331"/>
        <v>1.8118956078316883E-79</v>
      </c>
      <c r="IM119" s="86">
        <f t="shared" si="332"/>
        <v>1.2971064322216823E-85</v>
      </c>
      <c r="IN119" s="86">
        <f t="shared" si="333"/>
        <v>1.2831030786821418E-98</v>
      </c>
      <c r="IO119" s="86">
        <f t="shared" si="334"/>
        <v>4.3680856764520511E-83</v>
      </c>
      <c r="IP119" s="86">
        <f t="shared" si="335"/>
        <v>4.1334582172201129E-70</v>
      </c>
      <c r="IQ119" s="86">
        <f t="shared" si="336"/>
        <v>8.2286072566151725E-85</v>
      </c>
      <c r="IR119" s="86">
        <f t="shared" si="337"/>
        <v>5.4793730239210517E-84</v>
      </c>
      <c r="IS119" s="86">
        <f t="shared" si="338"/>
        <v>1.9404084670498111E-87</v>
      </c>
      <c r="IT119" s="86">
        <f t="shared" si="339"/>
        <v>1.3996670577028917E-89</v>
      </c>
      <c r="IU119" s="86">
        <f t="shared" si="340"/>
        <v>6.5489283052854167E-87</v>
      </c>
      <c r="IV119" s="86">
        <f t="shared" si="341"/>
        <v>9.6337592763007008E-44</v>
      </c>
      <c r="IW119" s="86">
        <f t="shared" si="342"/>
        <v>1.9191394784992612E-31</v>
      </c>
      <c r="IY119" s="86">
        <f t="shared" si="343"/>
        <v>1.6331089517188118E-4</v>
      </c>
      <c r="IZ119" s="86">
        <f t="shared" si="344"/>
        <v>1.4072907635935946E-4</v>
      </c>
      <c r="JA119" s="86">
        <f t="shared" si="345"/>
        <v>5.8675790404414794E-5</v>
      </c>
      <c r="JB119" s="86">
        <f t="shared" si="346"/>
        <v>5.6716988283467639E-7</v>
      </c>
      <c r="JC119" s="86">
        <f t="shared" si="347"/>
        <v>9.9103113311941595E-9</v>
      </c>
      <c r="JD119" s="86">
        <f t="shared" si="348"/>
        <v>7.771244779166901E-10</v>
      </c>
      <c r="JE119" s="86">
        <f t="shared" si="349"/>
        <v>1.3487716536680014E-7</v>
      </c>
      <c r="JF119" s="86">
        <f t="shared" si="350"/>
        <v>7.4513948810644324E-10</v>
      </c>
      <c r="JG119" s="86">
        <f t="shared" si="351"/>
        <v>3.4990507611711641E-7</v>
      </c>
      <c r="JH119" s="86">
        <f t="shared" si="352"/>
        <v>2.5530135759827502E-12</v>
      </c>
      <c r="JI119" s="86">
        <f t="shared" si="353"/>
        <v>6.6751308435102107E-13</v>
      </c>
      <c r="JJ119" s="86">
        <f t="shared" si="354"/>
        <v>5.7991745485752178E-13</v>
      </c>
      <c r="JK119" s="86">
        <f t="shared" si="355"/>
        <v>4.3971959099224702E-7</v>
      </c>
      <c r="JL119" s="86">
        <f t="shared" si="356"/>
        <v>3.928294879399514E-6</v>
      </c>
      <c r="JM119" s="86">
        <f t="shared" si="357"/>
        <v>1.2735110525393713E-6</v>
      </c>
    </row>
    <row r="120" spans="2:273" x14ac:dyDescent="0.25">
      <c r="B120" s="2">
        <v>93</v>
      </c>
      <c r="C120" s="37">
        <v>58.212000000000003</v>
      </c>
      <c r="D120" s="37">
        <v>61.491999999999997</v>
      </c>
      <c r="E120" s="37">
        <v>62.271000000000001</v>
      </c>
      <c r="F120" s="37">
        <v>65.763000000000005</v>
      </c>
      <c r="G120" s="37">
        <v>63.667000000000002</v>
      </c>
      <c r="H120" s="37">
        <v>64.59</v>
      </c>
      <c r="I120" s="37">
        <v>67.468000000000004</v>
      </c>
      <c r="J120" s="37">
        <v>63.982999999999997</v>
      </c>
      <c r="K120" s="37">
        <v>62.701999999999998</v>
      </c>
      <c r="L120" s="37">
        <v>62.517000000000003</v>
      </c>
      <c r="M120" s="37">
        <v>62.1</v>
      </c>
      <c r="N120" s="37">
        <v>63.2</v>
      </c>
      <c r="O120" s="37">
        <v>66.832999999999998</v>
      </c>
      <c r="P120" s="37">
        <v>67.869</v>
      </c>
      <c r="Q120" s="37">
        <v>67.361000000000004</v>
      </c>
      <c r="S120" s="4">
        <f t="shared" si="229"/>
        <v>58.329647992643579</v>
      </c>
      <c r="T120" s="4">
        <f t="shared" si="230"/>
        <v>63.843244434299386</v>
      </c>
      <c r="U120" s="4">
        <f t="shared" si="231"/>
        <v>64.282295547032234</v>
      </c>
      <c r="V120" s="4">
        <f t="shared" si="232"/>
        <v>65.161397503088395</v>
      </c>
      <c r="W120" s="4">
        <f t="shared" si="233"/>
        <v>64.557798610577166</v>
      </c>
      <c r="X120" s="4">
        <f t="shared" si="234"/>
        <v>64.709576012381888</v>
      </c>
      <c r="Y120" s="4">
        <f t="shared" si="235"/>
        <v>68.183663928199692</v>
      </c>
      <c r="Z120" s="4">
        <f t="shared" si="236"/>
        <v>65.512785070074031</v>
      </c>
      <c r="AA120" s="4">
        <f t="shared" si="237"/>
        <v>63.915780354901365</v>
      </c>
      <c r="AB120" s="4">
        <f t="shared" si="238"/>
        <v>62.655031312431902</v>
      </c>
      <c r="AC120" s="4">
        <f t="shared" si="239"/>
        <v>63.566438693645765</v>
      </c>
      <c r="AD120" s="4">
        <f t="shared" si="240"/>
        <v>63.410794762101332</v>
      </c>
      <c r="AE120" s="4">
        <f t="shared" si="241"/>
        <v>66.143436993621137</v>
      </c>
      <c r="AF120" s="4">
        <f t="shared" si="242"/>
        <v>67.074625627077509</v>
      </c>
      <c r="AG120" s="4">
        <f t="shared" si="243"/>
        <v>69.237276716437336</v>
      </c>
      <c r="AI120" s="4">
        <f t="shared" si="244"/>
        <v>-0.11764799264357606</v>
      </c>
      <c r="AJ120" s="4">
        <f t="shared" si="245"/>
        <v>-2.3512444342993888</v>
      </c>
      <c r="AK120" s="4">
        <f t="shared" si="246"/>
        <v>-2.0112955470322333</v>
      </c>
      <c r="AL120" s="4">
        <f t="shared" si="247"/>
        <v>0.60160249691161027</v>
      </c>
      <c r="AM120" s="4">
        <f t="shared" si="248"/>
        <v>-0.89079861057716414</v>
      </c>
      <c r="AN120" s="4">
        <f t="shared" si="249"/>
        <v>-0.11957601238188431</v>
      </c>
      <c r="AO120" s="4">
        <f t="shared" si="250"/>
        <v>-0.71566392819968883</v>
      </c>
      <c r="AP120" s="4">
        <f t="shared" si="251"/>
        <v>-1.5297850700740341</v>
      </c>
      <c r="AQ120" s="4">
        <f t="shared" si="252"/>
        <v>-1.2137803549013668</v>
      </c>
      <c r="AR120" s="4">
        <f t="shared" si="253"/>
        <v>-0.13803131243189881</v>
      </c>
      <c r="AS120" s="4">
        <f t="shared" si="254"/>
        <v>-1.4664386936457632</v>
      </c>
      <c r="AT120" s="4">
        <f t="shared" si="255"/>
        <v>-0.21079476210132952</v>
      </c>
      <c r="AU120" s="4">
        <f t="shared" si="256"/>
        <v>0.68956300637886159</v>
      </c>
      <c r="AV120" s="4">
        <f t="shared" si="358"/>
        <v>0.79437437292249058</v>
      </c>
      <c r="AW120" s="4">
        <f t="shared" si="358"/>
        <v>-1.8762767164373315</v>
      </c>
      <c r="AY120" s="2">
        <f t="shared" si="308"/>
        <v>58.327460282341164</v>
      </c>
      <c r="AZ120" s="2">
        <f t="shared" si="359"/>
        <v>63.842565191579723</v>
      </c>
      <c r="BA120" s="2">
        <f t="shared" si="360"/>
        <v>64.282071706501512</v>
      </c>
      <c r="BB120" s="2">
        <f t="shared" si="361"/>
        <v>65.161396843194964</v>
      </c>
      <c r="BC120" s="2">
        <f t="shared" si="362"/>
        <v>64.557798604227131</v>
      </c>
      <c r="BD120" s="2">
        <f t="shared" si="363"/>
        <v>64.709576012105131</v>
      </c>
      <c r="BE120" s="2">
        <f t="shared" si="364"/>
        <v>68.183663828259938</v>
      </c>
      <c r="BF120" s="2">
        <f t="shared" si="365"/>
        <v>65.512784249481001</v>
      </c>
      <c r="BG120" s="2">
        <f t="shared" si="366"/>
        <v>63.915780020886288</v>
      </c>
      <c r="BH120" s="2">
        <f t="shared" si="367"/>
        <v>62.655031307286038</v>
      </c>
      <c r="BI120" s="2">
        <f t="shared" si="368"/>
        <v>63.56643869172013</v>
      </c>
      <c r="BJ120" s="2">
        <f t="shared" si="369"/>
        <v>63.410794761701062</v>
      </c>
      <c r="BK120" s="2">
        <f t="shared" si="370"/>
        <v>66.143436619044678</v>
      </c>
      <c r="BL120" s="2">
        <f t="shared" si="371"/>
        <v>67.074606006876806</v>
      </c>
      <c r="BM120" s="2">
        <f t="shared" si="372"/>
        <v>69.236471745253269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58.212000000000003</v>
      </c>
      <c r="CF120" s="2">
        <f t="shared" si="310"/>
        <v>61.491999999999997</v>
      </c>
      <c r="CG120" s="2">
        <f t="shared" si="311"/>
        <v>62.271000000000001</v>
      </c>
      <c r="CH120" s="2">
        <f t="shared" si="312"/>
        <v>65.763000000000005</v>
      </c>
      <c r="CI120" s="2">
        <f t="shared" si="313"/>
        <v>63.667000000000002</v>
      </c>
      <c r="CJ120" s="2">
        <f t="shared" si="314"/>
        <v>64.59</v>
      </c>
      <c r="CK120" s="2">
        <f t="shared" si="315"/>
        <v>67.468000000000004</v>
      </c>
      <c r="CL120" s="2">
        <f t="shared" si="316"/>
        <v>63.982999999999997</v>
      </c>
      <c r="CM120" s="2">
        <f t="shared" si="317"/>
        <v>62.701999999999998</v>
      </c>
      <c r="CN120" s="2">
        <f t="shared" si="318"/>
        <v>62.517000000000003</v>
      </c>
      <c r="CO120" s="2">
        <f t="shared" si="319"/>
        <v>62.1</v>
      </c>
      <c r="CP120" s="2">
        <f t="shared" si="320"/>
        <v>63.2</v>
      </c>
      <c r="CQ120" s="2">
        <f t="shared" si="321"/>
        <v>66.832999999999998</v>
      </c>
      <c r="CR120" s="2">
        <f t="shared" si="322"/>
        <v>67.869</v>
      </c>
      <c r="CS120" s="2">
        <f t="shared" si="323"/>
        <v>67.361000000000004</v>
      </c>
      <c r="CU120" s="2">
        <f t="shared" si="273"/>
        <v>58.212000000000003</v>
      </c>
      <c r="CV120" s="2">
        <f t="shared" si="274"/>
        <v>61.491999999999997</v>
      </c>
      <c r="CW120" s="2">
        <f t="shared" si="275"/>
        <v>62.271000000000001</v>
      </c>
      <c r="CX120" s="2">
        <f t="shared" si="276"/>
        <v>65.763000000000005</v>
      </c>
      <c r="CY120" s="2">
        <f t="shared" si="277"/>
        <v>63.667000000000002</v>
      </c>
      <c r="CZ120" s="2">
        <f t="shared" si="278"/>
        <v>64.59</v>
      </c>
      <c r="DA120" s="2">
        <f t="shared" si="279"/>
        <v>67.468000000000004</v>
      </c>
      <c r="DB120" s="2">
        <f t="shared" si="280"/>
        <v>63.982999999999997</v>
      </c>
      <c r="DC120" s="2">
        <f t="shared" si="281"/>
        <v>62.701999999999998</v>
      </c>
      <c r="DD120" s="2">
        <f t="shared" si="282"/>
        <v>62.517000000000003</v>
      </c>
      <c r="DE120" s="2">
        <f t="shared" si="283"/>
        <v>62.1</v>
      </c>
      <c r="DF120" s="2">
        <f t="shared" si="284"/>
        <v>63.2</v>
      </c>
      <c r="DG120" s="2">
        <f t="shared" si="285"/>
        <v>66.832999999999998</v>
      </c>
      <c r="DH120" s="2">
        <f t="shared" si="286"/>
        <v>67.869</v>
      </c>
      <c r="DI120" s="2">
        <f t="shared" si="287"/>
        <v>67.361000000000004</v>
      </c>
      <c r="DK120" s="2">
        <f t="shared" si="288"/>
        <v>96.823945778611602</v>
      </c>
      <c r="DL120" s="2">
        <f t="shared" si="373"/>
        <v>92.64063657219971</v>
      </c>
      <c r="DM120" s="2">
        <f t="shared" si="373"/>
        <v>96.960037711069418</v>
      </c>
      <c r="DN120" s="2">
        <f t="shared" si="373"/>
        <v>96.730114709851549</v>
      </c>
      <c r="DO120" s="2">
        <f t="shared" si="373"/>
        <v>89.893093657219964</v>
      </c>
      <c r="DP120" s="2">
        <f t="shared" si="373"/>
        <v>91.511584212784214</v>
      </c>
      <c r="DQ120" s="2">
        <f t="shared" si="373"/>
        <v>92.688752932551324</v>
      </c>
      <c r="DR120" s="2">
        <f t="shared" si="373"/>
        <v>90.842768328445743</v>
      </c>
      <c r="DS120" s="2">
        <f t="shared" si="373"/>
        <v>95.808144382647384</v>
      </c>
      <c r="DT120" s="2">
        <f t="shared" si="373"/>
        <v>89.57970476190475</v>
      </c>
      <c r="DU120" s="2">
        <f t="shared" si="373"/>
        <v>88.154997478991575</v>
      </c>
      <c r="DV120" s="2">
        <f t="shared" si="373"/>
        <v>84.224138691322906</v>
      </c>
      <c r="DW120" s="2">
        <f t="shared" si="373"/>
        <v>96.895897344713148</v>
      </c>
      <c r="DX120" s="2">
        <f t="shared" si="373"/>
        <v>94.428677426414282</v>
      </c>
      <c r="DY120" s="2">
        <f t="shared" si="373"/>
        <v>82.0948896627566</v>
      </c>
      <c r="EA120" s="2">
        <f t="shared" si="228"/>
        <v>58.026080254270951</v>
      </c>
      <c r="EB120" s="2">
        <f t="shared" si="290"/>
        <v>63.632147577724268</v>
      </c>
      <c r="EC120" s="2">
        <f t="shared" si="291"/>
        <v>64.040870820668701</v>
      </c>
      <c r="ED120" s="2">
        <f t="shared" si="292"/>
        <v>64.935470268310368</v>
      </c>
      <c r="EE120" s="2">
        <f t="shared" si="293"/>
        <v>64.350976874125479</v>
      </c>
      <c r="EF120" s="2">
        <f t="shared" si="294"/>
        <v>64.4774169680542</v>
      </c>
      <c r="EG120" s="2">
        <f t="shared" si="295"/>
        <v>67.932103925907711</v>
      </c>
      <c r="EH120" s="2">
        <f t="shared" si="296"/>
        <v>65.282264055373176</v>
      </c>
      <c r="EI120" s="2">
        <f t="shared" si="297"/>
        <v>63.541327363877272</v>
      </c>
      <c r="EJ120" s="2">
        <f t="shared" si="298"/>
        <v>62.387755310386979</v>
      </c>
      <c r="EK120" s="2">
        <f t="shared" si="299"/>
        <v>63.332745388176484</v>
      </c>
      <c r="EL120" s="2">
        <f t="shared" si="300"/>
        <v>63.210477586146787</v>
      </c>
      <c r="EM120" s="2">
        <f t="shared" si="301"/>
        <v>65.879486633773766</v>
      </c>
      <c r="EN120" s="2">
        <f t="shared" si="302"/>
        <v>66.83246372989619</v>
      </c>
      <c r="EO120" s="2">
        <f t="shared" si="303"/>
        <v>69.085510769669426</v>
      </c>
      <c r="EQ120" s="2">
        <f t="shared" si="304"/>
        <v>57.89711313298492</v>
      </c>
      <c r="ER120" s="2">
        <f t="shared" si="374"/>
        <v>63.575896521971274</v>
      </c>
      <c r="ES120" s="2">
        <f t="shared" si="374"/>
        <v>64.019316401873198</v>
      </c>
      <c r="ET120" s="2">
        <f t="shared" si="374"/>
        <v>64.881213947064893</v>
      </c>
      <c r="EU120" s="2">
        <f t="shared" si="374"/>
        <v>64.292823597214436</v>
      </c>
      <c r="EV120" s="2">
        <f t="shared" si="374"/>
        <v>64.575288146240879</v>
      </c>
      <c r="EW120" s="2">
        <f t="shared" si="374"/>
        <v>67.821263102990059</v>
      </c>
      <c r="EX120" s="2">
        <f t="shared" si="374"/>
        <v>64.995513324868242</v>
      </c>
      <c r="EY120" s="2">
        <f t="shared" si="374"/>
        <v>63.403914806201556</v>
      </c>
      <c r="EZ120" s="2">
        <f t="shared" si="374"/>
        <v>62.373854136859698</v>
      </c>
      <c r="FA120" s="2">
        <f t="shared" si="374"/>
        <v>63.212907280380477</v>
      </c>
      <c r="FB120" s="2">
        <f t="shared" si="374"/>
        <v>63.000114464307202</v>
      </c>
      <c r="FC120" s="2">
        <f t="shared" si="374"/>
        <v>65.629978731552711</v>
      </c>
      <c r="FD120" s="2">
        <f t="shared" si="374"/>
        <v>67.084729225508525</v>
      </c>
      <c r="FE120" s="2">
        <f t="shared" si="374"/>
        <v>69.213551198782596</v>
      </c>
      <c r="FG120" s="2">
        <f t="shared" si="306"/>
        <v>0.99208047438209201</v>
      </c>
      <c r="FH120" s="2">
        <f t="shared" si="375"/>
        <v>0.99273443551250018</v>
      </c>
      <c r="FI120" s="2">
        <f t="shared" si="375"/>
        <v>0.99266886586177217</v>
      </c>
      <c r="FJ120" s="2">
        <f t="shared" si="375"/>
        <v>0.99288258579071753</v>
      </c>
      <c r="FK120" s="2">
        <f t="shared" si="375"/>
        <v>0.99188715685124396</v>
      </c>
      <c r="FL120" s="2">
        <f t="shared" si="375"/>
        <v>0.99143809021625517</v>
      </c>
      <c r="FM120" s="2">
        <f t="shared" si="375"/>
        <v>0.98980887534290818</v>
      </c>
      <c r="FN120" s="2">
        <f t="shared" si="375"/>
        <v>0.99090003287170547</v>
      </c>
      <c r="FO120" s="2">
        <f t="shared" si="375"/>
        <v>0.98836983938815004</v>
      </c>
      <c r="FP120" s="2">
        <f t="shared" si="375"/>
        <v>0.99016710148435194</v>
      </c>
      <c r="FQ120" s="2">
        <f t="shared" si="375"/>
        <v>0.99054723146072587</v>
      </c>
      <c r="FR120" s="2">
        <f t="shared" si="375"/>
        <v>0.99040019618705888</v>
      </c>
      <c r="FS120" s="2">
        <f t="shared" si="375"/>
        <v>0.99144061704185238</v>
      </c>
      <c r="FT120" s="2">
        <f t="shared" si="375"/>
        <v>0.99126217944543471</v>
      </c>
      <c r="FU120" s="2">
        <f t="shared" si="375"/>
        <v>0.98842516577945694</v>
      </c>
      <c r="FW120" s="2">
        <f t="shared" si="324"/>
        <v>4.5598147894663786E-2</v>
      </c>
      <c r="FX120" s="2">
        <f t="shared" si="376"/>
        <v>6.1409268538093597E-3</v>
      </c>
      <c r="FY120" s="2">
        <f t="shared" si="377"/>
        <v>6.2141485093420157E-3</v>
      </c>
      <c r="FZ120" s="2">
        <f t="shared" si="378"/>
        <v>6.802511379918331E-3</v>
      </c>
      <c r="GA120" s="2">
        <f t="shared" si="379"/>
        <v>6.8346457486742045E-3</v>
      </c>
      <c r="GB120" s="2">
        <f t="shared" si="380"/>
        <v>7.1005891189498032E-3</v>
      </c>
      <c r="GC120" s="2">
        <f t="shared" si="381"/>
        <v>6.6599448372811751E-3</v>
      </c>
      <c r="GD120" s="2">
        <f t="shared" si="382"/>
        <v>7.2521334335090403E-3</v>
      </c>
      <c r="GE120" s="2">
        <f t="shared" si="383"/>
        <v>5.9354644600962151E-3</v>
      </c>
      <c r="GF120" s="2">
        <f t="shared" si="384"/>
        <v>7.1707974978054206E-3</v>
      </c>
      <c r="GG120" s="2">
        <f t="shared" si="385"/>
        <v>7.8914805292869539E-3</v>
      </c>
      <c r="GH120" s="2">
        <f t="shared" si="386"/>
        <v>6.7019753021253393E-3</v>
      </c>
      <c r="GI120" s="2">
        <f t="shared" si="387"/>
        <v>6.137488943496746E-3</v>
      </c>
      <c r="GJ120" s="2">
        <f t="shared" si="388"/>
        <v>4.0097188581081043E-3</v>
      </c>
      <c r="GK120" s="2">
        <f t="shared" si="389"/>
        <v>2.9644666669769084E-3</v>
      </c>
      <c r="GM120" s="86">
        <f t="shared" si="325"/>
        <v>1.8050435815193969E-45</v>
      </c>
      <c r="GN120" s="86">
        <f t="shared" si="390"/>
        <v>2.6485755003780613E-38</v>
      </c>
      <c r="GO120" s="86">
        <f t="shared" si="391"/>
        <v>2.4940470294035118E-42</v>
      </c>
      <c r="GP120" s="86">
        <f t="shared" si="392"/>
        <v>7.72987222276923E-50</v>
      </c>
      <c r="GQ120" s="86">
        <f t="shared" si="393"/>
        <v>1.2790824262981324E-49</v>
      </c>
      <c r="GR120" s="86">
        <f t="shared" si="394"/>
        <v>5.7824709076274008E-49</v>
      </c>
      <c r="GS120" s="86">
        <f t="shared" si="395"/>
        <v>2.3220369743729725E-22</v>
      </c>
      <c r="GT120" s="86">
        <f t="shared" si="396"/>
        <v>2.018152038802685E-26</v>
      </c>
      <c r="GU120" s="86">
        <f t="shared" si="397"/>
        <v>1.2764778284770318E-9</v>
      </c>
      <c r="GV120" s="86">
        <f t="shared" si="398"/>
        <v>6.75167065213499E-30</v>
      </c>
      <c r="GW120" s="86">
        <f t="shared" si="399"/>
        <v>6.08257527021678E-64</v>
      </c>
      <c r="GX120" s="86">
        <f t="shared" si="400"/>
        <v>4.0610063261633351E-58</v>
      </c>
      <c r="GY120" s="86">
        <f t="shared" si="401"/>
        <v>2.275445288221316E-49</v>
      </c>
      <c r="GZ120" s="86">
        <f t="shared" si="402"/>
        <v>9.0820340920934599E-52</v>
      </c>
      <c r="HA120" s="86">
        <f t="shared" si="403"/>
        <v>4.1633947437226128E-67</v>
      </c>
      <c r="HC120" s="86">
        <f t="shared" si="326"/>
        <v>3.1477699257972609E-7</v>
      </c>
      <c r="HD120" s="86">
        <f t="shared" si="404"/>
        <v>2.3764958377909694E-5</v>
      </c>
      <c r="HE120" s="86">
        <f t="shared" si="405"/>
        <v>8.3689528370409851E-6</v>
      </c>
      <c r="HF120" s="86">
        <f t="shared" si="406"/>
        <v>4.443387220618548E-8</v>
      </c>
      <c r="HG120" s="86">
        <f t="shared" si="407"/>
        <v>3.449671045838483E-10</v>
      </c>
      <c r="HH120" s="86">
        <f t="shared" si="408"/>
        <v>2.4663973468816698E-11</v>
      </c>
      <c r="HI120" s="86">
        <f t="shared" si="409"/>
        <v>8.3254821354639112E-9</v>
      </c>
      <c r="HJ120" s="86">
        <f t="shared" si="410"/>
        <v>6.0758459324765756E-23</v>
      </c>
      <c r="HK120" s="86">
        <f t="shared" si="411"/>
        <v>1.9271429347429855E-8</v>
      </c>
      <c r="HL120" s="86">
        <f t="shared" si="412"/>
        <v>2.1460701398785022E-15</v>
      </c>
      <c r="HM120" s="86">
        <f t="shared" si="413"/>
        <v>7.870951097035817E-18</v>
      </c>
      <c r="HN120" s="86">
        <f t="shared" si="414"/>
        <v>2.0350886870756689E-15</v>
      </c>
      <c r="HO120" s="86">
        <f t="shared" si="415"/>
        <v>3.1135029530402403E-8</v>
      </c>
      <c r="HP120" s="86">
        <f t="shared" si="416"/>
        <v>2.9586564819377674E-7</v>
      </c>
      <c r="HQ120" s="86">
        <f t="shared" si="417"/>
        <v>3.8638292120873261E-8</v>
      </c>
      <c r="HS120" s="86">
        <f t="shared" si="327"/>
        <v>4.2759102095939568E-4</v>
      </c>
      <c r="HT120" s="86">
        <f t="shared" si="418"/>
        <v>9.26247009252803E-10</v>
      </c>
      <c r="HU120" s="86">
        <f t="shared" si="419"/>
        <v>2.3513640988364816E-10</v>
      </c>
      <c r="HV120" s="86">
        <f t="shared" si="420"/>
        <v>1.640198627571072E-10</v>
      </c>
      <c r="HW120" s="86">
        <f t="shared" si="421"/>
        <v>1.0343377070825128E-11</v>
      </c>
      <c r="HX120" s="86">
        <f t="shared" si="422"/>
        <v>4.97249043556106E-13</v>
      </c>
      <c r="HY120" s="86">
        <f t="shared" si="423"/>
        <v>1.2642185278050831E-11</v>
      </c>
      <c r="HZ120" s="86">
        <f t="shared" si="424"/>
        <v>3.4238287303941732E-9</v>
      </c>
      <c r="IA120" s="86">
        <f t="shared" si="425"/>
        <v>5.002222955132525E-12</v>
      </c>
      <c r="IB120" s="86">
        <f t="shared" si="426"/>
        <v>1.4239970379974359E-11</v>
      </c>
      <c r="IC120" s="86">
        <f t="shared" si="427"/>
        <v>4.9866735095074203E-12</v>
      </c>
      <c r="ID120" s="86">
        <f t="shared" si="428"/>
        <v>1.0202035680919979E-12</v>
      </c>
      <c r="IE120" s="86">
        <f t="shared" si="429"/>
        <v>1.902825289989047E-12</v>
      </c>
      <c r="IF120" s="86">
        <f t="shared" si="430"/>
        <v>2.854254027642975E-8</v>
      </c>
      <c r="IG120" s="86">
        <f t="shared" si="431"/>
        <v>1.0616524471068906E-6</v>
      </c>
      <c r="II120" s="86">
        <f t="shared" si="328"/>
        <v>3.216347213676963E-28</v>
      </c>
      <c r="IJ120" s="86">
        <f t="shared" si="329"/>
        <v>2.9243960409903202E-66</v>
      </c>
      <c r="IK120" s="86">
        <f t="shared" si="330"/>
        <v>5.0224895701920019E-68</v>
      </c>
      <c r="IL120" s="86">
        <f t="shared" si="331"/>
        <v>1.1177087418156805E-76</v>
      </c>
      <c r="IM120" s="86">
        <f t="shared" si="332"/>
        <v>1.337728172703139E-82</v>
      </c>
      <c r="IN120" s="86">
        <f t="shared" si="333"/>
        <v>4.1208780673342647E-95</v>
      </c>
      <c r="IO120" s="86">
        <f t="shared" si="334"/>
        <v>3.5329334102992053E-80</v>
      </c>
      <c r="IP120" s="86">
        <f t="shared" si="335"/>
        <v>1.2654356297473325E-67</v>
      </c>
      <c r="IQ120" s="86">
        <f t="shared" si="336"/>
        <v>6.597108228677146E-82</v>
      </c>
      <c r="IR120" s="86">
        <f t="shared" si="337"/>
        <v>5.2715645479546233E-81</v>
      </c>
      <c r="IS120" s="86">
        <f t="shared" si="338"/>
        <v>2.8608399845955599E-84</v>
      </c>
      <c r="IT120" s="86">
        <f t="shared" si="339"/>
        <v>1.9486254997038482E-86</v>
      </c>
      <c r="IU120" s="86">
        <f t="shared" si="340"/>
        <v>6.4970369025526754E-84</v>
      </c>
      <c r="IV120" s="86">
        <f t="shared" si="341"/>
        <v>2.2491079233648335E-42</v>
      </c>
      <c r="IW120" s="86">
        <f t="shared" si="342"/>
        <v>1.5981599953507143E-30</v>
      </c>
      <c r="IY120" s="86">
        <f t="shared" si="343"/>
        <v>4.279057979519754E-4</v>
      </c>
      <c r="IZ120" s="86">
        <f t="shared" si="344"/>
        <v>2.3765884624918948E-5</v>
      </c>
      <c r="JA120" s="86">
        <f t="shared" si="345"/>
        <v>8.3691879734508686E-6</v>
      </c>
      <c r="JB120" s="86">
        <f t="shared" si="346"/>
        <v>4.4597892068942584E-8</v>
      </c>
      <c r="JC120" s="86">
        <f t="shared" si="347"/>
        <v>3.5531048165467344E-10</v>
      </c>
      <c r="JD120" s="86">
        <f t="shared" si="348"/>
        <v>2.5161222512372804E-11</v>
      </c>
      <c r="JE120" s="86">
        <f t="shared" si="349"/>
        <v>8.338124320742194E-9</v>
      </c>
      <c r="JF120" s="86">
        <f t="shared" si="350"/>
        <v>3.423828730394234E-9</v>
      </c>
      <c r="JG120" s="86">
        <f t="shared" si="351"/>
        <v>2.0552909398862018E-8</v>
      </c>
      <c r="JH120" s="86">
        <f t="shared" si="352"/>
        <v>1.4242116450114238E-11</v>
      </c>
      <c r="JI120" s="86">
        <f t="shared" si="353"/>
        <v>4.9866813804585171E-12</v>
      </c>
      <c r="JJ120" s="86">
        <f t="shared" si="354"/>
        <v>1.0222386567790736E-12</v>
      </c>
      <c r="JK120" s="86">
        <f t="shared" si="355"/>
        <v>3.1136932355692389E-8</v>
      </c>
      <c r="JL120" s="86">
        <f t="shared" si="356"/>
        <v>3.2440818847020649E-7</v>
      </c>
      <c r="JM120" s="86">
        <f t="shared" si="357"/>
        <v>1.1002907392277638E-6</v>
      </c>
    </row>
    <row r="121" spans="2:273" x14ac:dyDescent="0.25">
      <c r="B121" s="2">
        <v>94</v>
      </c>
      <c r="C121" s="37">
        <v>59.454999999999998</v>
      </c>
      <c r="D121" s="37">
        <v>63.253999999999998</v>
      </c>
      <c r="E121" s="37">
        <v>62.677999999999997</v>
      </c>
      <c r="F121" s="37">
        <v>64.644000000000005</v>
      </c>
      <c r="G121" s="37">
        <v>64.55</v>
      </c>
      <c r="H121" s="37">
        <v>63.344000000000001</v>
      </c>
      <c r="I121" s="37">
        <v>66.257999999999996</v>
      </c>
      <c r="J121" s="37">
        <v>63.508000000000003</v>
      </c>
      <c r="K121" s="37">
        <v>63.701999999999998</v>
      </c>
      <c r="L121" s="37">
        <v>61.5</v>
      </c>
      <c r="M121" s="37">
        <v>61.383000000000003</v>
      </c>
      <c r="N121" s="37">
        <v>63.633000000000003</v>
      </c>
      <c r="O121" s="37">
        <v>67.55</v>
      </c>
      <c r="P121" s="37">
        <v>65.623000000000005</v>
      </c>
      <c r="Q121" s="37">
        <v>68.343999999999994</v>
      </c>
      <c r="S121" s="4">
        <f t="shared" si="229"/>
        <v>58.245762211805136</v>
      </c>
      <c r="T121" s="4">
        <f t="shared" si="230"/>
        <v>63.725523947492462</v>
      </c>
      <c r="U121" s="4">
        <f t="shared" si="231"/>
        <v>64.171356837963302</v>
      </c>
      <c r="V121" s="4">
        <f t="shared" si="232"/>
        <v>65.043663145462943</v>
      </c>
      <c r="W121" s="4">
        <f t="shared" si="233"/>
        <v>64.45049306162683</v>
      </c>
      <c r="X121" s="4">
        <f t="shared" si="234"/>
        <v>64.593157396530117</v>
      </c>
      <c r="Y121" s="4">
        <f t="shared" si="235"/>
        <v>68.015801243458498</v>
      </c>
      <c r="Z121" s="4">
        <f t="shared" si="236"/>
        <v>65.349788602003997</v>
      </c>
      <c r="AA121" s="4">
        <f t="shared" si="237"/>
        <v>63.773186043119487</v>
      </c>
      <c r="AB121" s="4">
        <f t="shared" si="238"/>
        <v>62.528711237945444</v>
      </c>
      <c r="AC121" s="4">
        <f t="shared" si="239"/>
        <v>63.393620912616612</v>
      </c>
      <c r="AD121" s="4">
        <f t="shared" si="240"/>
        <v>63.263437371830399</v>
      </c>
      <c r="AE121" s="4">
        <f t="shared" si="241"/>
        <v>66.008128451989776</v>
      </c>
      <c r="AF121" s="4">
        <f t="shared" si="242"/>
        <v>66.989808285435743</v>
      </c>
      <c r="AG121" s="4">
        <f t="shared" si="243"/>
        <v>69.176218305691194</v>
      </c>
      <c r="AI121" s="4">
        <f t="shared" si="244"/>
        <v>1.2092377881948622</v>
      </c>
      <c r="AJ121" s="4">
        <f t="shared" si="245"/>
        <v>-0.4715239474924644</v>
      </c>
      <c r="AK121" s="4">
        <f t="shared" si="246"/>
        <v>-1.4933568379633044</v>
      </c>
      <c r="AL121" s="4">
        <f t="shared" si="247"/>
        <v>-0.39966314546293802</v>
      </c>
      <c r="AM121" s="4">
        <f t="shared" si="248"/>
        <v>9.9506938373167486E-2</v>
      </c>
      <c r="AN121" s="4">
        <f t="shared" si="249"/>
        <v>-1.2491573965301157</v>
      </c>
      <c r="AO121" s="4">
        <f t="shared" si="250"/>
        <v>-1.757801243458502</v>
      </c>
      <c r="AP121" s="4">
        <f t="shared" si="251"/>
        <v>-1.8417886020039944</v>
      </c>
      <c r="AQ121" s="4">
        <f t="shared" si="252"/>
        <v>-7.1186043119489284E-2</v>
      </c>
      <c r="AR121" s="4">
        <f t="shared" si="253"/>
        <v>-1.0287112379454442</v>
      </c>
      <c r="AS121" s="4">
        <f t="shared" si="254"/>
        <v>-2.0106209126166092</v>
      </c>
      <c r="AT121" s="4">
        <f t="shared" si="255"/>
        <v>0.36956262816960361</v>
      </c>
      <c r="AU121" s="4">
        <f t="shared" si="256"/>
        <v>1.5418715480102207</v>
      </c>
      <c r="AV121" s="4">
        <f t="shared" si="358"/>
        <v>-1.366808285435738</v>
      </c>
      <c r="AW121" s="4">
        <f t="shared" si="358"/>
        <v>-0.83221830569119959</v>
      </c>
      <c r="AY121" s="2">
        <f t="shared" si="308"/>
        <v>58.240614586203229</v>
      </c>
      <c r="AZ121" s="2">
        <f t="shared" si="359"/>
        <v>63.725447631589468</v>
      </c>
      <c r="BA121" s="2">
        <f t="shared" si="360"/>
        <v>64.17133605831846</v>
      </c>
      <c r="BB121" s="2">
        <f t="shared" si="361"/>
        <v>65.043662995155572</v>
      </c>
      <c r="BC121" s="2">
        <f t="shared" si="362"/>
        <v>64.450493049459396</v>
      </c>
      <c r="BD121" s="2">
        <f t="shared" si="363"/>
        <v>64.593157395497457</v>
      </c>
      <c r="BE121" s="2">
        <f t="shared" si="364"/>
        <v>68.015801221654399</v>
      </c>
      <c r="BF121" s="2">
        <f t="shared" si="365"/>
        <v>65.349785188668022</v>
      </c>
      <c r="BG121" s="2">
        <f t="shared" si="366"/>
        <v>63.773186022418578</v>
      </c>
      <c r="BH121" s="2">
        <f t="shared" si="367"/>
        <v>62.528711207279422</v>
      </c>
      <c r="BI121" s="2">
        <f t="shared" si="368"/>
        <v>63.393620899761572</v>
      </c>
      <c r="BJ121" s="2">
        <f t="shared" si="369"/>
        <v>63.263437369095598</v>
      </c>
      <c r="BK121" s="2">
        <f t="shared" si="370"/>
        <v>66.008128432102339</v>
      </c>
      <c r="BL121" s="2">
        <f t="shared" si="371"/>
        <v>66.98977020670182</v>
      </c>
      <c r="BM121" s="2">
        <f t="shared" si="372"/>
        <v>69.174574806518947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59.454999999999998</v>
      </c>
      <c r="CF121" s="2">
        <f t="shared" si="310"/>
        <v>63.253999999999998</v>
      </c>
      <c r="CG121" s="2">
        <f t="shared" si="311"/>
        <v>62.677999999999997</v>
      </c>
      <c r="CH121" s="2">
        <f t="shared" si="312"/>
        <v>64.644000000000005</v>
      </c>
      <c r="CI121" s="2">
        <f t="shared" si="313"/>
        <v>64.55</v>
      </c>
      <c r="CJ121" s="2">
        <f t="shared" si="314"/>
        <v>63.344000000000001</v>
      </c>
      <c r="CK121" s="2">
        <f t="shared" si="315"/>
        <v>66.257999999999996</v>
      </c>
      <c r="CL121" s="2">
        <f t="shared" si="316"/>
        <v>63.508000000000003</v>
      </c>
      <c r="CM121" s="2">
        <f t="shared" si="317"/>
        <v>63.701999999999998</v>
      </c>
      <c r="CN121" s="2">
        <f t="shared" si="318"/>
        <v>61.5</v>
      </c>
      <c r="CO121" s="2">
        <f t="shared" si="319"/>
        <v>61.383000000000003</v>
      </c>
      <c r="CP121" s="2">
        <f t="shared" si="320"/>
        <v>63.633000000000003</v>
      </c>
      <c r="CQ121" s="2">
        <f t="shared" si="321"/>
        <v>67.55</v>
      </c>
      <c r="CR121" s="2">
        <f t="shared" si="322"/>
        <v>65.623000000000005</v>
      </c>
      <c r="CS121" s="2">
        <f t="shared" si="323"/>
        <v>68.343999999999994</v>
      </c>
      <c r="CU121" s="2">
        <f t="shared" si="273"/>
        <v>59.454999999999998</v>
      </c>
      <c r="CV121" s="2">
        <f t="shared" si="274"/>
        <v>63.253999999999998</v>
      </c>
      <c r="CW121" s="2">
        <f t="shared" si="275"/>
        <v>62.677999999999997</v>
      </c>
      <c r="CX121" s="2">
        <f t="shared" si="276"/>
        <v>64.644000000000005</v>
      </c>
      <c r="CY121" s="2">
        <f t="shared" si="277"/>
        <v>64.55</v>
      </c>
      <c r="CZ121" s="2">
        <f t="shared" si="278"/>
        <v>63.344000000000001</v>
      </c>
      <c r="DA121" s="2">
        <f t="shared" si="279"/>
        <v>66.257999999999996</v>
      </c>
      <c r="DB121" s="2">
        <f t="shared" si="280"/>
        <v>63.508000000000003</v>
      </c>
      <c r="DC121" s="2">
        <f t="shared" si="281"/>
        <v>63.701999999999998</v>
      </c>
      <c r="DD121" s="2">
        <f t="shared" si="282"/>
        <v>61.5</v>
      </c>
      <c r="DE121" s="2">
        <f t="shared" si="283"/>
        <v>61.383000000000003</v>
      </c>
      <c r="DF121" s="2">
        <f t="shared" si="284"/>
        <v>63.633000000000003</v>
      </c>
      <c r="DG121" s="2">
        <f t="shared" si="285"/>
        <v>67.55</v>
      </c>
      <c r="DH121" s="2">
        <f t="shared" si="286"/>
        <v>65.623000000000005</v>
      </c>
      <c r="DI121" s="2">
        <f t="shared" si="287"/>
        <v>68.343999999999994</v>
      </c>
      <c r="DK121" s="2">
        <f t="shared" si="288"/>
        <v>97.228893996247635</v>
      </c>
      <c r="DL121" s="2">
        <f t="shared" si="373"/>
        <v>92.923269568151127</v>
      </c>
      <c r="DM121" s="2">
        <f t="shared" si="373"/>
        <v>97.290700469043145</v>
      </c>
      <c r="DN121" s="2">
        <f t="shared" si="373"/>
        <v>97.045377867746282</v>
      </c>
      <c r="DO121" s="2">
        <f t="shared" si="373"/>
        <v>90.161742037786766</v>
      </c>
      <c r="DP121" s="2">
        <f t="shared" si="373"/>
        <v>91.811359244959249</v>
      </c>
      <c r="DQ121" s="2">
        <f t="shared" si="373"/>
        <v>92.966839442815242</v>
      </c>
      <c r="DR121" s="2">
        <f t="shared" si="373"/>
        <v>91.096590359237524</v>
      </c>
      <c r="DS121" s="2">
        <f t="shared" si="373"/>
        <v>96.14762224694104</v>
      </c>
      <c r="DT121" s="2">
        <f t="shared" si="373"/>
        <v>89.840534453781501</v>
      </c>
      <c r="DU121" s="2">
        <f t="shared" si="373"/>
        <v>88.396042577030784</v>
      </c>
      <c r="DV121" s="2">
        <f t="shared" si="373"/>
        <v>84.405712185870073</v>
      </c>
      <c r="DW121" s="2">
        <f t="shared" si="373"/>
        <v>97.219186344238992</v>
      </c>
      <c r="DX121" s="2">
        <f t="shared" si="373"/>
        <v>94.740206258890481</v>
      </c>
      <c r="DY121" s="2">
        <f t="shared" si="373"/>
        <v>82.280929618768326</v>
      </c>
      <c r="EA121" s="2">
        <f t="shared" si="228"/>
        <v>57.961477666155851</v>
      </c>
      <c r="EB121" s="2">
        <f t="shared" si="290"/>
        <v>63.530908277467816</v>
      </c>
      <c r="EC121" s="2">
        <f t="shared" si="291"/>
        <v>63.948400645896662</v>
      </c>
      <c r="ED121" s="2">
        <f t="shared" si="292"/>
        <v>64.834821195483272</v>
      </c>
      <c r="EE121" s="2">
        <f t="shared" si="293"/>
        <v>64.259103917885412</v>
      </c>
      <c r="EF121" s="2">
        <f t="shared" si="294"/>
        <v>64.37808235237172</v>
      </c>
      <c r="EG121" s="2">
        <f t="shared" si="295"/>
        <v>67.782260470453252</v>
      </c>
      <c r="EH121" s="2">
        <f t="shared" si="296"/>
        <v>65.136172397824723</v>
      </c>
      <c r="EI121" s="2">
        <f t="shared" si="297"/>
        <v>63.426598325273879</v>
      </c>
      <c r="EJ121" s="2">
        <f t="shared" si="298"/>
        <v>62.281456168550825</v>
      </c>
      <c r="EK121" s="2">
        <f t="shared" si="299"/>
        <v>63.176922431248059</v>
      </c>
      <c r="EL121" s="2">
        <f t="shared" si="300"/>
        <v>63.07796329240815</v>
      </c>
      <c r="EM121" s="2">
        <f t="shared" si="301"/>
        <v>65.763933363996216</v>
      </c>
      <c r="EN121" s="2">
        <f t="shared" si="302"/>
        <v>66.765645350893635</v>
      </c>
      <c r="EO121" s="2">
        <f t="shared" si="303"/>
        <v>69.034311640455329</v>
      </c>
      <c r="EQ121" s="2">
        <f t="shared" si="304"/>
        <v>57.86751415661476</v>
      </c>
      <c r="ER121" s="2">
        <f t="shared" si="374"/>
        <v>63.479334378662443</v>
      </c>
      <c r="ES121" s="2">
        <f t="shared" si="374"/>
        <v>63.928199689717587</v>
      </c>
      <c r="ET121" s="2">
        <f t="shared" si="374"/>
        <v>64.784771769464854</v>
      </c>
      <c r="EU121" s="2">
        <f t="shared" si="374"/>
        <v>64.205503481949876</v>
      </c>
      <c r="EV121" s="2">
        <f t="shared" si="374"/>
        <v>64.467963529037874</v>
      </c>
      <c r="EW121" s="2">
        <f t="shared" si="374"/>
        <v>67.68013473754155</v>
      </c>
      <c r="EX121" s="2">
        <f t="shared" si="374"/>
        <v>64.882927919501682</v>
      </c>
      <c r="EY121" s="2">
        <f t="shared" si="374"/>
        <v>63.29833852713179</v>
      </c>
      <c r="EZ121" s="2">
        <f t="shared" si="374"/>
        <v>62.268627989460924</v>
      </c>
      <c r="FA121" s="2">
        <f t="shared" si="374"/>
        <v>63.073150338850496</v>
      </c>
      <c r="FB121" s="2">
        <f t="shared" si="374"/>
        <v>62.885843771857921</v>
      </c>
      <c r="FC121" s="2">
        <f t="shared" si="374"/>
        <v>65.535320046881708</v>
      </c>
      <c r="FD121" s="2">
        <f t="shared" si="374"/>
        <v>66.998738726494253</v>
      </c>
      <c r="FE121" s="2">
        <f t="shared" si="374"/>
        <v>69.121815007545877</v>
      </c>
      <c r="FG121" s="2">
        <f t="shared" si="306"/>
        <v>0.99277227027757664</v>
      </c>
      <c r="FH121" s="2">
        <f t="shared" si="375"/>
        <v>0.99336948760698729</v>
      </c>
      <c r="FI121" s="2">
        <f t="shared" si="375"/>
        <v>0.99330961049624011</v>
      </c>
      <c r="FJ121" s="2">
        <f t="shared" si="375"/>
        <v>0.99350477342286547</v>
      </c>
      <c r="FK121" s="2">
        <f t="shared" si="375"/>
        <v>0.99259571361782217</v>
      </c>
      <c r="FL121" s="2">
        <f t="shared" si="375"/>
        <v>0.99218555842100586</v>
      </c>
      <c r="FM121" s="2">
        <f t="shared" si="375"/>
        <v>0.99069724198527698</v>
      </c>
      <c r="FN121" s="2">
        <f t="shared" si="375"/>
        <v>0.99169408080442512</v>
      </c>
      <c r="FO121" s="2">
        <f t="shared" si="375"/>
        <v>0.98938230207020816</v>
      </c>
      <c r="FP121" s="2">
        <f t="shared" si="375"/>
        <v>0.99102452449336775</v>
      </c>
      <c r="FQ121" s="2">
        <f t="shared" si="375"/>
        <v>0.99137179619793814</v>
      </c>
      <c r="FR121" s="2">
        <f t="shared" si="375"/>
        <v>0.99123747334746248</v>
      </c>
      <c r="FS121" s="2">
        <f t="shared" si="375"/>
        <v>0.99218786638895662</v>
      </c>
      <c r="FT121" s="2">
        <f t="shared" si="375"/>
        <v>0.99202488140357448</v>
      </c>
      <c r="FU121" s="2">
        <f t="shared" si="375"/>
        <v>0.98943286352185256</v>
      </c>
      <c r="FW121" s="2">
        <f t="shared" si="324"/>
        <v>4.9778388517423916E-2</v>
      </c>
      <c r="FX121" s="2">
        <f t="shared" si="376"/>
        <v>6.7294054584362932E-3</v>
      </c>
      <c r="FY121" s="2">
        <f t="shared" si="377"/>
        <v>6.8095957922219537E-3</v>
      </c>
      <c r="FZ121" s="2">
        <f t="shared" si="378"/>
        <v>7.4539134482211741E-3</v>
      </c>
      <c r="GA121" s="2">
        <f t="shared" si="379"/>
        <v>7.4891017708157842E-3</v>
      </c>
      <c r="GB121" s="2">
        <f t="shared" si="380"/>
        <v>7.7803112306993345E-3</v>
      </c>
      <c r="GC121" s="2">
        <f t="shared" si="381"/>
        <v>7.2977951801894252E-3</v>
      </c>
      <c r="GD121" s="2">
        <f t="shared" si="382"/>
        <v>7.9462464132687861E-3</v>
      </c>
      <c r="GE121" s="2">
        <f t="shared" si="383"/>
        <v>6.5043826758915428E-3</v>
      </c>
      <c r="GF121" s="2">
        <f t="shared" si="384"/>
        <v>7.8571873019233837E-3</v>
      </c>
      <c r="GG121" s="2">
        <f t="shared" si="385"/>
        <v>8.6462534603762662E-3</v>
      </c>
      <c r="GH121" s="2">
        <f t="shared" si="386"/>
        <v>7.3438213154889921E-3</v>
      </c>
      <c r="GI121" s="2">
        <f t="shared" si="387"/>
        <v>6.7256403262324679E-3</v>
      </c>
      <c r="GJ121" s="2">
        <f t="shared" si="388"/>
        <v>4.3948691435069182E-3</v>
      </c>
      <c r="GK121" s="2">
        <f t="shared" si="389"/>
        <v>3.249543673256998E-3</v>
      </c>
      <c r="GM121" s="86">
        <f t="shared" si="325"/>
        <v>4.6308174895481966E-48</v>
      </c>
      <c r="GN121" s="86">
        <f t="shared" si="390"/>
        <v>1.5486256206147496E-40</v>
      </c>
      <c r="GO121" s="86">
        <f t="shared" si="391"/>
        <v>8.2136723464499797E-45</v>
      </c>
      <c r="GP121" s="86">
        <f t="shared" si="392"/>
        <v>1.1282531401690018E-52</v>
      </c>
      <c r="GQ121" s="86">
        <f t="shared" si="393"/>
        <v>1.89343626095103E-52</v>
      </c>
      <c r="GR121" s="86">
        <f t="shared" si="394"/>
        <v>1.0410857035894071E-51</v>
      </c>
      <c r="GS121" s="86">
        <f t="shared" si="395"/>
        <v>1.4025340793897005E-23</v>
      </c>
      <c r="GT121" s="86">
        <f t="shared" si="396"/>
        <v>8.1458630428231494E-28</v>
      </c>
      <c r="GU121" s="86">
        <f t="shared" si="397"/>
        <v>4.1775118136809616E-10</v>
      </c>
      <c r="GV121" s="86">
        <f t="shared" si="398"/>
        <v>1.4010519456078102E-31</v>
      </c>
      <c r="GW121" s="86">
        <f t="shared" si="399"/>
        <v>1.2843218163215888E-67</v>
      </c>
      <c r="GX121" s="86">
        <f t="shared" si="400"/>
        <v>1.6424437922119627E-61</v>
      </c>
      <c r="GY121" s="86">
        <f t="shared" si="401"/>
        <v>3.5927088134280928E-52</v>
      </c>
      <c r="GZ121" s="86">
        <f t="shared" si="402"/>
        <v>9.0890181100982817E-55</v>
      </c>
      <c r="HA121" s="86">
        <f t="shared" si="403"/>
        <v>4.8035305846409729E-71</v>
      </c>
      <c r="HC121" s="86">
        <f t="shared" si="326"/>
        <v>2.3962225200357543E-8</v>
      </c>
      <c r="HD121" s="86">
        <f t="shared" si="404"/>
        <v>3.3516492269729438E-6</v>
      </c>
      <c r="HE121" s="86">
        <f t="shared" si="405"/>
        <v>9.8201374382673302E-7</v>
      </c>
      <c r="HF121" s="86">
        <f t="shared" si="406"/>
        <v>2.7890933750853884E-9</v>
      </c>
      <c r="HG121" s="86">
        <f t="shared" si="407"/>
        <v>8.9246359632059473E-12</v>
      </c>
      <c r="HH121" s="86">
        <f t="shared" si="408"/>
        <v>5.9481018038047078E-13</v>
      </c>
      <c r="HI121" s="86">
        <f t="shared" si="409"/>
        <v>4.0427716516862729E-10</v>
      </c>
      <c r="HJ121" s="86">
        <f t="shared" si="410"/>
        <v>3.3789120710526558E-26</v>
      </c>
      <c r="HK121" s="86">
        <f t="shared" si="411"/>
        <v>8.1582037855322266E-10</v>
      </c>
      <c r="HL121" s="86">
        <f t="shared" si="412"/>
        <v>7.0101230514268244E-18</v>
      </c>
      <c r="HM121" s="86">
        <f t="shared" si="413"/>
        <v>1.2110732759615533E-20</v>
      </c>
      <c r="HN121" s="86">
        <f t="shared" si="414"/>
        <v>5.6967193509256564E-18</v>
      </c>
      <c r="HO121" s="86">
        <f t="shared" si="415"/>
        <v>1.7431714676755809E-9</v>
      </c>
      <c r="HP121" s="86">
        <f t="shared" si="416"/>
        <v>1.7159853058461952E-8</v>
      </c>
      <c r="HQ121" s="86">
        <f t="shared" si="417"/>
        <v>1.4051437370472718E-9</v>
      </c>
      <c r="HS121" s="86">
        <f t="shared" si="327"/>
        <v>1.07603282818885E-3</v>
      </c>
      <c r="HT121" s="86">
        <f t="shared" si="418"/>
        <v>3.9591406683385225E-9</v>
      </c>
      <c r="HU121" s="86">
        <f t="shared" si="419"/>
        <v>1.0812234448018876E-9</v>
      </c>
      <c r="HV121" s="86">
        <f t="shared" si="420"/>
        <v>8.6568143459408018E-10</v>
      </c>
      <c r="HW121" s="86">
        <f t="shared" si="421"/>
        <v>6.4908229328839168E-11</v>
      </c>
      <c r="HX121" s="86">
        <f t="shared" si="422"/>
        <v>4.0918145693283169E-12</v>
      </c>
      <c r="HY121" s="86">
        <f t="shared" si="423"/>
        <v>7.5920554223317418E-11</v>
      </c>
      <c r="HZ121" s="86">
        <f t="shared" si="424"/>
        <v>1.482805803622558E-8</v>
      </c>
      <c r="IA121" s="86">
        <f t="shared" si="425"/>
        <v>3.0435084626035283E-11</v>
      </c>
      <c r="IB121" s="86">
        <f t="shared" si="426"/>
        <v>8.8240810533048731E-11</v>
      </c>
      <c r="IC121" s="86">
        <f t="shared" si="427"/>
        <v>3.4642794322471521E-11</v>
      </c>
      <c r="ID121" s="86">
        <f t="shared" si="428"/>
        <v>7.2397863924651942E-12</v>
      </c>
      <c r="IE121" s="86">
        <f t="shared" si="429"/>
        <v>1.2409698633681578E-11</v>
      </c>
      <c r="IF121" s="86">
        <f t="shared" si="430"/>
        <v>8.1286203003166089E-8</v>
      </c>
      <c r="IG121" s="86">
        <f t="shared" si="431"/>
        <v>2.2315191901597433E-6</v>
      </c>
      <c r="II121" s="86">
        <f t="shared" si="328"/>
        <v>1.2367983275439087E-26</v>
      </c>
      <c r="IJ121" s="86">
        <f t="shared" si="329"/>
        <v>5.9947904068036474E-64</v>
      </c>
      <c r="IK121" s="86">
        <f t="shared" si="330"/>
        <v>1.2059323062729415E-65</v>
      </c>
      <c r="IL121" s="86">
        <f t="shared" si="331"/>
        <v>6.1336763252660524E-74</v>
      </c>
      <c r="IM121" s="86">
        <f t="shared" si="332"/>
        <v>1.2156775113628099E-79</v>
      </c>
      <c r="IN121" s="86">
        <f t="shared" si="333"/>
        <v>1.1408885128544629E-91</v>
      </c>
      <c r="IO121" s="86">
        <f t="shared" si="334"/>
        <v>2.5307228992605725E-77</v>
      </c>
      <c r="IP121" s="86">
        <f t="shared" si="335"/>
        <v>3.4861917651398659E-65</v>
      </c>
      <c r="IQ121" s="86">
        <f t="shared" si="336"/>
        <v>4.6977544174380876E-79</v>
      </c>
      <c r="IR121" s="86">
        <f t="shared" si="337"/>
        <v>4.4692442094300728E-78</v>
      </c>
      <c r="IS121" s="86">
        <f t="shared" si="338"/>
        <v>3.6779117121896627E-81</v>
      </c>
      <c r="IT121" s="86">
        <f t="shared" si="339"/>
        <v>2.3786198675643773E-83</v>
      </c>
      <c r="IU121" s="86">
        <f t="shared" si="340"/>
        <v>5.6986762411089895E-81</v>
      </c>
      <c r="IV121" s="86">
        <f t="shared" si="341"/>
        <v>4.9865421662674469E-41</v>
      </c>
      <c r="IW121" s="86">
        <f t="shared" si="342"/>
        <v>1.2879113588624158E-29</v>
      </c>
      <c r="IY121" s="86">
        <f t="shared" si="343"/>
        <v>1.0760567904140503E-3</v>
      </c>
      <c r="IZ121" s="86">
        <f t="shared" si="344"/>
        <v>3.3556083676412824E-6</v>
      </c>
      <c r="JA121" s="86">
        <f t="shared" si="345"/>
        <v>9.8309496727153485E-7</v>
      </c>
      <c r="JB121" s="86">
        <f t="shared" si="346"/>
        <v>3.6547748096794687E-9</v>
      </c>
      <c r="JC121" s="86">
        <f t="shared" si="347"/>
        <v>7.3832865292045122E-11</v>
      </c>
      <c r="JD121" s="86">
        <f t="shared" si="348"/>
        <v>4.6866247497087876E-12</v>
      </c>
      <c r="JE121" s="86">
        <f t="shared" si="349"/>
        <v>4.8019771939195869E-10</v>
      </c>
      <c r="JF121" s="86">
        <f t="shared" si="350"/>
        <v>1.482805803622558E-8</v>
      </c>
      <c r="JG121" s="86">
        <f t="shared" si="351"/>
        <v>1.2640066445473541E-9</v>
      </c>
      <c r="JH121" s="86">
        <f t="shared" si="352"/>
        <v>8.8240817543171778E-11</v>
      </c>
      <c r="JI121" s="86">
        <f t="shared" si="353"/>
        <v>3.4642794334582253E-11</v>
      </c>
      <c r="JJ121" s="86">
        <f t="shared" si="354"/>
        <v>7.239792089184545E-12</v>
      </c>
      <c r="JK121" s="86">
        <f t="shared" si="355"/>
        <v>1.7555811663092625E-9</v>
      </c>
      <c r="JL121" s="86">
        <f t="shared" si="356"/>
        <v>9.8446056061628038E-8</v>
      </c>
      <c r="JM121" s="86">
        <f t="shared" si="357"/>
        <v>2.2329243338967905E-6</v>
      </c>
    </row>
    <row r="122" spans="2:273" x14ac:dyDescent="0.25">
      <c r="B122" s="2">
        <v>95</v>
      </c>
      <c r="C122" s="37">
        <v>56.182000000000002</v>
      </c>
      <c r="D122" s="37">
        <v>64.254000000000005</v>
      </c>
      <c r="E122" s="37">
        <v>63.475000000000001</v>
      </c>
      <c r="F122" s="37">
        <v>65.677999999999997</v>
      </c>
      <c r="G122" s="37">
        <v>62.35</v>
      </c>
      <c r="H122" s="37">
        <v>63.131</v>
      </c>
      <c r="I122" s="37">
        <v>65.451999999999998</v>
      </c>
      <c r="J122" s="37">
        <v>64.677999999999997</v>
      </c>
      <c r="K122" s="37">
        <v>63.771999999999998</v>
      </c>
      <c r="L122" s="37">
        <v>60.017000000000003</v>
      </c>
      <c r="M122" s="37">
        <v>62.383000000000003</v>
      </c>
      <c r="N122" s="37">
        <v>62.1</v>
      </c>
      <c r="O122" s="37">
        <v>67.483000000000004</v>
      </c>
      <c r="P122" s="37">
        <v>66.049000000000007</v>
      </c>
      <c r="Q122" s="37">
        <v>68.212999999999994</v>
      </c>
      <c r="S122" s="4">
        <f t="shared" si="229"/>
        <v>58.167162658034691</v>
      </c>
      <c r="T122" s="4">
        <f t="shared" si="230"/>
        <v>63.609495997607006</v>
      </c>
      <c r="U122" s="4">
        <f t="shared" si="231"/>
        <v>64.061939938063688</v>
      </c>
      <c r="V122" s="4">
        <f t="shared" si="232"/>
        <v>64.927178781713593</v>
      </c>
      <c r="W122" s="4">
        <f t="shared" si="233"/>
        <v>64.344293763083044</v>
      </c>
      <c r="X122" s="4">
        <f t="shared" si="234"/>
        <v>64.477939705609813</v>
      </c>
      <c r="Y122" s="4">
        <f t="shared" si="235"/>
        <v>67.849150258417069</v>
      </c>
      <c r="Z122" s="4">
        <f t="shared" si="236"/>
        <v>65.188008896273814</v>
      </c>
      <c r="AA122" s="4">
        <f t="shared" si="237"/>
        <v>63.632571695883463</v>
      </c>
      <c r="AB122" s="4">
        <f t="shared" si="238"/>
        <v>62.403833093097234</v>
      </c>
      <c r="AC122" s="4">
        <f t="shared" si="239"/>
        <v>63.221994508764695</v>
      </c>
      <c r="AD122" s="4">
        <f t="shared" si="240"/>
        <v>63.117134504043896</v>
      </c>
      <c r="AE122" s="4">
        <f t="shared" si="241"/>
        <v>65.874243068373374</v>
      </c>
      <c r="AF122" s="4">
        <f t="shared" si="242"/>
        <v>66.906324853134237</v>
      </c>
      <c r="AG122" s="4">
        <f t="shared" si="243"/>
        <v>69.11663275924532</v>
      </c>
      <c r="AI122" s="4">
        <f t="shared" si="244"/>
        <v>-1.9851626580346888</v>
      </c>
      <c r="AJ122" s="4">
        <f t="shared" si="245"/>
        <v>0.6445040023929991</v>
      </c>
      <c r="AK122" s="4">
        <f t="shared" si="246"/>
        <v>-0.58693993806368638</v>
      </c>
      <c r="AL122" s="4">
        <f t="shared" si="247"/>
        <v>0.75082121828640425</v>
      </c>
      <c r="AM122" s="4">
        <f t="shared" si="248"/>
        <v>-1.9942937630830428</v>
      </c>
      <c r="AN122" s="4">
        <f t="shared" si="249"/>
        <v>-1.3469397056098131</v>
      </c>
      <c r="AO122" s="4">
        <f t="shared" si="250"/>
        <v>-2.3971502584170707</v>
      </c>
      <c r="AP122" s="4">
        <f t="shared" si="251"/>
        <v>-0.51000889627381696</v>
      </c>
      <c r="AQ122" s="4">
        <f t="shared" si="252"/>
        <v>0.13942830411653517</v>
      </c>
      <c r="AR122" s="4">
        <f t="shared" si="253"/>
        <v>-2.3868330930972306</v>
      </c>
      <c r="AS122" s="4">
        <f t="shared" si="254"/>
        <v>-0.83899450876469217</v>
      </c>
      <c r="AT122" s="4">
        <f t="shared" si="255"/>
        <v>-1.017134504043895</v>
      </c>
      <c r="AU122" s="4">
        <f t="shared" si="256"/>
        <v>1.6087569316266297</v>
      </c>
      <c r="AV122" s="4">
        <f t="shared" si="358"/>
        <v>-0.85732485313423012</v>
      </c>
      <c r="AW122" s="4">
        <f t="shared" si="358"/>
        <v>-0.90363275924532616</v>
      </c>
      <c r="AY122" s="2">
        <f t="shared" si="308"/>
        <v>58.155775924113186</v>
      </c>
      <c r="AZ122" s="2">
        <f t="shared" si="359"/>
        <v>63.609488115360037</v>
      </c>
      <c r="BA122" s="2">
        <f t="shared" si="360"/>
        <v>64.061937995610919</v>
      </c>
      <c r="BB122" s="2">
        <f t="shared" si="361"/>
        <v>64.927178207112917</v>
      </c>
      <c r="BC122" s="2">
        <f t="shared" si="362"/>
        <v>64.344293695240523</v>
      </c>
      <c r="BD122" s="2">
        <f t="shared" si="363"/>
        <v>64.477939698127983</v>
      </c>
      <c r="BE122" s="2">
        <f t="shared" si="364"/>
        <v>67.849150159174741</v>
      </c>
      <c r="BF122" s="2">
        <f t="shared" si="365"/>
        <v>65.187995534051339</v>
      </c>
      <c r="BG122" s="2">
        <f t="shared" si="366"/>
        <v>63.63257163982906</v>
      </c>
      <c r="BH122" s="2">
        <f t="shared" si="367"/>
        <v>62.403832923159221</v>
      </c>
      <c r="BI122" s="2">
        <f t="shared" si="368"/>
        <v>63.221994429445651</v>
      </c>
      <c r="BJ122" s="2">
        <f t="shared" si="369"/>
        <v>63.117134486717958</v>
      </c>
      <c r="BK122" s="2">
        <f t="shared" si="370"/>
        <v>65.874243040744275</v>
      </c>
      <c r="BL122" s="2">
        <f t="shared" si="371"/>
        <v>66.90622409687542</v>
      </c>
      <c r="BM122" s="2">
        <f t="shared" si="372"/>
        <v>69.113349295636283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56.182000000000002</v>
      </c>
      <c r="CF122" s="2">
        <f t="shared" si="310"/>
        <v>64.254000000000005</v>
      </c>
      <c r="CG122" s="2">
        <f t="shared" si="311"/>
        <v>63.475000000000001</v>
      </c>
      <c r="CH122" s="2">
        <f t="shared" si="312"/>
        <v>65.677999999999997</v>
      </c>
      <c r="CI122" s="2">
        <f t="shared" si="313"/>
        <v>62.35</v>
      </c>
      <c r="CJ122" s="2">
        <f t="shared" si="314"/>
        <v>63.131</v>
      </c>
      <c r="CK122" s="2">
        <f t="shared" si="315"/>
        <v>65.451999999999998</v>
      </c>
      <c r="CL122" s="2">
        <f t="shared" si="316"/>
        <v>64.677999999999997</v>
      </c>
      <c r="CM122" s="2">
        <f t="shared" si="317"/>
        <v>63.771999999999998</v>
      </c>
      <c r="CN122" s="2">
        <f t="shared" si="318"/>
        <v>60.017000000000003</v>
      </c>
      <c r="CO122" s="2">
        <f t="shared" si="319"/>
        <v>62.383000000000003</v>
      </c>
      <c r="CP122" s="2">
        <f t="shared" si="320"/>
        <v>62.1</v>
      </c>
      <c r="CQ122" s="2">
        <f t="shared" si="321"/>
        <v>67.483000000000004</v>
      </c>
      <c r="CR122" s="2">
        <f t="shared" si="322"/>
        <v>66.049000000000007</v>
      </c>
      <c r="CS122" s="2">
        <f t="shared" si="323"/>
        <v>68.212999999999994</v>
      </c>
      <c r="CU122" s="2">
        <f t="shared" si="273"/>
        <v>56.182000000000002</v>
      </c>
      <c r="CV122" s="2">
        <f t="shared" si="274"/>
        <v>64.254000000000005</v>
      </c>
      <c r="CW122" s="2">
        <f t="shared" si="275"/>
        <v>63.475000000000001</v>
      </c>
      <c r="CX122" s="2">
        <f t="shared" si="276"/>
        <v>65.677999999999997</v>
      </c>
      <c r="CY122" s="2">
        <f t="shared" si="277"/>
        <v>62.35</v>
      </c>
      <c r="CZ122" s="2">
        <f t="shared" si="278"/>
        <v>63.131</v>
      </c>
      <c r="DA122" s="2">
        <f t="shared" si="279"/>
        <v>65.451999999999998</v>
      </c>
      <c r="DB122" s="2">
        <f t="shared" si="280"/>
        <v>64.677999999999997</v>
      </c>
      <c r="DC122" s="2">
        <f t="shared" si="281"/>
        <v>63.771999999999998</v>
      </c>
      <c r="DD122" s="2">
        <f t="shared" si="282"/>
        <v>60.017000000000003</v>
      </c>
      <c r="DE122" s="2">
        <f t="shared" si="283"/>
        <v>62.383000000000003</v>
      </c>
      <c r="DF122" s="2">
        <f t="shared" si="284"/>
        <v>62.1</v>
      </c>
      <c r="DG122" s="2">
        <f t="shared" si="285"/>
        <v>67.483000000000004</v>
      </c>
      <c r="DH122" s="2">
        <f t="shared" si="286"/>
        <v>66.049000000000007</v>
      </c>
      <c r="DI122" s="2">
        <f t="shared" si="287"/>
        <v>68.212999999999994</v>
      </c>
      <c r="DK122" s="2">
        <f t="shared" si="288"/>
        <v>97.633842213883653</v>
      </c>
      <c r="DL122" s="2">
        <f t="shared" si="373"/>
        <v>93.205902564102544</v>
      </c>
      <c r="DM122" s="2">
        <f t="shared" si="373"/>
        <v>97.621363227016872</v>
      </c>
      <c r="DN122" s="2">
        <f t="shared" si="373"/>
        <v>97.36064102564103</v>
      </c>
      <c r="DO122" s="2">
        <f t="shared" si="373"/>
        <v>90.430390418353568</v>
      </c>
      <c r="DP122" s="2">
        <f t="shared" si="373"/>
        <v>92.111134277134283</v>
      </c>
      <c r="DQ122" s="2">
        <f t="shared" si="373"/>
        <v>93.244925953079175</v>
      </c>
      <c r="DR122" s="2">
        <f t="shared" si="373"/>
        <v>91.350412390029319</v>
      </c>
      <c r="DS122" s="2">
        <f t="shared" si="373"/>
        <v>96.487100111234696</v>
      </c>
      <c r="DT122" s="2">
        <f t="shared" si="373"/>
        <v>90.101364145658252</v>
      </c>
      <c r="DU122" s="2">
        <f t="shared" si="373"/>
        <v>88.637087675070006</v>
      </c>
      <c r="DV122" s="2">
        <f t="shared" si="373"/>
        <v>84.587285680417253</v>
      </c>
      <c r="DW122" s="2">
        <f t="shared" si="373"/>
        <v>97.542475343764835</v>
      </c>
      <c r="DX122" s="2">
        <f t="shared" si="373"/>
        <v>95.05173509136668</v>
      </c>
      <c r="DY122" s="2">
        <f t="shared" si="373"/>
        <v>82.466969574780052</v>
      </c>
      <c r="EA122" s="2">
        <f t="shared" si="228"/>
        <v>57.89687507804075</v>
      </c>
      <c r="EB122" s="2">
        <f t="shared" si="290"/>
        <v>63.429668977211357</v>
      </c>
      <c r="EC122" s="2">
        <f t="shared" si="291"/>
        <v>63.855930471124623</v>
      </c>
      <c r="ED122" s="2">
        <f t="shared" si="292"/>
        <v>64.734172122656176</v>
      </c>
      <c r="EE122" s="2">
        <f t="shared" si="293"/>
        <v>64.167230961645359</v>
      </c>
      <c r="EF122" s="2">
        <f t="shared" si="294"/>
        <v>64.27874773668924</v>
      </c>
      <c r="EG122" s="2">
        <f t="shared" si="295"/>
        <v>67.632417014998779</v>
      </c>
      <c r="EH122" s="2">
        <f t="shared" si="296"/>
        <v>64.990080740276284</v>
      </c>
      <c r="EI122" s="2">
        <f t="shared" si="297"/>
        <v>63.311869286670486</v>
      </c>
      <c r="EJ122" s="2">
        <f t="shared" si="298"/>
        <v>62.175157026714672</v>
      </c>
      <c r="EK122" s="2">
        <f t="shared" si="299"/>
        <v>63.021099474319627</v>
      </c>
      <c r="EL122" s="2">
        <f t="shared" si="300"/>
        <v>62.945448998669512</v>
      </c>
      <c r="EM122" s="2">
        <f t="shared" si="301"/>
        <v>65.648380094218652</v>
      </c>
      <c r="EN122" s="2">
        <f t="shared" si="302"/>
        <v>66.698826971891066</v>
      </c>
      <c r="EO122" s="2">
        <f t="shared" si="303"/>
        <v>68.983112511241231</v>
      </c>
      <c r="EQ122" s="2">
        <f t="shared" si="304"/>
        <v>57.837915180244593</v>
      </c>
      <c r="ER122" s="2">
        <f t="shared" si="374"/>
        <v>63.382772235353606</v>
      </c>
      <c r="ES122" s="2">
        <f t="shared" si="374"/>
        <v>63.837082977561991</v>
      </c>
      <c r="ET122" s="2">
        <f t="shared" si="374"/>
        <v>64.688329591864829</v>
      </c>
      <c r="EU122" s="2">
        <f t="shared" si="374"/>
        <v>64.118183366685329</v>
      </c>
      <c r="EV122" s="2">
        <f t="shared" si="374"/>
        <v>64.360638911834883</v>
      </c>
      <c r="EW122" s="2">
        <f t="shared" si="374"/>
        <v>67.539006372093041</v>
      </c>
      <c r="EX122" s="2">
        <f t="shared" si="374"/>
        <v>64.770342514135137</v>
      </c>
      <c r="EY122" s="2">
        <f t="shared" si="374"/>
        <v>63.192762248062024</v>
      </c>
      <c r="EZ122" s="2">
        <f t="shared" si="374"/>
        <v>62.16340184206215</v>
      </c>
      <c r="FA122" s="2">
        <f t="shared" si="374"/>
        <v>62.933393397320522</v>
      </c>
      <c r="FB122" s="2">
        <f t="shared" si="374"/>
        <v>62.77157307940864</v>
      </c>
      <c r="FC122" s="2">
        <f t="shared" si="374"/>
        <v>65.440661362210705</v>
      </c>
      <c r="FD122" s="2">
        <f t="shared" si="374"/>
        <v>66.912748227479995</v>
      </c>
      <c r="FE122" s="2">
        <f t="shared" si="374"/>
        <v>69.030078816309143</v>
      </c>
      <c r="FG122" s="2">
        <f t="shared" si="306"/>
        <v>0.9934040373684746</v>
      </c>
      <c r="FH122" s="2">
        <f t="shared" si="375"/>
        <v>0.99394937081002943</v>
      </c>
      <c r="FI122" s="2">
        <f t="shared" si="375"/>
        <v>0.99389469817325271</v>
      </c>
      <c r="FJ122" s="2">
        <f t="shared" si="375"/>
        <v>0.99407289556088052</v>
      </c>
      <c r="FK122" s="2">
        <f t="shared" si="375"/>
        <v>0.99324280827199807</v>
      </c>
      <c r="FL122" s="2">
        <f t="shared" si="375"/>
        <v>0.99286824087760739</v>
      </c>
      <c r="FM122" s="2">
        <f t="shared" si="375"/>
        <v>0.99150883347935048</v>
      </c>
      <c r="FN122" s="2">
        <f t="shared" si="375"/>
        <v>0.99241937150559167</v>
      </c>
      <c r="FO122" s="2">
        <f t="shared" si="375"/>
        <v>0.9903074892452034</v>
      </c>
      <c r="FP122" s="2">
        <f t="shared" si="375"/>
        <v>0.99180779930367469</v>
      </c>
      <c r="FQ122" s="2">
        <f t="shared" si="375"/>
        <v>0.99212500600417408</v>
      </c>
      <c r="FR122" s="2">
        <f t="shared" si="375"/>
        <v>0.99200231443826747</v>
      </c>
      <c r="FS122" s="2">
        <f t="shared" si="375"/>
        <v>0.99287034866654411</v>
      </c>
      <c r="FT122" s="2">
        <f t="shared" si="375"/>
        <v>0.99272149789536324</v>
      </c>
      <c r="FU122" s="2">
        <f t="shared" si="375"/>
        <v>0.99035368791299672</v>
      </c>
      <c r="FW122" s="2">
        <f t="shared" si="324"/>
        <v>5.4320044054526423E-2</v>
      </c>
      <c r="FX122" s="2">
        <f t="shared" si="376"/>
        <v>7.3738589473647375E-3</v>
      </c>
      <c r="FY122" s="2">
        <f t="shared" si="377"/>
        <v>7.4616711605168641E-3</v>
      </c>
      <c r="FZ122" s="2">
        <f t="shared" si="378"/>
        <v>8.1671802249158251E-3</v>
      </c>
      <c r="GA122" s="2">
        <f t="shared" si="379"/>
        <v>8.205707889004512E-3</v>
      </c>
      <c r="GB122" s="2">
        <f t="shared" si="380"/>
        <v>8.5245428427258383E-3</v>
      </c>
      <c r="GC122" s="2">
        <f t="shared" si="381"/>
        <v>7.9962433150777175E-3</v>
      </c>
      <c r="GD122" s="2">
        <f t="shared" si="382"/>
        <v>8.7062114075951436E-3</v>
      </c>
      <c r="GE122" s="2">
        <f t="shared" si="383"/>
        <v>7.1274410924834558E-3</v>
      </c>
      <c r="GF122" s="2">
        <f t="shared" si="384"/>
        <v>8.6087087515111151E-3</v>
      </c>
      <c r="GG122" s="2">
        <f t="shared" si="385"/>
        <v>9.4725266533034879E-3</v>
      </c>
      <c r="GH122" s="2">
        <f t="shared" si="386"/>
        <v>8.0466387553115373E-3</v>
      </c>
      <c r="GI122" s="2">
        <f t="shared" si="387"/>
        <v>7.3697359159181847E-3</v>
      </c>
      <c r="GJ122" s="2">
        <f t="shared" si="388"/>
        <v>4.816835808795758E-3</v>
      </c>
      <c r="GK122" s="2">
        <f t="shared" si="389"/>
        <v>3.5619370818482784E-3</v>
      </c>
      <c r="GM122" s="86">
        <f t="shared" si="325"/>
        <v>1.0021248587356469E-50</v>
      </c>
      <c r="GN122" s="86">
        <f t="shared" si="390"/>
        <v>7.7883624432293051E-43</v>
      </c>
      <c r="GO122" s="86">
        <f t="shared" si="391"/>
        <v>2.286723968044381E-47</v>
      </c>
      <c r="GP122" s="86">
        <f t="shared" si="392"/>
        <v>1.3678372849984121E-55</v>
      </c>
      <c r="GQ122" s="86">
        <f t="shared" si="393"/>
        <v>2.3280231511163438E-55</v>
      </c>
      <c r="GR122" s="86">
        <f t="shared" si="394"/>
        <v>1.5701476056113871E-54</v>
      </c>
      <c r="GS122" s="86">
        <f t="shared" si="395"/>
        <v>7.8314318047409131E-25</v>
      </c>
      <c r="GT122" s="86">
        <f t="shared" si="396"/>
        <v>3.0157014464425931E-29</v>
      </c>
      <c r="GU122" s="86">
        <f t="shared" si="397"/>
        <v>1.3259673300665897E-10</v>
      </c>
      <c r="GV122" s="86">
        <f t="shared" si="398"/>
        <v>2.6029035724839302E-33</v>
      </c>
      <c r="GW122" s="86">
        <f t="shared" si="399"/>
        <v>2.1295868671481514E-71</v>
      </c>
      <c r="GX122" s="86">
        <f t="shared" si="400"/>
        <v>5.2939601827860043E-65</v>
      </c>
      <c r="GY122" s="86">
        <f t="shared" si="401"/>
        <v>4.7242114873553069E-55</v>
      </c>
      <c r="GZ122" s="86">
        <f t="shared" si="402"/>
        <v>7.4497073029495393E-58</v>
      </c>
      <c r="HA122" s="86">
        <f t="shared" si="403"/>
        <v>4.2562989578919775E-75</v>
      </c>
      <c r="HC122" s="86">
        <f t="shared" si="326"/>
        <v>1.4669231652087829E-9</v>
      </c>
      <c r="HD122" s="86">
        <f t="shared" si="404"/>
        <v>3.9463233068390167E-7</v>
      </c>
      <c r="HE122" s="86">
        <f t="shared" si="405"/>
        <v>9.4766035138519094E-8</v>
      </c>
      <c r="HF122" s="86">
        <f t="shared" si="406"/>
        <v>1.4025349425401222E-10</v>
      </c>
      <c r="HG122" s="86">
        <f t="shared" si="407"/>
        <v>1.7156237165351031E-13</v>
      </c>
      <c r="HH122" s="86">
        <f t="shared" si="408"/>
        <v>1.0899247479498896E-14</v>
      </c>
      <c r="HI122" s="86">
        <f t="shared" si="409"/>
        <v>1.544265128033601E-11</v>
      </c>
      <c r="HJ122" s="86">
        <f t="shared" si="410"/>
        <v>1.1106808283198902E-29</v>
      </c>
      <c r="HK122" s="86">
        <f t="shared" si="411"/>
        <v>2.6253604569915716E-11</v>
      </c>
      <c r="HL122" s="86">
        <f t="shared" si="412"/>
        <v>1.4395884981040058E-20</v>
      </c>
      <c r="HM122" s="86">
        <f t="shared" si="413"/>
        <v>1.1208706927068726E-23</v>
      </c>
      <c r="HN122" s="86">
        <f t="shared" si="414"/>
        <v>9.790766717341321E-21</v>
      </c>
      <c r="HO122" s="86">
        <f t="shared" si="415"/>
        <v>7.7165755577019057E-11</v>
      </c>
      <c r="HP122" s="86">
        <f t="shared" si="416"/>
        <v>7.6423283242813032E-10</v>
      </c>
      <c r="HQ122" s="86">
        <f t="shared" si="417"/>
        <v>3.7469297209853714E-11</v>
      </c>
      <c r="HS122" s="86">
        <f t="shared" si="327"/>
        <v>2.5505193330237165E-3</v>
      </c>
      <c r="HT122" s="86">
        <f t="shared" si="418"/>
        <v>1.6030226722492252E-8</v>
      </c>
      <c r="HU122" s="86">
        <f t="shared" si="419"/>
        <v>4.7008908220666279E-9</v>
      </c>
      <c r="HV122" s="86">
        <f t="shared" si="420"/>
        <v>4.2784409218676497E-9</v>
      </c>
      <c r="HW122" s="86">
        <f t="shared" si="421"/>
        <v>3.79322101566214E-10</v>
      </c>
      <c r="HX122" s="86">
        <f t="shared" si="422"/>
        <v>3.0966904856885224E-11</v>
      </c>
      <c r="HY122" s="86">
        <f t="shared" si="423"/>
        <v>4.2580558135866805E-10</v>
      </c>
      <c r="HZ122" s="86">
        <f t="shared" si="424"/>
        <v>6.0534615927802686E-8</v>
      </c>
      <c r="IA122" s="86">
        <f t="shared" si="425"/>
        <v>1.7321313043215056E-10</v>
      </c>
      <c r="IB122" s="86">
        <f t="shared" si="426"/>
        <v>5.0924063870459261E-10</v>
      </c>
      <c r="IC122" s="86">
        <f t="shared" si="427"/>
        <v>2.2279640789269256E-10</v>
      </c>
      <c r="ID122" s="86">
        <f t="shared" si="428"/>
        <v>4.7705120571327442E-11</v>
      </c>
      <c r="IE122" s="86">
        <f t="shared" si="429"/>
        <v>7.5504869704905945E-11</v>
      </c>
      <c r="IF122" s="86">
        <f t="shared" si="430"/>
        <v>2.2385608109536579E-7</v>
      </c>
      <c r="IG122" s="86">
        <f t="shared" si="431"/>
        <v>4.5916709848148933E-6</v>
      </c>
      <c r="II122" s="86">
        <f t="shared" si="328"/>
        <v>4.2589640992865316E-25</v>
      </c>
      <c r="IJ122" s="86">
        <f t="shared" si="329"/>
        <v>1.11573094700847E-61</v>
      </c>
      <c r="IK122" s="86">
        <f t="shared" si="330"/>
        <v>2.6207047780709484E-63</v>
      </c>
      <c r="IL122" s="86">
        <f t="shared" si="331"/>
        <v>2.9944374081718067E-71</v>
      </c>
      <c r="IM122" s="86">
        <f t="shared" si="332"/>
        <v>9.7349251669775584E-77</v>
      </c>
      <c r="IN122" s="86">
        <f t="shared" si="333"/>
        <v>2.7228737598164625E-88</v>
      </c>
      <c r="IO122" s="86">
        <f t="shared" si="334"/>
        <v>1.6055504708194024E-74</v>
      </c>
      <c r="IP122" s="86">
        <f t="shared" si="335"/>
        <v>8.6427675811243107E-63</v>
      </c>
      <c r="IQ122" s="86">
        <f t="shared" si="336"/>
        <v>2.9712655280402706E-76</v>
      </c>
      <c r="IR122" s="86">
        <f t="shared" si="337"/>
        <v>3.3390288905847136E-75</v>
      </c>
      <c r="IS122" s="86">
        <f t="shared" si="338"/>
        <v>4.1230856041657104E-78</v>
      </c>
      <c r="IT122" s="86">
        <f t="shared" si="339"/>
        <v>2.5457757311509048E-80</v>
      </c>
      <c r="IU122" s="86">
        <f t="shared" si="340"/>
        <v>4.4192779901272879E-78</v>
      </c>
      <c r="IV122" s="86">
        <f t="shared" si="341"/>
        <v>1.0499467812872532E-39</v>
      </c>
      <c r="IW122" s="86">
        <f t="shared" si="342"/>
        <v>1.0044005136971327E-28</v>
      </c>
      <c r="IY122" s="86">
        <f t="shared" si="343"/>
        <v>2.5505207999468819E-3</v>
      </c>
      <c r="IZ122" s="86">
        <f t="shared" si="344"/>
        <v>4.1066255740639392E-7</v>
      </c>
      <c r="JA122" s="86">
        <f t="shared" si="345"/>
        <v>9.9466925960585727E-8</v>
      </c>
      <c r="JB122" s="86">
        <f t="shared" si="346"/>
        <v>4.4186944161216616E-9</v>
      </c>
      <c r="JC122" s="86">
        <f t="shared" si="347"/>
        <v>3.7949366393786751E-10</v>
      </c>
      <c r="JD122" s="86">
        <f t="shared" si="348"/>
        <v>3.0977804104364723E-11</v>
      </c>
      <c r="JE122" s="86">
        <f t="shared" si="349"/>
        <v>4.4124823263900484E-10</v>
      </c>
      <c r="JF122" s="86">
        <f t="shared" si="350"/>
        <v>6.0534615927802686E-8</v>
      </c>
      <c r="JG122" s="86">
        <f t="shared" si="351"/>
        <v>3.3206346800872526E-10</v>
      </c>
      <c r="JH122" s="86">
        <f t="shared" si="352"/>
        <v>5.0924063871898845E-10</v>
      </c>
      <c r="JI122" s="86">
        <f t="shared" si="353"/>
        <v>2.2279640789270378E-10</v>
      </c>
      <c r="JJ122" s="86">
        <f t="shared" si="354"/>
        <v>4.770512058111821E-11</v>
      </c>
      <c r="JK122" s="86">
        <f t="shared" si="355"/>
        <v>1.5267062528192501E-10</v>
      </c>
      <c r="JL122" s="86">
        <f t="shared" si="356"/>
        <v>2.2462031392779392E-7</v>
      </c>
      <c r="JM122" s="86">
        <f t="shared" si="357"/>
        <v>4.5917084541121031E-6</v>
      </c>
    </row>
    <row r="123" spans="2:273" x14ac:dyDescent="0.25">
      <c r="B123" s="2">
        <v>96</v>
      </c>
      <c r="C123" s="37">
        <v>57.363999999999997</v>
      </c>
      <c r="D123" s="37">
        <v>61.982999999999997</v>
      </c>
      <c r="E123" s="37">
        <v>63.491999999999997</v>
      </c>
      <c r="F123" s="37">
        <v>64.932000000000002</v>
      </c>
      <c r="G123" s="37">
        <v>63.482999999999997</v>
      </c>
      <c r="H123" s="37">
        <v>63.966999999999999</v>
      </c>
      <c r="I123" s="37">
        <v>66.870999999999995</v>
      </c>
      <c r="J123" s="37">
        <v>64.254000000000005</v>
      </c>
      <c r="K123" s="37">
        <v>62.771999999999998</v>
      </c>
      <c r="L123" s="37">
        <v>62.25</v>
      </c>
      <c r="M123" s="37">
        <v>62.3</v>
      </c>
      <c r="N123" s="37">
        <v>61.033000000000001</v>
      </c>
      <c r="O123" s="37">
        <v>68.150000000000006</v>
      </c>
      <c r="P123" s="37">
        <v>66.212999999999994</v>
      </c>
      <c r="Q123" s="37">
        <v>69.197000000000003</v>
      </c>
      <c r="S123" s="4">
        <f t="shared" si="229"/>
        <v>58.096487708776031</v>
      </c>
      <c r="T123" s="4">
        <f t="shared" si="230"/>
        <v>63.494611663452162</v>
      </c>
      <c r="U123" s="4">
        <f t="shared" si="231"/>
        <v>63.953786651333949</v>
      </c>
      <c r="V123" s="4">
        <f t="shared" si="232"/>
        <v>64.811859583476817</v>
      </c>
      <c r="W123" s="4">
        <f t="shared" si="233"/>
        <v>64.239127898437104</v>
      </c>
      <c r="X123" s="4">
        <f t="shared" si="234"/>
        <v>64.363843128230343</v>
      </c>
      <c r="Y123" s="4">
        <f t="shared" si="235"/>
        <v>67.683640916144014</v>
      </c>
      <c r="Z123" s="4">
        <f t="shared" si="236"/>
        <v>65.027395531744759</v>
      </c>
      <c r="AA123" s="4">
        <f t="shared" si="237"/>
        <v>63.493808859441813</v>
      </c>
      <c r="AB123" s="4">
        <f t="shared" si="238"/>
        <v>62.280300643936563</v>
      </c>
      <c r="AC123" s="4">
        <f t="shared" si="239"/>
        <v>63.051489521512494</v>
      </c>
      <c r="AD123" s="4">
        <f t="shared" si="240"/>
        <v>62.971821493616574</v>
      </c>
      <c r="AE123" s="4">
        <f t="shared" si="241"/>
        <v>65.741689421138389</v>
      </c>
      <c r="AF123" s="4">
        <f t="shared" si="242"/>
        <v>66.824138380434391</v>
      </c>
      <c r="AG123" s="4">
        <f t="shared" si="243"/>
        <v>69.059169541054942</v>
      </c>
      <c r="AI123" s="4">
        <f t="shared" si="244"/>
        <v>-0.7324877087760342</v>
      </c>
      <c r="AJ123" s="4">
        <f t="shared" si="245"/>
        <v>-1.5116116634521646</v>
      </c>
      <c r="AK123" s="4">
        <f t="shared" si="246"/>
        <v>-0.46178665133395214</v>
      </c>
      <c r="AL123" s="4">
        <f t="shared" si="247"/>
        <v>0.12014041652318497</v>
      </c>
      <c r="AM123" s="4">
        <f t="shared" si="248"/>
        <v>-0.75612789843710715</v>
      </c>
      <c r="AN123" s="4">
        <f t="shared" si="249"/>
        <v>-0.39684312823034418</v>
      </c>
      <c r="AO123" s="4">
        <f t="shared" si="250"/>
        <v>-0.81264091614401934</v>
      </c>
      <c r="AP123" s="4">
        <f t="shared" si="251"/>
        <v>-0.77339553174475384</v>
      </c>
      <c r="AQ123" s="4">
        <f t="shared" si="252"/>
        <v>-0.72180885944181483</v>
      </c>
      <c r="AR123" s="4">
        <f t="shared" si="253"/>
        <v>-3.0300643936563176E-2</v>
      </c>
      <c r="AS123" s="4">
        <f t="shared" si="254"/>
        <v>-0.75148952151249659</v>
      </c>
      <c r="AT123" s="4">
        <f t="shared" si="255"/>
        <v>-1.9388214936165724</v>
      </c>
      <c r="AU123" s="4">
        <f t="shared" si="256"/>
        <v>2.4083105788616166</v>
      </c>
      <c r="AV123" s="4">
        <f t="shared" ref="AV123:AW138" si="432">IF(OR($B123 &lt; P$230, $B123 &gt; P$233), 0, P123-AF123)</f>
        <v>-0.61113838043439728</v>
      </c>
      <c r="AW123" s="4">
        <f t="shared" si="432"/>
        <v>0.13783045894506074</v>
      </c>
      <c r="AY123" s="2">
        <f t="shared" si="308"/>
        <v>58.072859432226664</v>
      </c>
      <c r="AZ123" s="2">
        <f t="shared" si="359"/>
        <v>63.494607900624288</v>
      </c>
      <c r="BA123" s="2">
        <f t="shared" si="360"/>
        <v>63.953784992151931</v>
      </c>
      <c r="BB123" s="2">
        <f t="shared" si="361"/>
        <v>64.81185703993269</v>
      </c>
      <c r="BC123" s="2">
        <f t="shared" si="362"/>
        <v>64.239127544347312</v>
      </c>
      <c r="BD123" s="2">
        <f t="shared" si="363"/>
        <v>64.363843078343677</v>
      </c>
      <c r="BE123" s="2">
        <f t="shared" si="364"/>
        <v>67.683640417690171</v>
      </c>
      <c r="BF123" s="2">
        <f t="shared" si="365"/>
        <v>65.027346302088546</v>
      </c>
      <c r="BG123" s="2">
        <f t="shared" si="366"/>
        <v>63.493808573924504</v>
      </c>
      <c r="BH123" s="2">
        <f t="shared" si="367"/>
        <v>62.280299768235665</v>
      </c>
      <c r="BI123" s="2">
        <f t="shared" si="368"/>
        <v>63.051489069151401</v>
      </c>
      <c r="BJ123" s="2">
        <f t="shared" si="369"/>
        <v>62.971821391840614</v>
      </c>
      <c r="BK123" s="2">
        <f t="shared" si="370"/>
        <v>65.741689273036812</v>
      </c>
      <c r="BL123" s="2">
        <f t="shared" si="371"/>
        <v>66.823879079436111</v>
      </c>
      <c r="BM123" s="2">
        <f t="shared" si="372"/>
        <v>69.052752935603579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57.363999999999997</v>
      </c>
      <c r="CF123" s="2">
        <f t="shared" si="310"/>
        <v>61.982999999999997</v>
      </c>
      <c r="CG123" s="2">
        <f t="shared" si="311"/>
        <v>63.491999999999997</v>
      </c>
      <c r="CH123" s="2">
        <f t="shared" si="312"/>
        <v>64.932000000000002</v>
      </c>
      <c r="CI123" s="2">
        <f t="shared" si="313"/>
        <v>63.482999999999997</v>
      </c>
      <c r="CJ123" s="2">
        <f t="shared" si="314"/>
        <v>63.966999999999999</v>
      </c>
      <c r="CK123" s="2">
        <f t="shared" si="315"/>
        <v>66.870999999999995</v>
      </c>
      <c r="CL123" s="2">
        <f t="shared" si="316"/>
        <v>64.254000000000005</v>
      </c>
      <c r="CM123" s="2">
        <f t="shared" si="317"/>
        <v>62.771999999999998</v>
      </c>
      <c r="CN123" s="2">
        <f t="shared" si="318"/>
        <v>62.25</v>
      </c>
      <c r="CO123" s="2">
        <f t="shared" si="319"/>
        <v>62.3</v>
      </c>
      <c r="CP123" s="2">
        <f t="shared" si="320"/>
        <v>61.033000000000001</v>
      </c>
      <c r="CQ123" s="2">
        <f t="shared" si="321"/>
        <v>68.150000000000006</v>
      </c>
      <c r="CR123" s="2">
        <f t="shared" si="322"/>
        <v>66.212999999999994</v>
      </c>
      <c r="CS123" s="2">
        <f t="shared" si="323"/>
        <v>69.197000000000003</v>
      </c>
      <c r="CU123" s="2">
        <f t="shared" si="273"/>
        <v>57.363999999999997</v>
      </c>
      <c r="CV123" s="2">
        <f t="shared" si="274"/>
        <v>61.982999999999997</v>
      </c>
      <c r="CW123" s="2">
        <f t="shared" si="275"/>
        <v>63.491999999999997</v>
      </c>
      <c r="CX123" s="2">
        <f t="shared" si="276"/>
        <v>64.932000000000002</v>
      </c>
      <c r="CY123" s="2">
        <f t="shared" si="277"/>
        <v>63.482999999999997</v>
      </c>
      <c r="CZ123" s="2">
        <f t="shared" si="278"/>
        <v>63.966999999999999</v>
      </c>
      <c r="DA123" s="2">
        <f t="shared" si="279"/>
        <v>66.870999999999995</v>
      </c>
      <c r="DB123" s="2">
        <f t="shared" si="280"/>
        <v>64.254000000000005</v>
      </c>
      <c r="DC123" s="2">
        <f t="shared" si="281"/>
        <v>62.771999999999998</v>
      </c>
      <c r="DD123" s="2">
        <f t="shared" si="282"/>
        <v>62.25</v>
      </c>
      <c r="DE123" s="2">
        <f t="shared" si="283"/>
        <v>62.3</v>
      </c>
      <c r="DF123" s="2">
        <f t="shared" si="284"/>
        <v>61.033000000000001</v>
      </c>
      <c r="DG123" s="2">
        <f t="shared" si="285"/>
        <v>68.150000000000006</v>
      </c>
      <c r="DH123" s="2">
        <f t="shared" si="286"/>
        <v>66.212999999999994</v>
      </c>
      <c r="DI123" s="2">
        <f t="shared" si="287"/>
        <v>69.197000000000003</v>
      </c>
      <c r="DK123" s="2">
        <f t="shared" si="288"/>
        <v>98.038790431519686</v>
      </c>
      <c r="DL123" s="2">
        <f t="shared" ref="DL123:DY138" si="433">BP$228*$B123+BP$229</f>
        <v>93.488535560053961</v>
      </c>
      <c r="DM123" s="2">
        <f t="shared" si="433"/>
        <v>97.952025984990613</v>
      </c>
      <c r="DN123" s="2">
        <f t="shared" si="433"/>
        <v>97.675904183535764</v>
      </c>
      <c r="DO123" s="2">
        <f t="shared" si="433"/>
        <v>90.69903879892037</v>
      </c>
      <c r="DP123" s="2">
        <f t="shared" si="433"/>
        <v>92.410909309309318</v>
      </c>
      <c r="DQ123" s="2">
        <f t="shared" si="433"/>
        <v>93.523012463343107</v>
      </c>
      <c r="DR123" s="2">
        <f t="shared" si="433"/>
        <v>91.604234420821115</v>
      </c>
      <c r="DS123" s="2">
        <f t="shared" si="433"/>
        <v>96.826577975528352</v>
      </c>
      <c r="DT123" s="2">
        <f t="shared" si="433"/>
        <v>90.362193837534988</v>
      </c>
      <c r="DU123" s="2">
        <f t="shared" si="433"/>
        <v>88.878132773109229</v>
      </c>
      <c r="DV123" s="2">
        <f t="shared" si="433"/>
        <v>84.768859174964433</v>
      </c>
      <c r="DW123" s="2">
        <f t="shared" si="433"/>
        <v>97.865764343290664</v>
      </c>
      <c r="DX123" s="2">
        <f t="shared" si="433"/>
        <v>95.363263923842879</v>
      </c>
      <c r="DY123" s="2">
        <f t="shared" si="433"/>
        <v>82.653009530791792</v>
      </c>
      <c r="EA123" s="2">
        <f t="shared" si="228"/>
        <v>57.832272489925643</v>
      </c>
      <c r="EB123" s="2">
        <f t="shared" si="290"/>
        <v>63.328429676954904</v>
      </c>
      <c r="EC123" s="2">
        <f t="shared" si="291"/>
        <v>63.763460296352591</v>
      </c>
      <c r="ED123" s="2">
        <f t="shared" si="292"/>
        <v>64.63352304982908</v>
      </c>
      <c r="EE123" s="2">
        <f t="shared" si="293"/>
        <v>64.075358005405306</v>
      </c>
      <c r="EF123" s="2">
        <f t="shared" si="294"/>
        <v>64.179413121006775</v>
      </c>
      <c r="EG123" s="2">
        <f t="shared" si="295"/>
        <v>67.482573559544306</v>
      </c>
      <c r="EH123" s="2">
        <f t="shared" si="296"/>
        <v>64.84398908272783</v>
      </c>
      <c r="EI123" s="2">
        <f t="shared" si="297"/>
        <v>63.197140248067093</v>
      </c>
      <c r="EJ123" s="2">
        <f t="shared" si="298"/>
        <v>62.068857884878526</v>
      </c>
      <c r="EK123" s="2">
        <f t="shared" si="299"/>
        <v>62.865276517391194</v>
      </c>
      <c r="EL123" s="2">
        <f t="shared" si="300"/>
        <v>62.812934704930882</v>
      </c>
      <c r="EM123" s="2">
        <f t="shared" si="301"/>
        <v>65.532826824441102</v>
      </c>
      <c r="EN123" s="2">
        <f t="shared" si="302"/>
        <v>66.632008592888511</v>
      </c>
      <c r="EO123" s="2">
        <f t="shared" si="303"/>
        <v>68.931913382027133</v>
      </c>
      <c r="EQ123" s="2">
        <f t="shared" si="304"/>
        <v>57.808316203874433</v>
      </c>
      <c r="ER123" s="2">
        <f t="shared" ref="ER123:FE138" si="434">CV$228*$B123+CV$229</f>
        <v>63.286210092044769</v>
      </c>
      <c r="ES123" s="2">
        <f t="shared" si="434"/>
        <v>63.745966265406388</v>
      </c>
      <c r="ET123" s="2">
        <f t="shared" si="434"/>
        <v>64.591887414264789</v>
      </c>
      <c r="EU123" s="2">
        <f t="shared" si="434"/>
        <v>64.030863251420783</v>
      </c>
      <c r="EV123" s="2">
        <f t="shared" si="434"/>
        <v>64.253314294631878</v>
      </c>
      <c r="EW123" s="2">
        <f t="shared" si="434"/>
        <v>67.397878006644547</v>
      </c>
      <c r="EX123" s="2">
        <f t="shared" si="434"/>
        <v>64.657757108768578</v>
      </c>
      <c r="EY123" s="2">
        <f t="shared" si="434"/>
        <v>63.087185968992259</v>
      </c>
      <c r="EZ123" s="2">
        <f t="shared" si="434"/>
        <v>62.058175694663376</v>
      </c>
      <c r="FA123" s="2">
        <f t="shared" si="434"/>
        <v>62.793636455790541</v>
      </c>
      <c r="FB123" s="2">
        <f t="shared" si="434"/>
        <v>62.657302386959351</v>
      </c>
      <c r="FC123" s="2">
        <f t="shared" si="434"/>
        <v>65.346002677539701</v>
      </c>
      <c r="FD123" s="2">
        <f t="shared" si="434"/>
        <v>66.826757728465722</v>
      </c>
      <c r="FE123" s="2">
        <f t="shared" si="434"/>
        <v>68.938342625072409</v>
      </c>
      <c r="FG123" s="2">
        <f t="shared" si="306"/>
        <v>0.9939809172696632</v>
      </c>
      <c r="FH123" s="2">
        <f t="shared" ref="FH123:FU138" si="435">POWER(10,($B123-D$231)/D$229)/(1+POWER(10,($B123-D$231)/D$229))</f>
        <v>0.99447882117462238</v>
      </c>
      <c r="FI123" s="2">
        <f t="shared" si="435"/>
        <v>0.99442890576250775</v>
      </c>
      <c r="FJ123" s="2">
        <f t="shared" si="435"/>
        <v>0.99459159590951818</v>
      </c>
      <c r="FK123" s="2">
        <f t="shared" si="435"/>
        <v>0.99383370166841112</v>
      </c>
      <c r="FL123" s="2">
        <f t="shared" si="435"/>
        <v>0.99349167428842866</v>
      </c>
      <c r="FM123" s="2">
        <f t="shared" si="435"/>
        <v>0.99225017396209747</v>
      </c>
      <c r="FN123" s="2">
        <f t="shared" si="435"/>
        <v>0.99308177009372756</v>
      </c>
      <c r="FO123" s="2">
        <f t="shared" si="435"/>
        <v>0.9911527799042642</v>
      </c>
      <c r="FP123" s="2">
        <f t="shared" si="435"/>
        <v>0.99252323472846893</v>
      </c>
      <c r="FQ123" s="2">
        <f t="shared" si="435"/>
        <v>0.99281294010071774</v>
      </c>
      <c r="FR123" s="2">
        <f t="shared" si="435"/>
        <v>0.99270088762219832</v>
      </c>
      <c r="FS123" s="2">
        <f t="shared" si="435"/>
        <v>0.99349359902928847</v>
      </c>
      <c r="FT123" s="2">
        <f t="shared" si="435"/>
        <v>0.99335767324568303</v>
      </c>
      <c r="FU123" s="2">
        <f t="shared" si="435"/>
        <v>0.99119498537662276</v>
      </c>
      <c r="FW123" s="2">
        <f t="shared" si="324"/>
        <v>5.925023124047419E-2</v>
      </c>
      <c r="FX123" s="2">
        <f t="shared" si="376"/>
        <v>8.0795276470528709E-3</v>
      </c>
      <c r="FY123" s="2">
        <f t="shared" si="377"/>
        <v>8.1756741598865094E-3</v>
      </c>
      <c r="FZ123" s="2">
        <f t="shared" si="378"/>
        <v>8.9480843544338419E-3</v>
      </c>
      <c r="GA123" s="2">
        <f t="shared" si="379"/>
        <v>8.9902624461044335E-3</v>
      </c>
      <c r="GB123" s="2">
        <f t="shared" si="380"/>
        <v>9.3392944197262066E-3</v>
      </c>
      <c r="GC123" s="2">
        <f t="shared" si="381"/>
        <v>8.7609476978972034E-3</v>
      </c>
      <c r="GD123" s="2">
        <f t="shared" si="382"/>
        <v>9.5381593112298796E-3</v>
      </c>
      <c r="GE123" s="2">
        <f t="shared" si="383"/>
        <v>7.8097134600677454E-3</v>
      </c>
      <c r="GF123" s="2">
        <f t="shared" si="384"/>
        <v>9.4314281449487877E-3</v>
      </c>
      <c r="GG123" s="2">
        <f t="shared" si="385"/>
        <v>1.0376935536409705E-2</v>
      </c>
      <c r="GH123" s="2">
        <f t="shared" si="386"/>
        <v>8.8161197715643548E-3</v>
      </c>
      <c r="GI123" s="2">
        <f t="shared" si="387"/>
        <v>8.0750132566820634E-3</v>
      </c>
      <c r="GJ123" s="2">
        <f t="shared" si="388"/>
        <v>5.2791021363549967E-3</v>
      </c>
      <c r="GK123" s="2">
        <f t="shared" si="389"/>
        <v>3.9042446554765011E-3</v>
      </c>
      <c r="GM123" s="86">
        <f t="shared" si="325"/>
        <v>1.8292042214505867E-53</v>
      </c>
      <c r="GN123" s="86">
        <f t="shared" si="390"/>
        <v>3.3689346990867662E-45</v>
      </c>
      <c r="GO123" s="86">
        <f t="shared" si="391"/>
        <v>5.3816396855319206E-50</v>
      </c>
      <c r="GP123" s="86">
        <f t="shared" si="392"/>
        <v>1.3773306173121697E-58</v>
      </c>
      <c r="GQ123" s="86">
        <f t="shared" si="393"/>
        <v>2.3773347805118207E-58</v>
      </c>
      <c r="GR123" s="86">
        <f t="shared" si="394"/>
        <v>1.9836190217219135E-57</v>
      </c>
      <c r="GS123" s="86">
        <f t="shared" si="395"/>
        <v>4.042366930327087E-26</v>
      </c>
      <c r="GT123" s="86">
        <f t="shared" si="396"/>
        <v>1.0239827106239493E-30</v>
      </c>
      <c r="GU123" s="86">
        <f t="shared" si="397"/>
        <v>4.0817283535144552E-11</v>
      </c>
      <c r="GV123" s="86">
        <f t="shared" si="398"/>
        <v>4.329172743417827E-35</v>
      </c>
      <c r="GW123" s="86">
        <f t="shared" si="399"/>
        <v>2.7728969203340425E-75</v>
      </c>
      <c r="GX123" s="86">
        <f t="shared" si="400"/>
        <v>1.3598311254747635E-68</v>
      </c>
      <c r="GY123" s="86">
        <f t="shared" si="401"/>
        <v>5.1733343610381437E-58</v>
      </c>
      <c r="GZ123" s="86">
        <f t="shared" si="402"/>
        <v>5.0007027986816854E-61</v>
      </c>
      <c r="HA123" s="86">
        <f t="shared" si="403"/>
        <v>2.8962959768647047E-79</v>
      </c>
      <c r="HC123" s="86">
        <f t="shared" si="326"/>
        <v>7.2213564335872336E-11</v>
      </c>
      <c r="HD123" s="86">
        <f t="shared" si="404"/>
        <v>3.878419351015329E-8</v>
      </c>
      <c r="HE123" s="86">
        <f t="shared" si="405"/>
        <v>7.5196787642545453E-9</v>
      </c>
      <c r="HF123" s="86">
        <f t="shared" si="406"/>
        <v>5.6501532178130283E-12</v>
      </c>
      <c r="HG123" s="86">
        <f t="shared" si="407"/>
        <v>2.4504980491519215E-15</v>
      </c>
      <c r="HH123" s="86">
        <f t="shared" si="408"/>
        <v>1.5173733334938908E-16</v>
      </c>
      <c r="HI123" s="86">
        <f t="shared" si="409"/>
        <v>4.6401393819893713E-13</v>
      </c>
      <c r="HJ123" s="86">
        <f t="shared" si="410"/>
        <v>2.1577983165742289E-33</v>
      </c>
      <c r="HK123" s="86">
        <f t="shared" si="411"/>
        <v>6.4218486779213059E-13</v>
      </c>
      <c r="HL123" s="86">
        <f t="shared" si="412"/>
        <v>1.8584129532868401E-23</v>
      </c>
      <c r="HM123" s="86">
        <f t="shared" si="413"/>
        <v>6.2394222178724431E-27</v>
      </c>
      <c r="HN123" s="86">
        <f t="shared" si="414"/>
        <v>1.0330367084439513E-23</v>
      </c>
      <c r="HO123" s="86">
        <f t="shared" si="415"/>
        <v>2.7008292011119192E-12</v>
      </c>
      <c r="HP123" s="86">
        <f t="shared" si="416"/>
        <v>2.6130324610584481E-11</v>
      </c>
      <c r="HQ123" s="86">
        <f t="shared" si="417"/>
        <v>7.326243600886158E-13</v>
      </c>
      <c r="HS123" s="86">
        <f t="shared" si="327"/>
        <v>5.6963011086268453E-3</v>
      </c>
      <c r="HT123" s="86">
        <f t="shared" si="418"/>
        <v>6.1487483996207405E-8</v>
      </c>
      <c r="HU123" s="86">
        <f t="shared" si="419"/>
        <v>1.9326622707170245E-8</v>
      </c>
      <c r="HV123" s="86">
        <f t="shared" si="420"/>
        <v>1.9803021711717484E-8</v>
      </c>
      <c r="HW123" s="86">
        <f t="shared" si="421"/>
        <v>2.0646097796139191E-9</v>
      </c>
      <c r="HX123" s="86">
        <f t="shared" si="422"/>
        <v>2.1556318429492226E-10</v>
      </c>
      <c r="HY123" s="86">
        <f t="shared" si="423"/>
        <v>2.2306218055819075E-9</v>
      </c>
      <c r="HZ123" s="86">
        <f t="shared" si="424"/>
        <v>2.3298375233278462E-7</v>
      </c>
      <c r="IA123" s="86">
        <f t="shared" si="425"/>
        <v>9.222011245889259E-10</v>
      </c>
      <c r="IB123" s="86">
        <f t="shared" si="426"/>
        <v>2.7372921454175886E-9</v>
      </c>
      <c r="IC123" s="86">
        <f t="shared" si="427"/>
        <v>1.3266356370573357E-9</v>
      </c>
      <c r="ID123" s="86">
        <f t="shared" si="428"/>
        <v>2.9191188495742532E-10</v>
      </c>
      <c r="IE123" s="86">
        <f t="shared" si="429"/>
        <v>4.2863152483174807E-10</v>
      </c>
      <c r="IF123" s="86">
        <f t="shared" si="430"/>
        <v>5.9617735335568302E-7</v>
      </c>
      <c r="IG123" s="86">
        <f t="shared" si="431"/>
        <v>9.2493450279172228E-6</v>
      </c>
      <c r="II123" s="86">
        <f t="shared" si="328"/>
        <v>1.3134188912987863E-23</v>
      </c>
      <c r="IJ123" s="86">
        <f t="shared" si="329"/>
        <v>1.8853760560622508E-59</v>
      </c>
      <c r="IK123" s="86">
        <f t="shared" si="330"/>
        <v>5.1547780879342905E-61</v>
      </c>
      <c r="IL123" s="86">
        <f t="shared" si="331"/>
        <v>1.3005215676240435E-68</v>
      </c>
      <c r="IM123" s="86">
        <f t="shared" si="332"/>
        <v>6.8693613968706272E-74</v>
      </c>
      <c r="IN123" s="86">
        <f t="shared" si="333"/>
        <v>5.602071101885384E-85</v>
      </c>
      <c r="IO123" s="86">
        <f t="shared" si="334"/>
        <v>9.0215101852003194E-72</v>
      </c>
      <c r="IP123" s="86">
        <f t="shared" si="335"/>
        <v>1.9281939040934173E-60</v>
      </c>
      <c r="IQ123" s="86">
        <f t="shared" si="336"/>
        <v>1.6692153858299845E-73</v>
      </c>
      <c r="IR123" s="86">
        <f t="shared" si="337"/>
        <v>2.198385047074448E-72</v>
      </c>
      <c r="IS123" s="86">
        <f t="shared" si="338"/>
        <v>4.0305384381005797E-75</v>
      </c>
      <c r="IT123" s="86">
        <f t="shared" si="339"/>
        <v>2.3890179222420403E-77</v>
      </c>
      <c r="IU123" s="86">
        <f t="shared" si="340"/>
        <v>3.0300707162342834E-75</v>
      </c>
      <c r="IV123" s="86">
        <f t="shared" si="341"/>
        <v>2.0995090853936792E-38</v>
      </c>
      <c r="IW123" s="86">
        <f t="shared" si="342"/>
        <v>7.5803017856283296E-28</v>
      </c>
      <c r="IY123" s="86">
        <f t="shared" si="343"/>
        <v>5.6963011808404095E-3</v>
      </c>
      <c r="IZ123" s="86">
        <f t="shared" si="344"/>
        <v>1.002716775063607E-7</v>
      </c>
      <c r="JA123" s="86">
        <f t="shared" si="345"/>
        <v>2.684630147142479E-8</v>
      </c>
      <c r="JB123" s="86">
        <f t="shared" si="346"/>
        <v>1.9808671864935296E-8</v>
      </c>
      <c r="JC123" s="86">
        <f t="shared" si="347"/>
        <v>2.0646122301119682E-9</v>
      </c>
      <c r="JD123" s="86">
        <f t="shared" si="348"/>
        <v>2.1556333603225561E-10</v>
      </c>
      <c r="JE123" s="86">
        <f t="shared" si="349"/>
        <v>2.2310858195201066E-9</v>
      </c>
      <c r="JF123" s="86">
        <f t="shared" si="350"/>
        <v>2.3298375233278462E-7</v>
      </c>
      <c r="JG123" s="86">
        <f t="shared" si="351"/>
        <v>9.6366059299186254E-10</v>
      </c>
      <c r="JH123" s="86">
        <f t="shared" si="352"/>
        <v>2.7372921454176072E-9</v>
      </c>
      <c r="JI123" s="86">
        <f t="shared" si="353"/>
        <v>1.3266356370573357E-9</v>
      </c>
      <c r="JJ123" s="86">
        <f t="shared" si="354"/>
        <v>2.9191188495743566E-10</v>
      </c>
      <c r="JK123" s="86">
        <f t="shared" si="355"/>
        <v>4.3133235403286001E-10</v>
      </c>
      <c r="JL123" s="86">
        <f t="shared" si="356"/>
        <v>5.962034836802936E-7</v>
      </c>
      <c r="JM123" s="86">
        <f t="shared" si="357"/>
        <v>9.2493457605415824E-6</v>
      </c>
    </row>
    <row r="124" spans="2:273" x14ac:dyDescent="0.25">
      <c r="B124" s="2">
        <v>97</v>
      </c>
      <c r="C124" s="37">
        <v>59.726999999999997</v>
      </c>
      <c r="D124" s="37">
        <v>63.203000000000003</v>
      </c>
      <c r="E124" s="37">
        <v>63.966000000000001</v>
      </c>
      <c r="F124" s="37">
        <v>64.575999999999993</v>
      </c>
      <c r="G124" s="37">
        <v>63.8</v>
      </c>
      <c r="H124" s="37">
        <v>63.393000000000001</v>
      </c>
      <c r="I124" s="37">
        <v>67.031999999999996</v>
      </c>
      <c r="J124" s="37">
        <v>65.236999999999995</v>
      </c>
      <c r="K124" s="37">
        <v>62.719000000000001</v>
      </c>
      <c r="L124" s="37">
        <v>61.133000000000003</v>
      </c>
      <c r="M124" s="37">
        <v>62.3</v>
      </c>
      <c r="N124" s="37">
        <v>63.25</v>
      </c>
      <c r="O124" s="37">
        <v>66.400000000000006</v>
      </c>
      <c r="P124" s="37">
        <v>65.966999999999999</v>
      </c>
      <c r="Q124" s="37">
        <v>68.066000000000003</v>
      </c>
      <c r="S124" s="4">
        <f t="shared" si="229"/>
        <v>58.037771072294454</v>
      </c>
      <c r="T124" s="4">
        <f t="shared" si="230"/>
        <v>63.380744484396949</v>
      </c>
      <c r="U124" s="4">
        <f t="shared" si="231"/>
        <v>63.846796160941203</v>
      </c>
      <c r="V124" s="4">
        <f t="shared" si="232"/>
        <v>64.697629992998287</v>
      </c>
      <c r="W124" s="4">
        <f t="shared" si="233"/>
        <v>64.134927648532056</v>
      </c>
      <c r="X124" s="4">
        <f t="shared" si="234"/>
        <v>64.250792175146287</v>
      </c>
      <c r="Y124" s="4">
        <f t="shared" si="235"/>
        <v>67.519207284674792</v>
      </c>
      <c r="Z124" s="4">
        <f t="shared" si="236"/>
        <v>64.867943746541883</v>
      </c>
      <c r="AA124" s="4">
        <f t="shared" si="237"/>
        <v>63.356777065064541</v>
      </c>
      <c r="AB124" s="4">
        <f t="shared" si="238"/>
        <v>62.158024896714082</v>
      </c>
      <c r="AC124" s="4">
        <f t="shared" si="239"/>
        <v>62.882040990758505</v>
      </c>
      <c r="AD124" s="4">
        <f t="shared" si="240"/>
        <v>62.827437841498678</v>
      </c>
      <c r="AE124" s="4">
        <f t="shared" si="241"/>
        <v>65.610382424570417</v>
      </c>
      <c r="AF124" s="4">
        <f t="shared" si="242"/>
        <v>66.743296150026296</v>
      </c>
      <c r="AG124" s="4">
        <f t="shared" si="243"/>
        <v>69.005009932168832</v>
      </c>
      <c r="AI124" s="4">
        <f t="shared" si="244"/>
        <v>1.6892289277055426</v>
      </c>
      <c r="AJ124" s="4">
        <f t="shared" si="245"/>
        <v>-0.17774448439694623</v>
      </c>
      <c r="AK124" s="4">
        <f t="shared" si="246"/>
        <v>0.11920383905879817</v>
      </c>
      <c r="AL124" s="4">
        <f t="shared" si="247"/>
        <v>-0.1216299929982938</v>
      </c>
      <c r="AM124" s="4">
        <f t="shared" si="248"/>
        <v>-0.3349276485320587</v>
      </c>
      <c r="AN124" s="4">
        <f t="shared" si="249"/>
        <v>-0.8577921751462867</v>
      </c>
      <c r="AO124" s="4">
        <f t="shared" si="250"/>
        <v>-0.48720728467479546</v>
      </c>
      <c r="AP124" s="4">
        <f t="shared" si="251"/>
        <v>0.36905625345811188</v>
      </c>
      <c r="AQ124" s="4">
        <f t="shared" si="252"/>
        <v>-0.63777706506454024</v>
      </c>
      <c r="AR124" s="4">
        <f t="shared" si="253"/>
        <v>-1.0250248967140791</v>
      </c>
      <c r="AS124" s="4">
        <f t="shared" si="254"/>
        <v>-0.58204099075850735</v>
      </c>
      <c r="AT124" s="4">
        <f t="shared" si="255"/>
        <v>0.42256215850132151</v>
      </c>
      <c r="AU124" s="4">
        <f t="shared" si="256"/>
        <v>0.78961757542958821</v>
      </c>
      <c r="AV124" s="4">
        <f t="shared" si="432"/>
        <v>-0.77629615002629748</v>
      </c>
      <c r="AW124" s="4">
        <f t="shared" si="432"/>
        <v>-0.93900993216882966</v>
      </c>
      <c r="AY124" s="2">
        <f t="shared" si="308"/>
        <v>57.991791855633522</v>
      </c>
      <c r="AZ124" s="2">
        <f t="shared" si="359"/>
        <v>63.380733181679176</v>
      </c>
      <c r="BA124" s="2">
        <f t="shared" si="360"/>
        <v>63.846790313513573</v>
      </c>
      <c r="BB124" s="2">
        <f t="shared" si="361"/>
        <v>64.697619446734834</v>
      </c>
      <c r="BC124" s="2">
        <f t="shared" si="362"/>
        <v>64.134925930030988</v>
      </c>
      <c r="BD124" s="2">
        <f t="shared" si="363"/>
        <v>64.250791869714519</v>
      </c>
      <c r="BE124" s="2">
        <f t="shared" si="364"/>
        <v>67.519204947783678</v>
      </c>
      <c r="BF124" s="2">
        <f t="shared" si="365"/>
        <v>64.867773050539</v>
      </c>
      <c r="BG124" s="2">
        <f t="shared" si="366"/>
        <v>63.356775700592351</v>
      </c>
      <c r="BH124" s="2">
        <f t="shared" si="367"/>
        <v>62.158020700542359</v>
      </c>
      <c r="BI124" s="2">
        <f t="shared" si="368"/>
        <v>62.882038606261382</v>
      </c>
      <c r="BJ124" s="2">
        <f t="shared" si="369"/>
        <v>62.827437287165445</v>
      </c>
      <c r="BK124" s="2">
        <f t="shared" si="370"/>
        <v>65.610381671970018</v>
      </c>
      <c r="BL124" s="2">
        <f t="shared" si="371"/>
        <v>66.74265143846371</v>
      </c>
      <c r="BM124" s="2">
        <f t="shared" si="372"/>
        <v>68.992744386548935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63.203000000000003</v>
      </c>
      <c r="CG124" s="2">
        <f t="shared" si="311"/>
        <v>63.966000000000001</v>
      </c>
      <c r="CH124" s="2">
        <f t="shared" si="312"/>
        <v>64.575999999999993</v>
      </c>
      <c r="CI124" s="2">
        <f t="shared" si="313"/>
        <v>63.8</v>
      </c>
      <c r="CJ124" s="2">
        <f t="shared" si="314"/>
        <v>63.393000000000001</v>
      </c>
      <c r="CK124" s="2">
        <f t="shared" si="315"/>
        <v>67.031999999999996</v>
      </c>
      <c r="CL124" s="2">
        <f t="shared" si="316"/>
        <v>65.236999999999995</v>
      </c>
      <c r="CM124" s="2">
        <f t="shared" si="317"/>
        <v>62.719000000000001</v>
      </c>
      <c r="CN124" s="2">
        <f t="shared" si="318"/>
        <v>61.133000000000003</v>
      </c>
      <c r="CO124" s="2">
        <f t="shared" si="319"/>
        <v>62.3</v>
      </c>
      <c r="CP124" s="2">
        <f t="shared" si="320"/>
        <v>63.25</v>
      </c>
      <c r="CQ124" s="2">
        <f t="shared" si="321"/>
        <v>66.400000000000006</v>
      </c>
      <c r="CR124" s="2">
        <f t="shared" si="322"/>
        <v>65.966999999999999</v>
      </c>
      <c r="CS124" s="2">
        <f t="shared" si="323"/>
        <v>68.066000000000003</v>
      </c>
      <c r="CU124" s="2" t="str">
        <f t="shared" si="273"/>
        <v/>
      </c>
      <c r="CV124" s="2">
        <f t="shared" si="274"/>
        <v>63.203000000000003</v>
      </c>
      <c r="CW124" s="2">
        <f t="shared" si="275"/>
        <v>63.966000000000001</v>
      </c>
      <c r="CX124" s="2">
        <f t="shared" si="276"/>
        <v>64.575999999999993</v>
      </c>
      <c r="CY124" s="2">
        <f t="shared" si="277"/>
        <v>63.8</v>
      </c>
      <c r="CZ124" s="2">
        <f t="shared" si="278"/>
        <v>63.393000000000001</v>
      </c>
      <c r="DA124" s="2">
        <f t="shared" si="279"/>
        <v>67.031999999999996</v>
      </c>
      <c r="DB124" s="2">
        <f t="shared" si="280"/>
        <v>65.236999999999995</v>
      </c>
      <c r="DC124" s="2">
        <f t="shared" si="281"/>
        <v>62.719000000000001</v>
      </c>
      <c r="DD124" s="2">
        <f t="shared" si="282"/>
        <v>61.133000000000003</v>
      </c>
      <c r="DE124" s="2">
        <f t="shared" si="283"/>
        <v>62.3</v>
      </c>
      <c r="DF124" s="2">
        <f t="shared" si="284"/>
        <v>63.25</v>
      </c>
      <c r="DG124" s="2">
        <f t="shared" si="285"/>
        <v>66.400000000000006</v>
      </c>
      <c r="DH124" s="2">
        <f t="shared" si="286"/>
        <v>65.966999999999999</v>
      </c>
      <c r="DI124" s="2">
        <f t="shared" si="287"/>
        <v>68.066000000000003</v>
      </c>
      <c r="DK124" s="2">
        <f t="shared" si="288"/>
        <v>98.443738649155705</v>
      </c>
      <c r="DL124" s="2">
        <f t="shared" si="433"/>
        <v>93.771168556005378</v>
      </c>
      <c r="DM124" s="2">
        <f t="shared" si="433"/>
        <v>98.282688742964353</v>
      </c>
      <c r="DN124" s="2">
        <f t="shared" si="433"/>
        <v>97.991167341430497</v>
      </c>
      <c r="DO124" s="2">
        <f t="shared" si="433"/>
        <v>90.967687179487172</v>
      </c>
      <c r="DP124" s="2">
        <f t="shared" si="433"/>
        <v>92.710684341484352</v>
      </c>
      <c r="DQ124" s="2">
        <f t="shared" si="433"/>
        <v>93.801098973607026</v>
      </c>
      <c r="DR124" s="2">
        <f t="shared" si="433"/>
        <v>91.858056451612896</v>
      </c>
      <c r="DS124" s="2">
        <f t="shared" si="433"/>
        <v>97.166055839822022</v>
      </c>
      <c r="DT124" s="2">
        <f t="shared" si="433"/>
        <v>90.623023529411739</v>
      </c>
      <c r="DU124" s="2">
        <f t="shared" si="433"/>
        <v>89.119177871148437</v>
      </c>
      <c r="DV124" s="2">
        <f t="shared" si="433"/>
        <v>84.950432669511613</v>
      </c>
      <c r="DW124" s="2">
        <f t="shared" si="433"/>
        <v>98.189053342816521</v>
      </c>
      <c r="DX124" s="2">
        <f t="shared" si="433"/>
        <v>95.674792756319079</v>
      </c>
      <c r="DY124" s="2">
        <f t="shared" si="433"/>
        <v>82.839049486803518</v>
      </c>
      <c r="EA124" s="2">
        <f t="shared" si="228"/>
        <v>57.767669901810542</v>
      </c>
      <c r="EB124" s="2">
        <f t="shared" si="290"/>
        <v>63.227190376698445</v>
      </c>
      <c r="EC124" s="2">
        <f t="shared" si="291"/>
        <v>63.670990121580552</v>
      </c>
      <c r="ED124" s="2">
        <f t="shared" si="292"/>
        <v>64.532873977001969</v>
      </c>
      <c r="EE124" s="2">
        <f t="shared" si="293"/>
        <v>63.983485049165246</v>
      </c>
      <c r="EF124" s="2">
        <f t="shared" si="294"/>
        <v>64.080078505324295</v>
      </c>
      <c r="EG124" s="2">
        <f t="shared" si="295"/>
        <v>67.332730104089833</v>
      </c>
      <c r="EH124" s="2">
        <f t="shared" si="296"/>
        <v>64.697897425179377</v>
      </c>
      <c r="EI124" s="2">
        <f t="shared" si="297"/>
        <v>63.0824112094637</v>
      </c>
      <c r="EJ124" s="2">
        <f t="shared" si="298"/>
        <v>61.962558743042365</v>
      </c>
      <c r="EK124" s="2">
        <f t="shared" si="299"/>
        <v>62.709453560462769</v>
      </c>
      <c r="EL124" s="2">
        <f t="shared" si="300"/>
        <v>62.680420411192245</v>
      </c>
      <c r="EM124" s="2">
        <f t="shared" si="301"/>
        <v>65.417273554663552</v>
      </c>
      <c r="EN124" s="2">
        <f t="shared" si="302"/>
        <v>66.565190213885955</v>
      </c>
      <c r="EO124" s="2">
        <f t="shared" si="303"/>
        <v>68.880714252813036</v>
      </c>
      <c r="EQ124" s="2">
        <f t="shared" si="304"/>
        <v>57.778717227504274</v>
      </c>
      <c r="ER124" s="2">
        <f t="shared" si="434"/>
        <v>63.189647948735939</v>
      </c>
      <c r="ES124" s="2">
        <f t="shared" si="434"/>
        <v>63.654849553250784</v>
      </c>
      <c r="ET124" s="2">
        <f t="shared" si="434"/>
        <v>64.495445236664764</v>
      </c>
      <c r="EU124" s="2">
        <f t="shared" si="434"/>
        <v>63.943543136156237</v>
      </c>
      <c r="EV124" s="2">
        <f t="shared" si="434"/>
        <v>64.145989677428886</v>
      </c>
      <c r="EW124" s="2">
        <f t="shared" si="434"/>
        <v>67.256749641196038</v>
      </c>
      <c r="EX124" s="2">
        <f t="shared" si="434"/>
        <v>64.545171703402019</v>
      </c>
      <c r="EY124" s="2">
        <f t="shared" si="434"/>
        <v>62.981609689922486</v>
      </c>
      <c r="EZ124" s="2">
        <f t="shared" si="434"/>
        <v>61.952949547264602</v>
      </c>
      <c r="FA124" s="2">
        <f t="shared" si="434"/>
        <v>62.653879514260559</v>
      </c>
      <c r="FB124" s="2">
        <f t="shared" si="434"/>
        <v>62.54303169451007</v>
      </c>
      <c r="FC124" s="2">
        <f t="shared" si="434"/>
        <v>65.251343992868698</v>
      </c>
      <c r="FD124" s="2">
        <f t="shared" si="434"/>
        <v>66.740767229451464</v>
      </c>
      <c r="FE124" s="2">
        <f t="shared" si="434"/>
        <v>68.846606433835689</v>
      </c>
      <c r="FG124" s="2">
        <f t="shared" si="306"/>
        <v>0.9945076224667132</v>
      </c>
      <c r="FH124" s="2">
        <f t="shared" si="435"/>
        <v>0.99496217767154593</v>
      </c>
      <c r="FI124" s="2">
        <f t="shared" si="435"/>
        <v>0.99491660981127561</v>
      </c>
      <c r="FJ124" s="2">
        <f t="shared" si="435"/>
        <v>0.99506512843456241</v>
      </c>
      <c r="FK124" s="2">
        <f t="shared" si="435"/>
        <v>0.99437321617333607</v>
      </c>
      <c r="FL124" s="2">
        <f t="shared" si="435"/>
        <v>0.99406093532764261</v>
      </c>
      <c r="FM124" s="2">
        <f t="shared" si="435"/>
        <v>0.99292725173840302</v>
      </c>
      <c r="FN124" s="2">
        <f t="shared" si="435"/>
        <v>0.99368665621934549</v>
      </c>
      <c r="FO124" s="2">
        <f t="shared" si="435"/>
        <v>0.99192495327792796</v>
      </c>
      <c r="FP124" s="2">
        <f t="shared" si="435"/>
        <v>0.99317662010276642</v>
      </c>
      <c r="FQ124" s="2">
        <f t="shared" si="435"/>
        <v>0.9934411757774021</v>
      </c>
      <c r="FR124" s="2">
        <f t="shared" si="435"/>
        <v>0.99333885231982011</v>
      </c>
      <c r="FS124" s="2">
        <f t="shared" si="435"/>
        <v>0.99406269272408465</v>
      </c>
      <c r="FT124" s="2">
        <f t="shared" si="435"/>
        <v>0.99393858338987706</v>
      </c>
      <c r="FU124" s="2">
        <f t="shared" si="435"/>
        <v>0.99196350498165942</v>
      </c>
      <c r="FW124" s="2">
        <f t="shared" si="324"/>
        <v>6.4597325399735353E-2</v>
      </c>
      <c r="FX124" s="2">
        <f t="shared" si="376"/>
        <v>8.852125683623124E-3</v>
      </c>
      <c r="FY124" s="2">
        <f t="shared" si="377"/>
        <v>8.9573831015440451E-3</v>
      </c>
      <c r="FZ124" s="2">
        <f t="shared" si="378"/>
        <v>9.8029165826483151E-3</v>
      </c>
      <c r="GA124" s="2">
        <f t="shared" si="379"/>
        <v>9.8490840058680224E-3</v>
      </c>
      <c r="GB124" s="2">
        <f t="shared" si="380"/>
        <v>1.023111407317613E-2</v>
      </c>
      <c r="GC124" s="2">
        <f t="shared" si="381"/>
        <v>9.5980754468734126E-3</v>
      </c>
      <c r="GD124" s="2">
        <f t="shared" si="382"/>
        <v>1.0448768504325112E-2</v>
      </c>
      <c r="GE124" s="2">
        <f t="shared" si="383"/>
        <v>8.5567333103395947E-3</v>
      </c>
      <c r="GF124" s="2">
        <f t="shared" si="384"/>
        <v>1.0331953993723159E-2</v>
      </c>
      <c r="GG124" s="2">
        <f t="shared" si="385"/>
        <v>1.1366703805424639E-2</v>
      </c>
      <c r="GH124" s="2">
        <f t="shared" si="386"/>
        <v>9.6584679654072268E-3</v>
      </c>
      <c r="GI124" s="2">
        <f t="shared" si="387"/>
        <v>8.847183458772695E-3</v>
      </c>
      <c r="GJ124" s="2">
        <f t="shared" si="388"/>
        <v>5.7854737403573659E-3</v>
      </c>
      <c r="GK124" s="2">
        <f t="shared" si="389"/>
        <v>4.2793072313053234E-3</v>
      </c>
      <c r="GM124" s="86">
        <f t="shared" si="325"/>
        <v>2.8161909312665402E-56</v>
      </c>
      <c r="GN124" s="86">
        <f t="shared" si="390"/>
        <v>1.2533378934737134E-47</v>
      </c>
      <c r="GO124" s="86">
        <f t="shared" si="391"/>
        <v>1.0705875991970554E-52</v>
      </c>
      <c r="GP124" s="86">
        <f t="shared" si="392"/>
        <v>1.1518644678381835E-61</v>
      </c>
      <c r="GQ124" s="86">
        <f t="shared" si="393"/>
        <v>2.0162445405569895E-61</v>
      </c>
      <c r="GR124" s="86">
        <f t="shared" si="394"/>
        <v>2.0990556086799579E-60</v>
      </c>
      <c r="GS124" s="86">
        <f t="shared" si="395"/>
        <v>1.9287755569199524E-27</v>
      </c>
      <c r="GT124" s="86">
        <f t="shared" si="396"/>
        <v>3.1888642967133182E-32</v>
      </c>
      <c r="GU124" s="86">
        <f t="shared" si="397"/>
        <v>1.2185347294764399E-11</v>
      </c>
      <c r="GV124" s="86">
        <f t="shared" si="398"/>
        <v>6.4458210109788929E-37</v>
      </c>
      <c r="GW124" s="86">
        <f t="shared" si="399"/>
        <v>2.8351242994573423E-79</v>
      </c>
      <c r="GX124" s="86">
        <f t="shared" si="400"/>
        <v>2.7834651319025227E-72</v>
      </c>
      <c r="GY124" s="86">
        <f t="shared" si="401"/>
        <v>4.7176882920317515E-61</v>
      </c>
      <c r="GZ124" s="86">
        <f t="shared" si="402"/>
        <v>2.7490023974120332E-64</v>
      </c>
      <c r="HA124" s="86">
        <f t="shared" si="403"/>
        <v>1.5134748038856758E-83</v>
      </c>
      <c r="HC124" s="86">
        <f t="shared" si="326"/>
        <v>2.8586013696113448E-12</v>
      </c>
      <c r="HD124" s="86">
        <f t="shared" si="404"/>
        <v>3.1813006090278123E-9</v>
      </c>
      <c r="HE124" s="86">
        <f t="shared" si="405"/>
        <v>4.9059328542257329E-10</v>
      </c>
      <c r="HF124" s="86">
        <f t="shared" si="406"/>
        <v>1.8234744281897817E-13</v>
      </c>
      <c r="HG124" s="86">
        <f t="shared" si="407"/>
        <v>2.6005869541345836E-17</v>
      </c>
      <c r="HH124" s="86">
        <f t="shared" si="408"/>
        <v>1.6048090303527243E-18</v>
      </c>
      <c r="HI124" s="86">
        <f t="shared" si="409"/>
        <v>1.0967298572243306E-14</v>
      </c>
      <c r="HJ124" s="86">
        <f t="shared" si="410"/>
        <v>2.477478376903876E-37</v>
      </c>
      <c r="HK124" s="86">
        <f t="shared" si="411"/>
        <v>1.1939623989863007E-14</v>
      </c>
      <c r="HL124" s="86">
        <f t="shared" si="412"/>
        <v>1.5080087326758914E-26</v>
      </c>
      <c r="HM124" s="86">
        <f t="shared" si="413"/>
        <v>2.0887902916337526E-30</v>
      </c>
      <c r="HN124" s="86">
        <f t="shared" si="414"/>
        <v>6.6909256727447692E-27</v>
      </c>
      <c r="HO124" s="86">
        <f t="shared" si="415"/>
        <v>7.4740062798086735E-14</v>
      </c>
      <c r="HP124" s="86">
        <f t="shared" si="416"/>
        <v>6.8584984979059079E-13</v>
      </c>
      <c r="HQ124" s="86">
        <f t="shared" si="417"/>
        <v>1.0503339189067189E-14</v>
      </c>
      <c r="HS124" s="86">
        <f t="shared" si="327"/>
        <v>1.1990369149300574E-2</v>
      </c>
      <c r="HT124" s="86">
        <f t="shared" si="418"/>
        <v>2.2345523340414727E-7</v>
      </c>
      <c r="HU124" s="86">
        <f t="shared" si="419"/>
        <v>7.5143134378504239E-8</v>
      </c>
      <c r="HV124" s="86">
        <f t="shared" si="420"/>
        <v>8.5852848550069429E-8</v>
      </c>
      <c r="HW124" s="86">
        <f t="shared" si="421"/>
        <v>1.046756210300242E-8</v>
      </c>
      <c r="HX124" s="86">
        <f t="shared" si="422"/>
        <v>1.3804096699070786E-9</v>
      </c>
      <c r="HY124" s="86">
        <f t="shared" si="423"/>
        <v>1.0915821334932511E-8</v>
      </c>
      <c r="HZ124" s="86">
        <f t="shared" si="424"/>
        <v>8.4549546504035144E-7</v>
      </c>
      <c r="IA124" s="86">
        <f t="shared" si="425"/>
        <v>4.5936461653877094E-9</v>
      </c>
      <c r="IB124" s="86">
        <f t="shared" si="426"/>
        <v>1.3706327600000623E-8</v>
      </c>
      <c r="IC124" s="86">
        <f t="shared" si="427"/>
        <v>7.3148395093902484E-9</v>
      </c>
      <c r="ID124" s="86">
        <f t="shared" si="428"/>
        <v>1.6589704429360162E-9</v>
      </c>
      <c r="IE124" s="86">
        <f t="shared" si="429"/>
        <v>2.2705838693354537E-9</v>
      </c>
      <c r="IF124" s="86">
        <f t="shared" si="430"/>
        <v>1.5355558923244268E-6</v>
      </c>
      <c r="IG124" s="86">
        <f t="shared" si="431"/>
        <v>1.8240674037476073E-5</v>
      </c>
      <c r="II124" s="86">
        <f t="shared" si="328"/>
        <v>3.6276398132504004E-22</v>
      </c>
      <c r="IJ124" s="86">
        <f t="shared" si="329"/>
        <v>2.8926454372995676E-57</v>
      </c>
      <c r="IK124" s="86">
        <f t="shared" si="330"/>
        <v>9.1770748509894052E-59</v>
      </c>
      <c r="IL124" s="86">
        <f t="shared" si="331"/>
        <v>5.0249749483816196E-66</v>
      </c>
      <c r="IM124" s="86">
        <f t="shared" si="332"/>
        <v>4.2714541566763568E-71</v>
      </c>
      <c r="IN124" s="86">
        <f t="shared" si="333"/>
        <v>9.9360287816571957E-82</v>
      </c>
      <c r="IO124" s="86">
        <f t="shared" si="334"/>
        <v>4.489691049688779E-69</v>
      </c>
      <c r="IP124" s="86">
        <f t="shared" si="335"/>
        <v>3.8712498138282045E-58</v>
      </c>
      <c r="IQ124" s="86">
        <f t="shared" si="336"/>
        <v>8.3293029442642308E-71</v>
      </c>
      <c r="IR124" s="86">
        <f t="shared" si="337"/>
        <v>1.2755313877810071E-69</v>
      </c>
      <c r="IS124" s="86">
        <f t="shared" si="338"/>
        <v>3.4358181562343281E-72</v>
      </c>
      <c r="IT124" s="86">
        <f t="shared" si="339"/>
        <v>1.9657527712417665E-74</v>
      </c>
      <c r="IU124" s="86">
        <f t="shared" si="340"/>
        <v>1.8368937625081572E-72</v>
      </c>
      <c r="IV124" s="86">
        <f t="shared" si="341"/>
        <v>3.9870823888336562E-37</v>
      </c>
      <c r="IW124" s="86">
        <f t="shared" si="342"/>
        <v>5.5364097624661382E-27</v>
      </c>
      <c r="IY124" s="86">
        <f t="shared" si="343"/>
        <v>1.1990369152159175E-2</v>
      </c>
      <c r="IZ124" s="86">
        <f t="shared" si="344"/>
        <v>2.2663653401317509E-7</v>
      </c>
      <c r="JA124" s="86">
        <f t="shared" si="345"/>
        <v>7.5633727663926807E-8</v>
      </c>
      <c r="JB124" s="86">
        <f t="shared" si="346"/>
        <v>8.5853030897512244E-8</v>
      </c>
      <c r="JC124" s="86">
        <f t="shared" si="347"/>
        <v>1.046756212900829E-8</v>
      </c>
      <c r="JD124" s="86">
        <f t="shared" si="348"/>
        <v>1.3804096715118876E-9</v>
      </c>
      <c r="JE124" s="86">
        <f t="shared" si="349"/>
        <v>1.0915832302231084E-8</v>
      </c>
      <c r="JF124" s="86">
        <f t="shared" si="350"/>
        <v>8.4549546504035144E-7</v>
      </c>
      <c r="JG124" s="86">
        <f t="shared" si="351"/>
        <v>4.6058434523064638E-9</v>
      </c>
      <c r="JH124" s="86">
        <f t="shared" si="352"/>
        <v>1.3706327600000623E-8</v>
      </c>
      <c r="JI124" s="86">
        <f t="shared" si="353"/>
        <v>7.3148395093902484E-9</v>
      </c>
      <c r="JJ124" s="86">
        <f t="shared" si="354"/>
        <v>1.6589704429360162E-9</v>
      </c>
      <c r="JK124" s="86">
        <f t="shared" si="355"/>
        <v>2.2706586093982516E-9</v>
      </c>
      <c r="JL124" s="86">
        <f t="shared" si="356"/>
        <v>1.5355565781742766E-6</v>
      </c>
      <c r="JM124" s="86">
        <f t="shared" si="357"/>
        <v>1.8240674047979414E-5</v>
      </c>
    </row>
    <row r="125" spans="2:273" x14ac:dyDescent="0.25">
      <c r="B125" s="2">
        <v>98</v>
      </c>
      <c r="C125" s="37">
        <v>58.576000000000001</v>
      </c>
      <c r="D125" s="37">
        <v>62.746000000000002</v>
      </c>
      <c r="E125" s="37">
        <v>64.441000000000003</v>
      </c>
      <c r="F125" s="37">
        <v>63.576000000000001</v>
      </c>
      <c r="G125" s="37">
        <v>63.933</v>
      </c>
      <c r="H125" s="37">
        <v>63.77</v>
      </c>
      <c r="I125" s="37">
        <v>66.951999999999998</v>
      </c>
      <c r="J125" s="37">
        <v>65.558999999999997</v>
      </c>
      <c r="K125" s="37">
        <v>62.877000000000002</v>
      </c>
      <c r="L125" s="37">
        <v>61.65</v>
      </c>
      <c r="M125" s="37">
        <v>62.283000000000001</v>
      </c>
      <c r="N125" s="37">
        <v>61.8</v>
      </c>
      <c r="O125" s="37">
        <v>66.7</v>
      </c>
      <c r="P125" s="37">
        <v>66.933999999999997</v>
      </c>
      <c r="Q125" s="37">
        <v>68.328000000000003</v>
      </c>
      <c r="S125" s="4">
        <f t="shared" si="229"/>
        <v>57.996362446228531</v>
      </c>
      <c r="T125" s="4">
        <f t="shared" si="230"/>
        <v>63.267832039637142</v>
      </c>
      <c r="U125" s="4">
        <f t="shared" si="231"/>
        <v>63.740893336292601</v>
      </c>
      <c r="V125" s="4">
        <f t="shared" si="232"/>
        <v>64.584431420846187</v>
      </c>
      <c r="W125" s="4">
        <f t="shared" si="233"/>
        <v>64.031632127194314</v>
      </c>
      <c r="X125" s="4">
        <f t="shared" si="234"/>
        <v>64.138716151880473</v>
      </c>
      <c r="Y125" s="4">
        <f t="shared" si="235"/>
        <v>67.355790157417687</v>
      </c>
      <c r="Z125" s="4">
        <f t="shared" si="236"/>
        <v>64.709772913921739</v>
      </c>
      <c r="AA125" s="4">
        <f t="shared" si="237"/>
        <v>63.221364998334217</v>
      </c>
      <c r="AB125" s="4">
        <f t="shared" si="238"/>
        <v>62.036928819363361</v>
      </c>
      <c r="AC125" s="4">
        <f t="shared" si="239"/>
        <v>62.713592447384386</v>
      </c>
      <c r="AD125" s="4">
        <f t="shared" si="240"/>
        <v>62.68392805600044</v>
      </c>
      <c r="AE125" s="4">
        <f t="shared" si="241"/>
        <v>65.480243916113267</v>
      </c>
      <c r="AF125" s="4">
        <f t="shared" si="242"/>
        <v>66.664010647506672</v>
      </c>
      <c r="AG125" s="4">
        <f t="shared" si="243"/>
        <v>68.95621711209354</v>
      </c>
      <c r="AI125" s="4">
        <f t="shared" si="244"/>
        <v>0.57963755377146953</v>
      </c>
      <c r="AJ125" s="4">
        <f t="shared" si="245"/>
        <v>-0.52183203963713964</v>
      </c>
      <c r="AK125" s="4">
        <f t="shared" si="246"/>
        <v>0.70010666370740182</v>
      </c>
      <c r="AL125" s="4">
        <f t="shared" si="247"/>
        <v>-1.0084314208461862</v>
      </c>
      <c r="AM125" s="4">
        <f t="shared" si="248"/>
        <v>-9.8632127194314023E-2</v>
      </c>
      <c r="AN125" s="4">
        <f t="shared" si="249"/>
        <v>-0.36871615188047002</v>
      </c>
      <c r="AO125" s="4">
        <f t="shared" si="250"/>
        <v>-0.40379015741768853</v>
      </c>
      <c r="AP125" s="4">
        <f t="shared" si="251"/>
        <v>0.84922708607825825</v>
      </c>
      <c r="AQ125" s="4">
        <f t="shared" si="252"/>
        <v>-0.34436499833421408</v>
      </c>
      <c r="AR125" s="4">
        <f t="shared" si="253"/>
        <v>-0.38692881936336221</v>
      </c>
      <c r="AS125" s="4">
        <f t="shared" si="254"/>
        <v>-0.43059244738438451</v>
      </c>
      <c r="AT125" s="4">
        <f t="shared" si="255"/>
        <v>-0.88392805600044255</v>
      </c>
      <c r="AU125" s="4">
        <f t="shared" si="256"/>
        <v>1.2197560838867361</v>
      </c>
      <c r="AV125" s="4">
        <f t="shared" si="432"/>
        <v>0.2699893524933259</v>
      </c>
      <c r="AW125" s="4">
        <f t="shared" si="432"/>
        <v>-0.62821711209353737</v>
      </c>
      <c r="AY125" s="2">
        <f t="shared" si="308"/>
        <v>57.912511376159955</v>
      </c>
      <c r="AZ125" s="2">
        <f t="shared" si="359"/>
        <v>63.267794881075488</v>
      </c>
      <c r="BA125" s="2">
        <f t="shared" si="360"/>
        <v>63.74087274828581</v>
      </c>
      <c r="BB125" s="2">
        <f t="shared" si="361"/>
        <v>64.58439053679713</v>
      </c>
      <c r="BC125" s="2">
        <f t="shared" si="362"/>
        <v>64.031624371794422</v>
      </c>
      <c r="BD125" s="2">
        <f t="shared" si="363"/>
        <v>64.138714434782074</v>
      </c>
      <c r="BE125" s="2">
        <f t="shared" si="364"/>
        <v>67.35577994008321</v>
      </c>
      <c r="BF125" s="2">
        <f t="shared" si="365"/>
        <v>64.709215897058911</v>
      </c>
      <c r="BG125" s="2">
        <f t="shared" si="366"/>
        <v>63.221358907109369</v>
      </c>
      <c r="BH125" s="2">
        <f t="shared" si="367"/>
        <v>62.036910121890379</v>
      </c>
      <c r="BI125" s="2">
        <f t="shared" si="368"/>
        <v>62.713580829898198</v>
      </c>
      <c r="BJ125" s="2">
        <f t="shared" si="369"/>
        <v>62.683925256542899</v>
      </c>
      <c r="BK125" s="2">
        <f t="shared" si="370"/>
        <v>65.480240352757974</v>
      </c>
      <c r="BL125" s="2">
        <f t="shared" si="371"/>
        <v>66.662462121505641</v>
      </c>
      <c r="BM125" s="2">
        <f t="shared" si="372"/>
        <v>68.933283271047955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>
        <f t="shared" si="310"/>
        <v>62.746000000000002</v>
      </c>
      <c r="CG125" s="2">
        <f t="shared" si="311"/>
        <v>64.441000000000003</v>
      </c>
      <c r="CH125" s="2">
        <f t="shared" si="312"/>
        <v>63.576000000000001</v>
      </c>
      <c r="CI125" s="2">
        <f t="shared" si="313"/>
        <v>63.933</v>
      </c>
      <c r="CJ125" s="2">
        <f t="shared" si="314"/>
        <v>63.77</v>
      </c>
      <c r="CK125" s="2">
        <f t="shared" si="315"/>
        <v>66.951999999999998</v>
      </c>
      <c r="CL125" s="2">
        <f t="shared" si="316"/>
        <v>65.558999999999997</v>
      </c>
      <c r="CM125" s="2">
        <f t="shared" si="317"/>
        <v>62.877000000000002</v>
      </c>
      <c r="CN125" s="2">
        <f t="shared" si="318"/>
        <v>61.65</v>
      </c>
      <c r="CO125" s="2">
        <f t="shared" si="319"/>
        <v>62.283000000000001</v>
      </c>
      <c r="CP125" s="2">
        <f t="shared" si="320"/>
        <v>61.8</v>
      </c>
      <c r="CQ125" s="2">
        <f t="shared" si="321"/>
        <v>66.7</v>
      </c>
      <c r="CR125" s="2">
        <f t="shared" si="322"/>
        <v>66.933999999999997</v>
      </c>
      <c r="CS125" s="2">
        <f t="shared" si="323"/>
        <v>68.328000000000003</v>
      </c>
      <c r="CU125" s="2" t="str">
        <f t="shared" si="273"/>
        <v/>
      </c>
      <c r="CV125" s="2">
        <f t="shared" si="274"/>
        <v>62.746000000000002</v>
      </c>
      <c r="CW125" s="2">
        <f t="shared" si="275"/>
        <v>64.441000000000003</v>
      </c>
      <c r="CX125" s="2">
        <f t="shared" si="276"/>
        <v>63.576000000000001</v>
      </c>
      <c r="CY125" s="2">
        <f t="shared" si="277"/>
        <v>63.933</v>
      </c>
      <c r="CZ125" s="2">
        <f t="shared" si="278"/>
        <v>63.77</v>
      </c>
      <c r="DA125" s="2">
        <f t="shared" si="279"/>
        <v>66.951999999999998</v>
      </c>
      <c r="DB125" s="2">
        <f t="shared" si="280"/>
        <v>65.558999999999997</v>
      </c>
      <c r="DC125" s="2">
        <f t="shared" si="281"/>
        <v>62.877000000000002</v>
      </c>
      <c r="DD125" s="2">
        <f t="shared" si="282"/>
        <v>61.65</v>
      </c>
      <c r="DE125" s="2">
        <f t="shared" si="283"/>
        <v>62.283000000000001</v>
      </c>
      <c r="DF125" s="2">
        <f t="shared" si="284"/>
        <v>61.8</v>
      </c>
      <c r="DG125" s="2">
        <f t="shared" si="285"/>
        <v>66.7</v>
      </c>
      <c r="DH125" s="2">
        <f t="shared" si="286"/>
        <v>66.933999999999997</v>
      </c>
      <c r="DI125" s="2">
        <f t="shared" si="287"/>
        <v>68.328000000000003</v>
      </c>
      <c r="DK125" s="2">
        <f t="shared" si="288"/>
        <v>98.848686866791724</v>
      </c>
      <c r="DL125" s="2">
        <f t="shared" si="433"/>
        <v>94.053801551956795</v>
      </c>
      <c r="DM125" s="2">
        <f t="shared" si="433"/>
        <v>98.61335150093808</v>
      </c>
      <c r="DN125" s="2">
        <f t="shared" si="433"/>
        <v>98.306430499325231</v>
      </c>
      <c r="DO125" s="2">
        <f t="shared" si="433"/>
        <v>91.236335560053973</v>
      </c>
      <c r="DP125" s="2">
        <f t="shared" si="433"/>
        <v>93.010459373659387</v>
      </c>
      <c r="DQ125" s="2">
        <f t="shared" si="433"/>
        <v>94.079185483870958</v>
      </c>
      <c r="DR125" s="2">
        <f t="shared" si="433"/>
        <v>92.111878482404691</v>
      </c>
      <c r="DS125" s="2">
        <f t="shared" si="433"/>
        <v>97.505533704115678</v>
      </c>
      <c r="DT125" s="2">
        <f t="shared" si="433"/>
        <v>90.88385322128849</v>
      </c>
      <c r="DU125" s="2">
        <f t="shared" si="433"/>
        <v>89.360222969187646</v>
      </c>
      <c r="DV125" s="2">
        <f t="shared" si="433"/>
        <v>85.132006164058794</v>
      </c>
      <c r="DW125" s="2">
        <f t="shared" si="433"/>
        <v>98.51234234234235</v>
      </c>
      <c r="DX125" s="2">
        <f t="shared" si="433"/>
        <v>95.986321588795278</v>
      </c>
      <c r="DY125" s="2">
        <f t="shared" si="433"/>
        <v>83.025089442815244</v>
      </c>
      <c r="EA125" s="2">
        <f t="shared" si="228"/>
        <v>57.703067313695442</v>
      </c>
      <c r="EB125" s="2">
        <f t="shared" si="290"/>
        <v>63.125951076441993</v>
      </c>
      <c r="EC125" s="2">
        <f t="shared" si="291"/>
        <v>63.578519946808512</v>
      </c>
      <c r="ED125" s="2">
        <f t="shared" si="292"/>
        <v>64.432224904174873</v>
      </c>
      <c r="EE125" s="2">
        <f t="shared" si="293"/>
        <v>63.891612092925186</v>
      </c>
      <c r="EF125" s="2">
        <f t="shared" si="294"/>
        <v>63.980743889641815</v>
      </c>
      <c r="EG125" s="2">
        <f t="shared" si="295"/>
        <v>67.18288664863536</v>
      </c>
      <c r="EH125" s="2">
        <f t="shared" si="296"/>
        <v>64.551805767630924</v>
      </c>
      <c r="EI125" s="2">
        <f t="shared" si="297"/>
        <v>62.967682170860307</v>
      </c>
      <c r="EJ125" s="2">
        <f t="shared" si="298"/>
        <v>61.856259601206219</v>
      </c>
      <c r="EK125" s="2">
        <f t="shared" si="299"/>
        <v>62.553630603534337</v>
      </c>
      <c r="EL125" s="2">
        <f t="shared" si="300"/>
        <v>62.547906117453607</v>
      </c>
      <c r="EM125" s="2">
        <f t="shared" si="301"/>
        <v>65.301720284885988</v>
      </c>
      <c r="EN125" s="2">
        <f t="shared" si="302"/>
        <v>66.498371834883386</v>
      </c>
      <c r="EO125" s="2">
        <f t="shared" si="303"/>
        <v>68.829515123598938</v>
      </c>
      <c r="EQ125" s="2">
        <f t="shared" si="304"/>
        <v>57.749118251134107</v>
      </c>
      <c r="ER125" s="2">
        <f t="shared" si="434"/>
        <v>63.093085805427101</v>
      </c>
      <c r="ES125" s="2">
        <f t="shared" si="434"/>
        <v>63.563732841095188</v>
      </c>
      <c r="ET125" s="2">
        <f t="shared" si="434"/>
        <v>64.399003059064725</v>
      </c>
      <c r="EU125" s="2">
        <f t="shared" si="434"/>
        <v>63.85622302089169</v>
      </c>
      <c r="EV125" s="2">
        <f t="shared" si="434"/>
        <v>64.038665060225895</v>
      </c>
      <c r="EW125" s="2">
        <f t="shared" si="434"/>
        <v>67.115621275747529</v>
      </c>
      <c r="EX125" s="2">
        <f t="shared" si="434"/>
        <v>64.43258629803546</v>
      </c>
      <c r="EY125" s="2">
        <f t="shared" si="434"/>
        <v>62.87603341085272</v>
      </c>
      <c r="EZ125" s="2">
        <f t="shared" si="434"/>
        <v>61.847723399865828</v>
      </c>
      <c r="FA125" s="2">
        <f t="shared" si="434"/>
        <v>62.514122572730578</v>
      </c>
      <c r="FB125" s="2">
        <f t="shared" si="434"/>
        <v>62.428761002060781</v>
      </c>
      <c r="FC125" s="2">
        <f t="shared" si="434"/>
        <v>65.156685308197694</v>
      </c>
      <c r="FD125" s="2">
        <f t="shared" si="434"/>
        <v>66.654776730437192</v>
      </c>
      <c r="FE125" s="2">
        <f t="shared" si="434"/>
        <v>68.754870242598955</v>
      </c>
      <c r="FG125" s="2">
        <f t="shared" si="306"/>
        <v>0.99498847023537629</v>
      </c>
      <c r="FH125" s="2">
        <f t="shared" si="435"/>
        <v>0.99540341388369824</v>
      </c>
      <c r="FI125" s="2">
        <f t="shared" si="435"/>
        <v>0.99536181846636262</v>
      </c>
      <c r="FJ125" s="2">
        <f t="shared" si="435"/>
        <v>0.99549738853912451</v>
      </c>
      <c r="FK125" s="2">
        <f t="shared" si="435"/>
        <v>0.99486577022281586</v>
      </c>
      <c r="FL125" s="2">
        <f t="shared" si="435"/>
        <v>0.99458067664940297</v>
      </c>
      <c r="FM125" s="2">
        <f t="shared" si="435"/>
        <v>0.99354556016093398</v>
      </c>
      <c r="FN125" s="2">
        <f t="shared" si="435"/>
        <v>0.99423896174918458</v>
      </c>
      <c r="FO125" s="2">
        <f t="shared" si="435"/>
        <v>0.99263023351986612</v>
      </c>
      <c r="FP125" s="2">
        <f t="shared" si="435"/>
        <v>0.99377326514400066</v>
      </c>
      <c r="FQ125" s="2">
        <f t="shared" si="435"/>
        <v>0.99401482713975464</v>
      </c>
      <c r="FR125" s="2">
        <f t="shared" si="435"/>
        <v>0.99392139839127158</v>
      </c>
      <c r="FS125" s="2">
        <f t="shared" si="435"/>
        <v>0.99458228109019697</v>
      </c>
      <c r="FT125" s="2">
        <f t="shared" si="435"/>
        <v>0.99446897243722876</v>
      </c>
      <c r="FU125" s="2">
        <f t="shared" si="435"/>
        <v>0.992665442988242</v>
      </c>
      <c r="FW125" s="2">
        <f t="shared" si="324"/>
        <v>7.0390866518476106E-2</v>
      </c>
      <c r="FX125" s="2">
        <f t="shared" si="376"/>
        <v>9.6978804517402432E-3</v>
      </c>
      <c r="FY125" s="2">
        <f t="shared" si="377"/>
        <v>9.8130948656589348E-3</v>
      </c>
      <c r="FZ125" s="2">
        <f t="shared" si="378"/>
        <v>1.0738528138330674E-2</v>
      </c>
      <c r="GA125" s="2">
        <f t="shared" si="379"/>
        <v>1.0789053869596919E-2</v>
      </c>
      <c r="GB125" s="2">
        <f t="shared" si="380"/>
        <v>1.1207131174835799E-2</v>
      </c>
      <c r="GC125" s="2">
        <f t="shared" si="381"/>
        <v>1.0514344117151292E-2</v>
      </c>
      <c r="GD125" s="2">
        <f t="shared" si="382"/>
        <v>1.1445309073400503E-2</v>
      </c>
      <c r="GE125" s="2">
        <f t="shared" si="383"/>
        <v>9.374532470388084E-3</v>
      </c>
      <c r="GF125" s="2">
        <f t="shared" si="384"/>
        <v>1.131748091893851E-2</v>
      </c>
      <c r="GG125" s="2">
        <f t="shared" si="385"/>
        <v>1.2449690068012855E-2</v>
      </c>
      <c r="GH125" s="2">
        <f t="shared" si="386"/>
        <v>1.0580440343913261E-2</v>
      </c>
      <c r="GI125" s="2">
        <f t="shared" si="387"/>
        <v>9.6924706516555575E-3</v>
      </c>
      <c r="GJ125" s="2">
        <f t="shared" si="388"/>
        <v>6.3401069400441431E-3</v>
      </c>
      <c r="GK125" s="2">
        <f t="shared" si="389"/>
        <v>4.6902306658305427E-3</v>
      </c>
      <c r="GM125" s="86">
        <f t="shared" si="325"/>
        <v>3.6568414038248264E-59</v>
      </c>
      <c r="GN125" s="86">
        <f t="shared" si="390"/>
        <v>4.0101123407653706E-50</v>
      </c>
      <c r="GO125" s="86">
        <f t="shared" si="391"/>
        <v>1.800196834510714E-55</v>
      </c>
      <c r="GP125" s="86">
        <f t="shared" si="392"/>
        <v>8.0003450525289451E-65</v>
      </c>
      <c r="GQ125" s="86">
        <f t="shared" si="393"/>
        <v>1.4201377856332008E-64</v>
      </c>
      <c r="GR125" s="86">
        <f t="shared" si="394"/>
        <v>1.8604705846554048E-63</v>
      </c>
      <c r="GS125" s="86">
        <f t="shared" si="395"/>
        <v>8.5067711735197666E-29</v>
      </c>
      <c r="GT125" s="86">
        <f t="shared" si="396"/>
        <v>9.1076358259517377E-34</v>
      </c>
      <c r="GU125" s="86">
        <f t="shared" si="397"/>
        <v>3.5277806250975278E-12</v>
      </c>
      <c r="GV125" s="86">
        <f t="shared" si="398"/>
        <v>8.5913770429473839E-39</v>
      </c>
      <c r="GW125" s="86">
        <f t="shared" si="399"/>
        <v>2.2761187608113565E-83</v>
      </c>
      <c r="GX125" s="86">
        <f t="shared" si="400"/>
        <v>4.5401143616733434E-76</v>
      </c>
      <c r="GY125" s="86">
        <f t="shared" si="401"/>
        <v>3.5825330994193266E-64</v>
      </c>
      <c r="GZ125" s="86">
        <f t="shared" si="402"/>
        <v>1.2375290201289141E-67</v>
      </c>
      <c r="HA125" s="86">
        <f t="shared" si="403"/>
        <v>6.0731281611315732E-88</v>
      </c>
      <c r="HC125" s="86">
        <f t="shared" si="326"/>
        <v>9.099289107253782E-14</v>
      </c>
      <c r="HD125" s="86">
        <f t="shared" si="404"/>
        <v>2.1778479185322877E-10</v>
      </c>
      <c r="HE125" s="86">
        <f t="shared" si="405"/>
        <v>2.631517890464549E-11</v>
      </c>
      <c r="HF125" s="86">
        <f t="shared" si="406"/>
        <v>4.7143631497623397E-15</v>
      </c>
      <c r="HG125" s="86">
        <f t="shared" si="407"/>
        <v>2.050452621783255E-19</v>
      </c>
      <c r="HH125" s="86">
        <f t="shared" si="408"/>
        <v>1.2892315424808809E-20</v>
      </c>
      <c r="HI125" s="86">
        <f t="shared" si="409"/>
        <v>2.0389772865399608E-16</v>
      </c>
      <c r="HJ125" s="86">
        <f t="shared" si="410"/>
        <v>1.6809364093844577E-41</v>
      </c>
      <c r="HK125" s="86">
        <f t="shared" si="411"/>
        <v>1.6872032488982152E-16</v>
      </c>
      <c r="HL125" s="86">
        <f t="shared" si="412"/>
        <v>7.6910610280151481E-30</v>
      </c>
      <c r="HM125" s="86">
        <f t="shared" si="413"/>
        <v>4.2048979646612377E-34</v>
      </c>
      <c r="HN125" s="86">
        <f t="shared" si="414"/>
        <v>2.6600415606526911E-30</v>
      </c>
      <c r="HO125" s="86">
        <f t="shared" si="415"/>
        <v>1.6352410035269521E-15</v>
      </c>
      <c r="HP125" s="86">
        <f t="shared" si="416"/>
        <v>1.38184172169118E-14</v>
      </c>
      <c r="HQ125" s="86">
        <f t="shared" si="417"/>
        <v>1.1040296801722327E-16</v>
      </c>
      <c r="HS125" s="86">
        <f t="shared" si="327"/>
        <v>2.3787283015044691E-2</v>
      </c>
      <c r="HT125" s="86">
        <f t="shared" si="418"/>
        <v>7.6949339789532704E-7</v>
      </c>
      <c r="HU125" s="86">
        <f t="shared" si="419"/>
        <v>2.7633235504133262E-7</v>
      </c>
      <c r="HV125" s="86">
        <f t="shared" si="420"/>
        <v>3.4867528679645234E-7</v>
      </c>
      <c r="HW125" s="86">
        <f t="shared" si="421"/>
        <v>4.9441751369456916E-8</v>
      </c>
      <c r="HX125" s="86">
        <f t="shared" si="422"/>
        <v>8.1333104290005904E-9</v>
      </c>
      <c r="HY125" s="86">
        <f t="shared" si="423"/>
        <v>4.9907092547513529E-8</v>
      </c>
      <c r="HZ125" s="86">
        <f t="shared" si="424"/>
        <v>2.8935406753962845E-6</v>
      </c>
      <c r="IA125" s="86">
        <f t="shared" si="425"/>
        <v>2.1410682203870977E-8</v>
      </c>
      <c r="IB125" s="86">
        <f t="shared" si="426"/>
        <v>6.3942133920499302E-8</v>
      </c>
      <c r="IC125" s="86">
        <f t="shared" si="427"/>
        <v>3.7353960223437238E-8</v>
      </c>
      <c r="ID125" s="86">
        <f t="shared" si="428"/>
        <v>8.7575843360798262E-9</v>
      </c>
      <c r="IE125" s="86">
        <f t="shared" si="429"/>
        <v>1.122508725255551E-8</v>
      </c>
      <c r="IF125" s="86">
        <f t="shared" si="430"/>
        <v>3.8253490838136606E-6</v>
      </c>
      <c r="IG125" s="86">
        <f t="shared" si="431"/>
        <v>3.5219370839979672E-5</v>
      </c>
      <c r="II125" s="86">
        <f t="shared" si="328"/>
        <v>8.9742215388665321E-21</v>
      </c>
      <c r="IJ125" s="86">
        <f t="shared" si="329"/>
        <v>4.0295553932155991E-55</v>
      </c>
      <c r="IK125" s="86">
        <f t="shared" si="330"/>
        <v>1.4787918731402357E-56</v>
      </c>
      <c r="IL125" s="86">
        <f t="shared" si="331"/>
        <v>1.7273116942619137E-63</v>
      </c>
      <c r="IM125" s="86">
        <f t="shared" si="332"/>
        <v>2.3405464053220249E-68</v>
      </c>
      <c r="IN125" s="86">
        <f t="shared" si="333"/>
        <v>1.5192416561537122E-78</v>
      </c>
      <c r="IO125" s="86">
        <f t="shared" si="334"/>
        <v>1.9789825834929521E-66</v>
      </c>
      <c r="IP125" s="86">
        <f t="shared" si="335"/>
        <v>6.9945696133199462E-56</v>
      </c>
      <c r="IQ125" s="86">
        <f t="shared" si="336"/>
        <v>3.6917835181352555E-68</v>
      </c>
      <c r="IR125" s="86">
        <f t="shared" si="337"/>
        <v>6.5221236655799261E-67</v>
      </c>
      <c r="IS125" s="86">
        <f t="shared" si="338"/>
        <v>2.554058236742348E-69</v>
      </c>
      <c r="IT125" s="86">
        <f t="shared" si="339"/>
        <v>1.4182572830543687E-71</v>
      </c>
      <c r="IU125" s="86">
        <f t="shared" si="340"/>
        <v>9.8458044049600647E-70</v>
      </c>
      <c r="IV125" s="86">
        <f t="shared" si="341"/>
        <v>7.1909151209149212E-36</v>
      </c>
      <c r="IW125" s="86">
        <f t="shared" si="342"/>
        <v>3.9132340879058406E-26</v>
      </c>
      <c r="IY125" s="86">
        <f t="shared" si="343"/>
        <v>2.3787283015135684E-2</v>
      </c>
      <c r="IZ125" s="86">
        <f t="shared" si="344"/>
        <v>7.6971118268718028E-7</v>
      </c>
      <c r="JA125" s="86">
        <f t="shared" si="345"/>
        <v>2.7635867022023726E-7</v>
      </c>
      <c r="JB125" s="86">
        <f t="shared" si="346"/>
        <v>3.4867529151081549E-7</v>
      </c>
      <c r="JC125" s="86">
        <f t="shared" si="347"/>
        <v>4.9441751369661964E-8</v>
      </c>
      <c r="JD125" s="86">
        <f t="shared" si="348"/>
        <v>8.1333104290134829E-9</v>
      </c>
      <c r="JE125" s="86">
        <f t="shared" si="349"/>
        <v>4.990709275141126E-8</v>
      </c>
      <c r="JF125" s="86">
        <f t="shared" si="350"/>
        <v>2.8935406753962845E-6</v>
      </c>
      <c r="JG125" s="86">
        <f t="shared" si="351"/>
        <v>2.1414210153216398E-8</v>
      </c>
      <c r="JH125" s="86">
        <f t="shared" si="352"/>
        <v>6.3942133920499302E-8</v>
      </c>
      <c r="JI125" s="86">
        <f t="shared" si="353"/>
        <v>3.7353960223437238E-8</v>
      </c>
      <c r="JJ125" s="86">
        <f t="shared" si="354"/>
        <v>8.7575843360798262E-9</v>
      </c>
      <c r="JK125" s="86">
        <f t="shared" si="355"/>
        <v>1.1225088887796513E-8</v>
      </c>
      <c r="JL125" s="86">
        <f t="shared" si="356"/>
        <v>3.8253490976320782E-6</v>
      </c>
      <c r="JM125" s="86">
        <f t="shared" si="357"/>
        <v>3.5219370840090077E-5</v>
      </c>
    </row>
    <row r="126" spans="2:273" x14ac:dyDescent="0.25">
      <c r="B126" s="2">
        <v>99</v>
      </c>
      <c r="C126" s="37">
        <v>58.152000000000001</v>
      </c>
      <c r="D126" s="37">
        <v>62.831000000000003</v>
      </c>
      <c r="E126" s="37">
        <v>64.373000000000005</v>
      </c>
      <c r="F126" s="37">
        <v>61.695</v>
      </c>
      <c r="G126" s="37">
        <v>64.266999999999996</v>
      </c>
      <c r="H126" s="37">
        <v>64.933999999999997</v>
      </c>
      <c r="I126" s="37">
        <v>67.048000000000002</v>
      </c>
      <c r="J126" s="37">
        <v>65.186000000000007</v>
      </c>
      <c r="K126" s="37">
        <v>63.104999999999997</v>
      </c>
      <c r="L126" s="37">
        <v>61.167000000000002</v>
      </c>
      <c r="M126" s="37">
        <v>62.116999999999997</v>
      </c>
      <c r="N126" s="37">
        <v>62.55</v>
      </c>
      <c r="O126" s="37">
        <v>66.400000000000006</v>
      </c>
      <c r="P126" s="37">
        <v>66.066000000000003</v>
      </c>
      <c r="Q126" s="37">
        <v>68.754000000000005</v>
      </c>
      <c r="S126" s="4">
        <f t="shared" si="229"/>
        <v>57.978089162306667</v>
      </c>
      <c r="T126" s="4">
        <f t="shared" si="230"/>
        <v>63.155844324368388</v>
      </c>
      <c r="U126" s="4">
        <f t="shared" si="231"/>
        <v>63.636024837668458</v>
      </c>
      <c r="V126" s="4">
        <f t="shared" si="232"/>
        <v>64.472248522764545</v>
      </c>
      <c r="W126" s="4">
        <f t="shared" si="233"/>
        <v>63.929194967951275</v>
      </c>
      <c r="X126" s="4">
        <f t="shared" si="234"/>
        <v>64.027551866363694</v>
      </c>
      <c r="Y126" s="4">
        <f t="shared" si="235"/>
        <v>67.193346519325985</v>
      </c>
      <c r="Z126" s="4">
        <f t="shared" si="236"/>
        <v>64.553330178250746</v>
      </c>
      <c r="AA126" s="4">
        <f t="shared" si="237"/>
        <v>63.08747630123743</v>
      </c>
      <c r="AB126" s="4">
        <f t="shared" si="238"/>
        <v>61.916965136582093</v>
      </c>
      <c r="AC126" s="4">
        <f t="shared" si="239"/>
        <v>62.546109830240091</v>
      </c>
      <c r="AD126" s="4">
        <f t="shared" si="240"/>
        <v>62.541245317893406</v>
      </c>
      <c r="AE126" s="4">
        <f t="shared" si="241"/>
        <v>65.351206570501063</v>
      </c>
      <c r="AF126" s="4">
        <f t="shared" si="242"/>
        <v>66.58682955589066</v>
      </c>
      <c r="AG126" s="4">
        <f t="shared" si="243"/>
        <v>68.91627467729279</v>
      </c>
      <c r="AI126" s="4">
        <f t="shared" si="244"/>
        <v>0.17391083769333449</v>
      </c>
      <c r="AJ126" s="4">
        <f t="shared" si="245"/>
        <v>-0.32484432436838517</v>
      </c>
      <c r="AK126" s="4">
        <f t="shared" si="246"/>
        <v>0.73697516233154658</v>
      </c>
      <c r="AL126" s="4">
        <f t="shared" si="247"/>
        <v>-2.7772485227645447</v>
      </c>
      <c r="AM126" s="4">
        <f t="shared" si="248"/>
        <v>0.33780503204872048</v>
      </c>
      <c r="AN126" s="4">
        <f t="shared" si="249"/>
        <v>0.90644813363630306</v>
      </c>
      <c r="AO126" s="4">
        <f t="shared" si="250"/>
        <v>-0.14534651932598308</v>
      </c>
      <c r="AP126" s="4">
        <f t="shared" si="251"/>
        <v>0.63266982174926056</v>
      </c>
      <c r="AQ126" s="4">
        <f t="shared" si="252"/>
        <v>1.7523698762566653E-2</v>
      </c>
      <c r="AR126" s="4">
        <f t="shared" si="253"/>
        <v>-0.74996513658209096</v>
      </c>
      <c r="AS126" s="4">
        <f t="shared" si="254"/>
        <v>-0.42910983024009397</v>
      </c>
      <c r="AT126" s="4">
        <f t="shared" si="255"/>
        <v>8.7546821065913605E-3</v>
      </c>
      <c r="AU126" s="4">
        <f t="shared" si="256"/>
        <v>1.0487934294989429</v>
      </c>
      <c r="AV126" s="4">
        <f t="shared" si="432"/>
        <v>-0.52082955589065705</v>
      </c>
      <c r="AW126" s="4">
        <f t="shared" si="432"/>
        <v>-0.16227467729278544</v>
      </c>
      <c r="AY126" s="2">
        <f t="shared" si="308"/>
        <v>57.834967419982696</v>
      </c>
      <c r="AZ126" s="2">
        <f t="shared" si="359"/>
        <v>63.155728440015224</v>
      </c>
      <c r="BA126" s="2">
        <f t="shared" si="360"/>
        <v>63.635956338952354</v>
      </c>
      <c r="BB126" s="2">
        <f t="shared" si="361"/>
        <v>64.472100339195293</v>
      </c>
      <c r="BC126" s="2">
        <f t="shared" si="362"/>
        <v>63.929162423529036</v>
      </c>
      <c r="BD126" s="2">
        <f t="shared" si="363"/>
        <v>64.027543002412486</v>
      </c>
      <c r="BE126" s="2">
        <f t="shared" si="364"/>
        <v>67.193304859190164</v>
      </c>
      <c r="BF126" s="2">
        <f t="shared" si="365"/>
        <v>64.551619525853411</v>
      </c>
      <c r="BG126" s="2">
        <f t="shared" si="366"/>
        <v>63.087450900534698</v>
      </c>
      <c r="BH126" s="2">
        <f t="shared" si="367"/>
        <v>61.916887664580038</v>
      </c>
      <c r="BI126" s="2">
        <f t="shared" si="368"/>
        <v>62.546057514625858</v>
      </c>
      <c r="BJ126" s="2">
        <f t="shared" si="369"/>
        <v>62.541232209360011</v>
      </c>
      <c r="BK126" s="2">
        <f t="shared" si="370"/>
        <v>65.351190852049754</v>
      </c>
      <c r="BL126" s="2">
        <f t="shared" si="371"/>
        <v>66.583236508493812</v>
      </c>
      <c r="BM126" s="2">
        <f t="shared" si="372"/>
        <v>68.874330168407511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>
        <f t="shared" si="310"/>
        <v>62.831000000000003</v>
      </c>
      <c r="CG126" s="2">
        <f t="shared" si="311"/>
        <v>64.373000000000005</v>
      </c>
      <c r="CH126" s="2">
        <f t="shared" si="312"/>
        <v>61.695</v>
      </c>
      <c r="CI126" s="2">
        <f t="shared" si="313"/>
        <v>64.266999999999996</v>
      </c>
      <c r="CJ126" s="2">
        <f t="shared" si="314"/>
        <v>64.933999999999997</v>
      </c>
      <c r="CK126" s="2">
        <f t="shared" si="315"/>
        <v>67.048000000000002</v>
      </c>
      <c r="CL126" s="2">
        <f t="shared" si="316"/>
        <v>65.186000000000007</v>
      </c>
      <c r="CM126" s="2">
        <f t="shared" si="317"/>
        <v>63.104999999999997</v>
      </c>
      <c r="CN126" s="2">
        <f t="shared" si="318"/>
        <v>61.167000000000002</v>
      </c>
      <c r="CO126" s="2">
        <f t="shared" si="319"/>
        <v>62.116999999999997</v>
      </c>
      <c r="CP126" s="2">
        <f t="shared" si="320"/>
        <v>62.55</v>
      </c>
      <c r="CQ126" s="2">
        <f t="shared" si="321"/>
        <v>66.400000000000006</v>
      </c>
      <c r="CR126" s="2">
        <f t="shared" si="322"/>
        <v>66.066000000000003</v>
      </c>
      <c r="CS126" s="2">
        <f t="shared" si="323"/>
        <v>68.754000000000005</v>
      </c>
      <c r="CU126" s="2" t="str">
        <f t="shared" si="273"/>
        <v/>
      </c>
      <c r="CV126" s="2">
        <f t="shared" si="274"/>
        <v>62.831000000000003</v>
      </c>
      <c r="CW126" s="2">
        <f t="shared" si="275"/>
        <v>64.373000000000005</v>
      </c>
      <c r="CX126" s="2">
        <f t="shared" si="276"/>
        <v>61.695</v>
      </c>
      <c r="CY126" s="2">
        <f t="shared" si="277"/>
        <v>64.266999999999996</v>
      </c>
      <c r="CZ126" s="2">
        <f t="shared" si="278"/>
        <v>64.933999999999997</v>
      </c>
      <c r="DA126" s="2">
        <f t="shared" si="279"/>
        <v>67.048000000000002</v>
      </c>
      <c r="DB126" s="2">
        <f t="shared" si="280"/>
        <v>65.186000000000007</v>
      </c>
      <c r="DC126" s="2">
        <f t="shared" si="281"/>
        <v>63.104999999999997</v>
      </c>
      <c r="DD126" s="2">
        <f t="shared" si="282"/>
        <v>61.167000000000002</v>
      </c>
      <c r="DE126" s="2">
        <f t="shared" si="283"/>
        <v>62.116999999999997</v>
      </c>
      <c r="DF126" s="2">
        <f t="shared" si="284"/>
        <v>62.55</v>
      </c>
      <c r="DG126" s="2">
        <f t="shared" si="285"/>
        <v>66.400000000000006</v>
      </c>
      <c r="DH126" s="2">
        <f t="shared" si="286"/>
        <v>66.066000000000003</v>
      </c>
      <c r="DI126" s="2">
        <f t="shared" si="287"/>
        <v>68.754000000000005</v>
      </c>
      <c r="DK126" s="2">
        <f t="shared" si="288"/>
        <v>99.253635084427742</v>
      </c>
      <c r="DL126" s="2">
        <f t="shared" si="433"/>
        <v>94.336434547908212</v>
      </c>
      <c r="DM126" s="2">
        <f t="shared" si="433"/>
        <v>98.944014258911807</v>
      </c>
      <c r="DN126" s="2">
        <f t="shared" si="433"/>
        <v>98.621693657219964</v>
      </c>
      <c r="DO126" s="2">
        <f t="shared" si="433"/>
        <v>91.504983940620775</v>
      </c>
      <c r="DP126" s="2">
        <f t="shared" si="433"/>
        <v>93.310234405834407</v>
      </c>
      <c r="DQ126" s="2">
        <f t="shared" si="433"/>
        <v>94.357271994134891</v>
      </c>
      <c r="DR126" s="2">
        <f t="shared" si="433"/>
        <v>92.365700513196472</v>
      </c>
      <c r="DS126" s="2">
        <f t="shared" si="433"/>
        <v>97.845011568409348</v>
      </c>
      <c r="DT126" s="2">
        <f t="shared" si="433"/>
        <v>91.144682913165241</v>
      </c>
      <c r="DU126" s="2">
        <f t="shared" si="433"/>
        <v>89.601268067226869</v>
      </c>
      <c r="DV126" s="2">
        <f t="shared" si="433"/>
        <v>85.313579658605974</v>
      </c>
      <c r="DW126" s="2">
        <f t="shared" si="433"/>
        <v>98.835631341868194</v>
      </c>
      <c r="DX126" s="2">
        <f t="shared" si="433"/>
        <v>96.297850421271477</v>
      </c>
      <c r="DY126" s="2">
        <f t="shared" si="433"/>
        <v>83.211129398826984</v>
      </c>
      <c r="EA126" s="2">
        <f t="shared" si="228"/>
        <v>57.638464725580334</v>
      </c>
      <c r="EB126" s="2">
        <f t="shared" si="290"/>
        <v>63.024711776185534</v>
      </c>
      <c r="EC126" s="2">
        <f t="shared" si="291"/>
        <v>63.48604977203648</v>
      </c>
      <c r="ED126" s="2">
        <f t="shared" si="292"/>
        <v>64.331575831347777</v>
      </c>
      <c r="EE126" s="2">
        <f t="shared" si="293"/>
        <v>63.799739136685133</v>
      </c>
      <c r="EF126" s="2">
        <f t="shared" si="294"/>
        <v>63.881409273959335</v>
      </c>
      <c r="EG126" s="2">
        <f t="shared" si="295"/>
        <v>67.033043193180887</v>
      </c>
      <c r="EH126" s="2">
        <f t="shared" si="296"/>
        <v>64.405714110082485</v>
      </c>
      <c r="EI126" s="2">
        <f t="shared" si="297"/>
        <v>62.852953132256914</v>
      </c>
      <c r="EJ126" s="2">
        <f t="shared" si="298"/>
        <v>61.749960459370065</v>
      </c>
      <c r="EK126" s="2">
        <f t="shared" si="299"/>
        <v>62.397807646605912</v>
      </c>
      <c r="EL126" s="2">
        <f t="shared" si="300"/>
        <v>62.41539182371497</v>
      </c>
      <c r="EM126" s="2">
        <f t="shared" si="301"/>
        <v>65.186167015108438</v>
      </c>
      <c r="EN126" s="2">
        <f t="shared" si="302"/>
        <v>66.431553455880831</v>
      </c>
      <c r="EO126" s="2">
        <f t="shared" si="303"/>
        <v>68.77831599438484</v>
      </c>
      <c r="EQ126" s="2">
        <f t="shared" si="304"/>
        <v>57.719519274763947</v>
      </c>
      <c r="ER126" s="2">
        <f t="shared" si="434"/>
        <v>62.996523662118264</v>
      </c>
      <c r="ES126" s="2">
        <f t="shared" si="434"/>
        <v>63.472616128939585</v>
      </c>
      <c r="ET126" s="2">
        <f t="shared" si="434"/>
        <v>64.3025608814647</v>
      </c>
      <c r="EU126" s="2">
        <f t="shared" si="434"/>
        <v>63.768902905627144</v>
      </c>
      <c r="EV126" s="2">
        <f t="shared" si="434"/>
        <v>63.931340443022897</v>
      </c>
      <c r="EW126" s="2">
        <f t="shared" si="434"/>
        <v>66.974492910299034</v>
      </c>
      <c r="EX126" s="2">
        <f t="shared" si="434"/>
        <v>64.320000892668915</v>
      </c>
      <c r="EY126" s="2">
        <f t="shared" si="434"/>
        <v>62.770457131782955</v>
      </c>
      <c r="EZ126" s="2">
        <f t="shared" si="434"/>
        <v>61.742497252467054</v>
      </c>
      <c r="FA126" s="2">
        <f t="shared" si="434"/>
        <v>62.374365631200604</v>
      </c>
      <c r="FB126" s="2">
        <f t="shared" si="434"/>
        <v>62.3144903096115</v>
      </c>
      <c r="FC126" s="2">
        <f t="shared" si="434"/>
        <v>65.062026623526691</v>
      </c>
      <c r="FD126" s="2">
        <f t="shared" si="434"/>
        <v>66.568786231422933</v>
      </c>
      <c r="FE126" s="2">
        <f t="shared" si="434"/>
        <v>68.663134051362221</v>
      </c>
      <c r="FG126" s="2">
        <f t="shared" si="306"/>
        <v>0.9954274142041154</v>
      </c>
      <c r="FH126" s="2">
        <f t="shared" si="435"/>
        <v>0.99580616744335315</v>
      </c>
      <c r="FI126" s="2">
        <f t="shared" si="435"/>
        <v>0.99576820112825404</v>
      </c>
      <c r="FJ126" s="2">
        <f t="shared" si="435"/>
        <v>0.99589194200773701</v>
      </c>
      <c r="FK126" s="2">
        <f t="shared" si="435"/>
        <v>0.99531541049738503</v>
      </c>
      <c r="FL126" s="2">
        <f t="shared" si="435"/>
        <v>0.99505516045652309</v>
      </c>
      <c r="FM126" s="2">
        <f t="shared" si="435"/>
        <v>0.99411013592881659</v>
      </c>
      <c r="FN126" s="2">
        <f t="shared" si="435"/>
        <v>0.99474320595351895</v>
      </c>
      <c r="FO126" s="2">
        <f t="shared" si="435"/>
        <v>0.99327433176268498</v>
      </c>
      <c r="FP126" s="2">
        <f t="shared" si="435"/>
        <v>0.9943180372543885</v>
      </c>
      <c r="FQ126" s="2">
        <f t="shared" si="435"/>
        <v>0.99453858132728523</v>
      </c>
      <c r="FR126" s="2">
        <f t="shared" si="435"/>
        <v>0.99445328277716361</v>
      </c>
      <c r="FS126" s="2">
        <f t="shared" si="435"/>
        <v>0.9950566251202041</v>
      </c>
      <c r="FT126" s="2">
        <f t="shared" si="435"/>
        <v>0.99495318677499822</v>
      </c>
      <c r="FU126" s="2">
        <f t="shared" si="435"/>
        <v>0.99330648476626981</v>
      </c>
      <c r="FW126" s="2">
        <f t="shared" si="324"/>
        <v>7.6661428491832148E-2</v>
      </c>
      <c r="FX126" s="2">
        <f t="shared" si="376"/>
        <v>1.0623574686326635E-2</v>
      </c>
      <c r="FY126" s="2">
        <f t="shared" si="377"/>
        <v>1.0749667312670661E-2</v>
      </c>
      <c r="FZ126" s="2">
        <f t="shared" si="378"/>
        <v>1.1762375743228842E-2</v>
      </c>
      <c r="GA126" s="2">
        <f t="shared" si="379"/>
        <v>1.1817661221538364E-2</v>
      </c>
      <c r="GB126" s="2">
        <f t="shared" si="380"/>
        <v>1.22751025959516E-2</v>
      </c>
      <c r="GC126" s="2">
        <f t="shared" si="381"/>
        <v>1.1517066102292448E-2</v>
      </c>
      <c r="GD126" s="2">
        <f t="shared" si="382"/>
        <v>1.2535689653104381E-2</v>
      </c>
      <c r="GE126" s="2">
        <f t="shared" si="383"/>
        <v>1.0269682162201872E-2</v>
      </c>
      <c r="GF126" s="2">
        <f t="shared" si="384"/>
        <v>1.2395836171540971E-2</v>
      </c>
      <c r="GG126" s="2">
        <f t="shared" si="385"/>
        <v>1.3634437063637091E-2</v>
      </c>
      <c r="GH126" s="2">
        <f t="shared" si="386"/>
        <v>1.1589391902381703E-2</v>
      </c>
      <c r="GI126" s="2">
        <f t="shared" si="387"/>
        <v>1.0617654039694979E-2</v>
      </c>
      <c r="GJ126" s="2">
        <f t="shared" si="388"/>
        <v>6.9475393356563083E-3</v>
      </c>
      <c r="GK126" s="2">
        <f t="shared" si="389"/>
        <v>5.1404095989499039E-3</v>
      </c>
      <c r="GM126" s="86">
        <f t="shared" si="325"/>
        <v>4.0047922800247376E-62</v>
      </c>
      <c r="GN126" s="86">
        <f t="shared" si="390"/>
        <v>1.1034242089331536E-52</v>
      </c>
      <c r="GO126" s="86">
        <f t="shared" si="391"/>
        <v>2.5585424243923596E-58</v>
      </c>
      <c r="GP126" s="86">
        <f t="shared" si="392"/>
        <v>4.6147274027274434E-68</v>
      </c>
      <c r="GQ126" s="86">
        <f t="shared" si="393"/>
        <v>8.3068795036955993E-68</v>
      </c>
      <c r="GR126" s="86">
        <f t="shared" si="394"/>
        <v>1.3811511370677031E-66</v>
      </c>
      <c r="GS126" s="86">
        <f t="shared" si="395"/>
        <v>3.4679402668631811E-30</v>
      </c>
      <c r="GT126" s="86">
        <f t="shared" si="396"/>
        <v>2.3855550145999592E-35</v>
      </c>
      <c r="GU126" s="86">
        <f t="shared" si="397"/>
        <v>9.9042869023651087E-13</v>
      </c>
      <c r="GV126" s="86">
        <f t="shared" si="398"/>
        <v>1.0250483611536923E-40</v>
      </c>
      <c r="GW126" s="86">
        <f t="shared" si="399"/>
        <v>1.4347880130831887E-87</v>
      </c>
      <c r="GX126" s="86">
        <f t="shared" si="400"/>
        <v>5.9008274645944313E-80</v>
      </c>
      <c r="GY126" s="86">
        <f t="shared" si="401"/>
        <v>2.2653711299713288E-67</v>
      </c>
      <c r="GZ126" s="86">
        <f t="shared" si="402"/>
        <v>4.5620181855932931E-71</v>
      </c>
      <c r="HA126" s="86">
        <f t="shared" si="403"/>
        <v>1.8712830668701717E-92</v>
      </c>
      <c r="HC126" s="86">
        <f t="shared" si="326"/>
        <v>2.3290097778898835E-15</v>
      </c>
      <c r="HD126" s="86">
        <f t="shared" si="404"/>
        <v>1.2442847780889366E-11</v>
      </c>
      <c r="HE126" s="86">
        <f t="shared" si="405"/>
        <v>1.1605105405319806E-12</v>
      </c>
      <c r="HF126" s="86">
        <f t="shared" si="406"/>
        <v>9.763624834482062E-17</v>
      </c>
      <c r="HG126" s="86">
        <f t="shared" si="407"/>
        <v>1.2010337310511131E-21</v>
      </c>
      <c r="HH126" s="86">
        <f t="shared" si="408"/>
        <v>7.8658521449743E-23</v>
      </c>
      <c r="HI126" s="86">
        <f t="shared" si="409"/>
        <v>2.9815523877191583E-18</v>
      </c>
      <c r="HJ126" s="86">
        <f t="shared" si="410"/>
        <v>6.7389925768252816E-46</v>
      </c>
      <c r="HK126" s="86">
        <f t="shared" si="411"/>
        <v>1.8120575724366004E-18</v>
      </c>
      <c r="HL126" s="86">
        <f t="shared" si="412"/>
        <v>2.4651563257632157E-33</v>
      </c>
      <c r="HM126" s="86">
        <f t="shared" si="413"/>
        <v>5.0893819527663764E-38</v>
      </c>
      <c r="HN126" s="86">
        <f t="shared" si="414"/>
        <v>6.4904410272247819E-34</v>
      </c>
      <c r="HO126" s="86">
        <f t="shared" si="415"/>
        <v>2.8285154560868458E-17</v>
      </c>
      <c r="HP126" s="86">
        <f t="shared" si="416"/>
        <v>2.1370724498863459E-16</v>
      </c>
      <c r="HQ126" s="86">
        <f t="shared" si="417"/>
        <v>8.5071616195372327E-19</v>
      </c>
      <c r="HS126" s="86">
        <f t="shared" si="327"/>
        <v>4.4451489867205367E-2</v>
      </c>
      <c r="HT126" s="86">
        <f t="shared" si="418"/>
        <v>2.5112491375295168E-6</v>
      </c>
      <c r="HU126" s="86">
        <f t="shared" si="419"/>
        <v>9.6125957870367847E-7</v>
      </c>
      <c r="HV126" s="86">
        <f t="shared" si="420"/>
        <v>1.3267982612387857E-6</v>
      </c>
      <c r="HW126" s="86">
        <f t="shared" si="421"/>
        <v>2.1759737381708672E-7</v>
      </c>
      <c r="HX126" s="86">
        <f t="shared" si="422"/>
        <v>4.4099221971850363E-8</v>
      </c>
      <c r="HY126" s="86">
        <f t="shared" si="423"/>
        <v>2.132112791759235E-7</v>
      </c>
      <c r="HZ126" s="86">
        <f t="shared" si="424"/>
        <v>9.3402384202726641E-6</v>
      </c>
      <c r="IA126" s="86">
        <f t="shared" si="425"/>
        <v>9.3390970414231288E-8</v>
      </c>
      <c r="IB126" s="86">
        <f t="shared" si="426"/>
        <v>2.7796580162238076E-7</v>
      </c>
      <c r="IC126" s="86">
        <f t="shared" si="427"/>
        <v>1.7669532677443569E-7</v>
      </c>
      <c r="ID126" s="86">
        <f t="shared" si="428"/>
        <v>4.2949157503457025E-8</v>
      </c>
      <c r="IE126" s="86">
        <f t="shared" si="429"/>
        <v>5.1796629459762127E-8</v>
      </c>
      <c r="IF126" s="86">
        <f t="shared" si="430"/>
        <v>9.217783251176855E-6</v>
      </c>
      <c r="IG126" s="86">
        <f t="shared" si="431"/>
        <v>6.658185870220253E-5</v>
      </c>
      <c r="II126" s="86">
        <f t="shared" si="328"/>
        <v>1.9886312782799037E-19</v>
      </c>
      <c r="IJ126" s="86">
        <f t="shared" si="329"/>
        <v>5.0967123041300751E-53</v>
      </c>
      <c r="IK126" s="86">
        <f t="shared" si="330"/>
        <v>2.1568737588579158E-54</v>
      </c>
      <c r="IL126" s="86">
        <f t="shared" si="331"/>
        <v>5.2824431345222382E-61</v>
      </c>
      <c r="IM126" s="86">
        <f t="shared" si="332"/>
        <v>1.1301803726549466E-65</v>
      </c>
      <c r="IN126" s="86">
        <f t="shared" si="333"/>
        <v>2.002616367336053E-75</v>
      </c>
      <c r="IO126" s="86">
        <f t="shared" si="334"/>
        <v>7.7261394365265771E-64</v>
      </c>
      <c r="IP126" s="86">
        <f t="shared" si="335"/>
        <v>1.13733183694179E-53</v>
      </c>
      <c r="IQ126" s="86">
        <f t="shared" si="336"/>
        <v>1.4534542163406649E-65</v>
      </c>
      <c r="IR126" s="86">
        <f t="shared" si="337"/>
        <v>2.939033203455196E-64</v>
      </c>
      <c r="IS126" s="86">
        <f t="shared" si="338"/>
        <v>1.6556652065073244E-66</v>
      </c>
      <c r="IT126" s="86">
        <f t="shared" si="339"/>
        <v>8.9723164914235356E-69</v>
      </c>
      <c r="IU126" s="86">
        <f t="shared" si="340"/>
        <v>4.6661712254193271E-67</v>
      </c>
      <c r="IV126" s="86">
        <f t="shared" si="341"/>
        <v>1.2317125732708048E-34</v>
      </c>
      <c r="IW126" s="86">
        <f t="shared" si="342"/>
        <v>2.6767831884672367E-25</v>
      </c>
      <c r="IY126" s="86">
        <f t="shared" si="343"/>
        <v>4.4451489867207698E-2</v>
      </c>
      <c r="IZ126" s="86">
        <f t="shared" si="344"/>
        <v>2.5112615803772977E-6</v>
      </c>
      <c r="JA126" s="86">
        <f t="shared" si="345"/>
        <v>9.6126073921421908E-7</v>
      </c>
      <c r="JB126" s="86">
        <f t="shared" si="346"/>
        <v>1.3267982613364219E-6</v>
      </c>
      <c r="JC126" s="86">
        <f t="shared" si="347"/>
        <v>2.1759737381708791E-7</v>
      </c>
      <c r="JD126" s="86">
        <f t="shared" si="348"/>
        <v>4.4099221971850443E-8</v>
      </c>
      <c r="JE126" s="86">
        <f t="shared" si="349"/>
        <v>2.1321127917890505E-7</v>
      </c>
      <c r="JF126" s="86">
        <f t="shared" si="350"/>
        <v>9.3402384202726641E-6</v>
      </c>
      <c r="JG126" s="86">
        <f t="shared" si="351"/>
        <v>9.3391960844733578E-8</v>
      </c>
      <c r="JH126" s="86">
        <f t="shared" si="352"/>
        <v>2.7796580162238076E-7</v>
      </c>
      <c r="JI126" s="86">
        <f t="shared" si="353"/>
        <v>1.7669532677443569E-7</v>
      </c>
      <c r="JJ126" s="86">
        <f t="shared" si="354"/>
        <v>4.2949157503457025E-8</v>
      </c>
      <c r="JK126" s="86">
        <f t="shared" si="355"/>
        <v>5.1796629488047283E-8</v>
      </c>
      <c r="JL126" s="86">
        <f t="shared" si="356"/>
        <v>9.2177832513905614E-6</v>
      </c>
      <c r="JM126" s="86">
        <f t="shared" si="357"/>
        <v>6.6581858702203383E-5</v>
      </c>
    </row>
    <row r="127" spans="2:273" x14ac:dyDescent="0.25">
      <c r="B127" s="2">
        <v>100</v>
      </c>
      <c r="C127" s="37">
        <v>56.97</v>
      </c>
      <c r="D127" s="37">
        <v>62.457999999999998</v>
      </c>
      <c r="E127" s="37">
        <v>63.508000000000003</v>
      </c>
      <c r="F127" s="37">
        <v>65.406999999999996</v>
      </c>
      <c r="G127" s="37">
        <v>63.817</v>
      </c>
      <c r="H127" s="37">
        <v>64.016000000000005</v>
      </c>
      <c r="I127" s="37">
        <v>66.983999999999995</v>
      </c>
      <c r="J127" s="37">
        <v>64.846999999999994</v>
      </c>
      <c r="K127" s="37">
        <v>62.210999999999999</v>
      </c>
      <c r="L127" s="37">
        <v>62.232999999999997</v>
      </c>
      <c r="M127" s="37">
        <v>63.883000000000003</v>
      </c>
      <c r="N127" s="37">
        <v>64.417000000000002</v>
      </c>
      <c r="O127" s="37">
        <v>65.45</v>
      </c>
      <c r="P127" s="37">
        <v>66.557000000000002</v>
      </c>
      <c r="Q127" s="37">
        <v>69.049000000000007</v>
      </c>
      <c r="S127" s="4">
        <f t="shared" si="229"/>
        <v>57.987219664320634</v>
      </c>
      <c r="T127" s="4">
        <f t="shared" si="230"/>
        <v>63.044815491394161</v>
      </c>
      <c r="U127" s="4">
        <f t="shared" si="231"/>
        <v>63.532185314990471</v>
      </c>
      <c r="V127" s="4">
        <f t="shared" si="232"/>
        <v>64.361185722941698</v>
      </c>
      <c r="W127" s="4">
        <f t="shared" si="233"/>
        <v>63.827610506434851</v>
      </c>
      <c r="X127" s="4">
        <f t="shared" si="234"/>
        <v>63.917255508128257</v>
      </c>
      <c r="Y127" s="4">
        <f t="shared" si="235"/>
        <v>67.031880863140216</v>
      </c>
      <c r="Z127" s="4">
        <f t="shared" si="236"/>
        <v>64.399877473669292</v>
      </c>
      <c r="AA127" s="4">
        <f t="shared" si="237"/>
        <v>62.955049939467592</v>
      </c>
      <c r="AB127" s="4">
        <f t="shared" si="238"/>
        <v>61.79817646640106</v>
      </c>
      <c r="AC127" s="4">
        <f t="shared" si="239"/>
        <v>62.379632138235813</v>
      </c>
      <c r="AD127" s="4">
        <f t="shared" si="240"/>
        <v>62.399365730706613</v>
      </c>
      <c r="AE127" s="4">
        <f t="shared" si="241"/>
        <v>65.22322857116977</v>
      </c>
      <c r="AF127" s="4">
        <f t="shared" si="242"/>
        <v>66.512957933470915</v>
      </c>
      <c r="AG127" s="4">
        <f t="shared" si="243"/>
        <v>68.890884679639825</v>
      </c>
      <c r="AI127" s="4">
        <f t="shared" si="244"/>
        <v>-1.0172196643206348</v>
      </c>
      <c r="AJ127" s="4">
        <f t="shared" si="245"/>
        <v>-0.58681549139416234</v>
      </c>
      <c r="AK127" s="4">
        <f t="shared" si="246"/>
        <v>-2.4185314990468498E-2</v>
      </c>
      <c r="AL127" s="4">
        <f t="shared" si="247"/>
        <v>1.0458142770582981</v>
      </c>
      <c r="AM127" s="4">
        <f t="shared" si="248"/>
        <v>-1.0610506434851175E-2</v>
      </c>
      <c r="AN127" s="4">
        <f t="shared" si="249"/>
        <v>9.8744491871748608E-2</v>
      </c>
      <c r="AO127" s="4">
        <f t="shared" si="250"/>
        <v>-4.7880863140221663E-2</v>
      </c>
      <c r="AP127" s="4">
        <f t="shared" si="251"/>
        <v>0.44712252633070193</v>
      </c>
      <c r="AQ127" s="4">
        <f t="shared" si="252"/>
        <v>-0.7440499394675939</v>
      </c>
      <c r="AR127" s="4">
        <f t="shared" si="253"/>
        <v>0.43482353359893722</v>
      </c>
      <c r="AS127" s="4">
        <f t="shared" si="254"/>
        <v>1.5033678617641897</v>
      </c>
      <c r="AT127" s="4">
        <f t="shared" si="255"/>
        <v>2.0176342692933886</v>
      </c>
      <c r="AU127" s="4">
        <f t="shared" si="256"/>
        <v>0.22677142883023294</v>
      </c>
      <c r="AV127" s="4">
        <f t="shared" si="432"/>
        <v>4.4042066529087265E-2</v>
      </c>
      <c r="AW127" s="4">
        <f t="shared" si="432"/>
        <v>0.1581153203601815</v>
      </c>
      <c r="AY127" s="2">
        <f t="shared" si="308"/>
        <v>57.759120438695916</v>
      </c>
      <c r="AZ127" s="2">
        <f t="shared" si="359"/>
        <v>63.044473610040079</v>
      </c>
      <c r="BA127" s="2">
        <f t="shared" si="360"/>
        <v>63.531970115146606</v>
      </c>
      <c r="BB127" s="2">
        <f t="shared" si="361"/>
        <v>64.360683568812945</v>
      </c>
      <c r="BC127" s="2">
        <f t="shared" si="362"/>
        <v>63.827483517197479</v>
      </c>
      <c r="BD127" s="2">
        <f t="shared" si="363"/>
        <v>63.91721349251268</v>
      </c>
      <c r="BE127" s="2">
        <f t="shared" si="364"/>
        <v>67.03172245128377</v>
      </c>
      <c r="BF127" s="2">
        <f t="shared" si="365"/>
        <v>64.39493318748309</v>
      </c>
      <c r="BG127" s="2">
        <f t="shared" si="366"/>
        <v>62.954950995807366</v>
      </c>
      <c r="BH127" s="2">
        <f t="shared" si="367"/>
        <v>61.797877970172898</v>
      </c>
      <c r="BI127" s="2">
        <f t="shared" si="368"/>
        <v>62.379414390176059</v>
      </c>
      <c r="BJ127" s="2">
        <f t="shared" si="369"/>
        <v>62.399308817693502</v>
      </c>
      <c r="BK127" s="2">
        <f t="shared" si="370"/>
        <v>65.223163973596868</v>
      </c>
      <c r="BL127" s="2">
        <f t="shared" si="371"/>
        <v>66.504904171517822</v>
      </c>
      <c r="BM127" s="2">
        <f t="shared" si="372"/>
        <v>68.815846581347515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>
        <f t="shared" si="310"/>
        <v>62.457999999999998</v>
      </c>
      <c r="CG127" s="2">
        <f t="shared" si="311"/>
        <v>63.508000000000003</v>
      </c>
      <c r="CH127" s="2">
        <f t="shared" si="312"/>
        <v>65.406999999999996</v>
      </c>
      <c r="CI127" s="2">
        <f t="shared" si="313"/>
        <v>63.817</v>
      </c>
      <c r="CJ127" s="2">
        <f t="shared" si="314"/>
        <v>64.016000000000005</v>
      </c>
      <c r="CK127" s="2">
        <f t="shared" si="315"/>
        <v>66.983999999999995</v>
      </c>
      <c r="CL127" s="2">
        <f t="shared" si="316"/>
        <v>64.846999999999994</v>
      </c>
      <c r="CM127" s="2">
        <f t="shared" si="317"/>
        <v>62.210999999999999</v>
      </c>
      <c r="CN127" s="2">
        <f t="shared" si="318"/>
        <v>62.232999999999997</v>
      </c>
      <c r="CO127" s="2">
        <f t="shared" si="319"/>
        <v>63.883000000000003</v>
      </c>
      <c r="CP127" s="2">
        <f t="shared" si="320"/>
        <v>64.417000000000002</v>
      </c>
      <c r="CQ127" s="2">
        <f t="shared" si="321"/>
        <v>65.45</v>
      </c>
      <c r="CR127" s="2">
        <f t="shared" si="322"/>
        <v>66.557000000000002</v>
      </c>
      <c r="CS127" s="2">
        <f t="shared" si="323"/>
        <v>69.049000000000007</v>
      </c>
      <c r="CU127" s="2" t="str">
        <f t="shared" si="273"/>
        <v/>
      </c>
      <c r="CV127" s="2">
        <f t="shared" si="274"/>
        <v>62.457999999999998</v>
      </c>
      <c r="CW127" s="2">
        <f t="shared" si="275"/>
        <v>63.508000000000003</v>
      </c>
      <c r="CX127" s="2">
        <f t="shared" si="276"/>
        <v>65.406999999999996</v>
      </c>
      <c r="CY127" s="2">
        <f t="shared" si="277"/>
        <v>63.817</v>
      </c>
      <c r="CZ127" s="2">
        <f t="shared" si="278"/>
        <v>64.016000000000005</v>
      </c>
      <c r="DA127" s="2">
        <f t="shared" si="279"/>
        <v>66.983999999999995</v>
      </c>
      <c r="DB127" s="2">
        <f t="shared" si="280"/>
        <v>64.846999999999994</v>
      </c>
      <c r="DC127" s="2">
        <f t="shared" si="281"/>
        <v>62.210999999999999</v>
      </c>
      <c r="DD127" s="2">
        <f t="shared" si="282"/>
        <v>62.232999999999997</v>
      </c>
      <c r="DE127" s="2">
        <f t="shared" si="283"/>
        <v>63.883000000000003</v>
      </c>
      <c r="DF127" s="2">
        <f t="shared" si="284"/>
        <v>64.417000000000002</v>
      </c>
      <c r="DG127" s="2">
        <f t="shared" si="285"/>
        <v>65.45</v>
      </c>
      <c r="DH127" s="2">
        <f t="shared" si="286"/>
        <v>66.557000000000002</v>
      </c>
      <c r="DI127" s="2">
        <f t="shared" si="287"/>
        <v>69.049000000000007</v>
      </c>
      <c r="DK127" s="2">
        <f t="shared" si="288"/>
        <v>99.658583302063761</v>
      </c>
      <c r="DL127" s="2">
        <f t="shared" si="433"/>
        <v>94.619067543859629</v>
      </c>
      <c r="DM127" s="2">
        <f t="shared" si="433"/>
        <v>99.274677016885548</v>
      </c>
      <c r="DN127" s="2">
        <f t="shared" si="433"/>
        <v>98.936956815114712</v>
      </c>
      <c r="DO127" s="2">
        <f t="shared" si="433"/>
        <v>91.773632321187577</v>
      </c>
      <c r="DP127" s="2">
        <f t="shared" si="433"/>
        <v>93.610009438009442</v>
      </c>
      <c r="DQ127" s="2">
        <f t="shared" si="433"/>
        <v>94.635358504398823</v>
      </c>
      <c r="DR127" s="2">
        <f t="shared" si="433"/>
        <v>92.619522543988268</v>
      </c>
      <c r="DS127" s="2">
        <f t="shared" si="433"/>
        <v>98.184489432703003</v>
      </c>
      <c r="DT127" s="2">
        <f t="shared" si="433"/>
        <v>91.405512605041991</v>
      </c>
      <c r="DU127" s="2">
        <f t="shared" si="433"/>
        <v>89.842313165266091</v>
      </c>
      <c r="DV127" s="2">
        <f t="shared" si="433"/>
        <v>85.495153153153154</v>
      </c>
      <c r="DW127" s="2">
        <f t="shared" si="433"/>
        <v>99.158920341394037</v>
      </c>
      <c r="DX127" s="2">
        <f t="shared" si="433"/>
        <v>96.609379253747676</v>
      </c>
      <c r="DY127" s="2">
        <f t="shared" si="433"/>
        <v>83.397169354838709</v>
      </c>
      <c r="EA127" s="2">
        <f t="shared" si="228"/>
        <v>57.573862137465234</v>
      </c>
      <c r="EB127" s="2">
        <f t="shared" si="290"/>
        <v>62.923472475929074</v>
      </c>
      <c r="EC127" s="2">
        <f t="shared" si="291"/>
        <v>63.393579597264441</v>
      </c>
      <c r="ED127" s="2">
        <f t="shared" si="292"/>
        <v>64.230926758520667</v>
      </c>
      <c r="EE127" s="2">
        <f t="shared" si="293"/>
        <v>63.707866180445073</v>
      </c>
      <c r="EF127" s="2">
        <f t="shared" si="294"/>
        <v>63.782074658276855</v>
      </c>
      <c r="EG127" s="2">
        <f t="shared" si="295"/>
        <v>66.883199737726414</v>
      </c>
      <c r="EH127" s="2">
        <f t="shared" si="296"/>
        <v>64.259622452534032</v>
      </c>
      <c r="EI127" s="2">
        <f t="shared" si="297"/>
        <v>62.738224093653521</v>
      </c>
      <c r="EJ127" s="2">
        <f t="shared" si="298"/>
        <v>61.643661317533912</v>
      </c>
      <c r="EK127" s="2">
        <f t="shared" si="299"/>
        <v>62.24198468967748</v>
      </c>
      <c r="EL127" s="2">
        <f t="shared" si="300"/>
        <v>62.282877529976339</v>
      </c>
      <c r="EM127" s="2">
        <f t="shared" si="301"/>
        <v>65.070613745330874</v>
      </c>
      <c r="EN127" s="2">
        <f t="shared" si="302"/>
        <v>66.364735076878276</v>
      </c>
      <c r="EO127" s="2">
        <f t="shared" si="303"/>
        <v>68.727116865170728</v>
      </c>
      <c r="EQ127" s="2">
        <f t="shared" si="304"/>
        <v>57.689920298393787</v>
      </c>
      <c r="ER127" s="2">
        <f t="shared" si="434"/>
        <v>62.899961518809434</v>
      </c>
      <c r="ES127" s="2">
        <f t="shared" si="434"/>
        <v>63.381499416783981</v>
      </c>
      <c r="ET127" s="2">
        <f t="shared" si="434"/>
        <v>64.206118703864661</v>
      </c>
      <c r="EU127" s="2">
        <f t="shared" si="434"/>
        <v>63.68158279036259</v>
      </c>
      <c r="EV127" s="2">
        <f t="shared" si="434"/>
        <v>63.824015825819899</v>
      </c>
      <c r="EW127" s="2">
        <f t="shared" si="434"/>
        <v>66.833364544850525</v>
      </c>
      <c r="EX127" s="2">
        <f t="shared" si="434"/>
        <v>64.207415487302356</v>
      </c>
      <c r="EY127" s="2">
        <f t="shared" si="434"/>
        <v>62.664880852713182</v>
      </c>
      <c r="EZ127" s="2">
        <f t="shared" si="434"/>
        <v>61.63727110506828</v>
      </c>
      <c r="FA127" s="2">
        <f t="shared" si="434"/>
        <v>62.234608689670623</v>
      </c>
      <c r="FB127" s="2">
        <f t="shared" si="434"/>
        <v>62.200219617162219</v>
      </c>
      <c r="FC127" s="2">
        <f t="shared" si="434"/>
        <v>64.967367938855702</v>
      </c>
      <c r="FD127" s="2">
        <f t="shared" si="434"/>
        <v>66.482795732408661</v>
      </c>
      <c r="FE127" s="2">
        <f t="shared" si="434"/>
        <v>68.571397860125501</v>
      </c>
      <c r="FG127" s="2">
        <f t="shared" si="306"/>
        <v>0.99582807366582871</v>
      </c>
      <c r="FH127" s="2">
        <f t="shared" si="435"/>
        <v>0.99617376732486274</v>
      </c>
      <c r="FI127" s="2">
        <f t="shared" si="435"/>
        <v>0.99613911594943261</v>
      </c>
      <c r="FJ127" s="2">
        <f t="shared" si="435"/>
        <v>0.99625205183186316</v>
      </c>
      <c r="FK127" s="2">
        <f t="shared" si="435"/>
        <v>0.99572584181717816</v>
      </c>
      <c r="FL127" s="2">
        <f t="shared" si="435"/>
        <v>0.99548828972715975</v>
      </c>
      <c r="FM127" s="2">
        <f t="shared" si="435"/>
        <v>0.99462559487048285</v>
      </c>
      <c r="FN127" s="2">
        <f t="shared" si="435"/>
        <v>0.99520352828502379</v>
      </c>
      <c r="FO127" s="2">
        <f t="shared" si="435"/>
        <v>0.99386248557113865</v>
      </c>
      <c r="FP127" s="2">
        <f t="shared" si="435"/>
        <v>0.9948153963387123</v>
      </c>
      <c r="FQ127" s="2">
        <f t="shared" si="435"/>
        <v>0.99501673228462517</v>
      </c>
      <c r="FR127" s="2">
        <f t="shared" si="435"/>
        <v>0.99493886367732431</v>
      </c>
      <c r="FS127" s="2">
        <f t="shared" si="435"/>
        <v>0.99548962667928265</v>
      </c>
      <c r="FT127" s="2">
        <f t="shared" si="435"/>
        <v>0.99539520680775129</v>
      </c>
      <c r="FU127" s="2">
        <f t="shared" si="435"/>
        <v>0.99389184411357778</v>
      </c>
      <c r="FW127" s="2">
        <f t="shared" si="324"/>
        <v>8.3440446241449015E-2</v>
      </c>
      <c r="FX127" s="2">
        <f t="shared" si="376"/>
        <v>1.1636591162249405E-2</v>
      </c>
      <c r="FY127" s="2">
        <f t="shared" si="377"/>
        <v>1.1774564323258026E-2</v>
      </c>
      <c r="FZ127" s="2">
        <f t="shared" si="378"/>
        <v>1.288256923290799E-2</v>
      </c>
      <c r="GA127" s="2">
        <f t="shared" si="379"/>
        <v>1.2943050882883318E-2</v>
      </c>
      <c r="GB127" s="2">
        <f t="shared" si="380"/>
        <v>1.3443461532538925E-2</v>
      </c>
      <c r="GC127" s="2">
        <f t="shared" si="381"/>
        <v>1.2614195654655548E-2</v>
      </c>
      <c r="GD127" s="2">
        <f t="shared" si="382"/>
        <v>1.3728506837552078E-2</v>
      </c>
      <c r="GE127" s="2">
        <f t="shared" si="383"/>
        <v>1.1249336724736166E-2</v>
      </c>
      <c r="GF127" s="2">
        <f t="shared" si="384"/>
        <v>1.3575528731307162E-2</v>
      </c>
      <c r="GG127" s="2">
        <f t="shared" si="385"/>
        <v>1.4930223354570825E-2</v>
      </c>
      <c r="GH127" s="2">
        <f t="shared" si="386"/>
        <v>1.2693322823389582E-2</v>
      </c>
      <c r="GI127" s="2">
        <f t="shared" si="387"/>
        <v>1.1630112585759508E-2</v>
      </c>
      <c r="GJ127" s="2">
        <f t="shared" si="388"/>
        <v>7.6127226964713213E-3</v>
      </c>
      <c r="GK127" s="2">
        <f t="shared" si="389"/>
        <v>5.6335531545329059E-3</v>
      </c>
      <c r="GM127" s="86">
        <f t="shared" si="325"/>
        <v>3.6988816354621447E-65</v>
      </c>
      <c r="GN127" s="86">
        <f t="shared" si="390"/>
        <v>2.6110305451061004E-55</v>
      </c>
      <c r="GO127" s="86">
        <f t="shared" si="391"/>
        <v>3.0734477156207091E-61</v>
      </c>
      <c r="GP127" s="86">
        <f t="shared" si="392"/>
        <v>2.2105493949728216E-71</v>
      </c>
      <c r="GQ127" s="86">
        <f t="shared" si="393"/>
        <v>4.0350808366990119E-71</v>
      </c>
      <c r="GR127" s="86">
        <f t="shared" si="394"/>
        <v>8.5874940656381991E-70</v>
      </c>
      <c r="GS127" s="86">
        <f t="shared" si="395"/>
        <v>1.3067421161231441E-31</v>
      </c>
      <c r="GT127" s="86">
        <f t="shared" si="396"/>
        <v>5.730283940015975E-37</v>
      </c>
      <c r="GU127" s="86">
        <f t="shared" si="397"/>
        <v>2.6964460384227957E-13</v>
      </c>
      <c r="GV127" s="86">
        <f t="shared" si="398"/>
        <v>1.0947370201704689E-42</v>
      </c>
      <c r="GW127" s="86">
        <f t="shared" si="399"/>
        <v>7.1012888784184599E-92</v>
      </c>
      <c r="GX127" s="86">
        <f t="shared" si="400"/>
        <v>6.1109703348709379E-84</v>
      </c>
      <c r="GY127" s="86">
        <f t="shared" si="401"/>
        <v>1.1927889411931227E-70</v>
      </c>
      <c r="GZ127" s="86">
        <f t="shared" si="402"/>
        <v>1.3771022982041287E-74</v>
      </c>
      <c r="HA127" s="86">
        <f t="shared" si="403"/>
        <v>4.4273334184258031E-97</v>
      </c>
      <c r="HC127" s="86">
        <f t="shared" si="326"/>
        <v>4.7932199258330401E-17</v>
      </c>
      <c r="HD127" s="86">
        <f t="shared" si="404"/>
        <v>5.9330776127590188E-13</v>
      </c>
      <c r="HE127" s="86">
        <f t="shared" si="405"/>
        <v>4.2077082974038635E-14</v>
      </c>
      <c r="HF127" s="86">
        <f t="shared" si="406"/>
        <v>1.6196963054036254E-18</v>
      </c>
      <c r="HG127" s="86">
        <f t="shared" si="407"/>
        <v>5.2256783736311766E-24</v>
      </c>
      <c r="HH127" s="86">
        <f t="shared" si="408"/>
        <v>3.6441181451647255E-25</v>
      </c>
      <c r="HI127" s="86">
        <f t="shared" si="409"/>
        <v>3.4288770564043108E-20</v>
      </c>
      <c r="HJ127" s="86">
        <f t="shared" si="410"/>
        <v>1.5962316941528186E-50</v>
      </c>
      <c r="HK127" s="86">
        <f t="shared" si="411"/>
        <v>1.4790297330010616E-20</v>
      </c>
      <c r="HL127" s="86">
        <f t="shared" si="412"/>
        <v>4.9650665083917961E-37</v>
      </c>
      <c r="HM127" s="86">
        <f t="shared" si="413"/>
        <v>3.7030093505736653E-42</v>
      </c>
      <c r="HN127" s="86">
        <f t="shared" si="414"/>
        <v>9.7182114085568506E-38</v>
      </c>
      <c r="HO127" s="86">
        <f t="shared" si="415"/>
        <v>3.867660411442804E-19</v>
      </c>
      <c r="HP127" s="86">
        <f t="shared" si="416"/>
        <v>2.5368587761630219E-18</v>
      </c>
      <c r="HQ127" s="86">
        <f t="shared" si="417"/>
        <v>4.8046627951974295E-21</v>
      </c>
      <c r="HS127" s="86">
        <f t="shared" si="327"/>
        <v>7.8128621898895884E-2</v>
      </c>
      <c r="HT127" s="86">
        <f t="shared" si="418"/>
        <v>7.7680550784922287E-6</v>
      </c>
      <c r="HU127" s="86">
        <f t="shared" si="419"/>
        <v>3.1635905823065628E-6</v>
      </c>
      <c r="HV127" s="86">
        <f t="shared" si="420"/>
        <v>4.7313975334932158E-6</v>
      </c>
      <c r="HW127" s="86">
        <f t="shared" si="421"/>
        <v>8.9249286858705704E-7</v>
      </c>
      <c r="HX127" s="86">
        <f t="shared" si="422"/>
        <v>2.2008348315855756E-7</v>
      </c>
      <c r="HY127" s="86">
        <f t="shared" si="423"/>
        <v>8.5128531642876903E-7</v>
      </c>
      <c r="HZ127" s="86">
        <f t="shared" si="424"/>
        <v>2.8443542745872281E-5</v>
      </c>
      <c r="IA127" s="86">
        <f t="shared" si="425"/>
        <v>3.8128378254480629E-7</v>
      </c>
      <c r="IB127" s="86">
        <f t="shared" si="426"/>
        <v>1.1261993057337129E-6</v>
      </c>
      <c r="IC127" s="86">
        <f t="shared" si="427"/>
        <v>7.7438724013921361E-7</v>
      </c>
      <c r="ID127" s="86">
        <f t="shared" si="428"/>
        <v>1.9571481325039124E-7</v>
      </c>
      <c r="IE127" s="86">
        <f t="shared" si="429"/>
        <v>2.2312135588007972E-7</v>
      </c>
      <c r="IF127" s="86">
        <f t="shared" si="430"/>
        <v>2.1486708799907399E-5</v>
      </c>
      <c r="IG127" s="86">
        <f t="shared" si="431"/>
        <v>1.2325044423332985E-4</v>
      </c>
      <c r="II127" s="86">
        <f t="shared" si="328"/>
        <v>3.9476001606676855E-18</v>
      </c>
      <c r="IJ127" s="86">
        <f t="shared" si="329"/>
        <v>5.8533016051134788E-51</v>
      </c>
      <c r="IK127" s="86">
        <f t="shared" si="330"/>
        <v>2.8475022843870095E-52</v>
      </c>
      <c r="IL127" s="86">
        <f t="shared" si="331"/>
        <v>1.4372539344719844E-58</v>
      </c>
      <c r="IM127" s="86">
        <f t="shared" si="332"/>
        <v>4.8092190890131793E-63</v>
      </c>
      <c r="IN127" s="86">
        <f t="shared" si="333"/>
        <v>2.2757946598562695E-72</v>
      </c>
      <c r="IO127" s="86">
        <f t="shared" si="334"/>
        <v>2.6716854788461385E-61</v>
      </c>
      <c r="IP127" s="86">
        <f t="shared" si="335"/>
        <v>1.6643219010681812E-51</v>
      </c>
      <c r="IQ127" s="86">
        <f t="shared" si="336"/>
        <v>5.0828897672339996E-63</v>
      </c>
      <c r="IR127" s="86">
        <f t="shared" si="337"/>
        <v>1.1671994498184228E-61</v>
      </c>
      <c r="IS127" s="86">
        <f t="shared" si="338"/>
        <v>9.3597319431860226E-64</v>
      </c>
      <c r="IT127" s="86">
        <f t="shared" si="339"/>
        <v>4.9771966334251039E-66</v>
      </c>
      <c r="IU127" s="86">
        <f t="shared" si="340"/>
        <v>1.9553262909133212E-64</v>
      </c>
      <c r="IV127" s="86">
        <f t="shared" si="341"/>
        <v>2.003714586784365E-33</v>
      </c>
      <c r="IW127" s="86">
        <f t="shared" si="342"/>
        <v>1.7720028494454222E-24</v>
      </c>
      <c r="IY127" s="86">
        <f t="shared" si="343"/>
        <v>7.8128621898895925E-2</v>
      </c>
      <c r="IZ127" s="86">
        <f t="shared" si="344"/>
        <v>7.7680556717999905E-6</v>
      </c>
      <c r="JA127" s="86">
        <f t="shared" si="345"/>
        <v>3.1635906243836457E-6</v>
      </c>
      <c r="JB127" s="86">
        <f t="shared" si="346"/>
        <v>4.7313975334948354E-6</v>
      </c>
      <c r="JC127" s="86">
        <f t="shared" si="347"/>
        <v>8.9249286858705704E-7</v>
      </c>
      <c r="JD127" s="86">
        <f t="shared" si="348"/>
        <v>2.2008348315855756E-7</v>
      </c>
      <c r="JE127" s="86">
        <f t="shared" si="349"/>
        <v>8.5128531642880333E-7</v>
      </c>
      <c r="JF127" s="86">
        <f t="shared" si="350"/>
        <v>2.8443542745872281E-5</v>
      </c>
      <c r="JG127" s="86">
        <f t="shared" si="351"/>
        <v>3.8128405218942491E-7</v>
      </c>
      <c r="JH127" s="86">
        <f t="shared" si="352"/>
        <v>1.1261993057337129E-6</v>
      </c>
      <c r="JI127" s="86">
        <f t="shared" si="353"/>
        <v>7.7438724013921361E-7</v>
      </c>
      <c r="JJ127" s="86">
        <f t="shared" si="354"/>
        <v>1.9571481325039124E-7</v>
      </c>
      <c r="JK127" s="86">
        <f t="shared" si="355"/>
        <v>2.231213558804665E-7</v>
      </c>
      <c r="JL127" s="86">
        <f t="shared" si="356"/>
        <v>2.1486708799909937E-5</v>
      </c>
      <c r="JM127" s="86">
        <f t="shared" si="357"/>
        <v>1.2325044423332985E-4</v>
      </c>
    </row>
    <row r="128" spans="2:273" x14ac:dyDescent="0.25">
      <c r="B128" s="2">
        <v>101</v>
      </c>
      <c r="C128" s="37">
        <v>59.121000000000002</v>
      </c>
      <c r="D128" s="37">
        <v>62.491999999999997</v>
      </c>
      <c r="E128" s="37">
        <v>64.016999999999996</v>
      </c>
      <c r="F128" s="37">
        <v>64.355999999999995</v>
      </c>
      <c r="G128" s="37">
        <v>65.466999999999999</v>
      </c>
      <c r="H128" s="37">
        <v>63.59</v>
      </c>
      <c r="I128" s="37">
        <v>67.370999999999995</v>
      </c>
      <c r="J128" s="37">
        <v>64.558999999999997</v>
      </c>
      <c r="K128" s="37">
        <v>62.192999999999998</v>
      </c>
      <c r="L128" s="37">
        <v>62.982999999999997</v>
      </c>
      <c r="M128" s="37">
        <v>62.417000000000002</v>
      </c>
      <c r="N128" s="37">
        <v>62.383000000000003</v>
      </c>
      <c r="O128" s="37">
        <v>66.332999999999998</v>
      </c>
      <c r="P128" s="37">
        <v>67.704999999999998</v>
      </c>
      <c r="Q128" s="37">
        <v>68.787000000000006</v>
      </c>
      <c r="S128" s="4">
        <f t="shared" si="229"/>
        <v>58.0230880431629</v>
      </c>
      <c r="T128" s="4">
        <f t="shared" si="230"/>
        <v>62.934928343943021</v>
      </c>
      <c r="U128" s="4">
        <f t="shared" si="231"/>
        <v>63.429486226050109</v>
      </c>
      <c r="V128" s="4">
        <f t="shared" si="232"/>
        <v>64.251670377322625</v>
      </c>
      <c r="W128" s="4">
        <f t="shared" si="233"/>
        <v>63.726995565234461</v>
      </c>
      <c r="X128" s="4">
        <f t="shared" si="234"/>
        <v>63.807848202454835</v>
      </c>
      <c r="Y128" s="4">
        <f t="shared" si="235"/>
        <v>66.871540474937945</v>
      </c>
      <c r="Z128" s="4">
        <f t="shared" si="236"/>
        <v>64.252559810669368</v>
      </c>
      <c r="AA128" s="4">
        <f t="shared" si="237"/>
        <v>62.824124913946903</v>
      </c>
      <c r="AB128" s="4">
        <f t="shared" si="238"/>
        <v>61.680879925402706</v>
      </c>
      <c r="AC128" s="4">
        <f t="shared" si="239"/>
        <v>62.214438787190652</v>
      </c>
      <c r="AD128" s="4">
        <f t="shared" si="240"/>
        <v>62.258338560952936</v>
      </c>
      <c r="AE128" s="4">
        <f t="shared" si="241"/>
        <v>65.096342965199668</v>
      </c>
      <c r="AF128" s="4">
        <f t="shared" si="242"/>
        <v>66.444837806979621</v>
      </c>
      <c r="AG128" s="4">
        <f t="shared" si="243"/>
        <v>68.88910460973662</v>
      </c>
      <c r="AI128" s="4">
        <f t="shared" si="244"/>
        <v>1.0979119568371019</v>
      </c>
      <c r="AJ128" s="4">
        <f t="shared" si="245"/>
        <v>-0.44292834394302361</v>
      </c>
      <c r="AK128" s="4">
        <f t="shared" si="246"/>
        <v>0.5875137739498868</v>
      </c>
      <c r="AL128" s="4">
        <f t="shared" si="247"/>
        <v>0.10432962267736912</v>
      </c>
      <c r="AM128" s="4">
        <f t="shared" si="248"/>
        <v>1.7400044347655381</v>
      </c>
      <c r="AN128" s="4">
        <f t="shared" si="249"/>
        <v>-0.21784820245483161</v>
      </c>
      <c r="AO128" s="4">
        <f t="shared" si="250"/>
        <v>0.4994595250620506</v>
      </c>
      <c r="AP128" s="4">
        <f t="shared" si="251"/>
        <v>0.30644018933062966</v>
      </c>
      <c r="AQ128" s="4">
        <f t="shared" si="252"/>
        <v>-0.63112491394690551</v>
      </c>
      <c r="AR128" s="4">
        <f t="shared" si="253"/>
        <v>1.3021200745972905</v>
      </c>
      <c r="AS128" s="4">
        <f t="shared" si="254"/>
        <v>0.20256121280934991</v>
      </c>
      <c r="AT128" s="4">
        <f t="shared" si="255"/>
        <v>0.12466143904706684</v>
      </c>
      <c r="AU128" s="4">
        <f t="shared" si="256"/>
        <v>1.2366570348003307</v>
      </c>
      <c r="AV128" s="4">
        <f t="shared" si="432"/>
        <v>1.2601621930203777</v>
      </c>
      <c r="AW128" s="4">
        <f t="shared" si="432"/>
        <v>-0.10210460973661384</v>
      </c>
      <c r="AY128" s="2">
        <f t="shared" si="308"/>
        <v>57.684941655295546</v>
      </c>
      <c r="AZ128" s="2">
        <f t="shared" si="359"/>
        <v>62.933974248128635</v>
      </c>
      <c r="BA128" s="2">
        <f t="shared" si="360"/>
        <v>63.428847831485243</v>
      </c>
      <c r="BB128" s="2">
        <f t="shared" si="361"/>
        <v>64.250079396865431</v>
      </c>
      <c r="BC128" s="2">
        <f t="shared" si="362"/>
        <v>63.72653480473349</v>
      </c>
      <c r="BD128" s="2">
        <f t="shared" si="363"/>
        <v>63.807665331260011</v>
      </c>
      <c r="BE128" s="2">
        <f t="shared" si="364"/>
        <v>66.870978730714</v>
      </c>
      <c r="BF128" s="2">
        <f t="shared" si="365"/>
        <v>64.239110696260909</v>
      </c>
      <c r="BG128" s="2">
        <f t="shared" si="366"/>
        <v>62.823764890030851</v>
      </c>
      <c r="BH128" s="2">
        <f t="shared" si="367"/>
        <v>61.679810463995757</v>
      </c>
      <c r="BI128" s="2">
        <f t="shared" si="368"/>
        <v>62.21360110157341</v>
      </c>
      <c r="BJ128" s="2">
        <f t="shared" si="369"/>
        <v>62.258109449760063</v>
      </c>
      <c r="BK128" s="2">
        <f t="shared" si="370"/>
        <v>65.096095634248968</v>
      </c>
      <c r="BL128" s="2">
        <f t="shared" si="371"/>
        <v>66.427398628186666</v>
      </c>
      <c r="BM128" s="2">
        <f t="shared" si="372"/>
        <v>68.757794877992978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>
        <f t="shared" si="310"/>
        <v>62.491999999999997</v>
      </c>
      <c r="CG128" s="2">
        <f t="shared" si="311"/>
        <v>64.016999999999996</v>
      </c>
      <c r="CH128" s="2">
        <f t="shared" si="312"/>
        <v>64.355999999999995</v>
      </c>
      <c r="CI128" s="2">
        <f t="shared" si="313"/>
        <v>65.466999999999999</v>
      </c>
      <c r="CJ128" s="2">
        <f t="shared" si="314"/>
        <v>63.59</v>
      </c>
      <c r="CK128" s="2">
        <f t="shared" si="315"/>
        <v>67.370999999999995</v>
      </c>
      <c r="CL128" s="2">
        <f t="shared" si="316"/>
        <v>64.558999999999997</v>
      </c>
      <c r="CM128" s="2">
        <f t="shared" si="317"/>
        <v>62.192999999999998</v>
      </c>
      <c r="CN128" s="2">
        <f t="shared" si="318"/>
        <v>62.982999999999997</v>
      </c>
      <c r="CO128" s="2">
        <f t="shared" si="319"/>
        <v>62.417000000000002</v>
      </c>
      <c r="CP128" s="2">
        <f t="shared" si="320"/>
        <v>62.383000000000003</v>
      </c>
      <c r="CQ128" s="2">
        <f t="shared" si="321"/>
        <v>66.332999999999998</v>
      </c>
      <c r="CR128" s="2">
        <f t="shared" si="322"/>
        <v>67.704999999999998</v>
      </c>
      <c r="CS128" s="2">
        <f t="shared" si="323"/>
        <v>68.787000000000006</v>
      </c>
      <c r="CU128" s="2" t="str">
        <f t="shared" si="273"/>
        <v/>
      </c>
      <c r="CV128" s="2">
        <f t="shared" si="274"/>
        <v>62.491999999999997</v>
      </c>
      <c r="CW128" s="2">
        <f t="shared" si="275"/>
        <v>64.016999999999996</v>
      </c>
      <c r="CX128" s="2">
        <f t="shared" si="276"/>
        <v>64.355999999999995</v>
      </c>
      <c r="CY128" s="2">
        <f t="shared" si="277"/>
        <v>65.466999999999999</v>
      </c>
      <c r="CZ128" s="2">
        <f t="shared" si="278"/>
        <v>63.59</v>
      </c>
      <c r="DA128" s="2">
        <f t="shared" si="279"/>
        <v>67.370999999999995</v>
      </c>
      <c r="DB128" s="2">
        <f t="shared" si="280"/>
        <v>64.558999999999997</v>
      </c>
      <c r="DC128" s="2">
        <f t="shared" si="281"/>
        <v>62.192999999999998</v>
      </c>
      <c r="DD128" s="2">
        <f t="shared" si="282"/>
        <v>62.982999999999997</v>
      </c>
      <c r="DE128" s="2">
        <f t="shared" si="283"/>
        <v>62.417000000000002</v>
      </c>
      <c r="DF128" s="2">
        <f t="shared" si="284"/>
        <v>62.383000000000003</v>
      </c>
      <c r="DG128" s="2">
        <f t="shared" si="285"/>
        <v>66.332999999999998</v>
      </c>
      <c r="DH128" s="2">
        <f t="shared" si="286"/>
        <v>67.704999999999998</v>
      </c>
      <c r="DI128" s="2">
        <f t="shared" si="287"/>
        <v>68.787000000000006</v>
      </c>
      <c r="DK128" s="2">
        <f t="shared" si="288"/>
        <v>100.06353151969978</v>
      </c>
      <c r="DL128" s="2">
        <f t="shared" si="433"/>
        <v>94.901700539811046</v>
      </c>
      <c r="DM128" s="2">
        <f t="shared" si="433"/>
        <v>99.605339774859289</v>
      </c>
      <c r="DN128" s="2">
        <f t="shared" si="433"/>
        <v>99.252219973009446</v>
      </c>
      <c r="DO128" s="2">
        <f t="shared" si="433"/>
        <v>92.042280701754379</v>
      </c>
      <c r="DP128" s="2">
        <f t="shared" si="433"/>
        <v>93.909784470184476</v>
      </c>
      <c r="DQ128" s="2">
        <f t="shared" si="433"/>
        <v>94.913445014662756</v>
      </c>
      <c r="DR128" s="2">
        <f t="shared" si="433"/>
        <v>92.873344574780049</v>
      </c>
      <c r="DS128" s="2">
        <f t="shared" si="433"/>
        <v>98.523967296996659</v>
      </c>
      <c r="DT128" s="2">
        <f t="shared" si="433"/>
        <v>91.666342296918742</v>
      </c>
      <c r="DU128" s="2">
        <f t="shared" si="433"/>
        <v>90.0833582633053</v>
      </c>
      <c r="DV128" s="2">
        <f t="shared" si="433"/>
        <v>85.67672664770032</v>
      </c>
      <c r="DW128" s="2">
        <f t="shared" si="433"/>
        <v>99.48220934091988</v>
      </c>
      <c r="DX128" s="2">
        <f t="shared" si="433"/>
        <v>96.920908086223875</v>
      </c>
      <c r="DY128" s="2">
        <f t="shared" si="433"/>
        <v>83.583209310850435</v>
      </c>
      <c r="EA128" s="2">
        <f t="shared" si="228"/>
        <v>57.509259549350134</v>
      </c>
      <c r="EB128" s="2">
        <f t="shared" si="290"/>
        <v>62.822233175672622</v>
      </c>
      <c r="EC128" s="2">
        <f t="shared" si="291"/>
        <v>63.301109422492409</v>
      </c>
      <c r="ED128" s="2">
        <f t="shared" si="292"/>
        <v>64.130277685693571</v>
      </c>
      <c r="EE128" s="2">
        <f t="shared" si="293"/>
        <v>63.61599322420502</v>
      </c>
      <c r="EF128" s="2">
        <f t="shared" si="294"/>
        <v>63.682740042594375</v>
      </c>
      <c r="EG128" s="2">
        <f t="shared" si="295"/>
        <v>66.733356282271956</v>
      </c>
      <c r="EH128" s="2">
        <f t="shared" si="296"/>
        <v>64.113530794985579</v>
      </c>
      <c r="EI128" s="2">
        <f t="shared" si="297"/>
        <v>62.623495055050128</v>
      </c>
      <c r="EJ128" s="2">
        <f t="shared" si="298"/>
        <v>61.537362175697766</v>
      </c>
      <c r="EK128" s="2">
        <f t="shared" si="299"/>
        <v>62.086161732749048</v>
      </c>
      <c r="EL128" s="2">
        <f t="shared" si="300"/>
        <v>62.150363236237702</v>
      </c>
      <c r="EM128" s="2">
        <f t="shared" si="301"/>
        <v>64.955060475553324</v>
      </c>
      <c r="EN128" s="2">
        <f t="shared" si="302"/>
        <v>66.297916697875706</v>
      </c>
      <c r="EO128" s="2">
        <f t="shared" si="303"/>
        <v>68.675917735956631</v>
      </c>
      <c r="EQ128" s="2">
        <f t="shared" si="304"/>
        <v>57.660321322023627</v>
      </c>
      <c r="ER128" s="2">
        <f t="shared" si="434"/>
        <v>62.803399375500597</v>
      </c>
      <c r="ES128" s="2">
        <f t="shared" si="434"/>
        <v>63.290382704628385</v>
      </c>
      <c r="ET128" s="2">
        <f t="shared" si="434"/>
        <v>64.109676526264622</v>
      </c>
      <c r="EU128" s="2">
        <f t="shared" si="434"/>
        <v>63.594262675098044</v>
      </c>
      <c r="EV128" s="2">
        <f t="shared" si="434"/>
        <v>63.716691208616901</v>
      </c>
      <c r="EW128" s="2">
        <f t="shared" si="434"/>
        <v>66.692236179402016</v>
      </c>
      <c r="EX128" s="2">
        <f t="shared" si="434"/>
        <v>64.094830081935797</v>
      </c>
      <c r="EY128" s="2">
        <f t="shared" si="434"/>
        <v>62.559304573643416</v>
      </c>
      <c r="EZ128" s="2">
        <f t="shared" si="434"/>
        <v>61.532044957669498</v>
      </c>
      <c r="FA128" s="2">
        <f t="shared" si="434"/>
        <v>62.094851748140641</v>
      </c>
      <c r="FB128" s="2">
        <f t="shared" si="434"/>
        <v>62.08594892471293</v>
      </c>
      <c r="FC128" s="2">
        <f t="shared" si="434"/>
        <v>64.872709254184699</v>
      </c>
      <c r="FD128" s="2">
        <f t="shared" si="434"/>
        <v>66.396805233394389</v>
      </c>
      <c r="FE128" s="2">
        <f t="shared" si="434"/>
        <v>68.479661668888767</v>
      </c>
      <c r="FG128" s="2">
        <f t="shared" si="306"/>
        <v>0.99619376075158494</v>
      </c>
      <c r="FH128" s="2">
        <f t="shared" si="435"/>
        <v>0.99650925910910826</v>
      </c>
      <c r="FI128" s="2">
        <f t="shared" si="435"/>
        <v>0.99647763529292421</v>
      </c>
      <c r="FJ128" s="2">
        <f t="shared" si="435"/>
        <v>0.99658070303361868</v>
      </c>
      <c r="FK128" s="2">
        <f t="shared" si="435"/>
        <v>0.99610045486880694</v>
      </c>
      <c r="FL128" s="2">
        <f t="shared" si="435"/>
        <v>0.99588363720684858</v>
      </c>
      <c r="FM128" s="2">
        <f t="shared" si="435"/>
        <v>0.99509616529535727</v>
      </c>
      <c r="FN128" s="2">
        <f t="shared" si="435"/>
        <v>0.99562371885043333</v>
      </c>
      <c r="FO128" s="2">
        <f t="shared" si="435"/>
        <v>0.99439949584735421</v>
      </c>
      <c r="FP128" s="2">
        <f t="shared" si="435"/>
        <v>0.99526942722823653</v>
      </c>
      <c r="FQ128" s="2">
        <f t="shared" si="435"/>
        <v>0.99545321218199956</v>
      </c>
      <c r="FR128" s="2">
        <f t="shared" si="435"/>
        <v>0.99538213236172346</v>
      </c>
      <c r="FS128" s="2">
        <f t="shared" si="435"/>
        <v>0.99588485749020061</v>
      </c>
      <c r="FT128" s="2">
        <f t="shared" si="435"/>
        <v>0.99579867643747721</v>
      </c>
      <c r="FU128" s="2">
        <f t="shared" si="435"/>
        <v>0.99442630002964461</v>
      </c>
      <c r="FW128" s="2">
        <f t="shared" si="324"/>
        <v>9.0759995341577956E-2</v>
      </c>
      <c r="FX128" s="2">
        <f t="shared" si="376"/>
        <v>1.2744960009233796E-2</v>
      </c>
      <c r="FY128" s="2">
        <f t="shared" si="377"/>
        <v>1.289590344860506E-2</v>
      </c>
      <c r="FZ128" s="2">
        <f t="shared" si="378"/>
        <v>1.4107921721102082E-2</v>
      </c>
      <c r="GA128" s="2">
        <f t="shared" si="379"/>
        <v>1.417407360425421E-2</v>
      </c>
      <c r="GB128" s="2">
        <f t="shared" si="380"/>
        <v>1.4721368822233395E-2</v>
      </c>
      <c r="GC128" s="2">
        <f t="shared" si="381"/>
        <v>1.3814378469862951E-2</v>
      </c>
      <c r="GD128" s="2">
        <f t="shared" si="382"/>
        <v>1.5033097052249251E-2</v>
      </c>
      <c r="GE128" s="2">
        <f t="shared" si="383"/>
        <v>1.2321279960975309E-2</v>
      </c>
      <c r="GF128" s="2">
        <f t="shared" si="384"/>
        <v>1.4865800883427982E-2</v>
      </c>
      <c r="GG128" s="2">
        <f t="shared" si="385"/>
        <v>1.6347117313542218E-2</v>
      </c>
      <c r="GH128" s="2">
        <f t="shared" si="386"/>
        <v>1.3900928234152978E-2</v>
      </c>
      <c r="GI128" s="2">
        <f t="shared" si="387"/>
        <v>1.2737872310266695E-2</v>
      </c>
      <c r="GJ128" s="2">
        <f t="shared" si="388"/>
        <v>8.3410582616882875E-3</v>
      </c>
      <c r="GK128" s="2">
        <f t="shared" si="389"/>
        <v>6.1737126950181702E-3</v>
      </c>
      <c r="GM128" s="86">
        <f t="shared" si="325"/>
        <v>2.8811448889546566E-68</v>
      </c>
      <c r="GN128" s="86">
        <f t="shared" si="390"/>
        <v>5.313145757911054E-58</v>
      </c>
      <c r="GO128" s="86">
        <f t="shared" si="391"/>
        <v>3.1203718067326413E-64</v>
      </c>
      <c r="GP128" s="86">
        <f t="shared" si="392"/>
        <v>8.7934437434475862E-75</v>
      </c>
      <c r="GQ128" s="86">
        <f t="shared" si="393"/>
        <v>1.6276504661329801E-74</v>
      </c>
      <c r="GR128" s="86">
        <f t="shared" si="394"/>
        <v>4.4718448906053399E-73</v>
      </c>
      <c r="GS128" s="86">
        <f t="shared" si="395"/>
        <v>4.5510127140383789E-33</v>
      </c>
      <c r="GT128" s="86">
        <f t="shared" si="396"/>
        <v>1.262278766588222E-38</v>
      </c>
      <c r="GU128" s="86">
        <f t="shared" si="397"/>
        <v>7.1186350877658886E-14</v>
      </c>
      <c r="GV128" s="86">
        <f t="shared" si="398"/>
        <v>1.0465184079283859E-44</v>
      </c>
      <c r="GW128" s="86">
        <f t="shared" si="399"/>
        <v>2.7595025151539343E-96</v>
      </c>
      <c r="GX128" s="86">
        <f t="shared" si="400"/>
        <v>5.0424962695314882E-88</v>
      </c>
      <c r="GY128" s="86">
        <f t="shared" si="401"/>
        <v>5.2293867568523978E-74</v>
      </c>
      <c r="GZ128" s="86">
        <f t="shared" si="402"/>
        <v>3.4038480492303048E-78</v>
      </c>
      <c r="HA128" s="86">
        <f t="shared" si="403"/>
        <v>8.0428059490716571E-102</v>
      </c>
      <c r="HC128" s="86">
        <f t="shared" si="326"/>
        <v>7.9313674411435868E-19</v>
      </c>
      <c r="HD128" s="86">
        <f t="shared" si="404"/>
        <v>2.3610391911977558E-14</v>
      </c>
      <c r="HE128" s="86">
        <f t="shared" si="405"/>
        <v>1.2542572382982074E-15</v>
      </c>
      <c r="HF128" s="86">
        <f t="shared" si="406"/>
        <v>2.1520411628149989E-20</v>
      </c>
      <c r="HG128" s="86">
        <f t="shared" si="407"/>
        <v>1.6887224145184383E-26</v>
      </c>
      <c r="HH128" s="86">
        <f t="shared" si="408"/>
        <v>1.2817215538976482E-27</v>
      </c>
      <c r="HI128" s="86">
        <f t="shared" si="409"/>
        <v>3.1009424157034257E-22</v>
      </c>
      <c r="HJ128" s="86">
        <f t="shared" si="410"/>
        <v>2.2335997856352021E-55</v>
      </c>
      <c r="HK128" s="86">
        <f t="shared" si="411"/>
        <v>9.1737037995612776E-23</v>
      </c>
      <c r="HL128" s="86">
        <f t="shared" si="412"/>
        <v>6.2830118857192496E-41</v>
      </c>
      <c r="HM128" s="86">
        <f t="shared" si="413"/>
        <v>1.6193904883649478E-46</v>
      </c>
      <c r="HN128" s="86">
        <f t="shared" si="414"/>
        <v>8.9281293634269676E-42</v>
      </c>
      <c r="HO128" s="86">
        <f t="shared" si="415"/>
        <v>4.1802807166362512E-21</v>
      </c>
      <c r="HP128" s="86">
        <f t="shared" si="416"/>
        <v>2.3113564131186046E-20</v>
      </c>
      <c r="HQ128" s="86">
        <f t="shared" si="417"/>
        <v>1.9885037484629404E-23</v>
      </c>
      <c r="HS128" s="86">
        <f t="shared" si="327"/>
        <v>0.12879813919150868</v>
      </c>
      <c r="HT128" s="86">
        <f t="shared" si="418"/>
        <v>2.2779678878024471E-5</v>
      </c>
      <c r="HU128" s="86">
        <f t="shared" si="419"/>
        <v>9.8519546881025721E-6</v>
      </c>
      <c r="HV128" s="86">
        <f t="shared" si="420"/>
        <v>1.5815008142715255E-5</v>
      </c>
      <c r="HW128" s="86">
        <f t="shared" si="421"/>
        <v>3.4122237409765039E-6</v>
      </c>
      <c r="HX128" s="86">
        <f t="shared" si="422"/>
        <v>1.0112020340267926E-6</v>
      </c>
      <c r="HY128" s="86">
        <f t="shared" si="423"/>
        <v>3.1771803253909027E-6</v>
      </c>
      <c r="HZ128" s="86">
        <f t="shared" si="424"/>
        <v>8.1734520041709945E-5</v>
      </c>
      <c r="IA128" s="86">
        <f t="shared" si="425"/>
        <v>1.4572596766447118E-6</v>
      </c>
      <c r="IB128" s="86">
        <f t="shared" si="426"/>
        <v>4.2535449494262908E-6</v>
      </c>
      <c r="IC128" s="86">
        <f t="shared" si="427"/>
        <v>3.1451130910499058E-6</v>
      </c>
      <c r="ID128" s="86">
        <f t="shared" si="428"/>
        <v>8.2884854506481404E-7</v>
      </c>
      <c r="IE128" s="86">
        <f t="shared" si="429"/>
        <v>8.973988554548901E-7</v>
      </c>
      <c r="IF128" s="86">
        <f t="shared" si="430"/>
        <v>4.8455495836188171E-5</v>
      </c>
      <c r="IG128" s="86">
        <f t="shared" si="431"/>
        <v>2.234117492862634E-4</v>
      </c>
      <c r="II128" s="86">
        <f t="shared" si="328"/>
        <v>7.0205952174974405E-17</v>
      </c>
      <c r="IJ128" s="86">
        <f t="shared" si="329"/>
        <v>6.1037483557435944E-49</v>
      </c>
      <c r="IK128" s="86">
        <f t="shared" si="330"/>
        <v>3.4027678854960949E-50</v>
      </c>
      <c r="IL128" s="86">
        <f t="shared" si="331"/>
        <v>3.4791603635200766E-56</v>
      </c>
      <c r="IM128" s="86">
        <f t="shared" si="332"/>
        <v>1.8034554425949521E-60</v>
      </c>
      <c r="IN128" s="86">
        <f t="shared" si="333"/>
        <v>2.2296710994713861E-69</v>
      </c>
      <c r="IO128" s="86">
        <f t="shared" si="334"/>
        <v>8.1831016732882614E-59</v>
      </c>
      <c r="IP128" s="86">
        <f t="shared" si="335"/>
        <v>2.1918932556446591E-49</v>
      </c>
      <c r="IQ128" s="86">
        <f t="shared" si="336"/>
        <v>1.5789605522877536E-60</v>
      </c>
      <c r="IR128" s="86">
        <f t="shared" si="337"/>
        <v>4.0852513849477382E-59</v>
      </c>
      <c r="IS128" s="86">
        <f t="shared" si="338"/>
        <v>4.6143660779683569E-61</v>
      </c>
      <c r="IT128" s="86">
        <f t="shared" si="339"/>
        <v>2.421047618220893E-63</v>
      </c>
      <c r="IU128" s="86">
        <f t="shared" si="340"/>
        <v>7.2449288361247481E-62</v>
      </c>
      <c r="IV128" s="86">
        <f t="shared" si="341"/>
        <v>3.0957715429513505E-32</v>
      </c>
      <c r="IW128" s="86">
        <f t="shared" si="342"/>
        <v>1.1352559291385231E-23</v>
      </c>
      <c r="IY128" s="86">
        <f t="shared" si="343"/>
        <v>0.12879813919150876</v>
      </c>
      <c r="IZ128" s="86">
        <f t="shared" si="344"/>
        <v>2.2779678901634864E-5</v>
      </c>
      <c r="JA128" s="86">
        <f t="shared" si="345"/>
        <v>9.8519546893568297E-6</v>
      </c>
      <c r="JB128" s="86">
        <f t="shared" si="346"/>
        <v>1.5815008142715276E-5</v>
      </c>
      <c r="JC128" s="86">
        <f t="shared" si="347"/>
        <v>3.4122237409765039E-6</v>
      </c>
      <c r="JD128" s="86">
        <f t="shared" si="348"/>
        <v>1.0112020340267926E-6</v>
      </c>
      <c r="JE128" s="86">
        <f t="shared" si="349"/>
        <v>3.1771803253909031E-6</v>
      </c>
      <c r="JF128" s="86">
        <f t="shared" si="350"/>
        <v>8.1734520041709945E-5</v>
      </c>
      <c r="JG128" s="86">
        <f t="shared" si="351"/>
        <v>1.4572597478310628E-6</v>
      </c>
      <c r="JH128" s="86">
        <f t="shared" si="352"/>
        <v>4.2535449494262908E-6</v>
      </c>
      <c r="JI128" s="86">
        <f t="shared" si="353"/>
        <v>3.1451130910499058E-6</v>
      </c>
      <c r="JJ128" s="86">
        <f t="shared" si="354"/>
        <v>8.2884854506481404E-7</v>
      </c>
      <c r="JK128" s="86">
        <f t="shared" si="355"/>
        <v>8.9739885545489423E-7</v>
      </c>
      <c r="JL128" s="86">
        <f t="shared" si="356"/>
        <v>4.8455495836188191E-5</v>
      </c>
      <c r="JM128" s="86">
        <f t="shared" si="357"/>
        <v>2.234117492862634E-4</v>
      </c>
    </row>
    <row r="129" spans="2:273" x14ac:dyDescent="0.25">
      <c r="B129" s="2">
        <v>102</v>
      </c>
      <c r="C129" s="37">
        <v>59.03</v>
      </c>
      <c r="D129" s="37">
        <v>63.39</v>
      </c>
      <c r="E129" s="37">
        <v>64.457999999999998</v>
      </c>
      <c r="F129" s="37">
        <v>65.355999999999995</v>
      </c>
      <c r="G129" s="37">
        <v>63.883000000000003</v>
      </c>
      <c r="H129" s="37">
        <v>64.459000000000003</v>
      </c>
      <c r="I129" s="37">
        <v>68.290000000000006</v>
      </c>
      <c r="J129" s="37">
        <v>65.271000000000001</v>
      </c>
      <c r="K129" s="37">
        <v>62.210999999999999</v>
      </c>
      <c r="L129" s="37">
        <v>61.5</v>
      </c>
      <c r="M129" s="37">
        <v>63.417000000000002</v>
      </c>
      <c r="N129" s="37">
        <v>64.55</v>
      </c>
      <c r="O129" s="37">
        <v>65.5</v>
      </c>
      <c r="P129" s="37">
        <v>66.262</v>
      </c>
      <c r="Q129" s="37">
        <v>68.638999999999996</v>
      </c>
      <c r="S129" s="4">
        <f t="shared" si="229"/>
        <v>58.076144740536257</v>
      </c>
      <c r="T129" s="4">
        <f t="shared" si="230"/>
        <v>62.826696803794285</v>
      </c>
      <c r="U129" s="4">
        <f t="shared" si="231"/>
        <v>63.328315944501924</v>
      </c>
      <c r="V129" s="4">
        <f t="shared" si="232"/>
        <v>64.144944075256575</v>
      </c>
      <c r="W129" s="4">
        <f t="shared" si="233"/>
        <v>63.627821539071391</v>
      </c>
      <c r="X129" s="4">
        <f t="shared" si="234"/>
        <v>63.699572114210831</v>
      </c>
      <c r="Y129" s="4">
        <f t="shared" si="235"/>
        <v>66.712880641166834</v>
      </c>
      <c r="Z129" s="4">
        <f t="shared" si="236"/>
        <v>64.118539986883832</v>
      </c>
      <c r="AA129" s="4">
        <f t="shared" si="237"/>
        <v>62.695028130982067</v>
      </c>
      <c r="AB129" s="4">
        <f t="shared" si="238"/>
        <v>61.566182191998692</v>
      </c>
      <c r="AC129" s="4">
        <f t="shared" si="239"/>
        <v>62.051549759485226</v>
      </c>
      <c r="AD129" s="4">
        <f t="shared" si="240"/>
        <v>62.118447284171381</v>
      </c>
      <c r="AE129" s="4">
        <f t="shared" si="241"/>
        <v>64.970808973478412</v>
      </c>
      <c r="AF129" s="4">
        <f t="shared" si="242"/>
        <v>66.387136237386557</v>
      </c>
      <c r="AG129" s="4">
        <f t="shared" si="243"/>
        <v>68.924898923409842</v>
      </c>
      <c r="AI129" s="4">
        <f t="shared" si="244"/>
        <v>0.95385525946374372</v>
      </c>
      <c r="AJ129" s="4">
        <f t="shared" si="245"/>
        <v>0.56330319620571601</v>
      </c>
      <c r="AK129" s="4">
        <f t="shared" si="246"/>
        <v>1.1296840554980747</v>
      </c>
      <c r="AL129" s="4">
        <f t="shared" si="247"/>
        <v>1.2110559247434196</v>
      </c>
      <c r="AM129" s="4">
        <f t="shared" si="248"/>
        <v>0.25517846092861163</v>
      </c>
      <c r="AN129" s="4">
        <f t="shared" si="249"/>
        <v>0.75942788578917231</v>
      </c>
      <c r="AO129" s="4">
        <f t="shared" si="250"/>
        <v>1.5771193588331727</v>
      </c>
      <c r="AP129" s="4">
        <f t="shared" si="251"/>
        <v>1.1524600131161691</v>
      </c>
      <c r="AQ129" s="4">
        <f t="shared" si="252"/>
        <v>-0.48402813098206821</v>
      </c>
      <c r="AR129" s="4">
        <f t="shared" si="253"/>
        <v>-6.6182191998692019E-2</v>
      </c>
      <c r="AS129" s="4">
        <f t="shared" si="254"/>
        <v>1.3654502405147753</v>
      </c>
      <c r="AT129" s="4">
        <f t="shared" si="255"/>
        <v>2.4315527158286159</v>
      </c>
      <c r="AU129" s="4">
        <f t="shared" si="256"/>
        <v>0.52919102652158756</v>
      </c>
      <c r="AV129" s="4">
        <f t="shared" si="432"/>
        <v>-0.1251362373865561</v>
      </c>
      <c r="AW129" s="4">
        <f t="shared" si="432"/>
        <v>-0.28589892340984591</v>
      </c>
      <c r="AY129" s="2">
        <f t="shared" si="308"/>
        <v>57.612412764491836</v>
      </c>
      <c r="AZ129" s="2">
        <f t="shared" si="359"/>
        <v>62.82417811692013</v>
      </c>
      <c r="BA129" s="2">
        <f t="shared" si="360"/>
        <v>63.326527711726968</v>
      </c>
      <c r="BB129" s="2">
        <f t="shared" si="361"/>
        <v>64.140231227661189</v>
      </c>
      <c r="BC129" s="2">
        <f t="shared" si="362"/>
        <v>63.626267000382157</v>
      </c>
      <c r="BD129" s="2">
        <f t="shared" si="363"/>
        <v>63.69884125946836</v>
      </c>
      <c r="BE129" s="2">
        <f t="shared" si="364"/>
        <v>66.711022950205162</v>
      </c>
      <c r="BF129" s="2">
        <f t="shared" si="365"/>
        <v>64.084110429071515</v>
      </c>
      <c r="BG129" s="2">
        <f t="shared" si="366"/>
        <v>62.693804428427327</v>
      </c>
      <c r="BH129" s="2">
        <f t="shared" si="367"/>
        <v>61.562619128413829</v>
      </c>
      <c r="BI129" s="2">
        <f t="shared" si="368"/>
        <v>62.048571163412838</v>
      </c>
      <c r="BJ129" s="2">
        <f t="shared" si="369"/>
        <v>62.11759210269333</v>
      </c>
      <c r="BK129" s="2">
        <f t="shared" si="370"/>
        <v>64.969926713557498</v>
      </c>
      <c r="BL129" s="2">
        <f t="shared" si="371"/>
        <v>66.350657090760023</v>
      </c>
      <c r="BM129" s="2">
        <f t="shared" si="372"/>
        <v>68.700138211614387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>
        <f t="shared" si="310"/>
        <v>63.39</v>
      </c>
      <c r="CG129" s="2">
        <f t="shared" si="311"/>
        <v>64.457999999999998</v>
      </c>
      <c r="CH129" s="2">
        <f t="shared" si="312"/>
        <v>65.355999999999995</v>
      </c>
      <c r="CI129" s="2">
        <f t="shared" si="313"/>
        <v>63.883000000000003</v>
      </c>
      <c r="CJ129" s="2">
        <f t="shared" si="314"/>
        <v>64.459000000000003</v>
      </c>
      <c r="CK129" s="2">
        <f t="shared" si="315"/>
        <v>68.290000000000006</v>
      </c>
      <c r="CL129" s="2">
        <f t="shared" si="316"/>
        <v>65.271000000000001</v>
      </c>
      <c r="CM129" s="2">
        <f t="shared" si="317"/>
        <v>62.210999999999999</v>
      </c>
      <c r="CN129" s="2">
        <f t="shared" si="318"/>
        <v>61.5</v>
      </c>
      <c r="CO129" s="2">
        <f t="shared" si="319"/>
        <v>63.417000000000002</v>
      </c>
      <c r="CP129" s="2">
        <f t="shared" si="320"/>
        <v>64.55</v>
      </c>
      <c r="CQ129" s="2">
        <f t="shared" si="321"/>
        <v>65.5</v>
      </c>
      <c r="CR129" s="2">
        <f t="shared" si="322"/>
        <v>66.262</v>
      </c>
      <c r="CS129" s="2">
        <f t="shared" si="323"/>
        <v>68.638999999999996</v>
      </c>
      <c r="CU129" s="2" t="str">
        <f t="shared" si="273"/>
        <v/>
      </c>
      <c r="CV129" s="2">
        <f t="shared" si="274"/>
        <v>63.39</v>
      </c>
      <c r="CW129" s="2">
        <f t="shared" si="275"/>
        <v>64.457999999999998</v>
      </c>
      <c r="CX129" s="2">
        <f t="shared" si="276"/>
        <v>65.355999999999995</v>
      </c>
      <c r="CY129" s="2">
        <f t="shared" si="277"/>
        <v>63.883000000000003</v>
      </c>
      <c r="CZ129" s="2">
        <f t="shared" si="278"/>
        <v>64.459000000000003</v>
      </c>
      <c r="DA129" s="2">
        <f t="shared" si="279"/>
        <v>68.290000000000006</v>
      </c>
      <c r="DB129" s="2">
        <f t="shared" si="280"/>
        <v>65.271000000000001</v>
      </c>
      <c r="DC129" s="2">
        <f t="shared" si="281"/>
        <v>62.210999999999999</v>
      </c>
      <c r="DD129" s="2">
        <f t="shared" si="282"/>
        <v>61.5</v>
      </c>
      <c r="DE129" s="2">
        <f t="shared" si="283"/>
        <v>63.417000000000002</v>
      </c>
      <c r="DF129" s="2">
        <f t="shared" si="284"/>
        <v>64.55</v>
      </c>
      <c r="DG129" s="2">
        <f t="shared" si="285"/>
        <v>65.5</v>
      </c>
      <c r="DH129" s="2">
        <f t="shared" si="286"/>
        <v>66.262</v>
      </c>
      <c r="DI129" s="2">
        <f t="shared" si="287"/>
        <v>68.638999999999996</v>
      </c>
      <c r="DK129" s="2">
        <f t="shared" si="288"/>
        <v>100.46847973733581</v>
      </c>
      <c r="DL129" s="2">
        <f t="shared" si="433"/>
        <v>95.184333535762462</v>
      </c>
      <c r="DM129" s="2">
        <f t="shared" si="433"/>
        <v>99.936002532833015</v>
      </c>
      <c r="DN129" s="2">
        <f t="shared" si="433"/>
        <v>99.567483130904179</v>
      </c>
      <c r="DO129" s="2">
        <f t="shared" si="433"/>
        <v>92.310929082321181</v>
      </c>
      <c r="DP129" s="2">
        <f t="shared" si="433"/>
        <v>94.209559502359511</v>
      </c>
      <c r="DQ129" s="2">
        <f t="shared" si="433"/>
        <v>95.191531524926688</v>
      </c>
      <c r="DR129" s="2">
        <f t="shared" si="433"/>
        <v>93.127166605571844</v>
      </c>
      <c r="DS129" s="2">
        <f t="shared" si="433"/>
        <v>98.863445161290315</v>
      </c>
      <c r="DT129" s="2">
        <f t="shared" si="433"/>
        <v>91.927171988795493</v>
      </c>
      <c r="DU129" s="2">
        <f t="shared" si="433"/>
        <v>90.324403361344508</v>
      </c>
      <c r="DV129" s="2">
        <f t="shared" si="433"/>
        <v>85.858300142247515</v>
      </c>
      <c r="DW129" s="2">
        <f t="shared" si="433"/>
        <v>99.805498340445723</v>
      </c>
      <c r="DX129" s="2">
        <f t="shared" si="433"/>
        <v>97.232436918700088</v>
      </c>
      <c r="DY129" s="2">
        <f t="shared" si="433"/>
        <v>83.769249266862175</v>
      </c>
      <c r="EA129" s="2">
        <f t="shared" si="228"/>
        <v>57.444656961235026</v>
      </c>
      <c r="EB129" s="2">
        <f t="shared" si="290"/>
        <v>62.720993875416163</v>
      </c>
      <c r="EC129" s="2">
        <f t="shared" si="291"/>
        <v>63.20863924772037</v>
      </c>
      <c r="ED129" s="2">
        <f t="shared" si="292"/>
        <v>64.029628612866475</v>
      </c>
      <c r="EE129" s="2">
        <f t="shared" si="293"/>
        <v>63.52412026796496</v>
      </c>
      <c r="EF129" s="2">
        <f t="shared" si="294"/>
        <v>63.583405426911895</v>
      </c>
      <c r="EG129" s="2">
        <f t="shared" si="295"/>
        <v>66.583512826817483</v>
      </c>
      <c r="EH129" s="2">
        <f t="shared" si="296"/>
        <v>63.967439137437133</v>
      </c>
      <c r="EI129" s="2">
        <f t="shared" si="297"/>
        <v>62.508766016446735</v>
      </c>
      <c r="EJ129" s="2">
        <f t="shared" si="298"/>
        <v>61.431063033861612</v>
      </c>
      <c r="EK129" s="2">
        <f t="shared" si="299"/>
        <v>61.930338775820623</v>
      </c>
      <c r="EL129" s="2">
        <f t="shared" si="300"/>
        <v>62.017848942499072</v>
      </c>
      <c r="EM129" s="2">
        <f t="shared" si="301"/>
        <v>64.839507205775774</v>
      </c>
      <c r="EN129" s="2">
        <f t="shared" si="302"/>
        <v>66.231098318873151</v>
      </c>
      <c r="EO129" s="2">
        <f t="shared" si="303"/>
        <v>68.624718606742533</v>
      </c>
      <c r="EQ129" s="2">
        <f t="shared" si="304"/>
        <v>57.63072234565346</v>
      </c>
      <c r="ER129" s="2">
        <f t="shared" si="434"/>
        <v>62.706837232191759</v>
      </c>
      <c r="ES129" s="2">
        <f t="shared" si="434"/>
        <v>63.199265992472782</v>
      </c>
      <c r="ET129" s="2">
        <f t="shared" si="434"/>
        <v>64.013234348664596</v>
      </c>
      <c r="EU129" s="2">
        <f t="shared" si="434"/>
        <v>63.506942559833497</v>
      </c>
      <c r="EV129" s="2">
        <f t="shared" si="434"/>
        <v>63.609366591413902</v>
      </c>
      <c r="EW129" s="2">
        <f t="shared" si="434"/>
        <v>66.551107813953507</v>
      </c>
      <c r="EX129" s="2">
        <f t="shared" si="434"/>
        <v>63.982244676569245</v>
      </c>
      <c r="EY129" s="2">
        <f t="shared" si="434"/>
        <v>62.453728294573651</v>
      </c>
      <c r="EZ129" s="2">
        <f t="shared" si="434"/>
        <v>61.426818810270731</v>
      </c>
      <c r="FA129" s="2">
        <f t="shared" si="434"/>
        <v>61.95509480661066</v>
      </c>
      <c r="FB129" s="2">
        <f t="shared" si="434"/>
        <v>61.971678232263642</v>
      </c>
      <c r="FC129" s="2">
        <f t="shared" si="434"/>
        <v>64.778050569513695</v>
      </c>
      <c r="FD129" s="2">
        <f t="shared" si="434"/>
        <v>66.310814734380131</v>
      </c>
      <c r="FE129" s="2">
        <f t="shared" si="434"/>
        <v>68.387925477652033</v>
      </c>
      <c r="FG129" s="2">
        <f t="shared" si="306"/>
        <v>0.99652750558280934</v>
      </c>
      <c r="FH129" s="2">
        <f t="shared" si="435"/>
        <v>0.9968154283373416</v>
      </c>
      <c r="FI129" s="2">
        <f t="shared" si="435"/>
        <v>0.99678656926867171</v>
      </c>
      <c r="FJ129" s="2">
        <f t="shared" si="435"/>
        <v>0.99688062560536517</v>
      </c>
      <c r="FK129" s="2">
        <f t="shared" si="435"/>
        <v>0.99644235187974328</v>
      </c>
      <c r="FL129" s="2">
        <f t="shared" si="435"/>
        <v>0.9962444722794086</v>
      </c>
      <c r="FM129" s="2">
        <f t="shared" si="435"/>
        <v>0.99552571901295828</v>
      </c>
      <c r="FN129" s="2">
        <f t="shared" si="435"/>
        <v>0.99600724668475282</v>
      </c>
      <c r="FO129" s="2">
        <f t="shared" si="435"/>
        <v>0.99488976126478401</v>
      </c>
      <c r="FP129" s="2">
        <f t="shared" si="435"/>
        <v>0.99568386981352663</v>
      </c>
      <c r="FQ129" s="2">
        <f t="shared" si="435"/>
        <v>0.99585162059169763</v>
      </c>
      <c r="FR129" s="2">
        <f t="shared" si="435"/>
        <v>0.99578674271880263</v>
      </c>
      <c r="FS129" s="2">
        <f t="shared" si="435"/>
        <v>0.99624558599755397</v>
      </c>
      <c r="FT129" s="2">
        <f t="shared" si="435"/>
        <v>0.99616693039691817</v>
      </c>
      <c r="FU129" s="2">
        <f t="shared" si="435"/>
        <v>0.9949142310225414</v>
      </c>
      <c r="FW129" s="2">
        <f t="shared" si="324"/>
        <v>9.8652518940943887E-2</v>
      </c>
      <c r="FX129" s="2">
        <f t="shared" si="376"/>
        <v>1.3957408581185687E-2</v>
      </c>
      <c r="FY129" s="2">
        <f t="shared" si="377"/>
        <v>1.4122506103082804E-2</v>
      </c>
      <c r="FZ129" s="2">
        <f t="shared" si="378"/>
        <v>1.544800217866928E-2</v>
      </c>
      <c r="GA129" s="2">
        <f t="shared" si="379"/>
        <v>1.5520338764229183E-2</v>
      </c>
      <c r="GB129" s="2">
        <f t="shared" si="380"/>
        <v>1.6118766590089428E-2</v>
      </c>
      <c r="GC129" s="2">
        <f t="shared" si="381"/>
        <v>1.5127003721917798E-2</v>
      </c>
      <c r="GD129" s="2">
        <f t="shared" si="382"/>
        <v>1.6459590706145288E-2</v>
      </c>
      <c r="GE129" s="2">
        <f t="shared" si="383"/>
        <v>1.34939740683455E-2</v>
      </c>
      <c r="GF129" s="2">
        <f t="shared" si="384"/>
        <v>1.6276682101861221E-2</v>
      </c>
      <c r="GG129" s="2">
        <f t="shared" si="385"/>
        <v>1.7896033147386411E-2</v>
      </c>
      <c r="GH129" s="2">
        <f t="shared" si="386"/>
        <v>1.5221650404245623E-2</v>
      </c>
      <c r="GI129" s="2">
        <f t="shared" si="387"/>
        <v>1.3949656145178305E-2</v>
      </c>
      <c r="GJ129" s="2">
        <f t="shared" si="388"/>
        <v>9.1384345419418256E-3</v>
      </c>
      <c r="GK129" s="2">
        <f t="shared" si="389"/>
        <v>6.7653117457409659E-3</v>
      </c>
      <c r="GM129" s="86">
        <f t="shared" si="325"/>
        <v>1.8925723449457353E-71</v>
      </c>
      <c r="GN129" s="86">
        <f t="shared" si="390"/>
        <v>9.297144921139745E-61</v>
      </c>
      <c r="GO129" s="86">
        <f t="shared" si="391"/>
        <v>2.6774527495083014E-67</v>
      </c>
      <c r="GP129" s="86">
        <f t="shared" si="392"/>
        <v>2.9047645670684221E-78</v>
      </c>
      <c r="GQ129" s="86">
        <f t="shared" si="393"/>
        <v>5.4519661860126164E-78</v>
      </c>
      <c r="GR129" s="86">
        <f t="shared" si="394"/>
        <v>1.9502533668439506E-76</v>
      </c>
      <c r="GS129" s="86">
        <f t="shared" si="395"/>
        <v>1.4649247267887359E-34</v>
      </c>
      <c r="GT129" s="86">
        <f t="shared" si="396"/>
        <v>2.5498640114595276E-40</v>
      </c>
      <c r="GU129" s="86">
        <f t="shared" si="397"/>
        <v>1.8223359543369788E-14</v>
      </c>
      <c r="GV129" s="86">
        <f t="shared" si="398"/>
        <v>8.9545575936433574E-47</v>
      </c>
      <c r="GW129" s="86">
        <f t="shared" si="399"/>
        <v>8.4189318575300522E-101</v>
      </c>
      <c r="GX129" s="86">
        <f t="shared" si="400"/>
        <v>3.3151796503304825E-92</v>
      </c>
      <c r="GY129" s="86">
        <f t="shared" si="401"/>
        <v>1.9089277528867529E-77</v>
      </c>
      <c r="GZ129" s="86">
        <f t="shared" si="402"/>
        <v>6.8890126700600239E-82</v>
      </c>
      <c r="HA129" s="86">
        <f t="shared" si="403"/>
        <v>1.1218205854045655E-106</v>
      </c>
      <c r="HC129" s="86">
        <f t="shared" si="326"/>
        <v>1.0551084155969341E-20</v>
      </c>
      <c r="HD129" s="86">
        <f t="shared" si="404"/>
        <v>7.8411095002089847E-16</v>
      </c>
      <c r="HE129" s="86">
        <f t="shared" si="405"/>
        <v>3.0736562792978291E-17</v>
      </c>
      <c r="HF129" s="86">
        <f t="shared" si="406"/>
        <v>2.2898902823090557E-22</v>
      </c>
      <c r="HG129" s="86">
        <f t="shared" si="407"/>
        <v>4.0526796075561626E-29</v>
      </c>
      <c r="HH129" s="86">
        <f t="shared" si="408"/>
        <v>3.4219513017583325E-30</v>
      </c>
      <c r="HI129" s="86">
        <f t="shared" si="409"/>
        <v>2.2050292965917736E-24</v>
      </c>
      <c r="HJ129" s="86">
        <f t="shared" si="410"/>
        <v>1.8461726805453518E-60</v>
      </c>
      <c r="HK129" s="86">
        <f t="shared" si="411"/>
        <v>4.3234397283439121E-25</v>
      </c>
      <c r="HL129" s="86">
        <f t="shared" si="412"/>
        <v>4.9946896863930094E-45</v>
      </c>
      <c r="HM129" s="86">
        <f t="shared" si="413"/>
        <v>4.2557983612024745E-51</v>
      </c>
      <c r="HN129" s="86">
        <f t="shared" si="414"/>
        <v>5.0318536188775739E-46</v>
      </c>
      <c r="HO129" s="86">
        <f t="shared" si="415"/>
        <v>3.5708936678762515E-23</v>
      </c>
      <c r="HP129" s="86">
        <f t="shared" si="416"/>
        <v>1.6162188558879955E-22</v>
      </c>
      <c r="HQ129" s="86">
        <f t="shared" si="417"/>
        <v>6.0294863077610001E-26</v>
      </c>
      <c r="HS129" s="86">
        <f t="shared" si="327"/>
        <v>0.1983073254623689</v>
      </c>
      <c r="HT129" s="86">
        <f t="shared" si="418"/>
        <v>6.3340327211640297E-5</v>
      </c>
      <c r="HU129" s="86">
        <f t="shared" si="419"/>
        <v>2.9036743111563719E-5</v>
      </c>
      <c r="HV129" s="86">
        <f t="shared" si="420"/>
        <v>4.9562405765099158E-5</v>
      </c>
      <c r="HW129" s="86">
        <f t="shared" si="421"/>
        <v>1.2163388512194743E-5</v>
      </c>
      <c r="HX129" s="86">
        <f t="shared" si="422"/>
        <v>4.2785629805045919E-6</v>
      </c>
      <c r="HY129" s="86">
        <f t="shared" si="423"/>
        <v>1.1086803615544777E-5</v>
      </c>
      <c r="HZ129" s="86">
        <f t="shared" si="424"/>
        <v>2.216844788912662E-4</v>
      </c>
      <c r="IA129" s="86">
        <f t="shared" si="425"/>
        <v>5.2150284493562004E-6</v>
      </c>
      <c r="IB129" s="86">
        <f t="shared" si="426"/>
        <v>1.4979716788505178E-5</v>
      </c>
      <c r="IC129" s="86">
        <f t="shared" si="427"/>
        <v>1.1840602148904484E-5</v>
      </c>
      <c r="ID129" s="86">
        <f t="shared" si="428"/>
        <v>3.2629021972376367E-6</v>
      </c>
      <c r="IE129" s="86">
        <f t="shared" si="429"/>
        <v>3.370710792127342E-6</v>
      </c>
      <c r="IF129" s="86">
        <f t="shared" si="430"/>
        <v>1.0572845359489883E-4</v>
      </c>
      <c r="IG129" s="86">
        <f t="shared" si="431"/>
        <v>3.9658600655138442E-4</v>
      </c>
      <c r="II129" s="86">
        <f t="shared" si="328"/>
        <v>1.1187203532499696E-15</v>
      </c>
      <c r="IJ129" s="86">
        <f t="shared" si="329"/>
        <v>5.7794279667162373E-47</v>
      </c>
      <c r="IK129" s="86">
        <f t="shared" si="330"/>
        <v>3.6807567285114925E-48</v>
      </c>
      <c r="IL129" s="86">
        <f t="shared" si="331"/>
        <v>7.4931745834282052E-54</v>
      </c>
      <c r="IM129" s="86">
        <f t="shared" si="332"/>
        <v>5.960031804173864E-58</v>
      </c>
      <c r="IN129" s="86">
        <f t="shared" si="333"/>
        <v>1.88334324669598E-66</v>
      </c>
      <c r="IO129" s="86">
        <f t="shared" si="334"/>
        <v>2.2200793007103729E-56</v>
      </c>
      <c r="IP129" s="86">
        <f t="shared" si="335"/>
        <v>2.5980166961417637E-47</v>
      </c>
      <c r="IQ129" s="86">
        <f t="shared" si="336"/>
        <v>4.3570305665293787E-58</v>
      </c>
      <c r="IR129" s="86">
        <f t="shared" si="337"/>
        <v>1.2601845703634565E-56</v>
      </c>
      <c r="IS129" s="86">
        <f t="shared" si="338"/>
        <v>1.9839356471516226E-58</v>
      </c>
      <c r="IT129" s="86">
        <f t="shared" si="339"/>
        <v>1.032686116644328E-60</v>
      </c>
      <c r="IU129" s="86">
        <f t="shared" si="340"/>
        <v>2.3736298159186889E-59</v>
      </c>
      <c r="IV129" s="86">
        <f t="shared" si="341"/>
        <v>4.5427002959202707E-31</v>
      </c>
      <c r="IW129" s="86">
        <f t="shared" si="342"/>
        <v>7.0389161992842525E-23</v>
      </c>
      <c r="IY129" s="86">
        <f t="shared" si="343"/>
        <v>0.19830732546237001</v>
      </c>
      <c r="IZ129" s="86">
        <f t="shared" si="344"/>
        <v>6.3340327212424406E-5</v>
      </c>
      <c r="JA129" s="86">
        <f t="shared" si="345"/>
        <v>2.9036743111594457E-5</v>
      </c>
      <c r="JB129" s="86">
        <f t="shared" si="346"/>
        <v>4.9562405765099158E-5</v>
      </c>
      <c r="JC129" s="86">
        <f t="shared" si="347"/>
        <v>1.2163388512194743E-5</v>
      </c>
      <c r="JD129" s="86">
        <f t="shared" si="348"/>
        <v>4.2785629805045919E-6</v>
      </c>
      <c r="JE129" s="86">
        <f t="shared" si="349"/>
        <v>1.1086803615544777E-5</v>
      </c>
      <c r="JF129" s="86">
        <f t="shared" si="350"/>
        <v>2.216844788912662E-4</v>
      </c>
      <c r="JG129" s="86">
        <f t="shared" si="351"/>
        <v>5.2150284675795603E-6</v>
      </c>
      <c r="JH129" s="86">
        <f t="shared" si="352"/>
        <v>1.4979716788505178E-5</v>
      </c>
      <c r="JI129" s="86">
        <f t="shared" si="353"/>
        <v>1.1840602148904484E-5</v>
      </c>
      <c r="JJ129" s="86">
        <f t="shared" si="354"/>
        <v>3.2629021972376367E-6</v>
      </c>
      <c r="JK129" s="86">
        <f t="shared" si="355"/>
        <v>3.370710792127342E-6</v>
      </c>
      <c r="JL129" s="86">
        <f t="shared" si="356"/>
        <v>1.0572845359489883E-4</v>
      </c>
      <c r="JM129" s="86">
        <f t="shared" si="357"/>
        <v>3.9658600655138442E-4</v>
      </c>
    </row>
    <row r="130" spans="2:273" x14ac:dyDescent="0.25">
      <c r="B130" s="2">
        <v>103</v>
      </c>
      <c r="C130" s="37">
        <v>58.484999999999999</v>
      </c>
      <c r="D130" s="37">
        <v>63.508000000000003</v>
      </c>
      <c r="E130" s="37">
        <v>63.746000000000002</v>
      </c>
      <c r="F130" s="37">
        <v>64.492000000000004</v>
      </c>
      <c r="G130" s="37">
        <v>63.85</v>
      </c>
      <c r="H130" s="37">
        <v>63.442999999999998</v>
      </c>
      <c r="I130" s="37">
        <v>67.774000000000001</v>
      </c>
      <c r="J130" s="37">
        <v>64.78</v>
      </c>
      <c r="K130" s="37">
        <v>63.368000000000002</v>
      </c>
      <c r="L130" s="37">
        <v>61.917000000000002</v>
      </c>
      <c r="M130" s="37">
        <v>63.466999999999999</v>
      </c>
      <c r="N130" s="37">
        <v>64.45</v>
      </c>
      <c r="O130" s="37">
        <v>64.233000000000004</v>
      </c>
      <c r="P130" s="37">
        <v>65.819999999999993</v>
      </c>
      <c r="Q130" s="37">
        <v>69.311000000000007</v>
      </c>
      <c r="S130" s="4">
        <f t="shared" si="229"/>
        <v>58.125710012720944</v>
      </c>
      <c r="T130" s="4">
        <f t="shared" si="230"/>
        <v>62.721326270847754</v>
      </c>
      <c r="U130" s="4">
        <f t="shared" si="231"/>
        <v>63.229682040311658</v>
      </c>
      <c r="V130" s="4">
        <f t="shared" si="232"/>
        <v>64.044138942002874</v>
      </c>
      <c r="W130" s="4">
        <f t="shared" si="233"/>
        <v>63.53151114647229</v>
      </c>
      <c r="X130" s="4">
        <f t="shared" si="234"/>
        <v>63.593369193319539</v>
      </c>
      <c r="Y130" s="4">
        <f t="shared" si="235"/>
        <v>66.557536735028435</v>
      </c>
      <c r="Z130" s="4">
        <f t="shared" si="236"/>
        <v>64.01284501171142</v>
      </c>
      <c r="AA130" s="4">
        <f t="shared" si="237"/>
        <v>62.568872639211463</v>
      </c>
      <c r="AB130" s="4">
        <f t="shared" si="238"/>
        <v>61.457280880875324</v>
      </c>
      <c r="AC130" s="4">
        <f t="shared" si="239"/>
        <v>61.894071081909765</v>
      </c>
      <c r="AD130" s="4">
        <f t="shared" si="240"/>
        <v>61.980678035962086</v>
      </c>
      <c r="AE130" s="4">
        <f t="shared" si="241"/>
        <v>64.847534953466138</v>
      </c>
      <c r="AF130" s="4">
        <f t="shared" si="242"/>
        <v>66.348335015637943</v>
      </c>
      <c r="AG130" s="4">
        <f t="shared" si="243"/>
        <v>69.019156064301967</v>
      </c>
      <c r="AI130" s="4">
        <f t="shared" si="244"/>
        <v>0.35928998727905537</v>
      </c>
      <c r="AJ130" s="4">
        <f t="shared" si="245"/>
        <v>0.78667372915224831</v>
      </c>
      <c r="AK130" s="4">
        <f t="shared" si="246"/>
        <v>0.51631795968834382</v>
      </c>
      <c r="AL130" s="4">
        <f t="shared" si="247"/>
        <v>0.44786105799713027</v>
      </c>
      <c r="AM130" s="4">
        <f t="shared" si="248"/>
        <v>0.31848885352771106</v>
      </c>
      <c r="AN130" s="4">
        <f t="shared" si="249"/>
        <v>-0.15036919331954124</v>
      </c>
      <c r="AO130" s="4">
        <f t="shared" si="250"/>
        <v>1.2164632649715656</v>
      </c>
      <c r="AP130" s="4">
        <f t="shared" si="251"/>
        <v>0.76715498828858131</v>
      </c>
      <c r="AQ130" s="4">
        <f t="shared" si="252"/>
        <v>0.79912736078853897</v>
      </c>
      <c r="AR130" s="4">
        <f t="shared" si="253"/>
        <v>0.45971911912467789</v>
      </c>
      <c r="AS130" s="4">
        <f t="shared" si="254"/>
        <v>1.5729289180902342</v>
      </c>
      <c r="AT130" s="4">
        <f t="shared" si="255"/>
        <v>2.4693219640379169</v>
      </c>
      <c r="AU130" s="4">
        <f t="shared" si="256"/>
        <v>-0.61453495346613352</v>
      </c>
      <c r="AV130" s="4">
        <f t="shared" si="432"/>
        <v>-0.52833501563794982</v>
      </c>
      <c r="AW130" s="4">
        <f t="shared" si="432"/>
        <v>0.29184393569804001</v>
      </c>
      <c r="AY130" s="2">
        <f t="shared" si="308"/>
        <v>57.541525574903091</v>
      </c>
      <c r="AZ130" s="2">
        <f t="shared" si="359"/>
        <v>62.715036691438655</v>
      </c>
      <c r="BA130" s="2">
        <f t="shared" si="360"/>
        <v>63.224952200621779</v>
      </c>
      <c r="BB130" s="2">
        <f t="shared" si="361"/>
        <v>64.031086482963886</v>
      </c>
      <c r="BC130" s="2">
        <f t="shared" si="362"/>
        <v>63.526634225313813</v>
      </c>
      <c r="BD130" s="2">
        <f t="shared" si="363"/>
        <v>63.590687136259547</v>
      </c>
      <c r="BE130" s="2">
        <f t="shared" si="364"/>
        <v>66.551807558674668</v>
      </c>
      <c r="BF130" s="2">
        <f t="shared" si="365"/>
        <v>63.929895328890709</v>
      </c>
      <c r="BG130" s="2">
        <f t="shared" si="366"/>
        <v>62.564987366568403</v>
      </c>
      <c r="BH130" s="2">
        <f t="shared" si="367"/>
        <v>61.446242277361726</v>
      </c>
      <c r="BI130" s="2">
        <f t="shared" si="368"/>
        <v>61.884281911480386</v>
      </c>
      <c r="BJ130" s="2">
        <f t="shared" si="369"/>
        <v>61.977718337227238</v>
      </c>
      <c r="BK130" s="2">
        <f t="shared" si="370"/>
        <v>64.844602909746811</v>
      </c>
      <c r="BL130" s="2">
        <f t="shared" si="371"/>
        <v>66.274620212755053</v>
      </c>
      <c r="BM130" s="2">
        <f t="shared" si="372"/>
        <v>68.642840420126944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>
        <f t="shared" si="310"/>
        <v>63.508000000000003</v>
      </c>
      <c r="CG130" s="2">
        <f t="shared" si="311"/>
        <v>63.746000000000002</v>
      </c>
      <c r="CH130" s="2">
        <f t="shared" si="312"/>
        <v>64.492000000000004</v>
      </c>
      <c r="CI130" s="2">
        <f t="shared" si="313"/>
        <v>63.85</v>
      </c>
      <c r="CJ130" s="2">
        <f t="shared" si="314"/>
        <v>63.442999999999998</v>
      </c>
      <c r="CK130" s="2">
        <f t="shared" si="315"/>
        <v>67.774000000000001</v>
      </c>
      <c r="CL130" s="2">
        <f t="shared" si="316"/>
        <v>64.78</v>
      </c>
      <c r="CM130" s="2">
        <f t="shared" si="317"/>
        <v>63.368000000000002</v>
      </c>
      <c r="CN130" s="2">
        <f t="shared" si="318"/>
        <v>61.917000000000002</v>
      </c>
      <c r="CO130" s="2">
        <f t="shared" si="319"/>
        <v>63.466999999999999</v>
      </c>
      <c r="CP130" s="2">
        <f t="shared" si="320"/>
        <v>64.45</v>
      </c>
      <c r="CQ130" s="2">
        <f t="shared" si="321"/>
        <v>64.233000000000004</v>
      </c>
      <c r="CR130" s="2">
        <f t="shared" si="322"/>
        <v>65.819999999999993</v>
      </c>
      <c r="CS130" s="2">
        <f t="shared" si="323"/>
        <v>69.311000000000007</v>
      </c>
      <c r="CU130" s="2" t="str">
        <f t="shared" si="273"/>
        <v/>
      </c>
      <c r="CV130" s="2">
        <f t="shared" si="274"/>
        <v>63.508000000000003</v>
      </c>
      <c r="CW130" s="2">
        <f t="shared" si="275"/>
        <v>63.746000000000002</v>
      </c>
      <c r="CX130" s="2">
        <f t="shared" si="276"/>
        <v>64.492000000000004</v>
      </c>
      <c r="CY130" s="2">
        <f t="shared" si="277"/>
        <v>63.85</v>
      </c>
      <c r="CZ130" s="2">
        <f t="shared" si="278"/>
        <v>63.442999999999998</v>
      </c>
      <c r="DA130" s="2">
        <f t="shared" si="279"/>
        <v>67.774000000000001</v>
      </c>
      <c r="DB130" s="2">
        <f t="shared" si="280"/>
        <v>64.78</v>
      </c>
      <c r="DC130" s="2">
        <f t="shared" si="281"/>
        <v>63.368000000000002</v>
      </c>
      <c r="DD130" s="2">
        <f t="shared" si="282"/>
        <v>61.917000000000002</v>
      </c>
      <c r="DE130" s="2">
        <f t="shared" si="283"/>
        <v>63.466999999999999</v>
      </c>
      <c r="DF130" s="2">
        <f t="shared" si="284"/>
        <v>64.45</v>
      </c>
      <c r="DG130" s="2">
        <f t="shared" si="285"/>
        <v>64.233000000000004</v>
      </c>
      <c r="DH130" s="2">
        <f t="shared" si="286"/>
        <v>65.819999999999993</v>
      </c>
      <c r="DI130" s="2">
        <f t="shared" si="287"/>
        <v>69.311000000000007</v>
      </c>
      <c r="DK130" s="2">
        <f t="shared" si="288"/>
        <v>100.87342795497185</v>
      </c>
      <c r="DL130" s="2">
        <f t="shared" si="433"/>
        <v>95.466966531713879</v>
      </c>
      <c r="DM130" s="2">
        <f t="shared" si="433"/>
        <v>100.26666529080674</v>
      </c>
      <c r="DN130" s="2">
        <f t="shared" si="433"/>
        <v>99.882746288798927</v>
      </c>
      <c r="DO130" s="2">
        <f t="shared" si="433"/>
        <v>92.579577462887983</v>
      </c>
      <c r="DP130" s="2">
        <f t="shared" si="433"/>
        <v>94.509334534534531</v>
      </c>
      <c r="DQ130" s="2">
        <f t="shared" si="433"/>
        <v>95.469618035190607</v>
      </c>
      <c r="DR130" s="2">
        <f t="shared" si="433"/>
        <v>93.380988636363639</v>
      </c>
      <c r="DS130" s="2">
        <f t="shared" si="433"/>
        <v>99.202923025583971</v>
      </c>
      <c r="DT130" s="2">
        <f t="shared" si="433"/>
        <v>92.188001680672244</v>
      </c>
      <c r="DU130" s="2">
        <f t="shared" si="433"/>
        <v>90.565448459383731</v>
      </c>
      <c r="DV130" s="2">
        <f t="shared" si="433"/>
        <v>86.039873636794681</v>
      </c>
      <c r="DW130" s="2">
        <f t="shared" si="433"/>
        <v>100.12878733997155</v>
      </c>
      <c r="DX130" s="2">
        <f t="shared" si="433"/>
        <v>97.543965751176287</v>
      </c>
      <c r="DY130" s="2">
        <f t="shared" si="433"/>
        <v>83.955289222873901</v>
      </c>
      <c r="EA130" s="2">
        <f t="shared" si="228"/>
        <v>57.380054373119926</v>
      </c>
      <c r="EB130" s="2">
        <f t="shared" si="290"/>
        <v>62.61975457515971</v>
      </c>
      <c r="EC130" s="2">
        <f t="shared" si="291"/>
        <v>63.116169072948338</v>
      </c>
      <c r="ED130" s="2">
        <f t="shared" si="292"/>
        <v>63.928979540039371</v>
      </c>
      <c r="EE130" s="2">
        <f t="shared" si="293"/>
        <v>63.432247311724907</v>
      </c>
      <c r="EF130" s="2">
        <f t="shared" si="294"/>
        <v>63.484070811229422</v>
      </c>
      <c r="EG130" s="2">
        <f t="shared" si="295"/>
        <v>66.43366937136301</v>
      </c>
      <c r="EH130" s="2">
        <f t="shared" si="296"/>
        <v>63.821347479888686</v>
      </c>
      <c r="EI130" s="2">
        <f t="shared" si="297"/>
        <v>62.394036977843342</v>
      </c>
      <c r="EJ130" s="2">
        <f t="shared" si="298"/>
        <v>61.324763892025459</v>
      </c>
      <c r="EK130" s="2">
        <f t="shared" si="299"/>
        <v>61.774515818892191</v>
      </c>
      <c r="EL130" s="2">
        <f t="shared" si="300"/>
        <v>61.885334648760434</v>
      </c>
      <c r="EM130" s="2">
        <f t="shared" si="301"/>
        <v>64.72395393599821</v>
      </c>
      <c r="EN130" s="2">
        <f t="shared" si="302"/>
        <v>66.164279939870596</v>
      </c>
      <c r="EO130" s="2">
        <f t="shared" si="303"/>
        <v>68.573519477528436</v>
      </c>
      <c r="EQ130" s="2">
        <f t="shared" si="304"/>
        <v>57.6011233692833</v>
      </c>
      <c r="ER130" s="2">
        <f t="shared" si="434"/>
        <v>62.610275088882929</v>
      </c>
      <c r="ES130" s="2">
        <f t="shared" si="434"/>
        <v>63.108149280317178</v>
      </c>
      <c r="ET130" s="2">
        <f t="shared" si="434"/>
        <v>63.916792171064564</v>
      </c>
      <c r="EU130" s="2">
        <f t="shared" si="434"/>
        <v>63.419622444568944</v>
      </c>
      <c r="EV130" s="2">
        <f t="shared" si="434"/>
        <v>63.502041974210911</v>
      </c>
      <c r="EW130" s="2">
        <f t="shared" si="434"/>
        <v>66.409979448505013</v>
      </c>
      <c r="EX130" s="2">
        <f t="shared" si="434"/>
        <v>63.869659271202693</v>
      </c>
      <c r="EY130" s="2">
        <f t="shared" si="434"/>
        <v>62.348152015503885</v>
      </c>
      <c r="EZ130" s="2">
        <f t="shared" si="434"/>
        <v>61.32159266287195</v>
      </c>
      <c r="FA130" s="2">
        <f t="shared" si="434"/>
        <v>61.815337865080679</v>
      </c>
      <c r="FB130" s="2">
        <f t="shared" si="434"/>
        <v>61.857407539814361</v>
      </c>
      <c r="FC130" s="2">
        <f t="shared" si="434"/>
        <v>64.683391884842692</v>
      </c>
      <c r="FD130" s="2">
        <f t="shared" si="434"/>
        <v>66.224824235365858</v>
      </c>
      <c r="FE130" s="2">
        <f t="shared" si="434"/>
        <v>68.296189286415313</v>
      </c>
      <c r="FG130" s="2">
        <f t="shared" si="306"/>
        <v>0.99683207951957442</v>
      </c>
      <c r="FH130" s="2">
        <f t="shared" si="435"/>
        <v>0.99709482207146993</v>
      </c>
      <c r="FI130" s="2">
        <f t="shared" si="435"/>
        <v>0.99706848746492094</v>
      </c>
      <c r="FJ130" s="2">
        <f t="shared" si="435"/>
        <v>0.99715431568187995</v>
      </c>
      <c r="FK130" s="2">
        <f t="shared" si="435"/>
        <v>0.99675437035775039</v>
      </c>
      <c r="FL130" s="2">
        <f t="shared" si="435"/>
        <v>0.99657378583347112</v>
      </c>
      <c r="FM130" s="2">
        <f t="shared" si="435"/>
        <v>0.99591780012745756</v>
      </c>
      <c r="FN130" s="2">
        <f t="shared" si="435"/>
        <v>0.99635728594291362</v>
      </c>
      <c r="FO130" s="2">
        <f t="shared" si="435"/>
        <v>0.99533731032381023</v>
      </c>
      <c r="FP130" s="2">
        <f t="shared" si="435"/>
        <v>0.99606214699690676</v>
      </c>
      <c r="FQ130" s="2">
        <f t="shared" si="435"/>
        <v>0.99621525153366242</v>
      </c>
      <c r="FR130" s="2">
        <f t="shared" si="435"/>
        <v>0.99615603865346702</v>
      </c>
      <c r="FS130" s="2">
        <f t="shared" si="435"/>
        <v>0.99657480222800765</v>
      </c>
      <c r="FT130" s="2">
        <f t="shared" si="435"/>
        <v>0.99650301955236409</v>
      </c>
      <c r="FU130" s="2">
        <f t="shared" si="435"/>
        <v>0.99535964704274993</v>
      </c>
      <c r="FW130" s="2">
        <f t="shared" si="324"/>
        <v>0.10715049718195267</v>
      </c>
      <c r="FX130" s="2">
        <f t="shared" si="376"/>
        <v>1.5283413759003214E-2</v>
      </c>
      <c r="FY130" s="2">
        <f t="shared" si="377"/>
        <v>1.546395016966017E-2</v>
      </c>
      <c r="FZ130" s="2">
        <f t="shared" si="378"/>
        <v>1.6913190222243732E-2</v>
      </c>
      <c r="GA130" s="2">
        <f t="shared" si="379"/>
        <v>1.6992269264649942E-2</v>
      </c>
      <c r="GB130" s="2">
        <f t="shared" si="380"/>
        <v>1.7646433977199994E-2</v>
      </c>
      <c r="GC130" s="2">
        <f t="shared" si="381"/>
        <v>1.656225836305358E-2</v>
      </c>
      <c r="GD130" s="2">
        <f t="shared" si="382"/>
        <v>1.801896835596847E-2</v>
      </c>
      <c r="GE130" s="2">
        <f t="shared" si="383"/>
        <v>1.4776611055429312E-2</v>
      </c>
      <c r="GF130" s="2">
        <f t="shared" si="384"/>
        <v>1.7819044983326648E-2</v>
      </c>
      <c r="GG130" s="2">
        <f t="shared" si="385"/>
        <v>1.95887885917993E-2</v>
      </c>
      <c r="GH130" s="2">
        <f t="shared" si="386"/>
        <v>1.6665733192208154E-2</v>
      </c>
      <c r="GI130" s="2">
        <f t="shared" si="387"/>
        <v>1.5274936222434527E-2</v>
      </c>
      <c r="GJ130" s="2">
        <f t="shared" si="388"/>
        <v>1.0011267691050263E-2</v>
      </c>
      <c r="GK130" s="2">
        <f t="shared" si="389"/>
        <v>7.4131782002937099E-3</v>
      </c>
      <c r="GM130" s="86">
        <f t="shared" si="325"/>
        <v>1.0483876006358418E-74</v>
      </c>
      <c r="GN130" s="86">
        <f t="shared" si="390"/>
        <v>1.3989240887741174E-63</v>
      </c>
      <c r="GO130" s="86">
        <f t="shared" si="391"/>
        <v>1.9416042859346922E-70</v>
      </c>
      <c r="GP130" s="86">
        <f t="shared" si="392"/>
        <v>7.967928354182565E-82</v>
      </c>
      <c r="GQ130" s="86">
        <f t="shared" si="393"/>
        <v>1.5164131746694487E-81</v>
      </c>
      <c r="GR130" s="86">
        <f t="shared" si="394"/>
        <v>7.1231006287543205E-80</v>
      </c>
      <c r="GS130" s="86">
        <f t="shared" si="395"/>
        <v>4.3581441379394195E-36</v>
      </c>
      <c r="GT130" s="86">
        <f t="shared" si="396"/>
        <v>4.7233721907467423E-42</v>
      </c>
      <c r="GU130" s="86">
        <f t="shared" si="397"/>
        <v>4.5235323903855959E-15</v>
      </c>
      <c r="GV130" s="86">
        <f t="shared" si="398"/>
        <v>6.8578965016930046E-49</v>
      </c>
      <c r="GW130" s="86">
        <f t="shared" si="399"/>
        <v>2.0165313243530141E-105</v>
      </c>
      <c r="GX130" s="86">
        <f t="shared" si="400"/>
        <v>1.7365343045769E-96</v>
      </c>
      <c r="GY130" s="86">
        <f t="shared" si="401"/>
        <v>5.801886154467318E-81</v>
      </c>
      <c r="GZ130" s="86">
        <f t="shared" si="402"/>
        <v>1.1416041903904424E-85</v>
      </c>
      <c r="HA130" s="86">
        <f t="shared" si="403"/>
        <v>1.2013743079591763E-111</v>
      </c>
      <c r="HC130" s="86">
        <f t="shared" si="326"/>
        <v>1.1283170549001032E-22</v>
      </c>
      <c r="HD130" s="86">
        <f t="shared" si="404"/>
        <v>2.1731193185650035E-17</v>
      </c>
      <c r="HE130" s="86">
        <f t="shared" si="405"/>
        <v>6.1919443514593474E-19</v>
      </c>
      <c r="HF130" s="86">
        <f t="shared" si="406"/>
        <v>1.9510746231781486E-24</v>
      </c>
      <c r="HG130" s="86">
        <f t="shared" si="407"/>
        <v>7.2215793841957348E-32</v>
      </c>
      <c r="HH130" s="86">
        <f t="shared" si="408"/>
        <v>6.9336353917489371E-33</v>
      </c>
      <c r="HI130" s="86">
        <f t="shared" si="409"/>
        <v>1.2326989134356141E-26</v>
      </c>
      <c r="HJ130" s="86">
        <f t="shared" si="410"/>
        <v>9.0125006527328989E-66</v>
      </c>
      <c r="HK130" s="86">
        <f t="shared" si="411"/>
        <v>1.5480278347094301E-27</v>
      </c>
      <c r="HL130" s="86">
        <f t="shared" si="412"/>
        <v>2.4939117020656642E-49</v>
      </c>
      <c r="HM130" s="86">
        <f t="shared" si="413"/>
        <v>6.7200170827861565E-56</v>
      </c>
      <c r="HN130" s="86">
        <f t="shared" si="414"/>
        <v>1.7394782033523375E-50</v>
      </c>
      <c r="HO130" s="86">
        <f t="shared" si="415"/>
        <v>2.4104911058572923E-25</v>
      </c>
      <c r="HP130" s="86">
        <f t="shared" si="416"/>
        <v>8.6727569320359031E-25</v>
      </c>
      <c r="HQ130" s="86">
        <f t="shared" si="417"/>
        <v>1.3391510512341954E-28</v>
      </c>
      <c r="HS130" s="86">
        <f t="shared" si="327"/>
        <v>0.28357832802888122</v>
      </c>
      <c r="HT130" s="86">
        <f t="shared" si="418"/>
        <v>1.6703432242172746E-4</v>
      </c>
      <c r="HU130" s="86">
        <f t="shared" si="419"/>
        <v>8.1011727594776435E-5</v>
      </c>
      <c r="HV130" s="86">
        <f t="shared" si="420"/>
        <v>1.456668996243973E-4</v>
      </c>
      <c r="HW130" s="86">
        <f t="shared" si="421"/>
        <v>4.0436466431633467E-5</v>
      </c>
      <c r="HX130" s="86">
        <f t="shared" si="422"/>
        <v>1.6676321136061459E-5</v>
      </c>
      <c r="HY130" s="86">
        <f t="shared" si="423"/>
        <v>3.6180776343142166E-5</v>
      </c>
      <c r="HZ130" s="86">
        <f t="shared" si="424"/>
        <v>5.676742411615998E-4</v>
      </c>
      <c r="IA130" s="86">
        <f t="shared" si="425"/>
        <v>1.7478533043291413E-5</v>
      </c>
      <c r="IB130" s="86">
        <f t="shared" si="426"/>
        <v>4.9203138709781118E-5</v>
      </c>
      <c r="IC130" s="86">
        <f t="shared" si="427"/>
        <v>4.1333492273468881E-5</v>
      </c>
      <c r="ID130" s="86">
        <f t="shared" si="428"/>
        <v>1.194313995765886E-5</v>
      </c>
      <c r="IE130" s="86">
        <f t="shared" si="429"/>
        <v>1.182626680281456E-5</v>
      </c>
      <c r="IF130" s="86">
        <f t="shared" si="430"/>
        <v>2.2323748141589404E-4</v>
      </c>
      <c r="IG130" s="86">
        <f t="shared" si="431"/>
        <v>6.8946786440235084E-4</v>
      </c>
      <c r="II130" s="86">
        <f t="shared" si="328"/>
        <v>1.5974455196355418E-14</v>
      </c>
      <c r="IJ130" s="86">
        <f t="shared" si="329"/>
        <v>4.9690534686408286E-45</v>
      </c>
      <c r="IK130" s="86">
        <f t="shared" si="330"/>
        <v>3.604015003315075E-46</v>
      </c>
      <c r="IL130" s="86">
        <f t="shared" si="331"/>
        <v>1.435874397458604E-51</v>
      </c>
      <c r="IM130" s="86">
        <f t="shared" si="332"/>
        <v>1.735852566122103E-55</v>
      </c>
      <c r="IN130" s="86">
        <f t="shared" si="333"/>
        <v>1.371539083915485E-63</v>
      </c>
      <c r="IO130" s="86">
        <f t="shared" si="334"/>
        <v>5.3351369330440418E-54</v>
      </c>
      <c r="IP130" s="86">
        <f t="shared" si="335"/>
        <v>2.7714945365232966E-45</v>
      </c>
      <c r="IQ130" s="86">
        <f t="shared" si="336"/>
        <v>1.0680132201876316E-55</v>
      </c>
      <c r="IR130" s="86">
        <f t="shared" si="337"/>
        <v>3.4261019650549765E-54</v>
      </c>
      <c r="IS130" s="86">
        <f t="shared" si="338"/>
        <v>7.439089593675471E-56</v>
      </c>
      <c r="IT130" s="86">
        <f t="shared" si="339"/>
        <v>3.862678005633707E-58</v>
      </c>
      <c r="IU130" s="86">
        <f t="shared" si="340"/>
        <v>6.8764452140628504E-57</v>
      </c>
      <c r="IV130" s="86">
        <f t="shared" si="341"/>
        <v>6.3310726482107765E-30</v>
      </c>
      <c r="IW130" s="86">
        <f t="shared" si="342"/>
        <v>4.2238181106058624E-22</v>
      </c>
      <c r="IY130" s="86">
        <f t="shared" si="343"/>
        <v>0.28357832802889721</v>
      </c>
      <c r="IZ130" s="86">
        <f t="shared" si="344"/>
        <v>1.670343224217492E-4</v>
      </c>
      <c r="JA130" s="86">
        <f t="shared" si="345"/>
        <v>8.1011727594777058E-5</v>
      </c>
      <c r="JB130" s="86">
        <f t="shared" si="346"/>
        <v>1.456668996243973E-4</v>
      </c>
      <c r="JC130" s="86">
        <f t="shared" si="347"/>
        <v>4.0436466431633467E-5</v>
      </c>
      <c r="JD130" s="86">
        <f t="shared" si="348"/>
        <v>1.6676321136061459E-5</v>
      </c>
      <c r="JE130" s="86">
        <f t="shared" si="349"/>
        <v>3.6180776343142166E-5</v>
      </c>
      <c r="JF130" s="86">
        <f t="shared" si="350"/>
        <v>5.676742411615998E-4</v>
      </c>
      <c r="JG130" s="86">
        <f t="shared" si="351"/>
        <v>1.7478533047814945E-5</v>
      </c>
      <c r="JH130" s="86">
        <f t="shared" si="352"/>
        <v>4.9203138709781118E-5</v>
      </c>
      <c r="JI130" s="86">
        <f t="shared" si="353"/>
        <v>4.1333492273468881E-5</v>
      </c>
      <c r="JJ130" s="86">
        <f t="shared" si="354"/>
        <v>1.194313995765886E-5</v>
      </c>
      <c r="JK130" s="86">
        <f t="shared" si="355"/>
        <v>1.182626680281456E-5</v>
      </c>
      <c r="JL130" s="86">
        <f t="shared" si="356"/>
        <v>2.2323748141589404E-4</v>
      </c>
      <c r="JM130" s="86">
        <f t="shared" si="357"/>
        <v>6.8946786440235084E-4</v>
      </c>
    </row>
    <row r="131" spans="2:273" x14ac:dyDescent="0.25">
      <c r="B131" s="2">
        <v>104</v>
      </c>
      <c r="C131" s="37">
        <v>57.273000000000003</v>
      </c>
      <c r="D131" s="37">
        <v>63.372999999999998</v>
      </c>
      <c r="E131" s="37">
        <v>64.424000000000007</v>
      </c>
      <c r="F131" s="37">
        <v>63.914999999999999</v>
      </c>
      <c r="G131" s="37">
        <v>64.033000000000001</v>
      </c>
      <c r="H131" s="37">
        <v>65.016000000000005</v>
      </c>
      <c r="I131" s="37">
        <v>66.870999999999995</v>
      </c>
      <c r="J131" s="37">
        <v>63.558999999999997</v>
      </c>
      <c r="K131" s="37">
        <v>62.368000000000002</v>
      </c>
      <c r="L131" s="37">
        <v>62.417000000000002</v>
      </c>
      <c r="M131" s="37">
        <v>62.65</v>
      </c>
      <c r="N131" s="37">
        <v>63.05</v>
      </c>
      <c r="O131" s="37">
        <v>63.85</v>
      </c>
      <c r="P131" s="37">
        <v>66.197000000000003</v>
      </c>
      <c r="Q131" s="37">
        <v>70.212999999999994</v>
      </c>
      <c r="S131" s="4">
        <f t="shared" si="229"/>
        <v>58.142787249755024</v>
      </c>
      <c r="T131" s="4">
        <f t="shared" si="230"/>
        <v>62.621362035850673</v>
      </c>
      <c r="U131" s="4">
        <f t="shared" si="231"/>
        <v>63.135880603505612</v>
      </c>
      <c r="V131" s="4">
        <f t="shared" si="232"/>
        <v>63.956394335730067</v>
      </c>
      <c r="W131" s="4">
        <f t="shared" si="233"/>
        <v>63.441820666328773</v>
      </c>
      <c r="X131" s="4">
        <f t="shared" si="234"/>
        <v>63.49218940021732</v>
      </c>
      <c r="Y131" s="4">
        <f t="shared" si="235"/>
        <v>66.409765772260016</v>
      </c>
      <c r="Z131" s="4">
        <f t="shared" si="236"/>
        <v>63.964510252366445</v>
      </c>
      <c r="AA131" s="4">
        <f t="shared" si="237"/>
        <v>62.448760201713995</v>
      </c>
      <c r="AB131" s="4">
        <f t="shared" si="238"/>
        <v>61.362423014810126</v>
      </c>
      <c r="AC131" s="4">
        <f t="shared" si="239"/>
        <v>61.750430522748637</v>
      </c>
      <c r="AD131" s="4">
        <f t="shared" si="240"/>
        <v>61.847950817147108</v>
      </c>
      <c r="AE131" s="4">
        <f t="shared" si="241"/>
        <v>64.729152811408326</v>
      </c>
      <c r="AF131" s="4">
        <f t="shared" si="242"/>
        <v>66.343130294120883</v>
      </c>
      <c r="AG131" s="4">
        <f t="shared" si="243"/>
        <v>69.20216643129541</v>
      </c>
      <c r="AI131" s="4">
        <f t="shared" si="244"/>
        <v>-0.86978724975502075</v>
      </c>
      <c r="AJ131" s="4">
        <f t="shared" si="245"/>
        <v>0.75163796414932449</v>
      </c>
      <c r="AK131" s="4">
        <f t="shared" si="246"/>
        <v>1.2881193964943947</v>
      </c>
      <c r="AL131" s="4">
        <f t="shared" si="247"/>
        <v>-4.1394335730068121E-2</v>
      </c>
      <c r="AM131" s="4">
        <f t="shared" si="248"/>
        <v>0.59117933367122788</v>
      </c>
      <c r="AN131" s="4">
        <f t="shared" si="249"/>
        <v>1.523810599782685</v>
      </c>
      <c r="AO131" s="4">
        <f t="shared" si="250"/>
        <v>0.46123422773997902</v>
      </c>
      <c r="AP131" s="4">
        <f t="shared" si="251"/>
        <v>-0.40551025236644733</v>
      </c>
      <c r="AQ131" s="4">
        <f t="shared" si="252"/>
        <v>-8.0760201713992785E-2</v>
      </c>
      <c r="AR131" s="4">
        <f t="shared" si="253"/>
        <v>1.0545769851898754</v>
      </c>
      <c r="AS131" s="4">
        <f t="shared" si="254"/>
        <v>0.8995694772513616</v>
      </c>
      <c r="AT131" s="4">
        <f t="shared" si="255"/>
        <v>1.202049182852889</v>
      </c>
      <c r="AU131" s="4">
        <f t="shared" si="256"/>
        <v>-0.87915281140832491</v>
      </c>
      <c r="AV131" s="4">
        <f t="shared" si="432"/>
        <v>-0.14613029412087997</v>
      </c>
      <c r="AW131" s="4">
        <f t="shared" si="432"/>
        <v>1.0108335687045837</v>
      </c>
      <c r="AY131" s="2">
        <f t="shared" si="308"/>
        <v>57.472281579117997</v>
      </c>
      <c r="AZ131" s="2">
        <f t="shared" si="359"/>
        <v>62.606504973396426</v>
      </c>
      <c r="BA131" s="2">
        <f t="shared" si="360"/>
        <v>63.124067724490658</v>
      </c>
      <c r="BB131" s="2">
        <f t="shared" si="361"/>
        <v>63.922596395008966</v>
      </c>
      <c r="BC131" s="2">
        <f t="shared" si="362"/>
        <v>63.427593856005572</v>
      </c>
      <c r="BD131" s="2">
        <f t="shared" si="363"/>
        <v>63.483151739822368</v>
      </c>
      <c r="BE131" s="2">
        <f t="shared" si="364"/>
        <v>66.393288150115779</v>
      </c>
      <c r="BF131" s="2">
        <f t="shared" si="365"/>
        <v>63.776432915762165</v>
      </c>
      <c r="BG131" s="2">
        <f t="shared" si="366"/>
        <v>62.437237132724078</v>
      </c>
      <c r="BH131" s="2">
        <f t="shared" si="367"/>
        <v>61.330622334147051</v>
      </c>
      <c r="BI131" s="2">
        <f t="shared" si="368"/>
        <v>61.72069445439481</v>
      </c>
      <c r="BJ131" s="2">
        <f t="shared" si="369"/>
        <v>61.838453216461346</v>
      </c>
      <c r="BK131" s="2">
        <f t="shared" si="370"/>
        <v>64.720074604351609</v>
      </c>
      <c r="BL131" s="2">
        <f t="shared" si="371"/>
        <v>66.199231834328188</v>
      </c>
      <c r="BM131" s="2">
        <f t="shared" si="372"/>
        <v>68.585865906972316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>
        <f t="shared" si="310"/>
        <v>63.372999999999998</v>
      </c>
      <c r="CG131" s="2">
        <f t="shared" si="311"/>
        <v>64.424000000000007</v>
      </c>
      <c r="CH131" s="2">
        <f t="shared" si="312"/>
        <v>63.914999999999999</v>
      </c>
      <c r="CI131" s="2">
        <f t="shared" si="313"/>
        <v>64.033000000000001</v>
      </c>
      <c r="CJ131" s="2">
        <f t="shared" si="314"/>
        <v>65.016000000000005</v>
      </c>
      <c r="CK131" s="2">
        <f t="shared" si="315"/>
        <v>66.870999999999995</v>
      </c>
      <c r="CL131" s="2">
        <f t="shared" si="316"/>
        <v>63.558999999999997</v>
      </c>
      <c r="CM131" s="2">
        <f t="shared" si="317"/>
        <v>62.368000000000002</v>
      </c>
      <c r="CN131" s="2">
        <f t="shared" si="318"/>
        <v>62.417000000000002</v>
      </c>
      <c r="CO131" s="2">
        <f t="shared" si="319"/>
        <v>62.65</v>
      </c>
      <c r="CP131" s="2">
        <f t="shared" si="320"/>
        <v>63.05</v>
      </c>
      <c r="CQ131" s="2">
        <f t="shared" si="321"/>
        <v>63.85</v>
      </c>
      <c r="CR131" s="2">
        <f t="shared" si="322"/>
        <v>66.197000000000003</v>
      </c>
      <c r="CS131" s="2">
        <f t="shared" si="323"/>
        <v>70.212999999999994</v>
      </c>
      <c r="CU131" s="2" t="str">
        <f t="shared" si="273"/>
        <v/>
      </c>
      <c r="CV131" s="2">
        <f t="shared" si="274"/>
        <v>63.372999999999998</v>
      </c>
      <c r="CW131" s="2">
        <f t="shared" si="275"/>
        <v>64.424000000000007</v>
      </c>
      <c r="CX131" s="2">
        <f t="shared" si="276"/>
        <v>63.914999999999999</v>
      </c>
      <c r="CY131" s="2">
        <f t="shared" si="277"/>
        <v>64.033000000000001</v>
      </c>
      <c r="CZ131" s="2">
        <f t="shared" si="278"/>
        <v>65.016000000000005</v>
      </c>
      <c r="DA131" s="2">
        <f t="shared" si="279"/>
        <v>66.870999999999995</v>
      </c>
      <c r="DB131" s="2">
        <f t="shared" si="280"/>
        <v>63.558999999999997</v>
      </c>
      <c r="DC131" s="2">
        <f t="shared" si="281"/>
        <v>62.368000000000002</v>
      </c>
      <c r="DD131" s="2">
        <f t="shared" si="282"/>
        <v>62.417000000000002</v>
      </c>
      <c r="DE131" s="2">
        <f t="shared" si="283"/>
        <v>62.65</v>
      </c>
      <c r="DF131" s="2">
        <f t="shared" si="284"/>
        <v>63.05</v>
      </c>
      <c r="DG131" s="2">
        <f t="shared" si="285"/>
        <v>63.85</v>
      </c>
      <c r="DH131" s="2">
        <f t="shared" si="286"/>
        <v>66.197000000000003</v>
      </c>
      <c r="DI131" s="2">
        <f t="shared" si="287"/>
        <v>70.212999999999994</v>
      </c>
      <c r="DK131" s="2">
        <f t="shared" si="288"/>
        <v>101.27837617260786</v>
      </c>
      <c r="DL131" s="2">
        <f t="shared" si="433"/>
        <v>95.749599527665296</v>
      </c>
      <c r="DM131" s="2">
        <f t="shared" si="433"/>
        <v>100.59732804878048</v>
      </c>
      <c r="DN131" s="2">
        <f t="shared" si="433"/>
        <v>100.19800944669365</v>
      </c>
      <c r="DO131" s="2">
        <f t="shared" si="433"/>
        <v>92.848225843454784</v>
      </c>
      <c r="DP131" s="2">
        <f t="shared" si="433"/>
        <v>94.809109566709566</v>
      </c>
      <c r="DQ131" s="2">
        <f t="shared" si="433"/>
        <v>95.747704545454539</v>
      </c>
      <c r="DR131" s="2">
        <f t="shared" si="433"/>
        <v>93.634810667155421</v>
      </c>
      <c r="DS131" s="2">
        <f t="shared" si="433"/>
        <v>99.542400889877641</v>
      </c>
      <c r="DT131" s="2">
        <f t="shared" si="433"/>
        <v>92.448831372548995</v>
      </c>
      <c r="DU131" s="2">
        <f t="shared" si="433"/>
        <v>90.806493557422954</v>
      </c>
      <c r="DV131" s="2">
        <f t="shared" si="433"/>
        <v>86.221447131341861</v>
      </c>
      <c r="DW131" s="2">
        <f t="shared" si="433"/>
        <v>100.45207633949741</v>
      </c>
      <c r="DX131" s="2">
        <f t="shared" si="433"/>
        <v>97.855494583652487</v>
      </c>
      <c r="DY131" s="2">
        <f t="shared" si="433"/>
        <v>84.141329178885627</v>
      </c>
      <c r="EA131" s="2">
        <f t="shared" si="228"/>
        <v>57.315451785004825</v>
      </c>
      <c r="EB131" s="2">
        <f t="shared" si="290"/>
        <v>62.518515274903251</v>
      </c>
      <c r="EC131" s="2">
        <f t="shared" si="291"/>
        <v>63.023698898176299</v>
      </c>
      <c r="ED131" s="2">
        <f t="shared" si="292"/>
        <v>63.828330467212268</v>
      </c>
      <c r="EE131" s="2">
        <f t="shared" si="293"/>
        <v>63.340374355484848</v>
      </c>
      <c r="EF131" s="2">
        <f t="shared" si="294"/>
        <v>63.384736195546942</v>
      </c>
      <c r="EG131" s="2">
        <f t="shared" si="295"/>
        <v>66.283825915908537</v>
      </c>
      <c r="EH131" s="2">
        <f t="shared" si="296"/>
        <v>63.675255822340233</v>
      </c>
      <c r="EI131" s="2">
        <f t="shared" si="297"/>
        <v>62.279307939239949</v>
      </c>
      <c r="EJ131" s="2">
        <f t="shared" si="298"/>
        <v>61.218464750189305</v>
      </c>
      <c r="EK131" s="2">
        <f t="shared" si="299"/>
        <v>61.618692861963765</v>
      </c>
      <c r="EL131" s="2">
        <f t="shared" si="300"/>
        <v>61.752820355021797</v>
      </c>
      <c r="EM131" s="2">
        <f t="shared" si="301"/>
        <v>64.60840066622066</v>
      </c>
      <c r="EN131" s="2">
        <f t="shared" si="302"/>
        <v>66.097461560868041</v>
      </c>
      <c r="EO131" s="2">
        <f t="shared" si="303"/>
        <v>68.522320348314338</v>
      </c>
      <c r="EQ131" s="2">
        <f t="shared" si="304"/>
        <v>57.57152439291314</v>
      </c>
      <c r="ER131" s="2">
        <f t="shared" si="434"/>
        <v>62.513712945574092</v>
      </c>
      <c r="ES131" s="2">
        <f t="shared" si="434"/>
        <v>63.017032568161582</v>
      </c>
      <c r="ET131" s="2">
        <f t="shared" si="434"/>
        <v>63.820349993464532</v>
      </c>
      <c r="EU131" s="2">
        <f t="shared" si="434"/>
        <v>63.332302329304397</v>
      </c>
      <c r="EV131" s="2">
        <f t="shared" si="434"/>
        <v>63.394717357007913</v>
      </c>
      <c r="EW131" s="2">
        <f t="shared" si="434"/>
        <v>66.268851083056504</v>
      </c>
      <c r="EX131" s="2">
        <f t="shared" si="434"/>
        <v>63.757073865836134</v>
      </c>
      <c r="EY131" s="2">
        <f t="shared" si="434"/>
        <v>62.242575736434119</v>
      </c>
      <c r="EZ131" s="2">
        <f t="shared" si="434"/>
        <v>61.216366515473176</v>
      </c>
      <c r="FA131" s="2">
        <f t="shared" si="434"/>
        <v>61.675580923550697</v>
      </c>
      <c r="FB131" s="2">
        <f t="shared" si="434"/>
        <v>61.743136847365079</v>
      </c>
      <c r="FC131" s="2">
        <f t="shared" si="434"/>
        <v>64.588733200171689</v>
      </c>
      <c r="FD131" s="2">
        <f t="shared" si="434"/>
        <v>66.1388337363516</v>
      </c>
      <c r="FE131" s="2">
        <f t="shared" si="434"/>
        <v>68.204453095178579</v>
      </c>
      <c r="FG131" s="2">
        <f t="shared" si="306"/>
        <v>0.99711001662196841</v>
      </c>
      <c r="FH131" s="2">
        <f t="shared" si="435"/>
        <v>0.99734976877577275</v>
      </c>
      <c r="FI131" s="2">
        <f t="shared" si="435"/>
        <v>0.99732573898986554</v>
      </c>
      <c r="FJ131" s="2">
        <f t="shared" si="435"/>
        <v>0.99740405505945917</v>
      </c>
      <c r="FK131" s="2">
        <f t="shared" si="435"/>
        <v>0.99703910501266801</v>
      </c>
      <c r="FL131" s="2">
        <f t="shared" si="435"/>
        <v>0.99687431324229447</v>
      </c>
      <c r="FM131" s="2">
        <f t="shared" si="435"/>
        <v>0.99627565172162258</v>
      </c>
      <c r="FN131" s="2">
        <f t="shared" si="435"/>
        <v>0.99667674012616059</v>
      </c>
      <c r="FO131" s="2">
        <f t="shared" si="435"/>
        <v>0.99574583113327553</v>
      </c>
      <c r="FP131" s="2">
        <f t="shared" si="435"/>
        <v>0.99640739057996908</v>
      </c>
      <c r="FQ131" s="2">
        <f t="shared" si="435"/>
        <v>0.99654711850677791</v>
      </c>
      <c r="FR131" s="2">
        <f t="shared" si="435"/>
        <v>0.99649307945091725</v>
      </c>
      <c r="FS131" s="2">
        <f t="shared" si="435"/>
        <v>0.9968752407642012</v>
      </c>
      <c r="FT131" s="2">
        <f t="shared" si="435"/>
        <v>0.99680973429354924</v>
      </c>
      <c r="FU131" s="2">
        <f t="shared" si="435"/>
        <v>0.99576621914860375</v>
      </c>
      <c r="FW131" s="2">
        <f t="shared" si="324"/>
        <v>0.11628605506295825</v>
      </c>
      <c r="FX131" s="2">
        <f t="shared" si="376"/>
        <v>1.6733256491766907E-2</v>
      </c>
      <c r="FY131" s="2">
        <f t="shared" si="377"/>
        <v>1.6930624812180276E-2</v>
      </c>
      <c r="FZ131" s="2">
        <f t="shared" si="378"/>
        <v>1.8514732815033387E-2</v>
      </c>
      <c r="GA131" s="2">
        <f t="shared" si="379"/>
        <v>1.8601158319893337E-2</v>
      </c>
      <c r="GB131" s="2">
        <f t="shared" si="380"/>
        <v>1.9316044604716143E-2</v>
      </c>
      <c r="GC131" s="2">
        <f t="shared" si="381"/>
        <v>1.8131183413823131E-2</v>
      </c>
      <c r="GD131" s="2">
        <f t="shared" si="382"/>
        <v>1.9723118509230694E-2</v>
      </c>
      <c r="GE131" s="2">
        <f t="shared" si="383"/>
        <v>1.6179166479234949E-2</v>
      </c>
      <c r="GF131" s="2">
        <f t="shared" si="384"/>
        <v>1.950466287245705E-2</v>
      </c>
      <c r="GG131" s="2">
        <f t="shared" si="385"/>
        <v>2.1438163787226253E-2</v>
      </c>
      <c r="GH131" s="2">
        <f t="shared" si="386"/>
        <v>1.8244278459812208E-2</v>
      </c>
      <c r="GI131" s="2">
        <f t="shared" si="387"/>
        <v>1.6723988402217671E-2</v>
      </c>
      <c r="GJ131" s="2">
        <f t="shared" si="388"/>
        <v>1.0966544493100614E-2</v>
      </c>
      <c r="GK131" s="2">
        <f t="shared" si="389"/>
        <v>8.1225789105923516E-3</v>
      </c>
      <c r="GM131" s="86">
        <f t="shared" si="325"/>
        <v>4.897373530760364E-78</v>
      </c>
      <c r="GN131" s="86">
        <f t="shared" si="390"/>
        <v>1.8099839149970268E-66</v>
      </c>
      <c r="GO131" s="86">
        <f t="shared" si="391"/>
        <v>1.1899050677841091E-73</v>
      </c>
      <c r="GP131" s="86">
        <f t="shared" si="392"/>
        <v>1.8148990850800859E-85</v>
      </c>
      <c r="GQ131" s="86">
        <f t="shared" si="393"/>
        <v>3.5022272599390796E-85</v>
      </c>
      <c r="GR131" s="86">
        <f t="shared" si="394"/>
        <v>2.1787692712076069E-83</v>
      </c>
      <c r="GS131" s="86">
        <f t="shared" si="395"/>
        <v>1.198277617422923E-37</v>
      </c>
      <c r="GT131" s="86">
        <f t="shared" si="396"/>
        <v>8.0232826282885554E-44</v>
      </c>
      <c r="GU131" s="86">
        <f t="shared" si="397"/>
        <v>1.0887693627961966E-15</v>
      </c>
      <c r="GV131" s="86">
        <f t="shared" si="398"/>
        <v>4.7008595689996092E-51</v>
      </c>
      <c r="GW131" s="86">
        <f t="shared" si="399"/>
        <v>3.7919677349712655E-110</v>
      </c>
      <c r="GX131" s="86">
        <f t="shared" si="400"/>
        <v>7.2470954003665441E-101</v>
      </c>
      <c r="GY131" s="86">
        <f t="shared" si="401"/>
        <v>1.4681823455742405E-84</v>
      </c>
      <c r="GZ131" s="86">
        <f t="shared" si="402"/>
        <v>1.5489432547064729E-89</v>
      </c>
      <c r="HA131" s="86">
        <f t="shared" si="403"/>
        <v>9.8778362173874078E-117</v>
      </c>
      <c r="HC131" s="86">
        <f t="shared" si="326"/>
        <v>9.6984530836811924E-25</v>
      </c>
      <c r="HD131" s="86">
        <f t="shared" si="404"/>
        <v>5.0256785134455237E-19</v>
      </c>
      <c r="HE131" s="86">
        <f t="shared" si="405"/>
        <v>1.0253454624700408E-20</v>
      </c>
      <c r="HF131" s="86">
        <f t="shared" si="406"/>
        <v>1.3309878282280235E-26</v>
      </c>
      <c r="HG131" s="86">
        <f t="shared" si="407"/>
        <v>9.5535626395823091E-35</v>
      </c>
      <c r="HH131" s="86">
        <f t="shared" si="408"/>
        <v>1.0660766594468185E-35</v>
      </c>
      <c r="HI131" s="86">
        <f t="shared" si="409"/>
        <v>5.4170627983023985E-29</v>
      </c>
      <c r="HJ131" s="86">
        <f t="shared" si="410"/>
        <v>2.5982064698488532E-71</v>
      </c>
      <c r="HK131" s="86">
        <f t="shared" si="411"/>
        <v>4.2105320539203978E-30</v>
      </c>
      <c r="HL131" s="86">
        <f t="shared" si="412"/>
        <v>7.8202474991482713E-54</v>
      </c>
      <c r="HM131" s="86">
        <f t="shared" si="413"/>
        <v>6.3745601400274345E-61</v>
      </c>
      <c r="HN131" s="86">
        <f t="shared" si="414"/>
        <v>3.6877773544295903E-55</v>
      </c>
      <c r="HO131" s="86">
        <f t="shared" si="415"/>
        <v>1.2856791452992198E-27</v>
      </c>
      <c r="HP131" s="86">
        <f t="shared" si="416"/>
        <v>3.5710246325643452E-27</v>
      </c>
      <c r="HQ131" s="86">
        <f t="shared" si="417"/>
        <v>2.1781257816913262E-31</v>
      </c>
      <c r="HS131" s="86">
        <f t="shared" si="327"/>
        <v>0.37421130033730393</v>
      </c>
      <c r="HT131" s="86">
        <f t="shared" si="418"/>
        <v>4.1786021176377496E-4</v>
      </c>
      <c r="HU131" s="86">
        <f t="shared" si="419"/>
        <v>2.1400565080444063E-4</v>
      </c>
      <c r="HV131" s="86">
        <f t="shared" si="420"/>
        <v>4.0163770066563797E-4</v>
      </c>
      <c r="HW131" s="86">
        <f t="shared" si="421"/>
        <v>1.2540867106382639E-4</v>
      </c>
      <c r="HX131" s="86">
        <f t="shared" si="422"/>
        <v>5.9896061661506037E-5</v>
      </c>
      <c r="HY131" s="86">
        <f t="shared" si="423"/>
        <v>1.104539369241238E-4</v>
      </c>
      <c r="HZ131" s="86">
        <f t="shared" si="424"/>
        <v>1.3728947062463465E-3</v>
      </c>
      <c r="IA131" s="86">
        <f t="shared" si="425"/>
        <v>5.4877298275339117E-5</v>
      </c>
      <c r="IB131" s="86">
        <f t="shared" si="426"/>
        <v>1.5078421930069951E-4</v>
      </c>
      <c r="IC131" s="86">
        <f t="shared" si="427"/>
        <v>1.3383583553733096E-4</v>
      </c>
      <c r="ID131" s="86">
        <f t="shared" si="428"/>
        <v>4.0657658418799578E-5</v>
      </c>
      <c r="IE131" s="86">
        <f t="shared" si="429"/>
        <v>3.8768266188634454E-5</v>
      </c>
      <c r="IF131" s="86">
        <f t="shared" si="430"/>
        <v>4.5616799296632548E-4</v>
      </c>
      <c r="IG131" s="86">
        <f t="shared" si="431"/>
        <v>1.1740053774778787E-3</v>
      </c>
      <c r="II131" s="86">
        <f t="shared" si="328"/>
        <v>2.0442945590222693E-13</v>
      </c>
      <c r="IJ131" s="86">
        <f t="shared" si="329"/>
        <v>3.8794632992043965E-43</v>
      </c>
      <c r="IK131" s="86">
        <f t="shared" si="330"/>
        <v>3.1944009113209652E-44</v>
      </c>
      <c r="IL131" s="86">
        <f t="shared" si="331"/>
        <v>2.4481361226023413E-49</v>
      </c>
      <c r="IM131" s="86">
        <f t="shared" si="332"/>
        <v>4.4556141223002593E-53</v>
      </c>
      <c r="IN131" s="86">
        <f t="shared" si="333"/>
        <v>8.6116552835217474E-61</v>
      </c>
      <c r="IO131" s="86">
        <f t="shared" si="334"/>
        <v>1.1356863005022673E-51</v>
      </c>
      <c r="IP131" s="86">
        <f t="shared" si="335"/>
        <v>2.6610030091857881E-43</v>
      </c>
      <c r="IQ131" s="86">
        <f t="shared" si="336"/>
        <v>2.3256149788045979E-53</v>
      </c>
      <c r="IR131" s="86">
        <f t="shared" si="337"/>
        <v>8.2096921578664224E-52</v>
      </c>
      <c r="IS131" s="86">
        <f t="shared" si="338"/>
        <v>2.4327591922752028E-53</v>
      </c>
      <c r="IT131" s="86">
        <f t="shared" si="339"/>
        <v>1.2669897493102581E-55</v>
      </c>
      <c r="IU131" s="86">
        <f t="shared" si="340"/>
        <v>1.7615533617612141E-54</v>
      </c>
      <c r="IV131" s="86">
        <f t="shared" si="341"/>
        <v>8.3804004217323415E-29</v>
      </c>
      <c r="IW131" s="86">
        <f t="shared" si="342"/>
        <v>2.4529969732742581E-21</v>
      </c>
      <c r="IY131" s="86">
        <f t="shared" si="343"/>
        <v>0.37421130033750838</v>
      </c>
      <c r="IZ131" s="86">
        <f t="shared" si="344"/>
        <v>4.1786021176377545E-4</v>
      </c>
      <c r="JA131" s="86">
        <f t="shared" si="345"/>
        <v>2.1400565080444063E-4</v>
      </c>
      <c r="JB131" s="86">
        <f t="shared" si="346"/>
        <v>4.0163770066563797E-4</v>
      </c>
      <c r="JC131" s="86">
        <f t="shared" si="347"/>
        <v>1.2540867106382639E-4</v>
      </c>
      <c r="JD131" s="86">
        <f t="shared" si="348"/>
        <v>5.9896061661506037E-5</v>
      </c>
      <c r="JE131" s="86">
        <f t="shared" si="349"/>
        <v>1.104539369241238E-4</v>
      </c>
      <c r="JF131" s="86">
        <f t="shared" si="350"/>
        <v>1.3728947062463465E-3</v>
      </c>
      <c r="JG131" s="86">
        <f t="shared" si="351"/>
        <v>5.4877298276427886E-5</v>
      </c>
      <c r="JH131" s="86">
        <f t="shared" si="352"/>
        <v>1.5078421930069951E-4</v>
      </c>
      <c r="JI131" s="86">
        <f t="shared" si="353"/>
        <v>1.3383583553733096E-4</v>
      </c>
      <c r="JJ131" s="86">
        <f t="shared" si="354"/>
        <v>4.0657658418799578E-5</v>
      </c>
      <c r="JK131" s="86">
        <f t="shared" si="355"/>
        <v>3.8768266188634454E-5</v>
      </c>
      <c r="JL131" s="86">
        <f t="shared" si="356"/>
        <v>4.5616799296632548E-4</v>
      </c>
      <c r="JM131" s="86">
        <f t="shared" si="357"/>
        <v>1.1740053774778787E-3</v>
      </c>
    </row>
    <row r="132" spans="2:273" x14ac:dyDescent="0.25">
      <c r="B132" s="2">
        <v>105</v>
      </c>
      <c r="C132" s="37">
        <v>58.667000000000002</v>
      </c>
      <c r="D132" s="37">
        <v>63.287999999999997</v>
      </c>
      <c r="E132" s="37">
        <v>62.982999999999997</v>
      </c>
      <c r="F132" s="37">
        <v>63.305</v>
      </c>
      <c r="G132" s="37">
        <v>64.617000000000004</v>
      </c>
      <c r="H132" s="37">
        <v>64.361000000000004</v>
      </c>
      <c r="I132" s="37">
        <v>69.468000000000004</v>
      </c>
      <c r="J132" s="37">
        <v>64.846999999999994</v>
      </c>
      <c r="K132" s="37">
        <v>62.701999999999998</v>
      </c>
      <c r="L132" s="37">
        <v>62.55</v>
      </c>
      <c r="M132" s="37">
        <v>63.533000000000001</v>
      </c>
      <c r="N132" s="37">
        <v>63.533000000000001</v>
      </c>
      <c r="O132" s="37">
        <v>64.983000000000004</v>
      </c>
      <c r="P132" s="37">
        <v>67.671999999999997</v>
      </c>
      <c r="Q132" s="37">
        <v>70.933999999999997</v>
      </c>
      <c r="S132" s="4">
        <f t="shared" si="229"/>
        <v>58.099813320085943</v>
      </c>
      <c r="T132" s="4">
        <f t="shared" si="230"/>
        <v>62.531738704394833</v>
      </c>
      <c r="U132" s="4">
        <f t="shared" si="231"/>
        <v>63.051682475726373</v>
      </c>
      <c r="V132" s="4">
        <f t="shared" si="232"/>
        <v>63.896538137689618</v>
      </c>
      <c r="W132" s="4">
        <f t="shared" si="233"/>
        <v>63.367697342654445</v>
      </c>
      <c r="X132" s="4">
        <f t="shared" si="234"/>
        <v>63.40415025535443</v>
      </c>
      <c r="Y132" s="4">
        <f t="shared" si="235"/>
        <v>66.279619049825996</v>
      </c>
      <c r="Z132" s="4">
        <f t="shared" si="236"/>
        <v>64.0250011727166</v>
      </c>
      <c r="AA132" s="4">
        <f t="shared" si="237"/>
        <v>62.342406456895837</v>
      </c>
      <c r="AB132" s="4">
        <f t="shared" si="238"/>
        <v>61.300895639344539</v>
      </c>
      <c r="AC132" s="4">
        <f t="shared" si="239"/>
        <v>61.641261421375191</v>
      </c>
      <c r="AD132" s="4">
        <f t="shared" si="240"/>
        <v>61.728024275059965</v>
      </c>
      <c r="AE132" s="4">
        <f t="shared" si="241"/>
        <v>64.622483704642903</v>
      </c>
      <c r="AF132" s="4">
        <f t="shared" si="242"/>
        <v>66.395800695893158</v>
      </c>
      <c r="AG132" s="4">
        <f t="shared" si="243"/>
        <v>69.516461440674135</v>
      </c>
      <c r="AI132" s="4">
        <f t="shared" si="244"/>
        <v>0.5671866799140588</v>
      </c>
      <c r="AJ132" s="4">
        <f t="shared" si="245"/>
        <v>0.75626129560516375</v>
      </c>
      <c r="AK132" s="4">
        <f t="shared" si="246"/>
        <v>-6.8682475726376424E-2</v>
      </c>
      <c r="AL132" s="4">
        <f t="shared" si="247"/>
        <v>-0.59153813768961783</v>
      </c>
      <c r="AM132" s="4">
        <f t="shared" si="248"/>
        <v>1.2493026573455595</v>
      </c>
      <c r="AN132" s="4">
        <f t="shared" si="249"/>
        <v>0.95684974464557371</v>
      </c>
      <c r="AO132" s="4">
        <f t="shared" si="250"/>
        <v>3.1883809501740075</v>
      </c>
      <c r="AP132" s="4">
        <f t="shared" si="251"/>
        <v>0.82199882728339446</v>
      </c>
      <c r="AQ132" s="4">
        <f t="shared" si="252"/>
        <v>0.35959354310416103</v>
      </c>
      <c r="AR132" s="4">
        <f t="shared" si="253"/>
        <v>1.2491043606554584</v>
      </c>
      <c r="AS132" s="4">
        <f t="shared" si="254"/>
        <v>1.8917385786248104</v>
      </c>
      <c r="AT132" s="4">
        <f t="shared" si="255"/>
        <v>1.8049757249400358</v>
      </c>
      <c r="AU132" s="4">
        <f t="shared" si="256"/>
        <v>0.36051629535710106</v>
      </c>
      <c r="AV132" s="4">
        <f t="shared" si="432"/>
        <v>1.2761993041068393</v>
      </c>
      <c r="AW132" s="4">
        <f t="shared" si="432"/>
        <v>1.4175385593258625</v>
      </c>
      <c r="AY132" s="2">
        <f t="shared" si="308"/>
        <v>57.404691436465995</v>
      </c>
      <c r="AZ132" s="2">
        <f t="shared" si="359"/>
        <v>62.498541313902074</v>
      </c>
      <c r="BA132" s="2">
        <f t="shared" si="360"/>
        <v>63.023824461301771</v>
      </c>
      <c r="BB132" s="2">
        <f t="shared" si="361"/>
        <v>63.814715808963662</v>
      </c>
      <c r="BC132" s="2">
        <f t="shared" si="362"/>
        <v>63.329106377589021</v>
      </c>
      <c r="BD132" s="2">
        <f t="shared" si="363"/>
        <v>63.376186566717244</v>
      </c>
      <c r="BE132" s="2">
        <f t="shared" si="364"/>
        <v>66.23542340649584</v>
      </c>
      <c r="BF132" s="2">
        <f t="shared" si="365"/>
        <v>63.623695307491545</v>
      </c>
      <c r="BG132" s="2">
        <f t="shared" si="366"/>
        <v>62.310482593503522</v>
      </c>
      <c r="BH132" s="2">
        <f t="shared" si="367"/>
        <v>61.215705614135615</v>
      </c>
      <c r="BI132" s="2">
        <f t="shared" si="368"/>
        <v>61.55777362747066</v>
      </c>
      <c r="BJ132" s="2">
        <f t="shared" si="369"/>
        <v>61.699765250512812</v>
      </c>
      <c r="BK132" s="2">
        <f t="shared" si="370"/>
        <v>64.596296737406348</v>
      </c>
      <c r="BL132" s="2">
        <f t="shared" si="371"/>
        <v>66.12443872738406</v>
      </c>
      <c r="BM132" s="2">
        <f t="shared" si="372"/>
        <v>68.529179504665677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>
        <f t="shared" si="310"/>
        <v>63.287999999999997</v>
      </c>
      <c r="CG132" s="2">
        <f t="shared" si="311"/>
        <v>62.982999999999997</v>
      </c>
      <c r="CH132" s="2">
        <f t="shared" si="312"/>
        <v>63.305</v>
      </c>
      <c r="CI132" s="2">
        <f t="shared" si="313"/>
        <v>64.617000000000004</v>
      </c>
      <c r="CJ132" s="2">
        <f t="shared" si="314"/>
        <v>64.361000000000004</v>
      </c>
      <c r="CK132" s="2">
        <f t="shared" si="315"/>
        <v>69.468000000000004</v>
      </c>
      <c r="CL132" s="2">
        <f t="shared" si="316"/>
        <v>64.846999999999994</v>
      </c>
      <c r="CM132" s="2">
        <f t="shared" si="317"/>
        <v>62.701999999999998</v>
      </c>
      <c r="CN132" s="2">
        <f t="shared" si="318"/>
        <v>62.55</v>
      </c>
      <c r="CO132" s="2">
        <f t="shared" si="319"/>
        <v>63.533000000000001</v>
      </c>
      <c r="CP132" s="2">
        <f t="shared" si="320"/>
        <v>63.533000000000001</v>
      </c>
      <c r="CQ132" s="2">
        <f t="shared" si="321"/>
        <v>64.983000000000004</v>
      </c>
      <c r="CR132" s="2">
        <f t="shared" si="322"/>
        <v>67.671999999999997</v>
      </c>
      <c r="CS132" s="2">
        <f t="shared" si="323"/>
        <v>70.933999999999997</v>
      </c>
      <c r="CU132" s="2" t="str">
        <f t="shared" si="273"/>
        <v/>
      </c>
      <c r="CV132" s="2">
        <f t="shared" si="274"/>
        <v>63.287999999999997</v>
      </c>
      <c r="CW132" s="2">
        <f t="shared" si="275"/>
        <v>62.982999999999997</v>
      </c>
      <c r="CX132" s="2">
        <f t="shared" si="276"/>
        <v>63.305</v>
      </c>
      <c r="CY132" s="2">
        <f t="shared" si="277"/>
        <v>64.617000000000004</v>
      </c>
      <c r="CZ132" s="2">
        <f t="shared" si="278"/>
        <v>64.361000000000004</v>
      </c>
      <c r="DA132" s="2">
        <f t="shared" si="279"/>
        <v>69.468000000000004</v>
      </c>
      <c r="DB132" s="2">
        <f t="shared" si="280"/>
        <v>64.846999999999994</v>
      </c>
      <c r="DC132" s="2">
        <f t="shared" si="281"/>
        <v>62.701999999999998</v>
      </c>
      <c r="DD132" s="2">
        <f t="shared" si="282"/>
        <v>62.55</v>
      </c>
      <c r="DE132" s="2">
        <f t="shared" si="283"/>
        <v>63.533000000000001</v>
      </c>
      <c r="DF132" s="2">
        <f t="shared" si="284"/>
        <v>63.533000000000001</v>
      </c>
      <c r="DG132" s="2">
        <f t="shared" si="285"/>
        <v>64.983000000000004</v>
      </c>
      <c r="DH132" s="2">
        <f t="shared" si="286"/>
        <v>67.671999999999997</v>
      </c>
      <c r="DI132" s="2">
        <f t="shared" si="287"/>
        <v>70.933999999999997</v>
      </c>
      <c r="DK132" s="2">
        <f t="shared" si="288"/>
        <v>101.68332439024388</v>
      </c>
      <c r="DL132" s="2">
        <f t="shared" si="433"/>
        <v>96.032232523616713</v>
      </c>
      <c r="DM132" s="2">
        <f t="shared" si="433"/>
        <v>100.92799080675422</v>
      </c>
      <c r="DN132" s="2">
        <f t="shared" si="433"/>
        <v>100.51327260458839</v>
      </c>
      <c r="DO132" s="2">
        <f t="shared" si="433"/>
        <v>93.116874224021586</v>
      </c>
      <c r="DP132" s="2">
        <f t="shared" si="433"/>
        <v>95.1088845988846</v>
      </c>
      <c r="DQ132" s="2">
        <f t="shared" si="433"/>
        <v>96.025791055718472</v>
      </c>
      <c r="DR132" s="2">
        <f t="shared" si="433"/>
        <v>93.888632697947216</v>
      </c>
      <c r="DS132" s="2">
        <f t="shared" si="433"/>
        <v>99.881878754171296</v>
      </c>
      <c r="DT132" s="2">
        <f t="shared" si="433"/>
        <v>92.709661064425745</v>
      </c>
      <c r="DU132" s="2">
        <f t="shared" si="433"/>
        <v>91.047538655462162</v>
      </c>
      <c r="DV132" s="2">
        <f t="shared" si="433"/>
        <v>86.403020625889042</v>
      </c>
      <c r="DW132" s="2">
        <f t="shared" si="433"/>
        <v>100.77536533902324</v>
      </c>
      <c r="DX132" s="2">
        <f t="shared" si="433"/>
        <v>98.167023416128686</v>
      </c>
      <c r="DY132" s="2">
        <f t="shared" si="433"/>
        <v>84.327369134897367</v>
      </c>
      <c r="EA132" s="2">
        <f t="shared" si="228"/>
        <v>57.250849196889718</v>
      </c>
      <c r="EB132" s="2">
        <f t="shared" si="290"/>
        <v>62.417275974646799</v>
      </c>
      <c r="EC132" s="2">
        <f t="shared" si="291"/>
        <v>62.93122872340426</v>
      </c>
      <c r="ED132" s="2">
        <f t="shared" si="292"/>
        <v>63.727681394385172</v>
      </c>
      <c r="EE132" s="2">
        <f t="shared" si="293"/>
        <v>63.248501399244788</v>
      </c>
      <c r="EF132" s="2">
        <f t="shared" si="294"/>
        <v>63.285401579864462</v>
      </c>
      <c r="EG132" s="2">
        <f t="shared" si="295"/>
        <v>66.133982460454064</v>
      </c>
      <c r="EH132" s="2">
        <f t="shared" si="296"/>
        <v>63.52916416479178</v>
      </c>
      <c r="EI132" s="2">
        <f t="shared" si="297"/>
        <v>62.164578900636556</v>
      </c>
      <c r="EJ132" s="2">
        <f t="shared" si="298"/>
        <v>61.112165608353152</v>
      </c>
      <c r="EK132" s="2">
        <f t="shared" si="299"/>
        <v>61.462869905035333</v>
      </c>
      <c r="EL132" s="2">
        <f t="shared" si="300"/>
        <v>61.620306061283159</v>
      </c>
      <c r="EM132" s="2">
        <f t="shared" si="301"/>
        <v>64.492847396443111</v>
      </c>
      <c r="EN132" s="2">
        <f t="shared" si="302"/>
        <v>66.030643181865472</v>
      </c>
      <c r="EO132" s="2">
        <f t="shared" si="303"/>
        <v>68.47112121910024</v>
      </c>
      <c r="EQ132" s="2">
        <f t="shared" si="304"/>
        <v>57.541925416542981</v>
      </c>
      <c r="ER132" s="2">
        <f t="shared" si="434"/>
        <v>62.417150802265255</v>
      </c>
      <c r="ES132" s="2">
        <f t="shared" si="434"/>
        <v>62.925915856005979</v>
      </c>
      <c r="ET132" s="2">
        <f t="shared" si="434"/>
        <v>63.723907815864493</v>
      </c>
      <c r="EU132" s="2">
        <f t="shared" si="434"/>
        <v>63.244982214039851</v>
      </c>
      <c r="EV132" s="2">
        <f t="shared" si="434"/>
        <v>63.287392739804915</v>
      </c>
      <c r="EW132" s="2">
        <f t="shared" si="434"/>
        <v>66.127722717607995</v>
      </c>
      <c r="EX132" s="2">
        <f t="shared" si="434"/>
        <v>63.644488460469582</v>
      </c>
      <c r="EY132" s="2">
        <f t="shared" si="434"/>
        <v>62.136999457364347</v>
      </c>
      <c r="EZ132" s="2">
        <f t="shared" si="434"/>
        <v>61.111140368074402</v>
      </c>
      <c r="FA132" s="2">
        <f t="shared" si="434"/>
        <v>61.535823982020716</v>
      </c>
      <c r="FB132" s="2">
        <f t="shared" si="434"/>
        <v>61.628866154915791</v>
      </c>
      <c r="FC132" s="2">
        <f t="shared" si="434"/>
        <v>64.494074515500685</v>
      </c>
      <c r="FD132" s="2">
        <f t="shared" si="434"/>
        <v>66.052843237337328</v>
      </c>
      <c r="FE132" s="2">
        <f t="shared" si="434"/>
        <v>68.112716903941859</v>
      </c>
      <c r="FG132" s="2">
        <f t="shared" si="306"/>
        <v>0.99736363343937506</v>
      </c>
      <c r="FH132" s="2">
        <f t="shared" si="435"/>
        <v>0.9975823966318571</v>
      </c>
      <c r="FI132" s="2">
        <f t="shared" si="435"/>
        <v>0.99756047093570932</v>
      </c>
      <c r="FJ132" s="2">
        <f t="shared" si="435"/>
        <v>0.99763192917291887</v>
      </c>
      <c r="FK132" s="2">
        <f t="shared" si="435"/>
        <v>0.99729892797607311</v>
      </c>
      <c r="FL132" s="2">
        <f t="shared" si="435"/>
        <v>0.99714855557360615</v>
      </c>
      <c r="FM132" s="2">
        <f t="shared" si="435"/>
        <v>0.99660224054706714</v>
      </c>
      <c r="FN132" s="2">
        <f t="shared" si="435"/>
        <v>0.9969682644607053</v>
      </c>
      <c r="FO132" s="2">
        <f t="shared" si="435"/>
        <v>0.99611869902961514</v>
      </c>
      <c r="FP132" s="2">
        <f t="shared" si="435"/>
        <v>0.99672246520358221</v>
      </c>
      <c r="FQ132" s="2">
        <f t="shared" si="435"/>
        <v>0.9968499776235169</v>
      </c>
      <c r="FR132" s="2">
        <f t="shared" si="435"/>
        <v>0.99680066322394245</v>
      </c>
      <c r="FS132" s="2">
        <f t="shared" si="435"/>
        <v>0.99714940194905721</v>
      </c>
      <c r="FT132" s="2">
        <f t="shared" si="435"/>
        <v>0.99708962612772911</v>
      </c>
      <c r="FU132" s="2">
        <f t="shared" si="435"/>
        <v>0.99613730701532155</v>
      </c>
      <c r="FW132" s="2">
        <f t="shared" si="324"/>
        <v>0.12609050582845643</v>
      </c>
      <c r="FX132" s="2">
        <f t="shared" si="376"/>
        <v>1.8318078290647338E-2</v>
      </c>
      <c r="FY132" s="2">
        <f t="shared" si="377"/>
        <v>1.8533787195792812E-2</v>
      </c>
      <c r="FZ132" s="2">
        <f t="shared" si="378"/>
        <v>2.0264802470433864E-2</v>
      </c>
      <c r="GA132" s="2">
        <f t="shared" si="379"/>
        <v>2.035922772445108E-2</v>
      </c>
      <c r="GB132" s="2">
        <f t="shared" si="380"/>
        <v>2.1140225304187344E-2</v>
      </c>
      <c r="GC132" s="2">
        <f t="shared" si="381"/>
        <v>1.9845731861816256E-2</v>
      </c>
      <c r="GD132" s="2">
        <f t="shared" si="382"/>
        <v>2.1584896565547795E-2</v>
      </c>
      <c r="GE132" s="2">
        <f t="shared" si="383"/>
        <v>1.771245525308178E-2</v>
      </c>
      <c r="GF132" s="2">
        <f t="shared" si="384"/>
        <v>2.1346268694610471E-2</v>
      </c>
      <c r="GG132" s="2">
        <f t="shared" si="385"/>
        <v>2.3457960697361686E-2</v>
      </c>
      <c r="GH132" s="2">
        <f t="shared" si="386"/>
        <v>1.996930406425515E-2</v>
      </c>
      <c r="GI132" s="2">
        <f t="shared" si="387"/>
        <v>1.8307948755992932E-2</v>
      </c>
      <c r="GJ132" s="2">
        <f t="shared" si="388"/>
        <v>1.201186797784607E-2</v>
      </c>
      <c r="GK132" s="2">
        <f t="shared" si="389"/>
        <v>8.8992567536874782E-3</v>
      </c>
      <c r="GM132" s="86">
        <f t="shared" si="325"/>
        <v>1.9291551933527352E-81</v>
      </c>
      <c r="GN132" s="86">
        <f t="shared" si="390"/>
        <v>2.0136377094368616E-69</v>
      </c>
      <c r="GO132" s="86">
        <f t="shared" si="391"/>
        <v>6.1626363716756136E-77</v>
      </c>
      <c r="GP132" s="86">
        <f t="shared" si="392"/>
        <v>3.4325968979232286E-89</v>
      </c>
      <c r="GQ132" s="86">
        <f t="shared" si="393"/>
        <v>6.7162076085795757E-89</v>
      </c>
      <c r="GR132" s="86">
        <f t="shared" si="394"/>
        <v>5.5809548752566138E-87</v>
      </c>
      <c r="GS132" s="86">
        <f t="shared" si="395"/>
        <v>3.0449069664625817E-39</v>
      </c>
      <c r="GT132" s="86">
        <f t="shared" si="396"/>
        <v>1.2497083685953772E-45</v>
      </c>
      <c r="GU132" s="86">
        <f t="shared" si="397"/>
        <v>2.5409428064014581E-16</v>
      </c>
      <c r="GV132" s="86">
        <f t="shared" si="398"/>
        <v>2.8839906642594743E-53</v>
      </c>
      <c r="GW132" s="86">
        <f t="shared" si="399"/>
        <v>5.5979179941908727E-115</v>
      </c>
      <c r="GX132" s="86">
        <f t="shared" si="400"/>
        <v>2.4095674222717972E-105</v>
      </c>
      <c r="GY132" s="86">
        <f t="shared" si="401"/>
        <v>3.0932328344164526E-88</v>
      </c>
      <c r="GZ132" s="86">
        <f t="shared" si="402"/>
        <v>1.720707882374586E-93</v>
      </c>
      <c r="HA132" s="86">
        <f t="shared" si="403"/>
        <v>6.2353949279399814E-122</v>
      </c>
      <c r="HC132" s="86">
        <f t="shared" si="326"/>
        <v>6.6997866012044849E-27</v>
      </c>
      <c r="HD132" s="86">
        <f t="shared" si="404"/>
        <v>9.6979131024604895E-21</v>
      </c>
      <c r="HE132" s="86">
        <f t="shared" si="405"/>
        <v>1.3955574499097758E-22</v>
      </c>
      <c r="HF132" s="86">
        <f t="shared" si="406"/>
        <v>7.2687745711774116E-29</v>
      </c>
      <c r="HG132" s="86">
        <f t="shared" si="407"/>
        <v>9.3816865981260999E-38</v>
      </c>
      <c r="HH132" s="86">
        <f t="shared" si="408"/>
        <v>1.2436407943302739E-38</v>
      </c>
      <c r="HI132" s="86">
        <f t="shared" si="409"/>
        <v>1.8710192524254316E-31</v>
      </c>
      <c r="HJ132" s="86">
        <f t="shared" si="410"/>
        <v>4.4229151568343474E-77</v>
      </c>
      <c r="HK132" s="86">
        <f t="shared" si="411"/>
        <v>8.6985545029930055E-33</v>
      </c>
      <c r="HL132" s="86">
        <f t="shared" si="412"/>
        <v>1.5397998575572143E-58</v>
      </c>
      <c r="HM132" s="86">
        <f t="shared" si="413"/>
        <v>3.6320836257516698E-66</v>
      </c>
      <c r="HN132" s="86">
        <f t="shared" si="414"/>
        <v>4.794014386294435E-60</v>
      </c>
      <c r="HO132" s="86">
        <f t="shared" si="415"/>
        <v>5.4175153156392545E-30</v>
      </c>
      <c r="HP132" s="86">
        <f t="shared" si="416"/>
        <v>1.1281270522864642E-29</v>
      </c>
      <c r="HQ132" s="86">
        <f t="shared" si="417"/>
        <v>2.5939133958099102E-34</v>
      </c>
      <c r="HS132" s="86">
        <f t="shared" si="327"/>
        <v>0.45269203912448913</v>
      </c>
      <c r="HT132" s="86">
        <f t="shared" si="418"/>
        <v>9.9191718683445322E-4</v>
      </c>
      <c r="HU132" s="86">
        <f t="shared" si="419"/>
        <v>5.3542129016109124E-4</v>
      </c>
      <c r="HV132" s="86">
        <f t="shared" si="420"/>
        <v>1.0392747403018638E-3</v>
      </c>
      <c r="HW132" s="86">
        <f t="shared" si="421"/>
        <v>3.6297054342115102E-4</v>
      </c>
      <c r="HX132" s="86">
        <f t="shared" si="422"/>
        <v>1.9832143815942782E-4</v>
      </c>
      <c r="HY132" s="86">
        <f t="shared" si="423"/>
        <v>3.1554320543839763E-4</v>
      </c>
      <c r="HZ132" s="86">
        <f t="shared" si="424"/>
        <v>3.1368775442398855E-3</v>
      </c>
      <c r="IA132" s="86">
        <f t="shared" si="425"/>
        <v>1.6145310302442773E-4</v>
      </c>
      <c r="IB132" s="86">
        <f t="shared" si="426"/>
        <v>4.3127067482827088E-4</v>
      </c>
      <c r="IC132" s="86">
        <f t="shared" si="427"/>
        <v>4.0212291579901533E-4</v>
      </c>
      <c r="ID132" s="86">
        <f t="shared" si="428"/>
        <v>1.2877088811487581E-4</v>
      </c>
      <c r="IE132" s="86">
        <f t="shared" si="429"/>
        <v>1.187779951180617E-4</v>
      </c>
      <c r="IF132" s="86">
        <f t="shared" si="430"/>
        <v>9.0225045809731838E-4</v>
      </c>
      <c r="IG132" s="86">
        <f t="shared" si="431"/>
        <v>1.9581355373577457E-3</v>
      </c>
      <c r="II132" s="86">
        <f t="shared" si="328"/>
        <v>2.3449661852711542E-12</v>
      </c>
      <c r="IJ132" s="86">
        <f t="shared" si="329"/>
        <v>2.750349830799571E-41</v>
      </c>
      <c r="IK132" s="86">
        <f t="shared" si="330"/>
        <v>2.5630368474963857E-42</v>
      </c>
      <c r="IL132" s="86">
        <f t="shared" si="331"/>
        <v>3.7139249966150958E-47</v>
      </c>
      <c r="IM132" s="86">
        <f t="shared" si="332"/>
        <v>1.0079588555029544E-50</v>
      </c>
      <c r="IN132" s="86">
        <f t="shared" si="333"/>
        <v>4.6620315071955191E-58</v>
      </c>
      <c r="IO132" s="86">
        <f t="shared" si="334"/>
        <v>2.1414934492942223E-49</v>
      </c>
      <c r="IP132" s="86">
        <f t="shared" si="335"/>
        <v>2.2995683346772633E-41</v>
      </c>
      <c r="IQ132" s="86">
        <f t="shared" si="336"/>
        <v>4.4986602708598898E-51</v>
      </c>
      <c r="IR132" s="86">
        <f t="shared" si="337"/>
        <v>1.733901019751556E-49</v>
      </c>
      <c r="IS132" s="86">
        <f t="shared" si="338"/>
        <v>6.938678605345882E-51</v>
      </c>
      <c r="IT132" s="86">
        <f t="shared" si="339"/>
        <v>3.6444501743439289E-53</v>
      </c>
      <c r="IU132" s="86">
        <f t="shared" si="340"/>
        <v>3.9904116409086287E-52</v>
      </c>
      <c r="IV132" s="86">
        <f t="shared" si="341"/>
        <v>1.053617800255226E-27</v>
      </c>
      <c r="IW132" s="86">
        <f t="shared" si="342"/>
        <v>1.3787529965400707E-20</v>
      </c>
      <c r="IY132" s="86">
        <f t="shared" si="343"/>
        <v>0.45269203912683409</v>
      </c>
      <c r="IZ132" s="86">
        <f t="shared" si="344"/>
        <v>9.9191718683445322E-4</v>
      </c>
      <c r="JA132" s="86">
        <f t="shared" si="345"/>
        <v>5.3542129016109124E-4</v>
      </c>
      <c r="JB132" s="86">
        <f t="shared" si="346"/>
        <v>1.0392747403018638E-3</v>
      </c>
      <c r="JC132" s="86">
        <f t="shared" si="347"/>
        <v>3.6297054342115102E-4</v>
      </c>
      <c r="JD132" s="86">
        <f t="shared" si="348"/>
        <v>1.9832143815942782E-4</v>
      </c>
      <c r="JE132" s="86">
        <f t="shared" si="349"/>
        <v>3.1554320543839763E-4</v>
      </c>
      <c r="JF132" s="86">
        <f t="shared" si="350"/>
        <v>3.1368775442398855E-3</v>
      </c>
      <c r="JG132" s="86">
        <f t="shared" si="351"/>
        <v>1.6145310302468182E-4</v>
      </c>
      <c r="JH132" s="86">
        <f t="shared" si="352"/>
        <v>4.3127067482827088E-4</v>
      </c>
      <c r="JI132" s="86">
        <f t="shared" si="353"/>
        <v>4.0212291579901533E-4</v>
      </c>
      <c r="JJ132" s="86">
        <f t="shared" si="354"/>
        <v>1.2877088811487581E-4</v>
      </c>
      <c r="JK132" s="86">
        <f t="shared" si="355"/>
        <v>1.187779951180617E-4</v>
      </c>
      <c r="JL132" s="86">
        <f t="shared" si="356"/>
        <v>9.0225045809731838E-4</v>
      </c>
      <c r="JM132" s="86">
        <f t="shared" si="357"/>
        <v>1.9581355373577457E-3</v>
      </c>
    </row>
    <row r="133" spans="2:273" x14ac:dyDescent="0.25">
      <c r="B133" s="2">
        <v>106</v>
      </c>
      <c r="C133" s="37">
        <v>56.878999999999998</v>
      </c>
      <c r="D133" s="37">
        <v>64.712000000000003</v>
      </c>
      <c r="E133" s="37">
        <v>62.643999999999998</v>
      </c>
      <c r="F133" s="37">
        <v>63.457999999999998</v>
      </c>
      <c r="G133" s="37">
        <v>63.567</v>
      </c>
      <c r="H133" s="37">
        <v>63.802999999999997</v>
      </c>
      <c r="I133" s="37">
        <v>69.516000000000005</v>
      </c>
      <c r="J133" s="37">
        <v>64.474999999999994</v>
      </c>
      <c r="K133" s="37">
        <v>62.877000000000002</v>
      </c>
      <c r="L133" s="37">
        <v>61.75</v>
      </c>
      <c r="M133" s="37">
        <v>62.2</v>
      </c>
      <c r="N133" s="37">
        <v>62.917000000000002</v>
      </c>
      <c r="O133" s="37">
        <v>64.45</v>
      </c>
      <c r="P133" s="37">
        <v>66.885000000000005</v>
      </c>
      <c r="Q133" s="37">
        <v>70.721000000000004</v>
      </c>
      <c r="S133" s="4">
        <f t="shared" si="229"/>
        <v>57.984176809057715</v>
      </c>
      <c r="T133" s="4">
        <f t="shared" si="230"/>
        <v>62.461272485078624</v>
      </c>
      <c r="U133" s="4">
        <f t="shared" si="231"/>
        <v>62.986209228656612</v>
      </c>
      <c r="V133" s="4">
        <f t="shared" si="232"/>
        <v>63.892593979777459</v>
      </c>
      <c r="W133" s="4">
        <f t="shared" si="233"/>
        <v>63.328471553151317</v>
      </c>
      <c r="X133" s="4">
        <f t="shared" si="234"/>
        <v>63.349193155365192</v>
      </c>
      <c r="Y133" s="4">
        <f t="shared" si="235"/>
        <v>66.188720997435226</v>
      </c>
      <c r="Z133" s="4">
        <f t="shared" si="236"/>
        <v>64.277361910985277</v>
      </c>
      <c r="AA133" s="4">
        <f t="shared" si="237"/>
        <v>62.267273352065871</v>
      </c>
      <c r="AB133" s="4">
        <f t="shared" si="238"/>
        <v>61.313651565657459</v>
      </c>
      <c r="AC133" s="4">
        <f t="shared" si="239"/>
        <v>61.61213743881855</v>
      </c>
      <c r="AD133" s="4">
        <f t="shared" si="240"/>
        <v>61.639587070433222</v>
      </c>
      <c r="AE133" s="4">
        <f t="shared" si="241"/>
        <v>64.543604701797136</v>
      </c>
      <c r="AF133" s="4">
        <f t="shared" si="242"/>
        <v>66.544538834687472</v>
      </c>
      <c r="AG133" s="4">
        <f t="shared" si="243"/>
        <v>70.019774536342595</v>
      </c>
      <c r="AI133" s="4">
        <f t="shared" si="244"/>
        <v>-1.105176809057717</v>
      </c>
      <c r="AJ133" s="4">
        <f t="shared" si="245"/>
        <v>2.2507275149213797</v>
      </c>
      <c r="AK133" s="4">
        <f t="shared" si="246"/>
        <v>-0.34220922865661407</v>
      </c>
      <c r="AL133" s="4">
        <f t="shared" si="247"/>
        <v>-0.4345939797774605</v>
      </c>
      <c r="AM133" s="4">
        <f t="shared" si="248"/>
        <v>0.23852844684868302</v>
      </c>
      <c r="AN133" s="4">
        <f t="shared" si="249"/>
        <v>0.45380684463480492</v>
      </c>
      <c r="AO133" s="4">
        <f t="shared" si="250"/>
        <v>3.3272790025647794</v>
      </c>
      <c r="AP133" s="4">
        <f t="shared" si="251"/>
        <v>0.19763808901471691</v>
      </c>
      <c r="AQ133" s="4">
        <f t="shared" si="252"/>
        <v>0.60972664793413145</v>
      </c>
      <c r="AR133" s="4">
        <f t="shared" si="253"/>
        <v>0.43634843434254122</v>
      </c>
      <c r="AS133" s="4">
        <f t="shared" si="254"/>
        <v>0.58786256118145275</v>
      </c>
      <c r="AT133" s="4">
        <f t="shared" si="255"/>
        <v>1.2774129295667791</v>
      </c>
      <c r="AU133" s="4">
        <f t="shared" si="256"/>
        <v>-9.3604701797133316E-2</v>
      </c>
      <c r="AV133" s="4">
        <f t="shared" si="432"/>
        <v>0.3404611653125329</v>
      </c>
      <c r="AW133" s="4">
        <f t="shared" si="432"/>
        <v>0.70122546365740845</v>
      </c>
      <c r="AY133" s="2">
        <f t="shared" si="308"/>
        <v>57.338774352753127</v>
      </c>
      <c r="AZ133" s="2">
        <f t="shared" si="359"/>
        <v>62.391107245180692</v>
      </c>
      <c r="BA133" s="2">
        <f t="shared" si="360"/>
        <v>62.924176120777446</v>
      </c>
      <c r="BB133" s="2">
        <f t="shared" si="361"/>
        <v>63.707402995390382</v>
      </c>
      <c r="BC133" s="2">
        <f t="shared" si="362"/>
        <v>63.231135243104298</v>
      </c>
      <c r="BD133" s="2">
        <f t="shared" si="363"/>
        <v>63.269745630917342</v>
      </c>
      <c r="BE133" s="2">
        <f t="shared" si="364"/>
        <v>66.078175037171604</v>
      </c>
      <c r="BF133" s="2">
        <f t="shared" si="365"/>
        <v>63.471659251829102</v>
      </c>
      <c r="BG133" s="2">
        <f t="shared" si="366"/>
        <v>62.184657825378629</v>
      </c>
      <c r="BH133" s="2">
        <f t="shared" si="367"/>
        <v>61.101442113578976</v>
      </c>
      <c r="BI133" s="2">
        <f t="shared" si="368"/>
        <v>61.39548795055677</v>
      </c>
      <c r="BJ133" s="2">
        <f t="shared" si="369"/>
        <v>61.561626348517194</v>
      </c>
      <c r="BK133" s="2">
        <f t="shared" si="370"/>
        <v>64.473228694699301</v>
      </c>
      <c r="BL133" s="2">
        <f t="shared" si="371"/>
        <v>66.050190341075108</v>
      </c>
      <c r="BM133" s="2">
        <f t="shared" si="372"/>
        <v>68.472746321988467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>
        <f t="shared" si="310"/>
        <v>64.712000000000003</v>
      </c>
      <c r="CG133" s="2">
        <f t="shared" si="311"/>
        <v>62.643999999999998</v>
      </c>
      <c r="CH133" s="2">
        <f t="shared" si="312"/>
        <v>63.457999999999998</v>
      </c>
      <c r="CI133" s="2">
        <f t="shared" si="313"/>
        <v>63.567</v>
      </c>
      <c r="CJ133" s="2">
        <f t="shared" si="314"/>
        <v>63.802999999999997</v>
      </c>
      <c r="CK133" s="2">
        <f t="shared" si="315"/>
        <v>69.516000000000005</v>
      </c>
      <c r="CL133" s="2">
        <f t="shared" si="316"/>
        <v>64.474999999999994</v>
      </c>
      <c r="CM133" s="2">
        <f t="shared" si="317"/>
        <v>62.877000000000002</v>
      </c>
      <c r="CN133" s="2">
        <f t="shared" si="318"/>
        <v>61.75</v>
      </c>
      <c r="CO133" s="2">
        <f t="shared" si="319"/>
        <v>62.2</v>
      </c>
      <c r="CP133" s="2">
        <f t="shared" si="320"/>
        <v>62.917000000000002</v>
      </c>
      <c r="CQ133" s="2">
        <f t="shared" si="321"/>
        <v>64.45</v>
      </c>
      <c r="CR133" s="2">
        <f t="shared" si="322"/>
        <v>66.885000000000005</v>
      </c>
      <c r="CS133" s="2">
        <f t="shared" si="323"/>
        <v>70.721000000000004</v>
      </c>
      <c r="CU133" s="2" t="str">
        <f t="shared" si="273"/>
        <v/>
      </c>
      <c r="CV133" s="2">
        <f t="shared" si="274"/>
        <v>64.712000000000003</v>
      </c>
      <c r="CW133" s="2">
        <f t="shared" si="275"/>
        <v>62.643999999999998</v>
      </c>
      <c r="CX133" s="2">
        <f t="shared" si="276"/>
        <v>63.457999999999998</v>
      </c>
      <c r="CY133" s="2">
        <f t="shared" si="277"/>
        <v>63.567</v>
      </c>
      <c r="CZ133" s="2">
        <f t="shared" si="278"/>
        <v>63.802999999999997</v>
      </c>
      <c r="DA133" s="2">
        <f t="shared" si="279"/>
        <v>69.516000000000005</v>
      </c>
      <c r="DB133" s="2">
        <f t="shared" si="280"/>
        <v>64.474999999999994</v>
      </c>
      <c r="DC133" s="2">
        <f t="shared" si="281"/>
        <v>62.877000000000002</v>
      </c>
      <c r="DD133" s="2">
        <f t="shared" si="282"/>
        <v>61.75</v>
      </c>
      <c r="DE133" s="2">
        <f t="shared" si="283"/>
        <v>62.2</v>
      </c>
      <c r="DF133" s="2">
        <f t="shared" si="284"/>
        <v>62.917000000000002</v>
      </c>
      <c r="DG133" s="2">
        <f t="shared" si="285"/>
        <v>64.45</v>
      </c>
      <c r="DH133" s="2">
        <f t="shared" si="286"/>
        <v>66.885000000000005</v>
      </c>
      <c r="DI133" s="2">
        <f t="shared" si="287"/>
        <v>70.721000000000004</v>
      </c>
      <c r="DK133" s="2">
        <f t="shared" si="288"/>
        <v>102.0882726078799</v>
      </c>
      <c r="DL133" s="2">
        <f t="shared" si="433"/>
        <v>96.31486551956813</v>
      </c>
      <c r="DM133" s="2">
        <f t="shared" si="433"/>
        <v>101.25865356472795</v>
      </c>
      <c r="DN133" s="2">
        <f t="shared" si="433"/>
        <v>100.82853576248313</v>
      </c>
      <c r="DO133" s="2">
        <f t="shared" si="433"/>
        <v>93.385522604588388</v>
      </c>
      <c r="DP133" s="2">
        <f t="shared" si="433"/>
        <v>95.408659631059635</v>
      </c>
      <c r="DQ133" s="2">
        <f t="shared" si="433"/>
        <v>96.303877565982404</v>
      </c>
      <c r="DR133" s="2">
        <f t="shared" si="433"/>
        <v>94.142454728738997</v>
      </c>
      <c r="DS133" s="2">
        <f t="shared" si="433"/>
        <v>100.22135661846497</v>
      </c>
      <c r="DT133" s="2">
        <f t="shared" si="433"/>
        <v>92.970490756302496</v>
      </c>
      <c r="DU133" s="2">
        <f t="shared" si="433"/>
        <v>91.288583753501371</v>
      </c>
      <c r="DV133" s="2">
        <f t="shared" si="433"/>
        <v>86.584594120436222</v>
      </c>
      <c r="DW133" s="2">
        <f t="shared" si="433"/>
        <v>101.0986543385491</v>
      </c>
      <c r="DX133" s="2">
        <f t="shared" si="433"/>
        <v>98.478552248604885</v>
      </c>
      <c r="DY133" s="2">
        <f t="shared" si="433"/>
        <v>84.513409090909093</v>
      </c>
      <c r="EA133" s="2">
        <f t="shared" si="228"/>
        <v>57.186246608774617</v>
      </c>
      <c r="EB133" s="2">
        <f t="shared" si="290"/>
        <v>62.31603667439034</v>
      </c>
      <c r="EC133" s="2">
        <f t="shared" si="291"/>
        <v>62.838758548632228</v>
      </c>
      <c r="ED133" s="2">
        <f t="shared" si="292"/>
        <v>63.627032321558069</v>
      </c>
      <c r="EE133" s="2">
        <f t="shared" si="293"/>
        <v>63.156628443004735</v>
      </c>
      <c r="EF133" s="2">
        <f t="shared" si="294"/>
        <v>63.18606696418199</v>
      </c>
      <c r="EG133" s="2">
        <f t="shared" si="295"/>
        <v>65.984139004999591</v>
      </c>
      <c r="EH133" s="2">
        <f t="shared" si="296"/>
        <v>63.383072507243334</v>
      </c>
      <c r="EI133" s="2">
        <f t="shared" si="297"/>
        <v>62.049849862033163</v>
      </c>
      <c r="EJ133" s="2">
        <f t="shared" si="298"/>
        <v>61.005866466517006</v>
      </c>
      <c r="EK133" s="2">
        <f t="shared" si="299"/>
        <v>61.307046948106901</v>
      </c>
      <c r="EL133" s="2">
        <f t="shared" si="300"/>
        <v>61.487791767544529</v>
      </c>
      <c r="EM133" s="2">
        <f t="shared" si="301"/>
        <v>64.377294126665547</v>
      </c>
      <c r="EN133" s="2">
        <f t="shared" si="302"/>
        <v>65.963824802862916</v>
      </c>
      <c r="EO133" s="2">
        <f t="shared" si="303"/>
        <v>68.419922089886143</v>
      </c>
      <c r="EQ133" s="2">
        <f t="shared" si="304"/>
        <v>57.512326440172814</v>
      </c>
      <c r="ER133" s="2">
        <f t="shared" si="434"/>
        <v>62.320588658956424</v>
      </c>
      <c r="ES133" s="2">
        <f t="shared" si="434"/>
        <v>62.834799143850383</v>
      </c>
      <c r="ET133" s="2">
        <f t="shared" si="434"/>
        <v>63.627465638264461</v>
      </c>
      <c r="EU133" s="2">
        <f t="shared" si="434"/>
        <v>63.157662098775305</v>
      </c>
      <c r="EV133" s="2">
        <f t="shared" si="434"/>
        <v>63.180068122601924</v>
      </c>
      <c r="EW133" s="2">
        <f t="shared" si="434"/>
        <v>65.9865943521595</v>
      </c>
      <c r="EX133" s="2">
        <f t="shared" si="434"/>
        <v>63.531903055103029</v>
      </c>
      <c r="EY133" s="2">
        <f t="shared" si="434"/>
        <v>62.031423178294581</v>
      </c>
      <c r="EZ133" s="2">
        <f t="shared" si="434"/>
        <v>61.005914220675628</v>
      </c>
      <c r="FA133" s="2">
        <f t="shared" si="434"/>
        <v>61.396067040490742</v>
      </c>
      <c r="FB133" s="2">
        <f t="shared" si="434"/>
        <v>61.514595462466509</v>
      </c>
      <c r="FC133" s="2">
        <f t="shared" si="434"/>
        <v>64.399415830829682</v>
      </c>
      <c r="FD133" s="2">
        <f t="shared" si="434"/>
        <v>65.96685273832307</v>
      </c>
      <c r="FE133" s="2">
        <f t="shared" si="434"/>
        <v>68.020980712705125</v>
      </c>
      <c r="FG133" s="2">
        <f t="shared" si="306"/>
        <v>0.9975950472392604</v>
      </c>
      <c r="FH133" s="2">
        <f t="shared" si="435"/>
        <v>0.99779465039464632</v>
      </c>
      <c r="FI133" s="2">
        <f t="shared" si="435"/>
        <v>0.99777464537336646</v>
      </c>
      <c r="FJ133" s="2">
        <f t="shared" si="435"/>
        <v>0.99783984363729983</v>
      </c>
      <c r="FK133" s="2">
        <f t="shared" si="435"/>
        <v>0.99753600743135551</v>
      </c>
      <c r="FL133" s="2">
        <f t="shared" si="435"/>
        <v>0.99739879914389318</v>
      </c>
      <c r="FM133" s="2">
        <f t="shared" si="435"/>
        <v>0.99690027983845619</v>
      </c>
      <c r="FN133" s="2">
        <f t="shared" si="435"/>
        <v>0.99723428654475366</v>
      </c>
      <c r="FO133" s="2">
        <f t="shared" si="435"/>
        <v>0.99645900214948036</v>
      </c>
      <c r="FP133" s="2">
        <f t="shared" si="435"/>
        <v>0.99700999045781713</v>
      </c>
      <c r="FQ133" s="2">
        <f t="shared" si="435"/>
        <v>0.99712634896482677</v>
      </c>
      <c r="FR133" s="2">
        <f t="shared" si="435"/>
        <v>0.99708134856079866</v>
      </c>
      <c r="FS133" s="2">
        <f t="shared" si="435"/>
        <v>0.99739957143490232</v>
      </c>
      <c r="FT133" s="2">
        <f t="shared" si="435"/>
        <v>0.99734502759298138</v>
      </c>
      <c r="FU133" s="2">
        <f t="shared" si="435"/>
        <v>0.99647598440366825</v>
      </c>
      <c r="FW133" s="2">
        <f t="shared" si="324"/>
        <v>0.13659382856699978</v>
      </c>
      <c r="FX133" s="2">
        <f t="shared" si="376"/>
        <v>2.0049939280484597E-2</v>
      </c>
      <c r="FY133" s="2">
        <f t="shared" si="377"/>
        <v>2.0285620704819741E-2</v>
      </c>
      <c r="FZ133" s="2">
        <f t="shared" si="378"/>
        <v>2.2176556415559365E-2</v>
      </c>
      <c r="GA133" s="2">
        <f t="shared" si="379"/>
        <v>2.2279687048396401E-2</v>
      </c>
      <c r="GB133" s="2">
        <f t="shared" si="380"/>
        <v>2.3132615500414722E-2</v>
      </c>
      <c r="GC133" s="2">
        <f t="shared" si="381"/>
        <v>2.1718827659113149E-2</v>
      </c>
      <c r="GD133" s="2">
        <f t="shared" si="382"/>
        <v>2.361818424547301E-2</v>
      </c>
      <c r="GE133" s="2">
        <f t="shared" si="383"/>
        <v>1.9388189173080949E-2</v>
      </c>
      <c r="GF133" s="2">
        <f t="shared" si="384"/>
        <v>2.3357614365473758E-2</v>
      </c>
      <c r="GG133" s="2">
        <f t="shared" si="385"/>
        <v>2.5663062256921006E-2</v>
      </c>
      <c r="GH133" s="2">
        <f t="shared" si="386"/>
        <v>2.1853802908725416E-2</v>
      </c>
      <c r="GI133" s="2">
        <f t="shared" si="387"/>
        <v>2.003887161001236E-2</v>
      </c>
      <c r="GJ133" s="2">
        <f t="shared" si="388"/>
        <v>1.3155505636152861E-2</v>
      </c>
      <c r="GK133" s="2">
        <f t="shared" si="389"/>
        <v>9.7494702508061498E-3</v>
      </c>
      <c r="GM133" s="86">
        <f t="shared" si="325"/>
        <v>6.4080352379234037E-85</v>
      </c>
      <c r="GN133" s="86">
        <f t="shared" si="390"/>
        <v>1.9262146410031339E-72</v>
      </c>
      <c r="GO133" s="86">
        <f t="shared" si="391"/>
        <v>2.6972052867404767E-80</v>
      </c>
      <c r="GP133" s="86">
        <f t="shared" si="392"/>
        <v>5.3907309882716443E-93</v>
      </c>
      <c r="GQ133" s="86">
        <f t="shared" si="393"/>
        <v>1.0694195914441613E-92</v>
      </c>
      <c r="GR133" s="86">
        <f t="shared" si="394"/>
        <v>1.197160660409399E-90</v>
      </c>
      <c r="GS133" s="86">
        <f t="shared" si="395"/>
        <v>7.1506087671860861E-41</v>
      </c>
      <c r="GT133" s="86">
        <f t="shared" si="396"/>
        <v>1.7849016986160974E-47</v>
      </c>
      <c r="GU133" s="86">
        <f t="shared" si="397"/>
        <v>5.7497246919710812E-17</v>
      </c>
      <c r="GV133" s="86">
        <f t="shared" si="398"/>
        <v>1.5835504000240133E-55</v>
      </c>
      <c r="GW133" s="86">
        <f t="shared" si="399"/>
        <v>6.4875664717179428E-120</v>
      </c>
      <c r="GX133" s="86">
        <f t="shared" si="400"/>
        <v>6.3826273492170192E-110</v>
      </c>
      <c r="GY133" s="86">
        <f t="shared" si="401"/>
        <v>5.4257322752424382E-92</v>
      </c>
      <c r="GZ133" s="86">
        <f t="shared" si="402"/>
        <v>1.565025420497599E-97</v>
      </c>
      <c r="HA133" s="86">
        <f t="shared" si="403"/>
        <v>3.021868243371257E-127</v>
      </c>
      <c r="HC133" s="86">
        <f t="shared" si="326"/>
        <v>3.7192576214844299E-29</v>
      </c>
      <c r="HD133" s="86">
        <f t="shared" si="404"/>
        <v>1.5613395889839228E-22</v>
      </c>
      <c r="HE133" s="86">
        <f t="shared" si="405"/>
        <v>1.5610572458883074E-24</v>
      </c>
      <c r="HF133" s="86">
        <f t="shared" si="406"/>
        <v>3.1774794319789979E-31</v>
      </c>
      <c r="HG133" s="86">
        <f t="shared" si="407"/>
        <v>6.8378756254076727E-41</v>
      </c>
      <c r="HH133" s="86">
        <f t="shared" si="408"/>
        <v>1.1005886782652499E-41</v>
      </c>
      <c r="HI133" s="86">
        <f t="shared" si="409"/>
        <v>5.0786230574035358E-34</v>
      </c>
      <c r="HJ133" s="86">
        <f t="shared" si="410"/>
        <v>4.445330125090716E-83</v>
      </c>
      <c r="HK133" s="86">
        <f t="shared" si="411"/>
        <v>1.3647495183453038E-35</v>
      </c>
      <c r="HL133" s="86">
        <f t="shared" si="412"/>
        <v>1.9035030835969636E-63</v>
      </c>
      <c r="HM133" s="86">
        <f t="shared" si="413"/>
        <v>1.2428756111485245E-71</v>
      </c>
      <c r="HN133" s="86">
        <f t="shared" si="414"/>
        <v>3.8208613485117071E-65</v>
      </c>
      <c r="HO133" s="86">
        <f t="shared" si="415"/>
        <v>1.8032357163412874E-32</v>
      </c>
      <c r="HP133" s="86">
        <f t="shared" si="416"/>
        <v>2.734019222434025E-32</v>
      </c>
      <c r="HQ133" s="86">
        <f t="shared" si="417"/>
        <v>2.2613585006504548E-37</v>
      </c>
      <c r="HS133" s="86">
        <f t="shared" si="327"/>
        <v>0.49899253113480496</v>
      </c>
      <c r="HT133" s="86">
        <f t="shared" si="418"/>
        <v>2.2349478528831388E-3</v>
      </c>
      <c r="HU133" s="86">
        <f t="shared" si="419"/>
        <v>1.269074844057503E-3</v>
      </c>
      <c r="HV133" s="86">
        <f t="shared" si="420"/>
        <v>2.5247557852060552E-3</v>
      </c>
      <c r="HW133" s="86">
        <f t="shared" si="421"/>
        <v>9.8079673833383106E-4</v>
      </c>
      <c r="HX133" s="86">
        <f t="shared" si="422"/>
        <v>6.0564729136274096E-4</v>
      </c>
      <c r="HY133" s="86">
        <f t="shared" si="423"/>
        <v>8.4386386525453537E-4</v>
      </c>
      <c r="HZ133" s="86">
        <f t="shared" si="424"/>
        <v>6.7735887734748168E-3</v>
      </c>
      <c r="IA133" s="86">
        <f t="shared" si="425"/>
        <v>4.4525631978510648E-4</v>
      </c>
      <c r="IB133" s="86">
        <f t="shared" si="426"/>
        <v>1.1517348233511307E-3</v>
      </c>
      <c r="IC133" s="86">
        <f t="shared" si="427"/>
        <v>1.1216556007989647E-3</v>
      </c>
      <c r="ID133" s="86">
        <f t="shared" si="428"/>
        <v>3.7958380101413904E-4</v>
      </c>
      <c r="IE133" s="86">
        <f t="shared" si="429"/>
        <v>3.4023053241758556E-4</v>
      </c>
      <c r="IF133" s="86">
        <f t="shared" si="430"/>
        <v>1.7275994818405898E-3</v>
      </c>
      <c r="IG133" s="86">
        <f t="shared" si="431"/>
        <v>3.1994297956649629E-3</v>
      </c>
      <c r="II133" s="86">
        <f t="shared" si="328"/>
        <v>2.4114373697025542E-11</v>
      </c>
      <c r="IJ133" s="86">
        <f t="shared" si="329"/>
        <v>1.7706482903079773E-39</v>
      </c>
      <c r="IK133" s="86">
        <f t="shared" si="330"/>
        <v>1.8616273226194594E-40</v>
      </c>
      <c r="IL133" s="86">
        <f t="shared" si="331"/>
        <v>5.0132549434667885E-45</v>
      </c>
      <c r="IM133" s="86">
        <f t="shared" si="332"/>
        <v>2.0096908414822018E-48</v>
      </c>
      <c r="IN133" s="86">
        <f t="shared" si="333"/>
        <v>2.1761308304671289E-55</v>
      </c>
      <c r="IO133" s="86">
        <f t="shared" si="334"/>
        <v>3.57710059314348E-47</v>
      </c>
      <c r="IP133" s="86">
        <f t="shared" si="335"/>
        <v>1.7886607770247116E-39</v>
      </c>
      <c r="IQ133" s="86">
        <f t="shared" si="336"/>
        <v>7.7307638828915862E-49</v>
      </c>
      <c r="IR133" s="86">
        <f t="shared" si="337"/>
        <v>3.2277781993780767E-47</v>
      </c>
      <c r="IS133" s="86">
        <f t="shared" si="338"/>
        <v>1.7260951868262175E-48</v>
      </c>
      <c r="IT133" s="86">
        <f t="shared" si="339"/>
        <v>9.193393249534621E-51</v>
      </c>
      <c r="IU133" s="86">
        <f t="shared" si="340"/>
        <v>7.9935475544130574E-50</v>
      </c>
      <c r="IV133" s="86">
        <f t="shared" si="341"/>
        <v>1.2581698440155234E-26</v>
      </c>
      <c r="IW133" s="86">
        <f t="shared" si="342"/>
        <v>7.5003085009979478E-20</v>
      </c>
      <c r="IY133" s="86">
        <f t="shared" si="343"/>
        <v>0.49899253115891934</v>
      </c>
      <c r="IZ133" s="86">
        <f t="shared" si="344"/>
        <v>2.2349478528831388E-3</v>
      </c>
      <c r="JA133" s="86">
        <f t="shared" si="345"/>
        <v>1.269074844057503E-3</v>
      </c>
      <c r="JB133" s="86">
        <f t="shared" si="346"/>
        <v>2.5247557852060552E-3</v>
      </c>
      <c r="JC133" s="86">
        <f t="shared" si="347"/>
        <v>9.8079673833383106E-4</v>
      </c>
      <c r="JD133" s="86">
        <f t="shared" si="348"/>
        <v>6.0564729136274096E-4</v>
      </c>
      <c r="JE133" s="86">
        <f t="shared" si="349"/>
        <v>8.4386386525453537E-4</v>
      </c>
      <c r="JF133" s="86">
        <f t="shared" si="350"/>
        <v>6.7735887734748168E-3</v>
      </c>
      <c r="JG133" s="86">
        <f t="shared" si="351"/>
        <v>4.45256319785164E-4</v>
      </c>
      <c r="JH133" s="86">
        <f t="shared" si="352"/>
        <v>1.1517348233511307E-3</v>
      </c>
      <c r="JI133" s="86">
        <f t="shared" si="353"/>
        <v>1.1216556007989647E-3</v>
      </c>
      <c r="JJ133" s="86">
        <f t="shared" si="354"/>
        <v>3.7958380101413904E-4</v>
      </c>
      <c r="JK133" s="86">
        <f t="shared" si="355"/>
        <v>3.4023053241758556E-4</v>
      </c>
      <c r="JL133" s="86">
        <f t="shared" si="356"/>
        <v>1.7275994818405898E-3</v>
      </c>
      <c r="JM133" s="86">
        <f t="shared" si="357"/>
        <v>3.1994297956649629E-3</v>
      </c>
    </row>
    <row r="134" spans="2:273" x14ac:dyDescent="0.25">
      <c r="B134" s="2">
        <v>107</v>
      </c>
      <c r="C134" s="37">
        <v>57.97</v>
      </c>
      <c r="D134" s="37">
        <v>63.78</v>
      </c>
      <c r="E134" s="37">
        <v>63.101999999999997</v>
      </c>
      <c r="F134" s="37">
        <v>64.119</v>
      </c>
      <c r="G134" s="37">
        <v>63.732999999999997</v>
      </c>
      <c r="H134" s="37">
        <v>63.41</v>
      </c>
      <c r="I134" s="37">
        <v>68.548000000000002</v>
      </c>
      <c r="J134" s="37">
        <v>65.135999999999996</v>
      </c>
      <c r="K134" s="37">
        <v>63.965000000000003</v>
      </c>
      <c r="L134" s="37">
        <v>62.15</v>
      </c>
      <c r="M134" s="37">
        <v>64.283000000000001</v>
      </c>
      <c r="N134" s="37">
        <v>62.832999999999998</v>
      </c>
      <c r="O134" s="37">
        <v>64.882999999999996</v>
      </c>
      <c r="P134" s="37">
        <v>67.738</v>
      </c>
      <c r="Q134" s="37">
        <v>72.262</v>
      </c>
      <c r="S134" s="4">
        <f t="shared" si="229"/>
        <v>57.807033988537995</v>
      </c>
      <c r="T134" s="4">
        <f t="shared" si="230"/>
        <v>62.424433614858145</v>
      </c>
      <c r="U134" s="4">
        <f t="shared" si="231"/>
        <v>62.955503912198623</v>
      </c>
      <c r="V134" s="4">
        <f t="shared" si="232"/>
        <v>63.992436682128009</v>
      </c>
      <c r="W134" s="4">
        <f t="shared" si="233"/>
        <v>63.361921217614203</v>
      </c>
      <c r="X134" s="4">
        <f t="shared" si="234"/>
        <v>63.371038600794471</v>
      </c>
      <c r="Y134" s="4">
        <f t="shared" si="235"/>
        <v>66.179359854466625</v>
      </c>
      <c r="Z134" s="4">
        <f t="shared" si="236"/>
        <v>64.841889202950284</v>
      </c>
      <c r="AA134" s="4">
        <f t="shared" si="237"/>
        <v>62.259412327028976</v>
      </c>
      <c r="AB134" s="4">
        <f t="shared" si="238"/>
        <v>61.479306832595363</v>
      </c>
      <c r="AC134" s="4">
        <f t="shared" si="239"/>
        <v>61.753403508116016</v>
      </c>
      <c r="AD134" s="4">
        <f t="shared" si="240"/>
        <v>61.623429714701039</v>
      </c>
      <c r="AE134" s="4">
        <f t="shared" si="241"/>
        <v>64.527037397684296</v>
      </c>
      <c r="AF134" s="4">
        <f t="shared" si="242"/>
        <v>66.846417704707889</v>
      </c>
      <c r="AG134" s="4">
        <f t="shared" si="243"/>
        <v>70.787706903072447</v>
      </c>
      <c r="AI134" s="4">
        <f t="shared" si="244"/>
        <v>0.16296601146200373</v>
      </c>
      <c r="AJ134" s="4">
        <f t="shared" si="245"/>
        <v>1.3555663851418558</v>
      </c>
      <c r="AK134" s="4">
        <f t="shared" si="246"/>
        <v>0.14649608780137413</v>
      </c>
      <c r="AL134" s="4">
        <f t="shared" si="247"/>
        <v>0.12656331787199093</v>
      </c>
      <c r="AM134" s="4">
        <f t="shared" si="248"/>
        <v>0.37107878238579417</v>
      </c>
      <c r="AN134" s="4">
        <f t="shared" si="249"/>
        <v>3.8961399205525993E-2</v>
      </c>
      <c r="AO134" s="4">
        <f t="shared" si="250"/>
        <v>2.3686401455333765</v>
      </c>
      <c r="AP134" s="4">
        <f t="shared" si="251"/>
        <v>0.29411079704971144</v>
      </c>
      <c r="AQ134" s="4">
        <f t="shared" si="252"/>
        <v>1.7055876729710278</v>
      </c>
      <c r="AR134" s="4">
        <f t="shared" si="253"/>
        <v>0.67069316740463591</v>
      </c>
      <c r="AS134" s="4">
        <f t="shared" si="254"/>
        <v>2.5295964918839857</v>
      </c>
      <c r="AT134" s="4">
        <f t="shared" si="255"/>
        <v>1.2095702852989589</v>
      </c>
      <c r="AU134" s="4">
        <f t="shared" si="256"/>
        <v>0.35596260231569943</v>
      </c>
      <c r="AV134" s="4">
        <f t="shared" si="432"/>
        <v>0.89158229529211042</v>
      </c>
      <c r="AW134" s="4">
        <f t="shared" si="432"/>
        <v>1.4742930969275534</v>
      </c>
      <c r="AY134" s="2">
        <f t="shared" si="308"/>
        <v>57.274557341373551</v>
      </c>
      <c r="AZ134" s="2">
        <f t="shared" si="359"/>
        <v>62.284167321723771</v>
      </c>
      <c r="BA134" s="2">
        <f t="shared" si="360"/>
        <v>62.82507973487256</v>
      </c>
      <c r="BB134" s="2">
        <f t="shared" si="361"/>
        <v>63.600619473076122</v>
      </c>
      <c r="BC134" s="2">
        <f t="shared" si="362"/>
        <v>63.133646739373212</v>
      </c>
      <c r="BD134" s="2">
        <f t="shared" si="363"/>
        <v>63.163785263563021</v>
      </c>
      <c r="BE134" s="2">
        <f t="shared" si="364"/>
        <v>65.92150771691675</v>
      </c>
      <c r="BF134" s="2">
        <f t="shared" si="365"/>
        <v>63.320306171418082</v>
      </c>
      <c r="BG134" s="2">
        <f t="shared" si="366"/>
        <v>62.059701894170047</v>
      </c>
      <c r="BH134" s="2">
        <f t="shared" si="367"/>
        <v>60.987785305547625</v>
      </c>
      <c r="BI134" s="2">
        <f t="shared" si="368"/>
        <v>61.233809591173532</v>
      </c>
      <c r="BJ134" s="2">
        <f t="shared" si="369"/>
        <v>61.424011779113876</v>
      </c>
      <c r="BK134" s="2">
        <f t="shared" si="370"/>
        <v>64.350834208254852</v>
      </c>
      <c r="BL134" s="2">
        <f t="shared" si="371"/>
        <v>65.976438548114842</v>
      </c>
      <c r="BM134" s="2">
        <f t="shared" si="372"/>
        <v>68.416531575547069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>
        <f t="shared" si="310"/>
        <v>63.78</v>
      </c>
      <c r="CG134" s="2">
        <f t="shared" si="311"/>
        <v>63.101999999999997</v>
      </c>
      <c r="CH134" s="2">
        <f t="shared" si="312"/>
        <v>64.119</v>
      </c>
      <c r="CI134" s="2">
        <f t="shared" si="313"/>
        <v>63.732999999999997</v>
      </c>
      <c r="CJ134" s="2">
        <f t="shared" si="314"/>
        <v>63.41</v>
      </c>
      <c r="CK134" s="2">
        <f t="shared" si="315"/>
        <v>68.548000000000002</v>
      </c>
      <c r="CL134" s="2" t="str">
        <f t="shared" si="316"/>
        <v/>
      </c>
      <c r="CM134" s="2">
        <f t="shared" si="317"/>
        <v>63.965000000000003</v>
      </c>
      <c r="CN134" s="2">
        <f t="shared" si="318"/>
        <v>62.15</v>
      </c>
      <c r="CO134" s="2">
        <f t="shared" si="319"/>
        <v>64.283000000000001</v>
      </c>
      <c r="CP134" s="2">
        <f t="shared" si="320"/>
        <v>62.832999999999998</v>
      </c>
      <c r="CQ134" s="2">
        <f t="shared" si="321"/>
        <v>64.882999999999996</v>
      </c>
      <c r="CR134" s="2">
        <f t="shared" si="322"/>
        <v>67.738</v>
      </c>
      <c r="CS134" s="2">
        <f t="shared" si="323"/>
        <v>72.262</v>
      </c>
      <c r="CU134" s="2" t="str">
        <f t="shared" si="273"/>
        <v/>
      </c>
      <c r="CV134" s="2">
        <f t="shared" si="274"/>
        <v>63.78</v>
      </c>
      <c r="CW134" s="2">
        <f t="shared" si="275"/>
        <v>63.101999999999997</v>
      </c>
      <c r="CX134" s="2">
        <f t="shared" si="276"/>
        <v>64.119</v>
      </c>
      <c r="CY134" s="2">
        <f t="shared" si="277"/>
        <v>63.732999999999997</v>
      </c>
      <c r="CZ134" s="2">
        <f t="shared" si="278"/>
        <v>63.41</v>
      </c>
      <c r="DA134" s="2">
        <f t="shared" si="279"/>
        <v>68.548000000000002</v>
      </c>
      <c r="DB134" s="2" t="str">
        <f t="shared" si="280"/>
        <v/>
      </c>
      <c r="DC134" s="2">
        <f t="shared" si="281"/>
        <v>63.965000000000003</v>
      </c>
      <c r="DD134" s="2">
        <f t="shared" si="282"/>
        <v>62.15</v>
      </c>
      <c r="DE134" s="2">
        <f t="shared" si="283"/>
        <v>64.283000000000001</v>
      </c>
      <c r="DF134" s="2">
        <f t="shared" si="284"/>
        <v>62.832999999999998</v>
      </c>
      <c r="DG134" s="2">
        <f t="shared" si="285"/>
        <v>64.882999999999996</v>
      </c>
      <c r="DH134" s="2">
        <f t="shared" si="286"/>
        <v>67.738</v>
      </c>
      <c r="DI134" s="2">
        <f t="shared" si="287"/>
        <v>72.262</v>
      </c>
      <c r="DK134" s="2">
        <f t="shared" si="288"/>
        <v>102.49322082551592</v>
      </c>
      <c r="DL134" s="2">
        <f t="shared" si="433"/>
        <v>96.597498515519547</v>
      </c>
      <c r="DM134" s="2">
        <f t="shared" si="433"/>
        <v>101.58931632270168</v>
      </c>
      <c r="DN134" s="2">
        <f t="shared" si="433"/>
        <v>101.14379892037786</v>
      </c>
      <c r="DO134" s="2">
        <f t="shared" si="433"/>
        <v>93.65417098515519</v>
      </c>
      <c r="DP134" s="2">
        <f t="shared" si="433"/>
        <v>95.708434663234669</v>
      </c>
      <c r="DQ134" s="2">
        <f t="shared" si="433"/>
        <v>96.581964076246322</v>
      </c>
      <c r="DR134" s="2">
        <f t="shared" si="433"/>
        <v>94.396276759530792</v>
      </c>
      <c r="DS134" s="2">
        <f t="shared" si="433"/>
        <v>100.56083448275862</v>
      </c>
      <c r="DT134" s="2">
        <f t="shared" si="433"/>
        <v>93.231320448179247</v>
      </c>
      <c r="DU134" s="2">
        <f t="shared" si="433"/>
        <v>91.529628851540593</v>
      </c>
      <c r="DV134" s="2">
        <f t="shared" si="433"/>
        <v>86.766167614983402</v>
      </c>
      <c r="DW134" s="2">
        <f t="shared" si="433"/>
        <v>101.42194333807493</v>
      </c>
      <c r="DX134" s="2">
        <f t="shared" si="433"/>
        <v>98.790081081081098</v>
      </c>
      <c r="DY134" s="2">
        <f t="shared" si="433"/>
        <v>84.699449046920819</v>
      </c>
      <c r="EA134" s="2">
        <f t="shared" si="228"/>
        <v>57.121644020659517</v>
      </c>
      <c r="EB134" s="2">
        <f t="shared" si="290"/>
        <v>62.21479737413388</v>
      </c>
      <c r="EC134" s="2">
        <f t="shared" si="291"/>
        <v>62.746288373860189</v>
      </c>
      <c r="ED134" s="2">
        <f t="shared" si="292"/>
        <v>63.526383248730966</v>
      </c>
      <c r="EE134" s="2">
        <f t="shared" si="293"/>
        <v>63.064755486764682</v>
      </c>
      <c r="EF134" s="2">
        <f t="shared" si="294"/>
        <v>63.08673234849951</v>
      </c>
      <c r="EG134" s="2">
        <f t="shared" si="295"/>
        <v>65.834295549545118</v>
      </c>
      <c r="EH134" s="2">
        <f t="shared" si="296"/>
        <v>63.236980849694888</v>
      </c>
      <c r="EI134" s="2">
        <f t="shared" si="297"/>
        <v>61.93512082342977</v>
      </c>
      <c r="EJ134" s="2">
        <f t="shared" si="298"/>
        <v>60.899567324680852</v>
      </c>
      <c r="EK134" s="2">
        <f t="shared" si="299"/>
        <v>61.151223991178469</v>
      </c>
      <c r="EL134" s="2">
        <f t="shared" si="300"/>
        <v>61.355277473805891</v>
      </c>
      <c r="EM134" s="2">
        <f t="shared" si="301"/>
        <v>64.261740856887997</v>
      </c>
      <c r="EN134" s="2">
        <f t="shared" si="302"/>
        <v>65.897006423860361</v>
      </c>
      <c r="EO134" s="2">
        <f t="shared" si="303"/>
        <v>68.368722960672045</v>
      </c>
      <c r="EQ134" s="2">
        <f t="shared" si="304"/>
        <v>57.482727463802654</v>
      </c>
      <c r="ER134" s="2">
        <f t="shared" si="434"/>
        <v>62.224026515647587</v>
      </c>
      <c r="ES134" s="2">
        <f t="shared" si="434"/>
        <v>62.743682431694779</v>
      </c>
      <c r="ET134" s="2">
        <f t="shared" si="434"/>
        <v>63.531023460664429</v>
      </c>
      <c r="EU134" s="2">
        <f t="shared" si="434"/>
        <v>63.070341983510758</v>
      </c>
      <c r="EV134" s="2">
        <f t="shared" si="434"/>
        <v>63.072743505398925</v>
      </c>
      <c r="EW134" s="2">
        <f t="shared" si="434"/>
        <v>65.845465986710991</v>
      </c>
      <c r="EX134" s="2">
        <f t="shared" si="434"/>
        <v>63.41931764973647</v>
      </c>
      <c r="EY134" s="2">
        <f t="shared" si="434"/>
        <v>61.925846899224815</v>
      </c>
      <c r="EZ134" s="2">
        <f t="shared" si="434"/>
        <v>60.900688073276854</v>
      </c>
      <c r="FA134" s="2">
        <f t="shared" si="434"/>
        <v>61.256310098960761</v>
      </c>
      <c r="FB134" s="2">
        <f t="shared" si="434"/>
        <v>61.400324770017221</v>
      </c>
      <c r="FC134" s="2">
        <f t="shared" si="434"/>
        <v>64.304757146158678</v>
      </c>
      <c r="FD134" s="2">
        <f t="shared" si="434"/>
        <v>65.880862239308797</v>
      </c>
      <c r="FE134" s="2">
        <f t="shared" si="434"/>
        <v>67.929244521468391</v>
      </c>
      <c r="FG134" s="2">
        <f t="shared" si="306"/>
        <v>0.99780619278301541</v>
      </c>
      <c r="FH134" s="2">
        <f t="shared" si="435"/>
        <v>0.99798830689261597</v>
      </c>
      <c r="FI134" s="2">
        <f t="shared" si="435"/>
        <v>0.99797005498148106</v>
      </c>
      <c r="FJ134" s="2">
        <f t="shared" si="435"/>
        <v>0.99802953945639805</v>
      </c>
      <c r="FK134" s="2">
        <f t="shared" si="435"/>
        <v>0.99775232476288778</v>
      </c>
      <c r="FL134" s="2">
        <f t="shared" si="435"/>
        <v>0.99762713352819021</v>
      </c>
      <c r="FM134" s="2">
        <f t="shared" si="435"/>
        <v>0.99717225036824753</v>
      </c>
      <c r="FN134" s="2">
        <f t="shared" si="435"/>
        <v>0.9974770253773102</v>
      </c>
      <c r="FO134" s="2">
        <f t="shared" si="435"/>
        <v>0.99676956507342562</v>
      </c>
      <c r="FP134" s="2">
        <f t="shared" si="435"/>
        <v>0.99727236127756269</v>
      </c>
      <c r="FQ134" s="2">
        <f t="shared" si="435"/>
        <v>0.99737853626991779</v>
      </c>
      <c r="FR134" s="2">
        <f t="shared" si="435"/>
        <v>0.99733747448879462</v>
      </c>
      <c r="FS134" s="2">
        <f t="shared" si="435"/>
        <v>0.9976278381884387</v>
      </c>
      <c r="FT134" s="2">
        <f t="shared" si="435"/>
        <v>0.9975780706026034</v>
      </c>
      <c r="FU134" s="2">
        <f t="shared" si="435"/>
        <v>0.99678506270584388</v>
      </c>
      <c r="FW134" s="2">
        <f t="shared" si="324"/>
        <v>0.14782408079678103</v>
      </c>
      <c r="FX134" s="2">
        <f t="shared" si="376"/>
        <v>2.1941877283141592E-2</v>
      </c>
      <c r="FY134" s="2">
        <f t="shared" si="377"/>
        <v>2.2199294113500186E-2</v>
      </c>
      <c r="FZ134" s="2">
        <f t="shared" si="378"/>
        <v>2.4264196013688701E-2</v>
      </c>
      <c r="GA134" s="2">
        <f t="shared" si="379"/>
        <v>2.4376793050874382E-2</v>
      </c>
      <c r="GB134" s="2">
        <f t="shared" si="380"/>
        <v>2.5307926462451565E-2</v>
      </c>
      <c r="GC134" s="2">
        <f t="shared" si="381"/>
        <v>2.3764425156404024E-2</v>
      </c>
      <c r="GD134" s="2">
        <f t="shared" si="382"/>
        <v>2.5837948679128295E-2</v>
      </c>
      <c r="GE134" s="2">
        <f t="shared" si="383"/>
        <v>2.1219035688633345E-2</v>
      </c>
      <c r="GF134" s="2">
        <f t="shared" si="384"/>
        <v>2.5553529973086866E-2</v>
      </c>
      <c r="GG134" s="2">
        <f t="shared" si="385"/>
        <v>2.806949023159741E-2</v>
      </c>
      <c r="GH134" s="2">
        <f t="shared" si="386"/>
        <v>2.3911802377856003E-2</v>
      </c>
      <c r="GI134" s="2">
        <f t="shared" si="387"/>
        <v>2.1929788624255011E-2</v>
      </c>
      <c r="GJ134" s="2">
        <f t="shared" si="388"/>
        <v>1.4406440155185118E-2</v>
      </c>
      <c r="GK134" s="2">
        <f t="shared" si="389"/>
        <v>1.0680035791571986E-2</v>
      </c>
      <c r="GM134" s="86">
        <f t="shared" si="325"/>
        <v>1.7948499644507202E-88</v>
      </c>
      <c r="GN134" s="86">
        <f t="shared" si="390"/>
        <v>1.5842948151246176E-75</v>
      </c>
      <c r="GO134" s="86">
        <f t="shared" si="391"/>
        <v>9.9757573648674248E-84</v>
      </c>
      <c r="GP134" s="86">
        <f t="shared" si="392"/>
        <v>7.0294095806347422E-97</v>
      </c>
      <c r="GQ134" s="86">
        <f t="shared" si="393"/>
        <v>1.4138656960079509E-96</v>
      </c>
      <c r="GR134" s="86">
        <f t="shared" si="394"/>
        <v>2.1504783896996636E-94</v>
      </c>
      <c r="GS134" s="86">
        <f t="shared" si="395"/>
        <v>1.5518745034523819E-42</v>
      </c>
      <c r="GT134" s="86">
        <f t="shared" si="396"/>
        <v>2.3375547066020209E-49</v>
      </c>
      <c r="GU134" s="86">
        <f t="shared" si="397"/>
        <v>1.2614939098747835E-17</v>
      </c>
      <c r="GV134" s="86">
        <f t="shared" si="398"/>
        <v>7.7818557998687587E-58</v>
      </c>
      <c r="GW134" s="86">
        <f t="shared" si="399"/>
        <v>5.9023124870120799E-125</v>
      </c>
      <c r="GX134" s="86">
        <f t="shared" si="400"/>
        <v>1.3469038058555752E-114</v>
      </c>
      <c r="GY134" s="86">
        <f t="shared" si="401"/>
        <v>7.9233545958782971E-96</v>
      </c>
      <c r="GZ134" s="86">
        <f t="shared" si="402"/>
        <v>1.1653858422671741E-101</v>
      </c>
      <c r="HA134" s="86">
        <f t="shared" si="403"/>
        <v>1.1243145499078765E-132</v>
      </c>
      <c r="HC134" s="86">
        <f t="shared" si="326"/>
        <v>1.6589722352648471E-31</v>
      </c>
      <c r="HD134" s="86">
        <f t="shared" si="404"/>
        <v>2.0970672841056788E-24</v>
      </c>
      <c r="HE134" s="86">
        <f t="shared" si="405"/>
        <v>1.4349637105857458E-26</v>
      </c>
      <c r="HF134" s="86">
        <f t="shared" si="406"/>
        <v>1.1117033200916327E-33</v>
      </c>
      <c r="HG134" s="86">
        <f t="shared" si="407"/>
        <v>3.6985578859708425E-44</v>
      </c>
      <c r="HH134" s="86">
        <f t="shared" si="408"/>
        <v>7.3880275634730848E-45</v>
      </c>
      <c r="HI134" s="86">
        <f t="shared" si="409"/>
        <v>1.083218786990036E-36</v>
      </c>
      <c r="HJ134" s="86">
        <f t="shared" si="410"/>
        <v>2.6376477568119988E-89</v>
      </c>
      <c r="HK134" s="86">
        <f t="shared" si="411"/>
        <v>1.6259254765129334E-38</v>
      </c>
      <c r="HL134" s="86">
        <f t="shared" si="412"/>
        <v>1.4771816606329929E-68</v>
      </c>
      <c r="HM134" s="86">
        <f t="shared" si="413"/>
        <v>2.5539443354158071E-77</v>
      </c>
      <c r="HN134" s="86">
        <f t="shared" si="414"/>
        <v>1.8667820581896927E-70</v>
      </c>
      <c r="HO134" s="86">
        <f t="shared" si="415"/>
        <v>4.7406430062684185E-35</v>
      </c>
      <c r="HP134" s="86">
        <f t="shared" si="416"/>
        <v>5.0824402360731933E-35</v>
      </c>
      <c r="HQ134" s="86">
        <f t="shared" si="417"/>
        <v>1.4429610923497487E-40</v>
      </c>
      <c r="HS134" s="86">
        <f t="shared" si="327"/>
        <v>0.49867723323524871</v>
      </c>
      <c r="HT134" s="86">
        <f t="shared" si="418"/>
        <v>4.78117818880978E-3</v>
      </c>
      <c r="HU134" s="86">
        <f t="shared" si="419"/>
        <v>2.8505989474561259E-3</v>
      </c>
      <c r="HV134" s="86">
        <f t="shared" si="420"/>
        <v>5.7606236682086042E-3</v>
      </c>
      <c r="HW134" s="86">
        <f t="shared" si="421"/>
        <v>2.4753778270632785E-3</v>
      </c>
      <c r="HX134" s="86">
        <f t="shared" si="422"/>
        <v>1.7067941855796072E-3</v>
      </c>
      <c r="HY134" s="86">
        <f t="shared" si="423"/>
        <v>2.1134887274715125E-3</v>
      </c>
      <c r="HZ134" s="86">
        <f t="shared" si="424"/>
        <v>1.3825775243522869E-2</v>
      </c>
      <c r="IA134" s="86">
        <f t="shared" si="425"/>
        <v>1.1514521654430187E-3</v>
      </c>
      <c r="IB134" s="86">
        <f t="shared" si="426"/>
        <v>2.8731354910788019E-3</v>
      </c>
      <c r="IC134" s="86">
        <f t="shared" si="427"/>
        <v>2.9059684516179888E-3</v>
      </c>
      <c r="ID134" s="86">
        <f t="shared" si="428"/>
        <v>1.0418321236493459E-3</v>
      </c>
      <c r="IE134" s="86">
        <f t="shared" si="429"/>
        <v>9.1149577367172024E-4</v>
      </c>
      <c r="IF134" s="86">
        <f t="shared" si="430"/>
        <v>3.202945670546662E-3</v>
      </c>
      <c r="IG134" s="86">
        <f t="shared" si="431"/>
        <v>5.1215794063600257E-3</v>
      </c>
      <c r="II134" s="86">
        <f t="shared" si="328"/>
        <v>2.2235203605835152E-10</v>
      </c>
      <c r="IJ134" s="86">
        <f t="shared" si="329"/>
        <v>1.0351783632388631E-37</v>
      </c>
      <c r="IK134" s="86">
        <f t="shared" si="330"/>
        <v>1.2240908578534446E-38</v>
      </c>
      <c r="IL134" s="86">
        <f t="shared" si="331"/>
        <v>6.0215312245797223E-43</v>
      </c>
      <c r="IM134" s="86">
        <f t="shared" si="332"/>
        <v>3.531656057293739E-46</v>
      </c>
      <c r="IN134" s="86">
        <f t="shared" si="333"/>
        <v>8.7584639680940073E-53</v>
      </c>
      <c r="IO134" s="86">
        <f t="shared" si="334"/>
        <v>5.2931333148798666E-45</v>
      </c>
      <c r="IP134" s="86">
        <f t="shared" si="335"/>
        <v>1.2522823235401343E-37</v>
      </c>
      <c r="IQ134" s="86">
        <f t="shared" si="336"/>
        <v>1.1802275547101799E-46</v>
      </c>
      <c r="IR134" s="86">
        <f t="shared" si="337"/>
        <v>5.2963531223743988E-45</v>
      </c>
      <c r="IS134" s="86">
        <f t="shared" si="338"/>
        <v>3.7452078675485178E-46</v>
      </c>
      <c r="IT134" s="86">
        <f t="shared" si="339"/>
        <v>2.0338358520382445E-48</v>
      </c>
      <c r="IU134" s="86">
        <f t="shared" si="340"/>
        <v>1.41602843153864E-47</v>
      </c>
      <c r="IV134" s="86">
        <f t="shared" si="341"/>
        <v>1.4270549582371423E-25</v>
      </c>
      <c r="IW134" s="86">
        <f t="shared" si="342"/>
        <v>3.9489427804641122E-19</v>
      </c>
      <c r="IY134" s="86">
        <f t="shared" si="343"/>
        <v>0.49867723345760073</v>
      </c>
      <c r="IZ134" s="86">
        <f t="shared" si="344"/>
        <v>4.78117818880978E-3</v>
      </c>
      <c r="JA134" s="86">
        <f t="shared" si="345"/>
        <v>2.8505989474561259E-3</v>
      </c>
      <c r="JB134" s="86">
        <f t="shared" si="346"/>
        <v>5.7606236682086042E-3</v>
      </c>
      <c r="JC134" s="86">
        <f t="shared" si="347"/>
        <v>2.4753778270632785E-3</v>
      </c>
      <c r="JD134" s="86">
        <f t="shared" si="348"/>
        <v>1.7067941855796072E-3</v>
      </c>
      <c r="JE134" s="86">
        <f t="shared" si="349"/>
        <v>2.1134887274715125E-3</v>
      </c>
      <c r="JF134" s="86">
        <f t="shared" si="350"/>
        <v>1.3825775243522869E-2</v>
      </c>
      <c r="JG134" s="86">
        <f t="shared" si="351"/>
        <v>1.1514521654430313E-3</v>
      </c>
      <c r="JH134" s="86">
        <f t="shared" si="352"/>
        <v>2.8731354910788019E-3</v>
      </c>
      <c r="JI134" s="86">
        <f t="shared" si="353"/>
        <v>2.9059684516179888E-3</v>
      </c>
      <c r="JJ134" s="86">
        <f t="shared" si="354"/>
        <v>1.0418321236493459E-3</v>
      </c>
      <c r="JK134" s="86">
        <f t="shared" si="355"/>
        <v>9.1149577367172024E-4</v>
      </c>
      <c r="JL134" s="86">
        <f t="shared" si="356"/>
        <v>3.202945670546662E-3</v>
      </c>
      <c r="JM134" s="86">
        <f t="shared" si="357"/>
        <v>5.1215794063600257E-3</v>
      </c>
    </row>
    <row r="135" spans="2:273" x14ac:dyDescent="0.25">
      <c r="B135" s="2">
        <v>108</v>
      </c>
      <c r="C135" s="37">
        <v>57.212000000000003</v>
      </c>
      <c r="D135" s="37">
        <v>62.136000000000003</v>
      </c>
      <c r="E135" s="37">
        <v>62.576000000000001</v>
      </c>
      <c r="F135" s="37">
        <v>64.78</v>
      </c>
      <c r="G135" s="37">
        <v>62.7</v>
      </c>
      <c r="H135" s="37">
        <v>63.851999999999997</v>
      </c>
      <c r="I135" s="37">
        <v>68.855000000000004</v>
      </c>
      <c r="J135" s="37">
        <v>66.948999999999998</v>
      </c>
      <c r="K135" s="37">
        <v>63.719000000000001</v>
      </c>
      <c r="L135" s="37">
        <v>62.8</v>
      </c>
      <c r="M135" s="37">
        <v>63.767000000000003</v>
      </c>
      <c r="N135" s="37">
        <v>61.633000000000003</v>
      </c>
      <c r="O135" s="37">
        <v>63.417000000000002</v>
      </c>
      <c r="P135" s="37">
        <v>68.623000000000005</v>
      </c>
      <c r="Q135" s="37">
        <v>72.474999999999994</v>
      </c>
      <c r="S135" s="4">
        <f t="shared" si="229"/>
        <v>57.599748955921008</v>
      </c>
      <c r="T135" s="4">
        <f t="shared" si="230"/>
        <v>62.442853329183443</v>
      </c>
      <c r="U135" s="4">
        <f t="shared" si="231"/>
        <v>62.985380319876533</v>
      </c>
      <c r="V135" s="4">
        <f t="shared" si="232"/>
        <v>64.269023518444953</v>
      </c>
      <c r="W135" s="4">
        <f t="shared" si="233"/>
        <v>63.534321688356755</v>
      </c>
      <c r="X135" s="4">
        <f t="shared" si="234"/>
        <v>63.554643761473741</v>
      </c>
      <c r="Y135" s="4">
        <f t="shared" si="235"/>
        <v>66.326204365150417</v>
      </c>
      <c r="Z135" s="4">
        <f t="shared" si="236"/>
        <v>65.870688158047145</v>
      </c>
      <c r="AA135" s="4">
        <f t="shared" si="237"/>
        <v>62.386492358478698</v>
      </c>
      <c r="AB135" s="4">
        <f t="shared" si="238"/>
        <v>61.933108073798152</v>
      </c>
      <c r="AC135" s="4">
        <f t="shared" si="239"/>
        <v>62.224224729610157</v>
      </c>
      <c r="AD135" s="4">
        <f t="shared" si="240"/>
        <v>61.759835662701931</v>
      </c>
      <c r="AE135" s="4">
        <f t="shared" si="241"/>
        <v>64.640076585923396</v>
      </c>
      <c r="AF135" s="4">
        <f t="shared" si="242"/>
        <v>67.382163630321386</v>
      </c>
      <c r="AG135" s="4">
        <f t="shared" si="243"/>
        <v>71.915483094371723</v>
      </c>
      <c r="AI135" s="4">
        <f t="shared" si="244"/>
        <v>-0.38774895592100478</v>
      </c>
      <c r="AJ135" s="4">
        <f t="shared" si="245"/>
        <v>-0.30685332918343988</v>
      </c>
      <c r="AK135" s="4">
        <f t="shared" si="246"/>
        <v>-0.40938031987653289</v>
      </c>
      <c r="AL135" s="4">
        <f t="shared" si="247"/>
        <v>0.51097648155504771</v>
      </c>
      <c r="AM135" s="4">
        <f t="shared" si="248"/>
        <v>-0.83432168835675213</v>
      </c>
      <c r="AN135" s="4">
        <f t="shared" si="249"/>
        <v>0.29735623852625537</v>
      </c>
      <c r="AO135" s="4">
        <f t="shared" si="250"/>
        <v>2.5287956348495868</v>
      </c>
      <c r="AP135" s="4">
        <f t="shared" si="251"/>
        <v>1.0783118419528535</v>
      </c>
      <c r="AQ135" s="4">
        <f t="shared" si="252"/>
        <v>1.3325076415213033</v>
      </c>
      <c r="AR135" s="4">
        <f t="shared" si="253"/>
        <v>0.86689192620184485</v>
      </c>
      <c r="AS135" s="4">
        <f t="shared" si="254"/>
        <v>1.5427752703898463</v>
      </c>
      <c r="AT135" s="4">
        <f t="shared" si="255"/>
        <v>-0.1268356627019287</v>
      </c>
      <c r="AU135" s="4">
        <f t="shared" si="256"/>
        <v>-1.2230765859233941</v>
      </c>
      <c r="AV135" s="4">
        <f t="shared" si="432"/>
        <v>1.2408363696786182</v>
      </c>
      <c r="AW135" s="4">
        <f t="shared" si="432"/>
        <v>0.55951690562827139</v>
      </c>
      <c r="AY135" s="2">
        <f t="shared" si="308"/>
        <v>57.212074351276335</v>
      </c>
      <c r="AZ135" s="2">
        <f t="shared" si="359"/>
        <v>62.177688971120759</v>
      </c>
      <c r="BA135" s="2">
        <f t="shared" si="360"/>
        <v>62.726495458801907</v>
      </c>
      <c r="BB135" s="2">
        <f t="shared" si="361"/>
        <v>63.494329842416121</v>
      </c>
      <c r="BC135" s="2">
        <f t="shared" si="362"/>
        <v>63.036609860001526</v>
      </c>
      <c r="BD135" s="2">
        <f t="shared" si="363"/>
        <v>63.058263914243931</v>
      </c>
      <c r="BE135" s="2">
        <f t="shared" si="364"/>
        <v>65.765389024282626</v>
      </c>
      <c r="BF135" s="2">
        <f t="shared" si="365"/>
        <v>63.169622222272984</v>
      </c>
      <c r="BG135" s="2">
        <f t="shared" si="366"/>
        <v>61.935558644126424</v>
      </c>
      <c r="BH135" s="2">
        <f t="shared" si="367"/>
        <v>60.874691943679942</v>
      </c>
      <c r="BI135" s="2">
        <f t="shared" si="368"/>
        <v>61.072714333850932</v>
      </c>
      <c r="BJ135" s="2">
        <f t="shared" si="369"/>
        <v>61.286900140233165</v>
      </c>
      <c r="BK135" s="2">
        <f t="shared" si="370"/>
        <v>64.229081270876563</v>
      </c>
      <c r="BL135" s="2">
        <f t="shared" si="371"/>
        <v>65.903137392138419</v>
      </c>
      <c r="BM135" s="2">
        <f t="shared" si="372"/>
        <v>68.360500406198966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>
        <f t="shared" si="310"/>
        <v>62.136000000000003</v>
      </c>
      <c r="CG135" s="2">
        <f t="shared" si="311"/>
        <v>62.576000000000001</v>
      </c>
      <c r="CH135" s="2" t="str">
        <f t="shared" si="312"/>
        <v/>
      </c>
      <c r="CI135" s="2">
        <f t="shared" si="313"/>
        <v>62.7</v>
      </c>
      <c r="CJ135" s="2">
        <f t="shared" si="314"/>
        <v>63.851999999999997</v>
      </c>
      <c r="CK135" s="2">
        <f t="shared" si="315"/>
        <v>68.855000000000004</v>
      </c>
      <c r="CL135" s="2" t="str">
        <f t="shared" si="316"/>
        <v/>
      </c>
      <c r="CM135" s="2">
        <f t="shared" si="317"/>
        <v>63.719000000000001</v>
      </c>
      <c r="CN135" s="2">
        <f t="shared" si="318"/>
        <v>62.8</v>
      </c>
      <c r="CO135" s="2">
        <f t="shared" si="319"/>
        <v>63.767000000000003</v>
      </c>
      <c r="CP135" s="2">
        <f t="shared" si="320"/>
        <v>61.633000000000003</v>
      </c>
      <c r="CQ135" s="2">
        <f t="shared" si="321"/>
        <v>63.417000000000002</v>
      </c>
      <c r="CR135" s="2">
        <f t="shared" si="322"/>
        <v>68.623000000000005</v>
      </c>
      <c r="CS135" s="2">
        <f t="shared" si="323"/>
        <v>72.474999999999994</v>
      </c>
      <c r="CU135" s="2" t="str">
        <f t="shared" si="273"/>
        <v/>
      </c>
      <c r="CV135" s="2">
        <f t="shared" si="274"/>
        <v>62.136000000000003</v>
      </c>
      <c r="CW135" s="2">
        <f t="shared" si="275"/>
        <v>62.576000000000001</v>
      </c>
      <c r="CX135" s="2" t="str">
        <f t="shared" si="276"/>
        <v/>
      </c>
      <c r="CY135" s="2">
        <f t="shared" si="277"/>
        <v>62.7</v>
      </c>
      <c r="CZ135" s="2">
        <f t="shared" si="278"/>
        <v>63.851999999999997</v>
      </c>
      <c r="DA135" s="2">
        <f t="shared" si="279"/>
        <v>68.855000000000004</v>
      </c>
      <c r="DB135" s="2" t="str">
        <f t="shared" si="280"/>
        <v/>
      </c>
      <c r="DC135" s="2">
        <f t="shared" si="281"/>
        <v>63.719000000000001</v>
      </c>
      <c r="DD135" s="2">
        <f t="shared" si="282"/>
        <v>62.8</v>
      </c>
      <c r="DE135" s="2">
        <f t="shared" si="283"/>
        <v>63.767000000000003</v>
      </c>
      <c r="DF135" s="2">
        <f t="shared" si="284"/>
        <v>61.633000000000003</v>
      </c>
      <c r="DG135" s="2">
        <f t="shared" si="285"/>
        <v>63.417000000000002</v>
      </c>
      <c r="DH135" s="2">
        <f t="shared" si="286"/>
        <v>68.623000000000005</v>
      </c>
      <c r="DI135" s="2">
        <f t="shared" si="287"/>
        <v>72.474999999999994</v>
      </c>
      <c r="DK135" s="2">
        <f t="shared" si="288"/>
        <v>102.89816904315194</v>
      </c>
      <c r="DL135" s="2">
        <f t="shared" si="433"/>
        <v>96.880131511470964</v>
      </c>
      <c r="DM135" s="2">
        <f t="shared" si="433"/>
        <v>101.9199790806754</v>
      </c>
      <c r="DN135" s="2">
        <f t="shared" si="433"/>
        <v>101.45906207827261</v>
      </c>
      <c r="DO135" s="2">
        <f t="shared" si="433"/>
        <v>93.922819365721992</v>
      </c>
      <c r="DP135" s="2">
        <f t="shared" si="433"/>
        <v>96.008209695409704</v>
      </c>
      <c r="DQ135" s="2">
        <f t="shared" si="433"/>
        <v>96.860050586510255</v>
      </c>
      <c r="DR135" s="2">
        <f t="shared" si="433"/>
        <v>94.650098790322573</v>
      </c>
      <c r="DS135" s="2">
        <f t="shared" si="433"/>
        <v>100.90031234705228</v>
      </c>
      <c r="DT135" s="2">
        <f t="shared" si="433"/>
        <v>93.492150140055998</v>
      </c>
      <c r="DU135" s="2">
        <f t="shared" si="433"/>
        <v>91.770673949579816</v>
      </c>
      <c r="DV135" s="2">
        <f t="shared" si="433"/>
        <v>86.947741109530583</v>
      </c>
      <c r="DW135" s="2">
        <f t="shared" si="433"/>
        <v>101.74523233760077</v>
      </c>
      <c r="DX135" s="2">
        <f t="shared" si="433"/>
        <v>99.101609913557297</v>
      </c>
      <c r="DY135" s="2">
        <f t="shared" si="433"/>
        <v>84.885489002932545</v>
      </c>
      <c r="EA135" s="2">
        <f t="shared" si="228"/>
        <v>57.057041432544409</v>
      </c>
      <c r="EB135" s="2">
        <f t="shared" si="290"/>
        <v>62.113558073877428</v>
      </c>
      <c r="EC135" s="2">
        <f t="shared" si="291"/>
        <v>62.65381819908815</v>
      </c>
      <c r="ED135" s="2">
        <f t="shared" si="292"/>
        <v>63.42573417590387</v>
      </c>
      <c r="EE135" s="2">
        <f t="shared" si="293"/>
        <v>62.972882530524622</v>
      </c>
      <c r="EF135" s="2">
        <f t="shared" si="294"/>
        <v>62.98739773281703</v>
      </c>
      <c r="EG135" s="2">
        <f t="shared" si="295"/>
        <v>65.684452094090659</v>
      </c>
      <c r="EH135" s="2">
        <f t="shared" si="296"/>
        <v>63.090889192146435</v>
      </c>
      <c r="EI135" s="2">
        <f t="shared" si="297"/>
        <v>61.820391784826377</v>
      </c>
      <c r="EJ135" s="2">
        <f t="shared" si="298"/>
        <v>60.793268182844699</v>
      </c>
      <c r="EK135" s="2">
        <f t="shared" si="299"/>
        <v>60.995401034250044</v>
      </c>
      <c r="EL135" s="2">
        <f t="shared" si="300"/>
        <v>61.222763180067254</v>
      </c>
      <c r="EM135" s="2">
        <f t="shared" si="301"/>
        <v>64.146187587110447</v>
      </c>
      <c r="EN135" s="2">
        <f t="shared" si="302"/>
        <v>65.830188044857806</v>
      </c>
      <c r="EO135" s="2">
        <f t="shared" si="303"/>
        <v>68.317523831457947</v>
      </c>
      <c r="EQ135" s="2">
        <f t="shared" si="304"/>
        <v>57.453128487432494</v>
      </c>
      <c r="ER135" s="2">
        <f t="shared" si="434"/>
        <v>62.12746437233875</v>
      </c>
      <c r="ES135" s="2">
        <f t="shared" si="434"/>
        <v>62.652565719539176</v>
      </c>
      <c r="ET135" s="2">
        <f t="shared" si="434"/>
        <v>63.434581283064396</v>
      </c>
      <c r="EU135" s="2">
        <f t="shared" si="434"/>
        <v>62.983021868246205</v>
      </c>
      <c r="EV135" s="2">
        <f t="shared" si="434"/>
        <v>62.965418888195927</v>
      </c>
      <c r="EW135" s="2">
        <f t="shared" si="434"/>
        <v>65.704337621262482</v>
      </c>
      <c r="EX135" s="2">
        <f t="shared" si="434"/>
        <v>63.306732244369918</v>
      </c>
      <c r="EY135" s="2">
        <f t="shared" si="434"/>
        <v>61.820270620155043</v>
      </c>
      <c r="EZ135" s="2">
        <f t="shared" si="434"/>
        <v>60.79546192587808</v>
      </c>
      <c r="FA135" s="2">
        <f t="shared" si="434"/>
        <v>61.116553157430779</v>
      </c>
      <c r="FB135" s="2">
        <f t="shared" si="434"/>
        <v>61.28605407756794</v>
      </c>
      <c r="FC135" s="2">
        <f t="shared" si="434"/>
        <v>64.210098461487675</v>
      </c>
      <c r="FD135" s="2">
        <f t="shared" si="434"/>
        <v>65.794871740294539</v>
      </c>
      <c r="FE135" s="2">
        <f t="shared" si="434"/>
        <v>67.837508330231671</v>
      </c>
      <c r="FG135" s="2">
        <f t="shared" si="306"/>
        <v>0.99799883775179132</v>
      </c>
      <c r="FH135" s="2">
        <f t="shared" si="435"/>
        <v>0.998164989270519</v>
      </c>
      <c r="FI135" s="2">
        <f t="shared" si="435"/>
        <v>0.99814833740851061</v>
      </c>
      <c r="FJ135" s="2">
        <f t="shared" si="435"/>
        <v>0.9982026069952058</v>
      </c>
      <c r="FK135" s="2">
        <f t="shared" si="435"/>
        <v>0.99794969032848979</v>
      </c>
      <c r="FL135" s="2">
        <f t="shared" si="435"/>
        <v>0.99783546813226931</v>
      </c>
      <c r="FM135" s="2">
        <f t="shared" si="435"/>
        <v>0.99742041985612517</v>
      </c>
      <c r="FN135" s="2">
        <f t="shared" si="435"/>
        <v>0.99769850887850176</v>
      </c>
      <c r="FO135" s="2">
        <f t="shared" si="435"/>
        <v>0.99705297065790943</v>
      </c>
      <c r="FP135" s="2">
        <f t="shared" si="435"/>
        <v>0.99751176673673392</v>
      </c>
      <c r="FQ135" s="2">
        <f t="shared" si="435"/>
        <v>0.9976086450723185</v>
      </c>
      <c r="FR135" s="2">
        <f t="shared" si="435"/>
        <v>0.99757117886557056</v>
      </c>
      <c r="FS135" s="2">
        <f t="shared" si="435"/>
        <v>0.99783611105845471</v>
      </c>
      <c r="FT135" s="2">
        <f t="shared" si="435"/>
        <v>0.9977907033284894</v>
      </c>
      <c r="FU135" s="2">
        <f t="shared" si="435"/>
        <v>0.99706711268578996</v>
      </c>
      <c r="FW135" s="2">
        <f t="shared" si="324"/>
        <v>0.15980674945346374</v>
      </c>
      <c r="FX135" s="2">
        <f t="shared" si="376"/>
        <v>2.4007967251671109E-2</v>
      </c>
      <c r="FY135" s="2">
        <f t="shared" si="377"/>
        <v>2.4289021006661256E-2</v>
      </c>
      <c r="FZ135" s="2">
        <f t="shared" si="378"/>
        <v>2.6543025559238612E-2</v>
      </c>
      <c r="GA135" s="2">
        <f t="shared" si="379"/>
        <v>2.66659084148889E-2</v>
      </c>
      <c r="GB135" s="2">
        <f t="shared" si="380"/>
        <v>2.7681999439295762E-2</v>
      </c>
      <c r="GC135" s="2">
        <f t="shared" si="381"/>
        <v>2.5997568132876011E-2</v>
      </c>
      <c r="GD135" s="2">
        <f t="shared" si="382"/>
        <v>2.8260300120876037E-2</v>
      </c>
      <c r="GE135" s="2">
        <f t="shared" si="383"/>
        <v>2.3218677296627566E-2</v>
      </c>
      <c r="GF135" s="2">
        <f t="shared" si="384"/>
        <v>2.7949981725604846E-2</v>
      </c>
      <c r="GG135" s="2">
        <f t="shared" si="385"/>
        <v>3.0694460538008232E-2</v>
      </c>
      <c r="GH135" s="2">
        <f t="shared" si="386"/>
        <v>2.6158423303822568E-2</v>
      </c>
      <c r="GI135" s="2">
        <f t="shared" si="387"/>
        <v>2.3994768226871424E-2</v>
      </c>
      <c r="GJ135" s="2">
        <f t="shared" si="388"/>
        <v>1.5774422528245867E-2</v>
      </c>
      <c r="GK135" s="2">
        <f t="shared" si="389"/>
        <v>1.1698372486583395E-2</v>
      </c>
      <c r="GM135" s="86">
        <f t="shared" si="325"/>
        <v>4.2390563497689532E-92</v>
      </c>
      <c r="GN135" s="86">
        <f t="shared" si="390"/>
        <v>1.1203844947894869E-78</v>
      </c>
      <c r="GO135" s="86">
        <f t="shared" si="391"/>
        <v>3.1178405139683095E-87</v>
      </c>
      <c r="GP135" s="86">
        <f t="shared" si="392"/>
        <v>7.6107712902007194E-101</v>
      </c>
      <c r="GQ135" s="86">
        <f t="shared" si="393"/>
        <v>1.5520168678236455E-100</v>
      </c>
      <c r="GR135" s="86">
        <f t="shared" si="394"/>
        <v>3.2348115404237914E-98</v>
      </c>
      <c r="GS135" s="86">
        <f t="shared" si="395"/>
        <v>3.112486041646606E-44</v>
      </c>
      <c r="GT135" s="86">
        <f t="shared" si="396"/>
        <v>2.8070125227488996E-51</v>
      </c>
      <c r="GU135" s="86">
        <f t="shared" si="397"/>
        <v>2.683504944479699E-18</v>
      </c>
      <c r="GV135" s="86">
        <f t="shared" si="398"/>
        <v>3.4224726798807166E-60</v>
      </c>
      <c r="GW135" s="86">
        <f t="shared" si="399"/>
        <v>4.2154104611806076E-130</v>
      </c>
      <c r="GX135" s="86">
        <f t="shared" si="400"/>
        <v>2.2643432863069733E-119</v>
      </c>
      <c r="GY135" s="86">
        <f t="shared" si="401"/>
        <v>9.6329021072995625E-100</v>
      </c>
      <c r="GZ135" s="86">
        <f t="shared" si="402"/>
        <v>7.1046743899260396E-106</v>
      </c>
      <c r="HA135" s="86">
        <f t="shared" si="403"/>
        <v>3.2113877713280273E-138</v>
      </c>
      <c r="HC135" s="86">
        <f t="shared" si="326"/>
        <v>5.945145842941798E-34</v>
      </c>
      <c r="HD135" s="86">
        <f t="shared" si="404"/>
        <v>2.3495385876180891E-26</v>
      </c>
      <c r="HE135" s="86">
        <f t="shared" si="405"/>
        <v>1.0838544782910277E-28</v>
      </c>
      <c r="HF135" s="86">
        <f t="shared" si="406"/>
        <v>3.1126701323960786E-36</v>
      </c>
      <c r="HG135" s="86">
        <f t="shared" si="407"/>
        <v>1.4844482897201386E-47</v>
      </c>
      <c r="HH135" s="86">
        <f t="shared" si="408"/>
        <v>3.7614917580825527E-48</v>
      </c>
      <c r="HI135" s="86">
        <f t="shared" si="409"/>
        <v>1.8152721975550833E-39</v>
      </c>
      <c r="HJ135" s="86">
        <f t="shared" si="410"/>
        <v>9.2386191898371767E-96</v>
      </c>
      <c r="HK135" s="86">
        <f t="shared" si="411"/>
        <v>1.4707516697458792E-41</v>
      </c>
      <c r="HL135" s="86">
        <f t="shared" si="412"/>
        <v>7.1954047421800886E-74</v>
      </c>
      <c r="HM135" s="86">
        <f t="shared" si="413"/>
        <v>3.1510692109604265E-83</v>
      </c>
      <c r="HN135" s="86">
        <f t="shared" si="414"/>
        <v>5.5904184858464303E-76</v>
      </c>
      <c r="HO135" s="86">
        <f t="shared" si="415"/>
        <v>9.8425078990055744E-38</v>
      </c>
      <c r="HP135" s="86">
        <f t="shared" si="416"/>
        <v>7.2463661457318055E-38</v>
      </c>
      <c r="HQ135" s="86">
        <f t="shared" si="417"/>
        <v>6.7382654109091964E-44</v>
      </c>
      <c r="HS135" s="86">
        <f t="shared" si="327"/>
        <v>0.45020688456646968</v>
      </c>
      <c r="HT135" s="86">
        <f t="shared" si="418"/>
        <v>9.7136311769668634E-3</v>
      </c>
      <c r="HU135" s="86">
        <f t="shared" si="419"/>
        <v>6.0697691137770113E-3</v>
      </c>
      <c r="HV135" s="86">
        <f t="shared" si="420"/>
        <v>1.2348197923050315E-2</v>
      </c>
      <c r="HW135" s="86">
        <f t="shared" si="421"/>
        <v>5.8377854148146556E-3</v>
      </c>
      <c r="HX135" s="86">
        <f t="shared" si="422"/>
        <v>4.4411892625016002E-3</v>
      </c>
      <c r="HY135" s="86">
        <f t="shared" si="423"/>
        <v>4.9593203660872817E-3</v>
      </c>
      <c r="HZ135" s="86">
        <f t="shared" si="424"/>
        <v>2.6672973790845683E-2</v>
      </c>
      <c r="IA135" s="86">
        <f t="shared" si="425"/>
        <v>2.7933725175343024E-3</v>
      </c>
      <c r="IB135" s="86">
        <f t="shared" si="426"/>
        <v>6.6980117461936176E-3</v>
      </c>
      <c r="IC135" s="86">
        <f t="shared" si="427"/>
        <v>6.9961846475940798E-3</v>
      </c>
      <c r="ID135" s="86">
        <f t="shared" si="428"/>
        <v>2.6637337922572244E-3</v>
      </c>
      <c r="IE135" s="86">
        <f t="shared" si="429"/>
        <v>2.284877258939221E-3</v>
      </c>
      <c r="IF135" s="86">
        <f t="shared" si="430"/>
        <v>5.7508559292568668E-3</v>
      </c>
      <c r="IG135" s="86">
        <f t="shared" si="431"/>
        <v>8.033137765821376E-3</v>
      </c>
      <c r="II135" s="86">
        <f t="shared" si="328"/>
        <v>1.8387433008448713E-9</v>
      </c>
      <c r="IJ135" s="86">
        <f t="shared" si="329"/>
        <v>5.4960130377699767E-36</v>
      </c>
      <c r="IK135" s="86">
        <f t="shared" si="330"/>
        <v>7.2866662091102081E-37</v>
      </c>
      <c r="IL135" s="86">
        <f t="shared" si="331"/>
        <v>6.4358632724044726E-41</v>
      </c>
      <c r="IM135" s="86">
        <f t="shared" si="332"/>
        <v>5.4701920359424644E-44</v>
      </c>
      <c r="IN135" s="86">
        <f t="shared" si="333"/>
        <v>3.0396028531774232E-50</v>
      </c>
      <c r="IO135" s="86">
        <f t="shared" si="334"/>
        <v>6.9386317397642918E-43</v>
      </c>
      <c r="IP135" s="86">
        <f t="shared" si="335"/>
        <v>7.8919057391576804E-36</v>
      </c>
      <c r="IQ135" s="86">
        <f t="shared" si="336"/>
        <v>1.6007527025462116E-44</v>
      </c>
      <c r="IR135" s="86">
        <f t="shared" si="337"/>
        <v>7.6604952039149998E-43</v>
      </c>
      <c r="IS135" s="86">
        <f t="shared" si="338"/>
        <v>7.0880080974416398E-44</v>
      </c>
      <c r="IT135" s="86">
        <f t="shared" si="339"/>
        <v>3.9460661562926433E-46</v>
      </c>
      <c r="IU135" s="86">
        <f t="shared" si="340"/>
        <v>2.2183305412149026E-45</v>
      </c>
      <c r="IV135" s="86">
        <f t="shared" si="341"/>
        <v>1.5374296401792617E-24</v>
      </c>
      <c r="IW135" s="86">
        <f t="shared" si="342"/>
        <v>2.0123234876547149E-18</v>
      </c>
      <c r="IY135" s="86">
        <f t="shared" si="343"/>
        <v>0.450206886405213</v>
      </c>
      <c r="IZ135" s="86">
        <f t="shared" si="344"/>
        <v>9.7136311769668634E-3</v>
      </c>
      <c r="JA135" s="86">
        <f t="shared" si="345"/>
        <v>6.0697691137770113E-3</v>
      </c>
      <c r="JB135" s="86">
        <f t="shared" si="346"/>
        <v>1.2348197923050315E-2</v>
      </c>
      <c r="JC135" s="86">
        <f t="shared" si="347"/>
        <v>5.8377854148146556E-3</v>
      </c>
      <c r="JD135" s="86">
        <f t="shared" si="348"/>
        <v>4.4411892625016002E-3</v>
      </c>
      <c r="JE135" s="86">
        <f t="shared" si="349"/>
        <v>4.9593203660872817E-3</v>
      </c>
      <c r="JF135" s="86">
        <f t="shared" si="350"/>
        <v>2.6672973790845683E-2</v>
      </c>
      <c r="JG135" s="86">
        <f t="shared" si="351"/>
        <v>2.793372517534305E-3</v>
      </c>
      <c r="JH135" s="86">
        <f t="shared" si="352"/>
        <v>6.6980117461936176E-3</v>
      </c>
      <c r="JI135" s="86">
        <f t="shared" si="353"/>
        <v>6.9961846475940798E-3</v>
      </c>
      <c r="JJ135" s="86">
        <f t="shared" si="354"/>
        <v>2.6637337922572244E-3</v>
      </c>
      <c r="JK135" s="86">
        <f t="shared" si="355"/>
        <v>2.284877258939221E-3</v>
      </c>
      <c r="JL135" s="86">
        <f t="shared" si="356"/>
        <v>5.7508559292568668E-3</v>
      </c>
      <c r="JM135" s="86">
        <f t="shared" si="357"/>
        <v>8.0331377658213778E-3</v>
      </c>
    </row>
    <row r="136" spans="2:273" x14ac:dyDescent="0.25">
      <c r="B136" s="2">
        <v>109</v>
      </c>
      <c r="C136" s="37">
        <v>57.606000000000002</v>
      </c>
      <c r="D136" s="37">
        <v>62.677999999999997</v>
      </c>
      <c r="E136" s="37">
        <v>62.372999999999998</v>
      </c>
      <c r="F136" s="37">
        <v>64.965999999999994</v>
      </c>
      <c r="G136" s="37">
        <v>63.817</v>
      </c>
      <c r="H136" s="37">
        <v>63.917999999999999</v>
      </c>
      <c r="I136" s="37">
        <v>68.870999999999995</v>
      </c>
      <c r="J136" s="37">
        <v>67.067999999999998</v>
      </c>
      <c r="K136" s="37">
        <v>63.052999999999997</v>
      </c>
      <c r="L136" s="37">
        <v>62.517000000000003</v>
      </c>
      <c r="M136" s="37">
        <v>63.917000000000002</v>
      </c>
      <c r="N136" s="37">
        <v>63.35</v>
      </c>
      <c r="O136" s="37">
        <v>62.933</v>
      </c>
      <c r="P136" s="37">
        <v>68.361000000000004</v>
      </c>
      <c r="Q136" s="37">
        <v>72.819999999999993</v>
      </c>
      <c r="S136" s="4">
        <f t="shared" si="229"/>
        <v>57.398979514779711</v>
      </c>
      <c r="T136" s="4">
        <f t="shared" si="230"/>
        <v>62.545473898671027</v>
      </c>
      <c r="U136" s="4">
        <f t="shared" si="231"/>
        <v>63.11340199933683</v>
      </c>
      <c r="V136" s="4">
        <f t="shared" si="232"/>
        <v>64.818877756396418</v>
      </c>
      <c r="W136" s="4">
        <f t="shared" si="233"/>
        <v>63.948521306522608</v>
      </c>
      <c r="X136" s="4">
        <f t="shared" si="234"/>
        <v>64.044286059173785</v>
      </c>
      <c r="Y136" s="4">
        <f t="shared" si="235"/>
        <v>66.746821186213936</v>
      </c>
      <c r="Z136" s="4">
        <f t="shared" si="236"/>
        <v>67.52050827495232</v>
      </c>
      <c r="AA136" s="4">
        <f t="shared" si="237"/>
        <v>62.763086182663116</v>
      </c>
      <c r="AB136" s="4">
        <f t="shared" si="238"/>
        <v>62.880147984083955</v>
      </c>
      <c r="AC136" s="4">
        <f t="shared" si="239"/>
        <v>63.269205685389402</v>
      </c>
      <c r="AD136" s="4">
        <f t="shared" si="240"/>
        <v>62.190015442376591</v>
      </c>
      <c r="AE136" s="4">
        <f t="shared" si="241"/>
        <v>65.000930117389245</v>
      </c>
      <c r="AF136" s="4">
        <f t="shared" si="242"/>
        <v>68.259280811318092</v>
      </c>
      <c r="AG136" s="4">
        <f t="shared" si="243"/>
        <v>73.518001534673928</v>
      </c>
      <c r="AI136" s="4">
        <f t="shared" si="244"/>
        <v>0.2070204852202906</v>
      </c>
      <c r="AJ136" s="4">
        <f t="shared" si="245"/>
        <v>0.13252610132897047</v>
      </c>
      <c r="AK136" s="4">
        <f t="shared" si="246"/>
        <v>-0.74040199933683226</v>
      </c>
      <c r="AL136" s="4">
        <f t="shared" si="247"/>
        <v>0.14712224360357595</v>
      </c>
      <c r="AM136" s="4">
        <f t="shared" si="248"/>
        <v>-0.13152130652260752</v>
      </c>
      <c r="AN136" s="4">
        <f t="shared" si="249"/>
        <v>-0.12628605917378621</v>
      </c>
      <c r="AO136" s="4">
        <f t="shared" si="250"/>
        <v>2.1241788137860595</v>
      </c>
      <c r="AP136" s="4">
        <f t="shared" si="251"/>
        <v>-0.45250827495232215</v>
      </c>
      <c r="AQ136" s="4">
        <f t="shared" si="252"/>
        <v>0.28991381733688115</v>
      </c>
      <c r="AR136" s="4">
        <f t="shared" si="253"/>
        <v>-0.36314798408395177</v>
      </c>
      <c r="AS136" s="4">
        <f t="shared" si="254"/>
        <v>0.6477943146106</v>
      </c>
      <c r="AT136" s="4">
        <f t="shared" si="255"/>
        <v>1.1599845576234102</v>
      </c>
      <c r="AU136" s="4">
        <f t="shared" si="256"/>
        <v>-2.0679301173892455</v>
      </c>
      <c r="AV136" s="4">
        <f t="shared" si="432"/>
        <v>0.10171918868191199</v>
      </c>
      <c r="AW136" s="4">
        <f t="shared" si="432"/>
        <v>-0.698001534673935</v>
      </c>
      <c r="AY136" s="2">
        <f t="shared" si="308"/>
        <v>57.151365249433454</v>
      </c>
      <c r="AZ136" s="2">
        <f t="shared" si="359"/>
        <v>62.07164235467593</v>
      </c>
      <c r="BA136" s="2">
        <f t="shared" si="360"/>
        <v>62.628386382658007</v>
      </c>
      <c r="BB136" s="2">
        <f t="shared" si="361"/>
        <v>63.388501629385928</v>
      </c>
      <c r="BC136" s="2">
        <f t="shared" si="362"/>
        <v>62.939996185838069</v>
      </c>
      <c r="BD136" s="2">
        <f t="shared" si="363"/>
        <v>62.95314195450689</v>
      </c>
      <c r="BE136" s="2">
        <f t="shared" si="364"/>
        <v>65.60978938166835</v>
      </c>
      <c r="BF136" s="2">
        <f t="shared" si="365"/>
        <v>63.019598366002398</v>
      </c>
      <c r="BG136" s="2">
        <f t="shared" si="366"/>
        <v>61.812176497827721</v>
      </c>
      <c r="BH136" s="2">
        <f t="shared" si="367"/>
        <v>60.762121874240343</v>
      </c>
      <c r="BI136" s="2">
        <f t="shared" si="368"/>
        <v>60.912181556145356</v>
      </c>
      <c r="BJ136" s="2">
        <f t="shared" si="369"/>
        <v>61.150273338682865</v>
      </c>
      <c r="BK136" s="2">
        <f t="shared" si="370"/>
        <v>64.107942065257262</v>
      </c>
      <c r="BL136" s="2">
        <f t="shared" si="371"/>
        <v>65.830242836196533</v>
      </c>
      <c r="BM136" s="2">
        <f t="shared" si="372"/>
        <v>68.304617680669779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>
        <f t="shared" si="317"/>
        <v>63.052999999999997</v>
      </c>
      <c r="CN136" s="2" t="str">
        <f t="shared" si="318"/>
        <v/>
      </c>
      <c r="CO136" s="2" t="str">
        <f t="shared" si="319"/>
        <v/>
      </c>
      <c r="CP136" s="2">
        <f t="shared" si="320"/>
        <v>63.35</v>
      </c>
      <c r="CQ136" s="2">
        <f t="shared" si="321"/>
        <v>62.933</v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>
        <f t="shared" si="281"/>
        <v>63.052999999999997</v>
      </c>
      <c r="DD136" s="2" t="str">
        <f t="shared" si="282"/>
        <v/>
      </c>
      <c r="DE136" s="2" t="str">
        <f t="shared" si="283"/>
        <v/>
      </c>
      <c r="DF136" s="2">
        <f t="shared" si="284"/>
        <v>63.35</v>
      </c>
      <c r="DG136" s="2">
        <f t="shared" si="285"/>
        <v>62.933</v>
      </c>
      <c r="DH136" s="2" t="str">
        <f t="shared" si="286"/>
        <v/>
      </c>
      <c r="DI136" s="2" t="str">
        <f t="shared" si="287"/>
        <v/>
      </c>
      <c r="DK136" s="2">
        <f t="shared" si="288"/>
        <v>103.30311726078797</v>
      </c>
      <c r="DL136" s="2">
        <f t="shared" si="433"/>
        <v>97.162764507422381</v>
      </c>
      <c r="DM136" s="2">
        <f t="shared" si="433"/>
        <v>102.25064183864914</v>
      </c>
      <c r="DN136" s="2">
        <f t="shared" si="433"/>
        <v>101.77432523616733</v>
      </c>
      <c r="DO136" s="2">
        <f t="shared" si="433"/>
        <v>94.191467746288794</v>
      </c>
      <c r="DP136" s="2">
        <f t="shared" si="433"/>
        <v>96.307984727584738</v>
      </c>
      <c r="DQ136" s="2">
        <f t="shared" si="433"/>
        <v>97.138137096774187</v>
      </c>
      <c r="DR136" s="2">
        <f t="shared" si="433"/>
        <v>94.903920821114369</v>
      </c>
      <c r="DS136" s="2">
        <f t="shared" si="433"/>
        <v>101.23979021134593</v>
      </c>
      <c r="DT136" s="2">
        <f t="shared" si="433"/>
        <v>93.752979831932748</v>
      </c>
      <c r="DU136" s="2">
        <f t="shared" si="433"/>
        <v>92.011719047619025</v>
      </c>
      <c r="DV136" s="2">
        <f t="shared" si="433"/>
        <v>87.129314604077763</v>
      </c>
      <c r="DW136" s="2">
        <f t="shared" si="433"/>
        <v>102.06852133712661</v>
      </c>
      <c r="DX136" s="2">
        <f t="shared" si="433"/>
        <v>99.413138746033496</v>
      </c>
      <c r="DY136" s="2">
        <f t="shared" si="433"/>
        <v>85.071528958944285</v>
      </c>
      <c r="EA136" s="2">
        <f t="shared" si="228"/>
        <v>56.992438844429309</v>
      </c>
      <c r="EB136" s="2">
        <f t="shared" si="290"/>
        <v>62.012318773620969</v>
      </c>
      <c r="EC136" s="2">
        <f t="shared" si="291"/>
        <v>62.561348024316118</v>
      </c>
      <c r="ED136" s="2">
        <f t="shared" si="292"/>
        <v>63.325085103076766</v>
      </c>
      <c r="EE136" s="2">
        <f t="shared" si="293"/>
        <v>62.881009574284562</v>
      </c>
      <c r="EF136" s="2">
        <f t="shared" si="294"/>
        <v>62.88806311713455</v>
      </c>
      <c r="EG136" s="2">
        <f t="shared" si="295"/>
        <v>65.534608638636186</v>
      </c>
      <c r="EH136" s="2">
        <f t="shared" si="296"/>
        <v>62.944797534597988</v>
      </c>
      <c r="EI136" s="2">
        <f t="shared" si="297"/>
        <v>61.705662746222984</v>
      </c>
      <c r="EJ136" s="2">
        <f t="shared" si="298"/>
        <v>60.686969041008545</v>
      </c>
      <c r="EK136" s="2">
        <f t="shared" si="299"/>
        <v>60.839578077321619</v>
      </c>
      <c r="EL136" s="2">
        <f t="shared" si="300"/>
        <v>61.090248886328624</v>
      </c>
      <c r="EM136" s="2">
        <f t="shared" si="301"/>
        <v>64.030634317332883</v>
      </c>
      <c r="EN136" s="2">
        <f t="shared" si="302"/>
        <v>65.763369665855237</v>
      </c>
      <c r="EO136" s="2">
        <f t="shared" si="303"/>
        <v>68.26632470224385</v>
      </c>
      <c r="EQ136" s="2">
        <f t="shared" si="304"/>
        <v>57.423529511062327</v>
      </c>
      <c r="ER136" s="2">
        <f t="shared" si="434"/>
        <v>62.03090222902992</v>
      </c>
      <c r="ES136" s="2">
        <f t="shared" si="434"/>
        <v>62.56144900738358</v>
      </c>
      <c r="ET136" s="2">
        <f t="shared" si="434"/>
        <v>63.338139105464364</v>
      </c>
      <c r="EU136" s="2">
        <f t="shared" si="434"/>
        <v>62.895701752981658</v>
      </c>
      <c r="EV136" s="2">
        <f t="shared" si="434"/>
        <v>62.858094270992929</v>
      </c>
      <c r="EW136" s="2">
        <f t="shared" si="434"/>
        <v>65.563209255813973</v>
      </c>
      <c r="EX136" s="2">
        <f t="shared" si="434"/>
        <v>63.194146839003366</v>
      </c>
      <c r="EY136" s="2">
        <f t="shared" si="434"/>
        <v>61.714694341085277</v>
      </c>
      <c r="EZ136" s="2">
        <f t="shared" si="434"/>
        <v>60.690235778479305</v>
      </c>
      <c r="FA136" s="2">
        <f t="shared" si="434"/>
        <v>60.976796215900798</v>
      </c>
      <c r="FB136" s="2">
        <f t="shared" si="434"/>
        <v>61.171783385118658</v>
      </c>
      <c r="FC136" s="2">
        <f t="shared" si="434"/>
        <v>64.115439776816672</v>
      </c>
      <c r="FD136" s="2">
        <f t="shared" si="434"/>
        <v>65.708881241280267</v>
      </c>
      <c r="FE136" s="2">
        <f t="shared" si="434"/>
        <v>67.745772138994937</v>
      </c>
      <c r="FG136" s="2">
        <f t="shared" si="306"/>
        <v>0.99817459692027888</v>
      </c>
      <c r="FH136" s="2">
        <f t="shared" si="435"/>
        <v>0.99832618006764873</v>
      </c>
      <c r="FI136" s="2">
        <f t="shared" si="435"/>
        <v>0.99831098846143718</v>
      </c>
      <c r="FJ136" s="2">
        <f t="shared" si="435"/>
        <v>0.99836049880812527</v>
      </c>
      <c r="FK136" s="2">
        <f t="shared" si="435"/>
        <v>0.99812975795447967</v>
      </c>
      <c r="FL136" s="2">
        <f t="shared" si="435"/>
        <v>0.99802554742945826</v>
      </c>
      <c r="FM136" s="2">
        <f t="shared" si="435"/>
        <v>0.99764686084382315</v>
      </c>
      <c r="FN136" s="2">
        <f t="shared" si="435"/>
        <v>0.99790059000682108</v>
      </c>
      <c r="FO136" s="2">
        <f t="shared" si="435"/>
        <v>0.99731158017100563</v>
      </c>
      <c r="FP136" s="2">
        <f t="shared" si="435"/>
        <v>0.99773020735019924</v>
      </c>
      <c r="FQ136" s="2">
        <f t="shared" si="435"/>
        <v>0.99781859938947814</v>
      </c>
      <c r="FR136" s="2">
        <f t="shared" si="435"/>
        <v>0.99778441530608719</v>
      </c>
      <c r="FS136" s="2">
        <f t="shared" si="435"/>
        <v>0.99802613400848805</v>
      </c>
      <c r="FT136" s="2">
        <f t="shared" si="435"/>
        <v>0.99798470572679254</v>
      </c>
      <c r="FU136" s="2">
        <f t="shared" si="435"/>
        <v>0.99732448452917355</v>
      </c>
      <c r="FW136" s="2">
        <f t="shared" si="324"/>
        <v>0.17256404686274462</v>
      </c>
      <c r="FX136" s="2">
        <f t="shared" si="376"/>
        <v>2.6263380192313932E-2</v>
      </c>
      <c r="FY136" s="2">
        <f t="shared" si="377"/>
        <v>2.6570118561650452E-2</v>
      </c>
      <c r="FZ136" s="2">
        <f t="shared" si="378"/>
        <v>2.902950934360593E-2</v>
      </c>
      <c r="GA136" s="2">
        <f t="shared" si="379"/>
        <v>2.9163558689783171E-2</v>
      </c>
      <c r="GB136" s="2">
        <f t="shared" si="380"/>
        <v>3.0271861466722543E-2</v>
      </c>
      <c r="GC136" s="2">
        <f t="shared" si="381"/>
        <v>2.8434447372834373E-2</v>
      </c>
      <c r="GD136" s="2">
        <f t="shared" si="382"/>
        <v>3.0902547018705484E-2</v>
      </c>
      <c r="GE136" s="2">
        <f t="shared" si="383"/>
        <v>2.540187076733709E-2</v>
      </c>
      <c r="GF136" s="2">
        <f t="shared" si="384"/>
        <v>3.056412742455011E-2</v>
      </c>
      <c r="GG136" s="2">
        <f t="shared" si="385"/>
        <v>3.3556434503029337E-2</v>
      </c>
      <c r="GH136" s="2">
        <f t="shared" si="386"/>
        <v>2.860993739860147E-2</v>
      </c>
      <c r="GI136" s="2">
        <f t="shared" si="387"/>
        <v>2.6248974542350176E-2</v>
      </c>
      <c r="GJ136" s="2">
        <f t="shared" si="388"/>
        <v>1.7270027314565121E-2</v>
      </c>
      <c r="GK136" s="2">
        <f t="shared" si="389"/>
        <v>1.2812549633104738E-2</v>
      </c>
      <c r="GM136" s="86">
        <f t="shared" si="325"/>
        <v>8.441909883733993E-96</v>
      </c>
      <c r="GN136" s="86">
        <f t="shared" si="390"/>
        <v>6.812244559228597E-82</v>
      </c>
      <c r="GO136" s="86">
        <f t="shared" si="391"/>
        <v>8.2343682466817226E-91</v>
      </c>
      <c r="GP136" s="86">
        <f t="shared" si="392"/>
        <v>6.8417922127062978E-105</v>
      </c>
      <c r="GQ136" s="86">
        <f t="shared" si="393"/>
        <v>1.4145089271001491E-104</v>
      </c>
      <c r="GR136" s="86">
        <f t="shared" si="394"/>
        <v>4.0746200097975064E-102</v>
      </c>
      <c r="GS136" s="86">
        <f t="shared" si="395"/>
        <v>5.7688404341417387E-46</v>
      </c>
      <c r="GT136" s="86">
        <f t="shared" si="396"/>
        <v>3.0906911819147769E-53</v>
      </c>
      <c r="GU136" s="86">
        <f t="shared" si="397"/>
        <v>5.5346776865758243E-19</v>
      </c>
      <c r="GV136" s="86">
        <f t="shared" si="398"/>
        <v>1.3470851610260037E-62</v>
      </c>
      <c r="GW136" s="86">
        <f t="shared" si="399"/>
        <v>2.3633470328641362E-135</v>
      </c>
      <c r="GX136" s="86">
        <f t="shared" si="400"/>
        <v>3.0325568667481408E-124</v>
      </c>
      <c r="GY136" s="86">
        <f t="shared" si="401"/>
        <v>9.7497911906326271E-104</v>
      </c>
      <c r="GZ136" s="86">
        <f t="shared" si="402"/>
        <v>3.5459875267120094E-110</v>
      </c>
      <c r="HA136" s="86">
        <f t="shared" si="403"/>
        <v>7.0417829619307041E-144</v>
      </c>
      <c r="HC136" s="86">
        <f t="shared" si="326"/>
        <v>1.7115210854708815E-36</v>
      </c>
      <c r="HD136" s="86">
        <f t="shared" si="404"/>
        <v>2.1956722152797028E-28</v>
      </c>
      <c r="HE136" s="86">
        <f t="shared" si="405"/>
        <v>6.7261538547742281E-31</v>
      </c>
      <c r="HF136" s="86">
        <f t="shared" si="406"/>
        <v>6.9738449291452485E-39</v>
      </c>
      <c r="HG136" s="86">
        <f t="shared" si="407"/>
        <v>4.4205254894301521E-51</v>
      </c>
      <c r="HH136" s="86">
        <f t="shared" si="408"/>
        <v>1.4523759911967526E-51</v>
      </c>
      <c r="HI136" s="86">
        <f t="shared" si="409"/>
        <v>2.3898983719993167E-42</v>
      </c>
      <c r="HJ136" s="86">
        <f t="shared" si="410"/>
        <v>1.9100210366590264E-102</v>
      </c>
      <c r="HK136" s="86">
        <f t="shared" si="411"/>
        <v>1.0100012106822646E-44</v>
      </c>
      <c r="HL136" s="86">
        <f t="shared" si="412"/>
        <v>2.1997431035433804E-79</v>
      </c>
      <c r="HM136" s="86">
        <f t="shared" si="413"/>
        <v>2.3341177815028224E-89</v>
      </c>
      <c r="HN136" s="86">
        <f t="shared" si="414"/>
        <v>1.0260442636801906E-81</v>
      </c>
      <c r="HO136" s="86">
        <f t="shared" si="415"/>
        <v>1.6136649425338729E-40</v>
      </c>
      <c r="HP136" s="86">
        <f t="shared" si="416"/>
        <v>7.9231517250944261E-41</v>
      </c>
      <c r="HQ136" s="86">
        <f t="shared" si="417"/>
        <v>2.302467651802835E-47</v>
      </c>
      <c r="HS136" s="86">
        <f t="shared" si="327"/>
        <v>0.3663973628671035</v>
      </c>
      <c r="HT136" s="86">
        <f t="shared" si="418"/>
        <v>1.8743005902896029E-2</v>
      </c>
      <c r="HU136" s="86">
        <f t="shared" si="419"/>
        <v>1.2254244248840055E-2</v>
      </c>
      <c r="HV136" s="86">
        <f t="shared" si="420"/>
        <v>2.4866384469254006E-2</v>
      </c>
      <c r="HW136" s="86">
        <f t="shared" si="421"/>
        <v>1.2868748312192275E-2</v>
      </c>
      <c r="HX136" s="86">
        <f t="shared" si="422"/>
        <v>1.0675348470956204E-2</v>
      </c>
      <c r="HY136" s="86">
        <f t="shared" si="423"/>
        <v>1.0906451260541796E-2</v>
      </c>
      <c r="HZ136" s="86">
        <f t="shared" si="424"/>
        <v>4.8605055860624788E-2</v>
      </c>
      <c r="IA136" s="86">
        <f t="shared" si="425"/>
        <v>6.3595714479230871E-3</v>
      </c>
      <c r="IB136" s="86">
        <f t="shared" si="426"/>
        <v>1.4596273762169877E-2</v>
      </c>
      <c r="IC136" s="86">
        <f t="shared" si="427"/>
        <v>1.5656706243584274E-2</v>
      </c>
      <c r="ID136" s="86">
        <f t="shared" si="428"/>
        <v>6.3472490510702211E-3</v>
      </c>
      <c r="IE136" s="86">
        <f t="shared" si="429"/>
        <v>5.3614380762418831E-3</v>
      </c>
      <c r="IF136" s="86">
        <f t="shared" si="430"/>
        <v>1.000202404326621E-2</v>
      </c>
      <c r="IG136" s="86">
        <f t="shared" si="431"/>
        <v>1.2347232693573355E-2</v>
      </c>
      <c r="II136" s="86">
        <f t="shared" si="328"/>
        <v>1.364002506232185E-8</v>
      </c>
      <c r="IJ136" s="86">
        <f t="shared" si="329"/>
        <v>2.6499762744231236E-34</v>
      </c>
      <c r="IK136" s="86">
        <f t="shared" si="330"/>
        <v>3.926906135041613E-35</v>
      </c>
      <c r="IL136" s="86">
        <f t="shared" si="331"/>
        <v>6.121142993860866E-39</v>
      </c>
      <c r="IM136" s="86">
        <f t="shared" si="332"/>
        <v>7.4681840501780908E-42</v>
      </c>
      <c r="IN136" s="86">
        <f t="shared" si="333"/>
        <v>9.0963144418192984E-48</v>
      </c>
      <c r="IO136" s="86">
        <f t="shared" si="334"/>
        <v>8.05799727601482E-41</v>
      </c>
      <c r="IP136" s="86">
        <f t="shared" si="335"/>
        <v>4.4769333944360737E-34</v>
      </c>
      <c r="IQ136" s="86">
        <f t="shared" si="336"/>
        <v>1.9288999768090717E-42</v>
      </c>
      <c r="IR136" s="86">
        <f t="shared" si="337"/>
        <v>9.7669100007686039E-41</v>
      </c>
      <c r="IS136" s="86">
        <f t="shared" si="338"/>
        <v>1.170104190821409E-41</v>
      </c>
      <c r="IT136" s="86">
        <f t="shared" si="339"/>
        <v>6.7148187654307603E-44</v>
      </c>
      <c r="IU136" s="86">
        <f t="shared" si="340"/>
        <v>3.0733680378597234E-43</v>
      </c>
      <c r="IV136" s="86">
        <f t="shared" si="341"/>
        <v>1.5732990818172701E-23</v>
      </c>
      <c r="IW136" s="86">
        <f t="shared" si="342"/>
        <v>9.9251375230945954E-18</v>
      </c>
      <c r="IY136" s="86">
        <f t="shared" si="343"/>
        <v>0.36639737650712856</v>
      </c>
      <c r="IZ136" s="86">
        <f t="shared" si="344"/>
        <v>1.8743005902896029E-2</v>
      </c>
      <c r="JA136" s="86">
        <f t="shared" si="345"/>
        <v>1.2254244248840055E-2</v>
      </c>
      <c r="JB136" s="86">
        <f t="shared" si="346"/>
        <v>2.4866384469254006E-2</v>
      </c>
      <c r="JC136" s="86">
        <f t="shared" si="347"/>
        <v>1.2868748312192275E-2</v>
      </c>
      <c r="JD136" s="86">
        <f t="shared" si="348"/>
        <v>1.0675348470956204E-2</v>
      </c>
      <c r="JE136" s="86">
        <f t="shared" si="349"/>
        <v>1.0906451260541796E-2</v>
      </c>
      <c r="JF136" s="86">
        <f t="shared" si="350"/>
        <v>4.8605055860624788E-2</v>
      </c>
      <c r="JG136" s="86">
        <f t="shared" si="351"/>
        <v>6.359571447923088E-3</v>
      </c>
      <c r="JH136" s="86">
        <f t="shared" si="352"/>
        <v>1.4596273762169877E-2</v>
      </c>
      <c r="JI136" s="86">
        <f t="shared" si="353"/>
        <v>1.5656706243584274E-2</v>
      </c>
      <c r="JJ136" s="86">
        <f t="shared" si="354"/>
        <v>6.3472490510702211E-3</v>
      </c>
      <c r="JK136" s="86">
        <f t="shared" si="355"/>
        <v>5.3614380762418831E-3</v>
      </c>
      <c r="JL136" s="86">
        <f t="shared" si="356"/>
        <v>1.000202404326621E-2</v>
      </c>
      <c r="JM136" s="86">
        <f t="shared" si="357"/>
        <v>1.2347232693573365E-2</v>
      </c>
    </row>
    <row r="137" spans="2:273" x14ac:dyDescent="0.25">
      <c r="B137" s="2">
        <v>110</v>
      </c>
      <c r="C137" s="37">
        <v>56.423999999999999</v>
      </c>
      <c r="D137" s="37">
        <v>62.914999999999999</v>
      </c>
      <c r="E137" s="37">
        <v>61.914999999999999</v>
      </c>
      <c r="F137" s="37">
        <v>67.22</v>
      </c>
      <c r="G137" s="37">
        <v>65.266999999999996</v>
      </c>
      <c r="H137" s="37">
        <v>64.885000000000005</v>
      </c>
      <c r="I137" s="37">
        <v>69.370999999999995</v>
      </c>
      <c r="J137" s="37">
        <v>70.474999999999994</v>
      </c>
      <c r="K137" s="37">
        <v>63.561</v>
      </c>
      <c r="L137" s="37">
        <v>65.349999999999994</v>
      </c>
      <c r="M137" s="37">
        <v>65.882999999999996</v>
      </c>
      <c r="N137" s="37">
        <v>63.683</v>
      </c>
      <c r="O137" s="37">
        <v>65.117000000000004</v>
      </c>
      <c r="P137" s="37">
        <v>69.540999999999997</v>
      </c>
      <c r="Q137" s="37">
        <v>76.097999999999999</v>
      </c>
      <c r="S137" s="4">
        <f t="shared" si="229"/>
        <v>57.23054630311195</v>
      </c>
      <c r="T137" s="4">
        <f t="shared" si="230"/>
        <v>62.765670681260261</v>
      </c>
      <c r="U137" s="4">
        <f t="shared" si="231"/>
        <v>63.387872103694583</v>
      </c>
      <c r="V137" s="4">
        <f t="shared" si="232"/>
        <v>65.745776856757601</v>
      </c>
      <c r="W137" s="4">
        <f t="shared" si="233"/>
        <v>64.741465164858838</v>
      </c>
      <c r="X137" s="4">
        <f t="shared" si="234"/>
        <v>65.047964914723934</v>
      </c>
      <c r="Y137" s="4">
        <f t="shared" si="235"/>
        <v>67.602238097760704</v>
      </c>
      <c r="Z137" s="4">
        <f t="shared" si="236"/>
        <v>69.893705775669346</v>
      </c>
      <c r="AA137" s="4">
        <f t="shared" si="237"/>
        <v>63.56160863938689</v>
      </c>
      <c r="AB137" s="4">
        <f t="shared" si="238"/>
        <v>64.585143918756003</v>
      </c>
      <c r="AC137" s="4">
        <f t="shared" si="239"/>
        <v>65.203213237975476</v>
      </c>
      <c r="AD137" s="4">
        <f t="shared" si="240"/>
        <v>63.132290064504701</v>
      </c>
      <c r="AE137" s="4">
        <f t="shared" si="241"/>
        <v>65.794187971242778</v>
      </c>
      <c r="AF137" s="4">
        <f t="shared" si="242"/>
        <v>69.611467480139595</v>
      </c>
      <c r="AG137" s="4">
        <f t="shared" si="243"/>
        <v>75.727275567039058</v>
      </c>
      <c r="AI137" s="4">
        <f t="shared" si="244"/>
        <v>-0.80654630311195064</v>
      </c>
      <c r="AJ137" s="4">
        <f t="shared" si="245"/>
        <v>0.14932931873973843</v>
      </c>
      <c r="AK137" s="4">
        <f t="shared" si="246"/>
        <v>-1.4728721036945842</v>
      </c>
      <c r="AL137" s="4">
        <f t="shared" si="247"/>
        <v>1.4742231432423978</v>
      </c>
      <c r="AM137" s="4">
        <f t="shared" si="248"/>
        <v>0.5255348351411584</v>
      </c>
      <c r="AN137" s="4">
        <f t="shared" si="249"/>
        <v>-0.16296491472392916</v>
      </c>
      <c r="AO137" s="4">
        <f t="shared" si="250"/>
        <v>1.7687619022392909</v>
      </c>
      <c r="AP137" s="4">
        <f t="shared" si="251"/>
        <v>0.58129422433064803</v>
      </c>
      <c r="AQ137" s="4">
        <f t="shared" si="252"/>
        <v>-6.0863938688981989E-4</v>
      </c>
      <c r="AR137" s="4">
        <f t="shared" si="253"/>
        <v>0.76485608124399107</v>
      </c>
      <c r="AS137" s="4">
        <f t="shared" si="254"/>
        <v>0.67978676202451993</v>
      </c>
      <c r="AT137" s="4">
        <f t="shared" si="255"/>
        <v>0.55070993549529845</v>
      </c>
      <c r="AU137" s="4">
        <f t="shared" si="256"/>
        <v>-0.6771879712427733</v>
      </c>
      <c r="AV137" s="4">
        <f t="shared" si="432"/>
        <v>-7.0467480139598138E-2</v>
      </c>
      <c r="AW137" s="4">
        <f t="shared" si="432"/>
        <v>0.37072443296094093</v>
      </c>
      <c r="AY137" s="2">
        <f t="shared" si="308"/>
        <v>57.092474648878422</v>
      </c>
      <c r="AZ137" s="2">
        <f t="shared" si="359"/>
        <v>61.966000237779944</v>
      </c>
      <c r="BA137" s="2">
        <f t="shared" si="360"/>
        <v>62.530718353545971</v>
      </c>
      <c r="BB137" s="2">
        <f t="shared" si="361"/>
        <v>63.283105139994952</v>
      </c>
      <c r="BC137" s="2">
        <f t="shared" si="362"/>
        <v>62.843779773049327</v>
      </c>
      <c r="BD137" s="2">
        <f t="shared" si="363"/>
        <v>62.848381484219765</v>
      </c>
      <c r="BE137" s="2">
        <f t="shared" si="364"/>
        <v>65.454681998148416</v>
      </c>
      <c r="BF137" s="2">
        <f t="shared" si="365"/>
        <v>62.870230455392836</v>
      </c>
      <c r="BG137" s="2">
        <f t="shared" si="366"/>
        <v>61.689508267784134</v>
      </c>
      <c r="BH137" s="2">
        <f t="shared" si="367"/>
        <v>60.650037856796438</v>
      </c>
      <c r="BI137" s="2">
        <f t="shared" si="368"/>
        <v>60.752194211377279</v>
      </c>
      <c r="BJ137" s="2">
        <f t="shared" si="369"/>
        <v>61.014116579700961</v>
      </c>
      <c r="BK137" s="2">
        <f t="shared" si="370"/>
        <v>63.987392907830603</v>
      </c>
      <c r="BL137" s="2">
        <f t="shared" si="371"/>
        <v>65.757712512367632</v>
      </c>
      <c r="BM137" s="2">
        <f t="shared" si="372"/>
        <v>68.248847778550797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103.70806547842399</v>
      </c>
      <c r="DL137" s="2">
        <f t="shared" si="433"/>
        <v>97.445397503373798</v>
      </c>
      <c r="DM137" s="2">
        <f t="shared" si="433"/>
        <v>102.58130459662289</v>
      </c>
      <c r="DN137" s="2">
        <f t="shared" si="433"/>
        <v>102.08958839406208</v>
      </c>
      <c r="DO137" s="2">
        <f t="shared" si="433"/>
        <v>94.460116126855596</v>
      </c>
      <c r="DP137" s="2">
        <f t="shared" si="433"/>
        <v>96.607759759759773</v>
      </c>
      <c r="DQ137" s="2">
        <f t="shared" si="433"/>
        <v>97.41622360703812</v>
      </c>
      <c r="DR137" s="2">
        <f t="shared" si="433"/>
        <v>95.157742851906164</v>
      </c>
      <c r="DS137" s="2">
        <f t="shared" si="433"/>
        <v>101.57926807563959</v>
      </c>
      <c r="DT137" s="2">
        <f t="shared" si="433"/>
        <v>94.013809523809499</v>
      </c>
      <c r="DU137" s="2">
        <f t="shared" si="433"/>
        <v>92.252764145658247</v>
      </c>
      <c r="DV137" s="2">
        <f t="shared" si="433"/>
        <v>87.310888098624929</v>
      </c>
      <c r="DW137" s="2">
        <f t="shared" si="433"/>
        <v>102.39181033665245</v>
      </c>
      <c r="DX137" s="2">
        <f t="shared" si="433"/>
        <v>99.724667578509695</v>
      </c>
      <c r="DY137" s="2">
        <f t="shared" si="433"/>
        <v>85.257568914956011</v>
      </c>
      <c r="EA137" s="2">
        <f t="shared" si="228"/>
        <v>56.927836256314208</v>
      </c>
      <c r="EB137" s="2">
        <f t="shared" si="290"/>
        <v>61.911079473364509</v>
      </c>
      <c r="EC137" s="2">
        <f t="shared" si="291"/>
        <v>62.468877849544079</v>
      </c>
      <c r="ED137" s="2">
        <f t="shared" si="292"/>
        <v>63.22443603024967</v>
      </c>
      <c r="EE137" s="2">
        <f t="shared" si="293"/>
        <v>62.789136618044509</v>
      </c>
      <c r="EF137" s="2">
        <f t="shared" si="294"/>
        <v>62.78872850145207</v>
      </c>
      <c r="EG137" s="2">
        <f t="shared" si="295"/>
        <v>65.384765183181713</v>
      </c>
      <c r="EH137" s="2">
        <f t="shared" si="296"/>
        <v>62.798705877049535</v>
      </c>
      <c r="EI137" s="2">
        <f t="shared" si="297"/>
        <v>61.590933707619591</v>
      </c>
      <c r="EJ137" s="2">
        <f t="shared" si="298"/>
        <v>60.580669899172392</v>
      </c>
      <c r="EK137" s="2">
        <f t="shared" si="299"/>
        <v>60.683755120393187</v>
      </c>
      <c r="EL137" s="2">
        <f t="shared" si="300"/>
        <v>60.957734592589986</v>
      </c>
      <c r="EM137" s="2">
        <f t="shared" si="301"/>
        <v>63.915081047555333</v>
      </c>
      <c r="EN137" s="2">
        <f t="shared" si="302"/>
        <v>65.696551286852682</v>
      </c>
      <c r="EO137" s="2">
        <f t="shared" si="303"/>
        <v>68.215125573029738</v>
      </c>
      <c r="EQ137" s="2">
        <f t="shared" si="304"/>
        <v>57.393930534692167</v>
      </c>
      <c r="ER137" s="2">
        <f t="shared" si="434"/>
        <v>61.934340085721082</v>
      </c>
      <c r="ES137" s="2">
        <f t="shared" si="434"/>
        <v>62.470332295227976</v>
      </c>
      <c r="ET137" s="2">
        <f t="shared" si="434"/>
        <v>63.241696927864332</v>
      </c>
      <c r="EU137" s="2">
        <f t="shared" si="434"/>
        <v>62.808381637717112</v>
      </c>
      <c r="EV137" s="2">
        <f t="shared" si="434"/>
        <v>62.750769653789931</v>
      </c>
      <c r="EW137" s="2">
        <f t="shared" si="434"/>
        <v>65.422080890365478</v>
      </c>
      <c r="EX137" s="2">
        <f t="shared" si="434"/>
        <v>63.081561433636807</v>
      </c>
      <c r="EY137" s="2">
        <f t="shared" si="434"/>
        <v>61.609118062015511</v>
      </c>
      <c r="EZ137" s="2">
        <f t="shared" si="434"/>
        <v>60.585009631080524</v>
      </c>
      <c r="FA137" s="2">
        <f t="shared" si="434"/>
        <v>60.837039274370817</v>
      </c>
      <c r="FB137" s="2">
        <f t="shared" si="434"/>
        <v>61.05751269266937</v>
      </c>
      <c r="FC137" s="2">
        <f t="shared" si="434"/>
        <v>64.020781092145668</v>
      </c>
      <c r="FD137" s="2">
        <f t="shared" si="434"/>
        <v>65.622890742266009</v>
      </c>
      <c r="FE137" s="2">
        <f t="shared" si="434"/>
        <v>67.654035947758217</v>
      </c>
      <c r="FG137" s="2">
        <f t="shared" si="306"/>
        <v>0.99833494517117904</v>
      </c>
      <c r="FH137" s="2">
        <f t="shared" si="435"/>
        <v>0.99847323321939108</v>
      </c>
      <c r="FI137" s="2">
        <f t="shared" si="435"/>
        <v>0.99845937420938213</v>
      </c>
      <c r="FJ137" s="2">
        <f t="shared" si="435"/>
        <v>0.99850454140950884</v>
      </c>
      <c r="FK137" s="2">
        <f t="shared" si="435"/>
        <v>0.99829403824744689</v>
      </c>
      <c r="FL137" s="2">
        <f t="shared" si="435"/>
        <v>0.99819896495928984</v>
      </c>
      <c r="FM137" s="2">
        <f t="shared" si="435"/>
        <v>0.99785346714183887</v>
      </c>
      <c r="FN137" s="2">
        <f t="shared" si="435"/>
        <v>0.99808496157387661</v>
      </c>
      <c r="FO137" s="2">
        <f t="shared" si="435"/>
        <v>0.99754755184418176</v>
      </c>
      <c r="FP137" s="2">
        <f t="shared" si="435"/>
        <v>0.99792951098812666</v>
      </c>
      <c r="FQ137" s="2">
        <f t="shared" si="435"/>
        <v>0.99801015706855278</v>
      </c>
      <c r="FR137" s="2">
        <f t="shared" si="435"/>
        <v>0.99797896874877678</v>
      </c>
      <c r="FS137" s="2">
        <f t="shared" si="435"/>
        <v>0.99819950011162384</v>
      </c>
      <c r="FT137" s="2">
        <f t="shared" si="435"/>
        <v>0.99816170380421354</v>
      </c>
      <c r="FU137" s="2">
        <f t="shared" si="435"/>
        <v>0.9975593263152257</v>
      </c>
      <c r="FW137" s="2">
        <f t="shared" si="324"/>
        <v>0.18611416193837418</v>
      </c>
      <c r="FX137" s="2">
        <f t="shared" si="376"/>
        <v>2.8724440499730466E-2</v>
      </c>
      <c r="FY137" s="2">
        <f t="shared" si="377"/>
        <v>2.90590645872402E-2</v>
      </c>
      <c r="FZ137" s="2">
        <f t="shared" si="378"/>
        <v>3.1741325642788025E-2</v>
      </c>
      <c r="GA137" s="2">
        <f t="shared" si="379"/>
        <v>3.1887486078670625E-2</v>
      </c>
      <c r="GB137" s="2">
        <f t="shared" si="380"/>
        <v>3.3095777368568773E-2</v>
      </c>
      <c r="GC137" s="2">
        <f t="shared" si="381"/>
        <v>3.1092455500215898E-2</v>
      </c>
      <c r="GD137" s="2">
        <f t="shared" si="382"/>
        <v>3.3783246896023113E-2</v>
      </c>
      <c r="GE137" s="2">
        <f t="shared" si="383"/>
        <v>2.7784505209693736E-2</v>
      </c>
      <c r="GF137" s="2">
        <f t="shared" si="384"/>
        <v>3.3414367956522584E-2</v>
      </c>
      <c r="GG137" s="2">
        <f t="shared" si="385"/>
        <v>3.667516423906373E-2</v>
      </c>
      <c r="GH137" s="2">
        <f t="shared" si="386"/>
        <v>3.1283821845840616E-2</v>
      </c>
      <c r="GI137" s="2">
        <f t="shared" si="387"/>
        <v>2.8708724740198945E-2</v>
      </c>
      <c r="GJ137" s="2">
        <f t="shared" si="388"/>
        <v>1.8904709727496891E-2</v>
      </c>
      <c r="GK137" s="2">
        <f t="shared" si="389"/>
        <v>1.4031336729904883E-2</v>
      </c>
      <c r="GM137" s="86">
        <f t="shared" si="325"/>
        <v>1.4175417039489722E-99</v>
      </c>
      <c r="GN137" s="86">
        <f t="shared" si="390"/>
        <v>3.5612147444641725E-85</v>
      </c>
      <c r="GO137" s="86">
        <f t="shared" si="391"/>
        <v>1.8376708723083804E-94</v>
      </c>
      <c r="GP137" s="86">
        <f t="shared" si="392"/>
        <v>5.1066447923530496E-109</v>
      </c>
      <c r="GQ137" s="86">
        <f t="shared" si="393"/>
        <v>1.0703580154887492E-108</v>
      </c>
      <c r="GR137" s="86">
        <f t="shared" si="394"/>
        <v>4.2977668170834616E-106</v>
      </c>
      <c r="GS137" s="86">
        <f t="shared" si="395"/>
        <v>9.8808293454870499E-48</v>
      </c>
      <c r="GT137" s="86">
        <f t="shared" si="396"/>
        <v>3.1202510361906649E-55</v>
      </c>
      <c r="GU137" s="86">
        <f t="shared" si="397"/>
        <v>1.1067483143857906E-19</v>
      </c>
      <c r="GV137" s="86">
        <f t="shared" si="398"/>
        <v>4.7450578720495654E-65</v>
      </c>
      <c r="GW137" s="86">
        <f t="shared" si="399"/>
        <v>1.0401073844206687E-140</v>
      </c>
      <c r="GX137" s="86">
        <f t="shared" si="400"/>
        <v>3.2354111724917759E-129</v>
      </c>
      <c r="GY137" s="86">
        <f t="shared" si="401"/>
        <v>8.2151747114179169E-108</v>
      </c>
      <c r="GZ137" s="86">
        <f t="shared" si="402"/>
        <v>1.4489110928985048E-114</v>
      </c>
      <c r="HA137" s="86">
        <f t="shared" si="403"/>
        <v>1.1853600788421711E-149</v>
      </c>
      <c r="HC137" s="86">
        <f t="shared" si="326"/>
        <v>3.9578313723936756E-39</v>
      </c>
      <c r="HD137" s="86">
        <f t="shared" si="404"/>
        <v>1.711306285283899E-30</v>
      </c>
      <c r="HE137" s="86">
        <f t="shared" si="405"/>
        <v>3.4291605962379656E-33</v>
      </c>
      <c r="HF137" s="86">
        <f t="shared" si="406"/>
        <v>1.2501638834111831E-41</v>
      </c>
      <c r="HG137" s="86">
        <f t="shared" si="407"/>
        <v>9.7660222869251788E-55</v>
      </c>
      <c r="HH137" s="86">
        <f t="shared" si="408"/>
        <v>4.2525408993870426E-55</v>
      </c>
      <c r="HI137" s="86">
        <f t="shared" si="409"/>
        <v>2.4716654845207885E-45</v>
      </c>
      <c r="HJ137" s="86">
        <f t="shared" si="410"/>
        <v>2.330646746584053E-109</v>
      </c>
      <c r="HK137" s="86">
        <f t="shared" si="411"/>
        <v>5.2650782049942205E-48</v>
      </c>
      <c r="HL137" s="86">
        <f t="shared" si="412"/>
        <v>4.2202941699885777E-85</v>
      </c>
      <c r="HM137" s="86">
        <f t="shared" si="413"/>
        <v>1.0379245023255693E-95</v>
      </c>
      <c r="HN137" s="86">
        <f t="shared" si="414"/>
        <v>1.1540273863011049E-87</v>
      </c>
      <c r="HO137" s="86">
        <f t="shared" si="415"/>
        <v>2.0889073923743694E-43</v>
      </c>
      <c r="HP137" s="86">
        <f t="shared" si="416"/>
        <v>6.6429459881651467E-44</v>
      </c>
      <c r="HQ137" s="86">
        <f t="shared" si="417"/>
        <v>5.7562606842950499E-51</v>
      </c>
      <c r="HS137" s="86">
        <f t="shared" si="327"/>
        <v>0.26861967147477633</v>
      </c>
      <c r="HT137" s="86">
        <f t="shared" si="418"/>
        <v>3.4339100383788769E-2</v>
      </c>
      <c r="HU137" s="86">
        <f t="shared" si="419"/>
        <v>2.3456864926040082E-2</v>
      </c>
      <c r="HV137" s="86">
        <f t="shared" si="420"/>
        <v>4.7012452087735745E-2</v>
      </c>
      <c r="HW137" s="86">
        <f t="shared" si="421"/>
        <v>2.6514667506420501E-2</v>
      </c>
      <c r="HX137" s="86">
        <f t="shared" si="422"/>
        <v>2.370696336316172E-2</v>
      </c>
      <c r="HY137" s="86">
        <f t="shared" si="423"/>
        <v>2.2480594795793063E-2</v>
      </c>
      <c r="HZ137" s="86">
        <f t="shared" si="424"/>
        <v>8.3530375209299845E-2</v>
      </c>
      <c r="IA137" s="86">
        <f t="shared" si="425"/>
        <v>1.3591189016240507E-2</v>
      </c>
      <c r="IB137" s="86">
        <f t="shared" si="426"/>
        <v>2.9729174967227746E-2</v>
      </c>
      <c r="IC137" s="86">
        <f t="shared" si="427"/>
        <v>3.2562219279758178E-2</v>
      </c>
      <c r="ID137" s="86">
        <f t="shared" si="428"/>
        <v>1.4099941265159805E-2</v>
      </c>
      <c r="IE137" s="86">
        <f t="shared" si="429"/>
        <v>1.1780137893426176E-2</v>
      </c>
      <c r="IF137" s="86">
        <f t="shared" si="430"/>
        <v>1.6854797973032767E-2</v>
      </c>
      <c r="IG137" s="86">
        <f t="shared" si="431"/>
        <v>1.8600108391176266E-2</v>
      </c>
      <c r="II137" s="86">
        <f t="shared" si="328"/>
        <v>9.0788667053382097E-8</v>
      </c>
      <c r="IJ137" s="86">
        <f t="shared" si="329"/>
        <v>1.1604080663203762E-32</v>
      </c>
      <c r="IK137" s="86">
        <f t="shared" si="330"/>
        <v>1.9159827640602651E-33</v>
      </c>
      <c r="IL137" s="86">
        <f t="shared" si="331"/>
        <v>5.1808167157877314E-37</v>
      </c>
      <c r="IM137" s="86">
        <f t="shared" si="332"/>
        <v>8.9873153614916581E-40</v>
      </c>
      <c r="IN137" s="86">
        <f t="shared" si="333"/>
        <v>2.3474084297185334E-45</v>
      </c>
      <c r="IO137" s="86">
        <f t="shared" si="334"/>
        <v>8.2906120844236919E-39</v>
      </c>
      <c r="IP137" s="86">
        <f t="shared" si="335"/>
        <v>2.2861950276840538E-32</v>
      </c>
      <c r="IQ137" s="86">
        <f t="shared" si="336"/>
        <v>2.0650702514973848E-40</v>
      </c>
      <c r="IR137" s="86">
        <f t="shared" si="337"/>
        <v>1.0977230674962293E-38</v>
      </c>
      <c r="IS137" s="86">
        <f t="shared" si="338"/>
        <v>1.6849734907681204E-39</v>
      </c>
      <c r="IT137" s="86">
        <f t="shared" si="339"/>
        <v>1.0021662328160123E-41</v>
      </c>
      <c r="IU137" s="86">
        <f t="shared" si="340"/>
        <v>3.7657368312549057E-41</v>
      </c>
      <c r="IV137" s="86">
        <f t="shared" si="341"/>
        <v>1.5293177198872725E-22</v>
      </c>
      <c r="IW137" s="86">
        <f t="shared" si="342"/>
        <v>4.7380972777576674E-17</v>
      </c>
      <c r="IY137" s="86">
        <f t="shared" si="343"/>
        <v>0.26861976226344336</v>
      </c>
      <c r="IZ137" s="86">
        <f t="shared" si="344"/>
        <v>3.4339100383788769E-2</v>
      </c>
      <c r="JA137" s="86">
        <f t="shared" si="345"/>
        <v>2.3456864926040082E-2</v>
      </c>
      <c r="JB137" s="86">
        <f t="shared" si="346"/>
        <v>4.7012452087735745E-2</v>
      </c>
      <c r="JC137" s="86">
        <f t="shared" si="347"/>
        <v>2.6514667506420501E-2</v>
      </c>
      <c r="JD137" s="86">
        <f t="shared" si="348"/>
        <v>2.370696336316172E-2</v>
      </c>
      <c r="JE137" s="86">
        <f t="shared" si="349"/>
        <v>2.2480594795793063E-2</v>
      </c>
      <c r="JF137" s="86">
        <f t="shared" si="350"/>
        <v>8.3530375209299845E-2</v>
      </c>
      <c r="JG137" s="86">
        <f t="shared" si="351"/>
        <v>1.3591189016240507E-2</v>
      </c>
      <c r="JH137" s="86">
        <f t="shared" si="352"/>
        <v>2.9729174967227746E-2</v>
      </c>
      <c r="JI137" s="86">
        <f t="shared" si="353"/>
        <v>3.2562219279758178E-2</v>
      </c>
      <c r="JJ137" s="86">
        <f t="shared" si="354"/>
        <v>1.4099941265159805E-2</v>
      </c>
      <c r="JK137" s="86">
        <f t="shared" si="355"/>
        <v>1.1780137893426176E-2</v>
      </c>
      <c r="JL137" s="86">
        <f t="shared" si="356"/>
        <v>1.6854797973032767E-2</v>
      </c>
      <c r="JM137" s="86">
        <f t="shared" si="357"/>
        <v>1.8600108391176314E-2</v>
      </c>
    </row>
    <row r="138" spans="2:273" x14ac:dyDescent="0.25">
      <c r="B138" s="2">
        <v>111</v>
      </c>
      <c r="C138" s="37">
        <v>57.515000000000001</v>
      </c>
      <c r="D138" s="37">
        <v>63.881</v>
      </c>
      <c r="E138" s="37">
        <v>63.423999999999999</v>
      </c>
      <c r="F138" s="37">
        <v>67.406999999999996</v>
      </c>
      <c r="G138" s="37">
        <v>64.966999999999999</v>
      </c>
      <c r="H138" s="37">
        <v>67.442999999999998</v>
      </c>
      <c r="I138" s="37">
        <v>69.468000000000004</v>
      </c>
      <c r="J138" s="37">
        <v>74.102000000000004</v>
      </c>
      <c r="K138" s="37">
        <v>66.421000000000006</v>
      </c>
      <c r="L138" s="37">
        <v>68.417000000000002</v>
      </c>
      <c r="M138" s="37">
        <v>68.55</v>
      </c>
      <c r="N138" s="37">
        <v>64.033000000000001</v>
      </c>
      <c r="O138" s="37">
        <v>66.983000000000004</v>
      </c>
      <c r="P138" s="37">
        <v>71.77</v>
      </c>
      <c r="Q138" s="37">
        <v>75.933999999999997</v>
      </c>
      <c r="S138" s="4">
        <f t="shared" si="229"/>
        <v>57.102400658932488</v>
      </c>
      <c r="T138" s="4">
        <f t="shared" si="230"/>
        <v>63.133381687487727</v>
      </c>
      <c r="U138" s="4">
        <f t="shared" si="231"/>
        <v>63.860815874606544</v>
      </c>
      <c r="V138" s="4">
        <f t="shared" si="232"/>
        <v>67.121188325099581</v>
      </c>
      <c r="W138" s="4">
        <f t="shared" si="233"/>
        <v>66.057983429882341</v>
      </c>
      <c r="X138" s="4">
        <f t="shared" si="234"/>
        <v>66.802274768314874</v>
      </c>
      <c r="Y138" s="4">
        <f t="shared" si="235"/>
        <v>69.073407701278242</v>
      </c>
      <c r="Z138" s="4">
        <f t="shared" si="236"/>
        <v>72.946499668792086</v>
      </c>
      <c r="AA138" s="4">
        <f t="shared" si="237"/>
        <v>65.005730258369255</v>
      </c>
      <c r="AB138" s="4">
        <f t="shared" si="238"/>
        <v>67.313051445515725</v>
      </c>
      <c r="AC138" s="4">
        <f t="shared" si="239"/>
        <v>68.328882100287757</v>
      </c>
      <c r="AD138" s="4">
        <f t="shared" si="240"/>
        <v>64.873191305305227</v>
      </c>
      <c r="AE138" s="4">
        <f t="shared" si="241"/>
        <v>67.269235634671105</v>
      </c>
      <c r="AF138" s="4">
        <f t="shared" si="242"/>
        <v>71.591935173968452</v>
      </c>
      <c r="AG138" s="4">
        <f t="shared" si="243"/>
        <v>78.686386824033846</v>
      </c>
      <c r="AI138" s="4">
        <f t="shared" si="244"/>
        <v>0.41259934106751217</v>
      </c>
      <c r="AJ138" s="4">
        <f t="shared" si="245"/>
        <v>0.74761831251227306</v>
      </c>
      <c r="AK138" s="4">
        <f t="shared" si="246"/>
        <v>-0.4368158746065447</v>
      </c>
      <c r="AL138" s="4">
        <f t="shared" si="247"/>
        <v>0.28581167490041537</v>
      </c>
      <c r="AM138" s="4">
        <f t="shared" si="248"/>
        <v>-1.0909834298823426</v>
      </c>
      <c r="AN138" s="4">
        <f t="shared" si="249"/>
        <v>0.64072523168512419</v>
      </c>
      <c r="AO138" s="4">
        <f t="shared" si="250"/>
        <v>0.39459229872176138</v>
      </c>
      <c r="AP138" s="4">
        <f t="shared" si="251"/>
        <v>1.155500331207918</v>
      </c>
      <c r="AQ138" s="4">
        <f t="shared" si="252"/>
        <v>1.4152697416307518</v>
      </c>
      <c r="AR138" s="4">
        <f t="shared" si="253"/>
        <v>1.1039485544842762</v>
      </c>
      <c r="AS138" s="4">
        <f t="shared" si="254"/>
        <v>0.22111789971224027</v>
      </c>
      <c r="AT138" s="4">
        <f t="shared" si="255"/>
        <v>-0.84019130530522546</v>
      </c>
      <c r="AU138" s="4">
        <f t="shared" si="256"/>
        <v>-0.28623563467110102</v>
      </c>
      <c r="AV138" s="4">
        <f t="shared" si="432"/>
        <v>0.1780648260315445</v>
      </c>
      <c r="AW138" s="4">
        <f t="shared" si="432"/>
        <v>-2.7523868240338487</v>
      </c>
      <c r="AY138" s="2">
        <f t="shared" si="308"/>
        <v>57.035450578185717</v>
      </c>
      <c r="AZ138" s="2">
        <f t="shared" si="359"/>
        <v>61.860737869878598</v>
      </c>
      <c r="BA138" s="2">
        <f t="shared" si="360"/>
        <v>62.43345980806621</v>
      </c>
      <c r="BB138" s="2">
        <f t="shared" si="361"/>
        <v>63.178113324982803</v>
      </c>
      <c r="BC138" s="2">
        <f t="shared" si="362"/>
        <v>62.747937048810343</v>
      </c>
      <c r="BD138" s="2">
        <f t="shared" si="363"/>
        <v>62.743946141397309</v>
      </c>
      <c r="BE138" s="2">
        <f t="shared" si="364"/>
        <v>65.300042815793148</v>
      </c>
      <c r="BF138" s="2">
        <f t="shared" si="365"/>
        <v>62.721519332305007</v>
      </c>
      <c r="BG138" s="2">
        <f t="shared" si="366"/>
        <v>61.567510980271841</v>
      </c>
      <c r="BH138" s="2">
        <f t="shared" si="367"/>
        <v>60.538405393666984</v>
      </c>
      <c r="BI138" s="2">
        <f t="shared" si="368"/>
        <v>60.592738817674132</v>
      </c>
      <c r="BJ138" s="2">
        <f t="shared" si="369"/>
        <v>60.878418366290404</v>
      </c>
      <c r="BK138" s="2">
        <f t="shared" si="370"/>
        <v>63.867414207189711</v>
      </c>
      <c r="BL138" s="2">
        <f t="shared" si="371"/>
        <v>65.685505472413922</v>
      </c>
      <c r="BM138" s="2">
        <f t="shared" si="372"/>
        <v>68.193154364779332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104.11301369606002</v>
      </c>
      <c r="DL138" s="2">
        <f t="shared" si="433"/>
        <v>97.728030499325214</v>
      </c>
      <c r="DM138" s="2">
        <f t="shared" si="433"/>
        <v>102.91196735459661</v>
      </c>
      <c r="DN138" s="2">
        <f t="shared" si="433"/>
        <v>102.40485155195681</v>
      </c>
      <c r="DO138" s="2">
        <f t="shared" si="433"/>
        <v>94.728764507422397</v>
      </c>
      <c r="DP138" s="2">
        <f t="shared" si="433"/>
        <v>96.907534791934808</v>
      </c>
      <c r="DQ138" s="2">
        <f t="shared" si="433"/>
        <v>97.694310117302052</v>
      </c>
      <c r="DR138" s="2">
        <f t="shared" si="433"/>
        <v>95.411564882697945</v>
      </c>
      <c r="DS138" s="2">
        <f t="shared" si="433"/>
        <v>101.91874593993326</v>
      </c>
      <c r="DT138" s="2">
        <f t="shared" si="433"/>
        <v>94.27463921568625</v>
      </c>
      <c r="DU138" s="2">
        <f t="shared" si="433"/>
        <v>92.493809243697456</v>
      </c>
      <c r="DV138" s="2">
        <f t="shared" si="433"/>
        <v>87.492461593172123</v>
      </c>
      <c r="DW138" s="2">
        <f t="shared" si="433"/>
        <v>102.7150993361783</v>
      </c>
      <c r="DX138" s="2">
        <f t="shared" si="433"/>
        <v>100.03619641098589</v>
      </c>
      <c r="DY138" s="2">
        <f t="shared" si="433"/>
        <v>85.443608870967736</v>
      </c>
      <c r="EA138" s="2">
        <f t="shared" si="228"/>
        <v>56.863233668199101</v>
      </c>
      <c r="EB138" s="2">
        <f t="shared" si="290"/>
        <v>61.809840173108057</v>
      </c>
      <c r="EC138" s="2">
        <f t="shared" si="291"/>
        <v>62.37640767477204</v>
      </c>
      <c r="ED138" s="2">
        <f t="shared" si="292"/>
        <v>63.123786957422567</v>
      </c>
      <c r="EE138" s="2">
        <f t="shared" si="293"/>
        <v>62.697263661804449</v>
      </c>
      <c r="EF138" s="2">
        <f t="shared" si="294"/>
        <v>62.689393885769597</v>
      </c>
      <c r="EG138" s="2">
        <f t="shared" si="295"/>
        <v>65.23492172772724</v>
      </c>
      <c r="EH138" s="2">
        <f t="shared" si="296"/>
        <v>62.652614219501089</v>
      </c>
      <c r="EI138" s="2">
        <f t="shared" si="297"/>
        <v>61.476204669016198</v>
      </c>
      <c r="EJ138" s="2">
        <f t="shared" si="298"/>
        <v>60.474370757336246</v>
      </c>
      <c r="EK138" s="2">
        <f t="shared" si="299"/>
        <v>60.527932163464754</v>
      </c>
      <c r="EL138" s="2">
        <f t="shared" si="300"/>
        <v>60.825220298851349</v>
      </c>
      <c r="EM138" s="2">
        <f t="shared" si="301"/>
        <v>63.799527777777776</v>
      </c>
      <c r="EN138" s="2">
        <f t="shared" si="302"/>
        <v>65.629732907850126</v>
      </c>
      <c r="EO138" s="2">
        <f t="shared" si="303"/>
        <v>68.16392644381564</v>
      </c>
      <c r="EQ138" s="2">
        <f t="shared" si="304"/>
        <v>57.364331558322007</v>
      </c>
      <c r="ER138" s="2">
        <f t="shared" si="434"/>
        <v>61.837777942412245</v>
      </c>
      <c r="ES138" s="2">
        <f t="shared" si="434"/>
        <v>62.379215583072373</v>
      </c>
      <c r="ET138" s="2">
        <f t="shared" si="434"/>
        <v>63.1452547502643</v>
      </c>
      <c r="EU138" s="2">
        <f t="shared" si="434"/>
        <v>62.721061522452558</v>
      </c>
      <c r="EV138" s="2">
        <f t="shared" si="434"/>
        <v>62.64344503658694</v>
      </c>
      <c r="EW138" s="2">
        <f t="shared" si="434"/>
        <v>65.28095252491697</v>
      </c>
      <c r="EX138" s="2">
        <f t="shared" si="434"/>
        <v>62.968976028270255</v>
      </c>
      <c r="EY138" s="2">
        <f t="shared" si="434"/>
        <v>61.503541782945746</v>
      </c>
      <c r="EZ138" s="2">
        <f t="shared" si="434"/>
        <v>60.479783483681757</v>
      </c>
      <c r="FA138" s="2">
        <f t="shared" si="434"/>
        <v>60.697282332840842</v>
      </c>
      <c r="FB138" s="2">
        <f t="shared" si="434"/>
        <v>60.943242000220089</v>
      </c>
      <c r="FC138" s="2">
        <f t="shared" si="434"/>
        <v>63.926122407474665</v>
      </c>
      <c r="FD138" s="2">
        <f t="shared" si="434"/>
        <v>65.536900243251736</v>
      </c>
      <c r="FE138" s="2">
        <f t="shared" si="434"/>
        <v>67.562299756521483</v>
      </c>
      <c r="FG138" s="2">
        <f t="shared" si="306"/>
        <v>0.9984812294378137</v>
      </c>
      <c r="FH138" s="2">
        <f t="shared" si="435"/>
        <v>0.99860738506451929</v>
      </c>
      <c r="FI138" s="2">
        <f t="shared" si="435"/>
        <v>0.99859474208509258</v>
      </c>
      <c r="FJ138" s="2">
        <f t="shared" si="435"/>
        <v>0.99863594606779216</v>
      </c>
      <c r="FK138" s="2">
        <f t="shared" si="435"/>
        <v>0.99844391081159922</v>
      </c>
      <c r="FL138" s="2">
        <f t="shared" si="435"/>
        <v>0.99835717617995645</v>
      </c>
      <c r="FM138" s="2">
        <f t="shared" si="435"/>
        <v>0.99804196894981811</v>
      </c>
      <c r="FN138" s="2">
        <f t="shared" si="435"/>
        <v>0.99825316985212931</v>
      </c>
      <c r="FO138" s="2">
        <f t="shared" si="435"/>
        <v>0.99776285794861419</v>
      </c>
      <c r="FP138" s="2">
        <f t="shared" si="435"/>
        <v>0.99811134750257735</v>
      </c>
      <c r="FQ138" s="2">
        <f t="shared" si="435"/>
        <v>0.99818492388601199</v>
      </c>
      <c r="FR138" s="2">
        <f t="shared" si="435"/>
        <v>0.9981564697593569</v>
      </c>
      <c r="FS138" s="2">
        <f t="shared" si="435"/>
        <v>0.99835766439938833</v>
      </c>
      <c r="FT138" s="2">
        <f t="shared" si="435"/>
        <v>0.99832318271806708</v>
      </c>
      <c r="FU138" s="2">
        <f t="shared" si="435"/>
        <v>0.99777360101867552</v>
      </c>
      <c r="FW138" s="2">
        <f t="shared" si="324"/>
        <v>0.20047048089922789</v>
      </c>
      <c r="FX138" s="2">
        <f t="shared" si="376"/>
        <v>3.140868038733817E-2</v>
      </c>
      <c r="FY138" s="2">
        <f t="shared" si="377"/>
        <v>3.1773551467406742E-2</v>
      </c>
      <c r="FZ138" s="2">
        <f t="shared" si="378"/>
        <v>3.4697415996420282E-2</v>
      </c>
      <c r="GA138" s="2">
        <f t="shared" si="379"/>
        <v>3.4856698425027276E-2</v>
      </c>
      <c r="GB138" s="2">
        <f t="shared" si="380"/>
        <v>3.6173296178308285E-2</v>
      </c>
      <c r="GC138" s="2">
        <f t="shared" si="381"/>
        <v>3.3990237508822532E-2</v>
      </c>
      <c r="GD138" s="2">
        <f t="shared" si="382"/>
        <v>3.6922251198059537E-2</v>
      </c>
      <c r="GE138" s="2">
        <f t="shared" si="383"/>
        <v>3.0383657752189912E-2</v>
      </c>
      <c r="GF138" s="2">
        <f t="shared" si="384"/>
        <v>3.6520392995134023E-2</v>
      </c>
      <c r="GG138" s="2">
        <f t="shared" si="385"/>
        <v>4.0071729974522095E-2</v>
      </c>
      <c r="GH138" s="2">
        <f t="shared" si="386"/>
        <v>3.4198809470112189E-2</v>
      </c>
      <c r="GI138" s="2">
        <f t="shared" si="387"/>
        <v>3.1391543487602612E-2</v>
      </c>
      <c r="GJ138" s="2">
        <f t="shared" si="388"/>
        <v>2.0690864113022595E-2</v>
      </c>
      <c r="GK138" s="2">
        <f t="shared" si="389"/>
        <v>1.5364255916414537E-2</v>
      </c>
      <c r="GM138" s="86">
        <f t="shared" si="325"/>
        <v>2.007003396151827E-103</v>
      </c>
      <c r="GN138" s="86">
        <f t="shared" si="390"/>
        <v>1.6006045462232587E-88</v>
      </c>
      <c r="GO138" s="86">
        <f t="shared" si="391"/>
        <v>3.4654476932387271E-98</v>
      </c>
      <c r="GP138" s="86">
        <f t="shared" si="392"/>
        <v>3.164605242380135E-113</v>
      </c>
      <c r="GQ138" s="86">
        <f t="shared" si="393"/>
        <v>6.7245013951441575E-113</v>
      </c>
      <c r="GR138" s="86">
        <f t="shared" si="394"/>
        <v>3.7958578276580469E-110</v>
      </c>
      <c r="GS138" s="86">
        <f t="shared" si="395"/>
        <v>1.5639247412671204E-49</v>
      </c>
      <c r="GT138" s="86">
        <f t="shared" si="396"/>
        <v>2.888287432843332E-57</v>
      </c>
      <c r="GU138" s="86">
        <f t="shared" si="397"/>
        <v>2.1456863216619595E-20</v>
      </c>
      <c r="GV138" s="86">
        <f t="shared" si="398"/>
        <v>1.4957978716862014E-67</v>
      </c>
      <c r="GW138" s="86">
        <f t="shared" si="399"/>
        <v>3.5932331994557148E-146</v>
      </c>
      <c r="GX138" s="86">
        <f t="shared" si="400"/>
        <v>2.7497746959823581E-134</v>
      </c>
      <c r="GY138" s="86">
        <f t="shared" si="401"/>
        <v>5.7625566672787913E-112</v>
      </c>
      <c r="GZ138" s="86">
        <f t="shared" si="402"/>
        <v>4.8467555129429539E-119</v>
      </c>
      <c r="HA138" s="86">
        <f t="shared" si="403"/>
        <v>1.5317537711322284E-155</v>
      </c>
      <c r="HC138" s="86">
        <f t="shared" si="326"/>
        <v>7.3510566672918759E-42</v>
      </c>
      <c r="HD138" s="86">
        <f t="shared" si="404"/>
        <v>1.112309609086556E-32</v>
      </c>
      <c r="HE138" s="86">
        <f t="shared" si="405"/>
        <v>1.4361364281720183E-35</v>
      </c>
      <c r="HF138" s="86">
        <f t="shared" si="406"/>
        <v>1.7930027631294764E-44</v>
      </c>
      <c r="HG138" s="86">
        <f t="shared" si="407"/>
        <v>1.6005126252533909E-58</v>
      </c>
      <c r="HH138" s="86">
        <f t="shared" si="408"/>
        <v>9.4413714148165302E-59</v>
      </c>
      <c r="HI138" s="86">
        <f t="shared" si="409"/>
        <v>2.0078743294474672E-48</v>
      </c>
      <c r="HJ138" s="86">
        <f t="shared" si="410"/>
        <v>1.6783837043168202E-116</v>
      </c>
      <c r="HK138" s="86">
        <f t="shared" si="411"/>
        <v>2.0832836059749972E-51</v>
      </c>
      <c r="HL138" s="86">
        <f t="shared" si="412"/>
        <v>5.0807750754158704E-91</v>
      </c>
      <c r="HM138" s="86">
        <f t="shared" si="413"/>
        <v>2.7704521663175428E-102</v>
      </c>
      <c r="HN138" s="86">
        <f t="shared" si="414"/>
        <v>7.9534510158149595E-94</v>
      </c>
      <c r="HO138" s="86">
        <f t="shared" si="415"/>
        <v>2.1349417966885343E-46</v>
      </c>
      <c r="HP138" s="86">
        <f t="shared" si="416"/>
        <v>4.2703854361486796E-47</v>
      </c>
      <c r="HQ138" s="86">
        <f t="shared" si="417"/>
        <v>1.0527945959688635E-54</v>
      </c>
      <c r="HS138" s="86">
        <f t="shared" si="327"/>
        <v>0.17749978010122122</v>
      </c>
      <c r="HT138" s="86">
        <f t="shared" si="418"/>
        <v>5.9683182601799036E-2</v>
      </c>
      <c r="HU138" s="86">
        <f t="shared" si="419"/>
        <v>4.2551559461178182E-2</v>
      </c>
      <c r="HV138" s="86">
        <f t="shared" si="420"/>
        <v>8.3302807813192603E-2</v>
      </c>
      <c r="HW138" s="86">
        <f t="shared" si="421"/>
        <v>5.1020482910917229E-2</v>
      </c>
      <c r="HX138" s="86">
        <f t="shared" si="422"/>
        <v>4.8599733666108452E-2</v>
      </c>
      <c r="HY138" s="86">
        <f t="shared" si="423"/>
        <v>4.3406309557726189E-2</v>
      </c>
      <c r="HZ138" s="86">
        <f t="shared" si="424"/>
        <v>0.13500853544197478</v>
      </c>
      <c r="IA138" s="86">
        <f t="shared" si="425"/>
        <v>2.7263499985193562E-2</v>
      </c>
      <c r="IB138" s="86">
        <f t="shared" si="426"/>
        <v>5.6537692076358892E-2</v>
      </c>
      <c r="IC138" s="86">
        <f t="shared" si="427"/>
        <v>6.2856442777196153E-2</v>
      </c>
      <c r="ID138" s="86">
        <f t="shared" si="428"/>
        <v>2.9196803099013138E-2</v>
      </c>
      <c r="IE138" s="86">
        <f t="shared" si="429"/>
        <v>2.4236792283977571E-2</v>
      </c>
      <c r="IF138" s="86">
        <f t="shared" si="430"/>
        <v>2.7527098450506791E-2</v>
      </c>
      <c r="IG138" s="86">
        <f t="shared" si="431"/>
        <v>2.7465456698368841E-2</v>
      </c>
      <c r="II138" s="86">
        <f t="shared" si="328"/>
        <v>5.4235625295485506E-7</v>
      </c>
      <c r="IJ138" s="86">
        <f t="shared" si="329"/>
        <v>4.6149589635190099E-31</v>
      </c>
      <c r="IK138" s="86">
        <f t="shared" si="330"/>
        <v>8.4638138522774776E-32</v>
      </c>
      <c r="IL138" s="86">
        <f t="shared" si="331"/>
        <v>3.9022866032538184E-35</v>
      </c>
      <c r="IM138" s="86">
        <f t="shared" si="332"/>
        <v>9.53373028164881E-38</v>
      </c>
      <c r="IN138" s="86">
        <f t="shared" si="333"/>
        <v>5.2239915373218581E-43</v>
      </c>
      <c r="IO138" s="86">
        <f t="shared" si="334"/>
        <v>7.5573109067536519E-37</v>
      </c>
      <c r="IP138" s="86">
        <f t="shared" si="335"/>
        <v>1.0509832235014954E-30</v>
      </c>
      <c r="IQ138" s="86">
        <f t="shared" si="336"/>
        <v>1.9643246080975458E-38</v>
      </c>
      <c r="IR138" s="86">
        <f t="shared" si="337"/>
        <v>1.0876262375558431E-36</v>
      </c>
      <c r="IS138" s="86">
        <f t="shared" si="338"/>
        <v>2.1166414731522673E-37</v>
      </c>
      <c r="IT138" s="86">
        <f t="shared" si="339"/>
        <v>1.3118855235943484E-39</v>
      </c>
      <c r="IU138" s="86">
        <f t="shared" si="340"/>
        <v>4.0808111569015705E-39</v>
      </c>
      <c r="IV138" s="86">
        <f t="shared" si="341"/>
        <v>1.4120953760305725E-21</v>
      </c>
      <c r="IW138" s="86">
        <f t="shared" si="342"/>
        <v>2.1893109475299159E-16</v>
      </c>
      <c r="IY138" s="86">
        <f t="shared" si="343"/>
        <v>0.17750032245747419</v>
      </c>
      <c r="IZ138" s="86">
        <f t="shared" si="344"/>
        <v>5.9683182601799036E-2</v>
      </c>
      <c r="JA138" s="86">
        <f t="shared" si="345"/>
        <v>4.2551559461178182E-2</v>
      </c>
      <c r="JB138" s="86">
        <f t="shared" si="346"/>
        <v>8.3302807813192603E-2</v>
      </c>
      <c r="JC138" s="86">
        <f t="shared" si="347"/>
        <v>5.1020482910917229E-2</v>
      </c>
      <c r="JD138" s="86">
        <f t="shared" si="348"/>
        <v>4.8599733666108452E-2</v>
      </c>
      <c r="JE138" s="86">
        <f t="shared" si="349"/>
        <v>4.3406309557726189E-2</v>
      </c>
      <c r="JF138" s="86">
        <f t="shared" si="350"/>
        <v>0.13500853544197478</v>
      </c>
      <c r="JG138" s="86">
        <f t="shared" si="351"/>
        <v>2.7263499985193562E-2</v>
      </c>
      <c r="JH138" s="86">
        <f t="shared" si="352"/>
        <v>5.6537692076358892E-2</v>
      </c>
      <c r="JI138" s="86">
        <f t="shared" si="353"/>
        <v>6.2856442777196153E-2</v>
      </c>
      <c r="JJ138" s="86">
        <f t="shared" si="354"/>
        <v>2.9196803099013138E-2</v>
      </c>
      <c r="JK138" s="86">
        <f t="shared" si="355"/>
        <v>2.4236792283977571E-2</v>
      </c>
      <c r="JL138" s="86">
        <f t="shared" si="356"/>
        <v>2.7527098450506791E-2</v>
      </c>
      <c r="JM138" s="86">
        <f t="shared" si="357"/>
        <v>2.746545669836906E-2</v>
      </c>
    </row>
    <row r="139" spans="2:273" x14ac:dyDescent="0.25">
      <c r="B139" s="2">
        <v>112</v>
      </c>
      <c r="C139" s="37">
        <v>57.152000000000001</v>
      </c>
      <c r="D139" s="37">
        <v>63.423999999999999</v>
      </c>
      <c r="E139" s="37">
        <v>63.085000000000001</v>
      </c>
      <c r="F139" s="37">
        <v>69.102000000000004</v>
      </c>
      <c r="G139" s="37">
        <v>66.216999999999999</v>
      </c>
      <c r="H139" s="37">
        <v>68.983999999999995</v>
      </c>
      <c r="I139" s="37">
        <v>71.774000000000001</v>
      </c>
      <c r="J139" s="37">
        <v>77.575999999999993</v>
      </c>
      <c r="K139" s="37">
        <v>68.018000000000001</v>
      </c>
      <c r="L139" s="37">
        <v>72.316999999999993</v>
      </c>
      <c r="M139" s="37">
        <v>73.599999999999994</v>
      </c>
      <c r="N139" s="37">
        <v>67.433000000000007</v>
      </c>
      <c r="O139" s="37">
        <v>69.2</v>
      </c>
      <c r="P139" s="37">
        <v>73.787000000000006</v>
      </c>
      <c r="Q139" s="37">
        <v>80.754000000000005</v>
      </c>
      <c r="S139" s="4">
        <f t="shared" si="229"/>
        <v>57.008510364906215</v>
      </c>
      <c r="T139" s="4">
        <f t="shared" si="230"/>
        <v>63.660917521511792</v>
      </c>
      <c r="U139" s="4">
        <f t="shared" si="231"/>
        <v>64.571818155122784</v>
      </c>
      <c r="V139" s="4">
        <f t="shared" si="232"/>
        <v>68.919497361283788</v>
      </c>
      <c r="W139" s="4">
        <f t="shared" si="233"/>
        <v>67.987294974447877</v>
      </c>
      <c r="X139" s="4">
        <f t="shared" si="234"/>
        <v>69.466924926534773</v>
      </c>
      <c r="Y139" s="4">
        <f t="shared" si="235"/>
        <v>71.297408202434255</v>
      </c>
      <c r="Z139" s="4">
        <f t="shared" si="236"/>
        <v>76.388320057860966</v>
      </c>
      <c r="AA139" s="4">
        <f t="shared" si="237"/>
        <v>67.327014584547868</v>
      </c>
      <c r="AB139" s="4">
        <f t="shared" si="238"/>
        <v>71.196761067351332</v>
      </c>
      <c r="AC139" s="4">
        <f t="shared" si="239"/>
        <v>72.756241081220324</v>
      </c>
      <c r="AD139" s="4">
        <f t="shared" si="240"/>
        <v>67.703681809585945</v>
      </c>
      <c r="AE139" s="4">
        <f t="shared" si="241"/>
        <v>69.698943932429472</v>
      </c>
      <c r="AF139" s="4">
        <f t="shared" si="242"/>
        <v>74.358499199992977</v>
      </c>
      <c r="AG139" s="4">
        <f t="shared" si="243"/>
        <v>82.539296174256251</v>
      </c>
      <c r="AI139" s="4">
        <f t="shared" si="244"/>
        <v>0.14348963509378621</v>
      </c>
      <c r="AJ139" s="4">
        <f t="shared" si="245"/>
        <v>-0.23691752151179202</v>
      </c>
      <c r="AK139" s="4">
        <f t="shared" si="246"/>
        <v>-1.4868181551227835</v>
      </c>
      <c r="AL139" s="4">
        <f t="shared" si="247"/>
        <v>0.18250263871621542</v>
      </c>
      <c r="AM139" s="4">
        <f t="shared" si="248"/>
        <v>-1.7702949744478786</v>
      </c>
      <c r="AN139" s="4">
        <f t="shared" si="249"/>
        <v>-0.48292492653477836</v>
      </c>
      <c r="AO139" s="4">
        <f t="shared" si="250"/>
        <v>0.47659179756574588</v>
      </c>
      <c r="AP139" s="4">
        <f t="shared" si="251"/>
        <v>1.1876799421390274</v>
      </c>
      <c r="AQ139" s="4">
        <f t="shared" si="252"/>
        <v>0.69098541545213266</v>
      </c>
      <c r="AR139" s="4">
        <f t="shared" si="253"/>
        <v>1.120238932648661</v>
      </c>
      <c r="AS139" s="4">
        <f t="shared" si="254"/>
        <v>0.84375891877967035</v>
      </c>
      <c r="AT139" s="4">
        <f t="shared" si="255"/>
        <v>-0.27068180958593757</v>
      </c>
      <c r="AU139" s="4">
        <f t="shared" si="256"/>
        <v>-0.49894393242946933</v>
      </c>
      <c r="AV139" s="4">
        <f t="shared" ref="AV139:AW154" si="436">IF(OR($B139 &lt; P$230, $B139 &gt; P$233), 0, P139-AF139)</f>
        <v>-0.57149919999297083</v>
      </c>
      <c r="AW139" s="4">
        <f t="shared" si="436"/>
        <v>-1.7852961742562456</v>
      </c>
      <c r="AY139" s="2">
        <f t="shared" si="308"/>
        <v>56.980342994487977</v>
      </c>
      <c r="AZ139" s="2">
        <f t="shared" si="359"/>
        <v>61.755832873760269</v>
      </c>
      <c r="BA139" s="2">
        <f t="shared" si="360"/>
        <v>62.336581614893049</v>
      </c>
      <c r="BB139" s="2">
        <f t="shared" si="361"/>
        <v>63.073501654393283</v>
      </c>
      <c r="BC139" s="2">
        <f t="shared" si="362"/>
        <v>62.65244671445874</v>
      </c>
      <c r="BD139" s="2">
        <f t="shared" si="363"/>
        <v>62.639800916116712</v>
      </c>
      <c r="BE139" s="2">
        <f t="shared" si="364"/>
        <v>65.145850459908687</v>
      </c>
      <c r="BF139" s="2">
        <f t="shared" si="365"/>
        <v>62.573470936089322</v>
      </c>
      <c r="BG139" s="2">
        <f t="shared" si="366"/>
        <v>61.446145711638671</v>
      </c>
      <c r="BH139" s="2">
        <f t="shared" si="367"/>
        <v>60.427192568157025</v>
      </c>
      <c r="BI139" s="2">
        <f t="shared" si="368"/>
        <v>60.433805452415633</v>
      </c>
      <c r="BJ139" s="2">
        <f t="shared" si="369"/>
        <v>60.743170507770763</v>
      </c>
      <c r="BK139" s="2">
        <f t="shared" si="370"/>
        <v>63.747990436525079</v>
      </c>
      <c r="BL139" s="2">
        <f t="shared" si="371"/>
        <v>65.613581939391921</v>
      </c>
      <c r="BM139" s="2">
        <f t="shared" si="372"/>
        <v>68.137500147666685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104.51796191369604</v>
      </c>
      <c r="DL139" s="2">
        <f t="shared" ref="DL139:DY154" si="437">BP$228*$B139+BP$229</f>
        <v>98.010663495276631</v>
      </c>
      <c r="DM139" s="2">
        <f t="shared" si="437"/>
        <v>103.24263011257034</v>
      </c>
      <c r="DN139" s="2">
        <f t="shared" si="437"/>
        <v>102.72011470985154</v>
      </c>
      <c r="DO139" s="2">
        <f t="shared" si="437"/>
        <v>94.997412887989199</v>
      </c>
      <c r="DP139" s="2">
        <f t="shared" si="437"/>
        <v>97.207309824109828</v>
      </c>
      <c r="DQ139" s="2">
        <f t="shared" si="437"/>
        <v>97.972396627565985</v>
      </c>
      <c r="DR139" s="2">
        <f t="shared" si="437"/>
        <v>95.665386913489726</v>
      </c>
      <c r="DS139" s="2">
        <f t="shared" si="437"/>
        <v>102.25822380422692</v>
      </c>
      <c r="DT139" s="2">
        <f t="shared" si="437"/>
        <v>94.535468907563001</v>
      </c>
      <c r="DU139" s="2">
        <f t="shared" si="437"/>
        <v>92.734854341736678</v>
      </c>
      <c r="DV139" s="2">
        <f t="shared" si="437"/>
        <v>87.67403508771929</v>
      </c>
      <c r="DW139" s="2">
        <f t="shared" si="437"/>
        <v>103.03838833570414</v>
      </c>
      <c r="DX139" s="2">
        <f t="shared" si="437"/>
        <v>100.34772524346209</v>
      </c>
      <c r="DY139" s="2">
        <f t="shared" si="437"/>
        <v>85.629648826979462</v>
      </c>
      <c r="EA139" s="2">
        <f t="shared" si="228"/>
        <v>56.798631080084</v>
      </c>
      <c r="EB139" s="2">
        <f t="shared" si="290"/>
        <v>61.708600872851605</v>
      </c>
      <c r="EC139" s="2">
        <f t="shared" si="291"/>
        <v>62.283937500000008</v>
      </c>
      <c r="ED139" s="2">
        <f t="shared" si="292"/>
        <v>63.023137884595471</v>
      </c>
      <c r="EE139" s="2">
        <f t="shared" si="293"/>
        <v>62.605390705564396</v>
      </c>
      <c r="EF139" s="2">
        <f t="shared" si="294"/>
        <v>62.590059270087117</v>
      </c>
      <c r="EG139" s="2">
        <f t="shared" si="295"/>
        <v>65.085078272272767</v>
      </c>
      <c r="EH139" s="2">
        <f t="shared" si="296"/>
        <v>62.506522561952636</v>
      </c>
      <c r="EI139" s="2">
        <f t="shared" si="297"/>
        <v>61.361475630412805</v>
      </c>
      <c r="EJ139" s="2">
        <f t="shared" si="298"/>
        <v>60.368071615500092</v>
      </c>
      <c r="EK139" s="2">
        <f t="shared" si="299"/>
        <v>60.372109206536322</v>
      </c>
      <c r="EL139" s="2">
        <f t="shared" si="300"/>
        <v>60.692706005112711</v>
      </c>
      <c r="EM139" s="2">
        <f t="shared" si="301"/>
        <v>63.683974508000219</v>
      </c>
      <c r="EN139" s="2">
        <f t="shared" si="302"/>
        <v>65.562914528847557</v>
      </c>
      <c r="EO139" s="2">
        <f t="shared" si="303"/>
        <v>68.112727314601543</v>
      </c>
      <c r="EQ139" s="2">
        <f t="shared" si="304"/>
        <v>57.334732581951847</v>
      </c>
      <c r="ER139" s="2">
        <f t="shared" ref="ER139:FE154" si="438">CV$228*$B139+CV$229</f>
        <v>61.741215799103415</v>
      </c>
      <c r="ES139" s="2">
        <f t="shared" si="438"/>
        <v>62.288098870916777</v>
      </c>
      <c r="ET139" s="2">
        <f t="shared" si="438"/>
        <v>63.048812572664268</v>
      </c>
      <c r="EU139" s="2">
        <f t="shared" si="438"/>
        <v>62.633741407188012</v>
      </c>
      <c r="EV139" s="2">
        <f t="shared" si="438"/>
        <v>62.536120419383941</v>
      </c>
      <c r="EW139" s="2">
        <f t="shared" si="438"/>
        <v>65.139824159468461</v>
      </c>
      <c r="EX139" s="2">
        <f t="shared" si="438"/>
        <v>62.856390622903703</v>
      </c>
      <c r="EY139" s="2">
        <f t="shared" si="438"/>
        <v>61.39796550387598</v>
      </c>
      <c r="EZ139" s="2">
        <f t="shared" si="438"/>
        <v>60.374557336282976</v>
      </c>
      <c r="FA139" s="2">
        <f t="shared" si="438"/>
        <v>60.557525391310861</v>
      </c>
      <c r="FB139" s="2">
        <f t="shared" si="438"/>
        <v>60.8289713077708</v>
      </c>
      <c r="FC139" s="2">
        <f t="shared" si="438"/>
        <v>63.831463722803662</v>
      </c>
      <c r="FD139" s="2">
        <f t="shared" si="438"/>
        <v>65.450909744237464</v>
      </c>
      <c r="FE139" s="2">
        <f t="shared" si="438"/>
        <v>67.470563565284749</v>
      </c>
      <c r="FG139" s="2">
        <f t="shared" si="306"/>
        <v>0.99861467965702666</v>
      </c>
      <c r="FH139" s="2">
        <f t="shared" ref="FH139:FU154" si="439">POWER(10,($B139-D$231)/D$229)/(1+POWER(10,($B139-D$231)/D$229))</f>
        <v>0.99872976443545325</v>
      </c>
      <c r="FI139" s="2">
        <f t="shared" si="439"/>
        <v>0.99871823106203461</v>
      </c>
      <c r="FJ139" s="2">
        <f t="shared" si="439"/>
        <v>0.99875581869928143</v>
      </c>
      <c r="FK139" s="2">
        <f t="shared" si="439"/>
        <v>0.99858063545522602</v>
      </c>
      <c r="FL139" s="2">
        <f t="shared" si="439"/>
        <v>0.99850151026124401</v>
      </c>
      <c r="FM139" s="2">
        <f t="shared" si="439"/>
        <v>0.99821394674734565</v>
      </c>
      <c r="FN139" s="2">
        <f t="shared" si="439"/>
        <v>0.99840662706583272</v>
      </c>
      <c r="FO139" s="2">
        <f t="shared" si="439"/>
        <v>0.99795930049999193</v>
      </c>
      <c r="FP139" s="2">
        <f t="shared" si="439"/>
        <v>0.99827724216104308</v>
      </c>
      <c r="FQ139" s="2">
        <f t="shared" si="439"/>
        <v>0.99834436649348712</v>
      </c>
      <c r="FR139" s="2">
        <f t="shared" si="439"/>
        <v>0.99831840766561952</v>
      </c>
      <c r="FS139" s="2">
        <f t="shared" si="439"/>
        <v>0.99850195565139233</v>
      </c>
      <c r="FT139" s="2">
        <f t="shared" si="439"/>
        <v>0.99847049879798133</v>
      </c>
      <c r="FU139" s="2">
        <f t="shared" si="439"/>
        <v>0.99796910214548773</v>
      </c>
      <c r="FW139" s="2">
        <f t="shared" si="324"/>
        <v>0.21564079608864659</v>
      </c>
      <c r="FX139" s="2">
        <f t="shared" si="376"/>
        <v>3.4334889817412159E-2</v>
      </c>
      <c r="FY139" s="2">
        <f t="shared" si="377"/>
        <v>3.4732535376222201E-2</v>
      </c>
      <c r="FZ139" s="2">
        <f t="shared" si="378"/>
        <v>3.7918027831998213E-2</v>
      </c>
      <c r="GA139" s="2">
        <f t="shared" si="379"/>
        <v>3.8091511435006969E-2</v>
      </c>
      <c r="GB139" s="2">
        <f t="shared" si="380"/>
        <v>3.9525289874770067E-2</v>
      </c>
      <c r="GC139" s="2">
        <f t="shared" si="381"/>
        <v>3.7147735118247538E-2</v>
      </c>
      <c r="GD139" s="2">
        <f t="shared" si="382"/>
        <v>4.0340741915278013E-2</v>
      </c>
      <c r="GE139" s="2">
        <f t="shared" si="383"/>
        <v>3.3217645351128103E-2</v>
      </c>
      <c r="GF139" s="2">
        <f t="shared" si="384"/>
        <v>3.990321876928285E-2</v>
      </c>
      <c r="GG139" s="2">
        <f t="shared" si="385"/>
        <v>4.3768566808810333E-2</v>
      </c>
      <c r="GH139" s="2">
        <f t="shared" si="386"/>
        <v>3.7374932591078706E-2</v>
      </c>
      <c r="GI139" s="2">
        <f t="shared" si="387"/>
        <v>3.431621291251697E-2</v>
      </c>
      <c r="GJ139" s="2">
        <f t="shared" si="388"/>
        <v>2.2641883241476146E-2</v>
      </c>
      <c r="GK139" s="2">
        <f t="shared" si="389"/>
        <v>1.6821636636295802E-2</v>
      </c>
      <c r="GM139" s="86">
        <f t="shared" si="325"/>
        <v>2.395914863053303E-107</v>
      </c>
      <c r="GN139" s="86">
        <f t="shared" si="390"/>
        <v>6.1850245702519596E-92</v>
      </c>
      <c r="GO139" s="86">
        <f t="shared" si="391"/>
        <v>5.522028440774839E-102</v>
      </c>
      <c r="GP139" s="86">
        <f t="shared" si="392"/>
        <v>1.6282289828906139E-117</v>
      </c>
      <c r="GQ139" s="86">
        <f t="shared" si="393"/>
        <v>3.5074594081241262E-117</v>
      </c>
      <c r="GR139" s="86">
        <f t="shared" si="394"/>
        <v>2.8072589625401068E-114</v>
      </c>
      <c r="GS139" s="86">
        <f t="shared" si="395"/>
        <v>2.287441735613987E-51</v>
      </c>
      <c r="GT139" s="86">
        <f t="shared" si="396"/>
        <v>2.4513359397022968E-59</v>
      </c>
      <c r="GU139" s="86">
        <f t="shared" si="397"/>
        <v>4.0330996742624827E-21</v>
      </c>
      <c r="GV139" s="86">
        <f t="shared" si="398"/>
        <v>4.219715203098209E-70</v>
      </c>
      <c r="GW139" s="86">
        <f t="shared" si="399"/>
        <v>9.7441289961195942E-152</v>
      </c>
      <c r="GX139" s="86">
        <f t="shared" si="400"/>
        <v>1.8616819471803663E-139</v>
      </c>
      <c r="GY139" s="86">
        <f t="shared" si="401"/>
        <v>3.3649954514430882E-116</v>
      </c>
      <c r="GZ139" s="86">
        <f t="shared" si="402"/>
        <v>1.3272692713459446E-123</v>
      </c>
      <c r="HA139" s="86">
        <f t="shared" si="403"/>
        <v>1.519470350182114E-161</v>
      </c>
      <c r="HC139" s="86">
        <f t="shared" si="326"/>
        <v>1.0965413039171807E-44</v>
      </c>
      <c r="HD139" s="86">
        <f t="shared" si="404"/>
        <v>6.0287310090757704E-35</v>
      </c>
      <c r="HE139" s="86">
        <f t="shared" si="405"/>
        <v>4.9403139411496469E-38</v>
      </c>
      <c r="HF139" s="86">
        <f t="shared" si="406"/>
        <v>2.0572229359403564E-47</v>
      </c>
      <c r="HG139" s="86">
        <f t="shared" si="407"/>
        <v>1.9456473009919472E-62</v>
      </c>
      <c r="HH139" s="86">
        <f t="shared" si="408"/>
        <v>1.5893097917882801E-62</v>
      </c>
      <c r="HI139" s="86">
        <f t="shared" si="409"/>
        <v>1.2811121783576168E-51</v>
      </c>
      <c r="HJ139" s="86">
        <f t="shared" si="410"/>
        <v>7.1327085973913137E-124</v>
      </c>
      <c r="HK139" s="86">
        <f t="shared" si="411"/>
        <v>6.2562825068579121E-55</v>
      </c>
      <c r="HL139" s="86">
        <f t="shared" si="412"/>
        <v>3.8379530506997917E-97</v>
      </c>
      <c r="HM139" s="86">
        <f t="shared" si="413"/>
        <v>4.4385855600250537E-109</v>
      </c>
      <c r="HN139" s="86">
        <f t="shared" si="414"/>
        <v>3.3585319622779887E-100</v>
      </c>
      <c r="HO139" s="86">
        <f t="shared" si="415"/>
        <v>1.7225826750969743E-49</v>
      </c>
      <c r="HP139" s="86">
        <f t="shared" si="416"/>
        <v>2.1046450315281657E-50</v>
      </c>
      <c r="HQ139" s="86">
        <f t="shared" si="417"/>
        <v>1.4085182725481482E-58</v>
      </c>
      <c r="HS139" s="86">
        <f t="shared" si="327"/>
        <v>0.10586891473288376</v>
      </c>
      <c r="HT139" s="86">
        <f t="shared" si="418"/>
        <v>9.8236060199512767E-2</v>
      </c>
      <c r="HU139" s="86">
        <f t="shared" si="419"/>
        <v>7.306223736361582E-2</v>
      </c>
      <c r="HV139" s="86">
        <f t="shared" si="420"/>
        <v>0.13790292771674872</v>
      </c>
      <c r="HW139" s="86">
        <f t="shared" si="421"/>
        <v>9.1495130018851706E-2</v>
      </c>
      <c r="HX139" s="86">
        <f t="shared" si="422"/>
        <v>9.1746556293310619E-2</v>
      </c>
      <c r="HY139" s="86">
        <f t="shared" si="423"/>
        <v>7.8381032659935318E-2</v>
      </c>
      <c r="HZ139" s="86">
        <f t="shared" si="424"/>
        <v>0.20438676758911858</v>
      </c>
      <c r="IA139" s="86">
        <f t="shared" si="425"/>
        <v>5.1293050324731998E-2</v>
      </c>
      <c r="IB139" s="86">
        <f t="shared" si="426"/>
        <v>0.10015650417579952</v>
      </c>
      <c r="IC139" s="86">
        <f t="shared" si="427"/>
        <v>0.11228435781866199</v>
      </c>
      <c r="ID139" s="86">
        <f t="shared" si="428"/>
        <v>5.6298967734983829E-2</v>
      </c>
      <c r="IE139" s="86">
        <f t="shared" si="429"/>
        <v>4.6662463484434098E-2</v>
      </c>
      <c r="IF139" s="86">
        <f t="shared" si="430"/>
        <v>4.3584663103566901E-2</v>
      </c>
      <c r="IG139" s="86">
        <f t="shared" si="431"/>
        <v>3.9760715856633828E-2</v>
      </c>
      <c r="II139" s="86">
        <f t="shared" si="328"/>
        <v>2.9086189393791694E-6</v>
      </c>
      <c r="IJ139" s="86">
        <f t="shared" si="329"/>
        <v>1.6669715870458475E-29</v>
      </c>
      <c r="IK139" s="86">
        <f t="shared" si="330"/>
        <v>3.3852373084849804E-30</v>
      </c>
      <c r="IL139" s="86">
        <f t="shared" si="331"/>
        <v>2.6158437322196452E-33</v>
      </c>
      <c r="IM139" s="86">
        <f t="shared" si="332"/>
        <v>8.915183250768149E-36</v>
      </c>
      <c r="IN139" s="86">
        <f t="shared" si="333"/>
        <v>1.0025919901051907E-40</v>
      </c>
      <c r="IO139" s="86">
        <f t="shared" si="334"/>
        <v>6.1035908500654109E-35</v>
      </c>
      <c r="IP139" s="86">
        <f t="shared" si="335"/>
        <v>4.3495609438528732E-29</v>
      </c>
      <c r="IQ139" s="86">
        <f t="shared" si="336"/>
        <v>1.6601972473808445E-36</v>
      </c>
      <c r="IR139" s="86">
        <f t="shared" si="337"/>
        <v>9.5002529206536166E-35</v>
      </c>
      <c r="IS139" s="86">
        <f t="shared" si="338"/>
        <v>2.3195630303849758E-35</v>
      </c>
      <c r="IT139" s="86">
        <f t="shared" si="339"/>
        <v>1.5063268046027984E-37</v>
      </c>
      <c r="IU139" s="86">
        <f t="shared" si="340"/>
        <v>3.9112836899735336E-37</v>
      </c>
      <c r="IV139" s="86">
        <f t="shared" si="341"/>
        <v>1.2385693890054635E-20</v>
      </c>
      <c r="IW139" s="86">
        <f t="shared" si="342"/>
        <v>9.7916241938881983E-16</v>
      </c>
      <c r="IY139" s="86">
        <f t="shared" si="343"/>
        <v>0.10587182335182314</v>
      </c>
      <c r="IZ139" s="86">
        <f t="shared" si="344"/>
        <v>9.8236060199512767E-2</v>
      </c>
      <c r="JA139" s="86">
        <f t="shared" si="345"/>
        <v>7.306223736361582E-2</v>
      </c>
      <c r="JB139" s="86">
        <f t="shared" si="346"/>
        <v>0.13790292771674872</v>
      </c>
      <c r="JC139" s="86">
        <f t="shared" si="347"/>
        <v>9.1495130018851706E-2</v>
      </c>
      <c r="JD139" s="86">
        <f t="shared" si="348"/>
        <v>9.1746556293310619E-2</v>
      </c>
      <c r="JE139" s="86">
        <f t="shared" si="349"/>
        <v>7.8381032659935318E-2</v>
      </c>
      <c r="JF139" s="86">
        <f t="shared" si="350"/>
        <v>0.20438676758911858</v>
      </c>
      <c r="JG139" s="86">
        <f t="shared" si="351"/>
        <v>5.1293050324731998E-2</v>
      </c>
      <c r="JH139" s="86">
        <f t="shared" si="352"/>
        <v>0.10015650417579952</v>
      </c>
      <c r="JI139" s="86">
        <f t="shared" si="353"/>
        <v>0.11228435781866199</v>
      </c>
      <c r="JJ139" s="86">
        <f t="shared" si="354"/>
        <v>5.6298967734983829E-2</v>
      </c>
      <c r="JK139" s="86">
        <f t="shared" si="355"/>
        <v>4.6662463484434098E-2</v>
      </c>
      <c r="JL139" s="86">
        <f t="shared" si="356"/>
        <v>4.3584663103566901E-2</v>
      </c>
      <c r="JM139" s="86">
        <f t="shared" si="357"/>
        <v>3.9760715856634807E-2</v>
      </c>
    </row>
    <row r="140" spans="2:273" x14ac:dyDescent="0.25">
      <c r="B140" s="2">
        <v>113</v>
      </c>
      <c r="C140" s="37">
        <v>57</v>
      </c>
      <c r="D140" s="37">
        <v>65.39</v>
      </c>
      <c r="E140" s="37">
        <v>65.153000000000006</v>
      </c>
      <c r="F140" s="37">
        <v>71.305000000000007</v>
      </c>
      <c r="G140" s="37">
        <v>70.033000000000001</v>
      </c>
      <c r="H140" s="37">
        <v>73.557000000000002</v>
      </c>
      <c r="I140" s="37">
        <v>74.403000000000006</v>
      </c>
      <c r="J140" s="37">
        <v>79.474999999999994</v>
      </c>
      <c r="K140" s="37">
        <v>71.474000000000004</v>
      </c>
      <c r="L140" s="37">
        <v>77.332999999999998</v>
      </c>
      <c r="M140" s="37">
        <v>78.117000000000004</v>
      </c>
      <c r="N140" s="37">
        <v>72.8</v>
      </c>
      <c r="O140" s="37">
        <v>73.400000000000006</v>
      </c>
      <c r="P140" s="37">
        <v>76.049000000000007</v>
      </c>
      <c r="Q140" s="37">
        <v>84.787000000000006</v>
      </c>
      <c r="S140" s="4">
        <f t="shared" si="229"/>
        <v>56.937588102318308</v>
      </c>
      <c r="T140" s="4">
        <f t="shared" si="230"/>
        <v>64.323716969172182</v>
      </c>
      <c r="U140" s="4">
        <f t="shared" si="231"/>
        <v>65.521598749252988</v>
      </c>
      <c r="V140" s="4">
        <f t="shared" si="232"/>
        <v>70.945422353146483</v>
      </c>
      <c r="W140" s="4">
        <f t="shared" si="233"/>
        <v>70.46112777132808</v>
      </c>
      <c r="X140" s="4">
        <f t="shared" si="234"/>
        <v>72.939749003388144</v>
      </c>
      <c r="Y140" s="4">
        <f t="shared" si="235"/>
        <v>74.256707257350371</v>
      </c>
      <c r="Z140" s="4">
        <f t="shared" si="236"/>
        <v>79.633445973014005</v>
      </c>
      <c r="AA140" s="4">
        <f t="shared" si="237"/>
        <v>70.665929460900927</v>
      </c>
      <c r="AB140" s="4">
        <f t="shared" si="238"/>
        <v>76.037604196551413</v>
      </c>
      <c r="AC140" s="4">
        <f t="shared" si="239"/>
        <v>78.142518105248953</v>
      </c>
      <c r="AD140" s="4">
        <f t="shared" si="240"/>
        <v>71.772023185770934</v>
      </c>
      <c r="AE140" s="4">
        <f t="shared" si="241"/>
        <v>73.273905392639222</v>
      </c>
      <c r="AF140" s="4">
        <f t="shared" si="242"/>
        <v>78.04933870493295</v>
      </c>
      <c r="AG140" s="4">
        <f t="shared" si="243"/>
        <v>87.416316871284053</v>
      </c>
      <c r="AI140" s="4">
        <f t="shared" si="244"/>
        <v>6.2411897681691642E-2</v>
      </c>
      <c r="AJ140" s="4">
        <f t="shared" si="245"/>
        <v>1.0662830308278188</v>
      </c>
      <c r="AK140" s="4">
        <f t="shared" si="246"/>
        <v>-0.36859874925298186</v>
      </c>
      <c r="AL140" s="4">
        <f t="shared" si="247"/>
        <v>0.35957764685352345</v>
      </c>
      <c r="AM140" s="4">
        <f t="shared" si="248"/>
        <v>-0.42812777132807867</v>
      </c>
      <c r="AN140" s="4">
        <f t="shared" si="249"/>
        <v>0.61725099661185823</v>
      </c>
      <c r="AO140" s="4">
        <f t="shared" si="250"/>
        <v>0.14629274264963499</v>
      </c>
      <c r="AP140" s="4">
        <f t="shared" si="251"/>
        <v>-0.15844597301401109</v>
      </c>
      <c r="AQ140" s="4">
        <f t="shared" si="252"/>
        <v>0.80807053909907722</v>
      </c>
      <c r="AR140" s="4">
        <f t="shared" si="253"/>
        <v>1.2953958034485851</v>
      </c>
      <c r="AS140" s="4">
        <f t="shared" si="254"/>
        <v>-2.5518105248949041E-2</v>
      </c>
      <c r="AT140" s="4">
        <f t="shared" si="255"/>
        <v>1.0279768142290635</v>
      </c>
      <c r="AU140" s="4">
        <f t="shared" si="256"/>
        <v>0.12609460736078404</v>
      </c>
      <c r="AV140" s="4">
        <f t="shared" si="436"/>
        <v>-2.0003387049329433</v>
      </c>
      <c r="AW140" s="4">
        <f t="shared" si="436"/>
        <v>-2.6293168712840469</v>
      </c>
      <c r="AY140" s="2">
        <f t="shared" si="308"/>
        <v>56.927202149730306</v>
      </c>
      <c r="AZ140" s="2">
        <f t="shared" si="359"/>
        <v>61.651265143761691</v>
      </c>
      <c r="BA140" s="2">
        <f t="shared" si="360"/>
        <v>62.240056927126517</v>
      </c>
      <c r="BB140" s="2">
        <f t="shared" si="361"/>
        <v>62.969248001534545</v>
      </c>
      <c r="BC140" s="2">
        <f t="shared" si="362"/>
        <v>62.557289655807054</v>
      </c>
      <c r="BD140" s="2">
        <f t="shared" si="363"/>
        <v>62.535911969215938</v>
      </c>
      <c r="BE140" s="2">
        <f t="shared" si="364"/>
        <v>64.99208619331452</v>
      </c>
      <c r="BF140" s="2">
        <f t="shared" si="365"/>
        <v>62.426096419887052</v>
      </c>
      <c r="BG140" s="2">
        <f t="shared" si="366"/>
        <v>61.325377437015078</v>
      </c>
      <c r="BH140" s="2">
        <f t="shared" si="367"/>
        <v>60.316369891480292</v>
      </c>
      <c r="BI140" s="2">
        <f t="shared" si="368"/>
        <v>60.275387750652953</v>
      </c>
      <c r="BJ140" s="2">
        <f t="shared" si="369"/>
        <v>60.608368136562589</v>
      </c>
      <c r="BK140" s="2">
        <f t="shared" si="370"/>
        <v>63.629110119119595</v>
      </c>
      <c r="BL140" s="2">
        <f t="shared" si="371"/>
        <v>65.541903060158802</v>
      </c>
      <c r="BM140" s="2">
        <f t="shared" si="372"/>
        <v>68.081846622556753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104.92291013133206</v>
      </c>
      <c r="DL140" s="2">
        <f t="shared" si="437"/>
        <v>98.293296491228048</v>
      </c>
      <c r="DM140" s="2">
        <f t="shared" si="437"/>
        <v>103.57329287054408</v>
      </c>
      <c r="DN140" s="2">
        <f t="shared" si="437"/>
        <v>103.03537786774629</v>
      </c>
      <c r="DO140" s="2">
        <f t="shared" si="437"/>
        <v>95.266061268556001</v>
      </c>
      <c r="DP140" s="2">
        <f t="shared" si="437"/>
        <v>97.507084856284862</v>
      </c>
      <c r="DQ140" s="2">
        <f t="shared" si="437"/>
        <v>98.250483137829903</v>
      </c>
      <c r="DR140" s="2">
        <f t="shared" si="437"/>
        <v>95.919208944281522</v>
      </c>
      <c r="DS140" s="2">
        <f t="shared" si="437"/>
        <v>102.59770166852059</v>
      </c>
      <c r="DT140" s="2">
        <f t="shared" si="437"/>
        <v>94.796298599439751</v>
      </c>
      <c r="DU140" s="2">
        <f t="shared" si="437"/>
        <v>92.975899439775887</v>
      </c>
      <c r="DV140" s="2">
        <f t="shared" si="437"/>
        <v>87.85560858226647</v>
      </c>
      <c r="DW140" s="2">
        <f t="shared" si="437"/>
        <v>103.36167733522998</v>
      </c>
      <c r="DX140" s="2">
        <f t="shared" si="437"/>
        <v>100.65925407593829</v>
      </c>
      <c r="DY140" s="2">
        <f t="shared" si="437"/>
        <v>85.815688782991202</v>
      </c>
      <c r="EA140" s="2">
        <f t="shared" si="228"/>
        <v>56.7340284919689</v>
      </c>
      <c r="EB140" s="2">
        <f t="shared" si="290"/>
        <v>61.607361572595146</v>
      </c>
      <c r="EC140" s="2">
        <f t="shared" si="291"/>
        <v>62.191467325227968</v>
      </c>
      <c r="ED140" s="2">
        <f t="shared" si="292"/>
        <v>62.922488811768368</v>
      </c>
      <c r="EE140" s="2">
        <f t="shared" si="293"/>
        <v>62.513517749324336</v>
      </c>
      <c r="EF140" s="2">
        <f t="shared" si="294"/>
        <v>62.490724654404637</v>
      </c>
      <c r="EG140" s="2">
        <f t="shared" si="295"/>
        <v>64.935234816818294</v>
      </c>
      <c r="EH140" s="2">
        <f t="shared" si="296"/>
        <v>62.360430904404183</v>
      </c>
      <c r="EI140" s="2">
        <f t="shared" si="297"/>
        <v>61.246746591809412</v>
      </c>
      <c r="EJ140" s="2">
        <f t="shared" si="298"/>
        <v>60.261772473663939</v>
      </c>
      <c r="EK140" s="2">
        <f t="shared" si="299"/>
        <v>60.216286249607897</v>
      </c>
      <c r="EL140" s="2">
        <f t="shared" si="300"/>
        <v>60.560191711374081</v>
      </c>
      <c r="EM140" s="2">
        <f t="shared" si="301"/>
        <v>63.568421238222669</v>
      </c>
      <c r="EN140" s="2">
        <f t="shared" si="302"/>
        <v>65.496096149845002</v>
      </c>
      <c r="EO140" s="2">
        <f t="shared" si="303"/>
        <v>68.061528185387445</v>
      </c>
      <c r="EQ140" s="2">
        <f t="shared" si="304"/>
        <v>57.30513360558168</v>
      </c>
      <c r="ER140" s="2">
        <f t="shared" si="438"/>
        <v>61.644653655794578</v>
      </c>
      <c r="ES140" s="2">
        <f t="shared" si="438"/>
        <v>62.196982158761173</v>
      </c>
      <c r="ET140" s="2">
        <f t="shared" si="438"/>
        <v>62.952370395064236</v>
      </c>
      <c r="EU140" s="2">
        <f t="shared" si="438"/>
        <v>62.546421291923465</v>
      </c>
      <c r="EV140" s="2">
        <f t="shared" si="438"/>
        <v>62.428795802180943</v>
      </c>
      <c r="EW140" s="2">
        <f t="shared" si="438"/>
        <v>64.998695794019966</v>
      </c>
      <c r="EX140" s="2">
        <f t="shared" si="438"/>
        <v>62.743805217537144</v>
      </c>
      <c r="EY140" s="2">
        <f t="shared" si="438"/>
        <v>61.292389224806207</v>
      </c>
      <c r="EZ140" s="2">
        <f t="shared" si="438"/>
        <v>60.269331188884202</v>
      </c>
      <c r="FA140" s="2">
        <f t="shared" si="438"/>
        <v>60.41776844978088</v>
      </c>
      <c r="FB140" s="2">
        <f t="shared" si="438"/>
        <v>60.714700615321519</v>
      </c>
      <c r="FC140" s="2">
        <f t="shared" si="438"/>
        <v>63.736805038132658</v>
      </c>
      <c r="FD140" s="2">
        <f t="shared" si="438"/>
        <v>65.364919245223206</v>
      </c>
      <c r="FE140" s="2">
        <f t="shared" si="438"/>
        <v>67.378827374048029</v>
      </c>
      <c r="FG140" s="2">
        <f t="shared" si="306"/>
        <v>0.99873641880930586</v>
      </c>
      <c r="FH140" s="2">
        <f t="shared" si="439"/>
        <v>0.99884140190360959</v>
      </c>
      <c r="FI140" s="2">
        <f t="shared" si="439"/>
        <v>0.99883088097970996</v>
      </c>
      <c r="FJ140" s="2">
        <f t="shared" si="439"/>
        <v>0.99886516893259292</v>
      </c>
      <c r="FK140" s="2">
        <f t="shared" si="439"/>
        <v>0.99870536246457642</v>
      </c>
      <c r="FL140" s="2">
        <f t="shared" si="439"/>
        <v>0.99863318089932473</v>
      </c>
      <c r="FM140" s="2">
        <f t="shared" si="439"/>
        <v>0.99837084404663479</v>
      </c>
      <c r="FN140" s="2">
        <f t="shared" si="439"/>
        <v>0.99854662285008489</v>
      </c>
      <c r="FO140" s="2">
        <f t="shared" si="439"/>
        <v>0.99813852569084704</v>
      </c>
      <c r="FP140" s="2">
        <f t="shared" si="439"/>
        <v>0.99842858797634026</v>
      </c>
      <c r="FQ140" s="2">
        <f t="shared" si="439"/>
        <v>0.99848982429698152</v>
      </c>
      <c r="FR140" s="2">
        <f t="shared" si="439"/>
        <v>0.99846614261121669</v>
      </c>
      <c r="FS140" s="2">
        <f t="shared" si="439"/>
        <v>0.99863358720708884</v>
      </c>
      <c r="FT140" s="2">
        <f t="shared" si="439"/>
        <v>0.99860489057178414</v>
      </c>
      <c r="FU140" s="2">
        <f t="shared" si="439"/>
        <v>0.99814746810117194</v>
      </c>
      <c r="FW140" s="2">
        <f t="shared" si="324"/>
        <v>0.2316265257800055</v>
      </c>
      <c r="FX140" s="2">
        <f t="shared" si="376"/>
        <v>3.7523160023823415E-2</v>
      </c>
      <c r="FY140" s="2">
        <f t="shared" si="377"/>
        <v>3.7956278813835106E-2</v>
      </c>
      <c r="FZ140" s="2">
        <f t="shared" si="378"/>
        <v>4.1424748138181387E-2</v>
      </c>
      <c r="GA140" s="2">
        <f t="shared" si="379"/>
        <v>4.161358182046624E-2</v>
      </c>
      <c r="GB140" s="2">
        <f t="shared" si="380"/>
        <v>4.3173981960751902E-2</v>
      </c>
      <c r="GC140" s="2">
        <f t="shared" si="381"/>
        <v>4.0586222743325864E-2</v>
      </c>
      <c r="GD140" s="2">
        <f t="shared" si="382"/>
        <v>4.4061257423838221E-2</v>
      </c>
      <c r="GE140" s="2">
        <f t="shared" si="383"/>
        <v>3.6306070939033382E-2</v>
      </c>
      <c r="GF140" s="2">
        <f t="shared" si="384"/>
        <v>4.3585215385391514E-2</v>
      </c>
      <c r="GG140" s="2">
        <f t="shared" si="385"/>
        <v>4.7789477962382636E-2</v>
      </c>
      <c r="GH140" s="2">
        <f t="shared" si="386"/>
        <v>4.0833558325654704E-2</v>
      </c>
      <c r="GI140" s="2">
        <f t="shared" si="387"/>
        <v>3.7502816172084438E-2</v>
      </c>
      <c r="GJ140" s="2">
        <f t="shared" si="388"/>
        <v>2.477221767125223E-2</v>
      </c>
      <c r="GK140" s="2">
        <f t="shared" si="389"/>
        <v>1.8414672233940062E-2</v>
      </c>
      <c r="GM140" s="86">
        <f t="shared" si="325"/>
        <v>2.4115700709826376E-111</v>
      </c>
      <c r="GN140" s="86">
        <f t="shared" si="390"/>
        <v>2.054774752672984E-95</v>
      </c>
      <c r="GO140" s="86">
        <f t="shared" si="391"/>
        <v>7.4349743256904636E-106</v>
      </c>
      <c r="GP140" s="86">
        <f t="shared" si="392"/>
        <v>6.9553296631496989E-122</v>
      </c>
      <c r="GQ140" s="86">
        <f t="shared" si="393"/>
        <v>1.5188713556833324E-121</v>
      </c>
      <c r="GR140" s="86">
        <f t="shared" si="394"/>
        <v>1.7384206917097404E-118</v>
      </c>
      <c r="GS140" s="86">
        <f t="shared" si="395"/>
        <v>3.0916508568998489E-53</v>
      </c>
      <c r="GT140" s="86">
        <f t="shared" si="396"/>
        <v>1.9075313374325132E-61</v>
      </c>
      <c r="GU140" s="86">
        <f t="shared" si="397"/>
        <v>7.3495686042080647E-22</v>
      </c>
      <c r="GV140" s="86">
        <f t="shared" si="398"/>
        <v>1.0652865219381344E-72</v>
      </c>
      <c r="GW140" s="86">
        <f t="shared" si="399"/>
        <v>2.0741742412326994E-157</v>
      </c>
      <c r="GX140" s="86">
        <f t="shared" si="400"/>
        <v>1.0040344320802865E-144</v>
      </c>
      <c r="GY140" s="86">
        <f t="shared" si="401"/>
        <v>1.6357574379599474E-120</v>
      </c>
      <c r="GZ140" s="86">
        <f t="shared" si="402"/>
        <v>2.9754974097151145E-128</v>
      </c>
      <c r="HA140" s="86">
        <f t="shared" si="403"/>
        <v>1.1570552020558783E-167</v>
      </c>
      <c r="HC140" s="86">
        <f t="shared" si="326"/>
        <v>1.3135638947925097E-47</v>
      </c>
      <c r="HD140" s="86">
        <f t="shared" si="404"/>
        <v>2.7245535240370896E-37</v>
      </c>
      <c r="HE140" s="86">
        <f t="shared" si="405"/>
        <v>1.3958254045548542E-40</v>
      </c>
      <c r="HF140" s="86">
        <f t="shared" si="406"/>
        <v>1.888156916267859E-50</v>
      </c>
      <c r="HG140" s="86">
        <f t="shared" si="407"/>
        <v>1.7542919907841255E-66</v>
      </c>
      <c r="HH140" s="86">
        <f t="shared" si="408"/>
        <v>2.0283430572424334E-66</v>
      </c>
      <c r="HI140" s="86">
        <f t="shared" si="409"/>
        <v>6.4196557583210329E-55</v>
      </c>
      <c r="HJ140" s="86">
        <f t="shared" si="410"/>
        <v>1.7887121965066217E-131</v>
      </c>
      <c r="HK140" s="86">
        <f t="shared" si="411"/>
        <v>1.4258560122094275E-58</v>
      </c>
      <c r="HL140" s="86">
        <f t="shared" si="412"/>
        <v>1.8189504912902602E-103</v>
      </c>
      <c r="HM140" s="86">
        <f t="shared" si="413"/>
        <v>4.2679348180168245E-116</v>
      </c>
      <c r="HN140" s="86">
        <f t="shared" si="414"/>
        <v>8.6889223686417064E-107</v>
      </c>
      <c r="HO140" s="86">
        <f t="shared" si="415"/>
        <v>1.0971613194999084E-52</v>
      </c>
      <c r="HP140" s="86">
        <f t="shared" si="416"/>
        <v>7.9517198686029824E-54</v>
      </c>
      <c r="HQ140" s="86">
        <f t="shared" si="417"/>
        <v>1.3783526605818062E-62</v>
      </c>
      <c r="HS140" s="86">
        <f t="shared" si="327"/>
        <v>5.7114023949328456E-2</v>
      </c>
      <c r="HT140" s="86">
        <f t="shared" si="418"/>
        <v>0.15269337950792636</v>
      </c>
      <c r="HU140" s="86">
        <f t="shared" si="419"/>
        <v>0.11847497688962851</v>
      </c>
      <c r="HV140" s="86">
        <f t="shared" si="420"/>
        <v>0.21225868430922834</v>
      </c>
      <c r="HW140" s="86">
        <f t="shared" si="421"/>
        <v>0.15232519270232928</v>
      </c>
      <c r="HX140" s="86">
        <f t="shared" si="422"/>
        <v>0.15872737811954343</v>
      </c>
      <c r="HY140" s="86">
        <f t="shared" si="423"/>
        <v>0.13195078163036147</v>
      </c>
      <c r="HZ140" s="86">
        <f t="shared" si="424"/>
        <v>0.28828956407818046</v>
      </c>
      <c r="IA140" s="86">
        <f t="shared" si="425"/>
        <v>9.0332878130779684E-2</v>
      </c>
      <c r="IB140" s="86">
        <f t="shared" si="426"/>
        <v>0.16458642613751043</v>
      </c>
      <c r="IC140" s="86">
        <f t="shared" si="427"/>
        <v>0.18466921968565084</v>
      </c>
      <c r="ID140" s="86">
        <f t="shared" si="428"/>
        <v>0.10084022026264222</v>
      </c>
      <c r="IE140" s="86">
        <f t="shared" si="429"/>
        <v>8.391461310358686E-2</v>
      </c>
      <c r="IF140" s="86">
        <f t="shared" si="430"/>
        <v>6.692520582731909E-2</v>
      </c>
      <c r="IG140" s="86">
        <f t="shared" si="431"/>
        <v>5.6441063970378909E-2</v>
      </c>
      <c r="II140" s="86">
        <f t="shared" si="328"/>
        <v>1.400671532283228E-5</v>
      </c>
      <c r="IJ140" s="86">
        <f t="shared" si="329"/>
        <v>5.4689994444780375E-28</v>
      </c>
      <c r="IK140" s="86">
        <f t="shared" si="330"/>
        <v>1.2259617690879525E-28</v>
      </c>
      <c r="IL140" s="86">
        <f t="shared" si="331"/>
        <v>1.5606084383730822E-31</v>
      </c>
      <c r="IM140" s="86">
        <f t="shared" si="332"/>
        <v>7.3493718052757021E-34</v>
      </c>
      <c r="IN140" s="86">
        <f t="shared" si="333"/>
        <v>1.6594828588981153E-38</v>
      </c>
      <c r="IO140" s="86">
        <f t="shared" si="334"/>
        <v>4.3677574213173812E-33</v>
      </c>
      <c r="IP140" s="86">
        <f t="shared" si="335"/>
        <v>1.620618865295731E-27</v>
      </c>
      <c r="IQ140" s="86">
        <f t="shared" si="336"/>
        <v>1.246780478815856E-34</v>
      </c>
      <c r="IR140" s="86">
        <f t="shared" si="337"/>
        <v>7.3160732504264886E-33</v>
      </c>
      <c r="IS140" s="86">
        <f t="shared" si="338"/>
        <v>2.2176362051578518E-33</v>
      </c>
      <c r="IT140" s="86">
        <f t="shared" si="339"/>
        <v>1.5171457186529484E-35</v>
      </c>
      <c r="IU140" s="86">
        <f t="shared" si="340"/>
        <v>3.3157729867559377E-35</v>
      </c>
      <c r="IV140" s="86">
        <f t="shared" si="341"/>
        <v>1.0319947054158306E-19</v>
      </c>
      <c r="IW140" s="86">
        <f t="shared" si="342"/>
        <v>4.2389089916985353E-15</v>
      </c>
      <c r="IY140" s="86">
        <f t="shared" si="343"/>
        <v>5.7128030664651289E-2</v>
      </c>
      <c r="IZ140" s="86">
        <f t="shared" si="344"/>
        <v>0.15269337950792636</v>
      </c>
      <c r="JA140" s="86">
        <f t="shared" si="345"/>
        <v>0.11847497688962851</v>
      </c>
      <c r="JB140" s="86">
        <f t="shared" si="346"/>
        <v>0.21225868430922834</v>
      </c>
      <c r="JC140" s="86">
        <f t="shared" si="347"/>
        <v>0.15232519270232928</v>
      </c>
      <c r="JD140" s="86">
        <f t="shared" si="348"/>
        <v>0.15872737811954343</v>
      </c>
      <c r="JE140" s="86">
        <f t="shared" si="349"/>
        <v>0.13195078163036147</v>
      </c>
      <c r="JF140" s="86">
        <f t="shared" si="350"/>
        <v>0.28828956407818046</v>
      </c>
      <c r="JG140" s="86">
        <f t="shared" si="351"/>
        <v>9.0332878130779684E-2</v>
      </c>
      <c r="JH140" s="86">
        <f t="shared" si="352"/>
        <v>0.16458642613751043</v>
      </c>
      <c r="JI140" s="86">
        <f t="shared" si="353"/>
        <v>0.18466921968565084</v>
      </c>
      <c r="JJ140" s="86">
        <f t="shared" si="354"/>
        <v>0.10084022026264222</v>
      </c>
      <c r="JK140" s="86">
        <f t="shared" si="355"/>
        <v>8.391461310358686E-2</v>
      </c>
      <c r="JL140" s="86">
        <f t="shared" si="356"/>
        <v>6.692520582731909E-2</v>
      </c>
      <c r="JM140" s="86">
        <f t="shared" si="357"/>
        <v>5.6441063970383148E-2</v>
      </c>
    </row>
    <row r="141" spans="2:273" x14ac:dyDescent="0.25">
      <c r="B141" s="2">
        <v>114</v>
      </c>
      <c r="C141" s="37">
        <v>59.091000000000001</v>
      </c>
      <c r="D141" s="37">
        <v>65.034000000000006</v>
      </c>
      <c r="E141" s="37">
        <v>67.102000000000004</v>
      </c>
      <c r="F141" s="37">
        <v>72.575999999999993</v>
      </c>
      <c r="G141" s="37">
        <v>74.150000000000006</v>
      </c>
      <c r="H141" s="37">
        <v>76.295000000000002</v>
      </c>
      <c r="I141" s="37">
        <v>78.177000000000007</v>
      </c>
      <c r="J141" s="37">
        <v>81.864000000000004</v>
      </c>
      <c r="K141" s="37">
        <v>76.263000000000005</v>
      </c>
      <c r="L141" s="37">
        <v>81.483000000000004</v>
      </c>
      <c r="M141" s="37">
        <v>83.066999999999993</v>
      </c>
      <c r="N141" s="37">
        <v>76.650000000000006</v>
      </c>
      <c r="O141" s="37">
        <v>79.832999999999998</v>
      </c>
      <c r="P141" s="37">
        <v>81.869</v>
      </c>
      <c r="Q141" s="37">
        <v>90.688999999999993</v>
      </c>
      <c r="S141" s="4">
        <f t="shared" si="229"/>
        <v>56.879954649639643</v>
      </c>
      <c r="T141" s="4">
        <f t="shared" si="230"/>
        <v>65.042599482160227</v>
      </c>
      <c r="U141" s="4">
        <f t="shared" si="231"/>
        <v>66.640202691640411</v>
      </c>
      <c r="V141" s="4">
        <f t="shared" si="232"/>
        <v>72.801744303552738</v>
      </c>
      <c r="W141" s="4">
        <f t="shared" si="233"/>
        <v>73.147914959803458</v>
      </c>
      <c r="X141" s="4">
        <f t="shared" si="234"/>
        <v>76.659252214722969</v>
      </c>
      <c r="Y141" s="4">
        <f t="shared" si="235"/>
        <v>77.647515468726382</v>
      </c>
      <c r="Z141" s="4">
        <f t="shared" si="236"/>
        <v>81.888174154190452</v>
      </c>
      <c r="AA141" s="4">
        <f t="shared" si="237"/>
        <v>74.916896863851449</v>
      </c>
      <c r="AB141" s="4">
        <f t="shared" si="238"/>
        <v>81.118866441502917</v>
      </c>
      <c r="AC141" s="4">
        <f t="shared" si="239"/>
        <v>83.484855642838141</v>
      </c>
      <c r="AD141" s="4">
        <f t="shared" si="240"/>
        <v>76.858578706246618</v>
      </c>
      <c r="AE141" s="4">
        <f t="shared" si="241"/>
        <v>77.925360475222092</v>
      </c>
      <c r="AF141" s="4">
        <f t="shared" si="242"/>
        <v>82.749758148811324</v>
      </c>
      <c r="AG141" s="4">
        <f t="shared" si="243"/>
        <v>93.415730495234456</v>
      </c>
      <c r="AI141" s="4">
        <f t="shared" si="244"/>
        <v>2.211045350360358</v>
      </c>
      <c r="AJ141" s="4">
        <f t="shared" si="245"/>
        <v>-8.5994821602213278E-3</v>
      </c>
      <c r="AK141" s="4">
        <f t="shared" si="246"/>
        <v>0.46179730835959276</v>
      </c>
      <c r="AL141" s="4">
        <f t="shared" si="247"/>
        <v>-0.22574430355274444</v>
      </c>
      <c r="AM141" s="4">
        <f t="shared" si="248"/>
        <v>1.0020850401965475</v>
      </c>
      <c r="AN141" s="4">
        <f t="shared" si="249"/>
        <v>-0.36425221472296698</v>
      </c>
      <c r="AO141" s="4">
        <f t="shared" si="250"/>
        <v>0.52948453127362427</v>
      </c>
      <c r="AP141" s="4">
        <f t="shared" si="251"/>
        <v>-2.4174154190447439E-2</v>
      </c>
      <c r="AQ141" s="4">
        <f t="shared" si="252"/>
        <v>1.3461031361485567</v>
      </c>
      <c r="AR141" s="4">
        <f t="shared" si="253"/>
        <v>0.36413355849708751</v>
      </c>
      <c r="AS141" s="4">
        <f t="shared" si="254"/>
        <v>-0.41785564283814836</v>
      </c>
      <c r="AT141" s="4">
        <f t="shared" si="255"/>
        <v>-0.20857870624661246</v>
      </c>
      <c r="AU141" s="4">
        <f t="shared" si="256"/>
        <v>1.9076395247779061</v>
      </c>
      <c r="AV141" s="4">
        <f t="shared" si="436"/>
        <v>-0.8807581488113243</v>
      </c>
      <c r="AW141" s="4">
        <f t="shared" si="436"/>
        <v>-2.7267304952344631</v>
      </c>
      <c r="AY141" s="2">
        <f t="shared" si="308"/>
        <v>56.8760768286648</v>
      </c>
      <c r="AZ141" s="2">
        <f t="shared" si="359"/>
        <v>61.547016752367121</v>
      </c>
      <c r="BA141" s="2">
        <f t="shared" si="360"/>
        <v>62.143861044032391</v>
      </c>
      <c r="BB141" s="2">
        <f t="shared" si="361"/>
        <v>62.865332535705861</v>
      </c>
      <c r="BC141" s="2">
        <f t="shared" si="362"/>
        <v>62.462448860153472</v>
      </c>
      <c r="BD141" s="2">
        <f t="shared" si="363"/>
        <v>62.432246456578461</v>
      </c>
      <c r="BE141" s="2">
        <f t="shared" si="364"/>
        <v>64.838733874461155</v>
      </c>
      <c r="BF141" s="2">
        <f t="shared" si="365"/>
        <v>62.279412271238513</v>
      </c>
      <c r="BG141" s="2">
        <f t="shared" si="366"/>
        <v>61.205174891073419</v>
      </c>
      <c r="BH141" s="2">
        <f t="shared" si="367"/>
        <v>60.205910158165324</v>
      </c>
      <c r="BI141" s="2">
        <f t="shared" si="368"/>
        <v>60.117482905504453</v>
      </c>
      <c r="BJ141" s="2">
        <f t="shared" si="369"/>
        <v>60.474009731753533</v>
      </c>
      <c r="BK141" s="2">
        <f t="shared" si="370"/>
        <v>63.510765825479851</v>
      </c>
      <c r="BL141" s="2">
        <f t="shared" si="371"/>
        <v>65.470430658794058</v>
      </c>
      <c r="BM141" s="2">
        <f t="shared" si="372"/>
        <v>68.026153801278568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105.32785834896808</v>
      </c>
      <c r="DL141" s="2">
        <f t="shared" si="437"/>
        <v>98.575929487179465</v>
      </c>
      <c r="DM141" s="2">
        <f t="shared" si="437"/>
        <v>103.90395562851782</v>
      </c>
      <c r="DN141" s="2">
        <f t="shared" si="437"/>
        <v>103.35064102564102</v>
      </c>
      <c r="DO141" s="2">
        <f t="shared" si="437"/>
        <v>95.534709649122803</v>
      </c>
      <c r="DP141" s="2">
        <f t="shared" si="437"/>
        <v>97.806859888459897</v>
      </c>
      <c r="DQ141" s="2">
        <f t="shared" si="437"/>
        <v>98.528569648093836</v>
      </c>
      <c r="DR141" s="2">
        <f t="shared" si="437"/>
        <v>96.173030975073317</v>
      </c>
      <c r="DS141" s="2">
        <f t="shared" si="437"/>
        <v>102.93717953281424</v>
      </c>
      <c r="DT141" s="2">
        <f t="shared" si="437"/>
        <v>95.057128291316502</v>
      </c>
      <c r="DU141" s="2">
        <f t="shared" si="437"/>
        <v>93.21694453781511</v>
      </c>
      <c r="DV141" s="2">
        <f t="shared" si="437"/>
        <v>88.03718207681365</v>
      </c>
      <c r="DW141" s="2">
        <f t="shared" si="437"/>
        <v>103.68496633475581</v>
      </c>
      <c r="DX141" s="2">
        <f t="shared" si="437"/>
        <v>100.97078290841449</v>
      </c>
      <c r="DY141" s="2">
        <f t="shared" si="437"/>
        <v>86.001728739002928</v>
      </c>
      <c r="EA141" s="2">
        <f t="shared" si="228"/>
        <v>56.669425903853792</v>
      </c>
      <c r="EB141" s="2">
        <f t="shared" si="290"/>
        <v>61.506122272338686</v>
      </c>
      <c r="EC141" s="2">
        <f t="shared" si="291"/>
        <v>62.098997150455929</v>
      </c>
      <c r="ED141" s="2">
        <f t="shared" si="292"/>
        <v>62.821839738941264</v>
      </c>
      <c r="EE141" s="2">
        <f t="shared" si="293"/>
        <v>62.421644793084283</v>
      </c>
      <c r="EF141" s="2">
        <f t="shared" si="294"/>
        <v>62.391390038722164</v>
      </c>
      <c r="EG141" s="2">
        <f t="shared" si="295"/>
        <v>64.785391361363821</v>
      </c>
      <c r="EH141" s="2">
        <f t="shared" si="296"/>
        <v>62.214339246855737</v>
      </c>
      <c r="EI141" s="2">
        <f t="shared" si="297"/>
        <v>61.132017553206019</v>
      </c>
      <c r="EJ141" s="2">
        <f t="shared" si="298"/>
        <v>60.155473331827793</v>
      </c>
      <c r="EK141" s="2">
        <f t="shared" si="299"/>
        <v>60.060463292679465</v>
      </c>
      <c r="EL141" s="2">
        <f t="shared" si="300"/>
        <v>60.427677417635444</v>
      </c>
      <c r="EM141" s="2">
        <f t="shared" si="301"/>
        <v>63.452867968445112</v>
      </c>
      <c r="EN141" s="2">
        <f t="shared" si="302"/>
        <v>65.429277770842447</v>
      </c>
      <c r="EO141" s="2">
        <f t="shared" si="303"/>
        <v>68.010329056173347</v>
      </c>
      <c r="EQ141" s="2">
        <f t="shared" si="304"/>
        <v>57.275534629211521</v>
      </c>
      <c r="ER141" s="2">
        <f t="shared" si="438"/>
        <v>61.54809151248574</v>
      </c>
      <c r="ES141" s="2">
        <f t="shared" si="438"/>
        <v>62.105865446605577</v>
      </c>
      <c r="ET141" s="2">
        <f t="shared" si="438"/>
        <v>62.855928217464196</v>
      </c>
      <c r="EU141" s="2">
        <f t="shared" si="438"/>
        <v>62.459101176658919</v>
      </c>
      <c r="EV141" s="2">
        <f t="shared" si="438"/>
        <v>62.321471184977952</v>
      </c>
      <c r="EW141" s="2">
        <f t="shared" si="438"/>
        <v>64.857567428571457</v>
      </c>
      <c r="EX141" s="2">
        <f t="shared" si="438"/>
        <v>62.631219812170585</v>
      </c>
      <c r="EY141" s="2">
        <f t="shared" si="438"/>
        <v>61.186812945736442</v>
      </c>
      <c r="EZ141" s="2">
        <f t="shared" si="438"/>
        <v>60.164105041485428</v>
      </c>
      <c r="FA141" s="2">
        <f t="shared" si="438"/>
        <v>60.278011508250898</v>
      </c>
      <c r="FB141" s="2">
        <f t="shared" si="438"/>
        <v>60.600429922872237</v>
      </c>
      <c r="FC141" s="2">
        <f t="shared" si="438"/>
        <v>63.642146353461655</v>
      </c>
      <c r="FD141" s="2">
        <f t="shared" si="438"/>
        <v>65.278928746208933</v>
      </c>
      <c r="FE141" s="2">
        <f t="shared" si="438"/>
        <v>67.287091182811295</v>
      </c>
      <c r="FG141" s="2">
        <f t="shared" si="306"/>
        <v>0.99884747211796154</v>
      </c>
      <c r="FH141" s="2">
        <f t="shared" si="439"/>
        <v>0.99894323824703646</v>
      </c>
      <c r="FI141" s="2">
        <f t="shared" si="439"/>
        <v>0.9989336410848686</v>
      </c>
      <c r="FJ141" s="2">
        <f t="shared" si="439"/>
        <v>0.99896491840985768</v>
      </c>
      <c r="FK141" s="2">
        <f t="shared" si="439"/>
        <v>0.99881914201831778</v>
      </c>
      <c r="FL141" s="2">
        <f t="shared" si="439"/>
        <v>0.99875329622958564</v>
      </c>
      <c r="FM141" s="2">
        <f t="shared" si="439"/>
        <v>0.9985139790933083</v>
      </c>
      <c r="FN141" s="2">
        <f t="shared" si="439"/>
        <v>0.99867433475763101</v>
      </c>
      <c r="FO141" s="2">
        <f t="shared" si="439"/>
        <v>0.99830203714427757</v>
      </c>
      <c r="FP141" s="2">
        <f t="shared" si="439"/>
        <v>0.99856665701697134</v>
      </c>
      <c r="FQ141" s="2">
        <f t="shared" si="439"/>
        <v>0.99862252035126953</v>
      </c>
      <c r="FR141" s="2">
        <f t="shared" si="439"/>
        <v>0.99860091661115802</v>
      </c>
      <c r="FS141" s="2">
        <f t="shared" si="439"/>
        <v>0.99875366687580369</v>
      </c>
      <c r="FT141" s="2">
        <f t="shared" si="439"/>
        <v>0.99872748887290264</v>
      </c>
      <c r="FU141" s="2">
        <f t="shared" si="439"/>
        <v>0.99831019538525623</v>
      </c>
      <c r="FW141" s="2">
        <f t="shared" si="324"/>
        <v>0.2484219718712338</v>
      </c>
      <c r="FX141" s="2">
        <f t="shared" si="376"/>
        <v>4.0994918374346115E-2</v>
      </c>
      <c r="FY141" s="2">
        <f t="shared" si="377"/>
        <v>4.1466384163267297E-2</v>
      </c>
      <c r="FZ141" s="2">
        <f t="shared" si="378"/>
        <v>4.5240525509677963E-2</v>
      </c>
      <c r="GA141" s="2">
        <f t="shared" si="379"/>
        <v>4.5445928664773413E-2</v>
      </c>
      <c r="GB141" s="2">
        <f t="shared" si="380"/>
        <v>4.7142963018639295E-2</v>
      </c>
      <c r="GC141" s="2">
        <f t="shared" si="381"/>
        <v>4.4328332490500159E-2</v>
      </c>
      <c r="GD141" s="2">
        <f t="shared" si="382"/>
        <v>4.810770458249667E-2</v>
      </c>
      <c r="GE141" s="2">
        <f t="shared" si="383"/>
        <v>3.966986179265003E-2</v>
      </c>
      <c r="GF141" s="2">
        <f t="shared" si="384"/>
        <v>4.7590120793732073E-2</v>
      </c>
      <c r="GG141" s="2">
        <f t="shared" si="385"/>
        <v>5.2159631171853418E-2</v>
      </c>
      <c r="GH141" s="2">
        <f t="shared" si="386"/>
        <v>4.4597412724714944E-2</v>
      </c>
      <c r="GI141" s="2">
        <f t="shared" si="387"/>
        <v>4.0972772375520439E-2</v>
      </c>
      <c r="GJ141" s="2">
        <f t="shared" si="388"/>
        <v>2.7097434251203364E-2</v>
      </c>
      <c r="GK141" s="2">
        <f t="shared" si="389"/>
        <v>2.015547808185179E-2</v>
      </c>
      <c r="GM141" s="86">
        <f t="shared" si="325"/>
        <v>2.046577279042567E-115</v>
      </c>
      <c r="GN141" s="86">
        <f t="shared" si="390"/>
        <v>5.8687642405786995E-99</v>
      </c>
      <c r="GO141" s="86">
        <f t="shared" si="391"/>
        <v>8.4585526261545892E-110</v>
      </c>
      <c r="GP141" s="86">
        <f t="shared" si="392"/>
        <v>2.4667254948224641E-126</v>
      </c>
      <c r="GQ141" s="86">
        <f t="shared" si="393"/>
        <v>5.4605909304013685E-126</v>
      </c>
      <c r="GR141" s="86">
        <f t="shared" si="394"/>
        <v>9.0140895584462851E-123</v>
      </c>
      <c r="GS141" s="86">
        <f t="shared" si="395"/>
        <v>3.8612846639550651E-55</v>
      </c>
      <c r="GT141" s="86">
        <f t="shared" si="396"/>
        <v>1.3609497825080869E-63</v>
      </c>
      <c r="GU141" s="86">
        <f t="shared" si="397"/>
        <v>1.2984642125866308E-22</v>
      </c>
      <c r="GV141" s="86">
        <f t="shared" si="398"/>
        <v>2.4066743320557962E-75</v>
      </c>
      <c r="GW141" s="86">
        <f t="shared" si="399"/>
        <v>3.4656647378344404E-163</v>
      </c>
      <c r="GX141" s="86">
        <f t="shared" si="400"/>
        <v>4.3134105326272293E-150</v>
      </c>
      <c r="GY141" s="86">
        <f t="shared" si="401"/>
        <v>6.6193152645170874E-125</v>
      </c>
      <c r="GZ141" s="86">
        <f t="shared" si="402"/>
        <v>5.4606847546249957E-133</v>
      </c>
      <c r="HA141" s="86">
        <f t="shared" si="403"/>
        <v>6.7634581017661583E-174</v>
      </c>
      <c r="HC141" s="86">
        <f t="shared" si="326"/>
        <v>1.2635701701703129E-50</v>
      </c>
      <c r="HD141" s="86">
        <f t="shared" si="404"/>
        <v>1.0266049784850856E-39</v>
      </c>
      <c r="HE141" s="86">
        <f t="shared" si="405"/>
        <v>3.2388784139459475E-43</v>
      </c>
      <c r="HF141" s="86">
        <f t="shared" si="406"/>
        <v>1.3861930019704503E-53</v>
      </c>
      <c r="HG141" s="86">
        <f t="shared" si="407"/>
        <v>1.173125034287135E-70</v>
      </c>
      <c r="HH141" s="86">
        <f t="shared" si="408"/>
        <v>1.9624949011217166E-70</v>
      </c>
      <c r="HI141" s="86">
        <f t="shared" si="409"/>
        <v>2.5262891210474329E-58</v>
      </c>
      <c r="HJ141" s="86">
        <f t="shared" si="410"/>
        <v>2.646827998655498E-139</v>
      </c>
      <c r="HK141" s="86">
        <f t="shared" si="411"/>
        <v>2.4660181925068529E-62</v>
      </c>
      <c r="HL141" s="86">
        <f t="shared" si="412"/>
        <v>5.40835901683613E-110</v>
      </c>
      <c r="HM141" s="86">
        <f t="shared" si="413"/>
        <v>2.4628790719483052E-123</v>
      </c>
      <c r="HN141" s="86">
        <f t="shared" si="414"/>
        <v>1.3771333352249515E-113</v>
      </c>
      <c r="HO141" s="86">
        <f t="shared" si="415"/>
        <v>5.5160629108048079E-56</v>
      </c>
      <c r="HP141" s="86">
        <f t="shared" si="416"/>
        <v>2.3029351593234687E-57</v>
      </c>
      <c r="HQ141" s="86">
        <f t="shared" si="417"/>
        <v>9.8651599841383169E-67</v>
      </c>
      <c r="HS141" s="86">
        <f t="shared" si="327"/>
        <v>2.7932677664185675E-2</v>
      </c>
      <c r="HT141" s="86">
        <f t="shared" si="418"/>
        <v>0.22325047416175847</v>
      </c>
      <c r="HU141" s="86">
        <f t="shared" si="419"/>
        <v>0.18081098295318243</v>
      </c>
      <c r="HV141" s="86">
        <f t="shared" si="420"/>
        <v>0.30187672385657005</v>
      </c>
      <c r="HW141" s="86">
        <f t="shared" si="421"/>
        <v>0.23408200402649276</v>
      </c>
      <c r="HX141" s="86">
        <f t="shared" si="422"/>
        <v>0.24980718749777531</v>
      </c>
      <c r="HY141" s="86">
        <f t="shared" si="423"/>
        <v>0.20607405616981533</v>
      </c>
      <c r="HZ141" s="86">
        <f t="shared" si="424"/>
        <v>0.37660167273980216</v>
      </c>
      <c r="IA141" s="86">
        <f t="shared" si="425"/>
        <v>0.14839871281012687</v>
      </c>
      <c r="IB141" s="86">
        <f t="shared" si="426"/>
        <v>0.24937801257551021</v>
      </c>
      <c r="IC141" s="86">
        <f t="shared" si="427"/>
        <v>0.27760333690775485</v>
      </c>
      <c r="ID141" s="86">
        <f t="shared" si="428"/>
        <v>0.16703651480361764</v>
      </c>
      <c r="IE141" s="86">
        <f t="shared" si="429"/>
        <v>0.14047348938100529</v>
      </c>
      <c r="IF141" s="86">
        <f t="shared" si="430"/>
        <v>9.9693542678157637E-2</v>
      </c>
      <c r="IG141" s="86">
        <f t="shared" si="431"/>
        <v>7.8576895150157741E-2</v>
      </c>
      <c r="II141" s="86">
        <f t="shared" si="328"/>
        <v>6.0575488992464923E-5</v>
      </c>
      <c r="IJ141" s="86">
        <f t="shared" si="329"/>
        <v>1.629762324925136E-26</v>
      </c>
      <c r="IK141" s="86">
        <f t="shared" si="330"/>
        <v>4.0201952138714876E-27</v>
      </c>
      <c r="IL141" s="86">
        <f t="shared" si="331"/>
        <v>8.2867637412738134E-30</v>
      </c>
      <c r="IM141" s="86">
        <f t="shared" si="332"/>
        <v>5.341241589075698E-32</v>
      </c>
      <c r="IN141" s="86">
        <f t="shared" si="333"/>
        <v>2.3690189125870292E-36</v>
      </c>
      <c r="IO141" s="86">
        <f t="shared" si="334"/>
        <v>2.7695269833359613E-31</v>
      </c>
      <c r="IP141" s="86">
        <f t="shared" si="335"/>
        <v>5.4365388923336976E-26</v>
      </c>
      <c r="IQ141" s="86">
        <f t="shared" si="336"/>
        <v>8.3199617160754397E-33</v>
      </c>
      <c r="IR141" s="86">
        <f t="shared" si="337"/>
        <v>4.967395133095066E-31</v>
      </c>
      <c r="IS141" s="86">
        <f t="shared" si="338"/>
        <v>1.8497886575466356E-31</v>
      </c>
      <c r="IT141" s="86">
        <f t="shared" si="339"/>
        <v>1.3404155355662358E-33</v>
      </c>
      <c r="IU141" s="86">
        <f t="shared" si="340"/>
        <v>2.4863406266189931E-33</v>
      </c>
      <c r="IV141" s="86">
        <f t="shared" si="341"/>
        <v>8.1685877951606121E-19</v>
      </c>
      <c r="IW141" s="86">
        <f t="shared" si="342"/>
        <v>1.77629171286679E-14</v>
      </c>
      <c r="IY141" s="86">
        <f t="shared" si="343"/>
        <v>2.799325315317814E-2</v>
      </c>
      <c r="IZ141" s="86">
        <f t="shared" si="344"/>
        <v>0.22325047416175847</v>
      </c>
      <c r="JA141" s="86">
        <f t="shared" si="345"/>
        <v>0.18081098295318243</v>
      </c>
      <c r="JB141" s="86">
        <f t="shared" si="346"/>
        <v>0.30187672385657005</v>
      </c>
      <c r="JC141" s="86">
        <f t="shared" si="347"/>
        <v>0.23408200402649276</v>
      </c>
      <c r="JD141" s="86">
        <f t="shared" si="348"/>
        <v>0.24980718749777531</v>
      </c>
      <c r="JE141" s="86">
        <f t="shared" si="349"/>
        <v>0.20607405616981533</v>
      </c>
      <c r="JF141" s="86">
        <f t="shared" si="350"/>
        <v>0.37660167273980216</v>
      </c>
      <c r="JG141" s="86">
        <f t="shared" si="351"/>
        <v>0.14839871281012687</v>
      </c>
      <c r="JH141" s="86">
        <f t="shared" si="352"/>
        <v>0.24937801257551021</v>
      </c>
      <c r="JI141" s="86">
        <f t="shared" si="353"/>
        <v>0.27760333690775485</v>
      </c>
      <c r="JJ141" s="86">
        <f t="shared" si="354"/>
        <v>0.16703651480361764</v>
      </c>
      <c r="JK141" s="86">
        <f t="shared" si="355"/>
        <v>0.14047348938100529</v>
      </c>
      <c r="JL141" s="86">
        <f t="shared" si="356"/>
        <v>9.9693542678157637E-2</v>
      </c>
      <c r="JM141" s="86">
        <f t="shared" si="357"/>
        <v>7.8576895150175505E-2</v>
      </c>
    </row>
    <row r="142" spans="2:273" x14ac:dyDescent="0.25">
      <c r="B142" s="2">
        <v>115</v>
      </c>
      <c r="C142" s="37">
        <v>57.97</v>
      </c>
      <c r="D142" s="37">
        <v>66.492000000000004</v>
      </c>
      <c r="E142" s="37">
        <v>68.525000000000006</v>
      </c>
      <c r="F142" s="37">
        <v>72.864000000000004</v>
      </c>
      <c r="G142" s="37">
        <v>75.233000000000004</v>
      </c>
      <c r="H142" s="37">
        <v>78.212999999999994</v>
      </c>
      <c r="I142" s="37">
        <v>81.129000000000005</v>
      </c>
      <c r="J142" s="37">
        <v>80.39</v>
      </c>
      <c r="K142" s="37">
        <v>79.509</v>
      </c>
      <c r="L142" s="37">
        <v>83.132999999999996</v>
      </c>
      <c r="M142" s="37">
        <v>86.167000000000002</v>
      </c>
      <c r="N142" s="37">
        <v>82.582999999999998</v>
      </c>
      <c r="O142" s="37">
        <v>83.05</v>
      </c>
      <c r="P142" s="37">
        <v>88.066000000000003</v>
      </c>
      <c r="Q142" s="37">
        <v>99.41</v>
      </c>
      <c r="S142" s="4">
        <f t="shared" si="229"/>
        <v>56.83030686534476</v>
      </c>
      <c r="T142" s="4">
        <f t="shared" si="230"/>
        <v>65.680417766986835</v>
      </c>
      <c r="U142" s="4">
        <f t="shared" si="231"/>
        <v>67.764924759014917</v>
      </c>
      <c r="V142" s="4">
        <f t="shared" si="232"/>
        <v>73.962683261747003</v>
      </c>
      <c r="W142" s="4">
        <f t="shared" si="233"/>
        <v>75.429395796198037</v>
      </c>
      <c r="X142" s="4">
        <f t="shared" si="234"/>
        <v>79.580141323182801</v>
      </c>
      <c r="Y142" s="4">
        <f t="shared" si="235"/>
        <v>80.809840600679678</v>
      </c>
      <c r="Z142" s="4">
        <f t="shared" si="236"/>
        <v>82.413101830553074</v>
      </c>
      <c r="AA142" s="4">
        <f t="shared" si="237"/>
        <v>79.567067250823754</v>
      </c>
      <c r="AB142" s="4">
        <f t="shared" si="238"/>
        <v>85.207978439951702</v>
      </c>
      <c r="AC142" s="4">
        <f t="shared" si="239"/>
        <v>87.222706830133319</v>
      </c>
      <c r="AD142" s="4">
        <f t="shared" si="240"/>
        <v>82.165873800316433</v>
      </c>
      <c r="AE142" s="4">
        <f t="shared" si="241"/>
        <v>83.126087754100155</v>
      </c>
      <c r="AF142" s="4">
        <f t="shared" si="242"/>
        <v>88.450332538736205</v>
      </c>
      <c r="AG142" s="4">
        <f t="shared" si="243"/>
        <v>100.5827596951098</v>
      </c>
      <c r="AI142" s="4">
        <f t="shared" si="244"/>
        <v>1.1396931346552392</v>
      </c>
      <c r="AJ142" s="4">
        <f t="shared" si="245"/>
        <v>0.81158223301316923</v>
      </c>
      <c r="AK142" s="4">
        <f t="shared" si="246"/>
        <v>0.76007524098508839</v>
      </c>
      <c r="AL142" s="4">
        <f t="shared" si="247"/>
        <v>-1.0986832617469986</v>
      </c>
      <c r="AM142" s="4">
        <f t="shared" si="248"/>
        <v>-0.19639579619803271</v>
      </c>
      <c r="AN142" s="4">
        <f t="shared" si="249"/>
        <v>-1.3671413231828069</v>
      </c>
      <c r="AO142" s="4">
        <f t="shared" si="250"/>
        <v>0.319159399320327</v>
      </c>
      <c r="AP142" s="4">
        <f t="shared" si="251"/>
        <v>-2.0231018305530739</v>
      </c>
      <c r="AQ142" s="4">
        <f t="shared" si="252"/>
        <v>-5.806725082375408E-2</v>
      </c>
      <c r="AR142" s="4">
        <f t="shared" si="253"/>
        <v>-2.0749784399517068</v>
      </c>
      <c r="AS142" s="4">
        <f t="shared" si="254"/>
        <v>-1.0557068301333175</v>
      </c>
      <c r="AT142" s="4">
        <f t="shared" si="255"/>
        <v>0.41712619968356535</v>
      </c>
      <c r="AU142" s="4">
        <f t="shared" si="256"/>
        <v>-7.6087754100157667E-2</v>
      </c>
      <c r="AV142" s="4">
        <f t="shared" si="436"/>
        <v>-0.38433253873620288</v>
      </c>
      <c r="AW142" s="4">
        <f t="shared" si="436"/>
        <v>-1.1727596951098036</v>
      </c>
      <c r="AY142" s="2">
        <f t="shared" si="308"/>
        <v>56.827012486762825</v>
      </c>
      <c r="AZ142" s="2">
        <f t="shared" si="359"/>
        <v>61.443071864544855</v>
      </c>
      <c r="BA142" s="2">
        <f t="shared" si="360"/>
        <v>62.047971281728508</v>
      </c>
      <c r="BB142" s="2">
        <f t="shared" si="361"/>
        <v>62.761737622937019</v>
      </c>
      <c r="BC142" s="2">
        <f t="shared" si="362"/>
        <v>62.367909339371295</v>
      </c>
      <c r="BD142" s="2">
        <f t="shared" si="363"/>
        <v>62.328772359961576</v>
      </c>
      <c r="BE142" s="2">
        <f t="shared" si="364"/>
        <v>64.685779918863005</v>
      </c>
      <c r="BF142" s="2">
        <f t="shared" si="365"/>
        <v>62.133440432358029</v>
      </c>
      <c r="BG142" s="2">
        <f t="shared" si="366"/>
        <v>61.085510440182041</v>
      </c>
      <c r="BH142" s="2">
        <f t="shared" si="367"/>
        <v>60.095788309652335</v>
      </c>
      <c r="BI142" s="2">
        <f t="shared" si="368"/>
        <v>59.960091667914313</v>
      </c>
      <c r="BJ142" s="2">
        <f t="shared" si="369"/>
        <v>60.340097147475461</v>
      </c>
      <c r="BK142" s="2">
        <f t="shared" si="370"/>
        <v>63.392954180165219</v>
      </c>
      <c r="BL142" s="2">
        <f t="shared" si="371"/>
        <v>65.399126991086661</v>
      </c>
      <c r="BM142" s="2">
        <f t="shared" si="372"/>
        <v>67.970379927705977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105.7328065666041</v>
      </c>
      <c r="DL142" s="2">
        <f t="shared" si="437"/>
        <v>98.858562483130882</v>
      </c>
      <c r="DM142" s="2">
        <f t="shared" si="437"/>
        <v>104.23461838649155</v>
      </c>
      <c r="DN142" s="2">
        <f t="shared" si="437"/>
        <v>103.66590418353576</v>
      </c>
      <c r="DO142" s="2">
        <f t="shared" si="437"/>
        <v>95.803358029689605</v>
      </c>
      <c r="DP142" s="2">
        <f t="shared" si="437"/>
        <v>98.106634920634917</v>
      </c>
      <c r="DQ142" s="2">
        <f t="shared" si="437"/>
        <v>98.806656158357768</v>
      </c>
      <c r="DR142" s="2">
        <f t="shared" si="437"/>
        <v>96.426853005865098</v>
      </c>
      <c r="DS142" s="2">
        <f t="shared" si="437"/>
        <v>103.2766573971079</v>
      </c>
      <c r="DT142" s="2">
        <f t="shared" si="437"/>
        <v>95.317957983193253</v>
      </c>
      <c r="DU142" s="2">
        <f t="shared" si="437"/>
        <v>93.457989635854318</v>
      </c>
      <c r="DV142" s="2">
        <f t="shared" si="437"/>
        <v>88.21875557136083</v>
      </c>
      <c r="DW142" s="2">
        <f t="shared" si="437"/>
        <v>104.00825533428167</v>
      </c>
      <c r="DX142" s="2">
        <f t="shared" si="437"/>
        <v>101.28231174089069</v>
      </c>
      <c r="DY142" s="2">
        <f t="shared" si="437"/>
        <v>86.187768695014654</v>
      </c>
      <c r="EA142" s="2">
        <f t="shared" si="228"/>
        <v>56.604823315738692</v>
      </c>
      <c r="EB142" s="2">
        <f t="shared" si="290"/>
        <v>61.404882972082234</v>
      </c>
      <c r="EC142" s="2">
        <f t="shared" si="291"/>
        <v>62.006526975683897</v>
      </c>
      <c r="ED142" s="2">
        <f t="shared" si="292"/>
        <v>62.721190666114168</v>
      </c>
      <c r="EE142" s="2">
        <f t="shared" si="293"/>
        <v>62.329771836844223</v>
      </c>
      <c r="EF142" s="2">
        <f t="shared" si="294"/>
        <v>62.292055423039685</v>
      </c>
      <c r="EG142" s="2">
        <f t="shared" si="295"/>
        <v>64.635547905909362</v>
      </c>
      <c r="EH142" s="2">
        <f t="shared" si="296"/>
        <v>62.06824758930729</v>
      </c>
      <c r="EI142" s="2">
        <f t="shared" si="297"/>
        <v>61.017288514602626</v>
      </c>
      <c r="EJ142" s="2">
        <f t="shared" si="298"/>
        <v>60.049174189991632</v>
      </c>
      <c r="EK142" s="2">
        <f t="shared" si="299"/>
        <v>59.90464033575104</v>
      </c>
      <c r="EL142" s="2">
        <f t="shared" si="300"/>
        <v>60.295163123896813</v>
      </c>
      <c r="EM142" s="2">
        <f t="shared" si="301"/>
        <v>63.337314698667555</v>
      </c>
      <c r="EN142" s="2">
        <f t="shared" si="302"/>
        <v>65.362459391839892</v>
      </c>
      <c r="EO142" s="2">
        <f t="shared" si="303"/>
        <v>67.95912992695925</v>
      </c>
      <c r="EQ142" s="2">
        <f t="shared" si="304"/>
        <v>57.245935652841361</v>
      </c>
      <c r="ER142" s="2">
        <f t="shared" si="438"/>
        <v>61.45152936917691</v>
      </c>
      <c r="ES142" s="2">
        <f t="shared" si="438"/>
        <v>62.014748734449974</v>
      </c>
      <c r="ET142" s="2">
        <f t="shared" si="438"/>
        <v>62.759486039864164</v>
      </c>
      <c r="EU142" s="2">
        <f t="shared" si="438"/>
        <v>62.371781061394373</v>
      </c>
      <c r="EV142" s="2">
        <f t="shared" si="438"/>
        <v>62.214146567774954</v>
      </c>
      <c r="EW142" s="2">
        <f t="shared" si="438"/>
        <v>64.716439063122948</v>
      </c>
      <c r="EX142" s="2">
        <f t="shared" si="438"/>
        <v>62.518634406804033</v>
      </c>
      <c r="EY142" s="2">
        <f t="shared" si="438"/>
        <v>61.081236666666676</v>
      </c>
      <c r="EZ142" s="2">
        <f t="shared" si="438"/>
        <v>60.058878894086654</v>
      </c>
      <c r="FA142" s="2">
        <f t="shared" si="438"/>
        <v>60.138254566720917</v>
      </c>
      <c r="FB142" s="2">
        <f t="shared" si="438"/>
        <v>60.486159230422949</v>
      </c>
      <c r="FC142" s="2">
        <f t="shared" si="438"/>
        <v>63.547487668790652</v>
      </c>
      <c r="FD142" s="2">
        <f t="shared" si="438"/>
        <v>65.192938247194675</v>
      </c>
      <c r="FE142" s="2">
        <f t="shared" si="438"/>
        <v>67.195354991574561</v>
      </c>
      <c r="FG142" s="2">
        <f t="shared" si="306"/>
        <v>0.99894877547428285</v>
      </c>
      <c r="FH142" s="2">
        <f t="shared" si="439"/>
        <v>0.99903613220280241</v>
      </c>
      <c r="FI142" s="2">
        <f t="shared" si="439"/>
        <v>0.99902737785154017</v>
      </c>
      <c r="FJ142" s="2">
        <f t="shared" si="439"/>
        <v>0.99905590838612213</v>
      </c>
      <c r="FK142" s="2">
        <f t="shared" si="439"/>
        <v>0.99892293281077393</v>
      </c>
      <c r="FL142" s="2">
        <f t="shared" si="439"/>
        <v>0.99886286790859857</v>
      </c>
      <c r="FM142" s="2">
        <f t="shared" si="439"/>
        <v>0.99864455559617304</v>
      </c>
      <c r="FN142" s="2">
        <f t="shared" si="439"/>
        <v>0.9987908378878888</v>
      </c>
      <c r="FO142" s="2">
        <f t="shared" si="439"/>
        <v>0.99845120807764098</v>
      </c>
      <c r="FP142" s="2">
        <f t="shared" si="439"/>
        <v>0.99869261077680449</v>
      </c>
      <c r="FQ142" s="2">
        <f t="shared" si="439"/>
        <v>0.99874357134609404</v>
      </c>
      <c r="FR142" s="2">
        <f t="shared" si="439"/>
        <v>0.99872386368650767</v>
      </c>
      <c r="FS142" s="2">
        <f t="shared" si="439"/>
        <v>0.99886320601613032</v>
      </c>
      <c r="FT142" s="2">
        <f t="shared" si="439"/>
        <v>0.99883932610149595</v>
      </c>
      <c r="FU142" s="2">
        <f t="shared" si="439"/>
        <v>0.99845865070022588</v>
      </c>
      <c r="FW142" s="2">
        <f t="shared" si="324"/>
        <v>0.26601364575595299</v>
      </c>
      <c r="FX142" s="2">
        <f t="shared" si="376"/>
        <v>4.4772951941587098E-2</v>
      </c>
      <c r="FY142" s="2">
        <f t="shared" si="377"/>
        <v>4.5285815586021065E-2</v>
      </c>
      <c r="FZ142" s="2">
        <f t="shared" si="378"/>
        <v>4.9389677478271873E-2</v>
      </c>
      <c r="GA142" s="2">
        <f t="shared" si="379"/>
        <v>4.9612939904364946E-2</v>
      </c>
      <c r="GB142" s="2">
        <f t="shared" si="380"/>
        <v>5.1457189959368294E-2</v>
      </c>
      <c r="GC142" s="2">
        <f t="shared" si="381"/>
        <v>4.8398065192100687E-2</v>
      </c>
      <c r="GD142" s="2">
        <f t="shared" si="382"/>
        <v>5.2505353703490423E-2</v>
      </c>
      <c r="GE142" s="2">
        <f t="shared" si="383"/>
        <v>4.3331297633537248E-2</v>
      </c>
      <c r="GF142" s="2">
        <f t="shared" si="384"/>
        <v>5.1943038069232048E-2</v>
      </c>
      <c r="GG142" s="2">
        <f t="shared" si="385"/>
        <v>5.6905534448460929E-2</v>
      </c>
      <c r="GH142" s="2">
        <f t="shared" si="386"/>
        <v>4.8690590726816016E-2</v>
      </c>
      <c r="GI142" s="2">
        <f t="shared" si="387"/>
        <v>4.4748860232924036E-2</v>
      </c>
      <c r="GJ142" s="2">
        <f t="shared" si="388"/>
        <v>2.9634272605928325E-2</v>
      </c>
      <c r="GK142" s="2">
        <f t="shared" si="389"/>
        <v>2.2057150704689565E-2</v>
      </c>
      <c r="GM142" s="86">
        <f t="shared" si="325"/>
        <v>1.464370564166481E-119</v>
      </c>
      <c r="GN142" s="86">
        <f t="shared" si="390"/>
        <v>1.4410641341967117E-102</v>
      </c>
      <c r="GO142" s="86">
        <f t="shared" si="391"/>
        <v>8.1309802275131402E-114</v>
      </c>
      <c r="GP142" s="86">
        <f t="shared" si="392"/>
        <v>7.2630601979024127E-131</v>
      </c>
      <c r="GQ142" s="86">
        <f t="shared" si="393"/>
        <v>1.6298342447116747E-130</v>
      </c>
      <c r="GR142" s="86">
        <f t="shared" si="394"/>
        <v>3.9136179467136308E-127</v>
      </c>
      <c r="GS142" s="86">
        <f t="shared" si="395"/>
        <v>4.456246525691396E-57</v>
      </c>
      <c r="GT142" s="86">
        <f t="shared" si="396"/>
        <v>8.9024487013226051E-66</v>
      </c>
      <c r="GU142" s="86">
        <f t="shared" si="397"/>
        <v>2.2240199691062959E-23</v>
      </c>
      <c r="GV142" s="86">
        <f t="shared" si="398"/>
        <v>4.8655355478595229E-78</v>
      </c>
      <c r="GW142" s="86">
        <f t="shared" si="399"/>
        <v>4.5452916819298451E-169</v>
      </c>
      <c r="GX142" s="86">
        <f t="shared" si="400"/>
        <v>1.4761030630288809E-155</v>
      </c>
      <c r="GY142" s="86">
        <f t="shared" si="401"/>
        <v>2.2297791230114972E-129</v>
      </c>
      <c r="GZ142" s="86">
        <f t="shared" si="402"/>
        <v>8.203823525724566E-138</v>
      </c>
      <c r="HA142" s="86">
        <f t="shared" si="403"/>
        <v>3.0348065275245986E-180</v>
      </c>
      <c r="HC142" s="86">
        <f t="shared" si="326"/>
        <v>9.7598454248200404E-54</v>
      </c>
      <c r="HD142" s="86">
        <f t="shared" si="404"/>
        <v>3.2249404621318392E-42</v>
      </c>
      <c r="HE142" s="86">
        <f t="shared" si="405"/>
        <v>6.171872444008266E-46</v>
      </c>
      <c r="HF142" s="86">
        <f t="shared" si="406"/>
        <v>8.1397888478660618E-57</v>
      </c>
      <c r="HG142" s="86">
        <f t="shared" si="407"/>
        <v>5.8178933425856165E-75</v>
      </c>
      <c r="HH142" s="86">
        <f t="shared" si="408"/>
        <v>1.4394182045968389E-74</v>
      </c>
      <c r="HI142" s="86">
        <f t="shared" si="409"/>
        <v>7.8068571213899921E-62</v>
      </c>
      <c r="HJ142" s="86">
        <f t="shared" si="410"/>
        <v>2.3109401393792589E-147</v>
      </c>
      <c r="HK142" s="86">
        <f t="shared" si="411"/>
        <v>3.2363146356874473E-66</v>
      </c>
      <c r="HL142" s="86">
        <f t="shared" si="412"/>
        <v>1.0088066311383413E-116</v>
      </c>
      <c r="HM142" s="86">
        <f t="shared" si="413"/>
        <v>8.5289545024432524E-131</v>
      </c>
      <c r="HN142" s="86">
        <f t="shared" si="414"/>
        <v>1.3370676355491507E-120</v>
      </c>
      <c r="HO142" s="86">
        <f t="shared" si="415"/>
        <v>2.1889236961884708E-59</v>
      </c>
      <c r="HP142" s="86">
        <f t="shared" si="416"/>
        <v>5.1122434993468611E-61</v>
      </c>
      <c r="HQ142" s="86">
        <f t="shared" si="417"/>
        <v>5.1637334787294857E-71</v>
      </c>
      <c r="HS142" s="86">
        <f t="shared" si="327"/>
        <v>1.2411484624512354E-2</v>
      </c>
      <c r="HT142" s="86">
        <f t="shared" si="418"/>
        <v>0.30555272051380189</v>
      </c>
      <c r="HU142" s="86">
        <f t="shared" si="419"/>
        <v>0.25852823714731893</v>
      </c>
      <c r="HV142" s="86">
        <f t="shared" si="420"/>
        <v>0.39391456142881875</v>
      </c>
      <c r="HW142" s="86">
        <f t="shared" si="421"/>
        <v>0.32962579677934367</v>
      </c>
      <c r="HX142" s="86">
        <f t="shared" si="422"/>
        <v>0.35428751471708858</v>
      </c>
      <c r="HY142" s="86">
        <f t="shared" si="423"/>
        <v>0.29664121491271339</v>
      </c>
      <c r="HZ142" s="86">
        <f t="shared" si="424"/>
        <v>0.45285078468789447</v>
      </c>
      <c r="IA142" s="86">
        <f t="shared" si="425"/>
        <v>0.22624139861716006</v>
      </c>
      <c r="IB142" s="86">
        <f t="shared" si="426"/>
        <v>0.34580150747287564</v>
      </c>
      <c r="IC142" s="86">
        <f t="shared" si="427"/>
        <v>0.37812094459054557</v>
      </c>
      <c r="ID142" s="86">
        <f t="shared" si="428"/>
        <v>0.2542341512639798</v>
      </c>
      <c r="IE142" s="86">
        <f t="shared" si="429"/>
        <v>0.21775243151403487</v>
      </c>
      <c r="IF142" s="86">
        <f t="shared" si="430"/>
        <v>0.14408724670986878</v>
      </c>
      <c r="IG142" s="86">
        <f t="shared" si="431"/>
        <v>0.10731098969000824</v>
      </c>
      <c r="II142" s="86">
        <f t="shared" si="328"/>
        <v>2.3527307783986163E-4</v>
      </c>
      <c r="IJ142" s="86">
        <f t="shared" si="329"/>
        <v>4.4116009001283304E-25</v>
      </c>
      <c r="IK142" s="86">
        <f t="shared" si="330"/>
        <v>1.1937650321789821E-25</v>
      </c>
      <c r="IL142" s="86">
        <f t="shared" si="331"/>
        <v>3.9165693780148897E-28</v>
      </c>
      <c r="IM142" s="86">
        <f t="shared" si="332"/>
        <v>3.4223743846534439E-30</v>
      </c>
      <c r="IN142" s="86">
        <f t="shared" si="333"/>
        <v>2.9169821026692388E-34</v>
      </c>
      <c r="IO142" s="86">
        <f t="shared" si="334"/>
        <v>1.5561352847047926E-29</v>
      </c>
      <c r="IP142" s="86">
        <f t="shared" si="335"/>
        <v>1.6420725515468969E-24</v>
      </c>
      <c r="IQ142" s="86">
        <f t="shared" si="336"/>
        <v>4.933694820865344E-31</v>
      </c>
      <c r="IR142" s="86">
        <f t="shared" si="337"/>
        <v>2.9737835949785636E-29</v>
      </c>
      <c r="IS142" s="86">
        <f t="shared" si="338"/>
        <v>1.3462511829614902E-29</v>
      </c>
      <c r="IT142" s="86">
        <f t="shared" si="339"/>
        <v>1.0389067951429912E-31</v>
      </c>
      <c r="IU142" s="86">
        <f t="shared" si="340"/>
        <v>1.6491723219758635E-31</v>
      </c>
      <c r="IV142" s="86">
        <f t="shared" si="341"/>
        <v>6.1424449593016669E-18</v>
      </c>
      <c r="IW142" s="86">
        <f t="shared" si="342"/>
        <v>7.2051771525179853E-14</v>
      </c>
      <c r="IY142" s="86">
        <f t="shared" si="343"/>
        <v>1.2646757702352216E-2</v>
      </c>
      <c r="IZ142" s="86">
        <f t="shared" si="344"/>
        <v>0.30555272051380189</v>
      </c>
      <c r="JA142" s="86">
        <f t="shared" si="345"/>
        <v>0.25852823714731893</v>
      </c>
      <c r="JB142" s="86">
        <f t="shared" si="346"/>
        <v>0.39391456142881875</v>
      </c>
      <c r="JC142" s="86">
        <f t="shared" si="347"/>
        <v>0.32962579677934367</v>
      </c>
      <c r="JD142" s="86">
        <f t="shared" si="348"/>
        <v>0.35428751471708858</v>
      </c>
      <c r="JE142" s="86">
        <f t="shared" si="349"/>
        <v>0.29664121491271339</v>
      </c>
      <c r="JF142" s="86">
        <f t="shared" si="350"/>
        <v>0.45285078468789447</v>
      </c>
      <c r="JG142" s="86">
        <f t="shared" si="351"/>
        <v>0.22624139861716006</v>
      </c>
      <c r="JH142" s="86">
        <f t="shared" si="352"/>
        <v>0.34580150747287564</v>
      </c>
      <c r="JI142" s="86">
        <f t="shared" si="353"/>
        <v>0.37812094459054557</v>
      </c>
      <c r="JJ142" s="86">
        <f t="shared" si="354"/>
        <v>0.2542341512639798</v>
      </c>
      <c r="JK142" s="86">
        <f t="shared" si="355"/>
        <v>0.21775243151403487</v>
      </c>
      <c r="JL142" s="86">
        <f t="shared" si="356"/>
        <v>0.14408724670986878</v>
      </c>
      <c r="JM142" s="86">
        <f t="shared" si="357"/>
        <v>0.10731098969008029</v>
      </c>
    </row>
    <row r="143" spans="2:273" x14ac:dyDescent="0.25">
      <c r="B143" s="2">
        <v>116</v>
      </c>
      <c r="C143" s="37">
        <v>56.212000000000003</v>
      </c>
      <c r="D143" s="37">
        <v>66.626999999999995</v>
      </c>
      <c r="E143" s="37">
        <v>69.119</v>
      </c>
      <c r="F143" s="37">
        <v>74</v>
      </c>
      <c r="G143" s="37">
        <v>76.766999999999996</v>
      </c>
      <c r="H143" s="37">
        <v>80.787000000000006</v>
      </c>
      <c r="I143" s="37">
        <v>82.629000000000005</v>
      </c>
      <c r="J143" s="37">
        <v>80.813999999999993</v>
      </c>
      <c r="K143" s="37">
        <v>83.227999999999994</v>
      </c>
      <c r="L143" s="37">
        <v>86.332999999999998</v>
      </c>
      <c r="M143" s="37">
        <v>87.117000000000004</v>
      </c>
      <c r="N143" s="37">
        <v>85.8</v>
      </c>
      <c r="O143" s="37">
        <v>87.966999999999999</v>
      </c>
      <c r="P143" s="37">
        <v>95.492000000000004</v>
      </c>
      <c r="Q143" s="37">
        <v>109.721</v>
      </c>
      <c r="S143" s="4">
        <f t="shared" si="229"/>
        <v>56.788045761024016</v>
      </c>
      <c r="T143" s="4">
        <f t="shared" si="230"/>
        <v>66.067347607275835</v>
      </c>
      <c r="U143" s="4">
        <f t="shared" si="231"/>
        <v>68.651978358094297</v>
      </c>
      <c r="V143" s="4">
        <f t="shared" si="232"/>
        <v>73.976998689644148</v>
      </c>
      <c r="W143" s="4">
        <f t="shared" si="233"/>
        <v>76.561095426337147</v>
      </c>
      <c r="X143" s="4">
        <f t="shared" si="234"/>
        <v>80.530704586976057</v>
      </c>
      <c r="Y143" s="4">
        <f t="shared" si="235"/>
        <v>82.840347218249718</v>
      </c>
      <c r="Z143" s="4">
        <f t="shared" si="236"/>
        <v>80.873357154202381</v>
      </c>
      <c r="AA143" s="4">
        <f t="shared" si="237"/>
        <v>83.650826676216496</v>
      </c>
      <c r="AB143" s="4">
        <f t="shared" si="238"/>
        <v>86.924515413389059</v>
      </c>
      <c r="AC143" s="4">
        <f t="shared" si="239"/>
        <v>87.843393918826195</v>
      </c>
      <c r="AD143" s="4">
        <f t="shared" si="240"/>
        <v>86.330551833389606</v>
      </c>
      <c r="AE143" s="4">
        <f t="shared" si="241"/>
        <v>87.808833862709434</v>
      </c>
      <c r="AF143" s="4">
        <f t="shared" si="242"/>
        <v>94.991981843519994</v>
      </c>
      <c r="AG143" s="4">
        <f t="shared" si="243"/>
        <v>108.88736337406758</v>
      </c>
      <c r="AI143" s="4">
        <f t="shared" si="244"/>
        <v>-0.57604576102401239</v>
      </c>
      <c r="AJ143" s="4">
        <f t="shared" si="245"/>
        <v>0.55965239272416056</v>
      </c>
      <c r="AK143" s="4">
        <f t="shared" si="246"/>
        <v>0.46702164190570272</v>
      </c>
      <c r="AL143" s="4">
        <f t="shared" si="247"/>
        <v>2.3001310355851956E-2</v>
      </c>
      <c r="AM143" s="4">
        <f t="shared" si="248"/>
        <v>0.20590457366284909</v>
      </c>
      <c r="AN143" s="4">
        <f t="shared" si="249"/>
        <v>0.25629541302394898</v>
      </c>
      <c r="AO143" s="4">
        <f t="shared" si="250"/>
        <v>-0.21134721824971336</v>
      </c>
      <c r="AP143" s="4">
        <f t="shared" si="251"/>
        <v>-5.9357154202388074E-2</v>
      </c>
      <c r="AQ143" s="4">
        <f t="shared" si="252"/>
        <v>-0.42282667621650205</v>
      </c>
      <c r="AR143" s="4">
        <f t="shared" si="253"/>
        <v>-0.591515413389061</v>
      </c>
      <c r="AS143" s="4">
        <f t="shared" si="254"/>
        <v>-0.72639391882619009</v>
      </c>
      <c r="AT143" s="4">
        <f t="shared" si="255"/>
        <v>-0.53055183338960887</v>
      </c>
      <c r="AU143" s="4">
        <f t="shared" si="256"/>
        <v>0.15816613729056428</v>
      </c>
      <c r="AV143" s="4">
        <f t="shared" si="436"/>
        <v>0.50001815648001013</v>
      </c>
      <c r="AW143" s="4">
        <f t="shared" si="436"/>
        <v>0.83363662593242793</v>
      </c>
      <c r="AY143" s="2">
        <f t="shared" si="308"/>
        <v>56.780049326282303</v>
      </c>
      <c r="AZ143" s="2">
        <f t="shared" si="359"/>
        <v>61.33941665902433</v>
      </c>
      <c r="BA143" s="2">
        <f t="shared" si="360"/>
        <v>61.952366852322818</v>
      </c>
      <c r="BB143" s="2">
        <f t="shared" si="361"/>
        <v>62.658447733844341</v>
      </c>
      <c r="BC143" s="2">
        <f t="shared" si="362"/>
        <v>62.273658058288994</v>
      </c>
      <c r="BD143" s="2">
        <f t="shared" si="363"/>
        <v>62.225458325522801</v>
      </c>
      <c r="BE143" s="2">
        <f t="shared" si="364"/>
        <v>64.533213262978336</v>
      </c>
      <c r="BF143" s="2">
        <f t="shared" si="365"/>
        <v>61.988208414256157</v>
      </c>
      <c r="BG143" s="2">
        <f t="shared" si="366"/>
        <v>60.966359964994318</v>
      </c>
      <c r="BH143" s="2">
        <f t="shared" si="367"/>
        <v>59.985981305705593</v>
      </c>
      <c r="BI143" s="2">
        <f t="shared" si="368"/>
        <v>59.803218342496699</v>
      </c>
      <c r="BJ143" s="2">
        <f t="shared" si="369"/>
        <v>60.206635643541738</v>
      </c>
      <c r="BK143" s="2">
        <f t="shared" si="370"/>
        <v>63.275675875794725</v>
      </c>
      <c r="BL143" s="2">
        <f t="shared" si="371"/>
        <v>65.327954500423331</v>
      </c>
      <c r="BM143" s="2">
        <f t="shared" si="372"/>
        <v>67.914481179967538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>
        <f t="shared" si="309"/>
        <v>56.212000000000003</v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>
        <f t="shared" si="273"/>
        <v>56.212000000000003</v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106.13775478424013</v>
      </c>
      <c r="DL143" s="2">
        <f t="shared" si="437"/>
        <v>99.141195479082299</v>
      </c>
      <c r="DM143" s="2">
        <f t="shared" si="437"/>
        <v>104.56528114446527</v>
      </c>
      <c r="DN143" s="2">
        <f t="shared" si="437"/>
        <v>103.98116734143051</v>
      </c>
      <c r="DO143" s="2">
        <f t="shared" si="437"/>
        <v>96.072006410256407</v>
      </c>
      <c r="DP143" s="2">
        <f t="shared" si="437"/>
        <v>98.406409952809952</v>
      </c>
      <c r="DQ143" s="2">
        <f t="shared" si="437"/>
        <v>99.084742668621686</v>
      </c>
      <c r="DR143" s="2">
        <f t="shared" si="437"/>
        <v>96.680675036656893</v>
      </c>
      <c r="DS143" s="2">
        <f t="shared" si="437"/>
        <v>103.61613526140155</v>
      </c>
      <c r="DT143" s="2">
        <f t="shared" si="437"/>
        <v>95.578787675070004</v>
      </c>
      <c r="DU143" s="2">
        <f t="shared" si="437"/>
        <v>93.699034733893541</v>
      </c>
      <c r="DV143" s="2">
        <f t="shared" si="437"/>
        <v>88.400329065908011</v>
      </c>
      <c r="DW143" s="2">
        <f t="shared" si="437"/>
        <v>104.3315443338075</v>
      </c>
      <c r="DX143" s="2">
        <f t="shared" si="437"/>
        <v>101.59384057336689</v>
      </c>
      <c r="DY143" s="2">
        <f t="shared" si="437"/>
        <v>86.373808651026394</v>
      </c>
      <c r="EA143" s="2">
        <f t="shared" si="228"/>
        <v>56.540220727623591</v>
      </c>
      <c r="EB143" s="2">
        <f t="shared" si="290"/>
        <v>61.303643671825775</v>
      </c>
      <c r="EC143" s="2">
        <f t="shared" si="291"/>
        <v>61.914056800911858</v>
      </c>
      <c r="ED143" s="2">
        <f t="shared" si="292"/>
        <v>62.620541593287065</v>
      </c>
      <c r="EE143" s="2">
        <f t="shared" si="293"/>
        <v>62.237898880604163</v>
      </c>
      <c r="EF143" s="2">
        <f t="shared" si="294"/>
        <v>62.192720807357205</v>
      </c>
      <c r="EG143" s="2">
        <f t="shared" si="295"/>
        <v>64.48570445045489</v>
      </c>
      <c r="EH143" s="2">
        <f t="shared" si="296"/>
        <v>61.922155931758837</v>
      </c>
      <c r="EI143" s="2">
        <f t="shared" si="297"/>
        <v>60.902559475999226</v>
      </c>
      <c r="EJ143" s="2">
        <f t="shared" si="298"/>
        <v>59.942875048155486</v>
      </c>
      <c r="EK143" s="2">
        <f t="shared" si="299"/>
        <v>59.748817378822608</v>
      </c>
      <c r="EL143" s="2">
        <f t="shared" si="300"/>
        <v>60.162648830158176</v>
      </c>
      <c r="EM143" s="2">
        <f t="shared" si="301"/>
        <v>63.221761428890005</v>
      </c>
      <c r="EN143" s="2">
        <f t="shared" si="302"/>
        <v>65.295641012837322</v>
      </c>
      <c r="EO143" s="2">
        <f t="shared" si="303"/>
        <v>67.907930797745152</v>
      </c>
      <c r="EQ143" s="2">
        <f t="shared" si="304"/>
        <v>57.216336676471194</v>
      </c>
      <c r="ER143" s="2">
        <f t="shared" si="438"/>
        <v>61.354967225868073</v>
      </c>
      <c r="ES143" s="2">
        <f t="shared" si="438"/>
        <v>61.92363202229437</v>
      </c>
      <c r="ET143" s="2">
        <f t="shared" si="438"/>
        <v>62.663043862264132</v>
      </c>
      <c r="EU143" s="2">
        <f t="shared" si="438"/>
        <v>62.284460946129819</v>
      </c>
      <c r="EV143" s="2">
        <f t="shared" si="438"/>
        <v>62.106821950571955</v>
      </c>
      <c r="EW143" s="2">
        <f t="shared" si="438"/>
        <v>64.575310697674439</v>
      </c>
      <c r="EX143" s="2">
        <f t="shared" si="438"/>
        <v>62.406049001437481</v>
      </c>
      <c r="EY143" s="2">
        <f t="shared" si="438"/>
        <v>60.975660387596903</v>
      </c>
      <c r="EZ143" s="2">
        <f t="shared" si="438"/>
        <v>59.953652746687879</v>
      </c>
      <c r="FA143" s="2">
        <f t="shared" si="438"/>
        <v>59.998497625190936</v>
      </c>
      <c r="FB143" s="2">
        <f t="shared" si="438"/>
        <v>60.371888537973661</v>
      </c>
      <c r="FC143" s="2">
        <f t="shared" si="438"/>
        <v>63.452828984119655</v>
      </c>
      <c r="FD143" s="2">
        <f t="shared" si="438"/>
        <v>65.106947748180403</v>
      </c>
      <c r="FE143" s="2">
        <f t="shared" si="438"/>
        <v>67.103618800337841</v>
      </c>
      <c r="FG143" s="2">
        <f t="shared" si="306"/>
        <v>0.9990411831508772</v>
      </c>
      <c r="FH143" s="2">
        <f t="shared" si="439"/>
        <v>0.99912086756209928</v>
      </c>
      <c r="FI143" s="2">
        <f t="shared" si="439"/>
        <v>0.99911288213827731</v>
      </c>
      <c r="FJ143" s="2">
        <f t="shared" si="439"/>
        <v>0.99913890668392413</v>
      </c>
      <c r="FK143" s="2">
        <f t="shared" si="439"/>
        <v>0.99901760994737221</v>
      </c>
      <c r="FL143" s="2">
        <f t="shared" si="439"/>
        <v>0.99896281943145138</v>
      </c>
      <c r="FM143" s="2">
        <f t="shared" si="439"/>
        <v>0.99876367256169629</v>
      </c>
      <c r="FN143" s="2">
        <f t="shared" si="439"/>
        <v>0.9988971137076591</v>
      </c>
      <c r="FO143" s="2">
        <f t="shared" si="439"/>
        <v>0.99858729245949562</v>
      </c>
      <c r="FP143" s="2">
        <f t="shared" si="439"/>
        <v>0.9988075096777761</v>
      </c>
      <c r="FQ143" s="2">
        <f t="shared" si="439"/>
        <v>0.99885399675569209</v>
      </c>
      <c r="FR143" s="2">
        <f t="shared" si="439"/>
        <v>0.9988360191506559</v>
      </c>
      <c r="FS143" s="2">
        <f t="shared" si="439"/>
        <v>0.99896312785089081</v>
      </c>
      <c r="FT143" s="2">
        <f t="shared" si="439"/>
        <v>0.99894134470661189</v>
      </c>
      <c r="FU143" s="2">
        <f t="shared" si="439"/>
        <v>0.99859408205792544</v>
      </c>
      <c r="FW143" s="2">
        <f t="shared" si="324"/>
        <v>0.2843796950182948</v>
      </c>
      <c r="FX143" s="2">
        <f t="shared" si="376"/>
        <v>4.888141674642927E-2</v>
      </c>
      <c r="FY143" s="2">
        <f t="shared" si="377"/>
        <v>4.9438906166292006E-2</v>
      </c>
      <c r="FZ143" s="2">
        <f t="shared" si="378"/>
        <v>5.3897879618319627E-2</v>
      </c>
      <c r="GA143" s="2">
        <f t="shared" si="379"/>
        <v>5.4140360392128641E-2</v>
      </c>
      <c r="GB143" s="2">
        <f t="shared" si="380"/>
        <v>5.6142965250219605E-2</v>
      </c>
      <c r="GC143" s="2">
        <f t="shared" si="381"/>
        <v>5.2820784066604551E-2</v>
      </c>
      <c r="GD143" s="2">
        <f t="shared" si="382"/>
        <v>5.7280812582966564E-2</v>
      </c>
      <c r="GE143" s="2">
        <f t="shared" si="383"/>
        <v>4.731402557853228E-2</v>
      </c>
      <c r="GF143" s="2">
        <f t="shared" si="384"/>
        <v>5.667041224567386E-2</v>
      </c>
      <c r="GG143" s="2">
        <f t="shared" si="385"/>
        <v>6.2054986990675708E-2</v>
      </c>
      <c r="GH143" s="2">
        <f t="shared" si="386"/>
        <v>5.3138548487420681E-2</v>
      </c>
      <c r="GI143" s="2">
        <f t="shared" si="387"/>
        <v>4.8855227396452365E-2</v>
      </c>
      <c r="GJ143" s="2">
        <f t="shared" si="388"/>
        <v>3.2400698193039937E-2</v>
      </c>
      <c r="GK143" s="2">
        <f t="shared" si="389"/>
        <v>2.4133827209181013E-2</v>
      </c>
      <c r="GM143" s="86">
        <f t="shared" si="325"/>
        <v>8.834124214665452E-124</v>
      </c>
      <c r="GN143" s="86">
        <f t="shared" si="390"/>
        <v>3.0420685724255723E-106</v>
      </c>
      <c r="GO143" s="86">
        <f t="shared" si="391"/>
        <v>6.6041180866600629E-118</v>
      </c>
      <c r="GP143" s="86">
        <f t="shared" si="392"/>
        <v>1.7754535041008877E-135</v>
      </c>
      <c r="GQ143" s="86">
        <f t="shared" si="393"/>
        <v>4.0385687182745562E-135</v>
      </c>
      <c r="GR143" s="86">
        <f t="shared" si="394"/>
        <v>1.422721214311151E-131</v>
      </c>
      <c r="GS143" s="86">
        <f t="shared" si="395"/>
        <v>4.7522348734047288E-59</v>
      </c>
      <c r="GT143" s="86">
        <f t="shared" si="396"/>
        <v>5.339117014288682E-68</v>
      </c>
      <c r="GU143" s="86">
        <f t="shared" si="397"/>
        <v>3.6930355639363399E-24</v>
      </c>
      <c r="GV143" s="86">
        <f t="shared" si="398"/>
        <v>8.8024081101163264E-81</v>
      </c>
      <c r="GW143" s="86">
        <f t="shared" si="399"/>
        <v>4.6791389353721331E-175</v>
      </c>
      <c r="GX143" s="86">
        <f t="shared" si="400"/>
        <v>4.023751778294997E-161</v>
      </c>
      <c r="GY143" s="86">
        <f t="shared" si="401"/>
        <v>6.2525962039488705E-134</v>
      </c>
      <c r="GZ143" s="86">
        <f t="shared" si="402"/>
        <v>1.008932592692108E-142</v>
      </c>
      <c r="HA143" s="86">
        <f t="shared" si="403"/>
        <v>1.045287089846627E-186</v>
      </c>
      <c r="HC143" s="86">
        <f t="shared" si="326"/>
        <v>6.052818256144563E-57</v>
      </c>
      <c r="HD143" s="86">
        <f t="shared" si="404"/>
        <v>8.445479670384638E-45</v>
      </c>
      <c r="HE143" s="86">
        <f t="shared" si="405"/>
        <v>9.6576628977178581E-49</v>
      </c>
      <c r="HF143" s="86">
        <f t="shared" si="406"/>
        <v>3.8228163863836473E-60</v>
      </c>
      <c r="HG143" s="86">
        <f t="shared" si="407"/>
        <v>2.1396503581048273E-79</v>
      </c>
      <c r="HH143" s="86">
        <f t="shared" si="408"/>
        <v>8.0030537567241507E-79</v>
      </c>
      <c r="HI143" s="86">
        <f t="shared" si="409"/>
        <v>1.8943861955631206E-65</v>
      </c>
      <c r="HJ143" s="86">
        <f t="shared" si="410"/>
        <v>1.1904457522602943E-155</v>
      </c>
      <c r="HK143" s="86">
        <f t="shared" si="411"/>
        <v>3.2226563863525818E-70</v>
      </c>
      <c r="HL143" s="86">
        <f t="shared" si="412"/>
        <v>1.1803877691304095E-123</v>
      </c>
      <c r="HM143" s="86">
        <f t="shared" si="413"/>
        <v>1.7723655254970263E-138</v>
      </c>
      <c r="HN143" s="86">
        <f t="shared" si="414"/>
        <v>7.9519572211034066E-128</v>
      </c>
      <c r="HO143" s="86">
        <f t="shared" si="415"/>
        <v>6.8556918942997471E-63</v>
      </c>
      <c r="HP143" s="86">
        <f t="shared" si="416"/>
        <v>8.6980882511225881E-65</v>
      </c>
      <c r="HQ143" s="86">
        <f t="shared" si="417"/>
        <v>1.9765695783094061E-75</v>
      </c>
      <c r="HS143" s="86">
        <f t="shared" si="327"/>
        <v>5.0195682925924644E-3</v>
      </c>
      <c r="HT143" s="86">
        <f t="shared" si="418"/>
        <v>0.38938864139157914</v>
      </c>
      <c r="HU143" s="86">
        <f t="shared" si="419"/>
        <v>0.34446736729876981</v>
      </c>
      <c r="HV143" s="86">
        <f t="shared" si="420"/>
        <v>0.46828378622642441</v>
      </c>
      <c r="HW143" s="86">
        <f t="shared" si="421"/>
        <v>0.42193659295617653</v>
      </c>
      <c r="HX143" s="86">
        <f t="shared" si="422"/>
        <v>0.44820229305381915</v>
      </c>
      <c r="HY143" s="86">
        <f t="shared" si="423"/>
        <v>0.39067214590664423</v>
      </c>
      <c r="HZ143" s="86">
        <f t="shared" si="424"/>
        <v>0.49843192887019316</v>
      </c>
      <c r="IA143" s="86">
        <f t="shared" si="425"/>
        <v>0.31800300249211083</v>
      </c>
      <c r="IB143" s="86">
        <f t="shared" si="426"/>
        <v>0.43531839818205342</v>
      </c>
      <c r="IC143" s="86">
        <f t="shared" si="427"/>
        <v>0.46247974251934015</v>
      </c>
      <c r="ID143" s="86">
        <f t="shared" si="428"/>
        <v>0.35273057498579785</v>
      </c>
      <c r="IE143" s="86">
        <f t="shared" si="429"/>
        <v>0.31045229234630528</v>
      </c>
      <c r="IF143" s="86">
        <f t="shared" si="430"/>
        <v>0.20195325862904887</v>
      </c>
      <c r="IG143" s="86">
        <f t="shared" si="431"/>
        <v>0.14379077745142999</v>
      </c>
      <c r="II143" s="86">
        <f t="shared" si="328"/>
        <v>8.2049617259305138E-4</v>
      </c>
      <c r="IJ143" s="86">
        <f t="shared" si="329"/>
        <v>1.0847862073931711E-23</v>
      </c>
      <c r="IK143" s="86">
        <f t="shared" si="330"/>
        <v>3.2100573679394826E-24</v>
      </c>
      <c r="IL143" s="86">
        <f t="shared" si="331"/>
        <v>1.6477049147289735E-26</v>
      </c>
      <c r="IM143" s="86">
        <f t="shared" si="332"/>
        <v>1.933433520316795E-28</v>
      </c>
      <c r="IN143" s="86">
        <f t="shared" si="333"/>
        <v>3.0980811134475273E-32</v>
      </c>
      <c r="IO143" s="86">
        <f t="shared" si="334"/>
        <v>7.7482970428637904E-28</v>
      </c>
      <c r="IP143" s="86">
        <f t="shared" si="335"/>
        <v>4.4659567302823716E-23</v>
      </c>
      <c r="IQ143" s="86">
        <f t="shared" si="336"/>
        <v>2.5999383002057635E-29</v>
      </c>
      <c r="IR143" s="86">
        <f t="shared" si="337"/>
        <v>1.5697996877571431E-27</v>
      </c>
      <c r="IS143" s="86">
        <f t="shared" si="338"/>
        <v>8.5492706677960529E-28</v>
      </c>
      <c r="IT143" s="86">
        <f t="shared" si="339"/>
        <v>7.0641755174169429E-30</v>
      </c>
      <c r="IU143" s="86">
        <f t="shared" si="340"/>
        <v>9.676580152912151E-30</v>
      </c>
      <c r="IV143" s="86">
        <f t="shared" si="341"/>
        <v>4.3880710010756161E-17</v>
      </c>
      <c r="IW143" s="86">
        <f t="shared" si="342"/>
        <v>2.8291446761291964E-13</v>
      </c>
      <c r="IY143" s="86">
        <f t="shared" si="343"/>
        <v>5.8400644651855158E-3</v>
      </c>
      <c r="IZ143" s="86">
        <f t="shared" si="344"/>
        <v>0.38938864139157914</v>
      </c>
      <c r="JA143" s="86">
        <f t="shared" si="345"/>
        <v>0.34446736729876981</v>
      </c>
      <c r="JB143" s="86">
        <f t="shared" si="346"/>
        <v>0.46828378622642441</v>
      </c>
      <c r="JC143" s="86">
        <f t="shared" si="347"/>
        <v>0.42193659295617653</v>
      </c>
      <c r="JD143" s="86">
        <f t="shared" si="348"/>
        <v>0.44820229305381915</v>
      </c>
      <c r="JE143" s="86">
        <f t="shared" si="349"/>
        <v>0.39067214590664423</v>
      </c>
      <c r="JF143" s="86">
        <f t="shared" si="350"/>
        <v>0.49843192887019316</v>
      </c>
      <c r="JG143" s="86">
        <f t="shared" si="351"/>
        <v>0.31800300249211083</v>
      </c>
      <c r="JH143" s="86">
        <f t="shared" si="352"/>
        <v>0.43531839818205342</v>
      </c>
      <c r="JI143" s="86">
        <f t="shared" si="353"/>
        <v>0.46247974251934015</v>
      </c>
      <c r="JJ143" s="86">
        <f t="shared" si="354"/>
        <v>0.35273057498579785</v>
      </c>
      <c r="JK143" s="86">
        <f t="shared" si="355"/>
        <v>0.31045229234630528</v>
      </c>
      <c r="JL143" s="86">
        <f t="shared" si="356"/>
        <v>0.20195325862904892</v>
      </c>
      <c r="JM143" s="86">
        <f t="shared" si="357"/>
        <v>0.1437907774517129</v>
      </c>
    </row>
    <row r="144" spans="2:273" x14ac:dyDescent="0.25">
      <c r="B144" s="2">
        <v>117</v>
      </c>
      <c r="C144" s="37">
        <v>55.212000000000003</v>
      </c>
      <c r="D144" s="37">
        <v>65.203000000000003</v>
      </c>
      <c r="E144" s="37">
        <v>69.831000000000003</v>
      </c>
      <c r="F144" s="37">
        <v>72.457999999999998</v>
      </c>
      <c r="G144" s="37">
        <v>76.332999999999998</v>
      </c>
      <c r="H144" s="37">
        <v>78.787000000000006</v>
      </c>
      <c r="I144" s="37">
        <v>81.242000000000004</v>
      </c>
      <c r="J144" s="37">
        <v>77.915000000000006</v>
      </c>
      <c r="K144" s="37">
        <v>84.754000000000005</v>
      </c>
      <c r="L144" s="37">
        <v>85.016999999999996</v>
      </c>
      <c r="M144" s="37">
        <v>85.85</v>
      </c>
      <c r="N144" s="37">
        <v>86.966999999999999</v>
      </c>
      <c r="O144" s="37">
        <v>90.2</v>
      </c>
      <c r="P144" s="37">
        <v>103.47499999999999</v>
      </c>
      <c r="Q144" s="37">
        <v>120.262</v>
      </c>
      <c r="S144" s="4">
        <f t="shared" si="229"/>
        <v>56.757549976460623</v>
      </c>
      <c r="T144" s="4">
        <f t="shared" si="230"/>
        <v>66.057541804248487</v>
      </c>
      <c r="U144" s="4">
        <f t="shared" si="231"/>
        <v>69.040452563963242</v>
      </c>
      <c r="V144" s="4">
        <f t="shared" si="232"/>
        <v>72.715530208554114</v>
      </c>
      <c r="W144" s="4">
        <f t="shared" si="233"/>
        <v>76.018884276875255</v>
      </c>
      <c r="X144" s="4">
        <f t="shared" si="234"/>
        <v>78.896129716454794</v>
      </c>
      <c r="Y144" s="4">
        <f t="shared" si="235"/>
        <v>82.943449017992947</v>
      </c>
      <c r="Z144" s="4">
        <f t="shared" si="236"/>
        <v>77.564095652397612</v>
      </c>
      <c r="AA144" s="4">
        <f t="shared" si="237"/>
        <v>85.967853038747393</v>
      </c>
      <c r="AB144" s="4">
        <f t="shared" si="238"/>
        <v>85.423533896565942</v>
      </c>
      <c r="AC144" s="4">
        <f t="shared" si="239"/>
        <v>84.778469795353956</v>
      </c>
      <c r="AD144" s="4">
        <f t="shared" si="240"/>
        <v>87.86033645329961</v>
      </c>
      <c r="AE144" s="4">
        <f t="shared" si="241"/>
        <v>90.589119616729988</v>
      </c>
      <c r="AF144" s="4">
        <f t="shared" si="242"/>
        <v>101.98365771328658</v>
      </c>
      <c r="AG144" s="4">
        <f t="shared" si="243"/>
        <v>118.20064078303842</v>
      </c>
      <c r="AI144" s="4">
        <f t="shared" si="244"/>
        <v>-1.5455499764606202</v>
      </c>
      <c r="AJ144" s="4">
        <f t="shared" si="245"/>
        <v>-0.85454180424848403</v>
      </c>
      <c r="AK144" s="4">
        <f t="shared" si="246"/>
        <v>0.79054743603676059</v>
      </c>
      <c r="AL144" s="4">
        <f t="shared" si="247"/>
        <v>-0.25753020855411535</v>
      </c>
      <c r="AM144" s="4">
        <f t="shared" si="248"/>
        <v>0.31411572312474334</v>
      </c>
      <c r="AN144" s="4">
        <f t="shared" si="249"/>
        <v>-0.10912971645478819</v>
      </c>
      <c r="AO144" s="4">
        <f t="shared" si="250"/>
        <v>-1.7014490179929425</v>
      </c>
      <c r="AP144" s="4">
        <f t="shared" si="251"/>
        <v>0.35090434760239475</v>
      </c>
      <c r="AQ144" s="4">
        <f t="shared" si="252"/>
        <v>-1.2138530387473878</v>
      </c>
      <c r="AR144" s="4">
        <f t="shared" si="253"/>
        <v>-0.40653389656594641</v>
      </c>
      <c r="AS144" s="4">
        <f t="shared" si="254"/>
        <v>1.071530204646038</v>
      </c>
      <c r="AT144" s="4">
        <f t="shared" si="255"/>
        <v>-0.89333645329961087</v>
      </c>
      <c r="AU144" s="4">
        <f t="shared" si="256"/>
        <v>-0.3891196167299853</v>
      </c>
      <c r="AV144" s="4">
        <f t="shared" si="436"/>
        <v>1.4913422867134187</v>
      </c>
      <c r="AW144" s="4">
        <f t="shared" si="436"/>
        <v>2.0613592169615771</v>
      </c>
      <c r="AY144" s="2">
        <f t="shared" si="308"/>
        <v>56.735220358523534</v>
      </c>
      <c r="AZ144" s="2">
        <f t="shared" si="359"/>
        <v>61.236039255565231</v>
      </c>
      <c r="BA144" s="2">
        <f t="shared" si="360"/>
        <v>61.857028750958179</v>
      </c>
      <c r="BB144" s="2">
        <f t="shared" si="361"/>
        <v>62.555449357555922</v>
      </c>
      <c r="BC144" s="2">
        <f t="shared" si="362"/>
        <v>62.17968386739431</v>
      </c>
      <c r="BD144" s="2">
        <f t="shared" si="363"/>
        <v>62.122273511436461</v>
      </c>
      <c r="BE144" s="2">
        <f t="shared" si="364"/>
        <v>64.381025329305643</v>
      </c>
      <c r="BF144" s="2">
        <f t="shared" si="365"/>
        <v>61.843749397593683</v>
      </c>
      <c r="BG144" s="2">
        <f t="shared" si="366"/>
        <v>60.847702752191005</v>
      </c>
      <c r="BH144" s="2">
        <f t="shared" si="367"/>
        <v>59.876468003192009</v>
      </c>
      <c r="BI144" s="2">
        <f t="shared" si="368"/>
        <v>59.64687077548205</v>
      </c>
      <c r="BJ144" s="2">
        <f t="shared" si="369"/>
        <v>60.073633915152662</v>
      </c>
      <c r="BK144" s="2">
        <f t="shared" si="370"/>
        <v>63.158935691060286</v>
      </c>
      <c r="BL144" s="2">
        <f t="shared" si="371"/>
        <v>65.256875575659848</v>
      </c>
      <c r="BM144" s="2">
        <f t="shared" si="372"/>
        <v>67.858411360169086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>
        <f t="shared" si="309"/>
        <v>55.212000000000003</v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>
        <f t="shared" si="273"/>
        <v>55.212000000000003</v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106.54270300187615</v>
      </c>
      <c r="DL144" s="2">
        <f t="shared" si="437"/>
        <v>99.423828475033716</v>
      </c>
      <c r="DM144" s="2">
        <f t="shared" si="437"/>
        <v>104.89594390243902</v>
      </c>
      <c r="DN144" s="2">
        <f t="shared" si="437"/>
        <v>104.29643049932523</v>
      </c>
      <c r="DO144" s="2">
        <f t="shared" si="437"/>
        <v>96.340654790823208</v>
      </c>
      <c r="DP144" s="2">
        <f t="shared" si="437"/>
        <v>98.706184984984986</v>
      </c>
      <c r="DQ144" s="2">
        <f t="shared" si="437"/>
        <v>99.362829178885619</v>
      </c>
      <c r="DR144" s="2">
        <f t="shared" si="437"/>
        <v>96.934497067448675</v>
      </c>
      <c r="DS144" s="2">
        <f t="shared" si="437"/>
        <v>103.95561312569521</v>
      </c>
      <c r="DT144" s="2">
        <f t="shared" si="437"/>
        <v>95.839617366946754</v>
      </c>
      <c r="DU144" s="2">
        <f t="shared" si="437"/>
        <v>93.940079831932749</v>
      </c>
      <c r="DV144" s="2">
        <f t="shared" si="437"/>
        <v>88.581902560455191</v>
      </c>
      <c r="DW144" s="2">
        <f t="shared" si="437"/>
        <v>104.65483333333334</v>
      </c>
      <c r="DX144" s="2">
        <f t="shared" si="437"/>
        <v>101.90536940584309</v>
      </c>
      <c r="DY144" s="2">
        <f t="shared" si="437"/>
        <v>86.55984860703812</v>
      </c>
      <c r="EA144" s="2">
        <f t="shared" si="228"/>
        <v>56.475618139508484</v>
      </c>
      <c r="EB144" s="2">
        <f t="shared" si="290"/>
        <v>61.202404371569315</v>
      </c>
      <c r="EC144" s="2">
        <f t="shared" si="291"/>
        <v>61.821586626139826</v>
      </c>
      <c r="ED144" s="2">
        <f t="shared" si="292"/>
        <v>62.519892520459962</v>
      </c>
      <c r="EE144" s="2">
        <f t="shared" si="293"/>
        <v>62.14602592436411</v>
      </c>
      <c r="EF144" s="2">
        <f t="shared" si="294"/>
        <v>62.093386191674725</v>
      </c>
      <c r="EG144" s="2">
        <f t="shared" si="295"/>
        <v>64.335860995000417</v>
      </c>
      <c r="EH144" s="2">
        <f t="shared" si="296"/>
        <v>61.776064274210391</v>
      </c>
      <c r="EI144" s="2">
        <f t="shared" si="297"/>
        <v>60.78783043739584</v>
      </c>
      <c r="EJ144" s="2">
        <f t="shared" si="298"/>
        <v>59.836575906319332</v>
      </c>
      <c r="EK144" s="2">
        <f t="shared" si="299"/>
        <v>59.592994421894176</v>
      </c>
      <c r="EL144" s="2">
        <f t="shared" si="300"/>
        <v>60.030134536419538</v>
      </c>
      <c r="EM144" s="2">
        <f t="shared" si="301"/>
        <v>63.106208159112448</v>
      </c>
      <c r="EN144" s="2">
        <f t="shared" si="302"/>
        <v>65.228822633834767</v>
      </c>
      <c r="EO144" s="2">
        <f t="shared" si="303"/>
        <v>67.856731668531054</v>
      </c>
      <c r="EQ144" s="2">
        <f t="shared" si="304"/>
        <v>57.186737700101034</v>
      </c>
      <c r="ER144" s="2">
        <f t="shared" si="438"/>
        <v>61.258405082559236</v>
      </c>
      <c r="ES144" s="2">
        <f t="shared" si="438"/>
        <v>61.832515310138774</v>
      </c>
      <c r="ET144" s="2">
        <f t="shared" si="438"/>
        <v>62.5666016846641</v>
      </c>
      <c r="EU144" s="2">
        <f t="shared" si="438"/>
        <v>62.197140830865273</v>
      </c>
      <c r="EV144" s="2">
        <f t="shared" si="438"/>
        <v>61.999497333368957</v>
      </c>
      <c r="EW144" s="2">
        <f t="shared" si="438"/>
        <v>64.434182332225944</v>
      </c>
      <c r="EX144" s="2">
        <f t="shared" si="438"/>
        <v>62.293463596070922</v>
      </c>
      <c r="EY144" s="2">
        <f t="shared" si="438"/>
        <v>60.870084108527138</v>
      </c>
      <c r="EZ144" s="2">
        <f t="shared" si="438"/>
        <v>59.848426599289105</v>
      </c>
      <c r="FA144" s="2">
        <f t="shared" si="438"/>
        <v>59.858740683660955</v>
      </c>
      <c r="FB144" s="2">
        <f t="shared" si="438"/>
        <v>60.257617845524379</v>
      </c>
      <c r="FC144" s="2">
        <f t="shared" si="438"/>
        <v>63.358170299448652</v>
      </c>
      <c r="FD144" s="2">
        <f t="shared" si="438"/>
        <v>65.020957249166145</v>
      </c>
      <c r="FE144" s="2">
        <f t="shared" si="438"/>
        <v>67.011882609101107</v>
      </c>
      <c r="FG144" s="2">
        <f t="shared" si="306"/>
        <v>0.99912547486090131</v>
      </c>
      <c r="FH144" s="2">
        <f t="shared" si="439"/>
        <v>0.99919815966174719</v>
      </c>
      <c r="FI144" s="2">
        <f t="shared" si="439"/>
        <v>0.9991908757367074</v>
      </c>
      <c r="FJ144" s="2">
        <f t="shared" si="439"/>
        <v>0.9992146140558007</v>
      </c>
      <c r="FK144" s="2">
        <f t="shared" si="439"/>
        <v>0.99910397217117275</v>
      </c>
      <c r="FL144" s="2">
        <f t="shared" si="439"/>
        <v>0.99905399374597081</v>
      </c>
      <c r="FM144" s="2">
        <f t="shared" si="439"/>
        <v>0.99887233330384129</v>
      </c>
      <c r="FN144" s="2">
        <f t="shared" si="439"/>
        <v>0.99899405812815756</v>
      </c>
      <c r="FO144" s="2">
        <f t="shared" si="439"/>
        <v>0.99871143523781802</v>
      </c>
      <c r="FP144" s="2">
        <f t="shared" si="439"/>
        <v>0.9989123217743372</v>
      </c>
      <c r="FQ144" s="2">
        <f t="shared" si="439"/>
        <v>0.99895472721827061</v>
      </c>
      <c r="FR144" s="2">
        <f t="shared" si="439"/>
        <v>0.99893832811460503</v>
      </c>
      <c r="FS144" s="2">
        <f t="shared" si="439"/>
        <v>0.9990542750791821</v>
      </c>
      <c r="FT144" s="2">
        <f t="shared" si="439"/>
        <v>0.99903440495192564</v>
      </c>
      <c r="FU144" s="2">
        <f t="shared" si="439"/>
        <v>0.99871762896118166</v>
      </c>
      <c r="FW144" s="2">
        <f t="shared" si="324"/>
        <v>0.30348946453066411</v>
      </c>
      <c r="FX144" s="2">
        <f t="shared" si="376"/>
        <v>5.334582921325224E-2</v>
      </c>
      <c r="FY144" s="2">
        <f t="shared" si="377"/>
        <v>5.3951346787202731E-2</v>
      </c>
      <c r="FZ144" s="2">
        <f t="shared" si="378"/>
        <v>5.8792132482843179E-2</v>
      </c>
      <c r="GA144" s="2">
        <f t="shared" si="379"/>
        <v>5.90552575766084E-2</v>
      </c>
      <c r="GB144" s="2">
        <f t="shared" si="380"/>
        <v>6.1227891977560844E-2</v>
      </c>
      <c r="GC144" s="2">
        <f t="shared" si="381"/>
        <v>5.762318716077721E-2</v>
      </c>
      <c r="GD144" s="2">
        <f t="shared" si="382"/>
        <v>6.2461975350114537E-2</v>
      </c>
      <c r="GE144" s="2">
        <f t="shared" si="383"/>
        <v>5.1643058638811058E-2</v>
      </c>
      <c r="GF144" s="2">
        <f t="shared" si="384"/>
        <v>6.1799982514074848E-2</v>
      </c>
      <c r="GG144" s="2">
        <f t="shared" si="385"/>
        <v>6.7637000639365702E-2</v>
      </c>
      <c r="GH144" s="2">
        <f t="shared" si="386"/>
        <v>5.7968074209846919E-2</v>
      </c>
      <c r="GI144" s="2">
        <f t="shared" si="387"/>
        <v>5.331738203575747E-2</v>
      </c>
      <c r="GJ144" s="2">
        <f t="shared" si="388"/>
        <v>3.5415950232274784E-2</v>
      </c>
      <c r="GK144" s="2">
        <f t="shared" si="389"/>
        <v>2.64007441454541E-2</v>
      </c>
      <c r="GM144" s="86">
        <f t="shared" si="325"/>
        <v>4.4932545531446169E-128</v>
      </c>
      <c r="GN144" s="86">
        <f t="shared" si="390"/>
        <v>5.5207596774644157E-110</v>
      </c>
      <c r="GO144" s="86">
        <f t="shared" si="391"/>
        <v>4.532177507482045E-122</v>
      </c>
      <c r="GP144" s="86">
        <f t="shared" si="392"/>
        <v>3.6031734755234572E-140</v>
      </c>
      <c r="GQ144" s="86">
        <f t="shared" si="393"/>
        <v>8.3078205936921314E-140</v>
      </c>
      <c r="GR144" s="86">
        <f t="shared" si="394"/>
        <v>4.3305344804410121E-136</v>
      </c>
      <c r="GS144" s="86">
        <f t="shared" si="395"/>
        <v>4.6828841133924906E-61</v>
      </c>
      <c r="GT144" s="86">
        <f t="shared" si="396"/>
        <v>2.9357415093355299E-70</v>
      </c>
      <c r="GU144" s="86">
        <f t="shared" si="397"/>
        <v>5.9451137662655444E-25</v>
      </c>
      <c r="GV144" s="86">
        <f t="shared" si="398"/>
        <v>1.4250339902493138E-83</v>
      </c>
      <c r="GW144" s="86">
        <f t="shared" si="399"/>
        <v>3.7808932950570986E-181</v>
      </c>
      <c r="GX144" s="86">
        <f t="shared" si="400"/>
        <v>8.736942412482757E-167</v>
      </c>
      <c r="GY144" s="86">
        <f t="shared" si="401"/>
        <v>1.4594999010198873E-138</v>
      </c>
      <c r="GZ144" s="86">
        <f t="shared" si="402"/>
        <v>1.0157336848093812E-147</v>
      </c>
      <c r="HA144" s="86">
        <f t="shared" si="403"/>
        <v>2.7636159572024927E-193</v>
      </c>
      <c r="HC144" s="86">
        <f t="shared" si="326"/>
        <v>3.0138468438386465E-60</v>
      </c>
      <c r="HD144" s="86">
        <f t="shared" si="404"/>
        <v>1.8436873846234107E-47</v>
      </c>
      <c r="HE144" s="86">
        <f t="shared" si="405"/>
        <v>1.2408980985134679E-51</v>
      </c>
      <c r="HF144" s="86">
        <f t="shared" si="406"/>
        <v>1.4358647761799297E-63</v>
      </c>
      <c r="HG144" s="86">
        <f t="shared" si="407"/>
        <v>5.8351765781001745E-84</v>
      </c>
      <c r="HH144" s="86">
        <f t="shared" si="408"/>
        <v>3.3728376373007278E-83</v>
      </c>
      <c r="HI144" s="86">
        <f t="shared" si="409"/>
        <v>3.6094334856510529E-69</v>
      </c>
      <c r="HJ144" s="86">
        <f t="shared" si="410"/>
        <v>3.6180140568107703E-164</v>
      </c>
      <c r="HK144" s="86">
        <f t="shared" si="411"/>
        <v>2.4347991527855502E-74</v>
      </c>
      <c r="HL144" s="86">
        <f t="shared" si="412"/>
        <v>8.6635198804263363E-131</v>
      </c>
      <c r="HM144" s="86">
        <f t="shared" si="413"/>
        <v>2.2100131079503225E-146</v>
      </c>
      <c r="HN144" s="86">
        <f t="shared" si="414"/>
        <v>2.8967830217504585E-135</v>
      </c>
      <c r="HO144" s="86">
        <f t="shared" si="415"/>
        <v>1.6946098932264747E-66</v>
      </c>
      <c r="HP144" s="86">
        <f t="shared" si="416"/>
        <v>1.1342116246471462E-68</v>
      </c>
      <c r="HQ144" s="86">
        <f t="shared" si="417"/>
        <v>5.5325341133059639E-80</v>
      </c>
      <c r="HS144" s="86">
        <f t="shared" si="327"/>
        <v>1.8501847979307056E-3</v>
      </c>
      <c r="HT144" s="86">
        <f t="shared" si="418"/>
        <v>0.45958830633746039</v>
      </c>
      <c r="HU144" s="86">
        <f t="shared" si="419"/>
        <v>0.42529214322030745</v>
      </c>
      <c r="HV144" s="86">
        <f t="shared" si="420"/>
        <v>0.50396564498218044</v>
      </c>
      <c r="HW144" s="86">
        <f t="shared" si="421"/>
        <v>0.48716042780897278</v>
      </c>
      <c r="HX144" s="86">
        <f t="shared" si="422"/>
        <v>0.50098133910121345</v>
      </c>
      <c r="HY144" s="86">
        <f t="shared" si="423"/>
        <v>0.46720785466053344</v>
      </c>
      <c r="HZ144" s="86">
        <f t="shared" si="424"/>
        <v>0.49982189673196048</v>
      </c>
      <c r="IA144" s="86">
        <f t="shared" si="425"/>
        <v>0.4091243384215435</v>
      </c>
      <c r="IB144" s="86">
        <f t="shared" si="426"/>
        <v>0.49372426828195382</v>
      </c>
      <c r="IC144" s="86">
        <f t="shared" si="427"/>
        <v>0.50379781464632278</v>
      </c>
      <c r="ID144" s="86">
        <f t="shared" si="428"/>
        <v>0.44232007164777842</v>
      </c>
      <c r="IE144" s="86">
        <f t="shared" si="429"/>
        <v>0.40398851510817008</v>
      </c>
      <c r="IF144" s="86">
        <f t="shared" si="430"/>
        <v>0.27393285595221106</v>
      </c>
      <c r="IG144" s="86">
        <f t="shared" si="431"/>
        <v>0.18906279524060618</v>
      </c>
      <c r="II144" s="86">
        <f t="shared" si="328"/>
        <v>2.5680907106408767E-3</v>
      </c>
      <c r="IJ144" s="86">
        <f t="shared" si="329"/>
        <v>2.4232059933217422E-22</v>
      </c>
      <c r="IK144" s="86">
        <f t="shared" si="330"/>
        <v>7.8172055429382231E-23</v>
      </c>
      <c r="IL144" s="86">
        <f t="shared" si="331"/>
        <v>6.1706481671888899E-25</v>
      </c>
      <c r="IM144" s="86">
        <f t="shared" si="332"/>
        <v>9.6310288356722987E-27</v>
      </c>
      <c r="IN144" s="86">
        <f t="shared" si="333"/>
        <v>2.8383907615674214E-30</v>
      </c>
      <c r="IO144" s="86">
        <f t="shared" si="334"/>
        <v>3.4190613749951781E-26</v>
      </c>
      <c r="IP144" s="86">
        <f t="shared" si="335"/>
        <v>1.0937431484290238E-21</v>
      </c>
      <c r="IQ144" s="86">
        <f t="shared" si="336"/>
        <v>1.2176306487197571E-27</v>
      </c>
      <c r="IR144" s="86">
        <f t="shared" si="337"/>
        <v>7.3073489234283163E-26</v>
      </c>
      <c r="IS144" s="86">
        <f t="shared" si="338"/>
        <v>4.737622305407629E-26</v>
      </c>
      <c r="IT144" s="86">
        <f t="shared" si="339"/>
        <v>4.2142375895030738E-28</v>
      </c>
      <c r="IU144" s="86">
        <f t="shared" si="340"/>
        <v>5.0228585533441327E-28</v>
      </c>
      <c r="IV144" s="86">
        <f t="shared" si="341"/>
        <v>2.9782310728227706E-16</v>
      </c>
      <c r="IW144" s="86">
        <f t="shared" si="342"/>
        <v>1.0753661839923209E-12</v>
      </c>
      <c r="IY144" s="86">
        <f t="shared" si="343"/>
        <v>4.4182755085715826E-3</v>
      </c>
      <c r="IZ144" s="86">
        <f t="shared" si="344"/>
        <v>0.45958830633746039</v>
      </c>
      <c r="JA144" s="86">
        <f t="shared" si="345"/>
        <v>0.42529214322030745</v>
      </c>
      <c r="JB144" s="86">
        <f t="shared" si="346"/>
        <v>0.50396564498218044</v>
      </c>
      <c r="JC144" s="86">
        <f t="shared" si="347"/>
        <v>0.48716042780897278</v>
      </c>
      <c r="JD144" s="86">
        <f t="shared" si="348"/>
        <v>0.50098133910121345</v>
      </c>
      <c r="JE144" s="86">
        <f t="shared" si="349"/>
        <v>0.46720785466053344</v>
      </c>
      <c r="JF144" s="86">
        <f t="shared" si="350"/>
        <v>0.49982189673196048</v>
      </c>
      <c r="JG144" s="86">
        <f t="shared" si="351"/>
        <v>0.4091243384215435</v>
      </c>
      <c r="JH144" s="86">
        <f t="shared" si="352"/>
        <v>0.49372426828195382</v>
      </c>
      <c r="JI144" s="86">
        <f t="shared" si="353"/>
        <v>0.50379781464632278</v>
      </c>
      <c r="JJ144" s="86">
        <f t="shared" si="354"/>
        <v>0.44232007164777842</v>
      </c>
      <c r="JK144" s="86">
        <f t="shared" si="355"/>
        <v>0.40398851510817008</v>
      </c>
      <c r="JL144" s="86">
        <f t="shared" si="356"/>
        <v>0.27393285595221134</v>
      </c>
      <c r="JM144" s="86">
        <f t="shared" si="357"/>
        <v>0.18906279524168154</v>
      </c>
    </row>
    <row r="145" spans="2:273" x14ac:dyDescent="0.25">
      <c r="B145" s="2">
        <v>118</v>
      </c>
      <c r="C145" s="37">
        <v>58.091000000000001</v>
      </c>
      <c r="D145" s="37">
        <v>64.644000000000005</v>
      </c>
      <c r="E145" s="37">
        <v>68.322000000000003</v>
      </c>
      <c r="F145" s="37">
        <v>71.424000000000007</v>
      </c>
      <c r="G145" s="37">
        <v>74.233000000000004</v>
      </c>
      <c r="H145" s="37">
        <v>75.885000000000005</v>
      </c>
      <c r="I145" s="37">
        <v>80.468000000000004</v>
      </c>
      <c r="J145" s="37">
        <v>73.831000000000003</v>
      </c>
      <c r="K145" s="37">
        <v>84.965000000000003</v>
      </c>
      <c r="L145" s="37">
        <v>80.7</v>
      </c>
      <c r="M145" s="37">
        <v>79.900000000000006</v>
      </c>
      <c r="N145" s="37">
        <v>86.4</v>
      </c>
      <c r="O145" s="37">
        <v>88.667000000000002</v>
      </c>
      <c r="P145" s="37">
        <v>110.77</v>
      </c>
      <c r="Q145" s="37">
        <v>131.803</v>
      </c>
      <c r="S145" s="4">
        <f t="shared" si="229"/>
        <v>56.749262701972455</v>
      </c>
      <c r="T145" s="4">
        <f t="shared" si="230"/>
        <v>65.596120336592747</v>
      </c>
      <c r="U145" s="4">
        <f t="shared" si="231"/>
        <v>68.757331518554551</v>
      </c>
      <c r="V145" s="4">
        <f t="shared" si="232"/>
        <v>70.487848846322933</v>
      </c>
      <c r="W145" s="4">
        <f t="shared" si="233"/>
        <v>73.839158595105502</v>
      </c>
      <c r="X145" s="4">
        <f t="shared" si="234"/>
        <v>75.133222278315856</v>
      </c>
      <c r="Y145" s="4">
        <f t="shared" si="235"/>
        <v>80.876510313110103</v>
      </c>
      <c r="Z145" s="4">
        <f t="shared" si="236"/>
        <v>73.322240187483033</v>
      </c>
      <c r="AA145" s="4">
        <f t="shared" si="237"/>
        <v>85.587329620989152</v>
      </c>
      <c r="AB145" s="4">
        <f t="shared" si="238"/>
        <v>80.977684373565538</v>
      </c>
      <c r="AC145" s="4">
        <f t="shared" si="239"/>
        <v>78.914303535494938</v>
      </c>
      <c r="AD145" s="4">
        <f t="shared" si="240"/>
        <v>85.91676910867676</v>
      </c>
      <c r="AE145" s="4">
        <f t="shared" si="241"/>
        <v>90.346369730096669</v>
      </c>
      <c r="AF145" s="4">
        <f t="shared" si="242"/>
        <v>108.68277633184826</v>
      </c>
      <c r="AG145" s="4">
        <f t="shared" si="243"/>
        <v>128.26338770565872</v>
      </c>
      <c r="AI145" s="4">
        <f t="shared" si="244"/>
        <v>1.3417372980275459</v>
      </c>
      <c r="AJ145" s="4">
        <f t="shared" si="245"/>
        <v>-0.95212033659274198</v>
      </c>
      <c r="AK145" s="4">
        <f t="shared" si="246"/>
        <v>-0.43533151855454832</v>
      </c>
      <c r="AL145" s="4">
        <f t="shared" si="247"/>
        <v>0.93615115367707347</v>
      </c>
      <c r="AM145" s="4">
        <f t="shared" si="248"/>
        <v>0.39384140489450203</v>
      </c>
      <c r="AN145" s="4">
        <f t="shared" si="249"/>
        <v>0.75177772168414947</v>
      </c>
      <c r="AO145" s="4">
        <f t="shared" si="250"/>
        <v>-0.40851031311009933</v>
      </c>
      <c r="AP145" s="4">
        <f t="shared" si="251"/>
        <v>0.50875981251697056</v>
      </c>
      <c r="AQ145" s="4">
        <f t="shared" si="252"/>
        <v>-0.62232962098914868</v>
      </c>
      <c r="AR145" s="4">
        <f t="shared" si="253"/>
        <v>-0.27768437356553477</v>
      </c>
      <c r="AS145" s="4">
        <f t="shared" si="254"/>
        <v>0.98569646450506809</v>
      </c>
      <c r="AT145" s="4">
        <f t="shared" si="255"/>
        <v>0.48323089132324526</v>
      </c>
      <c r="AU145" s="4">
        <f t="shared" si="256"/>
        <v>-1.679369730096667</v>
      </c>
      <c r="AV145" s="4">
        <f t="shared" si="436"/>
        <v>2.0872236681517364</v>
      </c>
      <c r="AW145" s="4">
        <f t="shared" si="436"/>
        <v>3.539612294341282</v>
      </c>
      <c r="AY145" s="2">
        <f t="shared" si="308"/>
        <v>56.692549509062367</v>
      </c>
      <c r="AZ145" s="2">
        <f t="shared" si="359"/>
        <v>61.13292964710498</v>
      </c>
      <c r="BA145" s="2">
        <f t="shared" si="360"/>
        <v>61.761939650168173</v>
      </c>
      <c r="BB145" s="2">
        <f t="shared" si="361"/>
        <v>62.452730920496485</v>
      </c>
      <c r="BC145" s="2">
        <f t="shared" si="362"/>
        <v>62.085977438708369</v>
      </c>
      <c r="BD145" s="2">
        <f t="shared" si="363"/>
        <v>62.019187446267651</v>
      </c>
      <c r="BE145" s="2">
        <f t="shared" si="364"/>
        <v>64.229209991082428</v>
      </c>
      <c r="BF145" s="2">
        <f t="shared" si="365"/>
        <v>61.700102311752367</v>
      </c>
      <c r="BG145" s="2">
        <f t="shared" si="366"/>
        <v>60.729521393753274</v>
      </c>
      <c r="BH145" s="2">
        <f t="shared" si="367"/>
        <v>59.767229041708099</v>
      </c>
      <c r="BI145" s="2">
        <f t="shared" si="368"/>
        <v>59.491060330042174</v>
      </c>
      <c r="BJ145" s="2">
        <f t="shared" si="369"/>
        <v>59.94110411777465</v>
      </c>
      <c r="BK145" s="2">
        <f t="shared" si="370"/>
        <v>63.042742508849635</v>
      </c>
      <c r="BL145" s="2">
        <f t="shared" si="371"/>
        <v>65.185852311869894</v>
      </c>
      <c r="BM145" s="2">
        <f t="shared" si="372"/>
        <v>67.80212157291335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>
        <f t="shared" si="309"/>
        <v>58.091000000000001</v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>
        <f t="shared" si="273"/>
        <v>58.091000000000001</v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106.94765121951218</v>
      </c>
      <c r="DL145" s="2">
        <f t="shared" si="437"/>
        <v>99.706461470985133</v>
      </c>
      <c r="DM145" s="2">
        <f t="shared" si="437"/>
        <v>105.22660666041276</v>
      </c>
      <c r="DN145" s="2">
        <f t="shared" si="437"/>
        <v>104.61169365721997</v>
      </c>
      <c r="DO145" s="2">
        <f t="shared" si="437"/>
        <v>96.60930317139001</v>
      </c>
      <c r="DP145" s="2">
        <f t="shared" si="437"/>
        <v>99.005960017160021</v>
      </c>
      <c r="DQ145" s="2">
        <f t="shared" si="437"/>
        <v>99.640915689149551</v>
      </c>
      <c r="DR145" s="2">
        <f t="shared" si="437"/>
        <v>97.18831909824047</v>
      </c>
      <c r="DS145" s="2">
        <f t="shared" si="437"/>
        <v>104.29509098998886</v>
      </c>
      <c r="DT145" s="2">
        <f t="shared" si="437"/>
        <v>96.100447058823505</v>
      </c>
      <c r="DU145" s="2">
        <f t="shared" si="437"/>
        <v>94.181124929971972</v>
      </c>
      <c r="DV145" s="2">
        <f t="shared" si="437"/>
        <v>88.763476055002371</v>
      </c>
      <c r="DW145" s="2">
        <f t="shared" si="437"/>
        <v>104.97812233285919</v>
      </c>
      <c r="DX145" s="2">
        <f t="shared" si="437"/>
        <v>102.2168982383193</v>
      </c>
      <c r="DY145" s="2">
        <f t="shared" si="437"/>
        <v>86.745888563049846</v>
      </c>
      <c r="EA145" s="2">
        <f t="shared" si="228"/>
        <v>56.411015551393383</v>
      </c>
      <c r="EB145" s="2">
        <f t="shared" si="290"/>
        <v>61.101165071312863</v>
      </c>
      <c r="EC145" s="2">
        <f t="shared" si="291"/>
        <v>61.729116451367787</v>
      </c>
      <c r="ED145" s="2">
        <f t="shared" si="292"/>
        <v>62.419243447632866</v>
      </c>
      <c r="EE145" s="2">
        <f t="shared" si="293"/>
        <v>62.054152968124058</v>
      </c>
      <c r="EF145" s="2">
        <f t="shared" si="294"/>
        <v>61.994051575992245</v>
      </c>
      <c r="EG145" s="2">
        <f t="shared" si="295"/>
        <v>64.186017539545944</v>
      </c>
      <c r="EH145" s="2">
        <f t="shared" si="296"/>
        <v>61.629972616661945</v>
      </c>
      <c r="EI145" s="2">
        <f t="shared" si="297"/>
        <v>60.67310139879244</v>
      </c>
      <c r="EJ145" s="2">
        <f t="shared" si="298"/>
        <v>59.730276764483179</v>
      </c>
      <c r="EK145" s="2">
        <f t="shared" si="299"/>
        <v>59.437171464965743</v>
      </c>
      <c r="EL145" s="2">
        <f t="shared" si="300"/>
        <v>59.897620242680901</v>
      </c>
      <c r="EM145" s="2">
        <f t="shared" si="301"/>
        <v>62.990654889334891</v>
      </c>
      <c r="EN145" s="2">
        <f t="shared" si="302"/>
        <v>65.162004254832212</v>
      </c>
      <c r="EO145" s="2">
        <f t="shared" si="303"/>
        <v>67.805532539316943</v>
      </c>
      <c r="EQ145" s="2">
        <f t="shared" si="304"/>
        <v>57.157138723730874</v>
      </c>
      <c r="ER145" s="2">
        <f t="shared" si="438"/>
        <v>61.161842939250405</v>
      </c>
      <c r="ES145" s="2">
        <f t="shared" si="438"/>
        <v>61.741398597983171</v>
      </c>
      <c r="ET145" s="2">
        <f t="shared" si="438"/>
        <v>62.470159507064068</v>
      </c>
      <c r="EU145" s="2">
        <f t="shared" si="438"/>
        <v>62.109820715600726</v>
      </c>
      <c r="EV145" s="2">
        <f t="shared" si="438"/>
        <v>61.892172716165959</v>
      </c>
      <c r="EW145" s="2">
        <f t="shared" si="438"/>
        <v>64.293053966777435</v>
      </c>
      <c r="EX145" s="2">
        <f t="shared" si="438"/>
        <v>62.18087819070437</v>
      </c>
      <c r="EY145" s="2">
        <f t="shared" si="438"/>
        <v>60.764507829457372</v>
      </c>
      <c r="EZ145" s="2">
        <f t="shared" si="438"/>
        <v>59.743200451890331</v>
      </c>
      <c r="FA145" s="2">
        <f t="shared" si="438"/>
        <v>59.718983742130973</v>
      </c>
      <c r="FB145" s="2">
        <f t="shared" si="438"/>
        <v>60.143347153075098</v>
      </c>
      <c r="FC145" s="2">
        <f t="shared" si="438"/>
        <v>63.263511614777649</v>
      </c>
      <c r="FD145" s="2">
        <f t="shared" si="438"/>
        <v>64.934966750151872</v>
      </c>
      <c r="FE145" s="2">
        <f t="shared" si="438"/>
        <v>66.920146417864373</v>
      </c>
      <c r="FG145" s="2">
        <f t="shared" si="306"/>
        <v>0.99920236221663594</v>
      </c>
      <c r="FH145" s="2">
        <f t="shared" si="439"/>
        <v>0.99926866132175396</v>
      </c>
      <c r="FI145" s="2">
        <f t="shared" si="439"/>
        <v>0.99926201736143372</v>
      </c>
      <c r="FJ145" s="2">
        <f t="shared" si="439"/>
        <v>0.99928367000350571</v>
      </c>
      <c r="FK145" s="2">
        <f t="shared" si="439"/>
        <v>0.99918274847503274</v>
      </c>
      <c r="FL145" s="2">
        <f t="shared" si="439"/>
        <v>0.99913716022091381</v>
      </c>
      <c r="FM145" s="2">
        <f t="shared" si="439"/>
        <v>0.99897145369504237</v>
      </c>
      <c r="FN145" s="2">
        <f t="shared" si="439"/>
        <v>0.99908248889839257</v>
      </c>
      <c r="FO145" s="2">
        <f t="shared" si="439"/>
        <v>0.99882468171240568</v>
      </c>
      <c r="FP145" s="2">
        <f t="shared" si="439"/>
        <v>0.99900793072357108</v>
      </c>
      <c r="FQ145" s="2">
        <f t="shared" si="439"/>
        <v>0.99904661220735369</v>
      </c>
      <c r="FR145" s="2">
        <f t="shared" si="439"/>
        <v>0.99903165327397236</v>
      </c>
      <c r="FS145" s="2">
        <f t="shared" si="439"/>
        <v>0.9991374168425653</v>
      </c>
      <c r="FT145" s="2">
        <f t="shared" si="439"/>
        <v>0.99911929202310668</v>
      </c>
      <c r="FU145" s="2">
        <f t="shared" si="439"/>
        <v>0.99883033173329361</v>
      </c>
      <c r="FW145" s="2">
        <f t="shared" si="324"/>
        <v>0.32330322466767336</v>
      </c>
      <c r="FX145" s="2">
        <f t="shared" si="376"/>
        <v>5.8193035943900295E-2</v>
      </c>
      <c r="FY145" s="2">
        <f t="shared" si="377"/>
        <v>5.8850152790293014E-2</v>
      </c>
      <c r="FZ145" s="2">
        <f t="shared" si="378"/>
        <v>6.4100702005504565E-2</v>
      </c>
      <c r="GA145" s="2">
        <f t="shared" si="379"/>
        <v>6.4385960411344714E-2</v>
      </c>
      <c r="GB145" s="2">
        <f t="shared" si="380"/>
        <v>6.6740800192750249E-2</v>
      </c>
      <c r="GC145" s="2">
        <f t="shared" si="381"/>
        <v>6.2833254304290778E-2</v>
      </c>
      <c r="GD145" s="2">
        <f t="shared" si="382"/>
        <v>6.8077941494706362E-2</v>
      </c>
      <c r="GE145" s="2">
        <f t="shared" si="383"/>
        <v>5.6344754035164868E-2</v>
      </c>
      <c r="GF145" s="2">
        <f t="shared" si="384"/>
        <v>6.7360705191890469E-2</v>
      </c>
      <c r="GG145" s="2">
        <f t="shared" si="385"/>
        <v>7.3681686914044753E-2</v>
      </c>
      <c r="GH145" s="2">
        <f t="shared" si="386"/>
        <v>6.3207233180057595E-2</v>
      </c>
      <c r="GI145" s="2">
        <f t="shared" si="387"/>
        <v>5.8162162757292794E-2</v>
      </c>
      <c r="GJ145" s="2">
        <f t="shared" si="388"/>
        <v>3.8700582482483051E-2</v>
      </c>
      <c r="GK145" s="2">
        <f t="shared" si="389"/>
        <v>2.8874294711915601E-2</v>
      </c>
      <c r="GM145" s="86">
        <f t="shared" si="325"/>
        <v>1.9268110636964735E-132</v>
      </c>
      <c r="GN145" s="86">
        <f t="shared" si="390"/>
        <v>8.6132727000092254E-114</v>
      </c>
      <c r="GO145" s="86">
        <f t="shared" si="391"/>
        <v>2.6279341578152664E-126</v>
      </c>
      <c r="GP145" s="86">
        <f t="shared" si="392"/>
        <v>6.0707570403428584E-145</v>
      </c>
      <c r="GQ145" s="86">
        <f t="shared" si="393"/>
        <v>1.4187893533116866E-144</v>
      </c>
      <c r="GR145" s="86">
        <f t="shared" si="394"/>
        <v>1.1036699633565861E-140</v>
      </c>
      <c r="GS145" s="86">
        <f t="shared" si="395"/>
        <v>4.2639440298885166E-63</v>
      </c>
      <c r="GT145" s="86">
        <f t="shared" si="396"/>
        <v>1.4799622548275926E-72</v>
      </c>
      <c r="GU145" s="86">
        <f t="shared" si="397"/>
        <v>9.2782204273786567E-26</v>
      </c>
      <c r="GV145" s="86">
        <f t="shared" si="398"/>
        <v>2.0644168725315448E-86</v>
      </c>
      <c r="GW145" s="86">
        <f t="shared" si="399"/>
        <v>2.3979645610178422E-187</v>
      </c>
      <c r="GX145" s="86">
        <f t="shared" si="400"/>
        <v>1.5111131337492736E-172</v>
      </c>
      <c r="GY145" s="86">
        <f t="shared" si="401"/>
        <v>2.8358844350924257E-143</v>
      </c>
      <c r="GZ145" s="86">
        <f t="shared" si="402"/>
        <v>8.3707599172310388E-153</v>
      </c>
      <c r="HA145" s="86">
        <f t="shared" si="403"/>
        <v>5.6085775483681025E-200</v>
      </c>
      <c r="HC145" s="86">
        <f t="shared" si="326"/>
        <v>1.2047949069587485E-63</v>
      </c>
      <c r="HD145" s="86">
        <f t="shared" si="404"/>
        <v>3.3549694473768847E-50</v>
      </c>
      <c r="HE145" s="86">
        <f t="shared" si="405"/>
        <v>1.3091435741526243E-54</v>
      </c>
      <c r="HF145" s="86">
        <f t="shared" si="406"/>
        <v>4.3130459711465962E-67</v>
      </c>
      <c r="HG145" s="86">
        <f t="shared" si="407"/>
        <v>1.179993503452527E-88</v>
      </c>
      <c r="HH145" s="86">
        <f t="shared" si="408"/>
        <v>1.0774280863256293E-87</v>
      </c>
      <c r="HI145" s="86">
        <f t="shared" si="409"/>
        <v>5.3996872571381755E-73</v>
      </c>
      <c r="HJ145" s="86">
        <f t="shared" si="410"/>
        <v>6.4871482252252908E-173</v>
      </c>
      <c r="HK145" s="86">
        <f t="shared" si="411"/>
        <v>1.395651966117004E-78</v>
      </c>
      <c r="HL145" s="86">
        <f t="shared" si="412"/>
        <v>3.9883866830812802E-138</v>
      </c>
      <c r="HM145" s="86">
        <f t="shared" si="413"/>
        <v>1.6534894147381805E-154</v>
      </c>
      <c r="HN145" s="86">
        <f t="shared" si="414"/>
        <v>6.4633695464834387E-143</v>
      </c>
      <c r="HO145" s="86">
        <f t="shared" si="415"/>
        <v>3.3057212422915544E-70</v>
      </c>
      <c r="HP145" s="86">
        <f t="shared" si="416"/>
        <v>1.1334437678244444E-72</v>
      </c>
      <c r="HQ145" s="86">
        <f t="shared" si="417"/>
        <v>1.1323404785150092E-84</v>
      </c>
      <c r="HS145" s="86">
        <f t="shared" si="327"/>
        <v>6.2204351064040948E-4</v>
      </c>
      <c r="HT145" s="86">
        <f t="shared" si="418"/>
        <v>0.49996622187581641</v>
      </c>
      <c r="HU145" s="86">
        <f t="shared" si="419"/>
        <v>0.48392462750413495</v>
      </c>
      <c r="HV145" s="86">
        <f t="shared" si="420"/>
        <v>0.48853294415909115</v>
      </c>
      <c r="HW145" s="86">
        <f t="shared" si="421"/>
        <v>0.50397362304649229</v>
      </c>
      <c r="HX145" s="86">
        <f t="shared" si="422"/>
        <v>0.49097581112110794</v>
      </c>
      <c r="HY145" s="86">
        <f t="shared" si="423"/>
        <v>0.5039698211951027</v>
      </c>
      <c r="HZ145" s="86">
        <f t="shared" si="424"/>
        <v>0.45510237889129979</v>
      </c>
      <c r="IA145" s="86">
        <f t="shared" si="425"/>
        <v>0.47834892176376043</v>
      </c>
      <c r="IB145" s="86">
        <f t="shared" si="426"/>
        <v>0.50128160980289471</v>
      </c>
      <c r="IC145" s="86">
        <f t="shared" si="427"/>
        <v>0.48563880357956674</v>
      </c>
      <c r="ID145" s="86">
        <f t="shared" si="428"/>
        <v>0.49732080653371363</v>
      </c>
      <c r="IE145" s="86">
        <f t="shared" si="429"/>
        <v>0.47620030638672362</v>
      </c>
      <c r="IF145" s="86">
        <f t="shared" si="430"/>
        <v>0.35776747026890837</v>
      </c>
      <c r="IG145" s="86">
        <f t="shared" si="431"/>
        <v>0.24388463591374832</v>
      </c>
      <c r="II145" s="86">
        <f t="shared" si="328"/>
        <v>7.2085736944184223E-3</v>
      </c>
      <c r="IJ145" s="86">
        <f t="shared" si="329"/>
        <v>4.9176658371643805E-21</v>
      </c>
      <c r="IK145" s="86">
        <f t="shared" si="330"/>
        <v>1.7240890209937947E-21</v>
      </c>
      <c r="IL145" s="86">
        <f t="shared" si="331"/>
        <v>2.0572507065341185E-23</v>
      </c>
      <c r="IM145" s="86">
        <f t="shared" si="332"/>
        <v>4.230439825475872E-25</v>
      </c>
      <c r="IN145" s="86">
        <f t="shared" si="333"/>
        <v>2.2433712585258038E-28</v>
      </c>
      <c r="IO145" s="86">
        <f t="shared" si="334"/>
        <v>1.3371376905823307E-24</v>
      </c>
      <c r="IP145" s="86">
        <f t="shared" si="335"/>
        <v>2.412257745365981E-20</v>
      </c>
      <c r="IQ145" s="86">
        <f t="shared" si="336"/>
        <v>5.0682009587517073E-26</v>
      </c>
      <c r="IR145" s="86">
        <f t="shared" si="337"/>
        <v>2.9997513170946115E-24</v>
      </c>
      <c r="IS145" s="86">
        <f t="shared" si="338"/>
        <v>2.2911449742155875E-24</v>
      </c>
      <c r="IT145" s="86">
        <f t="shared" si="339"/>
        <v>2.2058523164866784E-26</v>
      </c>
      <c r="IU145" s="86">
        <f t="shared" si="340"/>
        <v>2.3066304203427016E-26</v>
      </c>
      <c r="IV145" s="86">
        <f t="shared" si="341"/>
        <v>1.920484867772235E-15</v>
      </c>
      <c r="IW145" s="86">
        <f t="shared" si="342"/>
        <v>3.9569416236953573E-12</v>
      </c>
      <c r="IY145" s="86">
        <f t="shared" si="343"/>
        <v>7.8306172050588325E-3</v>
      </c>
      <c r="IZ145" s="86">
        <f t="shared" si="344"/>
        <v>0.49996622187581641</v>
      </c>
      <c r="JA145" s="86">
        <f t="shared" si="345"/>
        <v>0.48392462750413495</v>
      </c>
      <c r="JB145" s="86">
        <f t="shared" si="346"/>
        <v>0.48853294415909115</v>
      </c>
      <c r="JC145" s="86">
        <f t="shared" si="347"/>
        <v>0.50397362304649229</v>
      </c>
      <c r="JD145" s="86">
        <f t="shared" si="348"/>
        <v>0.49097581112110794</v>
      </c>
      <c r="JE145" s="86">
        <f t="shared" si="349"/>
        <v>0.5039698211951027</v>
      </c>
      <c r="JF145" s="86">
        <f t="shared" si="350"/>
        <v>0.45510237889129979</v>
      </c>
      <c r="JG145" s="86">
        <f t="shared" si="351"/>
        <v>0.47834892176376043</v>
      </c>
      <c r="JH145" s="86">
        <f t="shared" si="352"/>
        <v>0.50128160980289471</v>
      </c>
      <c r="JI145" s="86">
        <f t="shared" si="353"/>
        <v>0.48563880357956674</v>
      </c>
      <c r="JJ145" s="86">
        <f t="shared" si="354"/>
        <v>0.49732080653371363</v>
      </c>
      <c r="JK145" s="86">
        <f t="shared" si="355"/>
        <v>0.47620030638672362</v>
      </c>
      <c r="JL145" s="86">
        <f t="shared" si="356"/>
        <v>0.35776747026891031</v>
      </c>
      <c r="JM145" s="86">
        <f t="shared" si="357"/>
        <v>0.24388463591770526</v>
      </c>
    </row>
    <row r="146" spans="2:273" x14ac:dyDescent="0.25">
      <c r="B146" s="2">
        <v>119</v>
      </c>
      <c r="C146" s="37">
        <v>56.939</v>
      </c>
      <c r="D146" s="37">
        <v>63.847000000000001</v>
      </c>
      <c r="E146" s="37">
        <v>68.084999999999994</v>
      </c>
      <c r="F146" s="37">
        <v>68.203000000000003</v>
      </c>
      <c r="G146" s="37">
        <v>70.05</v>
      </c>
      <c r="H146" s="37">
        <v>71.902000000000001</v>
      </c>
      <c r="I146" s="37">
        <v>78.516000000000005</v>
      </c>
      <c r="J146" s="37">
        <v>69.254000000000005</v>
      </c>
      <c r="K146" s="37">
        <v>81.509</v>
      </c>
      <c r="L146" s="37">
        <v>76.75</v>
      </c>
      <c r="M146" s="37">
        <v>73.867000000000004</v>
      </c>
      <c r="N146" s="37">
        <v>81.150000000000006</v>
      </c>
      <c r="O146" s="37">
        <v>86.917000000000002</v>
      </c>
      <c r="P146" s="37">
        <v>113.59</v>
      </c>
      <c r="Q146" s="37">
        <v>142.672</v>
      </c>
      <c r="S146" s="4">
        <f t="shared" si="229"/>
        <v>56.780124942440331</v>
      </c>
      <c r="T146" s="4">
        <f t="shared" si="230"/>
        <v>64.75664317145069</v>
      </c>
      <c r="U146" s="4">
        <f t="shared" si="231"/>
        <v>67.811285110029587</v>
      </c>
      <c r="V146" s="4">
        <f t="shared" si="232"/>
        <v>67.908908355097708</v>
      </c>
      <c r="W146" s="4">
        <f t="shared" si="233"/>
        <v>70.667401049115796</v>
      </c>
      <c r="X146" s="4">
        <f t="shared" si="234"/>
        <v>70.572990777682691</v>
      </c>
      <c r="Y146" s="4">
        <f t="shared" si="235"/>
        <v>77.168294533245572</v>
      </c>
      <c r="Z146" s="4">
        <f t="shared" si="236"/>
        <v>69.146538314651011</v>
      </c>
      <c r="AA146" s="4">
        <f t="shared" si="237"/>
        <v>82.393104858129419</v>
      </c>
      <c r="AB146" s="4">
        <f t="shared" si="238"/>
        <v>74.94342955983376</v>
      </c>
      <c r="AC146" s="4">
        <f t="shared" si="239"/>
        <v>72.163974499559117</v>
      </c>
      <c r="AD146" s="4">
        <f t="shared" si="240"/>
        <v>80.933468097096949</v>
      </c>
      <c r="AE146" s="4">
        <f t="shared" si="241"/>
        <v>86.888599325119884</v>
      </c>
      <c r="AF146" s="4">
        <f t="shared" si="242"/>
        <v>113.89355162984688</v>
      </c>
      <c r="AG146" s="4">
        <f t="shared" si="243"/>
        <v>138.62863875313985</v>
      </c>
      <c r="AI146" s="4">
        <f t="shared" si="244"/>
        <v>0.15887505755966913</v>
      </c>
      <c r="AJ146" s="4">
        <f t="shared" si="245"/>
        <v>-0.90964317145068918</v>
      </c>
      <c r="AK146" s="4">
        <f t="shared" si="246"/>
        <v>0.27371488997040672</v>
      </c>
      <c r="AL146" s="4">
        <f t="shared" si="247"/>
        <v>0.294091644902295</v>
      </c>
      <c r="AM146" s="4">
        <f t="shared" si="248"/>
        <v>-0.61740104911579863</v>
      </c>
      <c r="AN146" s="4">
        <f t="shared" si="249"/>
        <v>1.3290092223173104</v>
      </c>
      <c r="AO146" s="4">
        <f t="shared" si="250"/>
        <v>1.3477054667544337</v>
      </c>
      <c r="AP146" s="4">
        <f t="shared" si="251"/>
        <v>0.10746168534899425</v>
      </c>
      <c r="AQ146" s="4">
        <f t="shared" si="252"/>
        <v>-0.88410485812941886</v>
      </c>
      <c r="AR146" s="4">
        <f t="shared" si="253"/>
        <v>1.8065704401662401</v>
      </c>
      <c r="AS146" s="4">
        <f t="shared" si="254"/>
        <v>1.7030255004408872</v>
      </c>
      <c r="AT146" s="4">
        <f t="shared" si="255"/>
        <v>0.21653190290305702</v>
      </c>
      <c r="AU146" s="4">
        <f t="shared" si="256"/>
        <v>2.8400674880117549E-2</v>
      </c>
      <c r="AV146" s="4">
        <f t="shared" si="436"/>
        <v>-0.30355162984687922</v>
      </c>
      <c r="AW146" s="4">
        <f t="shared" si="436"/>
        <v>4.0433612468601439</v>
      </c>
      <c r="AY146" s="2">
        <f t="shared" si="308"/>
        <v>56.652049829605332</v>
      </c>
      <c r="AZ146" s="2">
        <f t="shared" si="359"/>
        <v>61.030079635493131</v>
      </c>
      <c r="BA146" s="2">
        <f t="shared" si="360"/>
        <v>61.667083800899121</v>
      </c>
      <c r="BB146" s="2">
        <f t="shared" si="361"/>
        <v>62.350282708651299</v>
      </c>
      <c r="BC146" s="2">
        <f t="shared" si="362"/>
        <v>61.992531203477476</v>
      </c>
      <c r="BD146" s="2">
        <f t="shared" si="363"/>
        <v>61.916169900077179</v>
      </c>
      <c r="BE146" s="2">
        <f t="shared" si="364"/>
        <v>64.077763534571929</v>
      </c>
      <c r="BF146" s="2">
        <f t="shared" si="365"/>
        <v>61.557311882127777</v>
      </c>
      <c r="BG146" s="2">
        <f t="shared" si="366"/>
        <v>60.611801691780812</v>
      </c>
      <c r="BH146" s="2">
        <f t="shared" si="367"/>
        <v>59.658246735473284</v>
      </c>
      <c r="BI146" s="2">
        <f t="shared" si="368"/>
        <v>59.335801843515746</v>
      </c>
      <c r="BJ146" s="2">
        <f t="shared" si="369"/>
        <v>59.809061882541826</v>
      </c>
      <c r="BK146" s="2">
        <f t="shared" si="370"/>
        <v>62.927109329786795</v>
      </c>
      <c r="BL146" s="2">
        <f t="shared" si="371"/>
        <v>65.114846275248397</v>
      </c>
      <c r="BM146" s="2">
        <f t="shared" si="372"/>
        <v>67.745559894438117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107.3525994371482</v>
      </c>
      <c r="DL146" s="2">
        <f t="shared" si="437"/>
        <v>99.98909446693655</v>
      </c>
      <c r="DM146" s="2">
        <f t="shared" si="437"/>
        <v>105.55726941838648</v>
      </c>
      <c r="DN146" s="2">
        <f t="shared" si="437"/>
        <v>104.92695681511471</v>
      </c>
      <c r="DO146" s="2">
        <f t="shared" si="437"/>
        <v>96.877951551956812</v>
      </c>
      <c r="DP146" s="2">
        <f t="shared" si="437"/>
        <v>99.305735049335055</v>
      </c>
      <c r="DQ146" s="2">
        <f t="shared" si="437"/>
        <v>99.919002199413484</v>
      </c>
      <c r="DR146" s="2">
        <f t="shared" si="437"/>
        <v>97.442141129032251</v>
      </c>
      <c r="DS146" s="2">
        <f t="shared" si="437"/>
        <v>104.63456885428253</v>
      </c>
      <c r="DT146" s="2">
        <f t="shared" si="437"/>
        <v>96.361276750700256</v>
      </c>
      <c r="DU146" s="2">
        <f t="shared" si="437"/>
        <v>94.42217002801118</v>
      </c>
      <c r="DV146" s="2">
        <f t="shared" si="437"/>
        <v>88.945049549549537</v>
      </c>
      <c r="DW146" s="2">
        <f t="shared" si="437"/>
        <v>105.30141133238503</v>
      </c>
      <c r="DX146" s="2">
        <f t="shared" si="437"/>
        <v>102.5284270707955</v>
      </c>
      <c r="DY146" s="2">
        <f t="shared" si="437"/>
        <v>86.931928519061586</v>
      </c>
      <c r="EA146" s="2">
        <f t="shared" si="228"/>
        <v>56.346412963278276</v>
      </c>
      <c r="EB146" s="2">
        <f t="shared" si="290"/>
        <v>60.999925771056411</v>
      </c>
      <c r="EC146" s="2">
        <f t="shared" si="291"/>
        <v>61.636646276595755</v>
      </c>
      <c r="ED146" s="2">
        <f t="shared" si="292"/>
        <v>62.318594374805762</v>
      </c>
      <c r="EE146" s="2">
        <f t="shared" si="293"/>
        <v>61.962280011883998</v>
      </c>
      <c r="EF146" s="2">
        <f t="shared" si="294"/>
        <v>61.894716960309765</v>
      </c>
      <c r="EG146" s="2">
        <f t="shared" si="295"/>
        <v>64.036174084091471</v>
      </c>
      <c r="EH146" s="2">
        <f t="shared" si="296"/>
        <v>61.483880959113492</v>
      </c>
      <c r="EI146" s="2">
        <f t="shared" si="297"/>
        <v>60.558372360189054</v>
      </c>
      <c r="EJ146" s="2">
        <f t="shared" si="298"/>
        <v>59.623977622647033</v>
      </c>
      <c r="EK146" s="2">
        <f t="shared" si="299"/>
        <v>59.281348508037318</v>
      </c>
      <c r="EL146" s="2">
        <f t="shared" si="300"/>
        <v>59.765105948942271</v>
      </c>
      <c r="EM146" s="2">
        <f t="shared" si="301"/>
        <v>62.875101619557341</v>
      </c>
      <c r="EN146" s="2">
        <f t="shared" si="302"/>
        <v>65.095185875829642</v>
      </c>
      <c r="EO146" s="2">
        <f t="shared" si="303"/>
        <v>67.754333410102845</v>
      </c>
      <c r="EQ146" s="2">
        <f t="shared" si="304"/>
        <v>57.127539747360714</v>
      </c>
      <c r="ER146" s="2">
        <f t="shared" si="438"/>
        <v>61.065280795941568</v>
      </c>
      <c r="ES146" s="2">
        <f t="shared" si="438"/>
        <v>61.650281885827567</v>
      </c>
      <c r="ET146" s="2">
        <f t="shared" si="438"/>
        <v>62.373717329464036</v>
      </c>
      <c r="EU146" s="2">
        <f t="shared" si="438"/>
        <v>62.022500600336173</v>
      </c>
      <c r="EV146" s="2">
        <f t="shared" si="438"/>
        <v>61.784848098962968</v>
      </c>
      <c r="EW146" s="2">
        <f t="shared" si="438"/>
        <v>64.151925601328927</v>
      </c>
      <c r="EX146" s="2">
        <f t="shared" si="438"/>
        <v>62.068292785337817</v>
      </c>
      <c r="EY146" s="2">
        <f t="shared" si="438"/>
        <v>60.658931550387607</v>
      </c>
      <c r="EZ146" s="2">
        <f t="shared" si="438"/>
        <v>59.637974304491557</v>
      </c>
      <c r="FA146" s="2">
        <f t="shared" si="438"/>
        <v>59.579226800600999</v>
      </c>
      <c r="FB146" s="2">
        <f t="shared" si="438"/>
        <v>60.029076460625809</v>
      </c>
      <c r="FC146" s="2">
        <f t="shared" si="438"/>
        <v>63.168852930106645</v>
      </c>
      <c r="FD146" s="2">
        <f t="shared" si="438"/>
        <v>64.8489762511376</v>
      </c>
      <c r="FE146" s="2">
        <f t="shared" si="438"/>
        <v>66.828410226627653</v>
      </c>
      <c r="FG146" s="2">
        <f t="shared" si="306"/>
        <v>0.99927249463683476</v>
      </c>
      <c r="FH146" s="2">
        <f t="shared" si="439"/>
        <v>0.99933296827479023</v>
      </c>
      <c r="FI146" s="2">
        <f t="shared" si="439"/>
        <v>0.99932690812750513</v>
      </c>
      <c r="FJ146" s="2">
        <f t="shared" si="439"/>
        <v>0.99934665809897505</v>
      </c>
      <c r="FK146" s="2">
        <f t="shared" si="439"/>
        <v>0.99925460414987399</v>
      </c>
      <c r="FL146" s="2">
        <f t="shared" si="439"/>
        <v>0.99921302102097065</v>
      </c>
      <c r="FM146" s="2">
        <f t="shared" si="439"/>
        <v>0.99906186971944</v>
      </c>
      <c r="FN146" s="2">
        <f t="shared" si="439"/>
        <v>0.9991631523705321</v>
      </c>
      <c r="FO146" s="2">
        <f t="shared" si="439"/>
        <v>0.99892798611941624</v>
      </c>
      <c r="FP146" s="2">
        <f t="shared" si="439"/>
        <v>0.99909514308032921</v>
      </c>
      <c r="FQ146" s="2">
        <f t="shared" si="439"/>
        <v>0.99913042705244282</v>
      </c>
      <c r="FR146" s="2">
        <f t="shared" si="439"/>
        <v>0.99911678203589083</v>
      </c>
      <c r="FS146" s="2">
        <f t="shared" si="439"/>
        <v>0.99921325509823433</v>
      </c>
      <c r="FT146" s="2">
        <f t="shared" si="439"/>
        <v>0.99919672253058145</v>
      </c>
      <c r="FU146" s="2">
        <f t="shared" si="439"/>
        <v>0.99893314006308442</v>
      </c>
      <c r="FW146" s="2">
        <f t="shared" si="324"/>
        <v>0.34377209639295758</v>
      </c>
      <c r="FX146" s="2">
        <f t="shared" si="376"/>
        <v>6.3451157494098909E-2</v>
      </c>
      <c r="FY146" s="2">
        <f t="shared" si="377"/>
        <v>6.416360404891211E-2</v>
      </c>
      <c r="FZ146" s="2">
        <f t="shared" si="378"/>
        <v>6.9853028617512275E-2</v>
      </c>
      <c r="GA146" s="2">
        <f t="shared" si="379"/>
        <v>7.0161966724963262E-2</v>
      </c>
      <c r="GB146" s="2">
        <f t="shared" si="380"/>
        <v>7.2711639629299676E-2</v>
      </c>
      <c r="GC146" s="2">
        <f t="shared" si="381"/>
        <v>6.8480163910755787E-2</v>
      </c>
      <c r="GD146" s="2">
        <f t="shared" si="382"/>
        <v>7.4158900088151042E-2</v>
      </c>
      <c r="GE146" s="2">
        <f t="shared" si="383"/>
        <v>6.1446767168190565E-2</v>
      </c>
      <c r="GF146" s="2">
        <f t="shared" si="384"/>
        <v>7.3382642516568952E-2</v>
      </c>
      <c r="GG146" s="2">
        <f t="shared" si="385"/>
        <v>8.0220104405956949E-2</v>
      </c>
      <c r="GH146" s="2">
        <f t="shared" si="386"/>
        <v>6.888528231368167E-2</v>
      </c>
      <c r="GI146" s="2">
        <f t="shared" si="387"/>
        <v>6.3417682553709748E-2</v>
      </c>
      <c r="GJ146" s="2">
        <f t="shared" si="388"/>
        <v>4.227649448509551E-2</v>
      </c>
      <c r="GK146" s="2">
        <f t="shared" si="389"/>
        <v>3.1572082970359107E-2</v>
      </c>
      <c r="GM146" s="86">
        <f t="shared" si="325"/>
        <v>6.9661628339654873E-137</v>
      </c>
      <c r="GN146" s="86">
        <f t="shared" si="390"/>
        <v>1.1552411675243286E-117</v>
      </c>
      <c r="GO146" s="86">
        <f t="shared" si="391"/>
        <v>1.2874580999447894E-130</v>
      </c>
      <c r="GP146" s="86">
        <f t="shared" si="392"/>
        <v>8.4913778261182591E-150</v>
      </c>
      <c r="GQ146" s="86">
        <f t="shared" si="393"/>
        <v>2.0114799828936451E-149</v>
      </c>
      <c r="GR146" s="86">
        <f t="shared" si="394"/>
        <v>2.3550975500730558E-145</v>
      </c>
      <c r="GS146" s="86">
        <f t="shared" si="395"/>
        <v>3.5874685664473127E-65</v>
      </c>
      <c r="GT146" s="86">
        <f t="shared" si="396"/>
        <v>6.8401266215285011E-75</v>
      </c>
      <c r="GU146" s="86">
        <f t="shared" si="397"/>
        <v>1.4037610641555387E-26</v>
      </c>
      <c r="GV146" s="86">
        <f t="shared" si="398"/>
        <v>2.6761708028371418E-89</v>
      </c>
      <c r="GW146" s="86">
        <f t="shared" si="399"/>
        <v>1.1937317421954731E-193</v>
      </c>
      <c r="GX146" s="86">
        <f t="shared" si="400"/>
        <v>2.0818016895943433E-178</v>
      </c>
      <c r="GY146" s="86">
        <f t="shared" si="401"/>
        <v>4.5867978320214757E-148</v>
      </c>
      <c r="GZ146" s="86">
        <f t="shared" si="402"/>
        <v>5.6469369296596205E-158</v>
      </c>
      <c r="HA146" s="86">
        <f t="shared" si="403"/>
        <v>8.7368792682856943E-207</v>
      </c>
      <c r="HC146" s="86">
        <f t="shared" si="326"/>
        <v>3.8664700265293927E-67</v>
      </c>
      <c r="HD146" s="86">
        <f t="shared" si="404"/>
        <v>5.0887123993099872E-53</v>
      </c>
      <c r="HE146" s="86">
        <f t="shared" si="405"/>
        <v>1.1339799598081831E-57</v>
      </c>
      <c r="HF146" s="86">
        <f t="shared" si="406"/>
        <v>1.0360417084023273E-70</v>
      </c>
      <c r="HG146" s="86">
        <f t="shared" si="407"/>
        <v>1.7693001098501966E-93</v>
      </c>
      <c r="HH146" s="86">
        <f t="shared" si="408"/>
        <v>2.6086623750133246E-92</v>
      </c>
      <c r="HI146" s="86">
        <f t="shared" si="409"/>
        <v>6.3421940951320516E-77</v>
      </c>
      <c r="HJ146" s="86">
        <f t="shared" si="410"/>
        <v>6.8619066191391338E-182</v>
      </c>
      <c r="HK146" s="86">
        <f t="shared" si="411"/>
        <v>6.0692726199623315E-83</v>
      </c>
      <c r="HL146" s="86">
        <f t="shared" si="412"/>
        <v>1.1516359641632661E-145</v>
      </c>
      <c r="HM146" s="86">
        <f t="shared" si="413"/>
        <v>7.4225898291016864E-163</v>
      </c>
      <c r="HN146" s="86">
        <f t="shared" si="414"/>
        <v>8.8325181683970717E-151</v>
      </c>
      <c r="HO146" s="86">
        <f t="shared" si="415"/>
        <v>5.0888845412047217E-74</v>
      </c>
      <c r="HP146" s="86">
        <f t="shared" si="416"/>
        <v>8.6800233801619539E-77</v>
      </c>
      <c r="HQ146" s="86">
        <f t="shared" si="417"/>
        <v>1.6945330031231074E-89</v>
      </c>
      <c r="HS146" s="86">
        <f t="shared" si="327"/>
        <v>1.9082764902352017E-4</v>
      </c>
      <c r="HT146" s="86">
        <f t="shared" si="418"/>
        <v>0.49930500012011464</v>
      </c>
      <c r="HU146" s="86">
        <f t="shared" si="419"/>
        <v>0.50510851800856327</v>
      </c>
      <c r="HV146" s="86">
        <f t="shared" si="420"/>
        <v>0.42510646262621438</v>
      </c>
      <c r="HW146" s="86">
        <f t="shared" si="421"/>
        <v>0.46483469059498045</v>
      </c>
      <c r="HX146" s="86">
        <f t="shared" si="422"/>
        <v>0.41969592818920964</v>
      </c>
      <c r="HY146" s="86">
        <f t="shared" si="423"/>
        <v>0.4877319289650569</v>
      </c>
      <c r="HZ146" s="86">
        <f t="shared" si="424"/>
        <v>0.37549070084334213</v>
      </c>
      <c r="IA146" s="86">
        <f t="shared" si="425"/>
        <v>0.50510872903775528</v>
      </c>
      <c r="IB146" s="86">
        <f t="shared" si="426"/>
        <v>0.45350175491837286</v>
      </c>
      <c r="IC146" s="86">
        <f t="shared" si="427"/>
        <v>0.41247803584261328</v>
      </c>
      <c r="ID146" s="86">
        <f t="shared" si="428"/>
        <v>0.49804977005685852</v>
      </c>
      <c r="IE146" s="86">
        <f t="shared" si="429"/>
        <v>0.505075573761259</v>
      </c>
      <c r="IF146" s="86">
        <f t="shared" si="430"/>
        <v>0.44567882476639953</v>
      </c>
      <c r="IG146" s="86">
        <f t="shared" si="431"/>
        <v>0.30833275058769488</v>
      </c>
      <c r="II146" s="86">
        <f t="shared" si="328"/>
        <v>1.8128313357586426E-2</v>
      </c>
      <c r="IJ146" s="86">
        <f t="shared" si="329"/>
        <v>9.0672733843892763E-20</v>
      </c>
      <c r="IK146" s="86">
        <f t="shared" si="330"/>
        <v>3.4440082599097321E-20</v>
      </c>
      <c r="IL146" s="86">
        <f t="shared" si="331"/>
        <v>6.1063087892706022E-22</v>
      </c>
      <c r="IM146" s="86">
        <f t="shared" si="332"/>
        <v>1.638695135993882E-23</v>
      </c>
      <c r="IN146" s="86">
        <f t="shared" si="333"/>
        <v>1.5297194922406551E-26</v>
      </c>
      <c r="IO146" s="86">
        <f t="shared" si="334"/>
        <v>4.6349328492990467E-23</v>
      </c>
      <c r="IP146" s="86">
        <f t="shared" si="335"/>
        <v>4.7914981034277575E-19</v>
      </c>
      <c r="IQ146" s="86">
        <f t="shared" si="336"/>
        <v>1.8750117822650433E-24</v>
      </c>
      <c r="IR146" s="86">
        <f t="shared" si="337"/>
        <v>1.0860565298548932E-22</v>
      </c>
      <c r="IS146" s="86">
        <f t="shared" si="338"/>
        <v>9.6703278568275981E-23</v>
      </c>
      <c r="IT146" s="86">
        <f t="shared" si="339"/>
        <v>1.013126399613277E-24</v>
      </c>
      <c r="IU146" s="86">
        <f t="shared" si="340"/>
        <v>9.3719567309139344E-25</v>
      </c>
      <c r="IV146" s="86">
        <f t="shared" si="341"/>
        <v>1.1766511616025358E-14</v>
      </c>
      <c r="IW146" s="86">
        <f t="shared" si="342"/>
        <v>1.4095389054950203E-11</v>
      </c>
      <c r="IY146" s="86">
        <f t="shared" si="343"/>
        <v>1.8319141006609946E-2</v>
      </c>
      <c r="IZ146" s="86">
        <f t="shared" si="344"/>
        <v>0.49930500012011464</v>
      </c>
      <c r="JA146" s="86">
        <f t="shared" si="345"/>
        <v>0.50510851800856327</v>
      </c>
      <c r="JB146" s="86">
        <f t="shared" si="346"/>
        <v>0.42510646262621438</v>
      </c>
      <c r="JC146" s="86">
        <f t="shared" si="347"/>
        <v>0.46483469059498045</v>
      </c>
      <c r="JD146" s="86">
        <f t="shared" si="348"/>
        <v>0.41969592818920964</v>
      </c>
      <c r="JE146" s="86">
        <f t="shared" si="349"/>
        <v>0.4877319289650569</v>
      </c>
      <c r="JF146" s="86">
        <f t="shared" si="350"/>
        <v>0.37549070084334213</v>
      </c>
      <c r="JG146" s="86">
        <f t="shared" si="351"/>
        <v>0.50510872903775528</v>
      </c>
      <c r="JH146" s="86">
        <f t="shared" si="352"/>
        <v>0.45350175491837286</v>
      </c>
      <c r="JI146" s="86">
        <f t="shared" si="353"/>
        <v>0.41247803584261328</v>
      </c>
      <c r="JJ146" s="86">
        <f t="shared" si="354"/>
        <v>0.49804977005685852</v>
      </c>
      <c r="JK146" s="86">
        <f t="shared" si="355"/>
        <v>0.505075573761259</v>
      </c>
      <c r="JL146" s="86">
        <f t="shared" si="356"/>
        <v>0.4456788247664113</v>
      </c>
      <c r="JM146" s="86">
        <f t="shared" si="357"/>
        <v>0.30833275060179027</v>
      </c>
    </row>
    <row r="147" spans="2:273" x14ac:dyDescent="0.25">
      <c r="B147" s="2">
        <v>120</v>
      </c>
      <c r="C147" s="37">
        <v>57.484999999999999</v>
      </c>
      <c r="D147" s="37">
        <v>63.017000000000003</v>
      </c>
      <c r="E147" s="37">
        <v>65.626999999999995</v>
      </c>
      <c r="F147" s="37">
        <v>64.745999999999995</v>
      </c>
      <c r="G147" s="37">
        <v>67.783000000000001</v>
      </c>
      <c r="H147" s="37">
        <v>67.393000000000001</v>
      </c>
      <c r="I147" s="37">
        <v>72.757999999999996</v>
      </c>
      <c r="J147" s="37">
        <v>66.254000000000005</v>
      </c>
      <c r="K147" s="37">
        <v>78.736999999999995</v>
      </c>
      <c r="L147" s="37">
        <v>70.233000000000004</v>
      </c>
      <c r="M147" s="37">
        <v>66.566999999999993</v>
      </c>
      <c r="N147" s="37">
        <v>76.766999999999996</v>
      </c>
      <c r="O147" s="37">
        <v>82.367000000000004</v>
      </c>
      <c r="P147" s="37">
        <v>114.803</v>
      </c>
      <c r="Q147" s="37">
        <v>149.91800000000001</v>
      </c>
      <c r="S147" s="4">
        <f t="shared" si="229"/>
        <v>56.86981422212699</v>
      </c>
      <c r="T147" s="4">
        <f t="shared" si="230"/>
        <v>63.718308564760171</v>
      </c>
      <c r="U147" s="4">
        <f t="shared" si="231"/>
        <v>66.409290421859708</v>
      </c>
      <c r="V147" s="4">
        <f t="shared" si="232"/>
        <v>65.591670197443335</v>
      </c>
      <c r="W147" s="4">
        <f t="shared" si="233"/>
        <v>67.422436551629701</v>
      </c>
      <c r="X147" s="4">
        <f t="shared" si="234"/>
        <v>66.596932967996992</v>
      </c>
      <c r="Y147" s="4">
        <f t="shared" si="235"/>
        <v>72.884316527627874</v>
      </c>
      <c r="Z147" s="4">
        <f t="shared" si="236"/>
        <v>65.772499489879536</v>
      </c>
      <c r="AA147" s="4">
        <f t="shared" si="237"/>
        <v>77.25620360852588</v>
      </c>
      <c r="AB147" s="4">
        <f t="shared" si="238"/>
        <v>69.041349974313704</v>
      </c>
      <c r="AC147" s="4">
        <f t="shared" si="239"/>
        <v>66.367429018879008</v>
      </c>
      <c r="AD147" s="4">
        <f t="shared" si="240"/>
        <v>74.489342811893167</v>
      </c>
      <c r="AE147" s="4">
        <f t="shared" si="241"/>
        <v>81.190842981817951</v>
      </c>
      <c r="AF147" s="4">
        <f t="shared" si="242"/>
        <v>116.07138689393699</v>
      </c>
      <c r="AG147" s="4">
        <f t="shared" si="243"/>
        <v>148.55432862795175</v>
      </c>
      <c r="AI147" s="4">
        <f t="shared" si="244"/>
        <v>0.61518577787300899</v>
      </c>
      <c r="AJ147" s="4">
        <f t="shared" si="245"/>
        <v>-0.70130856476016845</v>
      </c>
      <c r="AK147" s="4">
        <f t="shared" si="246"/>
        <v>-0.78229042185971309</v>
      </c>
      <c r="AL147" s="4">
        <f t="shared" si="247"/>
        <v>-0.84567019744334004</v>
      </c>
      <c r="AM147" s="4">
        <f t="shared" si="248"/>
        <v>0.36056344837029997</v>
      </c>
      <c r="AN147" s="4">
        <f t="shared" si="249"/>
        <v>0.79606703200300899</v>
      </c>
      <c r="AO147" s="4">
        <f t="shared" si="250"/>
        <v>-0.12631652762787837</v>
      </c>
      <c r="AP147" s="4">
        <f t="shared" si="251"/>
        <v>0.48150051012046902</v>
      </c>
      <c r="AQ147" s="4">
        <f t="shared" si="252"/>
        <v>1.4807963914741151</v>
      </c>
      <c r="AR147" s="4">
        <f t="shared" si="253"/>
        <v>1.1916500256863003</v>
      </c>
      <c r="AS147" s="4">
        <f t="shared" si="254"/>
        <v>0.19957098112098492</v>
      </c>
      <c r="AT147" s="4">
        <f t="shared" si="255"/>
        <v>2.2776571881068293</v>
      </c>
      <c r="AU147" s="4">
        <f t="shared" si="256"/>
        <v>1.1761570181820531</v>
      </c>
      <c r="AV147" s="4">
        <f t="shared" si="436"/>
        <v>-1.2683868939369916</v>
      </c>
      <c r="AW147" s="4">
        <f t="shared" si="436"/>
        <v>1.3636713720482589</v>
      </c>
      <c r="AY147" s="2">
        <f t="shared" si="308"/>
        <v>56.613721884201311</v>
      </c>
      <c r="AZ147" s="2">
        <f t="shared" si="359"/>
        <v>60.927482769331391</v>
      </c>
      <c r="BA147" s="2">
        <f t="shared" si="360"/>
        <v>61.572446939501148</v>
      </c>
      <c r="BB147" s="2">
        <f t="shared" si="361"/>
        <v>62.248096791750726</v>
      </c>
      <c r="BC147" s="2">
        <f t="shared" si="362"/>
        <v>61.899339290126349</v>
      </c>
      <c r="BD147" s="2">
        <f t="shared" si="363"/>
        <v>61.813190770559942</v>
      </c>
      <c r="BE147" s="2">
        <f t="shared" si="364"/>
        <v>63.926684616506947</v>
      </c>
      <c r="BF147" s="2">
        <f t="shared" si="365"/>
        <v>61.415428634128858</v>
      </c>
      <c r="BG147" s="2">
        <f t="shared" si="366"/>
        <v>60.494532566484956</v>
      </c>
      <c r="BH147" s="2">
        <f t="shared" si="367"/>
        <v>59.549504970847941</v>
      </c>
      <c r="BI147" s="2">
        <f t="shared" si="368"/>
        <v>59.181113560311402</v>
      </c>
      <c r="BJ147" s="2">
        <f t="shared" si="369"/>
        <v>59.677526316729974</v>
      </c>
      <c r="BK147" s="2">
        <f t="shared" si="370"/>
        <v>62.812053275638647</v>
      </c>
      <c r="BL147" s="2">
        <f t="shared" si="371"/>
        <v>65.043818273904634</v>
      </c>
      <c r="BM147" s="2">
        <f t="shared" si="372"/>
        <v>67.688671034860107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107.75754765478422</v>
      </c>
      <c r="DL147" s="2">
        <f t="shared" si="437"/>
        <v>100.27172746288797</v>
      </c>
      <c r="DM147" s="2">
        <f t="shared" si="437"/>
        <v>105.88793217636021</v>
      </c>
      <c r="DN147" s="2">
        <f t="shared" si="437"/>
        <v>105.24221997300944</v>
      </c>
      <c r="DO147" s="2">
        <f t="shared" si="437"/>
        <v>97.1465999325236</v>
      </c>
      <c r="DP147" s="2">
        <f t="shared" si="437"/>
        <v>99.60551008151009</v>
      </c>
      <c r="DQ147" s="2">
        <f t="shared" si="437"/>
        <v>100.19708870967742</v>
      </c>
      <c r="DR147" s="2">
        <f t="shared" si="437"/>
        <v>97.695963159824046</v>
      </c>
      <c r="DS147" s="2">
        <f t="shared" si="437"/>
        <v>104.9740467185762</v>
      </c>
      <c r="DT147" s="2">
        <f t="shared" si="437"/>
        <v>96.622106442577007</v>
      </c>
      <c r="DU147" s="2">
        <f t="shared" si="437"/>
        <v>94.663215126050403</v>
      </c>
      <c r="DV147" s="2">
        <f t="shared" si="437"/>
        <v>89.126623044096732</v>
      </c>
      <c r="DW147" s="2">
        <f t="shared" si="437"/>
        <v>105.62470033191087</v>
      </c>
      <c r="DX147" s="2">
        <f t="shared" si="437"/>
        <v>102.8399559032717</v>
      </c>
      <c r="DY147" s="2">
        <f t="shared" si="437"/>
        <v>87.117968475073312</v>
      </c>
      <c r="EA147" s="2">
        <f t="shared" si="228"/>
        <v>56.281810375163175</v>
      </c>
      <c r="EB147" s="2">
        <f t="shared" si="290"/>
        <v>60.898686470799952</v>
      </c>
      <c r="EC147" s="2">
        <f t="shared" si="291"/>
        <v>61.544176101823716</v>
      </c>
      <c r="ED147" s="2">
        <f t="shared" si="292"/>
        <v>62.217945301978666</v>
      </c>
      <c r="EE147" s="2">
        <f t="shared" si="293"/>
        <v>61.870407055643938</v>
      </c>
      <c r="EF147" s="2">
        <f t="shared" si="294"/>
        <v>61.795382344627292</v>
      </c>
      <c r="EG147" s="2">
        <f t="shared" si="295"/>
        <v>63.886330628636998</v>
      </c>
      <c r="EH147" s="2">
        <f t="shared" si="296"/>
        <v>61.337789301565039</v>
      </c>
      <c r="EI147" s="2">
        <f t="shared" si="297"/>
        <v>60.443643321585654</v>
      </c>
      <c r="EJ147" s="2">
        <f t="shared" si="298"/>
        <v>59.517678480810879</v>
      </c>
      <c r="EK147" s="2">
        <f t="shared" si="299"/>
        <v>59.125525551108893</v>
      </c>
      <c r="EL147" s="2">
        <f t="shared" si="300"/>
        <v>59.632591655203633</v>
      </c>
      <c r="EM147" s="2">
        <f t="shared" si="301"/>
        <v>62.759548349779784</v>
      </c>
      <c r="EN147" s="2">
        <f t="shared" si="302"/>
        <v>65.028367496827087</v>
      </c>
      <c r="EO147" s="2">
        <f t="shared" si="303"/>
        <v>67.703134280888747</v>
      </c>
      <c r="EQ147" s="2">
        <f t="shared" si="304"/>
        <v>57.097940770990547</v>
      </c>
      <c r="ER147" s="2">
        <f t="shared" si="438"/>
        <v>60.968718652632731</v>
      </c>
      <c r="ES147" s="2">
        <f t="shared" si="438"/>
        <v>61.559165173671971</v>
      </c>
      <c r="ET147" s="2">
        <f t="shared" si="438"/>
        <v>62.277275151864004</v>
      </c>
      <c r="EU147" s="2">
        <f t="shared" si="438"/>
        <v>61.935180485071626</v>
      </c>
      <c r="EV147" s="2">
        <f t="shared" si="438"/>
        <v>61.67752348175997</v>
      </c>
      <c r="EW147" s="2">
        <f t="shared" si="438"/>
        <v>64.010797235880432</v>
      </c>
      <c r="EX147" s="2">
        <f t="shared" si="438"/>
        <v>61.955707379971258</v>
      </c>
      <c r="EY147" s="2">
        <f t="shared" si="438"/>
        <v>60.553355271317841</v>
      </c>
      <c r="EZ147" s="2">
        <f t="shared" si="438"/>
        <v>59.532748157092783</v>
      </c>
      <c r="FA147" s="2">
        <f t="shared" si="438"/>
        <v>59.439469859071018</v>
      </c>
      <c r="FB147" s="2">
        <f t="shared" si="438"/>
        <v>59.914805768176528</v>
      </c>
      <c r="FC147" s="2">
        <f t="shared" si="438"/>
        <v>63.074194245435642</v>
      </c>
      <c r="FD147" s="2">
        <f t="shared" si="438"/>
        <v>64.762985752123342</v>
      </c>
      <c r="FE147" s="2">
        <f t="shared" si="438"/>
        <v>66.736674035390919</v>
      </c>
      <c r="FG147" s="2">
        <f t="shared" si="306"/>
        <v>0.99933646474849624</v>
      </c>
      <c r="FH147" s="2">
        <f t="shared" si="439"/>
        <v>0.99939162412988458</v>
      </c>
      <c r="FI147" s="2">
        <f t="shared" si="439"/>
        <v>0.99938609655810051</v>
      </c>
      <c r="FJ147" s="2">
        <f t="shared" si="439"/>
        <v>0.99940411084857694</v>
      </c>
      <c r="FK147" s="2">
        <f t="shared" si="439"/>
        <v>0.999320146315677</v>
      </c>
      <c r="FL147" s="2">
        <f t="shared" si="439"/>
        <v>0.9992822169374469</v>
      </c>
      <c r="FM147" s="2">
        <f t="shared" si="439"/>
        <v>0.99914434438505528</v>
      </c>
      <c r="FN147" s="2">
        <f t="shared" si="439"/>
        <v>0.99923672968875588</v>
      </c>
      <c r="FO147" s="2">
        <f t="shared" si="439"/>
        <v>0.99902221949123304</v>
      </c>
      <c r="FP147" s="2">
        <f t="shared" si="439"/>
        <v>0.99917469497238776</v>
      </c>
      <c r="FQ147" s="2">
        <f t="shared" si="439"/>
        <v>0.99920687936218267</v>
      </c>
      <c r="FR147" s="2">
        <f t="shared" si="439"/>
        <v>0.99919443303970412</v>
      </c>
      <c r="FS147" s="2">
        <f t="shared" si="439"/>
        <v>0.99928243044801257</v>
      </c>
      <c r="FT147" s="2">
        <f t="shared" si="439"/>
        <v>0.99926735045742243</v>
      </c>
      <c r="FU147" s="2">
        <f t="shared" si="439"/>
        <v>0.99902692082846312</v>
      </c>
      <c r="FW147" s="2">
        <f t="shared" si="324"/>
        <v>0.36483819776630622</v>
      </c>
      <c r="FX147" s="2">
        <f t="shared" si="376"/>
        <v>6.9149501444271538E-2</v>
      </c>
      <c r="FY147" s="2">
        <f t="shared" si="377"/>
        <v>6.9921153700476454E-2</v>
      </c>
      <c r="FZ147" s="2">
        <f t="shared" si="378"/>
        <v>7.6079600006895787E-2</v>
      </c>
      <c r="GA147" s="2">
        <f t="shared" si="379"/>
        <v>7.6413813965289928E-2</v>
      </c>
      <c r="GB147" s="2">
        <f t="shared" si="380"/>
        <v>7.9171333600518173E-2</v>
      </c>
      <c r="GC147" s="2">
        <f t="shared" si="381"/>
        <v>7.4594174619474693E-2</v>
      </c>
      <c r="GD147" s="2">
        <f t="shared" si="382"/>
        <v>8.0735973958615259E-2</v>
      </c>
      <c r="GE147" s="2">
        <f t="shared" si="383"/>
        <v>6.6977976675593381E-2</v>
      </c>
      <c r="GF147" s="2">
        <f t="shared" si="384"/>
        <v>7.9896812049162033E-2</v>
      </c>
      <c r="GG147" s="2">
        <f t="shared" si="385"/>
        <v>8.7284061170426017E-2</v>
      </c>
      <c r="GH147" s="2">
        <f t="shared" si="386"/>
        <v>7.5032549189176345E-2</v>
      </c>
      <c r="GI147" s="2">
        <f t="shared" si="387"/>
        <v>6.9113242077542131E-2</v>
      </c>
      <c r="GJ147" s="2">
        <f t="shared" si="388"/>
        <v>4.616695050459662E-2</v>
      </c>
      <c r="GK147" s="2">
        <f t="shared" si="389"/>
        <v>3.451297345877391E-2</v>
      </c>
      <c r="GM147" s="86">
        <f t="shared" si="325"/>
        <v>2.1233446643339062E-141</v>
      </c>
      <c r="GN147" s="86">
        <f t="shared" si="390"/>
        <v>1.3320116738149215E-121</v>
      </c>
      <c r="GO147" s="86">
        <f t="shared" si="391"/>
        <v>5.329157680954374E-135</v>
      </c>
      <c r="GP147" s="86">
        <f t="shared" si="392"/>
        <v>9.8602320509524631E-155</v>
      </c>
      <c r="GQ147" s="86">
        <f t="shared" si="393"/>
        <v>2.3674264782766647E-154</v>
      </c>
      <c r="GR147" s="86">
        <f t="shared" si="394"/>
        <v>4.2077182912682619E-150</v>
      </c>
      <c r="GS147" s="86">
        <f t="shared" si="395"/>
        <v>2.7889413693369688E-67</v>
      </c>
      <c r="GT147" s="86">
        <f t="shared" si="396"/>
        <v>2.8983759775626894E-77</v>
      </c>
      <c r="GU147" s="86">
        <f t="shared" si="397"/>
        <v>2.0589320762139936E-27</v>
      </c>
      <c r="GV147" s="86">
        <f t="shared" si="398"/>
        <v>3.1043487924082905E-92</v>
      </c>
      <c r="GW147" s="86">
        <f t="shared" si="399"/>
        <v>4.6642557430420289E-200</v>
      </c>
      <c r="GX147" s="86">
        <f t="shared" si="400"/>
        <v>2.2844542809748979E-184</v>
      </c>
      <c r="GY147" s="86">
        <f t="shared" si="401"/>
        <v>6.1753747782644468E-153</v>
      </c>
      <c r="GZ147" s="86">
        <f t="shared" si="402"/>
        <v>3.1183144935034329E-163</v>
      </c>
      <c r="HA147" s="86">
        <f t="shared" si="403"/>
        <v>1.0446825940800496E-213</v>
      </c>
      <c r="HC147" s="86">
        <f t="shared" si="326"/>
        <v>9.9611252839679534E-71</v>
      </c>
      <c r="HD147" s="86">
        <f t="shared" si="404"/>
        <v>6.4331934648582527E-56</v>
      </c>
      <c r="HE147" s="86">
        <f t="shared" si="405"/>
        <v>8.064396411737518E-61</v>
      </c>
      <c r="HF147" s="86">
        <f t="shared" si="406"/>
        <v>1.9901074865828875E-74</v>
      </c>
      <c r="HG147" s="86">
        <f t="shared" si="407"/>
        <v>1.9669935140289182E-98</v>
      </c>
      <c r="HH147" s="86">
        <f t="shared" si="408"/>
        <v>4.787061262164552E-97</v>
      </c>
      <c r="HI147" s="86">
        <f t="shared" si="409"/>
        <v>5.8483786677706858E-81</v>
      </c>
      <c r="HJ147" s="86">
        <f t="shared" si="410"/>
        <v>4.2818241454629518E-191</v>
      </c>
      <c r="HK147" s="86">
        <f t="shared" si="411"/>
        <v>2.0022757321600632E-87</v>
      </c>
      <c r="HL147" s="86">
        <f t="shared" si="412"/>
        <v>2.0856025294624307E-153</v>
      </c>
      <c r="HM147" s="86">
        <f t="shared" si="413"/>
        <v>1.9991288677164128E-171</v>
      </c>
      <c r="HN147" s="86">
        <f t="shared" si="414"/>
        <v>7.3922307890722554E-159</v>
      </c>
      <c r="HO147" s="86">
        <f t="shared" si="415"/>
        <v>6.1819015327925694E-78</v>
      </c>
      <c r="HP147" s="86">
        <f t="shared" si="416"/>
        <v>5.0937534700682708E-81</v>
      </c>
      <c r="HQ147" s="86">
        <f t="shared" si="417"/>
        <v>1.8540605687904867E-94</v>
      </c>
      <c r="HS147" s="86">
        <f t="shared" si="327"/>
        <v>5.3418645530981414E-5</v>
      </c>
      <c r="HT147" s="86">
        <f t="shared" si="418"/>
        <v>0.45643032780261661</v>
      </c>
      <c r="HU147" s="86">
        <f t="shared" si="419"/>
        <v>0.48186405984370134</v>
      </c>
      <c r="HV147" s="86">
        <f t="shared" si="420"/>
        <v>0.33146571279147269</v>
      </c>
      <c r="HW147" s="86">
        <f t="shared" si="421"/>
        <v>0.38108478877137819</v>
      </c>
      <c r="HX147" s="86">
        <f t="shared" si="422"/>
        <v>0.31213250490633376</v>
      </c>
      <c r="HY147" s="86">
        <f t="shared" si="423"/>
        <v>0.42196064747211059</v>
      </c>
      <c r="HZ147" s="86">
        <f t="shared" si="424"/>
        <v>0.28051735502640701</v>
      </c>
      <c r="IA147" s="86">
        <f t="shared" si="425"/>
        <v>0.47937473708096762</v>
      </c>
      <c r="IB147" s="86">
        <f t="shared" si="426"/>
        <v>0.3645804188773818</v>
      </c>
      <c r="IC147" s="86">
        <f t="shared" si="427"/>
        <v>0.30805763490408877</v>
      </c>
      <c r="ID147" s="86">
        <f t="shared" si="428"/>
        <v>0.44219044298143939</v>
      </c>
      <c r="IE147" s="86">
        <f t="shared" si="429"/>
        <v>0.47953794446725723</v>
      </c>
      <c r="IF147" s="86">
        <f t="shared" si="430"/>
        <v>0.52213854940317994</v>
      </c>
      <c r="IG147" s="86">
        <f t="shared" si="431"/>
        <v>0.38098190846599439</v>
      </c>
      <c r="II147" s="86">
        <f t="shared" si="328"/>
        <v>4.0797186183941979E-2</v>
      </c>
      <c r="IJ147" s="86">
        <f t="shared" si="329"/>
        <v>1.5190514278942559E-18</v>
      </c>
      <c r="IK147" s="86">
        <f t="shared" si="330"/>
        <v>6.2315279419194837E-19</v>
      </c>
      <c r="IL147" s="86">
        <f t="shared" si="331"/>
        <v>1.6137581503610826E-20</v>
      </c>
      <c r="IM147" s="86">
        <f t="shared" si="332"/>
        <v>5.5981443670527626E-22</v>
      </c>
      <c r="IN147" s="86">
        <f t="shared" si="333"/>
        <v>8.9999392301082457E-25</v>
      </c>
      <c r="IO147" s="86">
        <f t="shared" si="334"/>
        <v>1.4241025956672712E-21</v>
      </c>
      <c r="IP147" s="86">
        <f t="shared" si="335"/>
        <v>8.5722164624620524E-18</v>
      </c>
      <c r="IQ147" s="86">
        <f t="shared" si="336"/>
        <v>6.1658762625774249E-23</v>
      </c>
      <c r="IR147" s="86">
        <f t="shared" si="337"/>
        <v>3.4681401726471633E-21</v>
      </c>
      <c r="IS147" s="86">
        <f t="shared" si="338"/>
        <v>3.5625902080042005E-21</v>
      </c>
      <c r="IT147" s="86">
        <f t="shared" si="339"/>
        <v>4.0833210916572325E-23</v>
      </c>
      <c r="IU147" s="86">
        <f t="shared" si="340"/>
        <v>3.369283467791422E-23</v>
      </c>
      <c r="IV147" s="86">
        <f t="shared" si="341"/>
        <v>6.8499407769905333E-14</v>
      </c>
      <c r="IW147" s="86">
        <f t="shared" si="342"/>
        <v>4.86095511771119E-11</v>
      </c>
      <c r="IY147" s="86">
        <f t="shared" si="343"/>
        <v>4.0850604829472961E-2</v>
      </c>
      <c r="IZ147" s="86">
        <f t="shared" si="344"/>
        <v>0.45643032780261661</v>
      </c>
      <c r="JA147" s="86">
        <f t="shared" si="345"/>
        <v>0.48186405984370134</v>
      </c>
      <c r="JB147" s="86">
        <f t="shared" si="346"/>
        <v>0.33146571279147269</v>
      </c>
      <c r="JC147" s="86">
        <f t="shared" si="347"/>
        <v>0.38108478877137819</v>
      </c>
      <c r="JD147" s="86">
        <f t="shared" si="348"/>
        <v>0.31213250490633376</v>
      </c>
      <c r="JE147" s="86">
        <f t="shared" si="349"/>
        <v>0.42196064747211059</v>
      </c>
      <c r="JF147" s="86">
        <f t="shared" si="350"/>
        <v>0.28051735502640701</v>
      </c>
      <c r="JG147" s="86">
        <f t="shared" si="351"/>
        <v>0.47937473708096762</v>
      </c>
      <c r="JH147" s="86">
        <f t="shared" si="352"/>
        <v>0.3645804188773818</v>
      </c>
      <c r="JI147" s="86">
        <f t="shared" si="353"/>
        <v>0.30805763490408877</v>
      </c>
      <c r="JJ147" s="86">
        <f t="shared" si="354"/>
        <v>0.44219044298143939</v>
      </c>
      <c r="JK147" s="86">
        <f t="shared" si="355"/>
        <v>0.47953794446725723</v>
      </c>
      <c r="JL147" s="86">
        <f t="shared" si="356"/>
        <v>0.52213854940324844</v>
      </c>
      <c r="JM147" s="86">
        <f t="shared" si="357"/>
        <v>0.38098190851460395</v>
      </c>
    </row>
    <row r="148" spans="2:273" x14ac:dyDescent="0.25">
      <c r="B148" s="2">
        <v>121</v>
      </c>
      <c r="C148" s="37">
        <v>57.726999999999997</v>
      </c>
      <c r="D148" s="37">
        <v>63.017000000000003</v>
      </c>
      <c r="E148" s="37">
        <v>64.441000000000003</v>
      </c>
      <c r="F148" s="37">
        <v>64.593000000000004</v>
      </c>
      <c r="G148" s="37">
        <v>65.033000000000001</v>
      </c>
      <c r="H148" s="37">
        <v>64.474999999999994</v>
      </c>
      <c r="I148" s="37">
        <v>69.564999999999998</v>
      </c>
      <c r="J148" s="37">
        <v>63.119</v>
      </c>
      <c r="K148" s="37">
        <v>73.298000000000002</v>
      </c>
      <c r="L148" s="37">
        <v>64.516999999999996</v>
      </c>
      <c r="M148" s="37">
        <v>60.567</v>
      </c>
      <c r="N148" s="37">
        <v>69.966999999999999</v>
      </c>
      <c r="O148" s="37">
        <v>76.5</v>
      </c>
      <c r="P148" s="37">
        <v>112.197</v>
      </c>
      <c r="Q148" s="37">
        <v>156.82</v>
      </c>
      <c r="S148" s="4">
        <f t="shared" si="229"/>
        <v>57.029493057131873</v>
      </c>
      <c r="T148" s="4">
        <f t="shared" si="230"/>
        <v>62.690739090784042</v>
      </c>
      <c r="U148" s="4">
        <f t="shared" si="231"/>
        <v>64.872130020787623</v>
      </c>
      <c r="V148" s="4">
        <f t="shared" si="232"/>
        <v>63.88627004770823</v>
      </c>
      <c r="W148" s="4">
        <f t="shared" si="233"/>
        <v>64.821016743620987</v>
      </c>
      <c r="X148" s="4">
        <f t="shared" si="234"/>
        <v>63.90794134090617</v>
      </c>
      <c r="Y148" s="4">
        <f t="shared" si="235"/>
        <v>69.076323430523232</v>
      </c>
      <c r="Z148" s="4">
        <f t="shared" si="236"/>
        <v>63.465436127449806</v>
      </c>
      <c r="AA148" s="4">
        <f t="shared" si="237"/>
        <v>71.626121085467219</v>
      </c>
      <c r="AB148" s="4">
        <f t="shared" si="238"/>
        <v>64.489913901397557</v>
      </c>
      <c r="AC148" s="4">
        <f t="shared" si="239"/>
        <v>62.421142549677974</v>
      </c>
      <c r="AD148" s="4">
        <f t="shared" si="240"/>
        <v>68.434071933505777</v>
      </c>
      <c r="AE148" s="4">
        <f t="shared" si="241"/>
        <v>74.926029640819252</v>
      </c>
      <c r="AF148" s="4">
        <f t="shared" si="242"/>
        <v>113.85968915449273</v>
      </c>
      <c r="AG148" s="4">
        <f t="shared" si="243"/>
        <v>156.85777814796651</v>
      </c>
      <c r="AI148" s="4">
        <f t="shared" si="244"/>
        <v>0.69750694286812376</v>
      </c>
      <c r="AJ148" s="4">
        <f t="shared" si="245"/>
        <v>0.32626090921596074</v>
      </c>
      <c r="AK148" s="4">
        <f t="shared" si="246"/>
        <v>-0.43113002078762008</v>
      </c>
      <c r="AL148" s="4">
        <f t="shared" si="247"/>
        <v>0.7067299522917736</v>
      </c>
      <c r="AM148" s="4">
        <f t="shared" si="248"/>
        <v>0.21198325637901405</v>
      </c>
      <c r="AN148" s="4">
        <f t="shared" si="249"/>
        <v>0.56705865909382425</v>
      </c>
      <c r="AO148" s="4">
        <f t="shared" si="250"/>
        <v>0.48867656947676608</v>
      </c>
      <c r="AP148" s="4">
        <f t="shared" si="251"/>
        <v>-0.34643612744980601</v>
      </c>
      <c r="AQ148" s="4">
        <f t="shared" si="252"/>
        <v>1.6718789145327833</v>
      </c>
      <c r="AR148" s="4">
        <f t="shared" si="253"/>
        <v>2.7086098602438824E-2</v>
      </c>
      <c r="AS148" s="4">
        <f t="shared" si="254"/>
        <v>-1.8541425496779738</v>
      </c>
      <c r="AT148" s="4">
        <f t="shared" si="255"/>
        <v>1.5329280664942218</v>
      </c>
      <c r="AU148" s="4">
        <f t="shared" si="256"/>
        <v>1.5739703591807483</v>
      </c>
      <c r="AV148" s="4">
        <f t="shared" si="436"/>
        <v>-1.6626891544927247</v>
      </c>
      <c r="AW148" s="4">
        <f t="shared" si="436"/>
        <v>-3.7778147966520237E-2</v>
      </c>
      <c r="AY148" s="2">
        <f t="shared" si="308"/>
        <v>56.577552378092079</v>
      </c>
      <c r="AZ148" s="2">
        <f t="shared" si="359"/>
        <v>60.825134282239326</v>
      </c>
      <c r="BA148" s="2">
        <f t="shared" si="360"/>
        <v>61.478016199941365</v>
      </c>
      <c r="BB148" s="2">
        <f t="shared" si="361"/>
        <v>62.146166947635372</v>
      </c>
      <c r="BC148" s="2">
        <f t="shared" si="362"/>
        <v>61.806397460710528</v>
      </c>
      <c r="BD148" s="2">
        <f t="shared" si="363"/>
        <v>61.710219986857389</v>
      </c>
      <c r="BE148" s="2">
        <f t="shared" si="364"/>
        <v>63.775974213838964</v>
      </c>
      <c r="BF148" s="2">
        <f t="shared" si="365"/>
        <v>61.27450884086366</v>
      </c>
      <c r="BG148" s="2">
        <f t="shared" si="366"/>
        <v>60.377705964585161</v>
      </c>
      <c r="BH148" s="2">
        <f t="shared" si="367"/>
        <v>59.440989108780634</v>
      </c>
      <c r="BI148" s="2">
        <f t="shared" si="368"/>
        <v>59.027017033566636</v>
      </c>
      <c r="BJ148" s="2">
        <f t="shared" si="369"/>
        <v>59.546519983032269</v>
      </c>
      <c r="BK148" s="2">
        <f t="shared" si="370"/>
        <v>62.697595576129274</v>
      </c>
      <c r="BL148" s="2">
        <f t="shared" si="371"/>
        <v>64.972728136817366</v>
      </c>
      <c r="BM148" s="2">
        <f t="shared" si="372"/>
        <v>67.631395996821027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108.16249587242024</v>
      </c>
      <c r="DL148" s="2">
        <f t="shared" si="437"/>
        <v>100.55436045883938</v>
      </c>
      <c r="DM148" s="2">
        <f t="shared" si="437"/>
        <v>106.21859493433395</v>
      </c>
      <c r="DN148" s="2">
        <f t="shared" si="437"/>
        <v>105.55748313090419</v>
      </c>
      <c r="DO148" s="2">
        <f t="shared" si="437"/>
        <v>97.415248313090416</v>
      </c>
      <c r="DP148" s="2">
        <f t="shared" si="437"/>
        <v>99.905285113685125</v>
      </c>
      <c r="DQ148" s="2">
        <f t="shared" si="437"/>
        <v>100.47517521994135</v>
      </c>
      <c r="DR148" s="2">
        <f t="shared" si="437"/>
        <v>97.949785190615842</v>
      </c>
      <c r="DS148" s="2">
        <f t="shared" si="437"/>
        <v>105.31352458286986</v>
      </c>
      <c r="DT148" s="2">
        <f t="shared" si="437"/>
        <v>96.882936134453757</v>
      </c>
      <c r="DU148" s="2">
        <f t="shared" si="437"/>
        <v>94.904260224089612</v>
      </c>
      <c r="DV148" s="2">
        <f t="shared" si="437"/>
        <v>89.308196538643898</v>
      </c>
      <c r="DW148" s="2">
        <f t="shared" si="437"/>
        <v>105.94798933143672</v>
      </c>
      <c r="DX148" s="2">
        <f t="shared" si="437"/>
        <v>103.1514847357479</v>
      </c>
      <c r="DY148" s="2">
        <f t="shared" si="437"/>
        <v>87.304008431085038</v>
      </c>
      <c r="EA148" s="2">
        <f t="shared" si="228"/>
        <v>56.217207787048075</v>
      </c>
      <c r="EB148" s="2">
        <f t="shared" si="290"/>
        <v>60.797447170543492</v>
      </c>
      <c r="EC148" s="2">
        <f t="shared" si="291"/>
        <v>61.451705927051677</v>
      </c>
      <c r="ED148" s="2">
        <f t="shared" si="292"/>
        <v>62.117296229151563</v>
      </c>
      <c r="EE148" s="2">
        <f t="shared" si="293"/>
        <v>61.778534099403885</v>
      </c>
      <c r="EF148" s="2">
        <f t="shared" si="294"/>
        <v>61.696047728944812</v>
      </c>
      <c r="EG148" s="2">
        <f t="shared" si="295"/>
        <v>63.736487173182532</v>
      </c>
      <c r="EH148" s="2">
        <f t="shared" si="296"/>
        <v>61.191697644016593</v>
      </c>
      <c r="EI148" s="2">
        <f t="shared" si="297"/>
        <v>60.328914282982268</v>
      </c>
      <c r="EJ148" s="2">
        <f t="shared" si="298"/>
        <v>59.411379338974726</v>
      </c>
      <c r="EK148" s="2">
        <f t="shared" si="299"/>
        <v>58.969702594180461</v>
      </c>
      <c r="EL148" s="2">
        <f t="shared" si="300"/>
        <v>59.500077361465003</v>
      </c>
      <c r="EM148" s="2">
        <f t="shared" si="301"/>
        <v>62.643995080002227</v>
      </c>
      <c r="EN148" s="2">
        <f t="shared" si="302"/>
        <v>64.961549117824532</v>
      </c>
      <c r="EO148" s="2">
        <f t="shared" si="303"/>
        <v>67.65193515167465</v>
      </c>
      <c r="EQ148" s="2">
        <f t="shared" si="304"/>
        <v>57.068341794620387</v>
      </c>
      <c r="ER148" s="2">
        <f t="shared" si="438"/>
        <v>60.872156509323901</v>
      </c>
      <c r="ES148" s="2">
        <f t="shared" si="438"/>
        <v>61.468048461516368</v>
      </c>
      <c r="ET148" s="2">
        <f t="shared" si="438"/>
        <v>62.180832974263964</v>
      </c>
      <c r="EU148" s="2">
        <f t="shared" si="438"/>
        <v>61.84786036980708</v>
      </c>
      <c r="EV148" s="2">
        <f t="shared" si="438"/>
        <v>61.570198864556971</v>
      </c>
      <c r="EW148" s="2">
        <f t="shared" si="438"/>
        <v>63.869668870431923</v>
      </c>
      <c r="EX148" s="2">
        <f t="shared" si="438"/>
        <v>61.843121974604706</v>
      </c>
      <c r="EY148" s="2">
        <f t="shared" si="438"/>
        <v>60.447778992248068</v>
      </c>
      <c r="EZ148" s="2">
        <f t="shared" si="438"/>
        <v>59.427522009694002</v>
      </c>
      <c r="FA148" s="2">
        <f t="shared" si="438"/>
        <v>59.299712917541044</v>
      </c>
      <c r="FB148" s="2">
        <f t="shared" si="438"/>
        <v>59.80053507572724</v>
      </c>
      <c r="FC148" s="2">
        <f t="shared" si="438"/>
        <v>62.979535560764639</v>
      </c>
      <c r="FD148" s="2">
        <f t="shared" si="438"/>
        <v>64.676995253109069</v>
      </c>
      <c r="FE148" s="2">
        <f t="shared" si="438"/>
        <v>66.644937844154185</v>
      </c>
      <c r="FG148" s="2">
        <f t="shared" si="306"/>
        <v>0.99939481332516955</v>
      </c>
      <c r="FH148" s="2">
        <f t="shared" si="439"/>
        <v>0.99944512490932103</v>
      </c>
      <c r="FI148" s="2">
        <f t="shared" si="439"/>
        <v>0.99944008316172672</v>
      </c>
      <c r="FJ148" s="2">
        <f t="shared" si="439"/>
        <v>0.99945651413891301</v>
      </c>
      <c r="FK148" s="2">
        <f t="shared" si="439"/>
        <v>0.99937992897822481</v>
      </c>
      <c r="FL148" s="2">
        <f t="shared" si="439"/>
        <v>0.99934533271973947</v>
      </c>
      <c r="FM148" s="2">
        <f t="shared" si="439"/>
        <v>0.99921957404737827</v>
      </c>
      <c r="FN148" s="2">
        <f t="shared" si="439"/>
        <v>0.99930384244918402</v>
      </c>
      <c r="FO148" s="2">
        <f t="shared" si="439"/>
        <v>0.99910817685030373</v>
      </c>
      <c r="FP148" s="2">
        <f t="shared" si="439"/>
        <v>0.99924725820651694</v>
      </c>
      <c r="FQ148" s="2">
        <f t="shared" si="439"/>
        <v>0.99927661489922726</v>
      </c>
      <c r="FR148" s="2">
        <f t="shared" si="439"/>
        <v>0.99926526212130951</v>
      </c>
      <c r="FS148" s="2">
        <f t="shared" si="439"/>
        <v>0.99934552746828476</v>
      </c>
      <c r="FT148" s="2">
        <f t="shared" si="439"/>
        <v>0.99933177259829487</v>
      </c>
      <c r="FU148" s="2">
        <f t="shared" si="439"/>
        <v>0.99911246525690978</v>
      </c>
      <c r="FW148" s="2">
        <f t="shared" si="324"/>
        <v>0.38643502897111881</v>
      </c>
      <c r="FX148" s="2">
        <f t="shared" si="376"/>
        <v>7.5318439725661462E-2</v>
      </c>
      <c r="FY148" s="2">
        <f t="shared" si="377"/>
        <v>7.6153300461878765E-2</v>
      </c>
      <c r="FZ148" s="2">
        <f t="shared" si="378"/>
        <v>8.2811782228077765E-2</v>
      </c>
      <c r="GA148" s="2">
        <f t="shared" si="379"/>
        <v>8.317290801768229E-2</v>
      </c>
      <c r="GB148" s="2">
        <f t="shared" si="380"/>
        <v>8.615158873034344E-2</v>
      </c>
      <c r="GC148" s="2">
        <f t="shared" si="381"/>
        <v>8.120646652533646E-2</v>
      </c>
      <c r="GD148" s="2">
        <f t="shared" si="382"/>
        <v>8.7841018459179798E-2</v>
      </c>
      <c r="GE148" s="2">
        <f t="shared" si="383"/>
        <v>7.2968375651326509E-2</v>
      </c>
      <c r="GF148" s="2">
        <f t="shared" si="384"/>
        <v>8.693499133312671E-2</v>
      </c>
      <c r="GG148" s="2">
        <f t="shared" si="385"/>
        <v>9.4905866807134628E-2</v>
      </c>
      <c r="GH148" s="2">
        <f t="shared" si="386"/>
        <v>8.1680270302035077E-2</v>
      </c>
      <c r="GI148" s="2">
        <f t="shared" si="387"/>
        <v>7.5279207201853313E-2</v>
      </c>
      <c r="GJ148" s="2">
        <f t="shared" si="388"/>
        <v>5.0396582983510782E-2</v>
      </c>
      <c r="GK148" s="2">
        <f t="shared" si="389"/>
        <v>3.7717134275528919E-2</v>
      </c>
      <c r="GM148" s="86">
        <f t="shared" si="325"/>
        <v>5.456522418727466E-146</v>
      </c>
      <c r="GN148" s="86">
        <f t="shared" si="390"/>
        <v>1.3202930420636268E-125</v>
      </c>
      <c r="GO148" s="86">
        <f t="shared" si="391"/>
        <v>1.863746635498552E-139</v>
      </c>
      <c r="GP148" s="86">
        <f t="shared" si="392"/>
        <v>9.5053032840431133E-160</v>
      </c>
      <c r="GQ148" s="86">
        <f t="shared" si="393"/>
        <v>2.3131110195809772E-159</v>
      </c>
      <c r="GR148" s="86">
        <f t="shared" si="394"/>
        <v>6.29431967684826E-155</v>
      </c>
      <c r="GS148" s="86">
        <f t="shared" si="395"/>
        <v>2.0033722937217824E-69</v>
      </c>
      <c r="GT148" s="86">
        <f t="shared" si="396"/>
        <v>1.125949592025597E-79</v>
      </c>
      <c r="GU148" s="86">
        <f t="shared" si="397"/>
        <v>2.9275725473080777E-28</v>
      </c>
      <c r="GV148" s="86">
        <f t="shared" si="398"/>
        <v>3.2222827176111653E-95</v>
      </c>
      <c r="GW148" s="86">
        <f t="shared" si="399"/>
        <v>1.4304272685429472E-206</v>
      </c>
      <c r="GX148" s="86">
        <f t="shared" si="400"/>
        <v>1.9967440181027209E-190</v>
      </c>
      <c r="GY148" s="86">
        <f t="shared" si="401"/>
        <v>6.9206346514747614E-158</v>
      </c>
      <c r="GZ148" s="86">
        <f t="shared" si="402"/>
        <v>1.4095546460513853E-168</v>
      </c>
      <c r="HA148" s="86">
        <f t="shared" si="403"/>
        <v>9.5881066385775416E-221</v>
      </c>
      <c r="HC148" s="86">
        <f t="shared" si="326"/>
        <v>2.0600528259977426E-74</v>
      </c>
      <c r="HD148" s="86">
        <f t="shared" si="404"/>
        <v>6.778403885559357E-59</v>
      </c>
      <c r="HE148" s="86">
        <f t="shared" si="405"/>
        <v>4.7083595457017303E-64</v>
      </c>
      <c r="HF148" s="86">
        <f t="shared" si="406"/>
        <v>3.0567979952355389E-78</v>
      </c>
      <c r="HG148" s="86">
        <f t="shared" si="407"/>
        <v>1.6213187802990616E-103</v>
      </c>
      <c r="HH148" s="86">
        <f t="shared" si="408"/>
        <v>6.6577509432470623E-102</v>
      </c>
      <c r="HI148" s="86">
        <f t="shared" si="409"/>
        <v>4.2339075481014179E-85</v>
      </c>
      <c r="HJ148" s="86">
        <f t="shared" si="410"/>
        <v>1.5761319064380642E-200</v>
      </c>
      <c r="HK148" s="86">
        <f t="shared" si="411"/>
        <v>5.0109770858198601E-92</v>
      </c>
      <c r="HL148" s="86">
        <f t="shared" si="412"/>
        <v>2.3688130547133421E-161</v>
      </c>
      <c r="HM148" s="86">
        <f t="shared" si="413"/>
        <v>3.2302968337589739E-180</v>
      </c>
      <c r="HN148" s="86">
        <f t="shared" si="414"/>
        <v>3.7889260056500155E-167</v>
      </c>
      <c r="HO148" s="86">
        <f t="shared" si="415"/>
        <v>5.9258300198765501E-82</v>
      </c>
      <c r="HP148" s="86">
        <f t="shared" si="416"/>
        <v>2.2905175330561175E-85</v>
      </c>
      <c r="HQ148" s="86">
        <f t="shared" si="417"/>
        <v>1.4831361647973693E-99</v>
      </c>
      <c r="HS148" s="86">
        <f t="shared" si="327"/>
        <v>1.3642775170146606E-5</v>
      </c>
      <c r="HT148" s="86">
        <f t="shared" si="418"/>
        <v>0.38123140817007523</v>
      </c>
      <c r="HU148" s="86">
        <f t="shared" si="419"/>
        <v>0.41911140712504913</v>
      </c>
      <c r="HV148" s="86">
        <f t="shared" si="420"/>
        <v>0.23152715933433377</v>
      </c>
      <c r="HW148" s="86">
        <f t="shared" si="421"/>
        <v>0.27737694203705399</v>
      </c>
      <c r="HX148" s="86">
        <f t="shared" si="422"/>
        <v>0.20193582753259362</v>
      </c>
      <c r="HY148" s="86">
        <f t="shared" si="423"/>
        <v>0.3257461570516384</v>
      </c>
      <c r="HZ148" s="86">
        <f t="shared" si="424"/>
        <v>0.1898258205569241</v>
      </c>
      <c r="IA148" s="86">
        <f t="shared" si="425"/>
        <v>0.40760463558964344</v>
      </c>
      <c r="IB148" s="86">
        <f t="shared" si="426"/>
        <v>0.26022267621288281</v>
      </c>
      <c r="IC148" s="86">
        <f t="shared" si="427"/>
        <v>0.202303100882509</v>
      </c>
      <c r="ID148" s="86">
        <f t="shared" si="428"/>
        <v>0.34714948005078067</v>
      </c>
      <c r="IE148" s="86">
        <f t="shared" si="429"/>
        <v>0.40618355830826869</v>
      </c>
      <c r="IF148" s="86">
        <f t="shared" si="430"/>
        <v>0.56535650111291835</v>
      </c>
      <c r="IG148" s="86">
        <f t="shared" si="431"/>
        <v>0.45747093112648374</v>
      </c>
      <c r="II148" s="86">
        <f t="shared" si="328"/>
        <v>8.206742694181432E-2</v>
      </c>
      <c r="IJ148" s="86">
        <f t="shared" si="329"/>
        <v>2.3124813469275761E-17</v>
      </c>
      <c r="IK148" s="86">
        <f t="shared" si="330"/>
        <v>1.0213703042433996E-17</v>
      </c>
      <c r="IL148" s="86">
        <f t="shared" si="331"/>
        <v>3.7975433876483876E-19</v>
      </c>
      <c r="IM148" s="86">
        <f t="shared" si="332"/>
        <v>1.6867871854357762E-20</v>
      </c>
      <c r="IN148" s="86">
        <f t="shared" si="333"/>
        <v>4.5690269838514321E-23</v>
      </c>
      <c r="IO148" s="86">
        <f t="shared" si="334"/>
        <v>3.8788716447063883E-20</v>
      </c>
      <c r="IP148" s="86">
        <f t="shared" si="335"/>
        <v>1.3814264343787459E-16</v>
      </c>
      <c r="IQ148" s="86">
        <f t="shared" si="336"/>
        <v>1.8024274580563074E-21</v>
      </c>
      <c r="IR148" s="86">
        <f t="shared" si="337"/>
        <v>9.7691526751156397E-20</v>
      </c>
      <c r="IS148" s="86">
        <f t="shared" si="338"/>
        <v>1.1456989584667023E-19</v>
      </c>
      <c r="IT148" s="86">
        <f t="shared" si="339"/>
        <v>1.4443168426939797E-21</v>
      </c>
      <c r="IU148" s="86">
        <f t="shared" si="340"/>
        <v>1.0718466754011657E-21</v>
      </c>
      <c r="IV148" s="86">
        <f t="shared" si="341"/>
        <v>3.7892000553348632E-13</v>
      </c>
      <c r="IW148" s="86">
        <f t="shared" si="342"/>
        <v>1.6229575882233839E-10</v>
      </c>
      <c r="IY148" s="86">
        <f t="shared" si="343"/>
        <v>8.2081069716984464E-2</v>
      </c>
      <c r="IZ148" s="86">
        <f t="shared" si="344"/>
        <v>0.38123140817007523</v>
      </c>
      <c r="JA148" s="86">
        <f t="shared" si="345"/>
        <v>0.41911140712504913</v>
      </c>
      <c r="JB148" s="86">
        <f t="shared" si="346"/>
        <v>0.23152715933433377</v>
      </c>
      <c r="JC148" s="86">
        <f t="shared" si="347"/>
        <v>0.27737694203705399</v>
      </c>
      <c r="JD148" s="86">
        <f t="shared" si="348"/>
        <v>0.20193582753259362</v>
      </c>
      <c r="JE148" s="86">
        <f t="shared" si="349"/>
        <v>0.3257461570516384</v>
      </c>
      <c r="JF148" s="86">
        <f t="shared" si="350"/>
        <v>0.18982582055692424</v>
      </c>
      <c r="JG148" s="86">
        <f t="shared" si="351"/>
        <v>0.40760463558964344</v>
      </c>
      <c r="JH148" s="86">
        <f t="shared" si="352"/>
        <v>0.26022267621288281</v>
      </c>
      <c r="JI148" s="86">
        <f t="shared" si="353"/>
        <v>0.202303100882509</v>
      </c>
      <c r="JJ148" s="86">
        <f t="shared" si="354"/>
        <v>0.34714948005078067</v>
      </c>
      <c r="JK148" s="86">
        <f t="shared" si="355"/>
        <v>0.40618355830826869</v>
      </c>
      <c r="JL148" s="86">
        <f t="shared" si="356"/>
        <v>0.56535650111329727</v>
      </c>
      <c r="JM148" s="86">
        <f t="shared" si="357"/>
        <v>0.45747093128877947</v>
      </c>
    </row>
    <row r="149" spans="2:273" x14ac:dyDescent="0.25">
      <c r="B149" s="2">
        <v>122</v>
      </c>
      <c r="C149" s="37">
        <v>56.667000000000002</v>
      </c>
      <c r="D149" s="37">
        <v>62.372999999999998</v>
      </c>
      <c r="E149" s="37">
        <v>63.406999999999996</v>
      </c>
      <c r="F149" s="37">
        <v>63.762999999999998</v>
      </c>
      <c r="G149" s="37">
        <v>63.082999999999998</v>
      </c>
      <c r="H149" s="37">
        <v>61.344000000000001</v>
      </c>
      <c r="I149" s="37">
        <v>66.581000000000003</v>
      </c>
      <c r="J149" s="37">
        <v>62.101999999999997</v>
      </c>
      <c r="K149" s="37">
        <v>66.350999999999999</v>
      </c>
      <c r="L149" s="37">
        <v>61.517000000000003</v>
      </c>
      <c r="M149" s="37">
        <v>59</v>
      </c>
      <c r="N149" s="37">
        <v>62.917000000000002</v>
      </c>
      <c r="O149" s="37">
        <v>70.117000000000004</v>
      </c>
      <c r="P149" s="37">
        <v>107.01600000000001</v>
      </c>
      <c r="Q149" s="37">
        <v>157.59</v>
      </c>
      <c r="S149" s="4">
        <f t="shared" si="229"/>
        <v>57.245062994835983</v>
      </c>
      <c r="T149" s="4">
        <f t="shared" si="230"/>
        <v>61.831698080290913</v>
      </c>
      <c r="U149" s="4">
        <f t="shared" si="231"/>
        <v>63.496996324554921</v>
      </c>
      <c r="V149" s="4">
        <f t="shared" si="232"/>
        <v>62.824887267598946</v>
      </c>
      <c r="W149" s="4">
        <f t="shared" si="233"/>
        <v>63.11729307996</v>
      </c>
      <c r="X149" s="4">
        <f t="shared" si="234"/>
        <v>62.44208241767609</v>
      </c>
      <c r="Y149" s="4">
        <f t="shared" si="235"/>
        <v>66.323634272570544</v>
      </c>
      <c r="Z149" s="4">
        <f t="shared" si="236"/>
        <v>62.096558275776736</v>
      </c>
      <c r="AA149" s="4">
        <f t="shared" si="237"/>
        <v>66.80528334252746</v>
      </c>
      <c r="AB149" s="4">
        <f t="shared" si="238"/>
        <v>61.622085514207711</v>
      </c>
      <c r="AC149" s="4">
        <f t="shared" si="239"/>
        <v>60.218605110097513</v>
      </c>
      <c r="AD149" s="4">
        <f t="shared" si="240"/>
        <v>63.951811160651218</v>
      </c>
      <c r="AE149" s="4">
        <f t="shared" si="241"/>
        <v>69.597726283028791</v>
      </c>
      <c r="AF149" s="4">
        <f t="shared" si="242"/>
        <v>106.96885821338573</v>
      </c>
      <c r="AG149" s="4">
        <f t="shared" si="243"/>
        <v>161.85419427108332</v>
      </c>
      <c r="AI149" s="4">
        <f t="shared" si="244"/>
        <v>-0.57806299483598167</v>
      </c>
      <c r="AJ149" s="4">
        <f t="shared" si="245"/>
        <v>0.5413019197090847</v>
      </c>
      <c r="AK149" s="4">
        <f t="shared" si="246"/>
        <v>-8.9996324554924456E-2</v>
      </c>
      <c r="AL149" s="4">
        <f t="shared" si="247"/>
        <v>0.93811273240105209</v>
      </c>
      <c r="AM149" s="4">
        <f t="shared" si="248"/>
        <v>-3.4293079960001194E-2</v>
      </c>
      <c r="AN149" s="4">
        <f t="shared" si="249"/>
        <v>-1.0980824176760891</v>
      </c>
      <c r="AO149" s="4">
        <f t="shared" si="250"/>
        <v>0.25736572742945896</v>
      </c>
      <c r="AP149" s="4">
        <f t="shared" si="251"/>
        <v>5.4417242232602803E-3</v>
      </c>
      <c r="AQ149" s="4">
        <f t="shared" si="252"/>
        <v>-0.45428334252746083</v>
      </c>
      <c r="AR149" s="4">
        <f t="shared" si="253"/>
        <v>-0.10508551420770829</v>
      </c>
      <c r="AS149" s="4">
        <f t="shared" si="254"/>
        <v>-1.2186051100975135</v>
      </c>
      <c r="AT149" s="4">
        <f t="shared" si="255"/>
        <v>-1.0348111606512163</v>
      </c>
      <c r="AU149" s="4">
        <f t="shared" si="256"/>
        <v>0.51927371697121316</v>
      </c>
      <c r="AV149" s="4">
        <f t="shared" si="436"/>
        <v>4.7141786614275816E-2</v>
      </c>
      <c r="AW149" s="4">
        <f t="shared" si="436"/>
        <v>-4.2641942710833121</v>
      </c>
      <c r="AY149" s="2">
        <f t="shared" si="308"/>
        <v>56.543513093905304</v>
      </c>
      <c r="AZ149" s="2">
        <f t="shared" si="359"/>
        <v>60.723031029663076</v>
      </c>
      <c r="BA149" s="2">
        <f t="shared" si="360"/>
        <v>61.383780030439851</v>
      </c>
      <c r="BB149" s="2">
        <f t="shared" si="361"/>
        <v>62.044488584886153</v>
      </c>
      <c r="BC149" s="2">
        <f t="shared" si="362"/>
        <v>61.713703043904744</v>
      </c>
      <c r="BD149" s="2">
        <f t="shared" si="363"/>
        <v>61.607227434016416</v>
      </c>
      <c r="BE149" s="2">
        <f t="shared" si="364"/>
        <v>63.625635562525943</v>
      </c>
      <c r="BF149" s="2">
        <f t="shared" si="365"/>
        <v>61.134614400080586</v>
      </c>
      <c r="BG149" s="2">
        <f t="shared" si="366"/>
        <v>60.261316764923251</v>
      </c>
      <c r="BH149" s="2">
        <f t="shared" si="367"/>
        <v>59.332685891439638</v>
      </c>
      <c r="BI149" s="2">
        <f t="shared" si="368"/>
        <v>58.873536988037408</v>
      </c>
      <c r="BJ149" s="2">
        <f t="shared" si="369"/>
        <v>59.416068850555703</v>
      </c>
      <c r="BK149" s="2">
        <f t="shared" si="370"/>
        <v>62.583761531772616</v>
      </c>
      <c r="BL149" s="2">
        <f t="shared" si="371"/>
        <v>64.901534503840722</v>
      </c>
      <c r="BM149" s="2">
        <f t="shared" si="372"/>
        <v>67.573671734794758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108.56744409005626</v>
      </c>
      <c r="DL149" s="2">
        <f t="shared" si="437"/>
        <v>100.8369934547908</v>
      </c>
      <c r="DM149" s="2">
        <f t="shared" si="437"/>
        <v>106.54925769230769</v>
      </c>
      <c r="DN149" s="2">
        <f t="shared" si="437"/>
        <v>105.87274628879891</v>
      </c>
      <c r="DO149" s="2">
        <f t="shared" si="437"/>
        <v>97.683896693657204</v>
      </c>
      <c r="DP149" s="2">
        <f t="shared" si="437"/>
        <v>100.20506014586016</v>
      </c>
      <c r="DQ149" s="2">
        <f t="shared" si="437"/>
        <v>100.75326173020528</v>
      </c>
      <c r="DR149" s="2">
        <f t="shared" si="437"/>
        <v>98.203607221407623</v>
      </c>
      <c r="DS149" s="2">
        <f t="shared" si="437"/>
        <v>105.65300244716352</v>
      </c>
      <c r="DT149" s="2">
        <f t="shared" si="437"/>
        <v>97.143765826330508</v>
      </c>
      <c r="DU149" s="2">
        <f t="shared" si="437"/>
        <v>95.145305322128834</v>
      </c>
      <c r="DV149" s="2">
        <f t="shared" si="437"/>
        <v>89.489770033191078</v>
      </c>
      <c r="DW149" s="2">
        <f t="shared" si="437"/>
        <v>106.27127833096256</v>
      </c>
      <c r="DX149" s="2">
        <f t="shared" si="437"/>
        <v>103.4630135682241</v>
      </c>
      <c r="DY149" s="2">
        <f t="shared" si="437"/>
        <v>87.490048387096778</v>
      </c>
      <c r="EA149" s="2">
        <f t="shared" ref="EA149:EA212" si="440">CE$228*$B149+CE$229</f>
        <v>56.152605198932967</v>
      </c>
      <c r="EB149" s="2">
        <f t="shared" si="290"/>
        <v>60.69620787028704</v>
      </c>
      <c r="EC149" s="2">
        <f t="shared" si="291"/>
        <v>61.359235752279645</v>
      </c>
      <c r="ED149" s="2">
        <f t="shared" si="292"/>
        <v>62.016647156324467</v>
      </c>
      <c r="EE149" s="2">
        <f t="shared" si="293"/>
        <v>61.686661143163825</v>
      </c>
      <c r="EF149" s="2">
        <f t="shared" si="294"/>
        <v>61.596713113262332</v>
      </c>
      <c r="EG149" s="2">
        <f t="shared" si="295"/>
        <v>63.586643717728066</v>
      </c>
      <c r="EH149" s="2">
        <f t="shared" si="296"/>
        <v>61.045605986468146</v>
      </c>
      <c r="EI149" s="2">
        <f t="shared" si="297"/>
        <v>60.214185244378868</v>
      </c>
      <c r="EJ149" s="2">
        <f t="shared" si="298"/>
        <v>59.305080197138572</v>
      </c>
      <c r="EK149" s="2">
        <f t="shared" si="299"/>
        <v>58.813879637252029</v>
      </c>
      <c r="EL149" s="2">
        <f t="shared" si="300"/>
        <v>59.367563067726365</v>
      </c>
      <c r="EM149" s="2">
        <f t="shared" si="301"/>
        <v>62.528441810224678</v>
      </c>
      <c r="EN149" s="2">
        <f t="shared" si="302"/>
        <v>64.894730738821977</v>
      </c>
      <c r="EO149" s="2">
        <f t="shared" si="303"/>
        <v>67.600736022460552</v>
      </c>
      <c r="EQ149" s="2">
        <f t="shared" si="304"/>
        <v>57.038742818250228</v>
      </c>
      <c r="ER149" s="2">
        <f t="shared" si="438"/>
        <v>60.775594366015063</v>
      </c>
      <c r="ES149" s="2">
        <f t="shared" si="438"/>
        <v>61.376931749360764</v>
      </c>
      <c r="ET149" s="2">
        <f t="shared" si="438"/>
        <v>62.084390796663939</v>
      </c>
      <c r="EU149" s="2">
        <f t="shared" si="438"/>
        <v>61.760540254542533</v>
      </c>
      <c r="EV149" s="2">
        <f t="shared" si="438"/>
        <v>61.462874247353973</v>
      </c>
      <c r="EW149" s="2">
        <f t="shared" si="438"/>
        <v>63.728540504983414</v>
      </c>
      <c r="EX149" s="2">
        <f t="shared" si="438"/>
        <v>61.730536569238154</v>
      </c>
      <c r="EY149" s="2">
        <f t="shared" si="438"/>
        <v>60.342202713178303</v>
      </c>
      <c r="EZ149" s="2">
        <f t="shared" si="438"/>
        <v>59.322295862295228</v>
      </c>
      <c r="FA149" s="2">
        <f t="shared" si="438"/>
        <v>59.159955976011062</v>
      </c>
      <c r="FB149" s="2">
        <f t="shared" si="438"/>
        <v>59.686264383277958</v>
      </c>
      <c r="FC149" s="2">
        <f t="shared" si="438"/>
        <v>62.884876876093635</v>
      </c>
      <c r="FD149" s="2">
        <f t="shared" si="438"/>
        <v>64.591004754094811</v>
      </c>
      <c r="FE149" s="2">
        <f t="shared" si="438"/>
        <v>66.553201652917465</v>
      </c>
      <c r="FG149" s="2">
        <f t="shared" si="306"/>
        <v>0.99944803380059388</v>
      </c>
      <c r="FH149" s="2">
        <f t="shared" si="439"/>
        <v>0.9994939231946276</v>
      </c>
      <c r="FI149" s="2">
        <f t="shared" si="439"/>
        <v>0.99948932461511053</v>
      </c>
      <c r="FJ149" s="2">
        <f t="shared" si="439"/>
        <v>0.99950431129938966</v>
      </c>
      <c r="FK149" s="2">
        <f t="shared" si="439"/>
        <v>0.9994344576512465</v>
      </c>
      <c r="FL149" s="2">
        <f t="shared" si="439"/>
        <v>0.99940290194921888</v>
      </c>
      <c r="FM149" s="2">
        <f t="shared" si="439"/>
        <v>0.99928819419288395</v>
      </c>
      <c r="FN149" s="2">
        <f t="shared" si="439"/>
        <v>0.99936505787480912</v>
      </c>
      <c r="FO149" s="2">
        <f t="shared" si="439"/>
        <v>0.99918658379129199</v>
      </c>
      <c r="FP149" s="2">
        <f t="shared" si="439"/>
        <v>0.99931344585248494</v>
      </c>
      <c r="FQ149" s="2">
        <f t="shared" si="439"/>
        <v>0.99934022295222602</v>
      </c>
      <c r="FR149" s="2">
        <f t="shared" si="439"/>
        <v>0.99932986776719079</v>
      </c>
      <c r="FS149" s="2">
        <f t="shared" si="439"/>
        <v>0.9994030795824641</v>
      </c>
      <c r="FT149" s="2">
        <f t="shared" si="439"/>
        <v>0.9993905335318316</v>
      </c>
      <c r="FU149" s="2">
        <f t="shared" si="439"/>
        <v>0.99919049547700622</v>
      </c>
      <c r="FW149" s="2">
        <f t="shared" si="324"/>
        <v>0.40848810350250481</v>
      </c>
      <c r="FX149" s="2">
        <f t="shared" si="376"/>
        <v>8.1989244928888358E-2</v>
      </c>
      <c r="FY149" s="2">
        <f t="shared" si="377"/>
        <v>8.2891419234234834E-2</v>
      </c>
      <c r="FZ149" s="2">
        <f t="shared" si="378"/>
        <v>9.0081603797555573E-2</v>
      </c>
      <c r="GA149" s="2">
        <f t="shared" si="379"/>
        <v>9.0471304734614927E-2</v>
      </c>
      <c r="GB149" s="2">
        <f t="shared" si="380"/>
        <v>9.3684655184840829E-2</v>
      </c>
      <c r="GC149" s="2">
        <f t="shared" si="381"/>
        <v>8.834893663359189E-2</v>
      </c>
      <c r="GD149" s="2">
        <f t="shared" si="382"/>
        <v>9.5506369530076435E-2</v>
      </c>
      <c r="GE149" s="2">
        <f t="shared" si="383"/>
        <v>7.9448923826596893E-2</v>
      </c>
      <c r="GF149" s="2">
        <f t="shared" si="384"/>
        <v>9.4529472489884012E-2</v>
      </c>
      <c r="GG149" s="2">
        <f t="shared" si="385"/>
        <v>0.10311802920000605</v>
      </c>
      <c r="GH149" s="2">
        <f t="shared" si="386"/>
        <v>8.8860383175429103E-2</v>
      </c>
      <c r="GI149" s="2">
        <f t="shared" si="387"/>
        <v>8.1946845596025206E-2</v>
      </c>
      <c r="GJ149" s="2">
        <f t="shared" si="388"/>
        <v>5.4991376900536369E-2</v>
      </c>
      <c r="GK149" s="2">
        <f t="shared" si="389"/>
        <v>4.120607136072453E-2</v>
      </c>
      <c r="GM149" s="86">
        <f t="shared" si="325"/>
        <v>1.1821602182186333E-150</v>
      </c>
      <c r="GN149" s="86">
        <f t="shared" si="390"/>
        <v>1.1250084196227919E-129</v>
      </c>
      <c r="GO149" s="86">
        <f t="shared" si="391"/>
        <v>5.5069888246673595E-144</v>
      </c>
      <c r="GP149" s="86">
        <f t="shared" si="392"/>
        <v>7.6069591986323283E-165</v>
      </c>
      <c r="GQ149" s="86">
        <f t="shared" si="393"/>
        <v>1.8761693011312336E-164</v>
      </c>
      <c r="GR149" s="86">
        <f t="shared" si="394"/>
        <v>7.8833680241950209E-160</v>
      </c>
      <c r="GS149" s="86">
        <f t="shared" si="395"/>
        <v>1.3296931749454166E-71</v>
      </c>
      <c r="GT149" s="86">
        <f t="shared" si="396"/>
        <v>4.0100846879179624E-82</v>
      </c>
      <c r="GU149" s="86">
        <f t="shared" si="397"/>
        <v>4.0354018338230425E-29</v>
      </c>
      <c r="GV149" s="86">
        <f t="shared" si="398"/>
        <v>2.9928820021502984E-98</v>
      </c>
      <c r="GW149" s="86">
        <f t="shared" si="399"/>
        <v>3.443129695518862E-213</v>
      </c>
      <c r="GX149" s="86">
        <f t="shared" si="400"/>
        <v>1.3901298762588755E-196</v>
      </c>
      <c r="GY149" s="86">
        <f t="shared" si="401"/>
        <v>6.4558557280630997E-163</v>
      </c>
      <c r="GZ149" s="86">
        <f t="shared" si="402"/>
        <v>5.2154914559674546E-174</v>
      </c>
      <c r="HA149" s="86">
        <f t="shared" si="403"/>
        <v>6.7545756047746914E-228</v>
      </c>
      <c r="HC149" s="86">
        <f t="shared" si="326"/>
        <v>3.4198706074863478E-78</v>
      </c>
      <c r="HD149" s="86">
        <f t="shared" si="404"/>
        <v>5.9524321512896304E-62</v>
      </c>
      <c r="HE149" s="86">
        <f t="shared" si="405"/>
        <v>2.2567466438120546E-67</v>
      </c>
      <c r="HF149" s="86">
        <f t="shared" si="406"/>
        <v>3.7543412428578197E-82</v>
      </c>
      <c r="HG149" s="86">
        <f t="shared" si="407"/>
        <v>9.9079459774883173E-109</v>
      </c>
      <c r="HH149" s="86">
        <f t="shared" si="408"/>
        <v>7.0174686436278401E-107</v>
      </c>
      <c r="HI149" s="86">
        <f t="shared" si="409"/>
        <v>2.4062635333462289E-89</v>
      </c>
      <c r="HJ149" s="86">
        <f t="shared" si="410"/>
        <v>3.4223436586012121E-210</v>
      </c>
      <c r="HK149" s="86">
        <f t="shared" si="411"/>
        <v>9.5129902205800845E-97</v>
      </c>
      <c r="HL149" s="86">
        <f t="shared" si="412"/>
        <v>1.6873246196978694E-169</v>
      </c>
      <c r="HM149" s="86">
        <f t="shared" si="413"/>
        <v>3.1314574259178856E-189</v>
      </c>
      <c r="HN149" s="86">
        <f t="shared" si="414"/>
        <v>1.1893008790616146E-175</v>
      </c>
      <c r="HO149" s="86">
        <f t="shared" si="415"/>
        <v>4.482182785826565E-86</v>
      </c>
      <c r="HP149" s="86">
        <f t="shared" si="416"/>
        <v>7.8920873658858299E-90</v>
      </c>
      <c r="HQ149" s="86">
        <f t="shared" si="417"/>
        <v>8.673712988950122E-105</v>
      </c>
      <c r="HS149" s="86">
        <f t="shared" si="327"/>
        <v>3.1779892183361408E-6</v>
      </c>
      <c r="HT149" s="86">
        <f t="shared" si="418"/>
        <v>0.29073938346494582</v>
      </c>
      <c r="HU149" s="86">
        <f t="shared" si="419"/>
        <v>0.33193363047184687</v>
      </c>
      <c r="HV149" s="86">
        <f t="shared" si="420"/>
        <v>0.14501653898025929</v>
      </c>
      <c r="HW149" s="86">
        <f t="shared" si="421"/>
        <v>0.17932824215250562</v>
      </c>
      <c r="HX149" s="86">
        <f t="shared" si="422"/>
        <v>0.11384875116371029</v>
      </c>
      <c r="HY149" s="86">
        <f t="shared" si="423"/>
        <v>0.22434263446977185</v>
      </c>
      <c r="HZ149" s="86">
        <f t="shared" si="424"/>
        <v>0.11650208913723391</v>
      </c>
      <c r="IA149" s="86">
        <f t="shared" si="425"/>
        <v>0.31004860047121974</v>
      </c>
      <c r="IB149" s="86">
        <f t="shared" si="426"/>
        <v>0.16502157514545177</v>
      </c>
      <c r="IC149" s="86">
        <f t="shared" si="427"/>
        <v>0.11700596629467888</v>
      </c>
      <c r="ID149" s="86">
        <f t="shared" si="428"/>
        <v>0.24083401079160466</v>
      </c>
      <c r="IE149" s="86">
        <f t="shared" si="429"/>
        <v>0.30646007462069802</v>
      </c>
      <c r="IF149" s="86">
        <f t="shared" si="430"/>
        <v>0.55546184162028867</v>
      </c>
      <c r="IG149" s="86">
        <f t="shared" si="431"/>
        <v>0.52878698732475016</v>
      </c>
      <c r="II149" s="86">
        <f t="shared" si="328"/>
        <v>0.14743229216045542</v>
      </c>
      <c r="IJ149" s="86">
        <f t="shared" si="329"/>
        <v>3.1991099222270575E-16</v>
      </c>
      <c r="IK149" s="86">
        <f t="shared" si="330"/>
        <v>1.5165823665708332E-16</v>
      </c>
      <c r="IL149" s="86">
        <f t="shared" si="331"/>
        <v>7.9581482016307186E-18</v>
      </c>
      <c r="IM149" s="86">
        <f t="shared" si="332"/>
        <v>4.4831961374936506E-19</v>
      </c>
      <c r="IN149" s="86">
        <f t="shared" si="333"/>
        <v>2.0017407514734452E-21</v>
      </c>
      <c r="IO149" s="86">
        <f t="shared" si="334"/>
        <v>9.3664590570947685E-19</v>
      </c>
      <c r="IP149" s="86">
        <f t="shared" si="335"/>
        <v>2.005478645650519E-15</v>
      </c>
      <c r="IQ149" s="86">
        <f t="shared" si="336"/>
        <v>4.6841172064514742E-20</v>
      </c>
      <c r="IR149" s="86">
        <f t="shared" si="337"/>
        <v>2.4275964590887304E-18</v>
      </c>
      <c r="IS149" s="86">
        <f t="shared" si="338"/>
        <v>3.2166522825703275E-18</v>
      </c>
      <c r="IT149" s="86">
        <f t="shared" si="339"/>
        <v>4.4838462911153251E-20</v>
      </c>
      <c r="IU149" s="86">
        <f t="shared" si="340"/>
        <v>3.0175317187545743E-20</v>
      </c>
      <c r="IV149" s="86">
        <f t="shared" si="341"/>
        <v>1.9918236707557241E-12</v>
      </c>
      <c r="IW149" s="86">
        <f t="shared" si="342"/>
        <v>5.2462461840284555E-10</v>
      </c>
      <c r="IY149" s="86">
        <f t="shared" si="343"/>
        <v>0.14743547014967376</v>
      </c>
      <c r="IZ149" s="86">
        <f t="shared" si="344"/>
        <v>0.29073938346494616</v>
      </c>
      <c r="JA149" s="86">
        <f t="shared" si="345"/>
        <v>0.33193363047184704</v>
      </c>
      <c r="JB149" s="86">
        <f t="shared" si="346"/>
        <v>0.14501653898025929</v>
      </c>
      <c r="JC149" s="86">
        <f t="shared" si="347"/>
        <v>0.17932824215250562</v>
      </c>
      <c r="JD149" s="86">
        <f t="shared" si="348"/>
        <v>0.11384875116371029</v>
      </c>
      <c r="JE149" s="86">
        <f t="shared" si="349"/>
        <v>0.22434263446977185</v>
      </c>
      <c r="JF149" s="86">
        <f t="shared" si="350"/>
        <v>0.11650208913723592</v>
      </c>
      <c r="JG149" s="86">
        <f t="shared" si="351"/>
        <v>0.31004860047121974</v>
      </c>
      <c r="JH149" s="86">
        <f t="shared" si="352"/>
        <v>0.16502157514545177</v>
      </c>
      <c r="JI149" s="86">
        <f t="shared" si="353"/>
        <v>0.11700596629467888</v>
      </c>
      <c r="JJ149" s="86">
        <f t="shared" si="354"/>
        <v>0.24083401079160466</v>
      </c>
      <c r="JK149" s="86">
        <f t="shared" si="355"/>
        <v>0.30646007462069802</v>
      </c>
      <c r="JL149" s="86">
        <f t="shared" si="356"/>
        <v>0.55546184162228052</v>
      </c>
      <c r="JM149" s="86">
        <f t="shared" si="357"/>
        <v>0.52878698784937472</v>
      </c>
    </row>
    <row r="150" spans="2:273" x14ac:dyDescent="0.25">
      <c r="B150" s="2">
        <v>123</v>
      </c>
      <c r="C150" s="37">
        <v>57.908999999999999</v>
      </c>
      <c r="D150" s="37">
        <v>60.475000000000001</v>
      </c>
      <c r="E150" s="37">
        <v>61.643999999999998</v>
      </c>
      <c r="F150" s="37">
        <v>62.728999999999999</v>
      </c>
      <c r="G150" s="37">
        <v>63.082999999999998</v>
      </c>
      <c r="H150" s="37">
        <v>60.573999999999998</v>
      </c>
      <c r="I150" s="37">
        <v>63</v>
      </c>
      <c r="J150" s="37">
        <v>61.017000000000003</v>
      </c>
      <c r="K150" s="37">
        <v>64.316000000000003</v>
      </c>
      <c r="L150" s="37">
        <v>58.55</v>
      </c>
      <c r="M150" s="37">
        <v>57.2</v>
      </c>
      <c r="N150" s="37">
        <v>59.633000000000003</v>
      </c>
      <c r="O150" s="37">
        <v>63.5</v>
      </c>
      <c r="P150" s="37">
        <v>98.081999999999994</v>
      </c>
      <c r="Q150" s="37">
        <v>157.29499999999999</v>
      </c>
      <c r="S150" s="4">
        <f t="shared" si="229"/>
        <v>57.466181055358931</v>
      </c>
      <c r="T150" s="4">
        <f t="shared" si="230"/>
        <v>61.20489523353173</v>
      </c>
      <c r="U150" s="4">
        <f t="shared" si="231"/>
        <v>62.452609818773851</v>
      </c>
      <c r="V150" s="4">
        <f t="shared" si="232"/>
        <v>62.243686644307118</v>
      </c>
      <c r="W150" s="4">
        <f t="shared" si="233"/>
        <v>62.176474487452481</v>
      </c>
      <c r="X150" s="4">
        <f t="shared" si="234"/>
        <v>61.765297025777706</v>
      </c>
      <c r="Y150" s="4">
        <f t="shared" si="235"/>
        <v>64.652160992391003</v>
      </c>
      <c r="Z150" s="4">
        <f t="shared" si="236"/>
        <v>61.36365551039561</v>
      </c>
      <c r="AA150" s="4">
        <f t="shared" si="237"/>
        <v>63.429846838637843</v>
      </c>
      <c r="AB150" s="4">
        <f t="shared" si="238"/>
        <v>60.106122847625649</v>
      </c>
      <c r="AC150" s="4">
        <f t="shared" si="239"/>
        <v>59.166259061496483</v>
      </c>
      <c r="AD150" s="4">
        <f t="shared" si="240"/>
        <v>61.245374502726904</v>
      </c>
      <c r="AE150" s="4">
        <f t="shared" si="241"/>
        <v>65.921097167156574</v>
      </c>
      <c r="AF150" s="4">
        <f t="shared" si="242"/>
        <v>96.755928080053863</v>
      </c>
      <c r="AG150" s="4">
        <f t="shared" si="243"/>
        <v>161.62531831421208</v>
      </c>
      <c r="AI150" s="4">
        <f t="shared" si="244"/>
        <v>0.44281894464106841</v>
      </c>
      <c r="AJ150" s="4">
        <f t="shared" si="245"/>
        <v>-0.72989523353172814</v>
      </c>
      <c r="AK150" s="4">
        <f t="shared" si="246"/>
        <v>-0.80860981877385285</v>
      </c>
      <c r="AL150" s="4">
        <f t="shared" si="247"/>
        <v>0.48531335569288103</v>
      </c>
      <c r="AM150" s="4">
        <f t="shared" si="248"/>
        <v>0.90652551254751756</v>
      </c>
      <c r="AN150" s="4">
        <f t="shared" si="249"/>
        <v>-1.1912970257777076</v>
      </c>
      <c r="AO150" s="4">
        <f t="shared" si="250"/>
        <v>-1.6521609923910034</v>
      </c>
      <c r="AP150" s="4">
        <f t="shared" si="251"/>
        <v>-0.34665551039560683</v>
      </c>
      <c r="AQ150" s="4">
        <f t="shared" si="252"/>
        <v>0.88615316136215938</v>
      </c>
      <c r="AR150" s="4">
        <f t="shared" si="253"/>
        <v>-1.5561228476256517</v>
      </c>
      <c r="AS150" s="4">
        <f t="shared" si="254"/>
        <v>-1.9662590614964799</v>
      </c>
      <c r="AT150" s="4">
        <f t="shared" si="255"/>
        <v>-1.612374502726901</v>
      </c>
      <c r="AU150" s="4">
        <f t="shared" si="256"/>
        <v>-2.4210971671565744</v>
      </c>
      <c r="AV150" s="4">
        <f t="shared" si="436"/>
        <v>1.3260719199461306</v>
      </c>
      <c r="AW150" s="4">
        <f t="shared" si="436"/>
        <v>-4.3303183142120929</v>
      </c>
      <c r="AY150" s="2">
        <f t="shared" si="308"/>
        <v>56.511560191898354</v>
      </c>
      <c r="AZ150" s="2">
        <f t="shared" si="359"/>
        <v>60.621171422145991</v>
      </c>
      <c r="BA150" s="2">
        <f t="shared" si="360"/>
        <v>61.289728113681356</v>
      </c>
      <c r="BB150" s="2">
        <f t="shared" si="361"/>
        <v>61.943058661639448</v>
      </c>
      <c r="BC150" s="2">
        <f t="shared" si="362"/>
        <v>61.621254862380368</v>
      </c>
      <c r="BD150" s="2">
        <f t="shared" si="363"/>
        <v>61.504182901368118</v>
      </c>
      <c r="BE150" s="2">
        <f t="shared" si="364"/>
        <v>63.475674081704284</v>
      </c>
      <c r="BF150" s="2">
        <f t="shared" si="365"/>
        <v>60.995812624720052</v>
      </c>
      <c r="BG150" s="2">
        <f t="shared" si="366"/>
        <v>60.145362677698877</v>
      </c>
      <c r="BH150" s="2">
        <f t="shared" si="367"/>
        <v>59.224583352244423</v>
      </c>
      <c r="BI150" s="2">
        <f t="shared" si="368"/>
        <v>58.720701136242411</v>
      </c>
      <c r="BJ150" s="2">
        <f t="shared" si="369"/>
        <v>59.286202209697876</v>
      </c>
      <c r="BK150" s="2">
        <f t="shared" si="370"/>
        <v>62.47058044441674</v>
      </c>
      <c r="BL150" s="2">
        <f t="shared" si="371"/>
        <v>64.830194630343939</v>
      </c>
      <c r="BM150" s="2">
        <f t="shared" si="372"/>
        <v>67.515430820445445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108.97239230769227</v>
      </c>
      <c r="DL150" s="2">
        <f t="shared" si="437"/>
        <v>101.11962645074222</v>
      </c>
      <c r="DM150" s="2">
        <f t="shared" si="437"/>
        <v>106.87992045028142</v>
      </c>
      <c r="DN150" s="2">
        <f t="shared" si="437"/>
        <v>106.18800944669366</v>
      </c>
      <c r="DO150" s="2">
        <f t="shared" si="437"/>
        <v>97.95254507422402</v>
      </c>
      <c r="DP150" s="2">
        <f t="shared" si="437"/>
        <v>100.50483517803519</v>
      </c>
      <c r="DQ150" s="2">
        <f t="shared" si="437"/>
        <v>101.0313482404692</v>
      </c>
      <c r="DR150" s="2">
        <f t="shared" si="437"/>
        <v>98.457429252199418</v>
      </c>
      <c r="DS150" s="2">
        <f t="shared" si="437"/>
        <v>105.99248031145717</v>
      </c>
      <c r="DT150" s="2">
        <f t="shared" si="437"/>
        <v>97.404595518207259</v>
      </c>
      <c r="DU150" s="2">
        <f t="shared" si="437"/>
        <v>95.386350420168043</v>
      </c>
      <c r="DV150" s="2">
        <f t="shared" si="437"/>
        <v>89.671343527738259</v>
      </c>
      <c r="DW150" s="2">
        <f t="shared" si="437"/>
        <v>106.59456733048839</v>
      </c>
      <c r="DX150" s="2">
        <f t="shared" si="437"/>
        <v>103.77454240070031</v>
      </c>
      <c r="DY150" s="2">
        <f t="shared" si="437"/>
        <v>87.676088343108503</v>
      </c>
      <c r="EA150" s="2">
        <f t="shared" si="440"/>
        <v>56.088002610817867</v>
      </c>
      <c r="EB150" s="2">
        <f t="shared" si="290"/>
        <v>60.594968570030581</v>
      </c>
      <c r="EC150" s="2">
        <f t="shared" si="291"/>
        <v>61.266765577507606</v>
      </c>
      <c r="ED150" s="2">
        <f t="shared" si="292"/>
        <v>61.915998083497364</v>
      </c>
      <c r="EE150" s="2">
        <f t="shared" si="293"/>
        <v>61.594788186923772</v>
      </c>
      <c r="EF150" s="2">
        <f t="shared" si="294"/>
        <v>61.497378497579859</v>
      </c>
      <c r="EG150" s="2">
        <f t="shared" si="295"/>
        <v>63.436800262273593</v>
      </c>
      <c r="EH150" s="2">
        <f t="shared" si="296"/>
        <v>60.899514328919693</v>
      </c>
      <c r="EI150" s="2">
        <f t="shared" si="297"/>
        <v>60.099456205775482</v>
      </c>
      <c r="EJ150" s="2">
        <f t="shared" si="298"/>
        <v>59.198781055302419</v>
      </c>
      <c r="EK150" s="2">
        <f t="shared" si="299"/>
        <v>58.658056680323597</v>
      </c>
      <c r="EL150" s="2">
        <f t="shared" si="300"/>
        <v>59.235048773987728</v>
      </c>
      <c r="EM150" s="2">
        <f t="shared" si="301"/>
        <v>62.412888540447121</v>
      </c>
      <c r="EN150" s="2">
        <f t="shared" si="302"/>
        <v>64.827912359819408</v>
      </c>
      <c r="EO150" s="2">
        <f t="shared" si="303"/>
        <v>67.549536893246454</v>
      </c>
      <c r="EQ150" s="2">
        <f t="shared" si="304"/>
        <v>57.009143841880061</v>
      </c>
      <c r="ER150" s="2">
        <f t="shared" si="438"/>
        <v>60.679032222706226</v>
      </c>
      <c r="ES150" s="2">
        <f t="shared" si="438"/>
        <v>61.285815037205168</v>
      </c>
      <c r="ET150" s="2">
        <f t="shared" si="438"/>
        <v>61.9879486190639</v>
      </c>
      <c r="EU150" s="2">
        <f t="shared" si="438"/>
        <v>61.673220139277987</v>
      </c>
      <c r="EV150" s="2">
        <f t="shared" si="438"/>
        <v>61.355549630150975</v>
      </c>
      <c r="EW150" s="2">
        <f t="shared" si="438"/>
        <v>63.587412139534905</v>
      </c>
      <c r="EX150" s="2">
        <f t="shared" si="438"/>
        <v>61.617951163871595</v>
      </c>
      <c r="EY150" s="2">
        <f t="shared" si="438"/>
        <v>60.236626434108537</v>
      </c>
      <c r="EZ150" s="2">
        <f t="shared" si="438"/>
        <v>59.217069714896454</v>
      </c>
      <c r="FA150" s="2">
        <f t="shared" si="438"/>
        <v>59.020199034481081</v>
      </c>
      <c r="FB150" s="2">
        <f t="shared" si="438"/>
        <v>59.571993690828677</v>
      </c>
      <c r="FC150" s="2">
        <f t="shared" si="438"/>
        <v>62.790218191422632</v>
      </c>
      <c r="FD150" s="2">
        <f t="shared" si="438"/>
        <v>64.505014255080539</v>
      </c>
      <c r="FE150" s="2">
        <f t="shared" si="438"/>
        <v>66.461465461680731</v>
      </c>
      <c r="FG150" s="2">
        <f t="shared" si="306"/>
        <v>0.99949657639338774</v>
      </c>
      <c r="FH150" s="2">
        <f t="shared" si="439"/>
        <v>0.9995384319146623</v>
      </c>
      <c r="FI150" s="2">
        <f t="shared" si="439"/>
        <v>0.99953423758506743</v>
      </c>
      <c r="FJ150" s="2">
        <f t="shared" si="439"/>
        <v>0.99954790681394767</v>
      </c>
      <c r="FK150" s="2">
        <f t="shared" si="439"/>
        <v>0.99948419358047103</v>
      </c>
      <c r="FL150" s="2">
        <f t="shared" si="439"/>
        <v>0.99945541149385331</v>
      </c>
      <c r="FM150" s="2">
        <f t="shared" si="439"/>
        <v>0.99935078472726502</v>
      </c>
      <c r="FN150" s="2">
        <f t="shared" si="439"/>
        <v>0.99942089354592856</v>
      </c>
      <c r="FO150" s="2">
        <f t="shared" si="439"/>
        <v>0.99925810250180414</v>
      </c>
      <c r="FP150" s="2">
        <f t="shared" si="439"/>
        <v>0.99937381734839137</v>
      </c>
      <c r="FQ150" s="2">
        <f t="shared" si="439"/>
        <v>0.99939824124683341</v>
      </c>
      <c r="FR150" s="2">
        <f t="shared" si="439"/>
        <v>0.9993887961006217</v>
      </c>
      <c r="FS150" s="2">
        <f t="shared" si="439"/>
        <v>0.99945557351431991</v>
      </c>
      <c r="FT150" s="2">
        <f t="shared" si="439"/>
        <v>0.9994441301654845</v>
      </c>
      <c r="FU150" s="2">
        <f t="shared" si="439"/>
        <v>0.99926167051106718</v>
      </c>
      <c r="FW150" s="2">
        <f t="shared" si="324"/>
        <v>0.43091582213519802</v>
      </c>
      <c r="FX150" s="2">
        <f t="shared" si="376"/>
        <v>8.9193880229931924E-2</v>
      </c>
      <c r="FY150" s="2">
        <f t="shared" si="377"/>
        <v>9.0167544633004429E-2</v>
      </c>
      <c r="FZ150" s="2">
        <f t="shared" si="378"/>
        <v>9.7921487539678428E-2</v>
      </c>
      <c r="GA150" s="2">
        <f t="shared" si="379"/>
        <v>9.8341438953611443E-2</v>
      </c>
      <c r="GB150" s="2">
        <f t="shared" si="380"/>
        <v>0.10180303231409681</v>
      </c>
      <c r="GC150" s="2">
        <f t="shared" si="381"/>
        <v>9.6053943252973145E-2</v>
      </c>
      <c r="GD150" s="2">
        <f t="shared" si="382"/>
        <v>0.10376453605947654</v>
      </c>
      <c r="GE150" s="2">
        <f t="shared" si="383"/>
        <v>8.6451355362304055E-2</v>
      </c>
      <c r="GF150" s="2">
        <f t="shared" si="384"/>
        <v>0.10271276170303495</v>
      </c>
      <c r="GG150" s="2">
        <f t="shared" si="385"/>
        <v>0.11195289147085802</v>
      </c>
      <c r="GH150" s="2">
        <f t="shared" si="386"/>
        <v>9.6605267054345828E-2</v>
      </c>
      <c r="GI150" s="2">
        <f t="shared" si="387"/>
        <v>8.9148116951712209E-2</v>
      </c>
      <c r="GJ150" s="2">
        <f t="shared" si="388"/>
        <v>5.9978630989143883E-2</v>
      </c>
      <c r="GK150" s="2">
        <f t="shared" si="389"/>
        <v>4.5002651320885358E-2</v>
      </c>
      <c r="GM150" s="86">
        <f t="shared" si="325"/>
        <v>2.1592266224539753E-155</v>
      </c>
      <c r="GN150" s="86">
        <f t="shared" si="390"/>
        <v>8.240635976478881E-134</v>
      </c>
      <c r="GO150" s="86">
        <f t="shared" si="391"/>
        <v>1.3747917088656804E-148</v>
      </c>
      <c r="GP150" s="86">
        <f t="shared" si="392"/>
        <v>5.0538113024398013E-170</v>
      </c>
      <c r="GQ150" s="86">
        <f t="shared" si="393"/>
        <v>1.2632802095246176E-169</v>
      </c>
      <c r="GR150" s="86">
        <f t="shared" si="394"/>
        <v>8.2667026058446573E-165</v>
      </c>
      <c r="GS150" s="86">
        <f t="shared" si="395"/>
        <v>8.154650869197398E-74</v>
      </c>
      <c r="GT150" s="86">
        <f t="shared" si="396"/>
        <v>1.3093488830556721E-84</v>
      </c>
      <c r="GU150" s="86">
        <f t="shared" si="397"/>
        <v>5.3923265704319932E-30</v>
      </c>
      <c r="GV150" s="86">
        <f t="shared" si="398"/>
        <v>2.4873958772839746E-101</v>
      </c>
      <c r="GW150" s="86">
        <f t="shared" si="399"/>
        <v>6.5049159839934923E-220</v>
      </c>
      <c r="GX150" s="86">
        <f t="shared" si="400"/>
        <v>7.7086416918470113E-203</v>
      </c>
      <c r="GY150" s="86">
        <f t="shared" si="401"/>
        <v>5.0128369081178837E-168</v>
      </c>
      <c r="GZ150" s="86">
        <f t="shared" si="402"/>
        <v>1.5796335119459732E-179</v>
      </c>
      <c r="HA150" s="86">
        <f t="shared" si="403"/>
        <v>3.652383843785373E-235</v>
      </c>
      <c r="HC150" s="86">
        <f t="shared" si="326"/>
        <v>4.557100381244895E-82</v>
      </c>
      <c r="HD150" s="86">
        <f t="shared" si="404"/>
        <v>4.3562508536542686E-65</v>
      </c>
      <c r="HE150" s="86">
        <f t="shared" si="405"/>
        <v>8.8796687292244804E-71</v>
      </c>
      <c r="HF150" s="86">
        <f t="shared" si="406"/>
        <v>3.6869261843230181E-86</v>
      </c>
      <c r="HG150" s="86">
        <f t="shared" si="407"/>
        <v>4.4888519308888547E-114</v>
      </c>
      <c r="HH150" s="86">
        <f t="shared" si="408"/>
        <v>5.6055165146525302E-112</v>
      </c>
      <c r="HI150" s="86">
        <f t="shared" si="409"/>
        <v>1.0735640076556108E-93</v>
      </c>
      <c r="HJ150" s="86">
        <f t="shared" si="410"/>
        <v>4.383393560712235E-220</v>
      </c>
      <c r="HK150" s="86">
        <f t="shared" si="411"/>
        <v>1.3699152618703082E-101</v>
      </c>
      <c r="HL150" s="86">
        <f t="shared" si="412"/>
        <v>7.5374048113920696E-178</v>
      </c>
      <c r="HM150" s="86">
        <f t="shared" si="413"/>
        <v>1.8211266467517772E-198</v>
      </c>
      <c r="HN150" s="86">
        <f t="shared" si="414"/>
        <v>2.2860662354227897E-184</v>
      </c>
      <c r="HO150" s="86">
        <f t="shared" si="415"/>
        <v>2.6750375527846345E-90</v>
      </c>
      <c r="HP150" s="86">
        <f t="shared" si="416"/>
        <v>2.083520648780186E-94</v>
      </c>
      <c r="HQ150" s="86">
        <f t="shared" si="417"/>
        <v>3.7083515923567948E-110</v>
      </c>
      <c r="HS150" s="86">
        <f t="shared" si="327"/>
        <v>6.7500573140723135E-7</v>
      </c>
      <c r="HT150" s="86">
        <f t="shared" si="418"/>
        <v>0.20250324611025777</v>
      </c>
      <c r="HU150" s="86">
        <f t="shared" si="419"/>
        <v>0.2393411494012665</v>
      </c>
      <c r="HV150" s="86">
        <f t="shared" si="420"/>
        <v>8.1602749975169739E-2</v>
      </c>
      <c r="HW150" s="86">
        <f t="shared" si="421"/>
        <v>0.10315834805236833</v>
      </c>
      <c r="HX150" s="86">
        <f t="shared" si="422"/>
        <v>5.6103702308089712E-2</v>
      </c>
      <c r="HY150" s="86">
        <f t="shared" si="423"/>
        <v>0.13799261163228749</v>
      </c>
      <c r="HZ150" s="86">
        <f t="shared" si="424"/>
        <v>6.4967485878622791E-2</v>
      </c>
      <c r="IA150" s="86">
        <f t="shared" si="425"/>
        <v>0.21098761911285527</v>
      </c>
      <c r="IB150" s="86">
        <f t="shared" si="426"/>
        <v>9.3153232128358701E-2</v>
      </c>
      <c r="IC150" s="86">
        <f t="shared" si="427"/>
        <v>5.9758969209193276E-2</v>
      </c>
      <c r="ID150" s="86">
        <f t="shared" si="428"/>
        <v>0.14779161123271228</v>
      </c>
      <c r="IE150" s="86">
        <f t="shared" si="429"/>
        <v>0.20596982999026936</v>
      </c>
      <c r="IF150" s="86">
        <f t="shared" si="430"/>
        <v>0.48684449467834362</v>
      </c>
      <c r="IG150" s="86">
        <f t="shared" si="431"/>
        <v>0.58070100325773577</v>
      </c>
      <c r="II150" s="86">
        <f t="shared" si="328"/>
        <v>0.23645111728980991</v>
      </c>
      <c r="IJ150" s="86">
        <f t="shared" si="329"/>
        <v>4.0222041404768015E-15</v>
      </c>
      <c r="IK150" s="86">
        <f t="shared" si="330"/>
        <v>2.0402455054793971E-15</v>
      </c>
      <c r="IL150" s="86">
        <f t="shared" si="331"/>
        <v>1.4852895605445811E-16</v>
      </c>
      <c r="IM150" s="86">
        <f t="shared" si="332"/>
        <v>1.051167656310339E-17</v>
      </c>
      <c r="IN150" s="86">
        <f t="shared" si="333"/>
        <v>7.5690346974960537E-20</v>
      </c>
      <c r="IO150" s="86">
        <f t="shared" si="334"/>
        <v>2.0053738021700164E-17</v>
      </c>
      <c r="IP150" s="86">
        <f t="shared" si="335"/>
        <v>2.6230803419529936E-14</v>
      </c>
      <c r="IQ150" s="86">
        <f t="shared" si="336"/>
        <v>1.0822887315773678E-18</v>
      </c>
      <c r="IR150" s="86">
        <f t="shared" si="337"/>
        <v>5.3223528476611605E-17</v>
      </c>
      <c r="IS150" s="86">
        <f t="shared" si="338"/>
        <v>7.8853588004079958E-17</v>
      </c>
      <c r="IT150" s="86">
        <f t="shared" si="339"/>
        <v>1.2218643254679099E-18</v>
      </c>
      <c r="IU150" s="86">
        <f t="shared" si="340"/>
        <v>7.5185691047658309E-19</v>
      </c>
      <c r="IV150" s="86">
        <f t="shared" si="341"/>
        <v>9.9499224237211431E-12</v>
      </c>
      <c r="IW150" s="86">
        <f t="shared" si="342"/>
        <v>1.6419583594813875E-9</v>
      </c>
      <c r="IY150" s="86">
        <f t="shared" si="343"/>
        <v>0.23645179229554134</v>
      </c>
      <c r="IZ150" s="86">
        <f t="shared" si="344"/>
        <v>0.2025032461102618</v>
      </c>
      <c r="JA150" s="86">
        <f t="shared" si="345"/>
        <v>0.23934114940126855</v>
      </c>
      <c r="JB150" s="86">
        <f t="shared" si="346"/>
        <v>8.1602749975169891E-2</v>
      </c>
      <c r="JC150" s="86">
        <f t="shared" si="347"/>
        <v>0.10315834805236834</v>
      </c>
      <c r="JD150" s="86">
        <f t="shared" si="348"/>
        <v>5.6103702308089712E-2</v>
      </c>
      <c r="JE150" s="86">
        <f t="shared" si="349"/>
        <v>0.13799261163228752</v>
      </c>
      <c r="JF150" s="86">
        <f t="shared" si="350"/>
        <v>6.496748587864902E-2</v>
      </c>
      <c r="JG150" s="86">
        <f t="shared" si="351"/>
        <v>0.21098761911285527</v>
      </c>
      <c r="JH150" s="86">
        <f t="shared" si="352"/>
        <v>9.3153232128358757E-2</v>
      </c>
      <c r="JI150" s="86">
        <f t="shared" si="353"/>
        <v>5.9758969209193352E-2</v>
      </c>
      <c r="JJ150" s="86">
        <f t="shared" si="354"/>
        <v>0.14779161123271228</v>
      </c>
      <c r="JK150" s="86">
        <f t="shared" si="355"/>
        <v>0.20596982999026936</v>
      </c>
      <c r="JL150" s="86">
        <f t="shared" si="356"/>
        <v>0.48684449468829355</v>
      </c>
      <c r="JM150" s="86">
        <f t="shared" si="357"/>
        <v>0.58070100489969412</v>
      </c>
    </row>
    <row r="151" spans="2:273" x14ac:dyDescent="0.25">
      <c r="B151" s="2">
        <v>124</v>
      </c>
      <c r="C151" s="37">
        <v>56.545000000000002</v>
      </c>
      <c r="D151" s="37">
        <v>59.524999999999999</v>
      </c>
      <c r="E151" s="37">
        <v>61.101999999999997</v>
      </c>
      <c r="F151" s="37">
        <v>61.863999999999997</v>
      </c>
      <c r="G151" s="37">
        <v>61.1</v>
      </c>
      <c r="H151" s="37">
        <v>61.082000000000001</v>
      </c>
      <c r="I151" s="37">
        <v>63.468000000000004</v>
      </c>
      <c r="J151" s="37">
        <v>61.033999999999999</v>
      </c>
      <c r="K151" s="37">
        <v>61.965000000000003</v>
      </c>
      <c r="L151" s="37">
        <v>58.417000000000002</v>
      </c>
      <c r="M151" s="37">
        <v>57.4</v>
      </c>
      <c r="N151" s="37">
        <v>58.366999999999997</v>
      </c>
      <c r="O151" s="37">
        <v>61.732999999999997</v>
      </c>
      <c r="P151" s="37">
        <v>87.311000000000007</v>
      </c>
      <c r="Q151" s="37">
        <v>153.50800000000001</v>
      </c>
      <c r="S151" s="4">
        <f t="shared" si="229"/>
        <v>57.616442779115644</v>
      </c>
      <c r="T151" s="4">
        <f t="shared" si="230"/>
        <v>60.791090680470809</v>
      </c>
      <c r="U151" s="4">
        <f t="shared" si="231"/>
        <v>61.759640131694823</v>
      </c>
      <c r="V151" s="4">
        <f t="shared" si="232"/>
        <v>61.94109149323954</v>
      </c>
      <c r="W151" s="4">
        <f t="shared" si="233"/>
        <v>61.715054228487212</v>
      </c>
      <c r="X151" s="4">
        <f t="shared" si="234"/>
        <v>61.468071976561156</v>
      </c>
      <c r="Y151" s="4">
        <f t="shared" si="235"/>
        <v>63.764103753468333</v>
      </c>
      <c r="Z151" s="4">
        <f t="shared" si="236"/>
        <v>60.980432447251054</v>
      </c>
      <c r="AA151" s="4">
        <f t="shared" si="237"/>
        <v>61.44652156787064</v>
      </c>
      <c r="AB151" s="4">
        <f t="shared" si="238"/>
        <v>59.404026758310117</v>
      </c>
      <c r="AC151" s="4">
        <f t="shared" si="239"/>
        <v>58.691538662897294</v>
      </c>
      <c r="AD151" s="4">
        <f t="shared" si="240"/>
        <v>59.870387735810162</v>
      </c>
      <c r="AE151" s="4">
        <f t="shared" si="241"/>
        <v>63.808029411706542</v>
      </c>
      <c r="AF151" s="4">
        <f t="shared" si="242"/>
        <v>85.796015271867418</v>
      </c>
      <c r="AG151" s="4">
        <f t="shared" si="243"/>
        <v>154.78822741388223</v>
      </c>
      <c r="AI151" s="4">
        <f t="shared" si="244"/>
        <v>-1.0714427791156425</v>
      </c>
      <c r="AJ151" s="4">
        <f t="shared" si="245"/>
        <v>-1.2660906804708105</v>
      </c>
      <c r="AK151" s="4">
        <f t="shared" si="246"/>
        <v>-0.65764013169482638</v>
      </c>
      <c r="AL151" s="4">
        <f t="shared" si="247"/>
        <v>-7.7091493239542785E-2</v>
      </c>
      <c r="AM151" s="4">
        <f t="shared" si="248"/>
        <v>-0.61505422848721025</v>
      </c>
      <c r="AN151" s="4">
        <f t="shared" si="249"/>
        <v>-0.38607197656115488</v>
      </c>
      <c r="AO151" s="4">
        <f t="shared" si="250"/>
        <v>-0.29610375346832996</v>
      </c>
      <c r="AP151" s="4">
        <f t="shared" si="251"/>
        <v>5.3567552748944536E-2</v>
      </c>
      <c r="AQ151" s="4">
        <f t="shared" si="252"/>
        <v>0.5184784321293634</v>
      </c>
      <c r="AR151" s="4">
        <f t="shared" si="253"/>
        <v>-0.98702675831011533</v>
      </c>
      <c r="AS151" s="4">
        <f t="shared" si="254"/>
        <v>-1.2915386628972954</v>
      </c>
      <c r="AT151" s="4">
        <f t="shared" si="255"/>
        <v>-1.5033877358101648</v>
      </c>
      <c r="AU151" s="4">
        <f t="shared" si="256"/>
        <v>-2.0750294117065451</v>
      </c>
      <c r="AV151" s="4">
        <f t="shared" si="436"/>
        <v>1.514984728132589</v>
      </c>
      <c r="AW151" s="4">
        <f t="shared" si="436"/>
        <v>-1.2802274138822156</v>
      </c>
      <c r="AY151" s="2">
        <f t="shared" si="308"/>
        <v>56.481633918634962</v>
      </c>
      <c r="AZ151" s="2">
        <f t="shared" si="359"/>
        <v>60.519555352796345</v>
      </c>
      <c r="BA151" s="2">
        <f t="shared" si="360"/>
        <v>61.195851289710824</v>
      </c>
      <c r="BB151" s="2">
        <f t="shared" si="361"/>
        <v>61.841875598371374</v>
      </c>
      <c r="BC151" s="2">
        <f t="shared" si="362"/>
        <v>61.529053152269363</v>
      </c>
      <c r="BD151" s="2">
        <f t="shared" si="363"/>
        <v>61.40105605834313</v>
      </c>
      <c r="BE151" s="2">
        <f t="shared" si="364"/>
        <v>63.32609727925194</v>
      </c>
      <c r="BF151" s="2">
        <f t="shared" si="365"/>
        <v>60.858175930541442</v>
      </c>
      <c r="BG151" s="2">
        <f t="shared" si="366"/>
        <v>60.029844133335082</v>
      </c>
      <c r="BH151" s="2">
        <f t="shared" si="367"/>
        <v>59.116670728483591</v>
      </c>
      <c r="BI151" s="2">
        <f t="shared" si="368"/>
        <v>58.568539939663168</v>
      </c>
      <c r="BJ151" s="2">
        <f t="shared" si="369"/>
        <v>59.156952542411105</v>
      </c>
      <c r="BK151" s="2">
        <f t="shared" si="370"/>
        <v>62.358085506337488</v>
      </c>
      <c r="BL151" s="2">
        <f t="shared" si="371"/>
        <v>64.758664210834482</v>
      </c>
      <c r="BM151" s="2">
        <f t="shared" si="372"/>
        <v>67.456601120727612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109.37734052532831</v>
      </c>
      <c r="DL151" s="2">
        <f t="shared" si="437"/>
        <v>101.40225944669363</v>
      </c>
      <c r="DM151" s="2">
        <f t="shared" si="437"/>
        <v>107.21058320825514</v>
      </c>
      <c r="DN151" s="2">
        <f t="shared" si="437"/>
        <v>106.50327260458839</v>
      </c>
      <c r="DO151" s="2">
        <f t="shared" si="437"/>
        <v>98.221193454790807</v>
      </c>
      <c r="DP151" s="2">
        <f t="shared" si="437"/>
        <v>100.80461021021021</v>
      </c>
      <c r="DQ151" s="2">
        <f t="shared" si="437"/>
        <v>101.30943475073313</v>
      </c>
      <c r="DR151" s="2">
        <f t="shared" si="437"/>
        <v>98.711251282991199</v>
      </c>
      <c r="DS151" s="2">
        <f t="shared" si="437"/>
        <v>106.33195817575083</v>
      </c>
      <c r="DT151" s="2">
        <f t="shared" si="437"/>
        <v>97.66542521008401</v>
      </c>
      <c r="DU151" s="2">
        <f t="shared" si="437"/>
        <v>95.627395518207265</v>
      </c>
      <c r="DV151" s="2">
        <f t="shared" si="437"/>
        <v>89.852917022285439</v>
      </c>
      <c r="DW151" s="2">
        <f t="shared" si="437"/>
        <v>106.91785633001425</v>
      </c>
      <c r="DX151" s="2">
        <f t="shared" si="437"/>
        <v>104.08607123317651</v>
      </c>
      <c r="DY151" s="2">
        <f t="shared" si="437"/>
        <v>87.862128299120229</v>
      </c>
      <c r="EA151" s="2">
        <f t="shared" si="440"/>
        <v>56.023400022702766</v>
      </c>
      <c r="EB151" s="2">
        <f t="shared" si="290"/>
        <v>60.493729269774121</v>
      </c>
      <c r="EC151" s="2">
        <f t="shared" si="291"/>
        <v>61.174295402735567</v>
      </c>
      <c r="ED151" s="2">
        <f t="shared" si="292"/>
        <v>61.815349010670261</v>
      </c>
      <c r="EE151" s="2">
        <f t="shared" si="293"/>
        <v>61.502915230683712</v>
      </c>
      <c r="EF151" s="2">
        <f t="shared" si="294"/>
        <v>61.398043881897379</v>
      </c>
      <c r="EG151" s="2">
        <f t="shared" si="295"/>
        <v>63.28695680681912</v>
      </c>
      <c r="EH151" s="2">
        <f t="shared" si="296"/>
        <v>60.75342267137124</v>
      </c>
      <c r="EI151" s="2">
        <f t="shared" si="297"/>
        <v>59.984727167172082</v>
      </c>
      <c r="EJ151" s="2">
        <f t="shared" si="298"/>
        <v>59.092481913466273</v>
      </c>
      <c r="EK151" s="2">
        <f t="shared" si="299"/>
        <v>58.502233723395172</v>
      </c>
      <c r="EL151" s="2">
        <f t="shared" si="300"/>
        <v>59.102534480249091</v>
      </c>
      <c r="EM151" s="2">
        <f t="shared" si="301"/>
        <v>62.297335270669564</v>
      </c>
      <c r="EN151" s="2">
        <f t="shared" si="302"/>
        <v>64.761093980816852</v>
      </c>
      <c r="EO151" s="2">
        <f t="shared" si="303"/>
        <v>67.498337764032357</v>
      </c>
      <c r="EQ151" s="2">
        <f t="shared" si="304"/>
        <v>56.979544865509901</v>
      </c>
      <c r="ER151" s="2">
        <f t="shared" si="438"/>
        <v>60.582470079397396</v>
      </c>
      <c r="ES151" s="2">
        <f t="shared" si="438"/>
        <v>61.194698325049565</v>
      </c>
      <c r="ET151" s="2">
        <f t="shared" si="438"/>
        <v>61.891506441463868</v>
      </c>
      <c r="EU151" s="2">
        <f t="shared" si="438"/>
        <v>61.585900024013434</v>
      </c>
      <c r="EV151" s="2">
        <f t="shared" si="438"/>
        <v>61.248225012947984</v>
      </c>
      <c r="EW151" s="2">
        <f t="shared" si="438"/>
        <v>63.44628377408641</v>
      </c>
      <c r="EX151" s="2">
        <f t="shared" si="438"/>
        <v>61.505365758505036</v>
      </c>
      <c r="EY151" s="2">
        <f t="shared" si="438"/>
        <v>60.131050155038764</v>
      </c>
      <c r="EZ151" s="2">
        <f t="shared" si="438"/>
        <v>59.111843567497679</v>
      </c>
      <c r="FA151" s="2">
        <f t="shared" si="438"/>
        <v>58.8804420929511</v>
      </c>
      <c r="FB151" s="2">
        <f t="shared" si="438"/>
        <v>59.457722998379388</v>
      </c>
      <c r="FC151" s="2">
        <f t="shared" si="438"/>
        <v>62.695559506751636</v>
      </c>
      <c r="FD151" s="2">
        <f t="shared" si="438"/>
        <v>64.419023756066281</v>
      </c>
      <c r="FE151" s="2">
        <f t="shared" si="438"/>
        <v>66.369729270444012</v>
      </c>
      <c r="FG151" s="2">
        <f t="shared" si="306"/>
        <v>0.99954085187563901</v>
      </c>
      <c r="FH151" s="2">
        <f t="shared" si="439"/>
        <v>0.99957902780613239</v>
      </c>
      <c r="FI151" s="2">
        <f t="shared" si="439"/>
        <v>0.99957520221993568</v>
      </c>
      <c r="FJ151" s="2">
        <f t="shared" si="439"/>
        <v>0.99958766971171109</v>
      </c>
      <c r="FK151" s="2">
        <f t="shared" si="439"/>
        <v>0.99952955760317608</v>
      </c>
      <c r="FL151" s="2">
        <f t="shared" si="439"/>
        <v>0.99950330557885914</v>
      </c>
      <c r="FM151" s="2">
        <f t="shared" si="439"/>
        <v>0.99940787480968596</v>
      </c>
      <c r="FN151" s="2">
        <f t="shared" si="439"/>
        <v>0.9994718217233739</v>
      </c>
      <c r="FO151" s="2">
        <f t="shared" si="439"/>
        <v>0.99932333726812972</v>
      </c>
      <c r="FP151" s="2">
        <f t="shared" si="439"/>
        <v>0.99942888316732892</v>
      </c>
      <c r="FQ151" s="2">
        <f t="shared" si="439"/>
        <v>0.99945116043434157</v>
      </c>
      <c r="FR151" s="2">
        <f t="shared" si="439"/>
        <v>0.99944254543918432</v>
      </c>
      <c r="FS151" s="2">
        <f t="shared" si="439"/>
        <v>0.99950345335744084</v>
      </c>
      <c r="FT151" s="2">
        <f t="shared" si="439"/>
        <v>0.99949301588879425</v>
      </c>
      <c r="FU151" s="2">
        <f t="shared" si="439"/>
        <v>0.99932659175511585</v>
      </c>
      <c r="FW151" s="2">
        <f t="shared" si="324"/>
        <v>0.45363057436961596</v>
      </c>
      <c r="FX151" s="2">
        <f t="shared" si="376"/>
        <v>9.6964737670064402E-2</v>
      </c>
      <c r="FY151" s="2">
        <f t="shared" si="377"/>
        <v>9.8014102210308388E-2</v>
      </c>
      <c r="FZ151" s="2">
        <f t="shared" si="378"/>
        <v>0.1063639253345057</v>
      </c>
      <c r="GA151" s="2">
        <f t="shared" si="379"/>
        <v>0.10681579618371172</v>
      </c>
      <c r="GB151" s="2">
        <f t="shared" si="380"/>
        <v>0.11053911514597323</v>
      </c>
      <c r="GC151" s="2">
        <f t="shared" si="381"/>
        <v>0.1043539943628842</v>
      </c>
      <c r="GD151" s="2">
        <f t="shared" si="382"/>
        <v>0.11264783215511967</v>
      </c>
      <c r="GE151" s="2">
        <f t="shared" si="383"/>
        <v>9.4007936925477958E-2</v>
      </c>
      <c r="GF151" s="2">
        <f t="shared" si="384"/>
        <v>0.11151721910988224</v>
      </c>
      <c r="GG151" s="2">
        <f t="shared" si="385"/>
        <v>0.12144220564833727</v>
      </c>
      <c r="GH151" s="2">
        <f t="shared" si="386"/>
        <v>0.10494742725171557</v>
      </c>
      <c r="GI151" s="2">
        <f t="shared" si="387"/>
        <v>9.6915411594157189E-2</v>
      </c>
      <c r="GJ151" s="2">
        <f t="shared" si="388"/>
        <v>6.5386891358799243E-2</v>
      </c>
      <c r="GK151" s="2">
        <f t="shared" si="389"/>
        <v>4.9131109736624171E-2</v>
      </c>
      <c r="GM151" s="86">
        <f t="shared" si="325"/>
        <v>3.324897803684334E-160</v>
      </c>
      <c r="GN151" s="86">
        <f t="shared" si="390"/>
        <v>5.1889771530248189E-138</v>
      </c>
      <c r="GO151" s="86">
        <f t="shared" si="391"/>
        <v>2.8996897594696701E-153</v>
      </c>
      <c r="GP151" s="86">
        <f t="shared" si="392"/>
        <v>2.7873178977368071E-175</v>
      </c>
      <c r="GQ151" s="86">
        <f t="shared" si="393"/>
        <v>7.0611621552077975E-175</v>
      </c>
      <c r="GR151" s="86">
        <f t="shared" si="394"/>
        <v>7.2578356411545579E-170</v>
      </c>
      <c r="GS151" s="86">
        <f t="shared" si="395"/>
        <v>4.6208329625788581E-76</v>
      </c>
      <c r="GT151" s="86">
        <f t="shared" si="396"/>
        <v>3.9194169797365642E-87</v>
      </c>
      <c r="GU151" s="86">
        <f t="shared" si="397"/>
        <v>6.9851028686364308E-31</v>
      </c>
      <c r="GV151" s="86">
        <f t="shared" si="398"/>
        <v>1.8498064446228319E-104</v>
      </c>
      <c r="GW151" s="86">
        <f t="shared" si="399"/>
        <v>9.6455589926517407E-227</v>
      </c>
      <c r="GX151" s="86">
        <f t="shared" si="400"/>
        <v>3.4047594796490471E-209</v>
      </c>
      <c r="GY151" s="86">
        <f t="shared" si="401"/>
        <v>3.2399024213680304E-173</v>
      </c>
      <c r="GZ151" s="86">
        <f t="shared" si="402"/>
        <v>3.9161727847372647E-185</v>
      </c>
      <c r="HA151" s="86">
        <f t="shared" si="403"/>
        <v>1.5158787990785091E-242</v>
      </c>
      <c r="HC151" s="86">
        <f t="shared" si="326"/>
        <v>4.8741886640797405E-86</v>
      </c>
      <c r="HD151" s="86">
        <f t="shared" si="404"/>
        <v>2.6568621592725022E-68</v>
      </c>
      <c r="HE151" s="86">
        <f t="shared" si="405"/>
        <v>2.8681238025189127E-74</v>
      </c>
      <c r="HF151" s="86">
        <f t="shared" si="406"/>
        <v>2.8949871939388708E-90</v>
      </c>
      <c r="HG151" s="86">
        <f t="shared" si="407"/>
        <v>1.507686347421457E-119</v>
      </c>
      <c r="HH151" s="86">
        <f t="shared" si="408"/>
        <v>3.3932955450753674E-117</v>
      </c>
      <c r="HI151" s="86">
        <f t="shared" si="409"/>
        <v>3.7599627291074005E-98</v>
      </c>
      <c r="HJ151" s="86">
        <f t="shared" si="410"/>
        <v>3.3116341386453137E-230</v>
      </c>
      <c r="HK151" s="86">
        <f t="shared" si="411"/>
        <v>1.4963710822246731E-106</v>
      </c>
      <c r="HL151" s="86">
        <f t="shared" si="412"/>
        <v>2.111485216565295E-186</v>
      </c>
      <c r="HM151" s="86">
        <f t="shared" si="413"/>
        <v>6.3534755638845174E-208</v>
      </c>
      <c r="HN151" s="86">
        <f t="shared" si="414"/>
        <v>2.6908825332844355E-193</v>
      </c>
      <c r="HO151" s="86">
        <f t="shared" si="415"/>
        <v>1.2596728386163351E-94</v>
      </c>
      <c r="HP151" s="86">
        <f t="shared" si="416"/>
        <v>4.214417688984594E-99</v>
      </c>
      <c r="HQ151" s="86">
        <f t="shared" si="417"/>
        <v>1.1590298364653184E-115</v>
      </c>
      <c r="HS151" s="86">
        <f t="shared" si="327"/>
        <v>1.3068763158025738E-7</v>
      </c>
      <c r="HT151" s="86">
        <f t="shared" si="418"/>
        <v>0.1289488476460823</v>
      </c>
      <c r="HU151" s="86">
        <f t="shared" si="419"/>
        <v>0.15723621363936729</v>
      </c>
      <c r="HV151" s="86">
        <f t="shared" si="420"/>
        <v>4.135190629289727E-2</v>
      </c>
      <c r="HW151" s="86">
        <f t="shared" si="421"/>
        <v>5.293258943837522E-2</v>
      </c>
      <c r="HX151" s="86">
        <f t="shared" si="422"/>
        <v>2.4250730771063721E-2</v>
      </c>
      <c r="HY151" s="86">
        <f t="shared" si="423"/>
        <v>7.5963222470948596E-2</v>
      </c>
      <c r="HZ151" s="86">
        <f t="shared" si="424"/>
        <v>3.2988069520176778E-2</v>
      </c>
      <c r="IA151" s="86">
        <f t="shared" si="425"/>
        <v>0.12860526286199264</v>
      </c>
      <c r="IB151" s="86">
        <f t="shared" si="426"/>
        <v>4.6928460878127166E-2</v>
      </c>
      <c r="IC151" s="86">
        <f t="shared" si="427"/>
        <v>2.7035614132596555E-2</v>
      </c>
      <c r="ID151" s="86">
        <f t="shared" si="428"/>
        <v>8.0400867042168561E-2</v>
      </c>
      <c r="IE151" s="86">
        <f t="shared" si="429"/>
        <v>0.12348132229698415</v>
      </c>
      <c r="IF151" s="86">
        <f t="shared" si="430"/>
        <v>0.3752560116272286</v>
      </c>
      <c r="IG151" s="86">
        <f t="shared" si="431"/>
        <v>0.59655426543691736</v>
      </c>
      <c r="II151" s="86">
        <f t="shared" si="328"/>
        <v>0.33870888952471578</v>
      </c>
      <c r="IJ151" s="86">
        <f t="shared" si="329"/>
        <v>4.5964880469454191E-14</v>
      </c>
      <c r="IK151" s="86">
        <f t="shared" si="330"/>
        <v>2.4870033969293648E-14</v>
      </c>
      <c r="IL151" s="86">
        <f t="shared" si="331"/>
        <v>2.4691646248132786E-15</v>
      </c>
      <c r="IM151" s="86">
        <f t="shared" si="332"/>
        <v>2.1745223117832869E-16</v>
      </c>
      <c r="IN151" s="86">
        <f t="shared" si="333"/>
        <v>2.470450169140485E-18</v>
      </c>
      <c r="IO151" s="86">
        <f t="shared" si="334"/>
        <v>3.8072735970365258E-16</v>
      </c>
      <c r="IP151" s="86">
        <f t="shared" si="335"/>
        <v>3.0914451653972773E-13</v>
      </c>
      <c r="IQ151" s="86">
        <f t="shared" si="336"/>
        <v>2.2235484449947537E-17</v>
      </c>
      <c r="IR151" s="86">
        <f t="shared" si="337"/>
        <v>1.0296563590884392E-15</v>
      </c>
      <c r="IS151" s="86">
        <f t="shared" si="338"/>
        <v>1.6880453004943931E-15</v>
      </c>
      <c r="IT151" s="86">
        <f t="shared" si="339"/>
        <v>2.9230023551522372E-17</v>
      </c>
      <c r="IU151" s="86">
        <f t="shared" si="340"/>
        <v>1.6581632065408289E-17</v>
      </c>
      <c r="IV151" s="86">
        <f t="shared" si="341"/>
        <v>4.7236616494878594E-11</v>
      </c>
      <c r="IW151" s="86">
        <f t="shared" si="342"/>
        <v>4.9758223065112066E-9</v>
      </c>
      <c r="IY151" s="86">
        <f t="shared" si="343"/>
        <v>0.33870902021234739</v>
      </c>
      <c r="IZ151" s="86">
        <f t="shared" si="344"/>
        <v>0.12894884764612827</v>
      </c>
      <c r="JA151" s="86">
        <f t="shared" si="345"/>
        <v>0.15723621363939216</v>
      </c>
      <c r="JB151" s="86">
        <f t="shared" si="346"/>
        <v>4.135190629289974E-2</v>
      </c>
      <c r="JC151" s="86">
        <f t="shared" si="347"/>
        <v>5.2932589438375435E-2</v>
      </c>
      <c r="JD151" s="86">
        <f t="shared" si="348"/>
        <v>2.4250730771063725E-2</v>
      </c>
      <c r="JE151" s="86">
        <f t="shared" si="349"/>
        <v>7.5963222470948971E-2</v>
      </c>
      <c r="JF151" s="86">
        <f t="shared" si="350"/>
        <v>3.298806952048592E-2</v>
      </c>
      <c r="JG151" s="86">
        <f t="shared" si="351"/>
        <v>0.12860526286199267</v>
      </c>
      <c r="JH151" s="86">
        <f t="shared" si="352"/>
        <v>4.6928460878128193E-2</v>
      </c>
      <c r="JI151" s="86">
        <f t="shared" si="353"/>
        <v>2.7035614132598244E-2</v>
      </c>
      <c r="JJ151" s="86">
        <f t="shared" si="354"/>
        <v>8.0400867042168589E-2</v>
      </c>
      <c r="JK151" s="86">
        <f t="shared" si="355"/>
        <v>0.12348132229698416</v>
      </c>
      <c r="JL151" s="86">
        <f t="shared" si="356"/>
        <v>0.37525601167446521</v>
      </c>
      <c r="JM151" s="86">
        <f t="shared" si="357"/>
        <v>0.59655427041273967</v>
      </c>
    </row>
    <row r="152" spans="2:273" x14ac:dyDescent="0.25">
      <c r="B152" s="2">
        <v>125</v>
      </c>
      <c r="C152" s="37">
        <v>57.061</v>
      </c>
      <c r="D152" s="37">
        <v>59.796999999999997</v>
      </c>
      <c r="E152" s="37">
        <v>61.22</v>
      </c>
      <c r="F152" s="37">
        <v>61.966000000000001</v>
      </c>
      <c r="G152" s="37">
        <v>61.067</v>
      </c>
      <c r="H152" s="37">
        <v>61.097999999999999</v>
      </c>
      <c r="I152" s="37">
        <v>61.258000000000003</v>
      </c>
      <c r="J152" s="37">
        <v>59.762999999999998</v>
      </c>
      <c r="K152" s="37">
        <v>59.262999999999998</v>
      </c>
      <c r="L152" s="37">
        <v>57.982999999999997</v>
      </c>
      <c r="M152" s="37">
        <v>56.232999999999997</v>
      </c>
      <c r="N152" s="37">
        <v>58.417000000000002</v>
      </c>
      <c r="O152" s="37">
        <v>61.067</v>
      </c>
      <c r="P152" s="37">
        <v>75.885000000000005</v>
      </c>
      <c r="Q152" s="37">
        <v>143.04900000000001</v>
      </c>
      <c r="S152" s="4">
        <f t="shared" si="229"/>
        <v>57.628362410584451</v>
      </c>
      <c r="T152" s="4">
        <f t="shared" si="230"/>
        <v>60.529526856630014</v>
      </c>
      <c r="U152" s="4">
        <f t="shared" si="231"/>
        <v>61.342329421284468</v>
      </c>
      <c r="V152" s="4">
        <f t="shared" si="232"/>
        <v>61.768932771430862</v>
      </c>
      <c r="W152" s="4">
        <f t="shared" si="233"/>
        <v>61.489735251469703</v>
      </c>
      <c r="X152" s="4">
        <f t="shared" si="234"/>
        <v>61.311893479218071</v>
      </c>
      <c r="Y152" s="4">
        <f t="shared" si="235"/>
        <v>63.315766249446774</v>
      </c>
      <c r="Z152" s="4">
        <f t="shared" si="236"/>
        <v>60.757038699546804</v>
      </c>
      <c r="AA152" s="4">
        <f t="shared" si="237"/>
        <v>60.438226276703098</v>
      </c>
      <c r="AB152" s="4">
        <f t="shared" si="238"/>
        <v>59.088040243375183</v>
      </c>
      <c r="AC152" s="4">
        <f t="shared" si="239"/>
        <v>58.445315319939468</v>
      </c>
      <c r="AD152" s="4">
        <f t="shared" si="240"/>
        <v>59.246699872244648</v>
      </c>
      <c r="AE152" s="4">
        <f t="shared" si="241"/>
        <v>62.765038571557973</v>
      </c>
      <c r="AF152" s="4">
        <f t="shared" si="242"/>
        <v>76.572288733683934</v>
      </c>
      <c r="AG152" s="4">
        <f t="shared" si="243"/>
        <v>141.50209841440625</v>
      </c>
      <c r="AI152" s="4">
        <f t="shared" si="244"/>
        <v>-0.56736241058445103</v>
      </c>
      <c r="AJ152" s="4">
        <f t="shared" si="245"/>
        <v>-0.73252685663001671</v>
      </c>
      <c r="AK152" s="4">
        <f t="shared" si="246"/>
        <v>-0.12232942128446922</v>
      </c>
      <c r="AL152" s="4">
        <f t="shared" si="247"/>
        <v>0.19706722856913927</v>
      </c>
      <c r="AM152" s="4">
        <f t="shared" si="248"/>
        <v>-0.42273525146970314</v>
      </c>
      <c r="AN152" s="4">
        <f t="shared" si="249"/>
        <v>-0.213893479218072</v>
      </c>
      <c r="AO152" s="4">
        <f t="shared" si="250"/>
        <v>-2.0577662494467717</v>
      </c>
      <c r="AP152" s="4">
        <f t="shared" si="251"/>
        <v>-0.99403869954680601</v>
      </c>
      <c r="AQ152" s="4">
        <f t="shared" si="252"/>
        <v>-1.1752262767030999</v>
      </c>
      <c r="AR152" s="4">
        <f t="shared" si="253"/>
        <v>-1.1050402433751856</v>
      </c>
      <c r="AS152" s="4">
        <f t="shared" si="254"/>
        <v>-2.2123153199394707</v>
      </c>
      <c r="AT152" s="4">
        <f t="shared" si="255"/>
        <v>-0.82969987224464603</v>
      </c>
      <c r="AU152" s="4">
        <f t="shared" si="256"/>
        <v>-1.6980385715579729</v>
      </c>
      <c r="AV152" s="4">
        <f t="shared" si="436"/>
        <v>-0.6872887336839284</v>
      </c>
      <c r="AW152" s="4">
        <f t="shared" si="436"/>
        <v>1.5469015855937585</v>
      </c>
      <c r="AY152" s="2">
        <f t="shared" si="308"/>
        <v>56.453658752326461</v>
      </c>
      <c r="AZ152" s="2">
        <f t="shared" si="359"/>
        <v>60.418184116532323</v>
      </c>
      <c r="BA152" s="2">
        <f t="shared" si="360"/>
        <v>61.102141480585431</v>
      </c>
      <c r="BB152" s="2">
        <f t="shared" si="361"/>
        <v>61.740939182339091</v>
      </c>
      <c r="BC152" s="2">
        <f t="shared" si="362"/>
        <v>61.437099472305235</v>
      </c>
      <c r="BD152" s="2">
        <f t="shared" si="363"/>
        <v>61.297816461392856</v>
      </c>
      <c r="BE152" s="2">
        <f t="shared" si="364"/>
        <v>63.176914634493457</v>
      </c>
      <c r="BF152" s="2">
        <f t="shared" si="365"/>
        <v>60.721781403876882</v>
      </c>
      <c r="BG152" s="2">
        <f t="shared" si="366"/>
        <v>59.914764156632486</v>
      </c>
      <c r="BH152" s="2">
        <f t="shared" si="367"/>
        <v>59.00893837569204</v>
      </c>
      <c r="BI152" s="2">
        <f t="shared" si="368"/>
        <v>58.417086306885452</v>
      </c>
      <c r="BJ152" s="2">
        <f t="shared" si="369"/>
        <v>59.028355338883998</v>
      </c>
      <c r="BK152" s="2">
        <f t="shared" si="370"/>
        <v>62.246313637990617</v>
      </c>
      <c r="BL152" s="2">
        <f t="shared" si="371"/>
        <v>64.686897226737429</v>
      </c>
      <c r="BM152" s="2">
        <f t="shared" si="372"/>
        <v>67.397105496895534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>
        <f t="shared" si="314"/>
        <v>61.097999999999999</v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>
        <f t="shared" si="278"/>
        <v>61.097999999999999</v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109.78228874296433</v>
      </c>
      <c r="DL152" s="2">
        <f t="shared" si="437"/>
        <v>101.68489244264505</v>
      </c>
      <c r="DM152" s="2">
        <f t="shared" si="437"/>
        <v>107.54124596622889</v>
      </c>
      <c r="DN152" s="2">
        <f t="shared" si="437"/>
        <v>106.81853576248312</v>
      </c>
      <c r="DO152" s="2">
        <f t="shared" si="437"/>
        <v>98.489841835357623</v>
      </c>
      <c r="DP152" s="2">
        <f t="shared" si="437"/>
        <v>101.10438524238525</v>
      </c>
      <c r="DQ152" s="2">
        <f t="shared" si="437"/>
        <v>101.58752126099705</v>
      </c>
      <c r="DR152" s="2">
        <f t="shared" si="437"/>
        <v>98.965073313782995</v>
      </c>
      <c r="DS152" s="2">
        <f t="shared" si="437"/>
        <v>106.67143604004448</v>
      </c>
      <c r="DT152" s="2">
        <f t="shared" si="437"/>
        <v>97.92625490196076</v>
      </c>
      <c r="DU152" s="2">
        <f t="shared" si="437"/>
        <v>95.868440616246474</v>
      </c>
      <c r="DV152" s="2">
        <f t="shared" si="437"/>
        <v>90.034490516832619</v>
      </c>
      <c r="DW152" s="2">
        <f t="shared" si="437"/>
        <v>107.24114532954007</v>
      </c>
      <c r="DX152" s="2">
        <f t="shared" si="437"/>
        <v>104.39760006565271</v>
      </c>
      <c r="DY152" s="2">
        <f t="shared" si="437"/>
        <v>88.048168255131969</v>
      </c>
      <c r="EA152" s="2">
        <f t="shared" si="440"/>
        <v>55.958797434587659</v>
      </c>
      <c r="EB152" s="2">
        <f t="shared" si="290"/>
        <v>60.392489969517669</v>
      </c>
      <c r="EC152" s="2">
        <f t="shared" si="291"/>
        <v>61.081825227963535</v>
      </c>
      <c r="ED152" s="2">
        <f t="shared" si="292"/>
        <v>61.714699937843164</v>
      </c>
      <c r="EE152" s="2">
        <f t="shared" si="293"/>
        <v>61.411042274443659</v>
      </c>
      <c r="EF152" s="2">
        <f t="shared" si="294"/>
        <v>61.2987092662149</v>
      </c>
      <c r="EG152" s="2">
        <f t="shared" si="295"/>
        <v>63.137113351364647</v>
      </c>
      <c r="EH152" s="2">
        <f t="shared" si="296"/>
        <v>60.607331013822794</v>
      </c>
      <c r="EI152" s="2">
        <f t="shared" si="297"/>
        <v>59.869998128568689</v>
      </c>
      <c r="EJ152" s="2">
        <f t="shared" si="298"/>
        <v>58.986182771630119</v>
      </c>
      <c r="EK152" s="2">
        <f t="shared" si="299"/>
        <v>58.346410766466747</v>
      </c>
      <c r="EL152" s="2">
        <f t="shared" si="300"/>
        <v>58.970020186510453</v>
      </c>
      <c r="EM152" s="2">
        <f t="shared" si="301"/>
        <v>62.181782000892014</v>
      </c>
      <c r="EN152" s="2">
        <f t="shared" si="302"/>
        <v>64.694275601814297</v>
      </c>
      <c r="EO152" s="2">
        <f t="shared" si="303"/>
        <v>67.447138634818259</v>
      </c>
      <c r="EQ152" s="2">
        <f t="shared" si="304"/>
        <v>56.949945889139741</v>
      </c>
      <c r="ER152" s="2">
        <f t="shared" si="438"/>
        <v>60.485907936088559</v>
      </c>
      <c r="ES152" s="2">
        <f t="shared" si="438"/>
        <v>61.103581612893962</v>
      </c>
      <c r="ET152" s="2">
        <f t="shared" si="438"/>
        <v>61.795064263863836</v>
      </c>
      <c r="EU152" s="2">
        <f t="shared" si="438"/>
        <v>61.498579908748887</v>
      </c>
      <c r="EV152" s="2">
        <f t="shared" si="438"/>
        <v>61.140900395744985</v>
      </c>
      <c r="EW152" s="2">
        <f t="shared" si="438"/>
        <v>63.305155408637901</v>
      </c>
      <c r="EX152" s="2">
        <f t="shared" si="438"/>
        <v>61.392780353138484</v>
      </c>
      <c r="EY152" s="2">
        <f t="shared" si="438"/>
        <v>60.025473875968999</v>
      </c>
      <c r="EZ152" s="2">
        <f t="shared" si="438"/>
        <v>59.006617420098905</v>
      </c>
      <c r="FA152" s="2">
        <f t="shared" si="438"/>
        <v>58.740685151421118</v>
      </c>
      <c r="FB152" s="2">
        <f t="shared" si="438"/>
        <v>59.343452305930107</v>
      </c>
      <c r="FC152" s="2">
        <f t="shared" si="438"/>
        <v>62.600900822080632</v>
      </c>
      <c r="FD152" s="2">
        <f t="shared" si="438"/>
        <v>64.333033257052008</v>
      </c>
      <c r="FE152" s="2">
        <f t="shared" si="438"/>
        <v>66.277993079207278</v>
      </c>
      <c r="FG152" s="2">
        <f t="shared" si="306"/>
        <v>0.99958123501558316</v>
      </c>
      <c r="FH152" s="2">
        <f t="shared" si="439"/>
        <v>0.99961605457440672</v>
      </c>
      <c r="FI152" s="2">
        <f t="shared" si="439"/>
        <v>0.99961256533866916</v>
      </c>
      <c r="FJ152" s="2">
        <f t="shared" si="439"/>
        <v>0.99962393666388383</v>
      </c>
      <c r="FK152" s="2">
        <f t="shared" si="439"/>
        <v>0.99957093367410477</v>
      </c>
      <c r="FL152" s="2">
        <f t="shared" si="439"/>
        <v>0.99954698950582577</v>
      </c>
      <c r="FM152" s="2">
        <f t="shared" si="439"/>
        <v>0.99945994727110754</v>
      </c>
      <c r="FN152" s="2">
        <f t="shared" si="439"/>
        <v>0.99951827329885568</v>
      </c>
      <c r="FO152" s="2">
        <f t="shared" si="439"/>
        <v>0.99938283950883633</v>
      </c>
      <c r="FP152" s="2">
        <f t="shared" si="439"/>
        <v>0.99947910908220761</v>
      </c>
      <c r="FQ152" s="2">
        <f t="shared" si="439"/>
        <v>0.99949942819347204</v>
      </c>
      <c r="FR152" s="2">
        <f t="shared" si="439"/>
        <v>0.99949157045963966</v>
      </c>
      <c r="FS152" s="2">
        <f t="shared" si="439"/>
        <v>0.99954712429327353</v>
      </c>
      <c r="FT152" s="2">
        <f t="shared" si="439"/>
        <v>0.99953760436814321</v>
      </c>
      <c r="FU152" s="2">
        <f t="shared" si="439"/>
        <v>0.99938580798886434</v>
      </c>
      <c r="FW152" s="2">
        <f t="shared" si="324"/>
        <v>0.4765400400621535</v>
      </c>
      <c r="FX152" s="2">
        <f t="shared" si="376"/>
        <v>0.10533431988028936</v>
      </c>
      <c r="FY152" s="2">
        <f t="shared" si="377"/>
        <v>0.10646358252758091</v>
      </c>
      <c r="FZ152" s="2">
        <f t="shared" si="378"/>
        <v>0.11544109163167242</v>
      </c>
      <c r="GA152" s="2">
        <f t="shared" si="379"/>
        <v>0.11592652287106935</v>
      </c>
      <c r="GB152" s="2">
        <f t="shared" si="380"/>
        <v>0.11992477805960607</v>
      </c>
      <c r="GC152" s="2">
        <f t="shared" si="381"/>
        <v>0.11328137562149318</v>
      </c>
      <c r="GD152" s="2">
        <f t="shared" si="382"/>
        <v>0.12218794591666983</v>
      </c>
      <c r="GE152" s="2">
        <f t="shared" si="383"/>
        <v>0.10215117097522415</v>
      </c>
      <c r="GF152" s="2">
        <f t="shared" si="384"/>
        <v>0.12097463554737628</v>
      </c>
      <c r="GG152" s="2">
        <f t="shared" si="385"/>
        <v>0.13161664092941736</v>
      </c>
      <c r="GH152" s="2">
        <f t="shared" si="386"/>
        <v>0.11391911886976561</v>
      </c>
      <c r="GI152" s="2">
        <f t="shared" si="387"/>
        <v>0.10528123256636587</v>
      </c>
      <c r="GJ152" s="2">
        <f t="shared" si="388"/>
        <v>7.1245852686714753E-2</v>
      </c>
      <c r="GK152" s="2">
        <f t="shared" si="389"/>
        <v>5.3617041467467139E-2</v>
      </c>
      <c r="GM152" s="86">
        <f t="shared" si="325"/>
        <v>4.3163178047717151E-165</v>
      </c>
      <c r="GN152" s="86">
        <f t="shared" si="390"/>
        <v>2.8087660588434831E-142</v>
      </c>
      <c r="GO152" s="86">
        <f t="shared" si="391"/>
        <v>5.1671941570359036E-158</v>
      </c>
      <c r="GP152" s="86">
        <f t="shared" si="392"/>
        <v>1.2761754822730301E-180</v>
      </c>
      <c r="GQ152" s="86">
        <f t="shared" si="393"/>
        <v>3.2764108655555164E-180</v>
      </c>
      <c r="GR152" s="86">
        <f t="shared" si="394"/>
        <v>5.3349847740131086E-175</v>
      </c>
      <c r="GS152" s="86">
        <f t="shared" si="395"/>
        <v>2.4193187044068422E-78</v>
      </c>
      <c r="GT152" s="86">
        <f t="shared" si="396"/>
        <v>1.0755954261109581E-89</v>
      </c>
      <c r="GU152" s="86">
        <f t="shared" si="397"/>
        <v>8.7714970642730552E-32</v>
      </c>
      <c r="GV152" s="86">
        <f t="shared" si="398"/>
        <v>1.2309221214746291E-107</v>
      </c>
      <c r="GW152" s="86">
        <f t="shared" si="399"/>
        <v>1.1225542878375116E-233</v>
      </c>
      <c r="GX152" s="86">
        <f t="shared" si="400"/>
        <v>1.1977822296340342E-215</v>
      </c>
      <c r="GY152" s="86">
        <f t="shared" si="401"/>
        <v>1.7429934733598693E-178</v>
      </c>
      <c r="GZ152" s="86">
        <f t="shared" si="402"/>
        <v>7.9470974186651259E-191</v>
      </c>
      <c r="HA152" s="86">
        <f t="shared" si="403"/>
        <v>4.8290200327327966E-250</v>
      </c>
      <c r="HC152" s="86">
        <f t="shared" si="326"/>
        <v>4.1844559351865558E-90</v>
      </c>
      <c r="HD152" s="86">
        <f t="shared" si="404"/>
        <v>1.3503618219970337E-71</v>
      </c>
      <c r="HE152" s="86">
        <f t="shared" si="405"/>
        <v>7.6045505743676747E-78</v>
      </c>
      <c r="HF152" s="86">
        <f t="shared" si="406"/>
        <v>1.8174773292011746E-94</v>
      </c>
      <c r="HG152" s="86">
        <f t="shared" si="407"/>
        <v>3.7540433725746455E-125</v>
      </c>
      <c r="HH152" s="86">
        <f t="shared" si="408"/>
        <v>1.5566395678958503E-122</v>
      </c>
      <c r="HI152" s="86">
        <f t="shared" si="409"/>
        <v>1.0337099933613679E-102</v>
      </c>
      <c r="HJ152" s="86">
        <f t="shared" si="410"/>
        <v>1.475737903417136E-240</v>
      </c>
      <c r="HK152" s="86">
        <f t="shared" si="411"/>
        <v>1.2397716526058462E-111</v>
      </c>
      <c r="HL152" s="86">
        <f t="shared" si="412"/>
        <v>3.7092471628476816E-195</v>
      </c>
      <c r="HM152" s="86">
        <f t="shared" si="413"/>
        <v>1.3296856905520248E-217</v>
      </c>
      <c r="HN152" s="86">
        <f t="shared" si="414"/>
        <v>1.9395358560655702E-202</v>
      </c>
      <c r="HO152" s="86">
        <f t="shared" si="415"/>
        <v>4.6801705173265161E-99</v>
      </c>
      <c r="HP152" s="86">
        <f t="shared" si="416"/>
        <v>6.5312807344933305E-104</v>
      </c>
      <c r="HQ152" s="86">
        <f t="shared" si="417"/>
        <v>2.648092850385919E-121</v>
      </c>
      <c r="HS152" s="86">
        <f t="shared" si="327"/>
        <v>2.3057361119949863E-8</v>
      </c>
      <c r="HT152" s="86">
        <f t="shared" si="418"/>
        <v>7.5185546652771718E-2</v>
      </c>
      <c r="HU152" s="86">
        <f t="shared" si="419"/>
        <v>9.4248701569048507E-2</v>
      </c>
      <c r="HV152" s="86">
        <f t="shared" si="420"/>
        <v>1.8917215590487278E-2</v>
      </c>
      <c r="HW152" s="86">
        <f t="shared" si="421"/>
        <v>2.4294633217370507E-2</v>
      </c>
      <c r="HX152" s="86">
        <f t="shared" si="422"/>
        <v>9.2249720882701426E-3</v>
      </c>
      <c r="HY152" s="86">
        <f t="shared" si="423"/>
        <v>3.751948867148084E-2</v>
      </c>
      <c r="HZ152" s="86">
        <f t="shared" si="424"/>
        <v>1.528314463049198E-2</v>
      </c>
      <c r="IA152" s="86">
        <f t="shared" si="425"/>
        <v>7.0361427501036272E-2</v>
      </c>
      <c r="IB152" s="86">
        <f t="shared" si="426"/>
        <v>2.1157295849615534E-2</v>
      </c>
      <c r="IC152" s="86">
        <f t="shared" si="427"/>
        <v>1.0866796293773526E-2</v>
      </c>
      <c r="ID152" s="86">
        <f t="shared" si="428"/>
        <v>3.8884410155800742E-2</v>
      </c>
      <c r="IE152" s="86">
        <f t="shared" si="429"/>
        <v>6.6181415987660377E-2</v>
      </c>
      <c r="IF152" s="86">
        <f t="shared" si="430"/>
        <v>0.25155365011398839</v>
      </c>
      <c r="IG152" s="86">
        <f t="shared" si="431"/>
        <v>0.56421483289802477</v>
      </c>
      <c r="II152" s="86">
        <f t="shared" si="328"/>
        <v>0.43406291356739057</v>
      </c>
      <c r="IJ152" s="86">
        <f t="shared" si="329"/>
        <v>4.7748869445948708E-13</v>
      </c>
      <c r="IK152" s="86">
        <f t="shared" si="330"/>
        <v>2.7472402680070809E-13</v>
      </c>
      <c r="IL152" s="86">
        <f t="shared" si="331"/>
        <v>3.6566608609822682E-14</v>
      </c>
      <c r="IM152" s="86">
        <f t="shared" si="332"/>
        <v>3.9693581714831104E-15</v>
      </c>
      <c r="IN152" s="86">
        <f t="shared" si="333"/>
        <v>6.9610656810235337E-17</v>
      </c>
      <c r="IO152" s="86">
        <f t="shared" si="334"/>
        <v>6.4104196077259189E-15</v>
      </c>
      <c r="IP152" s="86">
        <f t="shared" si="335"/>
        <v>3.2834269466261784E-12</v>
      </c>
      <c r="IQ152" s="86">
        <f t="shared" si="336"/>
        <v>4.0624272370888242E-16</v>
      </c>
      <c r="IR152" s="86">
        <f t="shared" si="337"/>
        <v>1.7579353891769526E-14</v>
      </c>
      <c r="IS152" s="86">
        <f t="shared" si="338"/>
        <v>3.1561777424766656E-14</v>
      </c>
      <c r="IT152" s="86">
        <f t="shared" si="339"/>
        <v>6.1393881835660166E-16</v>
      </c>
      <c r="IU152" s="86">
        <f t="shared" si="340"/>
        <v>3.2372611943769831E-16</v>
      </c>
      <c r="IV152" s="86">
        <f t="shared" si="341"/>
        <v>2.1313522537544033E-10</v>
      </c>
      <c r="IW152" s="86">
        <f t="shared" si="342"/>
        <v>1.4600760148772429E-8</v>
      </c>
      <c r="IY152" s="86">
        <f t="shared" si="343"/>
        <v>0.43406293662475171</v>
      </c>
      <c r="IZ152" s="86">
        <f t="shared" si="344"/>
        <v>7.5185546653249211E-2</v>
      </c>
      <c r="JA152" s="86">
        <f t="shared" si="345"/>
        <v>9.4248701569323232E-2</v>
      </c>
      <c r="JB152" s="86">
        <f t="shared" si="346"/>
        <v>1.8917215590523846E-2</v>
      </c>
      <c r="JC152" s="86">
        <f t="shared" si="347"/>
        <v>2.4294633217374476E-2</v>
      </c>
      <c r="JD152" s="86">
        <f t="shared" si="348"/>
        <v>9.224972088270212E-3</v>
      </c>
      <c r="JE152" s="86">
        <f t="shared" si="349"/>
        <v>3.7519488671487251E-2</v>
      </c>
      <c r="JF152" s="86">
        <f t="shared" si="350"/>
        <v>1.5283144633775407E-2</v>
      </c>
      <c r="JG152" s="86">
        <f t="shared" si="351"/>
        <v>7.0361427501036675E-2</v>
      </c>
      <c r="JH152" s="86">
        <f t="shared" si="352"/>
        <v>2.1157295849633113E-2</v>
      </c>
      <c r="JI152" s="86">
        <f t="shared" si="353"/>
        <v>1.0866796293805088E-2</v>
      </c>
      <c r="JJ152" s="86">
        <f t="shared" si="354"/>
        <v>3.8884410155801352E-2</v>
      </c>
      <c r="JK152" s="86">
        <f t="shared" si="355"/>
        <v>6.6181415987660697E-2</v>
      </c>
      <c r="JL152" s="86">
        <f t="shared" si="356"/>
        <v>0.25155365032712362</v>
      </c>
      <c r="JM152" s="86">
        <f t="shared" si="357"/>
        <v>0.56421484749878492</v>
      </c>
    </row>
    <row r="153" spans="2:273" x14ac:dyDescent="0.25">
      <c r="B153" s="2">
        <v>126</v>
      </c>
      <c r="C153" s="37">
        <v>58</v>
      </c>
      <c r="D153" s="37">
        <v>60.067999999999998</v>
      </c>
      <c r="E153" s="37">
        <v>60.914999999999999</v>
      </c>
      <c r="F153" s="37">
        <v>61.898000000000003</v>
      </c>
      <c r="G153" s="37">
        <v>62.45</v>
      </c>
      <c r="H153" s="37">
        <v>59.360999999999997</v>
      </c>
      <c r="I153" s="37">
        <v>61.871000000000002</v>
      </c>
      <c r="J153" s="37">
        <v>58.814</v>
      </c>
      <c r="K153" s="37">
        <v>58.386000000000003</v>
      </c>
      <c r="L153" s="37">
        <v>58.866999999999997</v>
      </c>
      <c r="M153" s="37">
        <v>56.866999999999997</v>
      </c>
      <c r="N153" s="37">
        <v>57.767000000000003</v>
      </c>
      <c r="O153" s="37">
        <v>62.2</v>
      </c>
      <c r="P153" s="37">
        <v>69.295000000000002</v>
      </c>
      <c r="Q153" s="37">
        <v>128.52500000000001</v>
      </c>
      <c r="S153" s="4">
        <f t="shared" si="229"/>
        <v>57.48325862264592</v>
      </c>
      <c r="T153" s="4">
        <f t="shared" si="230"/>
        <v>60.357229777009756</v>
      </c>
      <c r="U153" s="4">
        <f t="shared" si="231"/>
        <v>61.098315904958689</v>
      </c>
      <c r="V153" s="4">
        <f t="shared" si="232"/>
        <v>61.646991417209314</v>
      </c>
      <c r="W153" s="4">
        <f t="shared" si="233"/>
        <v>61.357953157537949</v>
      </c>
      <c r="X153" s="4">
        <f t="shared" si="234"/>
        <v>61.196848628533743</v>
      </c>
      <c r="Y153" s="4">
        <f t="shared" si="235"/>
        <v>63.065536197592316</v>
      </c>
      <c r="Z153" s="4">
        <f t="shared" si="236"/>
        <v>60.595520626687971</v>
      </c>
      <c r="AA153" s="4">
        <f t="shared" si="237"/>
        <v>59.965404449321966</v>
      </c>
      <c r="AB153" s="4">
        <f t="shared" si="238"/>
        <v>58.919729620432108</v>
      </c>
      <c r="AC153" s="4">
        <f t="shared" si="239"/>
        <v>58.271751237670699</v>
      </c>
      <c r="AD153" s="4">
        <f t="shared" si="240"/>
        <v>58.956470951726402</v>
      </c>
      <c r="AE153" s="4">
        <f t="shared" si="241"/>
        <v>62.292884266153443</v>
      </c>
      <c r="AF153" s="4">
        <f t="shared" si="242"/>
        <v>70.315714923608624</v>
      </c>
      <c r="AG153" s="4">
        <f t="shared" si="243"/>
        <v>123.95924290104139</v>
      </c>
      <c r="AI153" s="4">
        <f t="shared" si="244"/>
        <v>0.5167413773540801</v>
      </c>
      <c r="AJ153" s="4">
        <f t="shared" si="245"/>
        <v>-0.28922977700975849</v>
      </c>
      <c r="AK153" s="4">
        <f t="shared" si="246"/>
        <v>-0.18331590495868966</v>
      </c>
      <c r="AL153" s="4">
        <f t="shared" si="247"/>
        <v>0.25100858279068916</v>
      </c>
      <c r="AM153" s="4">
        <f t="shared" si="248"/>
        <v>1.0920468424620537</v>
      </c>
      <c r="AN153" s="4">
        <f t="shared" si="249"/>
        <v>-1.8358486285337463</v>
      </c>
      <c r="AO153" s="4">
        <f t="shared" si="250"/>
        <v>-1.1945361975923134</v>
      </c>
      <c r="AP153" s="4">
        <f t="shared" si="251"/>
        <v>-1.7815206266879713</v>
      </c>
      <c r="AQ153" s="4">
        <f t="shared" si="252"/>
        <v>-1.579404449321963</v>
      </c>
      <c r="AR153" s="4">
        <f t="shared" si="253"/>
        <v>-5.272962043211038E-2</v>
      </c>
      <c r="AS153" s="4">
        <f t="shared" si="254"/>
        <v>-1.4047512376707019</v>
      </c>
      <c r="AT153" s="4">
        <f t="shared" si="255"/>
        <v>-1.1894709517263991</v>
      </c>
      <c r="AU153" s="4">
        <f t="shared" si="256"/>
        <v>-9.2884266153440365E-2</v>
      </c>
      <c r="AV153" s="4">
        <f t="shared" si="436"/>
        <v>-1.0207149236086224</v>
      </c>
      <c r="AW153" s="4">
        <f t="shared" si="436"/>
        <v>4.5657570989586134</v>
      </c>
      <c r="AY153" s="2">
        <f t="shared" si="308"/>
        <v>56.427543994011963</v>
      </c>
      <c r="AZ153" s="2">
        <f t="shared" si="359"/>
        <v>60.31706031857653</v>
      </c>
      <c r="BA153" s="2">
        <f t="shared" si="360"/>
        <v>61.008591615832763</v>
      </c>
      <c r="BB153" s="2">
        <f t="shared" si="361"/>
        <v>61.640250461333302</v>
      </c>
      <c r="BC153" s="2">
        <f t="shared" si="362"/>
        <v>61.345396600190291</v>
      </c>
      <c r="BD153" s="2">
        <f t="shared" si="363"/>
        <v>61.194433595705334</v>
      </c>
      <c r="BE153" s="2">
        <f t="shared" si="364"/>
        <v>63.028137453661181</v>
      </c>
      <c r="BF153" s="2">
        <f t="shared" si="365"/>
        <v>60.58671023280197</v>
      </c>
      <c r="BG153" s="2">
        <f t="shared" si="366"/>
        <v>59.800128221590803</v>
      </c>
      <c r="BH153" s="2">
        <f t="shared" si="367"/>
        <v>58.901377682966512</v>
      </c>
      <c r="BI153" s="2">
        <f t="shared" si="368"/>
        <v>58.266375221054297</v>
      </c>
      <c r="BJ153" s="2">
        <f t="shared" si="369"/>
        <v>58.900448851451117</v>
      </c>
      <c r="BK153" s="2">
        <f t="shared" si="370"/>
        <v>62.135305264010732</v>
      </c>
      <c r="BL153" s="2">
        <f t="shared" si="371"/>
        <v>64.614845824368757</v>
      </c>
      <c r="BM153" s="2">
        <f t="shared" si="372"/>
        <v>67.336861534231375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>
        <f t="shared" si="312"/>
        <v>61.898000000000003</v>
      </c>
      <c r="CI153" s="2">
        <f t="shared" si="313"/>
        <v>62.45</v>
      </c>
      <c r="CJ153" s="2">
        <f t="shared" si="314"/>
        <v>59.360999999999997</v>
      </c>
      <c r="CK153" s="2" t="str">
        <f t="shared" si="315"/>
        <v/>
      </c>
      <c r="CL153" s="2">
        <f t="shared" si="316"/>
        <v>58.814</v>
      </c>
      <c r="CM153" s="2" t="str">
        <f t="shared" si="317"/>
        <v/>
      </c>
      <c r="CN153" s="2">
        <f t="shared" si="318"/>
        <v>58.866999999999997</v>
      </c>
      <c r="CO153" s="2">
        <f t="shared" si="319"/>
        <v>56.866999999999997</v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>
        <f t="shared" si="276"/>
        <v>61.898000000000003</v>
      </c>
      <c r="CY153" s="2">
        <f t="shared" si="277"/>
        <v>62.45</v>
      </c>
      <c r="CZ153" s="2">
        <f t="shared" si="278"/>
        <v>59.360999999999997</v>
      </c>
      <c r="DA153" s="2" t="str">
        <f t="shared" si="279"/>
        <v/>
      </c>
      <c r="DB153" s="2">
        <f t="shared" si="280"/>
        <v>58.814</v>
      </c>
      <c r="DC153" s="2" t="str">
        <f t="shared" si="281"/>
        <v/>
      </c>
      <c r="DD153" s="2">
        <f t="shared" si="282"/>
        <v>58.866999999999997</v>
      </c>
      <c r="DE153" s="2">
        <f t="shared" si="283"/>
        <v>56.866999999999997</v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110.18723696060036</v>
      </c>
      <c r="DL153" s="2">
        <f t="shared" si="437"/>
        <v>101.96752543859647</v>
      </c>
      <c r="DM153" s="2">
        <f t="shared" si="437"/>
        <v>107.87190872420263</v>
      </c>
      <c r="DN153" s="2">
        <f t="shared" si="437"/>
        <v>107.13379892037787</v>
      </c>
      <c r="DO153" s="2">
        <f t="shared" si="437"/>
        <v>98.758490215924411</v>
      </c>
      <c r="DP153" s="2">
        <f t="shared" si="437"/>
        <v>101.40416027456028</v>
      </c>
      <c r="DQ153" s="2">
        <f t="shared" si="437"/>
        <v>101.86560777126098</v>
      </c>
      <c r="DR153" s="2">
        <f t="shared" si="437"/>
        <v>99.218895344574776</v>
      </c>
      <c r="DS153" s="2">
        <f t="shared" si="437"/>
        <v>107.01091390433815</v>
      </c>
      <c r="DT153" s="2">
        <f t="shared" si="437"/>
        <v>98.187084593837511</v>
      </c>
      <c r="DU153" s="2">
        <f t="shared" si="437"/>
        <v>96.109485714285697</v>
      </c>
      <c r="DV153" s="2">
        <f t="shared" si="437"/>
        <v>90.2160640113798</v>
      </c>
      <c r="DW153" s="2">
        <f t="shared" si="437"/>
        <v>107.56443432906592</v>
      </c>
      <c r="DX153" s="2">
        <f t="shared" si="437"/>
        <v>104.70912889812891</v>
      </c>
      <c r="DY153" s="2">
        <f t="shared" si="437"/>
        <v>88.234208211143695</v>
      </c>
      <c r="EA153" s="2">
        <f t="shared" si="440"/>
        <v>55.894194846472558</v>
      </c>
      <c r="EB153" s="2">
        <f t="shared" si="290"/>
        <v>60.291250669261217</v>
      </c>
      <c r="EC153" s="2">
        <f t="shared" si="291"/>
        <v>60.989355053191495</v>
      </c>
      <c r="ED153" s="2">
        <f t="shared" si="292"/>
        <v>61.614050865016061</v>
      </c>
      <c r="EE153" s="2">
        <f t="shared" si="293"/>
        <v>61.319169318203599</v>
      </c>
      <c r="EF153" s="2">
        <f t="shared" si="294"/>
        <v>61.19937465053242</v>
      </c>
      <c r="EG153" s="2">
        <f t="shared" si="295"/>
        <v>62.987269895910174</v>
      </c>
      <c r="EH153" s="2">
        <f t="shared" si="296"/>
        <v>60.461239356274348</v>
      </c>
      <c r="EI153" s="2">
        <f t="shared" si="297"/>
        <v>59.755269089965296</v>
      </c>
      <c r="EJ153" s="2">
        <f t="shared" si="298"/>
        <v>58.879883629793966</v>
      </c>
      <c r="EK153" s="2">
        <f t="shared" si="299"/>
        <v>58.190587809538314</v>
      </c>
      <c r="EL153" s="2">
        <f t="shared" si="300"/>
        <v>58.837505892771823</v>
      </c>
      <c r="EM153" s="2">
        <f t="shared" si="301"/>
        <v>62.066228731114457</v>
      </c>
      <c r="EN153" s="2">
        <f t="shared" si="302"/>
        <v>64.627457222811728</v>
      </c>
      <c r="EO153" s="2">
        <f t="shared" si="303"/>
        <v>67.395939505604161</v>
      </c>
      <c r="EQ153" s="2">
        <f t="shared" si="304"/>
        <v>56.920346912769581</v>
      </c>
      <c r="ER153" s="2">
        <f t="shared" si="438"/>
        <v>60.389345792779721</v>
      </c>
      <c r="ES153" s="2">
        <f t="shared" si="438"/>
        <v>61.012464900738365</v>
      </c>
      <c r="ET153" s="2">
        <f t="shared" si="438"/>
        <v>61.698622086263804</v>
      </c>
      <c r="EU153" s="2">
        <f t="shared" si="438"/>
        <v>61.411259793484341</v>
      </c>
      <c r="EV153" s="2">
        <f t="shared" si="438"/>
        <v>61.033575778541987</v>
      </c>
      <c r="EW153" s="2">
        <f t="shared" si="438"/>
        <v>63.164027043189392</v>
      </c>
      <c r="EX153" s="2">
        <f t="shared" si="438"/>
        <v>61.280194947771932</v>
      </c>
      <c r="EY153" s="2">
        <f t="shared" si="438"/>
        <v>59.919897596899233</v>
      </c>
      <c r="EZ153" s="2">
        <f t="shared" si="438"/>
        <v>58.901391272700131</v>
      </c>
      <c r="FA153" s="2">
        <f t="shared" si="438"/>
        <v>58.600928209891137</v>
      </c>
      <c r="FB153" s="2">
        <f t="shared" si="438"/>
        <v>59.229181613480819</v>
      </c>
      <c r="FC153" s="2">
        <f t="shared" si="438"/>
        <v>62.506242137409629</v>
      </c>
      <c r="FD153" s="2">
        <f t="shared" si="438"/>
        <v>64.247042758037736</v>
      </c>
      <c r="FE153" s="2">
        <f t="shared" si="438"/>
        <v>66.186256887970544</v>
      </c>
      <c r="FG153" s="2">
        <f t="shared" si="306"/>
        <v>0.99961806772209472</v>
      </c>
      <c r="FH153" s="2">
        <f t="shared" si="439"/>
        <v>0.99964982578018957</v>
      </c>
      <c r="FI153" s="2">
        <f t="shared" si="439"/>
        <v>0.99964664334337772</v>
      </c>
      <c r="FJ153" s="2">
        <f t="shared" si="439"/>
        <v>0.99965701481197022</v>
      </c>
      <c r="FK153" s="2">
        <f t="shared" si="439"/>
        <v>0.99960867208610549</v>
      </c>
      <c r="FL153" s="2">
        <f t="shared" si="439"/>
        <v>0.99958683305013107</v>
      </c>
      <c r="FM153" s="2">
        <f t="shared" si="439"/>
        <v>0.999507442651699</v>
      </c>
      <c r="FN153" s="2">
        <f t="shared" si="439"/>
        <v>0.99956064140397582</v>
      </c>
      <c r="FO153" s="2">
        <f t="shared" si="439"/>
        <v>0.99943711237570587</v>
      </c>
      <c r="FP153" s="2">
        <f t="shared" si="439"/>
        <v>0.99952492006262916</v>
      </c>
      <c r="FQ153" s="2">
        <f t="shared" si="439"/>
        <v>0.99954345297800584</v>
      </c>
      <c r="FR153" s="2">
        <f t="shared" si="439"/>
        <v>0.99953628600329947</v>
      </c>
      <c r="FS153" s="2">
        <f t="shared" si="439"/>
        <v>0.99958695598754344</v>
      </c>
      <c r="FT153" s="2">
        <f t="shared" si="439"/>
        <v>0.99957827301337443</v>
      </c>
      <c r="FU153" s="2">
        <f t="shared" si="439"/>
        <v>0.9994398199550143</v>
      </c>
      <c r="FW153" s="2">
        <f t="shared" si="324"/>
        <v>0.4995486528036347</v>
      </c>
      <c r="FX153" s="2">
        <f t="shared" si="376"/>
        <v>0.11433486101110718</v>
      </c>
      <c r="FY153" s="2">
        <f t="shared" si="377"/>
        <v>0.11554815395270311</v>
      </c>
      <c r="FZ153" s="2">
        <f t="shared" si="378"/>
        <v>0.12518439269537088</v>
      </c>
      <c r="GA153" s="2">
        <f t="shared" si="379"/>
        <v>0.12570497227723743</v>
      </c>
      <c r="GB153" s="2">
        <f t="shared" si="380"/>
        <v>0.12999089327185495</v>
      </c>
      <c r="GC153" s="2">
        <f t="shared" si="381"/>
        <v>0.12286771468691934</v>
      </c>
      <c r="GD153" s="2">
        <f t="shared" si="382"/>
        <v>0.13241544270930297</v>
      </c>
      <c r="GE153" s="2">
        <f t="shared" si="383"/>
        <v>0.11091343972875804</v>
      </c>
      <c r="GF153" s="2">
        <f t="shared" si="384"/>
        <v>0.131115743953608</v>
      </c>
      <c r="GG153" s="2">
        <f t="shared" si="385"/>
        <v>0.14250522627066697</v>
      </c>
      <c r="GH153" s="2">
        <f t="shared" si="386"/>
        <v>0.12355190665330645</v>
      </c>
      <c r="GI153" s="2">
        <f t="shared" si="387"/>
        <v>0.11427781694176486</v>
      </c>
      <c r="GJ153" s="2">
        <f t="shared" si="388"/>
        <v>7.7586221846359979E-2</v>
      </c>
      <c r="GK153" s="2">
        <f t="shared" si="389"/>
        <v>5.8487369035753543E-2</v>
      </c>
      <c r="GM153" s="86">
        <f t="shared" si="325"/>
        <v>4.7238984523998072E-170</v>
      </c>
      <c r="GN153" s="86">
        <f t="shared" si="390"/>
        <v>1.3069501357017472E-146</v>
      </c>
      <c r="GO153" s="86">
        <f t="shared" si="391"/>
        <v>7.7793531012341401E-163</v>
      </c>
      <c r="GP153" s="86">
        <f t="shared" si="392"/>
        <v>4.8505133914979248E-186</v>
      </c>
      <c r="GQ153" s="86">
        <f t="shared" si="393"/>
        <v>1.2620111884007439E-185</v>
      </c>
      <c r="GR153" s="86">
        <f t="shared" si="394"/>
        <v>3.2832772166221871E-180</v>
      </c>
      <c r="GS153" s="86">
        <f t="shared" si="395"/>
        <v>1.1703638441757029E-80</v>
      </c>
      <c r="GT153" s="86">
        <f t="shared" si="396"/>
        <v>2.7060453785650305E-92</v>
      </c>
      <c r="GU153" s="86">
        <f t="shared" si="397"/>
        <v>1.0677661118895891E-32</v>
      </c>
      <c r="GV153" s="86">
        <f t="shared" si="398"/>
        <v>7.3291694649563234E-111</v>
      </c>
      <c r="GW153" s="86">
        <f t="shared" si="399"/>
        <v>1.025365093667098E-240</v>
      </c>
      <c r="GX153" s="86">
        <f t="shared" si="400"/>
        <v>3.356209349637753E-222</v>
      </c>
      <c r="GY153" s="86">
        <f t="shared" si="401"/>
        <v>7.8049851958318141E-184</v>
      </c>
      <c r="GZ153" s="86">
        <f t="shared" si="402"/>
        <v>1.3200589875435161E-196</v>
      </c>
      <c r="HA153" s="86">
        <f t="shared" si="403"/>
        <v>1.1807470952000202E-257</v>
      </c>
      <c r="HC153" s="86">
        <f t="shared" si="326"/>
        <v>2.8832844928842081E-94</v>
      </c>
      <c r="HD153" s="86">
        <f t="shared" si="404"/>
        <v>5.7193202019581018E-75</v>
      </c>
      <c r="HE153" s="86">
        <f t="shared" si="405"/>
        <v>1.6550532495985858E-81</v>
      </c>
      <c r="HF153" s="86">
        <f t="shared" si="406"/>
        <v>9.1226479025030061E-99</v>
      </c>
      <c r="HG153" s="86">
        <f t="shared" si="407"/>
        <v>6.9293005011543404E-131</v>
      </c>
      <c r="HH153" s="86">
        <f t="shared" si="408"/>
        <v>5.4113409382583106E-128</v>
      </c>
      <c r="HI153" s="86">
        <f t="shared" si="409"/>
        <v>2.2308119056103395E-107</v>
      </c>
      <c r="HJ153" s="86">
        <f t="shared" si="410"/>
        <v>3.878838658099787E-251</v>
      </c>
      <c r="HK153" s="86">
        <f t="shared" si="411"/>
        <v>7.7909347170113615E-117</v>
      </c>
      <c r="HL153" s="86">
        <f t="shared" si="412"/>
        <v>4.0860560090775025E-204</v>
      </c>
      <c r="HM153" s="86">
        <f t="shared" si="413"/>
        <v>1.6693316499596981E-227</v>
      </c>
      <c r="HN153" s="86">
        <f t="shared" si="414"/>
        <v>8.5602629591839506E-212</v>
      </c>
      <c r="HO153" s="86">
        <f t="shared" si="415"/>
        <v>1.371926546700966E-103</v>
      </c>
      <c r="HP153" s="86">
        <f t="shared" si="416"/>
        <v>7.7547569988625112E-109</v>
      </c>
      <c r="HQ153" s="86">
        <f t="shared" si="417"/>
        <v>4.4226707809499356E-127</v>
      </c>
      <c r="HS153" s="86">
        <f t="shared" si="327"/>
        <v>3.7061354637290028E-9</v>
      </c>
      <c r="HT153" s="86">
        <f t="shared" si="418"/>
        <v>4.0213738199579283E-2</v>
      </c>
      <c r="HU153" s="86">
        <f t="shared" si="419"/>
        <v>5.1639214447193327E-2</v>
      </c>
      <c r="HV153" s="86">
        <f t="shared" si="420"/>
        <v>7.8296681240116461E-3</v>
      </c>
      <c r="HW153" s="86">
        <f t="shared" si="421"/>
        <v>9.9998586174561283E-3</v>
      </c>
      <c r="HX153" s="86">
        <f t="shared" si="422"/>
        <v>3.0963446926276588E-3</v>
      </c>
      <c r="HY153" s="86">
        <f t="shared" si="423"/>
        <v>1.6670064015984667E-2</v>
      </c>
      <c r="HZ153" s="86">
        <f t="shared" si="424"/>
        <v>6.4719798924992708E-3</v>
      </c>
      <c r="IA153" s="86">
        <f t="shared" si="425"/>
        <v>3.4638616527245758E-2</v>
      </c>
      <c r="IB153" s="86">
        <f t="shared" si="426"/>
        <v>8.5579235102338398E-3</v>
      </c>
      <c r="IC153" s="86">
        <f t="shared" si="427"/>
        <v>3.8900342237452369E-3</v>
      </c>
      <c r="ID153" s="86">
        <f t="shared" si="428"/>
        <v>1.6767168793001309E-2</v>
      </c>
      <c r="IE153" s="86">
        <f t="shared" si="429"/>
        <v>3.1794546422669115E-2</v>
      </c>
      <c r="IF153" s="86">
        <f t="shared" si="430"/>
        <v>0.14545697017572357</v>
      </c>
      <c r="IG153" s="86">
        <f t="shared" si="431"/>
        <v>0.48410519342003955</v>
      </c>
      <c r="II153" s="86">
        <f t="shared" si="328"/>
        <v>0.49915813388996755</v>
      </c>
      <c r="IJ153" s="86">
        <f t="shared" si="329"/>
        <v>4.5094990131094022E-12</v>
      </c>
      <c r="IK153" s="86">
        <f t="shared" si="330"/>
        <v>2.7504113460490875E-12</v>
      </c>
      <c r="IL153" s="86">
        <f t="shared" si="331"/>
        <v>4.8247830790655399E-13</v>
      </c>
      <c r="IM153" s="86">
        <f t="shared" si="332"/>
        <v>6.394479902468509E-14</v>
      </c>
      <c r="IN153" s="86">
        <f t="shared" si="333"/>
        <v>1.6935901816840119E-15</v>
      </c>
      <c r="IO153" s="86">
        <f t="shared" si="334"/>
        <v>9.5735699032823204E-14</v>
      </c>
      <c r="IP153" s="86">
        <f t="shared" si="335"/>
        <v>3.1432265754585785E-11</v>
      </c>
      <c r="IQ153" s="86">
        <f t="shared" si="336"/>
        <v>6.6010517928753246E-15</v>
      </c>
      <c r="IR153" s="86">
        <f t="shared" si="337"/>
        <v>2.64913198553493E-13</v>
      </c>
      <c r="IS153" s="86">
        <f t="shared" si="338"/>
        <v>5.1550413277100656E-13</v>
      </c>
      <c r="IT153" s="86">
        <f t="shared" si="339"/>
        <v>1.1323313087513631E-14</v>
      </c>
      <c r="IU153" s="86">
        <f t="shared" si="340"/>
        <v>5.5955419353971053E-15</v>
      </c>
      <c r="IV153" s="86">
        <f t="shared" si="341"/>
        <v>9.1406830049141539E-10</v>
      </c>
      <c r="IW153" s="86">
        <f t="shared" si="342"/>
        <v>4.1487195300973748E-8</v>
      </c>
      <c r="IY153" s="86">
        <f t="shared" si="343"/>
        <v>0.499158137596103</v>
      </c>
      <c r="IZ153" s="86">
        <f t="shared" si="344"/>
        <v>4.0213738204088779E-2</v>
      </c>
      <c r="JA153" s="86">
        <f t="shared" si="345"/>
        <v>5.1639214449943738E-2</v>
      </c>
      <c r="JB153" s="86">
        <f t="shared" si="346"/>
        <v>7.8296681244941248E-3</v>
      </c>
      <c r="JC153" s="86">
        <f t="shared" si="347"/>
        <v>9.9998586175200736E-3</v>
      </c>
      <c r="JD153" s="86">
        <f t="shared" si="348"/>
        <v>3.0963446926293523E-3</v>
      </c>
      <c r="JE153" s="86">
        <f t="shared" si="349"/>
        <v>1.6670064016080403E-2</v>
      </c>
      <c r="JF153" s="86">
        <f t="shared" si="350"/>
        <v>6.4719799239315364E-3</v>
      </c>
      <c r="JG153" s="86">
        <f t="shared" si="351"/>
        <v>3.4638616527252357E-2</v>
      </c>
      <c r="JH153" s="86">
        <f t="shared" si="352"/>
        <v>8.5579235104987529E-3</v>
      </c>
      <c r="JI153" s="86">
        <f t="shared" si="353"/>
        <v>3.8900342242607412E-3</v>
      </c>
      <c r="JJ153" s="86">
        <f t="shared" si="354"/>
        <v>1.6767168793012634E-2</v>
      </c>
      <c r="JK153" s="86">
        <f t="shared" si="355"/>
        <v>3.1794546422674708E-2</v>
      </c>
      <c r="JL153" s="86">
        <f t="shared" si="356"/>
        <v>0.14545697108979186</v>
      </c>
      <c r="JM153" s="86">
        <f t="shared" si="357"/>
        <v>0.48410523490723484</v>
      </c>
    </row>
    <row r="154" spans="2:273" x14ac:dyDescent="0.25">
      <c r="B154" s="2">
        <v>127</v>
      </c>
      <c r="C154" s="37">
        <v>57.847999999999999</v>
      </c>
      <c r="D154" s="37">
        <v>59.441000000000003</v>
      </c>
      <c r="E154" s="37">
        <v>59.948999999999998</v>
      </c>
      <c r="F154" s="37">
        <v>61.085000000000001</v>
      </c>
      <c r="G154" s="37">
        <v>61.5</v>
      </c>
      <c r="H154" s="37">
        <v>60.720999999999997</v>
      </c>
      <c r="I154" s="37">
        <v>60.371000000000002</v>
      </c>
      <c r="J154" s="37">
        <v>59.982999999999997</v>
      </c>
      <c r="K154" s="37">
        <v>58.420999999999999</v>
      </c>
      <c r="L154" s="37">
        <v>56.832999999999998</v>
      </c>
      <c r="M154" s="37">
        <v>57.517000000000003</v>
      </c>
      <c r="N154" s="37">
        <v>57.55</v>
      </c>
      <c r="O154" s="37">
        <v>61.067</v>
      </c>
      <c r="P154" s="37">
        <v>65.492000000000004</v>
      </c>
      <c r="Q154" s="37">
        <v>109</v>
      </c>
      <c r="S154" s="4">
        <f t="shared" si="229"/>
        <v>57.224670831683554</v>
      </c>
      <c r="T154" s="4">
        <f t="shared" si="230"/>
        <v>60.228918559198974</v>
      </c>
      <c r="U154" s="4">
        <f t="shared" si="231"/>
        <v>60.944533594371435</v>
      </c>
      <c r="V154" s="4">
        <f t="shared" si="232"/>
        <v>61.541195087291428</v>
      </c>
      <c r="W154" s="4">
        <f t="shared" si="233"/>
        <v>61.256469372005483</v>
      </c>
      <c r="X154" s="4">
        <f t="shared" si="234"/>
        <v>61.091214780757149</v>
      </c>
      <c r="Y154" s="4">
        <f t="shared" si="235"/>
        <v>62.88832225346485</v>
      </c>
      <c r="Z154" s="4">
        <f t="shared" si="236"/>
        <v>60.454952564789423</v>
      </c>
      <c r="AA154" s="4">
        <f t="shared" si="237"/>
        <v>59.730444066258819</v>
      </c>
      <c r="AB154" s="4">
        <f t="shared" si="238"/>
        <v>58.797563705481771</v>
      </c>
      <c r="AC154" s="4">
        <f t="shared" si="239"/>
        <v>58.117291551245955</v>
      </c>
      <c r="AD154" s="4">
        <f t="shared" si="240"/>
        <v>58.785300415727299</v>
      </c>
      <c r="AE154" s="4">
        <f t="shared" si="241"/>
        <v>62.065665741330406</v>
      </c>
      <c r="AF154" s="4">
        <f t="shared" si="242"/>
        <v>66.846629917271741</v>
      </c>
      <c r="AG154" s="4">
        <f t="shared" si="243"/>
        <v>105.72203434233836</v>
      </c>
      <c r="AI154" s="4">
        <f t="shared" si="244"/>
        <v>0.62332916831644525</v>
      </c>
      <c r="AJ154" s="4">
        <f t="shared" si="245"/>
        <v>-0.78791855919897102</v>
      </c>
      <c r="AK154" s="4">
        <f t="shared" si="246"/>
        <v>-0.9955335943714374</v>
      </c>
      <c r="AL154" s="4">
        <f t="shared" si="247"/>
        <v>-0.45619508729142666</v>
      </c>
      <c r="AM154" s="4">
        <f t="shared" si="248"/>
        <v>0.24353062799451664</v>
      </c>
      <c r="AN154" s="4">
        <f t="shared" si="249"/>
        <v>-0.37021478075715208</v>
      </c>
      <c r="AO154" s="4">
        <f t="shared" si="250"/>
        <v>-2.5173222534648474</v>
      </c>
      <c r="AP154" s="4">
        <f t="shared" si="251"/>
        <v>-0.47195256478942582</v>
      </c>
      <c r="AQ154" s="4">
        <f t="shared" si="252"/>
        <v>-1.3094440662588198</v>
      </c>
      <c r="AR154" s="4">
        <f t="shared" si="253"/>
        <v>-1.9645637054817726</v>
      </c>
      <c r="AS154" s="4">
        <f t="shared" si="254"/>
        <v>-0.60029155124595235</v>
      </c>
      <c r="AT154" s="4">
        <f t="shared" si="255"/>
        <v>-1.235300415727302</v>
      </c>
      <c r="AU154" s="4">
        <f t="shared" si="256"/>
        <v>-0.99866574133040587</v>
      </c>
      <c r="AV154" s="4">
        <f t="shared" si="436"/>
        <v>-1.3546299172717369</v>
      </c>
      <c r="AW154" s="4">
        <f t="shared" si="436"/>
        <v>3.2779656576616389</v>
      </c>
      <c r="AY154" s="2">
        <f t="shared" si="308"/>
        <v>56.403184793064838</v>
      </c>
      <c r="AZ154" s="2">
        <f t="shared" si="359"/>
        <v>60.216187769632214</v>
      </c>
      <c r="BA154" s="2">
        <f t="shared" si="360"/>
        <v>60.915195557761088</v>
      </c>
      <c r="BB154" s="2">
        <f t="shared" si="361"/>
        <v>61.539811624443288</v>
      </c>
      <c r="BC154" s="2">
        <f t="shared" si="362"/>
        <v>61.253948413789772</v>
      </c>
      <c r="BD154" s="2">
        <f t="shared" si="363"/>
        <v>61.090876955250671</v>
      </c>
      <c r="BE154" s="2">
        <f t="shared" si="364"/>
        <v>62.879778693752861</v>
      </c>
      <c r="BF154" s="2">
        <f t="shared" si="365"/>
        <v>60.453046986095529</v>
      </c>
      <c r="BG154" s="2">
        <f t="shared" si="366"/>
        <v>59.685944082108342</v>
      </c>
      <c r="BH154" s="2">
        <f t="shared" si="367"/>
        <v>58.793980988430221</v>
      </c>
      <c r="BI154" s="2">
        <f t="shared" si="368"/>
        <v>58.116443289994635</v>
      </c>
      <c r="BJ154" s="2">
        <f t="shared" si="369"/>
        <v>58.773273776674344</v>
      </c>
      <c r="BK154" s="2">
        <f t="shared" si="370"/>
        <v>62.02510401682607</v>
      </c>
      <c r="BL154" s="2">
        <f t="shared" si="371"/>
        <v>64.542460230010263</v>
      </c>
      <c r="BM154" s="2">
        <f t="shared" si="372"/>
        <v>67.275781314090807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>
        <f t="shared" si="312"/>
        <v>61.085000000000001</v>
      </c>
      <c r="CI154" s="2">
        <f t="shared" si="313"/>
        <v>61.5</v>
      </c>
      <c r="CJ154" s="2">
        <f t="shared" si="314"/>
        <v>60.720999999999997</v>
      </c>
      <c r="CK154" s="2">
        <f t="shared" si="315"/>
        <v>60.371000000000002</v>
      </c>
      <c r="CL154" s="2">
        <f t="shared" si="316"/>
        <v>59.982999999999997</v>
      </c>
      <c r="CM154" s="2" t="str">
        <f t="shared" si="317"/>
        <v/>
      </c>
      <c r="CN154" s="2">
        <f t="shared" si="318"/>
        <v>56.832999999999998</v>
      </c>
      <c r="CO154" s="2">
        <f t="shared" si="319"/>
        <v>57.517000000000003</v>
      </c>
      <c r="CP154" s="2">
        <f t="shared" si="320"/>
        <v>57.55</v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>
        <f t="shared" si="276"/>
        <v>61.085000000000001</v>
      </c>
      <c r="CY154" s="2">
        <f t="shared" si="277"/>
        <v>61.5</v>
      </c>
      <c r="CZ154" s="2">
        <f t="shared" si="278"/>
        <v>60.720999999999997</v>
      </c>
      <c r="DA154" s="2">
        <f t="shared" si="279"/>
        <v>60.371000000000002</v>
      </c>
      <c r="DB154" s="2">
        <f t="shared" si="280"/>
        <v>59.982999999999997</v>
      </c>
      <c r="DC154" s="2" t="str">
        <f t="shared" si="281"/>
        <v/>
      </c>
      <c r="DD154" s="2">
        <f t="shared" si="282"/>
        <v>56.832999999999998</v>
      </c>
      <c r="DE154" s="2">
        <f t="shared" si="283"/>
        <v>57.517000000000003</v>
      </c>
      <c r="DF154" s="2">
        <f t="shared" si="284"/>
        <v>57.55</v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110.59218517823638</v>
      </c>
      <c r="DL154" s="2">
        <f t="shared" si="437"/>
        <v>102.25015843454788</v>
      </c>
      <c r="DM154" s="2">
        <f t="shared" si="437"/>
        <v>108.20257148217635</v>
      </c>
      <c r="DN154" s="2">
        <f t="shared" si="437"/>
        <v>107.4490620782726</v>
      </c>
      <c r="DO154" s="2">
        <f t="shared" si="437"/>
        <v>99.027138596491227</v>
      </c>
      <c r="DP154" s="2">
        <f t="shared" si="437"/>
        <v>101.7039353067353</v>
      </c>
      <c r="DQ154" s="2">
        <f t="shared" si="437"/>
        <v>102.14369428152492</v>
      </c>
      <c r="DR154" s="2">
        <f t="shared" si="437"/>
        <v>99.472717375366571</v>
      </c>
      <c r="DS154" s="2">
        <f t="shared" si="437"/>
        <v>107.35039176863181</v>
      </c>
      <c r="DT154" s="2">
        <f t="shared" si="437"/>
        <v>98.447914285714262</v>
      </c>
      <c r="DU154" s="2">
        <f t="shared" si="437"/>
        <v>96.350530812324905</v>
      </c>
      <c r="DV154" s="2">
        <f t="shared" si="437"/>
        <v>90.39763750592698</v>
      </c>
      <c r="DW154" s="2">
        <f t="shared" si="437"/>
        <v>107.88772332859176</v>
      </c>
      <c r="DX154" s="2">
        <f t="shared" si="437"/>
        <v>105.02065773060511</v>
      </c>
      <c r="DY154" s="2">
        <f t="shared" si="437"/>
        <v>88.420248167155421</v>
      </c>
      <c r="EA154" s="2">
        <f t="shared" si="440"/>
        <v>55.829592258357451</v>
      </c>
      <c r="EB154" s="2">
        <f t="shared" si="290"/>
        <v>60.190011369004758</v>
      </c>
      <c r="EC154" s="2">
        <f t="shared" si="291"/>
        <v>60.896884878419456</v>
      </c>
      <c r="ED154" s="2">
        <f t="shared" si="292"/>
        <v>61.513401792188958</v>
      </c>
      <c r="EE154" s="2">
        <f t="shared" si="293"/>
        <v>61.227296361963539</v>
      </c>
      <c r="EF154" s="2">
        <f t="shared" si="294"/>
        <v>61.10004003484994</v>
      </c>
      <c r="EG154" s="2">
        <f t="shared" si="295"/>
        <v>62.837426440455701</v>
      </c>
      <c r="EH154" s="2">
        <f t="shared" si="296"/>
        <v>60.315147698725895</v>
      </c>
      <c r="EI154" s="2">
        <f t="shared" si="297"/>
        <v>59.640540051361903</v>
      </c>
      <c r="EJ154" s="2">
        <f t="shared" si="298"/>
        <v>58.773584487957812</v>
      </c>
      <c r="EK154" s="2">
        <f t="shared" si="299"/>
        <v>58.034764852609882</v>
      </c>
      <c r="EL154" s="2">
        <f t="shared" si="300"/>
        <v>58.704991599033185</v>
      </c>
      <c r="EM154" s="2">
        <f t="shared" si="301"/>
        <v>61.9506754613369</v>
      </c>
      <c r="EN154" s="2">
        <f t="shared" si="302"/>
        <v>64.560638843809173</v>
      </c>
      <c r="EO154" s="2">
        <f t="shared" si="303"/>
        <v>67.34474037639005</v>
      </c>
      <c r="EQ154" s="2">
        <f t="shared" si="304"/>
        <v>56.890747936399414</v>
      </c>
      <c r="ER154" s="2">
        <f t="shared" si="438"/>
        <v>60.292783649470891</v>
      </c>
      <c r="ES154" s="2">
        <f t="shared" si="438"/>
        <v>60.921348188582762</v>
      </c>
      <c r="ET154" s="2">
        <f t="shared" si="438"/>
        <v>61.602179908663771</v>
      </c>
      <c r="EU154" s="2">
        <f t="shared" si="438"/>
        <v>61.323939678219787</v>
      </c>
      <c r="EV154" s="2">
        <f t="shared" si="438"/>
        <v>60.926251161338996</v>
      </c>
      <c r="EW154" s="2">
        <f t="shared" si="438"/>
        <v>63.022898677740891</v>
      </c>
      <c r="EX154" s="2">
        <f t="shared" si="438"/>
        <v>61.167609542405373</v>
      </c>
      <c r="EY154" s="2">
        <f t="shared" si="438"/>
        <v>59.814321317829467</v>
      </c>
      <c r="EZ154" s="2">
        <f t="shared" si="438"/>
        <v>58.796165125301357</v>
      </c>
      <c r="FA154" s="2">
        <f t="shared" si="438"/>
        <v>58.461171268361156</v>
      </c>
      <c r="FB154" s="2">
        <f t="shared" si="438"/>
        <v>59.114910921031537</v>
      </c>
      <c r="FC154" s="2">
        <f t="shared" si="438"/>
        <v>62.411583452738626</v>
      </c>
      <c r="FD154" s="2">
        <f t="shared" si="438"/>
        <v>64.161052259023478</v>
      </c>
      <c r="FE154" s="2">
        <f t="shared" si="438"/>
        <v>66.094520696733824</v>
      </c>
      <c r="FG154" s="2">
        <f t="shared" si="306"/>
        <v>0.99965166191643551</v>
      </c>
      <c r="FH154" s="2">
        <f t="shared" si="439"/>
        <v>0.99968062747551201</v>
      </c>
      <c r="FI154" s="2">
        <f t="shared" si="439"/>
        <v>0.99967772487896711</v>
      </c>
      <c r="FJ154" s="2">
        <f t="shared" si="439"/>
        <v>0.99968718435032144</v>
      </c>
      <c r="FK154" s="2">
        <f t="shared" si="439"/>
        <v>0.99964309241152416</v>
      </c>
      <c r="FL154" s="2">
        <f t="shared" si="439"/>
        <v>0.9996231735640273</v>
      </c>
      <c r="FM154" s="2">
        <f t="shared" si="439"/>
        <v>0.99955076288954003</v>
      </c>
      <c r="FN154" s="2">
        <f t="shared" si="439"/>
        <v>0.99959928470689174</v>
      </c>
      <c r="FO154" s="2">
        <f t="shared" si="439"/>
        <v>0.9994866149583651</v>
      </c>
      <c r="FP154" s="2">
        <f t="shared" si="439"/>
        <v>0.99956670383496082</v>
      </c>
      <c r="FQ154" s="2">
        <f t="shared" si="439"/>
        <v>0.9995836074402813</v>
      </c>
      <c r="FR154" s="2">
        <f t="shared" si="439"/>
        <v>0.999577070552363</v>
      </c>
      <c r="FS154" s="2">
        <f t="shared" si="439"/>
        <v>0.99962328569243131</v>
      </c>
      <c r="FT154" s="2">
        <f t="shared" si="439"/>
        <v>0.99961536614418489</v>
      </c>
      <c r="FU154" s="2">
        <f t="shared" si="439"/>
        <v>0.99948908454407592</v>
      </c>
      <c r="FW154" s="2">
        <f t="shared" si="324"/>
        <v>0.52255917723763801</v>
      </c>
      <c r="FX154" s="2">
        <f t="shared" si="376"/>
        <v>0.1239978836803021</v>
      </c>
      <c r="FY154" s="2">
        <f t="shared" si="377"/>
        <v>0.12529921116173989</v>
      </c>
      <c r="FZ154" s="2">
        <f t="shared" si="378"/>
        <v>0.13562395009742947</v>
      </c>
      <c r="GA154" s="2">
        <f t="shared" si="379"/>
        <v>0.13618118458029069</v>
      </c>
      <c r="GB154" s="2">
        <f t="shared" si="380"/>
        <v>0.1407667835515489</v>
      </c>
      <c r="GC154" s="2">
        <f t="shared" si="381"/>
        <v>0.13314347996619813</v>
      </c>
      <c r="GD154" s="2">
        <f t="shared" si="382"/>
        <v>0.14335920283747583</v>
      </c>
      <c r="GE154" s="2">
        <f t="shared" si="383"/>
        <v>0.12032658618057589</v>
      </c>
      <c r="GF154" s="2">
        <f t="shared" si="384"/>
        <v>0.14196966506175165</v>
      </c>
      <c r="GG154" s="2">
        <f t="shared" si="385"/>
        <v>0.15413472943041312</v>
      </c>
      <c r="GH154" s="2">
        <f t="shared" si="386"/>
        <v>0.13387615920633816</v>
      </c>
      <c r="GI154" s="2">
        <f t="shared" si="387"/>
        <v>0.12393669317031578</v>
      </c>
      <c r="GJ154" s="2">
        <f t="shared" si="388"/>
        <v>8.4439538649145399E-2</v>
      </c>
      <c r="GK154" s="2">
        <f t="shared" si="389"/>
        <v>6.3770284749409878E-2</v>
      </c>
      <c r="GM154" s="86">
        <f t="shared" si="325"/>
        <v>4.3584978947337654E-175</v>
      </c>
      <c r="GN154" s="86">
        <f t="shared" si="390"/>
        <v>5.2276813253640829E-151</v>
      </c>
      <c r="GO154" s="86">
        <f t="shared" si="391"/>
        <v>9.8949733808570943E-168</v>
      </c>
      <c r="GP154" s="86">
        <f t="shared" si="392"/>
        <v>1.5304374129183886E-191</v>
      </c>
      <c r="GQ154" s="86">
        <f t="shared" si="393"/>
        <v>4.0352259189489241E-191</v>
      </c>
      <c r="GR154" s="86">
        <f t="shared" si="394"/>
        <v>1.6917159173824388E-185</v>
      </c>
      <c r="GS154" s="86">
        <f t="shared" si="395"/>
        <v>5.2311951361633772E-83</v>
      </c>
      <c r="GT154" s="86">
        <f t="shared" si="396"/>
        <v>6.241331252091876E-95</v>
      </c>
      <c r="GU154" s="86">
        <f t="shared" si="397"/>
        <v>1.2600197598441763E-33</v>
      </c>
      <c r="GV154" s="86">
        <f t="shared" si="398"/>
        <v>3.9047745895941239E-114</v>
      </c>
      <c r="GW154" s="86">
        <f t="shared" si="399"/>
        <v>7.3508581709537388E-248</v>
      </c>
      <c r="GX154" s="86">
        <f t="shared" si="400"/>
        <v>7.4902619633491864E-229</v>
      </c>
      <c r="GY154" s="86">
        <f t="shared" si="401"/>
        <v>2.9090959532416772E-189</v>
      </c>
      <c r="GZ154" s="86">
        <f t="shared" si="402"/>
        <v>1.7947886297310703E-202</v>
      </c>
      <c r="HA154" s="86">
        <f t="shared" si="403"/>
        <v>2.2159254336039531E-265</v>
      </c>
      <c r="HC154" s="86">
        <f t="shared" si="326"/>
        <v>1.5945475476396222E-98</v>
      </c>
      <c r="HD154" s="86">
        <f t="shared" si="404"/>
        <v>2.0185557811527991E-78</v>
      </c>
      <c r="HE154" s="86">
        <f t="shared" si="405"/>
        <v>2.9566653765218662E-85</v>
      </c>
      <c r="HF154" s="86">
        <f t="shared" si="406"/>
        <v>3.6609388728005862E-103</v>
      </c>
      <c r="HG154" s="86">
        <f t="shared" si="407"/>
        <v>9.4813745372195604E-137</v>
      </c>
      <c r="HH154" s="86">
        <f t="shared" si="408"/>
        <v>1.4254859479473488E-133</v>
      </c>
      <c r="HI154" s="86">
        <f t="shared" si="409"/>
        <v>3.7789089608680033E-112</v>
      </c>
      <c r="HJ154" s="86">
        <f t="shared" si="410"/>
        <v>6.0132741258464179E-262</v>
      </c>
      <c r="HK154" s="86">
        <f t="shared" si="411"/>
        <v>3.7134051041209401E-122</v>
      </c>
      <c r="HL154" s="86">
        <f t="shared" si="412"/>
        <v>2.8224981673729676E-213</v>
      </c>
      <c r="HM154" s="86">
        <f t="shared" si="413"/>
        <v>1.2571367644176833E-237</v>
      </c>
      <c r="HN154" s="86">
        <f t="shared" si="414"/>
        <v>2.3134090006795372E-221</v>
      </c>
      <c r="HO154" s="86">
        <f t="shared" si="415"/>
        <v>3.1728918212432297E-108</v>
      </c>
      <c r="HP154" s="86">
        <f t="shared" si="416"/>
        <v>7.0540084054868322E-114</v>
      </c>
      <c r="HQ154" s="86">
        <f t="shared" si="417"/>
        <v>5.399301526434397E-133</v>
      </c>
      <c r="HS154" s="86">
        <f t="shared" si="327"/>
        <v>5.4258849388675624E-10</v>
      </c>
      <c r="HT154" s="86">
        <f t="shared" si="418"/>
        <v>1.9766901065291675E-2</v>
      </c>
      <c r="HU154" s="86">
        <f t="shared" si="419"/>
        <v>2.5912767649869547E-2</v>
      </c>
      <c r="HV154" s="86">
        <f t="shared" si="420"/>
        <v>2.9369374080177352E-3</v>
      </c>
      <c r="HW154" s="86">
        <f t="shared" si="421"/>
        <v>3.6989776060896056E-3</v>
      </c>
      <c r="HX154" s="86">
        <f t="shared" si="422"/>
        <v>9.1858574153657084E-4</v>
      </c>
      <c r="HY154" s="86">
        <f t="shared" si="423"/>
        <v>6.6776760290680236E-3</v>
      </c>
      <c r="HZ154" s="86">
        <f t="shared" si="424"/>
        <v>2.5085188286946775E-3</v>
      </c>
      <c r="IA154" s="86">
        <f t="shared" si="425"/>
        <v>1.5381896909191261E-2</v>
      </c>
      <c r="IB154" s="86">
        <f t="shared" si="426"/>
        <v>3.1118877713599614E-3</v>
      </c>
      <c r="IC154" s="86">
        <f t="shared" si="427"/>
        <v>1.2422657072753722E-3</v>
      </c>
      <c r="ID154" s="86">
        <f t="shared" si="428"/>
        <v>6.4628385612220231E-3</v>
      </c>
      <c r="IE154" s="86">
        <f t="shared" si="429"/>
        <v>1.372704123965051E-2</v>
      </c>
      <c r="IF154" s="86">
        <f t="shared" si="430"/>
        <v>7.2132767189325417E-2</v>
      </c>
      <c r="IG154" s="86">
        <f t="shared" si="431"/>
        <v>0.37213325079323406</v>
      </c>
      <c r="II154" s="86">
        <f t="shared" si="328"/>
        <v>0.51749367170217642</v>
      </c>
      <c r="IJ154" s="86">
        <f t="shared" si="329"/>
        <v>3.8724092243036055E-11</v>
      </c>
      <c r="IK154" s="86">
        <f t="shared" si="330"/>
        <v>2.4959750030625898E-11</v>
      </c>
      <c r="IL154" s="86">
        <f t="shared" si="331"/>
        <v>5.6728334258588531E-12</v>
      </c>
      <c r="IM154" s="86">
        <f t="shared" si="332"/>
        <v>9.092658173526455E-13</v>
      </c>
      <c r="IN154" s="86">
        <f t="shared" si="333"/>
        <v>3.5583773751909096E-14</v>
      </c>
      <c r="IO154" s="86">
        <f t="shared" si="334"/>
        <v>1.2683691497920104E-12</v>
      </c>
      <c r="IP154" s="86">
        <f t="shared" si="335"/>
        <v>2.712572273701646E-10</v>
      </c>
      <c r="IQ154" s="86">
        <f t="shared" si="336"/>
        <v>9.5408844755069424E-14</v>
      </c>
      <c r="IR154" s="86">
        <f t="shared" si="337"/>
        <v>3.5242878340755386E-12</v>
      </c>
      <c r="IS154" s="86">
        <f t="shared" si="338"/>
        <v>7.3567427817257171E-12</v>
      </c>
      <c r="IT154" s="86">
        <f t="shared" si="339"/>
        <v>1.8341937856469376E-13</v>
      </c>
      <c r="IU154" s="86">
        <f t="shared" si="340"/>
        <v>8.5641230787396635E-14</v>
      </c>
      <c r="IV154" s="86">
        <f t="shared" si="341"/>
        <v>3.7263312645786177E-9</v>
      </c>
      <c r="IW154" s="86">
        <f t="shared" si="342"/>
        <v>1.1415697865076158E-7</v>
      </c>
      <c r="IY154" s="86">
        <f t="shared" si="343"/>
        <v>0.51749367224476495</v>
      </c>
      <c r="IZ154" s="86">
        <f t="shared" si="344"/>
        <v>1.9766901104015768E-2</v>
      </c>
      <c r="JA154" s="86">
        <f t="shared" si="345"/>
        <v>2.5912767674829296E-2</v>
      </c>
      <c r="JB154" s="86">
        <f t="shared" si="346"/>
        <v>2.9369374136905685E-3</v>
      </c>
      <c r="JC154" s="86">
        <f t="shared" si="347"/>
        <v>3.6989776069988713E-3</v>
      </c>
      <c r="JD154" s="86">
        <f t="shared" si="348"/>
        <v>9.1858574157215457E-4</v>
      </c>
      <c r="JE154" s="86">
        <f t="shared" si="349"/>
        <v>6.6776760303363927E-3</v>
      </c>
      <c r="JF154" s="86">
        <f t="shared" si="350"/>
        <v>2.5085190999519047E-3</v>
      </c>
      <c r="JG154" s="86">
        <f t="shared" si="351"/>
        <v>1.5381896909286669E-2</v>
      </c>
      <c r="JH154" s="86">
        <f t="shared" si="352"/>
        <v>3.111887774884249E-3</v>
      </c>
      <c r="JI154" s="86">
        <f t="shared" si="353"/>
        <v>1.242265714632115E-3</v>
      </c>
      <c r="JJ154" s="86">
        <f t="shared" si="354"/>
        <v>6.4628385614054424E-3</v>
      </c>
      <c r="JK154" s="86">
        <f t="shared" si="355"/>
        <v>1.3727041239736152E-2</v>
      </c>
      <c r="JL154" s="86">
        <f t="shared" si="356"/>
        <v>7.2132770915656688E-2</v>
      </c>
      <c r="JM154" s="86">
        <f t="shared" si="357"/>
        <v>0.37213336495021271</v>
      </c>
    </row>
    <row r="155" spans="2:273" x14ac:dyDescent="0.25">
      <c r="B155" s="2">
        <v>128</v>
      </c>
      <c r="C155" s="37">
        <v>57.332999999999998</v>
      </c>
      <c r="D155" s="37">
        <v>60.051000000000002</v>
      </c>
      <c r="E155" s="37">
        <v>60.441000000000003</v>
      </c>
      <c r="F155" s="37">
        <v>62.203000000000003</v>
      </c>
      <c r="G155" s="37">
        <v>60.767000000000003</v>
      </c>
      <c r="H155" s="37">
        <v>60.459000000000003</v>
      </c>
      <c r="I155" s="37">
        <v>60.725999999999999</v>
      </c>
      <c r="J155" s="37">
        <v>59.356000000000002</v>
      </c>
      <c r="K155" s="37">
        <v>59.386000000000003</v>
      </c>
      <c r="L155" s="37">
        <v>57.45</v>
      </c>
      <c r="M155" s="37">
        <v>57.832999999999998</v>
      </c>
      <c r="N155" s="37">
        <v>56.767000000000003</v>
      </c>
      <c r="O155" s="37">
        <v>61.582999999999998</v>
      </c>
      <c r="P155" s="37">
        <v>62.951000000000001</v>
      </c>
      <c r="Q155" s="37">
        <v>88.442999999999998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56.932595909836969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60.119111219180922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60.83033274407164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61.43986758690771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61.163185142218602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60.987154644593062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62.733505777419936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60.321235412868077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59.582421939562167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58.687329282613973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57.967438990365693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58.649029625521308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61.924588175340467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65.249989513267764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90.162861489293689</v>
      </c>
      <c r="AI155" s="4">
        <f t="shared" ref="AI155:AI218" si="456">IF(OR($B155 &lt; C$230, $B155 &gt; C$233), 0, C155-S155)</f>
        <v>0.40040409016302903</v>
      </c>
      <c r="AJ155" s="4">
        <f t="shared" ref="AJ155:AJ218" si="457">IF(OR($B155 &lt; D$230, $B155 &gt; D$233), 0, D155-T155)</f>
        <v>-6.8111219180920557E-2</v>
      </c>
      <c r="AK155" s="4">
        <f t="shared" ref="AK155:AK218" si="458">IF(OR($B155 &lt; E$230, $B155 &gt; E$233), 0, E155-U155)</f>
        <v>-0.38933274407163765</v>
      </c>
      <c r="AL155" s="4">
        <f t="shared" ref="AL155:AL218" si="459">IF(OR($B155 &lt; F$230, $B155 &gt; F$233), 0, F155-V155)</f>
        <v>0.7631324130922934</v>
      </c>
      <c r="AM155" s="4">
        <f t="shared" ref="AM155:AM218" si="460">IF(OR($B155 &lt; G$230, $B155 &gt; G$233), 0, G155-W155)</f>
        <v>-0.39618514221859868</v>
      </c>
      <c r="AN155" s="4">
        <f t="shared" ref="AN155:AN218" si="461">IF(OR($B155 &lt; H$230, $B155 &gt; H$233), 0, H155-X155)</f>
        <v>-0.52815464459305872</v>
      </c>
      <c r="AO155" s="4">
        <f t="shared" ref="AO155:AO218" si="462">IF(OR($B155 &lt; I$230, $B155 &gt; I$233), 0, I155-Y155)</f>
        <v>-2.0075057774199365</v>
      </c>
      <c r="AP155" s="4">
        <f t="shared" ref="AP155:AP218" si="463">IF(OR($B155 &lt; J$230, $B155 &gt; J$233), 0, J155-Z155)</f>
        <v>-0.96523541286807557</v>
      </c>
      <c r="AQ155" s="4">
        <f t="shared" ref="AQ155:AQ218" si="464">IF(OR($B155 &lt; K$230, $B155 &gt; K$233), 0, K155-AA155)</f>
        <v>-0.19642193956216403</v>
      </c>
      <c r="AR155" s="4">
        <f t="shared" ref="AR155:AR218" si="465">IF(OR($B155 &lt; L$230, $B155 &gt; L$233), 0, L155-AB155)</f>
        <v>-1.2373292826139703</v>
      </c>
      <c r="AS155" s="4">
        <f t="shared" ref="AS155:AS218" si="466">IF(OR($B155 &lt; M$230, $B155 &gt; M$233), 0, M155-AC155)</f>
        <v>-0.13443899036569462</v>
      </c>
      <c r="AT155" s="4">
        <f t="shared" ref="AT155:AT218" si="467">IF(OR($B155 &lt; N$230, $B155 &gt; N$233), 0, N155-AD155)</f>
        <v>-1.8820296255213051</v>
      </c>
      <c r="AU155" s="4">
        <f t="shared" ref="AU155:AU218" si="468">IF(OR($B155 &lt; O$230, $B155 &gt; O$233), 0, O155-AE155)</f>
        <v>-0.34158817534046904</v>
      </c>
      <c r="AV155" s="4">
        <f t="shared" ref="AV155:AW170" si="469">IF(OR($B155 &lt; P$230, $B155 &gt; P$233), 0, P155-AF155)</f>
        <v>-2.2989895132677631</v>
      </c>
      <c r="AW155" s="4">
        <f t="shared" si="469"/>
        <v>-1.7198614892936916</v>
      </c>
      <c r="AY155" s="2">
        <f t="shared" si="308"/>
        <v>56.380463574704834</v>
      </c>
      <c r="AZ155" s="2">
        <f t="shared" si="359"/>
        <v>60.115571365225783</v>
      </c>
      <c r="BA155" s="2">
        <f t="shared" si="360"/>
        <v>60.82194802568862</v>
      </c>
      <c r="BB155" s="2">
        <f t="shared" si="361"/>
        <v>61.439625867689031</v>
      </c>
      <c r="BC155" s="2">
        <f t="shared" si="362"/>
        <v>61.162759754919577</v>
      </c>
      <c r="BD155" s="2">
        <f t="shared" si="363"/>
        <v>60.987116164314919</v>
      </c>
      <c r="BE155" s="2">
        <f t="shared" si="364"/>
        <v>62.73185275066362</v>
      </c>
      <c r="BF155" s="2">
        <f t="shared" si="365"/>
        <v>60.320878726482789</v>
      </c>
      <c r="BG155" s="2">
        <f t="shared" si="366"/>
        <v>59.572221573754362</v>
      </c>
      <c r="BH155" s="2">
        <f t="shared" si="367"/>
        <v>58.686741494119843</v>
      </c>
      <c r="BI155" s="2">
        <f t="shared" si="368"/>
        <v>57.967328213915046</v>
      </c>
      <c r="BJ155" s="2">
        <f t="shared" si="369"/>
        <v>58.646872857127647</v>
      </c>
      <c r="BK155" s="2">
        <f t="shared" si="370"/>
        <v>61.915756357452345</v>
      </c>
      <c r="BL155" s="2">
        <f t="shared" si="371"/>
        <v>64.469688709833378</v>
      </c>
      <c r="BM155" s="2">
        <f t="shared" si="372"/>
        <v>67.213771241767759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>
        <f t="shared" si="310"/>
        <v>60.051000000000002</v>
      </c>
      <c r="CG155" s="2" t="str">
        <f t="shared" si="311"/>
        <v/>
      </c>
      <c r="CH155" s="2">
        <f t="shared" si="312"/>
        <v>62.203000000000003</v>
      </c>
      <c r="CI155" s="2">
        <f t="shared" si="313"/>
        <v>60.767000000000003</v>
      </c>
      <c r="CJ155" s="2">
        <f t="shared" si="314"/>
        <v>60.459000000000003</v>
      </c>
      <c r="CK155" s="2">
        <f t="shared" si="315"/>
        <v>60.725999999999999</v>
      </c>
      <c r="CL155" s="2">
        <f t="shared" si="316"/>
        <v>59.356000000000002</v>
      </c>
      <c r="CM155" s="2">
        <f t="shared" si="317"/>
        <v>59.386000000000003</v>
      </c>
      <c r="CN155" s="2">
        <f t="shared" si="318"/>
        <v>57.45</v>
      </c>
      <c r="CO155" s="2">
        <f t="shared" si="319"/>
        <v>57.832999999999998</v>
      </c>
      <c r="CP155" s="2">
        <f t="shared" si="320"/>
        <v>56.767000000000003</v>
      </c>
      <c r="CQ155" s="2">
        <f t="shared" si="321"/>
        <v>61.582999999999998</v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>
        <f t="shared" ref="CV155:CV218" si="486">IF(AND(IZ155 &lt; $DI$22, $B155 &gt; D$7, $B155 &lt; D$233), D155, "")</f>
        <v>60.051000000000002</v>
      </c>
      <c r="CW155" s="2" t="str">
        <f t="shared" ref="CW155:CW218" si="487">IF(AND(JA155 &lt; $DI$22, $B155 &gt; E$7, $B155 &lt; E$233), E155, "")</f>
        <v/>
      </c>
      <c r="CX155" s="2">
        <f t="shared" ref="CX155:CX218" si="488">IF(AND(JB155 &lt; $DI$22, $B155 &gt; F$7, $B155 &lt; F$233), F155, "")</f>
        <v>62.203000000000003</v>
      </c>
      <c r="CY155" s="2">
        <f t="shared" ref="CY155:CY218" si="489">IF(AND(JC155 &lt; $DI$22, $B155 &gt; G$7, $B155 &lt; G$233), G155, "")</f>
        <v>60.767000000000003</v>
      </c>
      <c r="CZ155" s="2">
        <f t="shared" ref="CZ155:CZ218" si="490">IF(AND(JD155 &lt; $DI$22, $B155 &gt; H$7, $B155 &lt; H$233), H155, "")</f>
        <v>60.459000000000003</v>
      </c>
      <c r="DA155" s="2">
        <f t="shared" ref="DA155:DA218" si="491">IF(AND(JE155 &lt; $DI$22, $B155 &gt; I$7, $B155 &lt; I$233), I155, "")</f>
        <v>60.725999999999999</v>
      </c>
      <c r="DB155" s="2">
        <f t="shared" ref="DB155:DB218" si="492">IF(AND(JF155 &lt; $DI$22, $B155 &gt; J$7, $B155 &lt; J$233), J155, "")</f>
        <v>59.356000000000002</v>
      </c>
      <c r="DC155" s="2">
        <f t="shared" ref="DC155:DC218" si="493">IF(AND(JG155 &lt; $DI$22, $B155 &gt; K$7, $B155 &lt; K$233), K155, "")</f>
        <v>59.386000000000003</v>
      </c>
      <c r="DD155" s="2">
        <f t="shared" ref="DD155:DD218" si="494">IF(AND(JH155 &lt; $DI$22, $B155 &gt; L$7, $B155 &lt; L$233), L155, "")</f>
        <v>57.45</v>
      </c>
      <c r="DE155" s="2">
        <f t="shared" ref="DE155:DE218" si="495">IF(AND(JI155 &lt; $DI$22, $B155 &gt; M$7, $B155 &lt; M$233), M155, "")</f>
        <v>57.832999999999998</v>
      </c>
      <c r="DF155" s="2">
        <f t="shared" ref="DF155:DF218" si="496">IF(AND(JJ155 &lt; $DI$22, $B155 &gt; N$7, $B155 &lt; N$233), N155, "")</f>
        <v>56.767000000000003</v>
      </c>
      <c r="DG155" s="2">
        <f t="shared" ref="DG155:DG218" si="497">IF(AND(JK155 &lt; $DI$22, $B155 &gt; O$7, $B155 &lt; O$233), O155, "")</f>
        <v>61.582999999999998</v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110.9971333958724</v>
      </c>
      <c r="DL155" s="2">
        <f t="shared" ref="DL155:DY170" si="501">BP$228*$B155+BP$229</f>
        <v>102.5327914304993</v>
      </c>
      <c r="DM155" s="2">
        <f t="shared" si="501"/>
        <v>108.53323424015008</v>
      </c>
      <c r="DN155" s="2">
        <f t="shared" si="501"/>
        <v>107.76432523616734</v>
      </c>
      <c r="DO155" s="2">
        <f t="shared" si="501"/>
        <v>99.295786977058015</v>
      </c>
      <c r="DP155" s="2">
        <f t="shared" si="501"/>
        <v>102.00371033891034</v>
      </c>
      <c r="DQ155" s="2">
        <f t="shared" si="501"/>
        <v>102.42178079178885</v>
      </c>
      <c r="DR155" s="2">
        <f t="shared" si="501"/>
        <v>99.726539406158366</v>
      </c>
      <c r="DS155" s="2">
        <f t="shared" si="501"/>
        <v>107.68986963292548</v>
      </c>
      <c r="DT155" s="2">
        <f t="shared" si="501"/>
        <v>98.708743977591013</v>
      </c>
      <c r="DU155" s="2">
        <f t="shared" si="501"/>
        <v>96.591575910364128</v>
      </c>
      <c r="DV155" s="2">
        <f t="shared" si="501"/>
        <v>90.579211000474146</v>
      </c>
      <c r="DW155" s="2">
        <f t="shared" si="501"/>
        <v>108.2110123281176</v>
      </c>
      <c r="DX155" s="2">
        <f t="shared" si="501"/>
        <v>105.33218656308131</v>
      </c>
      <c r="DY155" s="2">
        <f t="shared" si="501"/>
        <v>88.606288123167161</v>
      </c>
      <c r="EA155" s="2">
        <f t="shared" si="440"/>
        <v>55.76498967024235</v>
      </c>
      <c r="EB155" s="2">
        <f t="shared" ref="EB155:EB218" si="502">CF$228*$B155+CF$229</f>
        <v>60.088772068748298</v>
      </c>
      <c r="EC155" s="2">
        <f t="shared" ref="EC155:EC218" si="503">CG$228*$B155+CG$229</f>
        <v>60.804414703647424</v>
      </c>
      <c r="ED155" s="2">
        <f t="shared" ref="ED155:ED218" si="504">CH$228*$B155+CH$229</f>
        <v>61.412752719361862</v>
      </c>
      <c r="EE155" s="2">
        <f t="shared" ref="EE155:EE218" si="505">CI$228*$B155+CI$229</f>
        <v>61.135423405723486</v>
      </c>
      <c r="EF155" s="2">
        <f t="shared" ref="EF155:EF218" si="506">CJ$228*$B155+CJ$229</f>
        <v>61.000705419167467</v>
      </c>
      <c r="EG155" s="2">
        <f t="shared" ref="EG155:EG218" si="507">CK$228*$B155+CK$229</f>
        <v>62.687582985001235</v>
      </c>
      <c r="EH155" s="2">
        <f t="shared" ref="EH155:EH218" si="508">CL$228*$B155+CL$229</f>
        <v>60.169056041177441</v>
      </c>
      <c r="EI155" s="2">
        <f t="shared" ref="EI155:EI218" si="509">CM$228*$B155+CM$229</f>
        <v>59.52581101275851</v>
      </c>
      <c r="EJ155" s="2">
        <f t="shared" ref="EJ155:EJ218" si="510">CN$228*$B155+CN$229</f>
        <v>58.667285346121659</v>
      </c>
      <c r="EK155" s="2">
        <f t="shared" ref="EK155:EK218" si="511">CO$228*$B155+CO$229</f>
        <v>57.87894189568145</v>
      </c>
      <c r="EL155" s="2">
        <f t="shared" ref="EL155:EL218" si="512">CP$228*$B155+CP$229</f>
        <v>58.572477305294555</v>
      </c>
      <c r="EM155" s="2">
        <f t="shared" ref="EM155:EM218" si="513">CQ$228*$B155+CQ$229</f>
        <v>61.83512219155935</v>
      </c>
      <c r="EN155" s="2">
        <f t="shared" ref="EN155:EN218" si="514">CR$228*$B155+CR$229</f>
        <v>64.493820464806618</v>
      </c>
      <c r="EO155" s="2">
        <f t="shared" ref="EO155:EO218" si="515">CS$228*$B155+CS$229</f>
        <v>67.293541247175952</v>
      </c>
      <c r="EQ155" s="2">
        <f t="shared" ref="EQ155:EQ218" si="516">CU$228*$B155+CU$229</f>
        <v>56.861148960029254</v>
      </c>
      <c r="ER155" s="2">
        <f t="shared" ref="ER155:FE170" si="517">CV$228*$B155+CV$229</f>
        <v>60.196221506162054</v>
      </c>
      <c r="ES155" s="2">
        <f t="shared" si="517"/>
        <v>60.830231476427159</v>
      </c>
      <c r="ET155" s="2">
        <f t="shared" si="517"/>
        <v>61.505737731063739</v>
      </c>
      <c r="EU155" s="2">
        <f t="shared" si="517"/>
        <v>61.236619562955241</v>
      </c>
      <c r="EV155" s="2">
        <f t="shared" si="517"/>
        <v>60.818926544135998</v>
      </c>
      <c r="EW155" s="2">
        <f t="shared" si="517"/>
        <v>62.881770312292389</v>
      </c>
      <c r="EX155" s="2">
        <f t="shared" si="517"/>
        <v>61.055024137038821</v>
      </c>
      <c r="EY155" s="2">
        <f t="shared" si="517"/>
        <v>59.708745038759702</v>
      </c>
      <c r="EZ155" s="2">
        <f t="shared" si="517"/>
        <v>58.690938977902583</v>
      </c>
      <c r="FA155" s="2">
        <f t="shared" si="517"/>
        <v>58.321414326831174</v>
      </c>
      <c r="FB155" s="2">
        <f t="shared" si="517"/>
        <v>59.000640228582256</v>
      </c>
      <c r="FC155" s="2">
        <f t="shared" si="517"/>
        <v>62.316924768067622</v>
      </c>
      <c r="FD155" s="2">
        <f t="shared" si="517"/>
        <v>64.075061760009206</v>
      </c>
      <c r="FE155" s="2">
        <f t="shared" si="517"/>
        <v>66.00278450549709</v>
      </c>
      <c r="FG155" s="2">
        <f t="shared" ref="FG155:FG218" si="518">POWER(10,($B155-C$231)/C$229)/(1+POWER(10,($B155-C$231)/C$229))</f>
        <v>0.99968230215459752</v>
      </c>
      <c r="FH155" s="2">
        <f t="shared" ref="FH155:FU170" si="519">POWER(10,($B155-D$231)/D$229)/(1+POWER(10,($B155-D$231)/D$229))</f>
        <v>0.99970872061053906</v>
      </c>
      <c r="FI155" s="2">
        <f t="shared" si="519"/>
        <v>0.9997060732615658</v>
      </c>
      <c r="FJ155" s="2">
        <f t="shared" si="519"/>
        <v>0.99971470088408987</v>
      </c>
      <c r="FK155" s="2">
        <f t="shared" si="519"/>
        <v>0.99967448618822619</v>
      </c>
      <c r="FL155" s="2">
        <f t="shared" si="519"/>
        <v>0.99965631881052297</v>
      </c>
      <c r="FM155" s="2">
        <f t="shared" si="519"/>
        <v>0.99959027469019901</v>
      </c>
      <c r="FN155" s="2">
        <f t="shared" si="519"/>
        <v>0.99963453042324313</v>
      </c>
      <c r="FO155" s="2">
        <f t="shared" si="519"/>
        <v>0.99953176612605599</v>
      </c>
      <c r="FP155" s="2">
        <f t="shared" si="519"/>
        <v>0.99960481413422719</v>
      </c>
      <c r="FQ155" s="2">
        <f t="shared" si="519"/>
        <v>0.99962023155814117</v>
      </c>
      <c r="FR155" s="2">
        <f t="shared" si="519"/>
        <v>0.99961426940519982</v>
      </c>
      <c r="FS155" s="2">
        <f t="shared" si="519"/>
        <v>0.99965642107962349</v>
      </c>
      <c r="FT155" s="2">
        <f t="shared" si="519"/>
        <v>0.99964919788190321</v>
      </c>
      <c r="FU155" s="2">
        <f t="shared" si="519"/>
        <v>0.9995340186179994</v>
      </c>
      <c r="FW155" s="2">
        <f t="shared" si="324"/>
        <v>0.54547434572226106</v>
      </c>
      <c r="FX155" s="2">
        <f t="shared" si="376"/>
        <v>0.13435369024716473</v>
      </c>
      <c r="FY155" s="2">
        <f t="shared" si="377"/>
        <v>0.1357468578827242</v>
      </c>
      <c r="FZ155" s="2">
        <f t="shared" si="378"/>
        <v>0.14678801902881167</v>
      </c>
      <c r="GA155" s="2">
        <f t="shared" si="379"/>
        <v>0.14738330188917323</v>
      </c>
      <c r="GB155" s="2">
        <f t="shared" si="380"/>
        <v>0.15227961087723108</v>
      </c>
      <c r="GC155" s="2">
        <f t="shared" si="381"/>
        <v>0.14413741384028866</v>
      </c>
      <c r="GD155" s="2">
        <f t="shared" si="382"/>
        <v>0.15504579594237958</v>
      </c>
      <c r="GE155" s="2">
        <f t="shared" si="383"/>
        <v>0.13042142987172617</v>
      </c>
      <c r="GF155" s="2">
        <f t="shared" si="384"/>
        <v>0.15356328938173919</v>
      </c>
      <c r="GG155" s="2">
        <f t="shared" si="385"/>
        <v>0.16652897750517637</v>
      </c>
      <c r="GH155" s="2">
        <f t="shared" si="386"/>
        <v>0.14492047777231498</v>
      </c>
      <c r="GI155" s="2">
        <f t="shared" si="387"/>
        <v>0.13428817275588459</v>
      </c>
      <c r="GJ155" s="2">
        <f t="shared" si="388"/>
        <v>9.1837948344811834E-2</v>
      </c>
      <c r="GK155" s="2">
        <f t="shared" si="389"/>
        <v>6.9495161834313035E-2</v>
      </c>
      <c r="GM155" s="86">
        <f t="shared" si="325"/>
        <v>3.3901547371032327E-180</v>
      </c>
      <c r="GN155" s="86">
        <f t="shared" si="390"/>
        <v>1.797475418139526E-155</v>
      </c>
      <c r="GO155" s="86">
        <f t="shared" si="391"/>
        <v>1.0633233086950941E-172</v>
      </c>
      <c r="GP155" s="86">
        <f t="shared" si="392"/>
        <v>4.0085864576372794E-197</v>
      </c>
      <c r="GQ155" s="86">
        <f t="shared" si="393"/>
        <v>1.071049532642703E-196</v>
      </c>
      <c r="GR155" s="86">
        <f t="shared" si="394"/>
        <v>7.2977696730162433E-191</v>
      </c>
      <c r="GS155" s="86">
        <f t="shared" si="395"/>
        <v>2.1603816672499481E-85</v>
      </c>
      <c r="GT155" s="86">
        <f t="shared" si="396"/>
        <v>1.3196929830214692E-97</v>
      </c>
      <c r="GU155" s="86">
        <f t="shared" si="397"/>
        <v>1.4413678055476209E-34</v>
      </c>
      <c r="GV155" s="86">
        <f t="shared" si="398"/>
        <v>1.8614502571237288E-117</v>
      </c>
      <c r="GW155" s="86">
        <f t="shared" si="399"/>
        <v>4.1360248287036104E-255</v>
      </c>
      <c r="GX155" s="86">
        <f t="shared" si="400"/>
        <v>1.3314317961660952E-235</v>
      </c>
      <c r="GY155" s="86">
        <f t="shared" si="401"/>
        <v>9.0250770648115783E-195</v>
      </c>
      <c r="GZ155" s="86">
        <f t="shared" si="402"/>
        <v>1.9974027271291067E-208</v>
      </c>
      <c r="HA155" s="86">
        <f t="shared" si="403"/>
        <v>3.1919121729210577E-273</v>
      </c>
      <c r="HC155" s="86">
        <f t="shared" si="326"/>
        <v>7.0774897824622684E-103</v>
      </c>
      <c r="HD155" s="86">
        <f t="shared" si="404"/>
        <v>5.9364779987315291E-82</v>
      </c>
      <c r="HE155" s="86">
        <f t="shared" si="405"/>
        <v>4.3354473468450496E-89</v>
      </c>
      <c r="HF155" s="86">
        <f t="shared" si="406"/>
        <v>1.1745578922573179E-107</v>
      </c>
      <c r="HG155" s="86">
        <f t="shared" si="407"/>
        <v>9.6169116102034591E-143</v>
      </c>
      <c r="HH155" s="86">
        <f t="shared" si="408"/>
        <v>2.8454668724402918E-139</v>
      </c>
      <c r="HI155" s="86">
        <f t="shared" si="409"/>
        <v>5.0245820587240309E-117</v>
      </c>
      <c r="HJ155" s="86">
        <f t="shared" si="410"/>
        <v>5.4983051657769507E-273</v>
      </c>
      <c r="HK155" s="86">
        <f t="shared" si="411"/>
        <v>1.3423943689246978E-127</v>
      </c>
      <c r="HL155" s="86">
        <f t="shared" si="412"/>
        <v>1.2225439351835889E-222</v>
      </c>
      <c r="HM155" s="86">
        <f t="shared" si="413"/>
        <v>5.6788393600625017E-248</v>
      </c>
      <c r="HN155" s="86">
        <f t="shared" si="414"/>
        <v>3.8281083626275083E-231</v>
      </c>
      <c r="HO155" s="86">
        <f t="shared" si="415"/>
        <v>5.7892924683478145E-113</v>
      </c>
      <c r="HP155" s="86">
        <f t="shared" si="416"/>
        <v>4.9157671287765826E-119</v>
      </c>
      <c r="HQ155" s="86">
        <f t="shared" si="417"/>
        <v>4.8181645044965278E-139</v>
      </c>
      <c r="HS155" s="86">
        <f t="shared" si="327"/>
        <v>7.2338587337921709E-11</v>
      </c>
      <c r="HT155" s="86">
        <f t="shared" si="418"/>
        <v>8.9442832900401038E-3</v>
      </c>
      <c r="HU155" s="86">
        <f t="shared" si="419"/>
        <v>1.1930899608399348E-2</v>
      </c>
      <c r="HV155" s="86">
        <f t="shared" si="420"/>
        <v>9.9954325363086293E-4</v>
      </c>
      <c r="HW155" s="86">
        <f t="shared" si="421"/>
        <v>1.2313880823570061E-3</v>
      </c>
      <c r="HX155" s="86">
        <f t="shared" si="422"/>
        <v>2.4106936214774217E-4</v>
      </c>
      <c r="HY155" s="86">
        <f t="shared" si="423"/>
        <v>2.415810698164001E-3</v>
      </c>
      <c r="HZ155" s="86">
        <f t="shared" si="424"/>
        <v>8.9070858222644331E-4</v>
      </c>
      <c r="IA155" s="86">
        <f t="shared" si="425"/>
        <v>6.1746126268257973E-3</v>
      </c>
      <c r="IB155" s="86">
        <f t="shared" si="426"/>
        <v>1.0185896863027296E-3</v>
      </c>
      <c r="IC155" s="86">
        <f t="shared" si="427"/>
        <v>3.5422261263690096E-4</v>
      </c>
      <c r="ID155" s="86">
        <f t="shared" si="428"/>
        <v>2.2309892237191262E-3</v>
      </c>
      <c r="IE155" s="86">
        <f t="shared" si="429"/>
        <v>5.3378138663596622E-3</v>
      </c>
      <c r="IF155" s="86">
        <f t="shared" si="430"/>
        <v>3.0559309250555729E-2</v>
      </c>
      <c r="IG155" s="86">
        <f t="shared" si="431"/>
        <v>0.25372684235716325</v>
      </c>
      <c r="II155" s="86">
        <f t="shared" si="328"/>
        <v>0.48675329539502649</v>
      </c>
      <c r="IJ155" s="86">
        <f t="shared" si="329"/>
        <v>3.0240457331866583E-10</v>
      </c>
      <c r="IK155" s="86">
        <f t="shared" si="330"/>
        <v>2.0534891569713512E-10</v>
      </c>
      <c r="IL155" s="86">
        <f t="shared" si="331"/>
        <v>5.9447162289091936E-11</v>
      </c>
      <c r="IM155" s="86">
        <f t="shared" si="332"/>
        <v>1.1414553062371382E-11</v>
      </c>
      <c r="IN155" s="86">
        <f t="shared" si="333"/>
        <v>6.4579650198615419E-13</v>
      </c>
      <c r="IO155" s="86">
        <f t="shared" si="334"/>
        <v>1.4910078129307306E-11</v>
      </c>
      <c r="IP155" s="86">
        <f t="shared" si="335"/>
        <v>2.1107067253321323E-9</v>
      </c>
      <c r="IQ155" s="86">
        <f t="shared" si="336"/>
        <v>1.2268144930323383E-12</v>
      </c>
      <c r="IR155" s="86">
        <f t="shared" si="337"/>
        <v>4.1399348058415093E-11</v>
      </c>
      <c r="IS155" s="86">
        <f t="shared" si="338"/>
        <v>9.1753695999159178E-11</v>
      </c>
      <c r="IT155" s="86">
        <f t="shared" si="339"/>
        <v>2.6098789430749445E-12</v>
      </c>
      <c r="IU155" s="86">
        <f t="shared" si="340"/>
        <v>1.1608344352765892E-12</v>
      </c>
      <c r="IV155" s="86">
        <f t="shared" si="341"/>
        <v>1.4441067151867435E-8</v>
      </c>
      <c r="IW155" s="86">
        <f t="shared" si="342"/>
        <v>3.0420352421092731E-7</v>
      </c>
      <c r="IY155" s="86">
        <f t="shared" si="343"/>
        <v>0.48675329546736507</v>
      </c>
      <c r="IZ155" s="86">
        <f t="shared" si="344"/>
        <v>8.9442835924446774E-3</v>
      </c>
      <c r="JA155" s="86">
        <f t="shared" si="345"/>
        <v>1.1930899813748263E-2</v>
      </c>
      <c r="JB155" s="86">
        <f t="shared" si="346"/>
        <v>9.9954331307802518E-4</v>
      </c>
      <c r="JC155" s="86">
        <f t="shared" si="347"/>
        <v>1.2313880937715592E-3</v>
      </c>
      <c r="JD155" s="86">
        <f t="shared" si="348"/>
        <v>2.4106936279353868E-4</v>
      </c>
      <c r="JE155" s="86">
        <f t="shared" si="349"/>
        <v>2.415810713074079E-3</v>
      </c>
      <c r="JF155" s="86">
        <f t="shared" si="350"/>
        <v>8.907106929331686E-4</v>
      </c>
      <c r="JG155" s="86">
        <f t="shared" si="351"/>
        <v>6.174612628052612E-3</v>
      </c>
      <c r="JH155" s="86">
        <f t="shared" si="352"/>
        <v>1.0185897277020777E-3</v>
      </c>
      <c r="JI155" s="86">
        <f t="shared" si="353"/>
        <v>3.5422270439059697E-4</v>
      </c>
      <c r="JJ155" s="86">
        <f t="shared" si="354"/>
        <v>2.2309892263290051E-3</v>
      </c>
      <c r="JK155" s="86">
        <f t="shared" si="355"/>
        <v>5.3378138675204967E-3</v>
      </c>
      <c r="JL155" s="86">
        <f t="shared" si="356"/>
        <v>3.055932369162288E-2</v>
      </c>
      <c r="JM155" s="86">
        <f t="shared" si="357"/>
        <v>0.25372714656068746</v>
      </c>
    </row>
    <row r="156" spans="2:273" x14ac:dyDescent="0.25">
      <c r="B156" s="2">
        <v>129</v>
      </c>
      <c r="C156" s="37">
        <v>57.302999999999997</v>
      </c>
      <c r="D156" s="37">
        <v>58.643999999999998</v>
      </c>
      <c r="E156" s="37">
        <v>60.322000000000003</v>
      </c>
      <c r="F156" s="37">
        <v>61.643999999999998</v>
      </c>
      <c r="G156" s="37">
        <v>60.8</v>
      </c>
      <c r="H156" s="37">
        <v>60.622999999999998</v>
      </c>
      <c r="I156" s="37">
        <v>61.402999999999999</v>
      </c>
      <c r="J156" s="37">
        <v>60.406999999999996</v>
      </c>
      <c r="K156" s="37">
        <v>58.631999999999998</v>
      </c>
      <c r="L156" s="37">
        <v>58.116999999999997</v>
      </c>
      <c r="M156" s="37">
        <v>56.832999999999998</v>
      </c>
      <c r="N156" s="37">
        <v>57.216999999999999</v>
      </c>
      <c r="O156" s="37">
        <v>62.732999999999997</v>
      </c>
      <c r="P156" s="37">
        <v>63.015999999999998</v>
      </c>
      <c r="Q156" s="37">
        <v>75.164000000000001</v>
      </c>
      <c r="S156" s="4">
        <f t="shared" si="441"/>
        <v>56.67911071941306</v>
      </c>
      <c r="T156" s="4">
        <f t="shared" si="442"/>
        <v>60.016079651287853</v>
      </c>
      <c r="U156" s="4">
        <f t="shared" si="443"/>
        <v>60.730936612419569</v>
      </c>
      <c r="V156" s="4">
        <f t="shared" si="444"/>
        <v>61.339733205264977</v>
      </c>
      <c r="W156" s="4">
        <f t="shared" si="445"/>
        <v>61.071896551083412</v>
      </c>
      <c r="X156" s="4">
        <f t="shared" si="446"/>
        <v>60.883124709822397</v>
      </c>
      <c r="Y156" s="4">
        <f t="shared" si="447"/>
        <v>62.584645794821228</v>
      </c>
      <c r="Z156" s="4">
        <f t="shared" si="448"/>
        <v>60.190353608542836</v>
      </c>
      <c r="AA156" s="4">
        <f t="shared" si="449"/>
        <v>59.460960278692966</v>
      </c>
      <c r="AB156" s="4">
        <f t="shared" si="450"/>
        <v>58.57973421652899</v>
      </c>
      <c r="AC156" s="4">
        <f t="shared" si="451"/>
        <v>57.819080352985374</v>
      </c>
      <c r="AD156" s="4">
        <f t="shared" si="452"/>
        <v>58.521613085093797</v>
      </c>
      <c r="AE156" s="4">
        <f t="shared" si="453"/>
        <v>61.808935524191469</v>
      </c>
      <c r="AF156" s="4">
        <f t="shared" si="454"/>
        <v>64.616937024185816</v>
      </c>
      <c r="AG156" s="4">
        <f t="shared" si="455"/>
        <v>79.091590712125111</v>
      </c>
      <c r="AI156" s="4">
        <f t="shared" si="456"/>
        <v>0.62388928058693693</v>
      </c>
      <c r="AJ156" s="4">
        <f t="shared" si="457"/>
        <v>-1.372079651287855</v>
      </c>
      <c r="AK156" s="4">
        <f t="shared" si="458"/>
        <v>-0.40893661241956636</v>
      </c>
      <c r="AL156" s="4">
        <f t="shared" si="459"/>
        <v>0.30426679473502105</v>
      </c>
      <c r="AM156" s="4">
        <f t="shared" si="460"/>
        <v>-0.27189655108341526</v>
      </c>
      <c r="AN156" s="4">
        <f t="shared" si="461"/>
        <v>-0.26012470982239932</v>
      </c>
      <c r="AO156" s="4">
        <f t="shared" si="462"/>
        <v>-1.1816457948212289</v>
      </c>
      <c r="AP156" s="4">
        <f t="shared" si="463"/>
        <v>0.2166463914571608</v>
      </c>
      <c r="AQ156" s="4">
        <f t="shared" si="464"/>
        <v>-0.82896027869296773</v>
      </c>
      <c r="AR156" s="4">
        <f t="shared" si="465"/>
        <v>-0.46273421652899316</v>
      </c>
      <c r="AS156" s="4">
        <f t="shared" si="466"/>
        <v>-0.98608035298537544</v>
      </c>
      <c r="AT156" s="4">
        <f t="shared" si="467"/>
        <v>-1.3046130850937985</v>
      </c>
      <c r="AU156" s="4">
        <f t="shared" si="468"/>
        <v>0.92406447580852813</v>
      </c>
      <c r="AV156" s="4">
        <f t="shared" si="469"/>
        <v>-1.6009370241858178</v>
      </c>
      <c r="AW156" s="4">
        <f t="shared" si="469"/>
        <v>-3.9275907121251095</v>
      </c>
      <c r="AY156" s="2">
        <f t="shared" ref="AY156:AY219" si="520">IF(OR($B156 &lt; C$230, $B156 &gt; C$233), #N/A, ((1-FG156)*DK156) + (FG156 - FW156)*EA156 + (FW156*EQ156))</f>
        <v>56.35925181786132</v>
      </c>
      <c r="AZ156" s="2">
        <f t="shared" si="359"/>
        <v>60.015216946870837</v>
      </c>
      <c r="BA156" s="2">
        <f t="shared" si="360"/>
        <v>60.728844518212917</v>
      </c>
      <c r="BB156" s="2">
        <f t="shared" si="361"/>
        <v>61.339697242658474</v>
      </c>
      <c r="BC156" s="2">
        <f t="shared" si="362"/>
        <v>61.071836273804166</v>
      </c>
      <c r="BD156" s="2">
        <f t="shared" si="363"/>
        <v>60.883121143038565</v>
      </c>
      <c r="BE156" s="2">
        <f t="shared" si="364"/>
        <v>62.584375207969337</v>
      </c>
      <c r="BF156" s="2">
        <f t="shared" si="365"/>
        <v>60.190293948005397</v>
      </c>
      <c r="BG156" s="2">
        <f t="shared" si="366"/>
        <v>59.458972381996773</v>
      </c>
      <c r="BH156" s="2">
        <f t="shared" si="367"/>
        <v>58.579653179668078</v>
      </c>
      <c r="BI156" s="2">
        <f t="shared" si="368"/>
        <v>57.819068167838381</v>
      </c>
      <c r="BJ156" s="2">
        <f t="shared" si="369"/>
        <v>58.521290395564954</v>
      </c>
      <c r="BK156" s="2">
        <f t="shared" si="370"/>
        <v>61.807311103753058</v>
      </c>
      <c r="BL156" s="2">
        <f t="shared" si="371"/>
        <v>64.396477583170011</v>
      </c>
      <c r="BM156" s="2">
        <f t="shared" si="372"/>
        <v>67.150731945643201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>
        <f t="shared" ref="CF156:CF219" si="522">IF(AND(IZ156 &lt; $CS$22, $B156 &gt; D$231, $B156 &lt; D$232), D156, "")</f>
        <v>58.643999999999998</v>
      </c>
      <c r="CG156" s="2">
        <f t="shared" ref="CG156:CG219" si="523">IF(AND(JA156 &lt; $CS$22, $B156 &gt; E$231, $B156 &lt; E$232), E156, "")</f>
        <v>60.322000000000003</v>
      </c>
      <c r="CH156" s="2">
        <f t="shared" ref="CH156:CH219" si="524">IF(AND(JB156 &lt; $CS$22, $B156 &gt; F$231, $B156 &lt; F$232), F156, "")</f>
        <v>61.643999999999998</v>
      </c>
      <c r="CI156" s="2">
        <f t="shared" ref="CI156:CI219" si="525">IF(AND(JC156 &lt; $CS$22, $B156 &gt; G$231, $B156 &lt; G$232), G156, "")</f>
        <v>60.8</v>
      </c>
      <c r="CJ156" s="2">
        <f t="shared" ref="CJ156:CJ219" si="526">IF(AND(JD156 &lt; $CS$22, $B156 &gt; H$231, $B156 &lt; H$232), H156, "")</f>
        <v>60.622999999999998</v>
      </c>
      <c r="CK156" s="2">
        <f t="shared" ref="CK156:CK219" si="527">IF(AND(JE156 &lt; $CS$22, $B156 &gt; I$231, $B156 &lt; I$232), I156, "")</f>
        <v>61.402999999999999</v>
      </c>
      <c r="CL156" s="2">
        <f t="shared" ref="CL156:CL219" si="528">IF(AND(JF156 &lt; $CS$22, $B156 &gt; J$231, $B156 &lt; J$232), J156, "")</f>
        <v>60.406999999999996</v>
      </c>
      <c r="CM156" s="2">
        <f t="shared" ref="CM156:CM219" si="529">IF(AND(JG156 &lt; $CS$22, $B156 &gt; K$231, $B156 &lt; K$232), K156, "")</f>
        <v>58.631999999999998</v>
      </c>
      <c r="CN156" s="2">
        <f t="shared" ref="CN156:CN219" si="530">IF(AND(JH156 &lt; $CS$22, $B156 &gt; L$231, $B156 &lt; L$232), L156, "")</f>
        <v>58.116999999999997</v>
      </c>
      <c r="CO156" s="2">
        <f t="shared" ref="CO156:CO219" si="531">IF(AND(JI156 &lt; $CS$22, $B156 &gt; M$231, $B156 &lt; M$232), M156, "")</f>
        <v>56.832999999999998</v>
      </c>
      <c r="CP156" s="2">
        <f t="shared" ref="CP156:CP219" si="532">IF(AND(JJ156 &lt; $CS$22, $B156 &gt; N$231, $B156 &lt; N$232), N156, "")</f>
        <v>57.216999999999999</v>
      </c>
      <c r="CQ156" s="2">
        <f t="shared" ref="CQ156:CQ219" si="533">IF(AND(JK156 &lt; $CS$22, $B156 &gt; O$231, $B156 &lt; O$232), O156, "")</f>
        <v>62.732999999999997</v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>
        <f t="shared" si="486"/>
        <v>58.643999999999998</v>
      </c>
      <c r="CW156" s="2">
        <f t="shared" si="487"/>
        <v>60.322000000000003</v>
      </c>
      <c r="CX156" s="2">
        <f t="shared" si="488"/>
        <v>61.643999999999998</v>
      </c>
      <c r="CY156" s="2">
        <f t="shared" si="489"/>
        <v>60.8</v>
      </c>
      <c r="CZ156" s="2">
        <f t="shared" si="490"/>
        <v>60.622999999999998</v>
      </c>
      <c r="DA156" s="2">
        <f t="shared" si="491"/>
        <v>61.402999999999999</v>
      </c>
      <c r="DB156" s="2">
        <f t="shared" si="492"/>
        <v>60.406999999999996</v>
      </c>
      <c r="DC156" s="2">
        <f t="shared" si="493"/>
        <v>58.631999999999998</v>
      </c>
      <c r="DD156" s="2">
        <f t="shared" si="494"/>
        <v>58.116999999999997</v>
      </c>
      <c r="DE156" s="2">
        <f t="shared" si="495"/>
        <v>56.832999999999998</v>
      </c>
      <c r="DF156" s="2">
        <f t="shared" si="496"/>
        <v>57.216999999999999</v>
      </c>
      <c r="DG156" s="2">
        <f t="shared" si="497"/>
        <v>62.732999999999997</v>
      </c>
      <c r="DH156" s="2" t="str">
        <f t="shared" si="498"/>
        <v/>
      </c>
      <c r="DI156" s="2" t="str">
        <f t="shared" si="499"/>
        <v/>
      </c>
      <c r="DK156" s="2">
        <f t="shared" si="500"/>
        <v>111.40208161350841</v>
      </c>
      <c r="DL156" s="2">
        <f t="shared" si="501"/>
        <v>102.81542442645072</v>
      </c>
      <c r="DM156" s="2">
        <f t="shared" si="501"/>
        <v>108.86389699812382</v>
      </c>
      <c r="DN156" s="2">
        <f t="shared" si="501"/>
        <v>108.07958839406207</v>
      </c>
      <c r="DO156" s="2">
        <f t="shared" si="501"/>
        <v>99.564435357624831</v>
      </c>
      <c r="DP156" s="2">
        <f t="shared" si="501"/>
        <v>102.30348537108537</v>
      </c>
      <c r="DQ156" s="2">
        <f t="shared" si="501"/>
        <v>102.69986730205278</v>
      </c>
      <c r="DR156" s="2">
        <f t="shared" si="501"/>
        <v>99.980361436950147</v>
      </c>
      <c r="DS156" s="2">
        <f t="shared" si="501"/>
        <v>108.02934749721913</v>
      </c>
      <c r="DT156" s="2">
        <f t="shared" si="501"/>
        <v>98.969573669467763</v>
      </c>
      <c r="DU156" s="2">
        <f t="shared" si="501"/>
        <v>96.832621008403336</v>
      </c>
      <c r="DV156" s="2">
        <f t="shared" si="501"/>
        <v>90.76078449502134</v>
      </c>
      <c r="DW156" s="2">
        <f t="shared" si="501"/>
        <v>108.53430132764345</v>
      </c>
      <c r="DX156" s="2">
        <f t="shared" si="501"/>
        <v>105.64371539555751</v>
      </c>
      <c r="DY156" s="2">
        <f t="shared" si="501"/>
        <v>88.792328079178887</v>
      </c>
      <c r="EA156" s="2">
        <f t="shared" si="440"/>
        <v>55.70038708212725</v>
      </c>
      <c r="EB156" s="2">
        <f t="shared" si="502"/>
        <v>59.987532768491846</v>
      </c>
      <c r="EC156" s="2">
        <f t="shared" si="503"/>
        <v>60.711944528875385</v>
      </c>
      <c r="ED156" s="2">
        <f t="shared" si="504"/>
        <v>61.312103646534766</v>
      </c>
      <c r="EE156" s="2">
        <f t="shared" si="505"/>
        <v>61.043550449483433</v>
      </c>
      <c r="EF156" s="2">
        <f t="shared" si="506"/>
        <v>60.901370803484987</v>
      </c>
      <c r="EG156" s="2">
        <f t="shared" si="507"/>
        <v>62.537739529546769</v>
      </c>
      <c r="EH156" s="2">
        <f t="shared" si="508"/>
        <v>60.022964383628995</v>
      </c>
      <c r="EI156" s="2">
        <f t="shared" si="509"/>
        <v>59.411081974155117</v>
      </c>
      <c r="EJ156" s="2">
        <f t="shared" si="510"/>
        <v>58.560986204285513</v>
      </c>
      <c r="EK156" s="2">
        <f t="shared" si="511"/>
        <v>57.723118938753025</v>
      </c>
      <c r="EL156" s="2">
        <f t="shared" si="512"/>
        <v>58.439963011555918</v>
      </c>
      <c r="EM156" s="2">
        <f t="shared" si="513"/>
        <v>61.719568921781793</v>
      </c>
      <c r="EN156" s="2">
        <f t="shared" si="514"/>
        <v>64.427002085804062</v>
      </c>
      <c r="EO156" s="2">
        <f t="shared" si="515"/>
        <v>67.242342117961854</v>
      </c>
      <c r="EQ156" s="2">
        <f t="shared" si="516"/>
        <v>56.831549983659094</v>
      </c>
      <c r="ER156" s="2">
        <f t="shared" si="517"/>
        <v>60.099659362853217</v>
      </c>
      <c r="ES156" s="2">
        <f t="shared" si="517"/>
        <v>60.739114764271562</v>
      </c>
      <c r="ET156" s="2">
        <f t="shared" si="517"/>
        <v>61.409295553463707</v>
      </c>
      <c r="EU156" s="2">
        <f t="shared" si="517"/>
        <v>61.149299447690694</v>
      </c>
      <c r="EV156" s="2">
        <f t="shared" si="517"/>
        <v>60.711601926933</v>
      </c>
      <c r="EW156" s="2">
        <f t="shared" si="517"/>
        <v>62.74064194684388</v>
      </c>
      <c r="EX156" s="2">
        <f t="shared" si="517"/>
        <v>60.942438731672269</v>
      </c>
      <c r="EY156" s="2">
        <f t="shared" si="517"/>
        <v>59.603168759689929</v>
      </c>
      <c r="EZ156" s="2">
        <f t="shared" si="517"/>
        <v>58.585712830503809</v>
      </c>
      <c r="FA156" s="2">
        <f t="shared" si="517"/>
        <v>58.181657385301193</v>
      </c>
      <c r="FB156" s="2">
        <f t="shared" si="517"/>
        <v>58.886369536132968</v>
      </c>
      <c r="FC156" s="2">
        <f t="shared" si="517"/>
        <v>62.222266083396619</v>
      </c>
      <c r="FD156" s="2">
        <f t="shared" si="517"/>
        <v>63.989071260994947</v>
      </c>
      <c r="FE156" s="2">
        <f t="shared" si="517"/>
        <v>65.91104831426037</v>
      </c>
      <c r="FG156" s="2">
        <f t="shared" si="518"/>
        <v>0.99971024802163577</v>
      </c>
      <c r="FH156" s="2">
        <f t="shared" si="519"/>
        <v>0.99973434323089927</v>
      </c>
      <c r="FI156" s="2">
        <f t="shared" si="519"/>
        <v>0.999731928695613</v>
      </c>
      <c r="FJ156" s="2">
        <f t="shared" si="519"/>
        <v>0.99973979758191023</v>
      </c>
      <c r="FK156" s="2">
        <f t="shared" si="519"/>
        <v>0.99970311937214018</v>
      </c>
      <c r="FL156" s="2">
        <f t="shared" si="519"/>
        <v>0.99968654955110392</v>
      </c>
      <c r="FM156" s="2">
        <f t="shared" si="519"/>
        <v>0.99962631260435453</v>
      </c>
      <c r="FN156" s="2">
        <f t="shared" si="519"/>
        <v>0.99966667706575685</v>
      </c>
      <c r="FO156" s="2">
        <f t="shared" si="519"/>
        <v>0.9995729480372797</v>
      </c>
      <c r="FP156" s="2">
        <f t="shared" si="519"/>
        <v>0.99963957367408451</v>
      </c>
      <c r="FQ156" s="2">
        <f t="shared" si="519"/>
        <v>0.99965363549063391</v>
      </c>
      <c r="FR156" s="2">
        <f t="shared" si="519"/>
        <v>0.99964819757625756</v>
      </c>
      <c r="FS156" s="2">
        <f t="shared" si="519"/>
        <v>0.99968664282727249</v>
      </c>
      <c r="FT156" s="2">
        <f t="shared" si="519"/>
        <v>0.9996800547901471</v>
      </c>
      <c r="FU156" s="2">
        <f t="shared" si="519"/>
        <v>0.99957500250322295</v>
      </c>
      <c r="FW156" s="2">
        <f t="shared" ref="FW156:FW219" si="536">POWER(10,($B156-C$232)/C$229)/(1+POWER(10,($B156-C$232)/C$229))</f>
        <v>0.56819849614495832</v>
      </c>
      <c r="FX156" s="2">
        <f t="shared" si="376"/>
        <v>0.14543078871357173</v>
      </c>
      <c r="FY156" s="2">
        <f t="shared" si="377"/>
        <v>0.1469193244782073</v>
      </c>
      <c r="FZ156" s="2">
        <f t="shared" si="378"/>
        <v>0.15870234458614707</v>
      </c>
      <c r="GA156" s="2">
        <f t="shared" si="379"/>
        <v>0.15933692147575848</v>
      </c>
      <c r="GB156" s="2">
        <f t="shared" si="380"/>
        <v>0.16455370559317883</v>
      </c>
      <c r="GC156" s="2">
        <f t="shared" si="381"/>
        <v>0.15587590287485742</v>
      </c>
      <c r="GD156" s="2">
        <f t="shared" si="382"/>
        <v>0.16749879740920809</v>
      </c>
      <c r="GE156" s="2">
        <f t="shared" si="383"/>
        <v>0.14122721690849546</v>
      </c>
      <c r="GF156" s="2">
        <f t="shared" si="384"/>
        <v>0.16592060036171269</v>
      </c>
      <c r="GG156" s="2">
        <f t="shared" si="385"/>
        <v>0.17970812744224024</v>
      </c>
      <c r="GH156" s="2">
        <f t="shared" si="386"/>
        <v>0.15671106227690643</v>
      </c>
      <c r="GI156" s="2">
        <f t="shared" si="387"/>
        <v>0.14536077655151294</v>
      </c>
      <c r="GJ156" s="2">
        <f t="shared" si="388"/>
        <v>9.9813920708664641E-2</v>
      </c>
      <c r="GK156" s="2">
        <f t="shared" si="389"/>
        <v>7.569242952049178E-2</v>
      </c>
      <c r="GM156" s="86">
        <f t="shared" ref="GM156:GM219" si="537" xml:space="preserve"> _xlfn.NORM.DIST($B156, C$7, ABS(C$11), TRUE) * _xlfn.NORM.DIST(($B156 - C$7)*C$15, 0, ABS(C$11), TRUE) * 2</f>
        <v>2.2230332471770423E-185</v>
      </c>
      <c r="GN156" s="86">
        <f t="shared" si="390"/>
        <v>5.3127310897160148E-160</v>
      </c>
      <c r="GO156" s="86">
        <f t="shared" si="391"/>
        <v>9.6536786126040766E-178</v>
      </c>
      <c r="GP156" s="86">
        <f t="shared" si="392"/>
        <v>8.7158977792610938E-203</v>
      </c>
      <c r="GQ156" s="86">
        <f t="shared" si="393"/>
        <v>2.3598569505456325E-202</v>
      </c>
      <c r="GR156" s="86">
        <f t="shared" si="394"/>
        <v>2.6356827653090662E-196</v>
      </c>
      <c r="GS156" s="86">
        <f t="shared" si="395"/>
        <v>8.243412370723595E-88</v>
      </c>
      <c r="GT156" s="86">
        <f t="shared" si="396"/>
        <v>2.5581127945887544E-100</v>
      </c>
      <c r="GU156" s="86">
        <f t="shared" si="397"/>
        <v>1.5983285267087822E-35</v>
      </c>
      <c r="GV156" s="86">
        <f t="shared" si="398"/>
        <v>7.9399638427344382E-121</v>
      </c>
      <c r="GW156" s="86">
        <f t="shared" si="399"/>
        <v>1.8264642148590741E-262</v>
      </c>
      <c r="GX156" s="86">
        <f t="shared" si="400"/>
        <v>1.8850031632572802E-242</v>
      </c>
      <c r="GY156" s="86">
        <f t="shared" si="401"/>
        <v>2.3304945336403006E-200</v>
      </c>
      <c r="GZ156" s="86">
        <f t="shared" si="402"/>
        <v>1.8194814570621346E-214</v>
      </c>
      <c r="HA156" s="86">
        <f t="shared" si="403"/>
        <v>3.5289177626336167E-281</v>
      </c>
      <c r="HC156" s="86">
        <f t="shared" ref="HC156:HC219" si="538" xml:space="preserve"> _xlfn.NORM.DIST($B156, C$8, ABS(C$12), TRUE) * _xlfn.NORM.DIST(($B156 - C$8)*C$16, 0, ABS(C$12), TRUE) * 2</f>
        <v>2.5211794718007908E-107</v>
      </c>
      <c r="HD156" s="86">
        <f t="shared" si="404"/>
        <v>1.4547858984706363E-85</v>
      </c>
      <c r="HE156" s="86">
        <f t="shared" si="405"/>
        <v>5.2179222874470702E-93</v>
      </c>
      <c r="HF156" s="86">
        <f t="shared" si="406"/>
        <v>3.0127151866454394E-112</v>
      </c>
      <c r="HG156" s="86">
        <f t="shared" si="407"/>
        <v>7.2305872507952451E-149</v>
      </c>
      <c r="HH156" s="86">
        <f t="shared" si="408"/>
        <v>4.3039631925022059E-145</v>
      </c>
      <c r="HI156" s="86">
        <f t="shared" si="409"/>
        <v>5.2439056988932491E-122</v>
      </c>
      <c r="HJ156" s="86">
        <f t="shared" si="410"/>
        <v>2.9651555260551575E-284</v>
      </c>
      <c r="HK156" s="86">
        <f t="shared" si="411"/>
        <v>3.6804735317385305E-133</v>
      </c>
      <c r="HL156" s="86">
        <f t="shared" si="412"/>
        <v>3.3203813833029857E-232</v>
      </c>
      <c r="HM156" s="86">
        <f t="shared" si="413"/>
        <v>1.5387400487136252E-258</v>
      </c>
      <c r="HN156" s="86">
        <f t="shared" si="414"/>
        <v>3.8785874039047428E-241</v>
      </c>
      <c r="HO156" s="86">
        <f t="shared" si="415"/>
        <v>8.3336014153401723E-118</v>
      </c>
      <c r="HP156" s="86">
        <f t="shared" si="416"/>
        <v>2.6243663856370706E-124</v>
      </c>
      <c r="HQ156" s="86">
        <f t="shared" si="417"/>
        <v>3.1427289944659027E-145</v>
      </c>
      <c r="HS156" s="86">
        <f t="shared" ref="HS156:HS219" si="539" xml:space="preserve"> _xlfn.NORM.DIST($B156, C$9, ABS(C$13), TRUE) * _xlfn.NORM.DIST(($B156 - C$9)*C$17, 0, ABS(C$13), TRUE) * 2</f>
        <v>8.7809664852988113E-12</v>
      </c>
      <c r="HT156" s="86">
        <f t="shared" si="418"/>
        <v>3.730526154149628E-3</v>
      </c>
      <c r="HU156" s="86">
        <f t="shared" si="419"/>
        <v>5.0480064535971016E-3</v>
      </c>
      <c r="HV156" s="86">
        <f t="shared" si="420"/>
        <v>3.0883092610279272E-4</v>
      </c>
      <c r="HW156" s="86">
        <f t="shared" si="421"/>
        <v>3.6920981279721458E-4</v>
      </c>
      <c r="HX156" s="86">
        <f t="shared" si="422"/>
        <v>5.5975197588277444E-5</v>
      </c>
      <c r="HY156" s="86">
        <f t="shared" si="423"/>
        <v>7.9017221397158363E-4</v>
      </c>
      <c r="HZ156" s="86">
        <f t="shared" si="424"/>
        <v>2.8986026637949937E-4</v>
      </c>
      <c r="IA156" s="86">
        <f t="shared" si="425"/>
        <v>2.2441575302636508E-3</v>
      </c>
      <c r="IB156" s="86">
        <f t="shared" si="426"/>
        <v>3.0032551199352548E-4</v>
      </c>
      <c r="IC156" s="86">
        <f t="shared" si="427"/>
        <v>9.0212057612558519E-5</v>
      </c>
      <c r="ID156" s="86">
        <f t="shared" si="428"/>
        <v>6.9055469904129568E-4</v>
      </c>
      <c r="IE156" s="86">
        <f t="shared" si="429"/>
        <v>1.8724393323387722E-3</v>
      </c>
      <c r="IF156" s="86">
        <f t="shared" si="430"/>
        <v>1.1033264874953435E-2</v>
      </c>
      <c r="IG156" s="86">
        <f t="shared" si="431"/>
        <v>0.15226485104256343</v>
      </c>
      <c r="II156" s="86">
        <f t="shared" ref="II156:II219" si="540" xml:space="preserve"> _xlfn.NORM.DIST($B156, C$10, ABS(C$14), TRUE) * _xlfn.NORM.DIST(($B156 - C$10)*C$18, 0, ABS(C$14), TRUE) * 2</f>
        <v>0.4186669780737039</v>
      </c>
      <c r="IJ156" s="86">
        <f t="shared" ref="IJ156:IJ219" si="541" xml:space="preserve"> _xlfn.NORM.DIST($B156, D$10, ABS(D$14), TRUE) * _xlfn.NORM.DIST(($B156 - D$10)*D$18, 0, ABS(D$14), TRUE) * 2</f>
        <v>2.1479467856650626E-9</v>
      </c>
      <c r="IK156" s="86">
        <f t="shared" ref="IK156:IK219" si="542" xml:space="preserve"> _xlfn.NORM.DIST($B156, E$10, ABS(E$14), TRUE) * _xlfn.NORM.DIST(($B156 - E$10)*E$18, 0, ABS(E$14), TRUE) * 2</f>
        <v>1.5318988693593707E-9</v>
      </c>
      <c r="IL156" s="86">
        <f t="shared" ref="IL156:IL219" si="543" xml:space="preserve"> _xlfn.NORM.DIST($B156, F$10, ABS(F$14), TRUE) * _xlfn.NORM.DIST(($B156 - F$10)*F$18, 0, ABS(F$14), TRUE) * 2</f>
        <v>5.5534265054183658E-10</v>
      </c>
      <c r="IM156" s="86">
        <f t="shared" ref="IM156:IM219" si="544" xml:space="preserve"> _xlfn.NORM.DIST($B156, G$10, ABS(G$14), TRUE) * _xlfn.NORM.DIST(($B156 - G$10)*G$18, 0, ABS(G$14), TRUE) * 2</f>
        <v>1.2653248235691926E-10</v>
      </c>
      <c r="IN156" s="86">
        <f t="shared" ref="IN156:IN219" si="545" xml:space="preserve"> _xlfn.NORM.DIST($B156, H$10, ABS(H$14), TRUE) * _xlfn.NORM.DIST(($B156 - H$10)*H$18, 0, ABS(H$14), TRUE) * 2</f>
        <v>1.0126072041410662E-11</v>
      </c>
      <c r="IO156" s="86">
        <f t="shared" ref="IO156:IO219" si="546" xml:space="preserve"> _xlfn.NORM.DIST($B156, I$10, ABS(I$14), TRUE) * _xlfn.NORM.DIST(($B156 - I$10)*I$18, 0, ABS(I$14), TRUE) * 2</f>
        <v>1.5554824308393898E-10</v>
      </c>
      <c r="IP156" s="86">
        <f t="shared" ref="IP156:IP219" si="547" xml:space="preserve"> _xlfn.NORM.DIST($B156, J$10, ABS(J$14), TRUE) * _xlfn.NORM.DIST(($B156 - J$10)*J$18, 0, ABS(J$14), TRUE) * 2</f>
        <v>1.4811810439365345E-8</v>
      </c>
      <c r="IQ156" s="86">
        <f t="shared" ref="IQ156:IQ219" si="548" xml:space="preserve"> _xlfn.NORM.DIST($B156, K$10, ABS(K$14), TRUE) * _xlfn.NORM.DIST(($B156 - K$10)*K$18, 0, ABS(K$14), TRUE) * 2</f>
        <v>1.4036514594337584E-11</v>
      </c>
      <c r="IR156" s="86">
        <f t="shared" ref="IR156:IR219" si="549" xml:space="preserve"> _xlfn.NORM.DIST($B156, L$10, ABS(L$14), TRUE) * _xlfn.NORM.DIST(($B156 - L$10)*L$18, 0, ABS(L$14), TRUE) * 2</f>
        <v>4.2950570952910062E-10</v>
      </c>
      <c r="IS156" s="86">
        <f t="shared" ref="IS156:IS219" si="550" xml:space="preserve"> _xlfn.NORM.DIST($B156, M$10, ABS(M$14), TRUE) * _xlfn.NORM.DIST(($B156 - M$10)*M$18, 0, ABS(M$14), TRUE) * 2</f>
        <v>1.0003734035756538E-9</v>
      </c>
      <c r="IT156" s="86">
        <f t="shared" ref="IT156:IT219" si="551" xml:space="preserve"> _xlfn.NORM.DIST($B156, N$10, ABS(N$14), TRUE) * _xlfn.NORM.DIST(($B156 - N$10)*N$18, 0, ABS(N$14), TRUE) * 2</f>
        <v>3.262796609737849E-11</v>
      </c>
      <c r="IU156" s="86">
        <f t="shared" ref="IU156:IU219" si="552" xml:space="preserve"> _xlfn.NORM.DIST($B156, O$10, ABS(O$14), TRUE) * _xlfn.NORM.DIST(($B156 - O$10)*O$18, 0, ABS(O$14), TRUE) * 2</f>
        <v>1.393746460651564E-11</v>
      </c>
      <c r="IV156" s="86">
        <f t="shared" ref="IV156:IV219" si="553" xml:space="preserve"> _xlfn.NORM.DIST($B156, P$10, ABS(P$14), TRUE) * _xlfn.NORM.DIST(($B156 - P$10)*P$18, 0, ABS(P$14), TRUE) * 2</f>
        <v>5.3207315228581826E-8</v>
      </c>
      <c r="IW156" s="86">
        <f t="shared" ref="IW156:IW219" si="554" xml:space="preserve"> _xlfn.NORM.DIST($B156, Q$10, ABS(Q$14), TRUE) * _xlfn.NORM.DIST(($B156 - Q$10)*Q$18, 0, ABS(Q$14), TRUE) * 2</f>
        <v>7.8510009866702621E-7</v>
      </c>
      <c r="IY156" s="86">
        <f t="shared" ref="IY156:IY219" si="555">GM156+HC156+HS156+II156</f>
        <v>0.41866697808248488</v>
      </c>
      <c r="IZ156" s="86">
        <f t="shared" ref="IZ156:IZ219" si="556">GN156+HD156+HT156+IJ156</f>
        <v>3.7305283020964137E-3</v>
      </c>
      <c r="JA156" s="86">
        <f t="shared" ref="JA156:JA219" si="557">GO156+HE156+HU156+IK156</f>
        <v>5.0480079854959706E-3</v>
      </c>
      <c r="JB156" s="86">
        <f t="shared" ref="JB156:JB219" si="558">GP156+HF156+HV156+IL156</f>
        <v>3.0883148144544327E-4</v>
      </c>
      <c r="JC156" s="86">
        <f t="shared" ref="JC156:JC219" si="559">GQ156+HG156+HW156+IM156</f>
        <v>3.6920993932969693E-4</v>
      </c>
      <c r="JD156" s="86">
        <f t="shared" ref="JD156:JD219" si="560">GR156+HH156+HX156+IN156</f>
        <v>5.5975207714349483E-5</v>
      </c>
      <c r="JE156" s="86">
        <f t="shared" ref="JE156:JE219" si="561">GS156+HI156+HY156+IO156</f>
        <v>7.9017236951982675E-4</v>
      </c>
      <c r="JF156" s="86">
        <f t="shared" ref="JF156:JF219" si="562">GT156+HJ156+HZ156+IP156</f>
        <v>2.8987507818993872E-4</v>
      </c>
      <c r="JG156" s="86">
        <f t="shared" ref="JG156:JG219" si="563">GU156+HK156+IA156+IQ156</f>
        <v>2.2441575443001654E-3</v>
      </c>
      <c r="JH156" s="86">
        <f t="shared" ref="JH156:JH219" si="564">GV156+HL156+IB156+IR156</f>
        <v>3.0032594149923501E-4</v>
      </c>
      <c r="JI156" s="86">
        <f t="shared" ref="JI156:JI219" si="565">GW156+HM156+IC156+IS156</f>
        <v>9.02130579859621E-5</v>
      </c>
      <c r="JJ156" s="86">
        <f t="shared" ref="JJ156:JJ219" si="566">GX156+HN156+ID156+IT156</f>
        <v>6.9055473166926176E-4</v>
      </c>
      <c r="JK156" s="86">
        <f t="shared" ref="JK156:JK219" si="567">GY156+HO156+IE156+IU156</f>
        <v>1.8724393462762369E-3</v>
      </c>
      <c r="JL156" s="86">
        <f t="shared" ref="JL156:JL219" si="568">GZ156+HP156+IF156+IV156</f>
        <v>1.1033318082268664E-2</v>
      </c>
      <c r="JM156" s="86">
        <f t="shared" ref="JM156:JM219" si="569">HA156+HQ156+IG156+IW156</f>
        <v>0.15226563614266209</v>
      </c>
    </row>
    <row r="157" spans="2:273" x14ac:dyDescent="0.25">
      <c r="B157" s="2">
        <v>130</v>
      </c>
      <c r="C157" s="37">
        <v>56.484999999999999</v>
      </c>
      <c r="D157" s="37">
        <v>59.119</v>
      </c>
      <c r="E157" s="37">
        <v>59.914999999999999</v>
      </c>
      <c r="F157" s="37">
        <v>60.475000000000001</v>
      </c>
      <c r="G157" s="37">
        <v>60.067</v>
      </c>
      <c r="H157" s="37">
        <v>60.131</v>
      </c>
      <c r="I157" s="37">
        <v>61.225999999999999</v>
      </c>
      <c r="J157" s="37">
        <v>59.441000000000003</v>
      </c>
      <c r="K157" s="37">
        <v>58.509</v>
      </c>
      <c r="L157" s="37">
        <v>57.517000000000003</v>
      </c>
      <c r="M157" s="37">
        <v>56.133000000000003</v>
      </c>
      <c r="N157" s="37">
        <v>58.133000000000003</v>
      </c>
      <c r="O157" s="37">
        <v>62.067</v>
      </c>
      <c r="P157" s="37">
        <v>62.704999999999998</v>
      </c>
      <c r="Q157" s="37">
        <v>68.671999999999997</v>
      </c>
      <c r="S157" s="4">
        <f t="shared" si="441"/>
        <v>56.49883468850679</v>
      </c>
      <c r="T157" s="4">
        <f t="shared" si="442"/>
        <v>59.915315719318698</v>
      </c>
      <c r="U157" s="4">
        <f t="shared" si="443"/>
        <v>60.636337012370113</v>
      </c>
      <c r="V157" s="4">
        <f t="shared" si="444"/>
        <v>61.240035370564208</v>
      </c>
      <c r="W157" s="4">
        <f t="shared" si="445"/>
        <v>60.981191551880499</v>
      </c>
      <c r="X157" s="4">
        <f t="shared" si="446"/>
        <v>60.778862607236221</v>
      </c>
      <c r="Y157" s="4">
        <f t="shared" si="447"/>
        <v>62.437400151182352</v>
      </c>
      <c r="Z157" s="4">
        <f t="shared" si="448"/>
        <v>60.061401781750398</v>
      </c>
      <c r="AA157" s="4">
        <f t="shared" si="449"/>
        <v>59.346538809985631</v>
      </c>
      <c r="AB157" s="4">
        <f t="shared" si="450"/>
        <v>58.472720801254141</v>
      </c>
      <c r="AC157" s="4">
        <f t="shared" si="451"/>
        <v>57.671704241531813</v>
      </c>
      <c r="AD157" s="4">
        <f t="shared" si="452"/>
        <v>58.396611993371003</v>
      </c>
      <c r="AE157" s="4">
        <f t="shared" si="453"/>
        <v>61.7000709903336</v>
      </c>
      <c r="AF157" s="4">
        <f t="shared" si="454"/>
        <v>64.374608587773622</v>
      </c>
      <c r="AG157" s="4">
        <f t="shared" si="455"/>
        <v>72.467293677876626</v>
      </c>
      <c r="AI157" s="4">
        <f t="shared" si="456"/>
        <v>-1.3834688506790371E-2</v>
      </c>
      <c r="AJ157" s="4">
        <f t="shared" si="457"/>
        <v>-0.79631571931869871</v>
      </c>
      <c r="AK157" s="4">
        <f t="shared" si="458"/>
        <v>-0.72133701237011394</v>
      </c>
      <c r="AL157" s="4">
        <f t="shared" si="459"/>
        <v>-0.76503537056420612</v>
      </c>
      <c r="AM157" s="4">
        <f t="shared" si="460"/>
        <v>-0.91419155188049928</v>
      </c>
      <c r="AN157" s="4">
        <f t="shared" si="461"/>
        <v>-0.64786260723622036</v>
      </c>
      <c r="AO157" s="4">
        <f t="shared" si="462"/>
        <v>-1.2114001511823531</v>
      </c>
      <c r="AP157" s="4">
        <f t="shared" si="463"/>
        <v>-0.62040178175039529</v>
      </c>
      <c r="AQ157" s="4">
        <f t="shared" si="464"/>
        <v>-0.83753880998563091</v>
      </c>
      <c r="AR157" s="4">
        <f t="shared" si="465"/>
        <v>-0.95572080125413805</v>
      </c>
      <c r="AS157" s="4">
        <f t="shared" si="466"/>
        <v>-1.5387042415318106</v>
      </c>
      <c r="AT157" s="4">
        <f t="shared" si="467"/>
        <v>-0.26361199337100061</v>
      </c>
      <c r="AU157" s="4">
        <f t="shared" si="468"/>
        <v>0.36692900966639996</v>
      </c>
      <c r="AV157" s="4">
        <f t="shared" si="469"/>
        <v>-1.6696085877736238</v>
      </c>
      <c r="AW157" s="4">
        <f t="shared" si="469"/>
        <v>-3.7952936778766286</v>
      </c>
      <c r="AY157" s="2">
        <f t="shared" si="520"/>
        <v>56.339412115377293</v>
      </c>
      <c r="AZ157" s="2">
        <f t="shared" si="359"/>
        <v>59.9151311430265</v>
      </c>
      <c r="BA157" s="2">
        <f t="shared" si="360"/>
        <v>60.635881232735862</v>
      </c>
      <c r="BB157" s="2">
        <f t="shared" si="361"/>
        <v>61.240030486722432</v>
      </c>
      <c r="BC157" s="2">
        <f t="shared" si="362"/>
        <v>60.9811842527564</v>
      </c>
      <c r="BD157" s="2">
        <f t="shared" si="363"/>
        <v>60.778862318526848</v>
      </c>
      <c r="BE157" s="2">
        <f t="shared" si="364"/>
        <v>62.437362543545341</v>
      </c>
      <c r="BF157" s="2">
        <f t="shared" si="365"/>
        <v>60.061381332094847</v>
      </c>
      <c r="BG157" s="2">
        <f t="shared" si="366"/>
        <v>59.346209772709983</v>
      </c>
      <c r="BH157" s="2">
        <f t="shared" si="367"/>
        <v>58.472710714295943</v>
      </c>
      <c r="BI157" s="2">
        <f t="shared" si="368"/>
        <v>57.671701098839115</v>
      </c>
      <c r="BJ157" s="2">
        <f t="shared" si="369"/>
        <v>58.396571675960843</v>
      </c>
      <c r="BK157" s="2">
        <f t="shared" si="370"/>
        <v>61.699818857830593</v>
      </c>
      <c r="BL157" s="2">
        <f t="shared" si="371"/>
        <v>64.322771298223074</v>
      </c>
      <c r="BM157" s="2">
        <f t="shared" si="372"/>
        <v>67.086558265029979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>
        <f t="shared" si="522"/>
        <v>59.119</v>
      </c>
      <c r="CG157" s="2">
        <f t="shared" si="523"/>
        <v>59.914999999999999</v>
      </c>
      <c r="CH157" s="2">
        <f t="shared" si="524"/>
        <v>60.475000000000001</v>
      </c>
      <c r="CI157" s="2">
        <f t="shared" si="525"/>
        <v>60.067</v>
      </c>
      <c r="CJ157" s="2">
        <f t="shared" si="526"/>
        <v>60.131</v>
      </c>
      <c r="CK157" s="2">
        <f t="shared" si="527"/>
        <v>61.225999999999999</v>
      </c>
      <c r="CL157" s="2">
        <f t="shared" si="528"/>
        <v>59.441000000000003</v>
      </c>
      <c r="CM157" s="2">
        <f t="shared" si="529"/>
        <v>58.509</v>
      </c>
      <c r="CN157" s="2">
        <f t="shared" si="530"/>
        <v>57.517000000000003</v>
      </c>
      <c r="CO157" s="2">
        <f t="shared" si="531"/>
        <v>56.133000000000003</v>
      </c>
      <c r="CP157" s="2">
        <f t="shared" si="532"/>
        <v>58.133000000000003</v>
      </c>
      <c r="CQ157" s="2">
        <f t="shared" si="533"/>
        <v>62.067</v>
      </c>
      <c r="CR157" s="2">
        <f t="shared" si="534"/>
        <v>62.704999999999998</v>
      </c>
      <c r="CS157" s="2" t="str">
        <f t="shared" si="535"/>
        <v/>
      </c>
      <c r="CU157" s="2" t="str">
        <f t="shared" si="485"/>
        <v/>
      </c>
      <c r="CV157" s="2">
        <f t="shared" si="486"/>
        <v>59.119</v>
      </c>
      <c r="CW157" s="2">
        <f t="shared" si="487"/>
        <v>59.914999999999999</v>
      </c>
      <c r="CX157" s="2">
        <f t="shared" si="488"/>
        <v>60.475000000000001</v>
      </c>
      <c r="CY157" s="2">
        <f t="shared" si="489"/>
        <v>60.067</v>
      </c>
      <c r="CZ157" s="2">
        <f t="shared" si="490"/>
        <v>60.131</v>
      </c>
      <c r="DA157" s="2">
        <f t="shared" si="491"/>
        <v>61.225999999999999</v>
      </c>
      <c r="DB157" s="2">
        <f t="shared" si="492"/>
        <v>59.441000000000003</v>
      </c>
      <c r="DC157" s="2">
        <f t="shared" si="493"/>
        <v>58.509</v>
      </c>
      <c r="DD157" s="2">
        <f t="shared" si="494"/>
        <v>57.517000000000003</v>
      </c>
      <c r="DE157" s="2">
        <f t="shared" si="495"/>
        <v>56.133000000000003</v>
      </c>
      <c r="DF157" s="2">
        <f t="shared" si="496"/>
        <v>58.133000000000003</v>
      </c>
      <c r="DG157" s="2">
        <f t="shared" si="497"/>
        <v>62.067</v>
      </c>
      <c r="DH157" s="2">
        <f t="shared" si="498"/>
        <v>62.704999999999998</v>
      </c>
      <c r="DI157" s="2" t="str">
        <f t="shared" si="499"/>
        <v/>
      </c>
      <c r="DK157" s="2">
        <f t="shared" si="500"/>
        <v>111.80702983114443</v>
      </c>
      <c r="DL157" s="2">
        <f t="shared" si="501"/>
        <v>103.09805742240214</v>
      </c>
      <c r="DM157" s="2">
        <f t="shared" si="501"/>
        <v>109.19455975609756</v>
      </c>
      <c r="DN157" s="2">
        <f t="shared" si="501"/>
        <v>108.3948515519568</v>
      </c>
      <c r="DO157" s="2">
        <f t="shared" si="501"/>
        <v>99.833083738191618</v>
      </c>
      <c r="DP157" s="2">
        <f t="shared" si="501"/>
        <v>102.60326040326041</v>
      </c>
      <c r="DQ157" s="2">
        <f t="shared" si="501"/>
        <v>102.97795381231671</v>
      </c>
      <c r="DR157" s="2">
        <f t="shared" si="501"/>
        <v>100.23418346774193</v>
      </c>
      <c r="DS157" s="2">
        <f t="shared" si="501"/>
        <v>108.36882536151279</v>
      </c>
      <c r="DT157" s="2">
        <f t="shared" si="501"/>
        <v>99.230403361344514</v>
      </c>
      <c r="DU157" s="2">
        <f t="shared" si="501"/>
        <v>97.073666106442559</v>
      </c>
      <c r="DV157" s="2">
        <f t="shared" si="501"/>
        <v>90.942357989568507</v>
      </c>
      <c r="DW157" s="2">
        <f t="shared" si="501"/>
        <v>108.85759032716929</v>
      </c>
      <c r="DX157" s="2">
        <f t="shared" si="501"/>
        <v>105.95524422803371</v>
      </c>
      <c r="DY157" s="2">
        <f t="shared" si="501"/>
        <v>88.978368035190613</v>
      </c>
      <c r="EA157" s="2">
        <f t="shared" si="440"/>
        <v>55.635784494012142</v>
      </c>
      <c r="EB157" s="2">
        <f t="shared" si="502"/>
        <v>59.886293468235387</v>
      </c>
      <c r="EC157" s="2">
        <f t="shared" si="503"/>
        <v>60.619474354103346</v>
      </c>
      <c r="ED157" s="2">
        <f t="shared" si="504"/>
        <v>61.211454573707663</v>
      </c>
      <c r="EE157" s="2">
        <f t="shared" si="505"/>
        <v>60.951677493243373</v>
      </c>
      <c r="EF157" s="2">
        <f t="shared" si="506"/>
        <v>60.802036187802507</v>
      </c>
      <c r="EG157" s="2">
        <f t="shared" si="507"/>
        <v>62.387896074092296</v>
      </c>
      <c r="EH157" s="2">
        <f t="shared" si="508"/>
        <v>59.876872726080549</v>
      </c>
      <c r="EI157" s="2">
        <f t="shared" si="509"/>
        <v>59.296352935551724</v>
      </c>
      <c r="EJ157" s="2">
        <f t="shared" si="510"/>
        <v>58.454687062449359</v>
      </c>
      <c r="EK157" s="2">
        <f t="shared" si="511"/>
        <v>57.5672959818246</v>
      </c>
      <c r="EL157" s="2">
        <f t="shared" si="512"/>
        <v>58.30744871781728</v>
      </c>
      <c r="EM157" s="2">
        <f t="shared" si="513"/>
        <v>61.604015652004236</v>
      </c>
      <c r="EN157" s="2">
        <f t="shared" si="514"/>
        <v>64.360183706801493</v>
      </c>
      <c r="EO157" s="2">
        <f t="shared" si="515"/>
        <v>67.191142988747757</v>
      </c>
      <c r="EQ157" s="2">
        <f t="shared" si="516"/>
        <v>56.801951007288935</v>
      </c>
      <c r="ER157" s="2">
        <f t="shared" si="517"/>
        <v>60.003097219544387</v>
      </c>
      <c r="ES157" s="2">
        <f t="shared" si="517"/>
        <v>60.647998052115959</v>
      </c>
      <c r="ET157" s="2">
        <f t="shared" si="517"/>
        <v>61.312853375863668</v>
      </c>
      <c r="EU157" s="2">
        <f t="shared" si="517"/>
        <v>61.061979332426148</v>
      </c>
      <c r="EV157" s="2">
        <f t="shared" si="517"/>
        <v>60.604277309730001</v>
      </c>
      <c r="EW157" s="2">
        <f t="shared" si="517"/>
        <v>62.599513581395371</v>
      </c>
      <c r="EX157" s="2">
        <f t="shared" si="517"/>
        <v>60.82985332630571</v>
      </c>
      <c r="EY157" s="2">
        <f t="shared" si="517"/>
        <v>59.497592480620163</v>
      </c>
      <c r="EZ157" s="2">
        <f t="shared" si="517"/>
        <v>58.480486683105028</v>
      </c>
      <c r="FA157" s="2">
        <f t="shared" si="517"/>
        <v>58.041900443771219</v>
      </c>
      <c r="FB157" s="2">
        <f t="shared" si="517"/>
        <v>58.772098843683686</v>
      </c>
      <c r="FC157" s="2">
        <f t="shared" si="517"/>
        <v>62.127607398725615</v>
      </c>
      <c r="FD157" s="2">
        <f t="shared" si="517"/>
        <v>63.903080761980675</v>
      </c>
      <c r="FE157" s="2">
        <f t="shared" si="517"/>
        <v>65.819312123023636</v>
      </c>
      <c r="FG157" s="2">
        <f t="shared" si="518"/>
        <v>0.9997357363175956</v>
      </c>
      <c r="FH157" s="2">
        <f t="shared" si="519"/>
        <v>0.99975771248358158</v>
      </c>
      <c r="FI157" s="2">
        <f t="shared" si="519"/>
        <v>0.99975551029780996</v>
      </c>
      <c r="FJ157" s="2">
        <f t="shared" si="519"/>
        <v>0.99976268714099947</v>
      </c>
      <c r="FK157" s="2">
        <f t="shared" si="519"/>
        <v>0.99972923457638763</v>
      </c>
      <c r="FL157" s="2">
        <f t="shared" si="519"/>
        <v>0.9997141219084188</v>
      </c>
      <c r="FM157" s="2">
        <f t="shared" si="519"/>
        <v>0.99965918183838942</v>
      </c>
      <c r="FN157" s="2">
        <f t="shared" si="519"/>
        <v>0.99969599695491829</v>
      </c>
      <c r="FO157" s="2">
        <f t="shared" si="519"/>
        <v>0.99961050934555196</v>
      </c>
      <c r="FP157" s="2">
        <f t="shared" si="519"/>
        <v>0.9996712768589785</v>
      </c>
      <c r="FQ157" s="2">
        <f t="shared" si="519"/>
        <v>0.99968410218568626</v>
      </c>
      <c r="FR157" s="2">
        <f t="shared" si="519"/>
        <v>0.99967914244415379</v>
      </c>
      <c r="FS157" s="2">
        <f t="shared" si="519"/>
        <v>0.99971420698198765</v>
      </c>
      <c r="FT157" s="2">
        <f t="shared" si="519"/>
        <v>0.99970819828589674</v>
      </c>
      <c r="FU157" s="2">
        <f t="shared" si="519"/>
        <v>0.99961238318124224</v>
      </c>
      <c r="FW157" s="2">
        <f t="shared" si="536"/>
        <v>0.59063915262985767</v>
      </c>
      <c r="FX157" s="2">
        <f t="shared" si="376"/>
        <v>0.15725525607490953</v>
      </c>
      <c r="FY157" s="2">
        <f t="shared" si="377"/>
        <v>0.15884232355572458</v>
      </c>
      <c r="FZ157" s="2">
        <f t="shared" si="378"/>
        <v>0.1713894623111033</v>
      </c>
      <c r="GA157" s="2">
        <f t="shared" si="379"/>
        <v>0.17206439367721466</v>
      </c>
      <c r="GB157" s="2">
        <f t="shared" si="380"/>
        <v>0.17760984398005422</v>
      </c>
      <c r="GC157" s="2">
        <f t="shared" si="381"/>
        <v>0.16838229052569931</v>
      </c>
      <c r="GD157" s="2">
        <f t="shared" si="382"/>
        <v>0.18073805554575736</v>
      </c>
      <c r="GE157" s="2">
        <f t="shared" si="383"/>
        <v>0.15277100605272348</v>
      </c>
      <c r="GF157" s="2">
        <f t="shared" si="384"/>
        <v>0.17906194703634368</v>
      </c>
      <c r="GG157" s="2">
        <f t="shared" si="385"/>
        <v>0.19368789889509555</v>
      </c>
      <c r="GH157" s="2">
        <f t="shared" si="386"/>
        <v>0.16927102036765551</v>
      </c>
      <c r="GI157" s="2">
        <f t="shared" si="387"/>
        <v>0.15718059847850274</v>
      </c>
      <c r="GJ157" s="2">
        <f t="shared" si="388"/>
        <v>0.1083999110007042</v>
      </c>
      <c r="GK157" s="2">
        <f t="shared" si="389"/>
        <v>8.2393406799589675E-2</v>
      </c>
      <c r="GM157" s="86">
        <f t="shared" si="537"/>
        <v>1.2288917381355255E-190</v>
      </c>
      <c r="GN157" s="86">
        <f t="shared" si="390"/>
        <v>1.3498052052784016E-164</v>
      </c>
      <c r="GO157" s="86">
        <f t="shared" si="391"/>
        <v>7.404478825998785E-183</v>
      </c>
      <c r="GP157" s="86">
        <f t="shared" si="392"/>
        <v>1.5731700893359089E-208</v>
      </c>
      <c r="GQ157" s="86">
        <f t="shared" si="393"/>
        <v>4.3161218613683457E-208</v>
      </c>
      <c r="GR157" s="86">
        <f t="shared" si="394"/>
        <v>7.9695523763914578E-202</v>
      </c>
      <c r="GS157" s="86">
        <f t="shared" si="395"/>
        <v>2.9062173725382032E-90</v>
      </c>
      <c r="GT157" s="86">
        <f t="shared" si="396"/>
        <v>4.5458517554800394E-103</v>
      </c>
      <c r="GU157" s="86">
        <f t="shared" si="397"/>
        <v>1.7181009898710123E-36</v>
      </c>
      <c r="GV157" s="86">
        <f t="shared" si="398"/>
        <v>3.0303633761001665E-124</v>
      </c>
      <c r="GW157" s="86">
        <f t="shared" si="399"/>
        <v>6.3302316648077103E-270</v>
      </c>
      <c r="GX157" s="86">
        <f t="shared" si="400"/>
        <v>2.125562541617776E-249</v>
      </c>
      <c r="GY157" s="86">
        <f t="shared" si="401"/>
        <v>5.0089540877707357E-206</v>
      </c>
      <c r="GZ157" s="86">
        <f t="shared" si="402"/>
        <v>1.3566153238460799E-220</v>
      </c>
      <c r="HA157" s="86">
        <f t="shared" si="403"/>
        <v>2.9945002351359121E-289</v>
      </c>
      <c r="HC157" s="86">
        <f t="shared" si="538"/>
        <v>7.2077963458044266E-112</v>
      </c>
      <c r="HD157" s="86">
        <f t="shared" si="404"/>
        <v>2.9705876890934788E-89</v>
      </c>
      <c r="HE157" s="86">
        <f t="shared" si="405"/>
        <v>5.1544729891418135E-97</v>
      </c>
      <c r="HF157" s="86">
        <f t="shared" si="406"/>
        <v>6.1778203242364613E-117</v>
      </c>
      <c r="HG157" s="86">
        <f t="shared" si="407"/>
        <v>4.0297387910972232E-155</v>
      </c>
      <c r="HH157" s="86">
        <f t="shared" si="408"/>
        <v>4.9328776788178328E-151</v>
      </c>
      <c r="HI157" s="86">
        <f t="shared" si="409"/>
        <v>4.2955929979064653E-127</v>
      </c>
      <c r="HJ157" s="86">
        <f t="shared" si="410"/>
        <v>9.4310408167321027E-296</v>
      </c>
      <c r="HK157" s="86">
        <f t="shared" si="411"/>
        <v>7.653047346355558E-139</v>
      </c>
      <c r="HL157" s="86">
        <f t="shared" si="412"/>
        <v>5.654522406276035E-242</v>
      </c>
      <c r="HM157" s="86">
        <f t="shared" si="413"/>
        <v>2.5008723952123082E-269</v>
      </c>
      <c r="HN157" s="86">
        <f t="shared" si="414"/>
        <v>2.4060914372743294E-251</v>
      </c>
      <c r="HO157" s="86">
        <f t="shared" si="415"/>
        <v>9.4638686491094503E-123</v>
      </c>
      <c r="HP157" s="86">
        <f t="shared" si="416"/>
        <v>1.0733129660893806E-129</v>
      </c>
      <c r="HQ157" s="86">
        <f t="shared" si="417"/>
        <v>1.4983191421285232E-151</v>
      </c>
      <c r="HS157" s="86">
        <f t="shared" si="539"/>
        <v>9.7032889131216013E-13</v>
      </c>
      <c r="HT157" s="86">
        <f t="shared" si="418"/>
        <v>1.4355426064260421E-3</v>
      </c>
      <c r="HU157" s="86">
        <f t="shared" si="419"/>
        <v>1.9648978172452864E-3</v>
      </c>
      <c r="HV157" s="86">
        <f t="shared" si="420"/>
        <v>8.6641530421115883E-5</v>
      </c>
      <c r="HW157" s="86">
        <f t="shared" si="421"/>
        <v>9.9730923703483299E-5</v>
      </c>
      <c r="HX157" s="86">
        <f t="shared" si="422"/>
        <v>1.1496956257316415E-5</v>
      </c>
      <c r="HY157" s="86">
        <f t="shared" si="423"/>
        <v>2.3379246863015354E-4</v>
      </c>
      <c r="HZ157" s="86">
        <f t="shared" si="424"/>
        <v>8.6462795844691065E-5</v>
      </c>
      <c r="IA157" s="86">
        <f t="shared" si="425"/>
        <v>7.3922535537848666E-4</v>
      </c>
      <c r="IB157" s="86">
        <f t="shared" si="426"/>
        <v>7.9778515870289324E-5</v>
      </c>
      <c r="IC157" s="86">
        <f t="shared" si="427"/>
        <v>2.0517721009075744E-5</v>
      </c>
      <c r="ID157" s="86">
        <f t="shared" si="428"/>
        <v>1.9176117366806629E-4</v>
      </c>
      <c r="IE157" s="86">
        <f t="shared" si="429"/>
        <v>5.9310276518125286E-4</v>
      </c>
      <c r="IF157" s="86">
        <f t="shared" si="430"/>
        <v>3.3899827300804268E-3</v>
      </c>
      <c r="IG157" s="86">
        <f t="shared" si="431"/>
        <v>7.9966130241571537E-2</v>
      </c>
      <c r="II157" s="86">
        <f t="shared" si="540"/>
        <v>0.3322451003398722</v>
      </c>
      <c r="IJ157" s="86">
        <f t="shared" si="541"/>
        <v>1.3879322101328781E-8</v>
      </c>
      <c r="IK157" s="86">
        <f t="shared" si="542"/>
        <v>1.0364236656615428E-8</v>
      </c>
      <c r="IL157" s="86">
        <f t="shared" si="543"/>
        <v>4.6258412545733222E-9</v>
      </c>
      <c r="IM157" s="86">
        <f t="shared" si="544"/>
        <v>1.2388683571051226E-9</v>
      </c>
      <c r="IN157" s="86">
        <f t="shared" si="545"/>
        <v>1.3721589508546754E-10</v>
      </c>
      <c r="IO157" s="86">
        <f t="shared" si="546"/>
        <v>1.4404597517806131E-9</v>
      </c>
      <c r="IP157" s="86">
        <f t="shared" si="547"/>
        <v>9.3761157454261045E-8</v>
      </c>
      <c r="IQ157" s="86">
        <f t="shared" si="548"/>
        <v>1.4292720935968732E-10</v>
      </c>
      <c r="IR157" s="86">
        <f t="shared" si="549"/>
        <v>3.9364924846348698E-9</v>
      </c>
      <c r="IS157" s="86">
        <f t="shared" si="550"/>
        <v>9.537454682283357E-9</v>
      </c>
      <c r="IT157" s="86">
        <f t="shared" si="551"/>
        <v>3.584739793012352E-10</v>
      </c>
      <c r="IU157" s="86">
        <f t="shared" si="552"/>
        <v>1.4825637168738558E-10</v>
      </c>
      <c r="IV157" s="86">
        <f t="shared" si="553"/>
        <v>1.8639786134634486E-7</v>
      </c>
      <c r="IW157" s="86">
        <f t="shared" si="554"/>
        <v>1.9625138111285089E-6</v>
      </c>
      <c r="IY157" s="86">
        <f t="shared" si="555"/>
        <v>0.33224510034084254</v>
      </c>
      <c r="IZ157" s="86">
        <f t="shared" si="556"/>
        <v>1.4355564857481435E-3</v>
      </c>
      <c r="JA157" s="86">
        <f t="shared" si="557"/>
        <v>1.9649081814819428E-3</v>
      </c>
      <c r="JB157" s="86">
        <f t="shared" si="558"/>
        <v>8.6646156262370458E-5</v>
      </c>
      <c r="JC157" s="86">
        <f t="shared" si="559"/>
        <v>9.9732162571840403E-5</v>
      </c>
      <c r="JD157" s="86">
        <f t="shared" si="560"/>
        <v>1.1497093473211502E-5</v>
      </c>
      <c r="JE157" s="86">
        <f t="shared" si="561"/>
        <v>2.3379390908990531E-4</v>
      </c>
      <c r="JF157" s="86">
        <f t="shared" si="562"/>
        <v>8.6556557002145324E-5</v>
      </c>
      <c r="JG157" s="86">
        <f t="shared" si="563"/>
        <v>7.3922549830569601E-4</v>
      </c>
      <c r="JH157" s="86">
        <f t="shared" si="564"/>
        <v>7.9782452362773965E-5</v>
      </c>
      <c r="JI157" s="86">
        <f t="shared" si="565"/>
        <v>2.0527258463758027E-5</v>
      </c>
      <c r="JJ157" s="86">
        <f t="shared" si="566"/>
        <v>1.9176153214204561E-4</v>
      </c>
      <c r="JK157" s="86">
        <f t="shared" si="567"/>
        <v>5.9310291343762456E-4</v>
      </c>
      <c r="JL157" s="86">
        <f t="shared" si="568"/>
        <v>3.3901691279417732E-3</v>
      </c>
      <c r="JM157" s="86">
        <f t="shared" si="569"/>
        <v>7.9968092755382664E-2</v>
      </c>
    </row>
    <row r="158" spans="2:273" x14ac:dyDescent="0.25">
      <c r="B158" s="2">
        <v>131</v>
      </c>
      <c r="C158" s="37">
        <v>57.393999999999998</v>
      </c>
      <c r="D158" s="37">
        <v>59.847000000000001</v>
      </c>
      <c r="E158" s="37">
        <v>61.085000000000001</v>
      </c>
      <c r="F158" s="37">
        <v>60.372999999999998</v>
      </c>
      <c r="G158" s="37">
        <v>60.65</v>
      </c>
      <c r="H158" s="37">
        <v>60.377000000000002</v>
      </c>
      <c r="I158" s="37">
        <v>61.081000000000003</v>
      </c>
      <c r="J158" s="37">
        <v>58.982999999999997</v>
      </c>
      <c r="K158" s="37">
        <v>58.981999999999999</v>
      </c>
      <c r="L158" s="37">
        <v>57.05</v>
      </c>
      <c r="M158" s="37">
        <v>57.982999999999997</v>
      </c>
      <c r="N158" s="37">
        <v>56.933</v>
      </c>
      <c r="O158" s="37">
        <v>61.067</v>
      </c>
      <c r="P158" s="37">
        <v>63.786999999999999</v>
      </c>
      <c r="Q158" s="37">
        <v>64.278999999999996</v>
      </c>
      <c r="S158" s="4">
        <f t="shared" si="441"/>
        <v>56.389054851604662</v>
      </c>
      <c r="T158" s="4">
        <f t="shared" si="442"/>
        <v>59.815358383892828</v>
      </c>
      <c r="U158" s="4">
        <f t="shared" si="443"/>
        <v>60.5431445155128</v>
      </c>
      <c r="V158" s="4">
        <f t="shared" si="444"/>
        <v>61.140633761254314</v>
      </c>
      <c r="W158" s="4">
        <f t="shared" si="445"/>
        <v>60.890812251233186</v>
      </c>
      <c r="X158" s="4">
        <f t="shared" si="446"/>
        <v>60.674311122041829</v>
      </c>
      <c r="Y158" s="4">
        <f t="shared" si="447"/>
        <v>62.290837553737674</v>
      </c>
      <c r="Z158" s="4">
        <f t="shared" si="448"/>
        <v>59.934296144332329</v>
      </c>
      <c r="AA158" s="4">
        <f t="shared" si="449"/>
        <v>59.233994694882931</v>
      </c>
      <c r="AB158" s="4">
        <f t="shared" si="450"/>
        <v>58.365915888979394</v>
      </c>
      <c r="AC158" s="4">
        <f t="shared" si="451"/>
        <v>57.52528028440063</v>
      </c>
      <c r="AD158" s="4">
        <f t="shared" si="452"/>
        <v>58.272767223856171</v>
      </c>
      <c r="AE158" s="4">
        <f t="shared" si="453"/>
        <v>61.59336462996378</v>
      </c>
      <c r="AF158" s="4">
        <f t="shared" si="454"/>
        <v>64.258773957118947</v>
      </c>
      <c r="AG158" s="4">
        <f t="shared" si="455"/>
        <v>69.111620738054597</v>
      </c>
      <c r="AI158" s="4">
        <f t="shared" si="456"/>
        <v>1.0049451483953362</v>
      </c>
      <c r="AJ158" s="4">
        <f t="shared" si="457"/>
        <v>3.1641616107172865E-2</v>
      </c>
      <c r="AK158" s="4">
        <f t="shared" si="458"/>
        <v>0.54185548448720056</v>
      </c>
      <c r="AL158" s="4">
        <f t="shared" si="459"/>
        <v>-0.76763376125431648</v>
      </c>
      <c r="AM158" s="4">
        <f t="shared" si="460"/>
        <v>-0.24081225123318717</v>
      </c>
      <c r="AN158" s="4">
        <f t="shared" si="461"/>
        <v>-0.29731112204182608</v>
      </c>
      <c r="AO158" s="4">
        <f t="shared" si="462"/>
        <v>-1.2098375537376711</v>
      </c>
      <c r="AP158" s="4">
        <f t="shared" si="463"/>
        <v>-0.95129614433233201</v>
      </c>
      <c r="AQ158" s="4">
        <f t="shared" si="464"/>
        <v>-0.25199469488293147</v>
      </c>
      <c r="AR158" s="4">
        <f t="shared" si="465"/>
        <v>-1.3159158889793972</v>
      </c>
      <c r="AS158" s="4">
        <f t="shared" si="466"/>
        <v>0.45771971559936731</v>
      </c>
      <c r="AT158" s="4">
        <f t="shared" si="467"/>
        <v>-1.3397672238561711</v>
      </c>
      <c r="AU158" s="4">
        <f t="shared" si="468"/>
        <v>-0.52636462996377986</v>
      </c>
      <c r="AV158" s="4">
        <f t="shared" si="469"/>
        <v>-0.47177395711894832</v>
      </c>
      <c r="AW158" s="4">
        <f t="shared" si="469"/>
        <v>-4.8326207380546009</v>
      </c>
      <c r="AY158" s="2">
        <f t="shared" si="520"/>
        <v>56.320800436404134</v>
      </c>
      <c r="AZ158" s="2">
        <f t="shared" si="359"/>
        <v>59.815321188310641</v>
      </c>
      <c r="BA158" s="2">
        <f t="shared" si="360"/>
        <v>60.543054981601074</v>
      </c>
      <c r="BB158" s="2">
        <f t="shared" si="361"/>
        <v>61.140630834006117</v>
      </c>
      <c r="BC158" s="2">
        <f t="shared" si="362"/>
        <v>60.890810408292595</v>
      </c>
      <c r="BD158" s="2">
        <f t="shared" si="363"/>
        <v>60.674310881813781</v>
      </c>
      <c r="BE158" s="2">
        <f t="shared" si="364"/>
        <v>62.290831792361345</v>
      </c>
      <c r="BF158" s="2">
        <f t="shared" si="365"/>
        <v>59.93422832314009</v>
      </c>
      <c r="BG158" s="2">
        <f t="shared" si="366"/>
        <v>59.233948281535056</v>
      </c>
      <c r="BH158" s="2">
        <f t="shared" si="367"/>
        <v>58.365909366816112</v>
      </c>
      <c r="BI158" s="2">
        <f t="shared" si="368"/>
        <v>57.525263941822892</v>
      </c>
      <c r="BJ158" s="2">
        <f t="shared" si="369"/>
        <v>58.272762288465401</v>
      </c>
      <c r="BK158" s="2">
        <f t="shared" si="370"/>
        <v>61.593331326355425</v>
      </c>
      <c r="BL158" s="2">
        <f t="shared" si="371"/>
        <v>64.248512579663881</v>
      </c>
      <c r="BM158" s="2">
        <f t="shared" si="372"/>
        <v>67.021139345952093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59.847000000000001</v>
      </c>
      <c r="CG158" s="2">
        <f t="shared" si="523"/>
        <v>61.085000000000001</v>
      </c>
      <c r="CH158" s="2">
        <f t="shared" si="524"/>
        <v>60.372999999999998</v>
      </c>
      <c r="CI158" s="2">
        <f t="shared" si="525"/>
        <v>60.65</v>
      </c>
      <c r="CJ158" s="2">
        <f t="shared" si="526"/>
        <v>60.377000000000002</v>
      </c>
      <c r="CK158" s="2">
        <f t="shared" si="527"/>
        <v>61.081000000000003</v>
      </c>
      <c r="CL158" s="2">
        <f t="shared" si="528"/>
        <v>58.982999999999997</v>
      </c>
      <c r="CM158" s="2">
        <f t="shared" si="529"/>
        <v>58.981999999999999</v>
      </c>
      <c r="CN158" s="2">
        <f t="shared" si="530"/>
        <v>57.05</v>
      </c>
      <c r="CO158" s="2">
        <f t="shared" si="531"/>
        <v>57.982999999999997</v>
      </c>
      <c r="CP158" s="2">
        <f t="shared" si="532"/>
        <v>56.933</v>
      </c>
      <c r="CQ158" s="2">
        <f t="shared" si="533"/>
        <v>61.067</v>
      </c>
      <c r="CR158" s="2">
        <f t="shared" si="534"/>
        <v>63.786999999999999</v>
      </c>
      <c r="CS158" s="2" t="str">
        <f t="shared" si="535"/>
        <v/>
      </c>
      <c r="CU158" s="2" t="str">
        <f t="shared" si="485"/>
        <v/>
      </c>
      <c r="CV158" s="2">
        <f t="shared" si="486"/>
        <v>59.847000000000001</v>
      </c>
      <c r="CW158" s="2">
        <f t="shared" si="487"/>
        <v>61.085000000000001</v>
      </c>
      <c r="CX158" s="2">
        <f t="shared" si="488"/>
        <v>60.372999999999998</v>
      </c>
      <c r="CY158" s="2">
        <f t="shared" si="489"/>
        <v>60.65</v>
      </c>
      <c r="CZ158" s="2">
        <f t="shared" si="490"/>
        <v>60.377000000000002</v>
      </c>
      <c r="DA158" s="2">
        <f t="shared" si="491"/>
        <v>61.081000000000003</v>
      </c>
      <c r="DB158" s="2">
        <f t="shared" si="492"/>
        <v>58.982999999999997</v>
      </c>
      <c r="DC158" s="2">
        <f t="shared" si="493"/>
        <v>58.981999999999999</v>
      </c>
      <c r="DD158" s="2">
        <f t="shared" si="494"/>
        <v>57.05</v>
      </c>
      <c r="DE158" s="2">
        <f t="shared" si="495"/>
        <v>57.982999999999997</v>
      </c>
      <c r="DF158" s="2">
        <f t="shared" si="496"/>
        <v>56.933</v>
      </c>
      <c r="DG158" s="2">
        <f t="shared" si="497"/>
        <v>61.067</v>
      </c>
      <c r="DH158" s="2">
        <f t="shared" si="498"/>
        <v>63.786999999999999</v>
      </c>
      <c r="DI158" s="2" t="str">
        <f t="shared" si="499"/>
        <v/>
      </c>
      <c r="DK158" s="2">
        <f t="shared" si="500"/>
        <v>112.21197804878047</v>
      </c>
      <c r="DL158" s="2">
        <f t="shared" si="501"/>
        <v>103.38069041835355</v>
      </c>
      <c r="DM158" s="2">
        <f t="shared" si="501"/>
        <v>109.52522251407129</v>
      </c>
      <c r="DN158" s="2">
        <f t="shared" si="501"/>
        <v>108.71011470985155</v>
      </c>
      <c r="DO158" s="2">
        <f t="shared" si="501"/>
        <v>100.10173211875843</v>
      </c>
      <c r="DP158" s="2">
        <f t="shared" si="501"/>
        <v>102.90303543543544</v>
      </c>
      <c r="DQ158" s="2">
        <f t="shared" si="501"/>
        <v>103.25604032258065</v>
      </c>
      <c r="DR158" s="2">
        <f t="shared" si="501"/>
        <v>100.48800549853372</v>
      </c>
      <c r="DS158" s="2">
        <f t="shared" si="501"/>
        <v>108.70830322580645</v>
      </c>
      <c r="DT158" s="2">
        <f t="shared" si="501"/>
        <v>99.491233053221265</v>
      </c>
      <c r="DU158" s="2">
        <f t="shared" si="501"/>
        <v>97.314711204481767</v>
      </c>
      <c r="DV158" s="2">
        <f t="shared" si="501"/>
        <v>91.123931484115687</v>
      </c>
      <c r="DW158" s="2">
        <f t="shared" si="501"/>
        <v>109.18087932669513</v>
      </c>
      <c r="DX158" s="2">
        <f t="shared" si="501"/>
        <v>106.26677306050991</v>
      </c>
      <c r="DY158" s="2">
        <f t="shared" si="501"/>
        <v>89.164407991202353</v>
      </c>
      <c r="EA158" s="2">
        <f t="shared" si="440"/>
        <v>55.571181905897042</v>
      </c>
      <c r="EB158" s="2">
        <f t="shared" si="502"/>
        <v>59.785054167978927</v>
      </c>
      <c r="EC158" s="2">
        <f t="shared" si="503"/>
        <v>60.527004179331314</v>
      </c>
      <c r="ED158" s="2">
        <f t="shared" si="504"/>
        <v>61.110805500880559</v>
      </c>
      <c r="EE158" s="2">
        <f t="shared" si="505"/>
        <v>60.859804537003313</v>
      </c>
      <c r="EF158" s="2">
        <f t="shared" si="506"/>
        <v>60.702701572120034</v>
      </c>
      <c r="EG158" s="2">
        <f t="shared" si="507"/>
        <v>62.238052618637823</v>
      </c>
      <c r="EH158" s="2">
        <f t="shared" si="508"/>
        <v>59.730781068532096</v>
      </c>
      <c r="EI158" s="2">
        <f t="shared" si="509"/>
        <v>59.181623896948331</v>
      </c>
      <c r="EJ158" s="2">
        <f t="shared" si="510"/>
        <v>58.348387920613206</v>
      </c>
      <c r="EK158" s="2">
        <f t="shared" si="511"/>
        <v>57.411473024896168</v>
      </c>
      <c r="EL158" s="2">
        <f t="shared" si="512"/>
        <v>58.174934424078643</v>
      </c>
      <c r="EM158" s="2">
        <f t="shared" si="513"/>
        <v>61.488462382226686</v>
      </c>
      <c r="EN158" s="2">
        <f t="shared" si="514"/>
        <v>64.293365327798938</v>
      </c>
      <c r="EO158" s="2">
        <f t="shared" si="515"/>
        <v>67.139943859533659</v>
      </c>
      <c r="EQ158" s="2">
        <f t="shared" si="516"/>
        <v>56.772352030918768</v>
      </c>
      <c r="ER158" s="2">
        <f t="shared" si="517"/>
        <v>59.906535076235549</v>
      </c>
      <c r="ES158" s="2">
        <f t="shared" si="517"/>
        <v>60.556881339960356</v>
      </c>
      <c r="ET158" s="2">
        <f t="shared" si="517"/>
        <v>61.216411198263643</v>
      </c>
      <c r="EU158" s="2">
        <f t="shared" si="517"/>
        <v>60.974659217161602</v>
      </c>
      <c r="EV158" s="2">
        <f t="shared" si="517"/>
        <v>60.496952692527003</v>
      </c>
      <c r="EW158" s="2">
        <f t="shared" si="517"/>
        <v>62.458385215946869</v>
      </c>
      <c r="EX158" s="2">
        <f t="shared" si="517"/>
        <v>60.717267920939157</v>
      </c>
      <c r="EY158" s="2">
        <f t="shared" si="517"/>
        <v>59.392016201550398</v>
      </c>
      <c r="EZ158" s="2">
        <f t="shared" si="517"/>
        <v>58.375260535706261</v>
      </c>
      <c r="FA158" s="2">
        <f t="shared" si="517"/>
        <v>57.902143502241238</v>
      </c>
      <c r="FB158" s="2">
        <f t="shared" si="517"/>
        <v>58.657828151234398</v>
      </c>
      <c r="FC158" s="2">
        <f t="shared" si="517"/>
        <v>62.032948714054612</v>
      </c>
      <c r="FD158" s="2">
        <f t="shared" si="517"/>
        <v>63.817090262966417</v>
      </c>
      <c r="FE158" s="2">
        <f t="shared" si="517"/>
        <v>65.727575931786902</v>
      </c>
      <c r="FG158" s="2">
        <f t="shared" si="518"/>
        <v>0.99975898305299116</v>
      </c>
      <c r="FH158" s="2">
        <f t="shared" si="519"/>
        <v>0.99977902644792238</v>
      </c>
      <c r="FI158" s="2">
        <f t="shared" si="519"/>
        <v>0.99977701794460283</v>
      </c>
      <c r="FJ158" s="2">
        <f t="shared" si="519"/>
        <v>0.99978356358087284</v>
      </c>
      <c r="FK158" s="2">
        <f t="shared" si="519"/>
        <v>0.99975305311537588</v>
      </c>
      <c r="FL158" s="2">
        <f t="shared" si="519"/>
        <v>0.99973926952328396</v>
      </c>
      <c r="FM158" s="2">
        <f t="shared" si="519"/>
        <v>0.99968916082082204</v>
      </c>
      <c r="FN158" s="2">
        <f t="shared" si="519"/>
        <v>0.99972273851122828</v>
      </c>
      <c r="FO158" s="2">
        <f t="shared" si="519"/>
        <v>0.99964476812717973</v>
      </c>
      <c r="FP158" s="2">
        <f t="shared" si="519"/>
        <v>0.99970019226058016</v>
      </c>
      <c r="FQ158" s="2">
        <f t="shared" si="519"/>
        <v>0.99971188976102487</v>
      </c>
      <c r="FR158" s="2">
        <f t="shared" si="519"/>
        <v>0.99970736616954448</v>
      </c>
      <c r="FS158" s="2">
        <f t="shared" si="519"/>
        <v>0.99973934711520374</v>
      </c>
      <c r="FT158" s="2">
        <f t="shared" si="519"/>
        <v>0.99973386684072307</v>
      </c>
      <c r="FU158" s="2">
        <f t="shared" si="519"/>
        <v>0.99964647720249999</v>
      </c>
      <c r="FW158" s="2">
        <f t="shared" si="536"/>
        <v>0.61270849433694763</v>
      </c>
      <c r="FX158" s="2">
        <f t="shared" si="376"/>
        <v>0.1698500450029716</v>
      </c>
      <c r="FY158" s="2">
        <f t="shared" si="377"/>
        <v>0.17153834992247552</v>
      </c>
      <c r="FZ158" s="2">
        <f t="shared" si="378"/>
        <v>0.18486795287778515</v>
      </c>
      <c r="GA158" s="2">
        <f t="shared" si="379"/>
        <v>0.18558407456224615</v>
      </c>
      <c r="GB158" s="2">
        <f t="shared" si="380"/>
        <v>0.1914644859789309</v>
      </c>
      <c r="GC158" s="2">
        <f t="shared" si="381"/>
        <v>0.18167614135614954</v>
      </c>
      <c r="GD158" s="2">
        <f t="shared" si="382"/>
        <v>0.19477892220811666</v>
      </c>
      <c r="GE158" s="2">
        <f t="shared" si="383"/>
        <v>0.16507699556718555</v>
      </c>
      <c r="GF158" s="2">
        <f t="shared" si="384"/>
        <v>0.19300327833512188</v>
      </c>
      <c r="GG158" s="2">
        <f t="shared" si="385"/>
        <v>0.20847878599181324</v>
      </c>
      <c r="GH158" s="2">
        <f t="shared" si="386"/>
        <v>0.18261962872622614</v>
      </c>
      <c r="GI158" s="2">
        <f t="shared" si="387"/>
        <v>0.16977061253114131</v>
      </c>
      <c r="GJ158" s="2">
        <f t="shared" si="388"/>
        <v>0.11762795887766961</v>
      </c>
      <c r="GK158" s="2">
        <f t="shared" si="389"/>
        <v>8.9630089488642095E-2</v>
      </c>
      <c r="GM158" s="86">
        <f t="shared" si="537"/>
        <v>5.7269065838475475E-196</v>
      </c>
      <c r="GN158" s="86">
        <f t="shared" si="390"/>
        <v>2.9479508167920262E-169</v>
      </c>
      <c r="GO158" s="86">
        <f t="shared" si="391"/>
        <v>4.7980832722154715E-188</v>
      </c>
      <c r="GP158" s="86">
        <f t="shared" si="392"/>
        <v>2.357108116165986E-214</v>
      </c>
      <c r="GQ158" s="86">
        <f t="shared" si="393"/>
        <v>6.5528646819205825E-214</v>
      </c>
      <c r="GR158" s="86">
        <f t="shared" si="394"/>
        <v>2.0174843345995672E-207</v>
      </c>
      <c r="GS158" s="86">
        <f t="shared" si="395"/>
        <v>9.4665413635845057E-93</v>
      </c>
      <c r="GT158" s="86">
        <f t="shared" si="396"/>
        <v>7.405551834259759E-106</v>
      </c>
      <c r="GU158" s="86">
        <f t="shared" si="397"/>
        <v>1.7902779216473085E-37</v>
      </c>
      <c r="GV158" s="86">
        <f t="shared" si="398"/>
        <v>1.0348503790304133E-127</v>
      </c>
      <c r="GW158" s="86">
        <f t="shared" si="399"/>
        <v>1.7218924439370445E-277</v>
      </c>
      <c r="GX158" s="86">
        <f t="shared" si="400"/>
        <v>1.9089820749999501E-256</v>
      </c>
      <c r="GY158" s="86">
        <f t="shared" si="401"/>
        <v>8.960771555067923E-212</v>
      </c>
      <c r="GZ158" s="86">
        <f t="shared" si="402"/>
        <v>8.2792390466332257E-227</v>
      </c>
      <c r="HA158" s="86">
        <f t="shared" si="403"/>
        <v>1.9502796028042795E-297</v>
      </c>
      <c r="HC158" s="86">
        <f t="shared" si="538"/>
        <v>1.6537410413982863E-116</v>
      </c>
      <c r="HD158" s="86">
        <f t="shared" si="404"/>
        <v>5.05417491773125E-93</v>
      </c>
      <c r="HE158" s="86">
        <f t="shared" si="405"/>
        <v>4.1791261297191195E-101</v>
      </c>
      <c r="HF158" s="86">
        <f t="shared" si="406"/>
        <v>1.012740914776445E-121</v>
      </c>
      <c r="HG158" s="86">
        <f t="shared" si="407"/>
        <v>1.6647071782408419E-161</v>
      </c>
      <c r="HH158" s="86">
        <f t="shared" si="408"/>
        <v>4.2839238293867671E-157</v>
      </c>
      <c r="HI158" s="86">
        <f t="shared" si="409"/>
        <v>2.7618309668161983E-132</v>
      </c>
      <c r="HJ158" s="86">
        <f t="shared" si="410"/>
        <v>1.769124581384837E-307</v>
      </c>
      <c r="HK158" s="86">
        <f t="shared" si="411"/>
        <v>1.2068800189895005E-144</v>
      </c>
      <c r="HL158" s="86">
        <f t="shared" si="412"/>
        <v>6.0378264904812102E-252</v>
      </c>
      <c r="HM158" s="86">
        <f t="shared" si="413"/>
        <v>2.4379841490551836E-280</v>
      </c>
      <c r="HN158" s="86">
        <f t="shared" si="414"/>
        <v>9.1388593941528587E-262</v>
      </c>
      <c r="HO158" s="86">
        <f t="shared" si="415"/>
        <v>8.4786295916447845E-128</v>
      </c>
      <c r="HP158" s="86">
        <f t="shared" si="416"/>
        <v>3.3627029474679033E-135</v>
      </c>
      <c r="HQ158" s="86">
        <f t="shared" si="417"/>
        <v>5.2211384236528284E-158</v>
      </c>
      <c r="HS158" s="86">
        <f t="shared" si="539"/>
        <v>9.7597576061897803E-14</v>
      </c>
      <c r="HT158" s="86">
        <f t="shared" si="418"/>
        <v>5.0994311517681774E-4</v>
      </c>
      <c r="HU158" s="86">
        <f t="shared" si="419"/>
        <v>7.0410577251037968E-4</v>
      </c>
      <c r="HV158" s="86">
        <f t="shared" si="420"/>
        <v>2.2068353933682122E-5</v>
      </c>
      <c r="HW158" s="86">
        <f t="shared" si="421"/>
        <v>2.4267525940379718E-5</v>
      </c>
      <c r="HX158" s="86">
        <f t="shared" si="422"/>
        <v>2.0879528718474637E-6</v>
      </c>
      <c r="HY158" s="86">
        <f t="shared" si="423"/>
        <v>6.2579824472565765E-5</v>
      </c>
      <c r="HZ158" s="86">
        <f t="shared" si="424"/>
        <v>2.3638173176373869E-5</v>
      </c>
      <c r="IA158" s="86">
        <f t="shared" si="425"/>
        <v>2.2079417450874761E-4</v>
      </c>
      <c r="IB158" s="86">
        <f t="shared" si="426"/>
        <v>1.9090758684547002E-5</v>
      </c>
      <c r="IC158" s="86">
        <f t="shared" si="427"/>
        <v>4.1660558022669731E-6</v>
      </c>
      <c r="ID158" s="86">
        <f t="shared" si="428"/>
        <v>4.777656033552292E-5</v>
      </c>
      <c r="IE158" s="86">
        <f t="shared" si="429"/>
        <v>1.6971196723717939E-4</v>
      </c>
      <c r="IF158" s="86">
        <f t="shared" si="430"/>
        <v>8.8576217486484028E-4</v>
      </c>
      <c r="IG158" s="86">
        <f t="shared" si="431"/>
        <v>3.6599175600833825E-2</v>
      </c>
      <c r="II158" s="86">
        <f t="shared" si="540"/>
        <v>0.24550312018418152</v>
      </c>
      <c r="IJ158" s="86">
        <f t="shared" si="541"/>
        <v>8.1603904476166536E-8</v>
      </c>
      <c r="IK158" s="86">
        <f t="shared" si="542"/>
        <v>6.3607111632236311E-8</v>
      </c>
      <c r="IL158" s="86">
        <f t="shared" si="543"/>
        <v>3.4366251328932059E-8</v>
      </c>
      <c r="IM158" s="86">
        <f t="shared" si="544"/>
        <v>1.0716334996453988E-8</v>
      </c>
      <c r="IN158" s="86">
        <f t="shared" si="545"/>
        <v>1.6073822554364239E-9</v>
      </c>
      <c r="IO158" s="86">
        <f t="shared" si="546"/>
        <v>1.184404044856826E-8</v>
      </c>
      <c r="IP158" s="86">
        <f t="shared" si="547"/>
        <v>5.355232159830454E-7</v>
      </c>
      <c r="IQ158" s="86">
        <f t="shared" si="548"/>
        <v>1.2955130730534128E-9</v>
      </c>
      <c r="IR158" s="86">
        <f t="shared" si="549"/>
        <v>3.1881560036330586E-8</v>
      </c>
      <c r="IS158" s="86">
        <f t="shared" si="550"/>
        <v>7.9539034962500412E-8</v>
      </c>
      <c r="IT158" s="86">
        <f t="shared" si="551"/>
        <v>3.4621071191397273E-9</v>
      </c>
      <c r="IU158" s="86">
        <f t="shared" si="552"/>
        <v>1.3975287926547258E-9</v>
      </c>
      <c r="IV158" s="86">
        <f t="shared" si="553"/>
        <v>6.2094901924249929E-7</v>
      </c>
      <c r="IW158" s="86">
        <f t="shared" si="554"/>
        <v>4.7517950608462946E-6</v>
      </c>
      <c r="IY158" s="86">
        <f t="shared" si="555"/>
        <v>0.24550312018427911</v>
      </c>
      <c r="IZ158" s="86">
        <f t="shared" si="556"/>
        <v>5.1002471908129395E-4</v>
      </c>
      <c r="JA158" s="86">
        <f t="shared" si="557"/>
        <v>7.0416937962201193E-4</v>
      </c>
      <c r="JB158" s="86">
        <f t="shared" si="558"/>
        <v>2.2102720185011053E-5</v>
      </c>
      <c r="JC158" s="86">
        <f t="shared" si="559"/>
        <v>2.4278242275376173E-5</v>
      </c>
      <c r="JD158" s="86">
        <f t="shared" si="560"/>
        <v>2.0895602541029E-6</v>
      </c>
      <c r="JE158" s="86">
        <f t="shared" si="561"/>
        <v>6.2591668513014339E-5</v>
      </c>
      <c r="JF158" s="86">
        <f t="shared" si="562"/>
        <v>2.4173696392356914E-5</v>
      </c>
      <c r="JG158" s="86">
        <f t="shared" si="563"/>
        <v>2.2079547002182068E-4</v>
      </c>
      <c r="JH158" s="86">
        <f t="shared" si="564"/>
        <v>1.9122640244583333E-5</v>
      </c>
      <c r="JI158" s="86">
        <f t="shared" si="565"/>
        <v>4.2455948372294734E-6</v>
      </c>
      <c r="JJ158" s="86">
        <f t="shared" si="566"/>
        <v>4.7780022442642058E-5</v>
      </c>
      <c r="JK158" s="86">
        <f t="shared" si="567"/>
        <v>1.6971336476597203E-4</v>
      </c>
      <c r="JL158" s="86">
        <f t="shared" si="568"/>
        <v>8.8638312388408282E-4</v>
      </c>
      <c r="JM158" s="86">
        <f t="shared" si="569"/>
        <v>3.6603927395894673E-2</v>
      </c>
    </row>
    <row r="159" spans="2:273" x14ac:dyDescent="0.25">
      <c r="B159" s="2">
        <v>132</v>
      </c>
      <c r="C159" s="37">
        <v>54.97</v>
      </c>
      <c r="D159" s="37">
        <v>59.966000000000001</v>
      </c>
      <c r="E159" s="37">
        <v>60.61</v>
      </c>
      <c r="F159" s="37">
        <v>60.966000000000001</v>
      </c>
      <c r="G159" s="37">
        <v>60</v>
      </c>
      <c r="H159" s="37">
        <v>60.279000000000003</v>
      </c>
      <c r="I159" s="37">
        <v>61.581000000000003</v>
      </c>
      <c r="J159" s="37">
        <v>59.576000000000001</v>
      </c>
      <c r="K159" s="37">
        <v>58.210999999999999</v>
      </c>
      <c r="L159" s="37">
        <v>56.8</v>
      </c>
      <c r="M159" s="37">
        <v>56.883000000000003</v>
      </c>
      <c r="N159" s="37">
        <v>58.1</v>
      </c>
      <c r="O159" s="37">
        <v>59.216999999999999</v>
      </c>
      <c r="P159" s="37">
        <v>64.525000000000006</v>
      </c>
      <c r="Q159" s="37">
        <v>66.097999999999999</v>
      </c>
      <c r="S159" s="4">
        <f t="shared" si="441"/>
        <v>56.328336041289468</v>
      </c>
      <c r="T159" s="4">
        <f t="shared" si="442"/>
        <v>59.715814642045054</v>
      </c>
      <c r="U159" s="4">
        <f t="shared" si="443"/>
        <v>60.450394257315509</v>
      </c>
      <c r="V159" s="4">
        <f t="shared" si="444"/>
        <v>61.041519082703793</v>
      </c>
      <c r="W159" s="4">
        <f t="shared" si="445"/>
        <v>60.800729859322104</v>
      </c>
      <c r="X159" s="4">
        <f t="shared" si="446"/>
        <v>60.56944121970588</v>
      </c>
      <c r="Y159" s="4">
        <f t="shared" si="447"/>
        <v>62.144810152150441</v>
      </c>
      <c r="Z159" s="4">
        <f t="shared" si="448"/>
        <v>59.809243419546256</v>
      </c>
      <c r="AA159" s="4">
        <f t="shared" si="449"/>
        <v>59.122210459863382</v>
      </c>
      <c r="AB159" s="4">
        <f t="shared" si="450"/>
        <v>58.259282759842883</v>
      </c>
      <c r="AC159" s="4">
        <f t="shared" si="451"/>
        <v>57.379902765840129</v>
      </c>
      <c r="AD159" s="4">
        <f t="shared" si="452"/>
        <v>58.149913782627223</v>
      </c>
      <c r="AE159" s="4">
        <f t="shared" si="453"/>
        <v>61.487906719178255</v>
      </c>
      <c r="AF159" s="4">
        <f t="shared" si="454"/>
        <v>64.175794084369556</v>
      </c>
      <c r="AG159" s="4">
        <f t="shared" si="455"/>
        <v>67.654975787735523</v>
      </c>
      <c r="AI159" s="4">
        <f t="shared" si="456"/>
        <v>-1.3583360412894692</v>
      </c>
      <c r="AJ159" s="4">
        <f t="shared" si="457"/>
        <v>0.25018535795494756</v>
      </c>
      <c r="AK159" s="4">
        <f t="shared" si="458"/>
        <v>0.15960574268449079</v>
      </c>
      <c r="AL159" s="4">
        <f t="shared" si="459"/>
        <v>-7.5519082703792151E-2</v>
      </c>
      <c r="AM159" s="4">
        <f t="shared" si="460"/>
        <v>-0.80072985932210372</v>
      </c>
      <c r="AN159" s="4">
        <f t="shared" si="461"/>
        <v>-0.29044121970587611</v>
      </c>
      <c r="AO159" s="4">
        <f t="shared" si="462"/>
        <v>-0.56381015215043817</v>
      </c>
      <c r="AP159" s="4">
        <f t="shared" si="463"/>
        <v>-0.23324341954625538</v>
      </c>
      <c r="AQ159" s="4">
        <f t="shared" si="464"/>
        <v>-0.91121045986338345</v>
      </c>
      <c r="AR159" s="4">
        <f t="shared" si="465"/>
        <v>-1.4592827598428855</v>
      </c>
      <c r="AS159" s="4">
        <f t="shared" si="466"/>
        <v>-0.49690276584012594</v>
      </c>
      <c r="AT159" s="4">
        <f t="shared" si="467"/>
        <v>-4.9913782627221792E-2</v>
      </c>
      <c r="AU159" s="4">
        <f t="shared" si="468"/>
        <v>-2.2709067191782566</v>
      </c>
      <c r="AV159" s="4">
        <f t="shared" si="469"/>
        <v>0.34920591563044923</v>
      </c>
      <c r="AW159" s="4">
        <f t="shared" si="469"/>
        <v>-1.5569757877355244</v>
      </c>
      <c r="AY159" s="2">
        <f t="shared" si="520"/>
        <v>56.303268503759611</v>
      </c>
      <c r="AZ159" s="2">
        <f t="shared" si="359"/>
        <v>59.715794720108917</v>
      </c>
      <c r="BA159" s="2">
        <f t="shared" si="360"/>
        <v>60.450363104395535</v>
      </c>
      <c r="BB159" s="2">
        <f t="shared" si="361"/>
        <v>61.041503807081924</v>
      </c>
      <c r="BC159" s="2">
        <f t="shared" si="362"/>
        <v>60.800721671754665</v>
      </c>
      <c r="BD159" s="2">
        <f t="shared" si="363"/>
        <v>60.569439089328554</v>
      </c>
      <c r="BE159" s="2">
        <f t="shared" si="364"/>
        <v>62.144800165325215</v>
      </c>
      <c r="BF159" s="2">
        <f t="shared" si="365"/>
        <v>59.80891953204744</v>
      </c>
      <c r="BG159" s="2">
        <f t="shared" si="366"/>
        <v>59.12220335976275</v>
      </c>
      <c r="BH159" s="2">
        <f t="shared" si="367"/>
        <v>58.259244913581767</v>
      </c>
      <c r="BI159" s="2">
        <f t="shared" si="368"/>
        <v>57.379791761910553</v>
      </c>
      <c r="BJ159" s="2">
        <f t="shared" si="369"/>
        <v>58.149907358661913</v>
      </c>
      <c r="BK159" s="2">
        <f t="shared" si="370"/>
        <v>61.487900530643685</v>
      </c>
      <c r="BL159" s="2">
        <f t="shared" si="371"/>
        <v>64.173642657580714</v>
      </c>
      <c r="BM159" s="2">
        <f t="shared" si="372"/>
        <v>66.954358865669775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59.966000000000001</v>
      </c>
      <c r="CG159" s="2">
        <f t="shared" si="523"/>
        <v>60.61</v>
      </c>
      <c r="CH159" s="2">
        <f t="shared" si="524"/>
        <v>60.966000000000001</v>
      </c>
      <c r="CI159" s="2">
        <f t="shared" si="525"/>
        <v>60</v>
      </c>
      <c r="CJ159" s="2">
        <f t="shared" si="526"/>
        <v>60.279000000000003</v>
      </c>
      <c r="CK159" s="2">
        <f t="shared" si="527"/>
        <v>61.581000000000003</v>
      </c>
      <c r="CL159" s="2">
        <f t="shared" si="528"/>
        <v>59.576000000000001</v>
      </c>
      <c r="CM159" s="2">
        <f t="shared" si="529"/>
        <v>58.210999999999999</v>
      </c>
      <c r="CN159" s="2">
        <f t="shared" si="530"/>
        <v>56.8</v>
      </c>
      <c r="CO159" s="2">
        <f t="shared" si="531"/>
        <v>56.883000000000003</v>
      </c>
      <c r="CP159" s="2">
        <f t="shared" si="532"/>
        <v>58.1</v>
      </c>
      <c r="CQ159" s="2">
        <f t="shared" si="533"/>
        <v>59.216999999999999</v>
      </c>
      <c r="CR159" s="2">
        <f t="shared" si="534"/>
        <v>64.525000000000006</v>
      </c>
      <c r="CS159" s="2" t="str">
        <f t="shared" si="535"/>
        <v/>
      </c>
      <c r="CU159" s="2" t="str">
        <f t="shared" si="485"/>
        <v/>
      </c>
      <c r="CV159" s="2">
        <f t="shared" si="486"/>
        <v>59.966000000000001</v>
      </c>
      <c r="CW159" s="2">
        <f t="shared" si="487"/>
        <v>60.61</v>
      </c>
      <c r="CX159" s="2">
        <f t="shared" si="488"/>
        <v>60.966000000000001</v>
      </c>
      <c r="CY159" s="2">
        <f t="shared" si="489"/>
        <v>60</v>
      </c>
      <c r="CZ159" s="2">
        <f t="shared" si="490"/>
        <v>60.279000000000003</v>
      </c>
      <c r="DA159" s="2">
        <f t="shared" si="491"/>
        <v>61.581000000000003</v>
      </c>
      <c r="DB159" s="2">
        <f t="shared" si="492"/>
        <v>59.576000000000001</v>
      </c>
      <c r="DC159" s="2">
        <f t="shared" si="493"/>
        <v>58.210999999999999</v>
      </c>
      <c r="DD159" s="2">
        <f t="shared" si="494"/>
        <v>56.8</v>
      </c>
      <c r="DE159" s="2">
        <f t="shared" si="495"/>
        <v>56.883000000000003</v>
      </c>
      <c r="DF159" s="2">
        <f t="shared" si="496"/>
        <v>58.1</v>
      </c>
      <c r="DG159" s="2">
        <f t="shared" si="497"/>
        <v>59.216999999999999</v>
      </c>
      <c r="DH159" s="2">
        <f t="shared" si="498"/>
        <v>64.525000000000006</v>
      </c>
      <c r="DI159" s="2" t="str">
        <f t="shared" si="499"/>
        <v/>
      </c>
      <c r="DK159" s="2">
        <f t="shared" si="500"/>
        <v>112.61692626641648</v>
      </c>
      <c r="DL159" s="2">
        <f t="shared" si="501"/>
        <v>103.66332341430497</v>
      </c>
      <c r="DM159" s="2">
        <f t="shared" si="501"/>
        <v>109.85588527204501</v>
      </c>
      <c r="DN159" s="2">
        <f t="shared" si="501"/>
        <v>109.02537786774629</v>
      </c>
      <c r="DO159" s="2">
        <f t="shared" si="501"/>
        <v>100.37038049932522</v>
      </c>
      <c r="DP159" s="2">
        <f t="shared" si="501"/>
        <v>103.20281046761048</v>
      </c>
      <c r="DQ159" s="2">
        <f t="shared" si="501"/>
        <v>103.53412683284456</v>
      </c>
      <c r="DR159" s="2">
        <f t="shared" si="501"/>
        <v>100.74182752932552</v>
      </c>
      <c r="DS159" s="2">
        <f t="shared" si="501"/>
        <v>109.0477810901001</v>
      </c>
      <c r="DT159" s="2">
        <f t="shared" si="501"/>
        <v>99.752062745098016</v>
      </c>
      <c r="DU159" s="2">
        <f t="shared" si="501"/>
        <v>97.55575630252099</v>
      </c>
      <c r="DV159" s="2">
        <f t="shared" si="501"/>
        <v>91.305504978662867</v>
      </c>
      <c r="DW159" s="2">
        <f t="shared" si="501"/>
        <v>109.50416832622096</v>
      </c>
      <c r="DX159" s="2">
        <f t="shared" si="501"/>
        <v>106.5783018929861</v>
      </c>
      <c r="DY159" s="2">
        <f t="shared" si="501"/>
        <v>89.350447947214079</v>
      </c>
      <c r="EA159" s="2">
        <f t="shared" si="440"/>
        <v>55.506579317781942</v>
      </c>
      <c r="EB159" s="2">
        <f t="shared" si="502"/>
        <v>59.683814867722475</v>
      </c>
      <c r="EC159" s="2">
        <f t="shared" si="503"/>
        <v>60.434534004559275</v>
      </c>
      <c r="ED159" s="2">
        <f t="shared" si="504"/>
        <v>61.010156428053463</v>
      </c>
      <c r="EE159" s="2">
        <f t="shared" si="505"/>
        <v>60.767931580763261</v>
      </c>
      <c r="EF159" s="2">
        <f t="shared" si="506"/>
        <v>60.603366956437554</v>
      </c>
      <c r="EG159" s="2">
        <f t="shared" si="507"/>
        <v>62.08820916318335</v>
      </c>
      <c r="EH159" s="2">
        <f t="shared" si="508"/>
        <v>59.584689410983643</v>
      </c>
      <c r="EI159" s="2">
        <f t="shared" si="509"/>
        <v>59.066894858344938</v>
      </c>
      <c r="EJ159" s="2">
        <f t="shared" si="510"/>
        <v>58.24208877877706</v>
      </c>
      <c r="EK159" s="2">
        <f t="shared" si="511"/>
        <v>57.255650067967736</v>
      </c>
      <c r="EL159" s="2">
        <f t="shared" si="512"/>
        <v>58.042420130340005</v>
      </c>
      <c r="EM159" s="2">
        <f t="shared" si="513"/>
        <v>61.372909112449129</v>
      </c>
      <c r="EN159" s="2">
        <f t="shared" si="514"/>
        <v>64.226546948796383</v>
      </c>
      <c r="EO159" s="2">
        <f t="shared" si="515"/>
        <v>67.088744730319561</v>
      </c>
      <c r="EQ159" s="2">
        <f t="shared" si="516"/>
        <v>56.742753054548608</v>
      </c>
      <c r="ER159" s="2">
        <f t="shared" si="517"/>
        <v>59.809972932926712</v>
      </c>
      <c r="ES159" s="2">
        <f t="shared" si="517"/>
        <v>60.465764627804759</v>
      </c>
      <c r="ET159" s="2">
        <f t="shared" si="517"/>
        <v>61.119969020663603</v>
      </c>
      <c r="EU159" s="2">
        <f t="shared" si="517"/>
        <v>60.887339101897048</v>
      </c>
      <c r="EV159" s="2">
        <f t="shared" si="517"/>
        <v>60.389628075324012</v>
      </c>
      <c r="EW159" s="2">
        <f t="shared" si="517"/>
        <v>62.317256850498367</v>
      </c>
      <c r="EX159" s="2">
        <f t="shared" si="517"/>
        <v>60.604682515572605</v>
      </c>
      <c r="EY159" s="2">
        <f t="shared" si="517"/>
        <v>59.286439922480625</v>
      </c>
      <c r="EZ159" s="2">
        <f t="shared" si="517"/>
        <v>58.270034388307479</v>
      </c>
      <c r="FA159" s="2">
        <f t="shared" si="517"/>
        <v>57.762386560711256</v>
      </c>
      <c r="FB159" s="2">
        <f t="shared" si="517"/>
        <v>58.543557458785116</v>
      </c>
      <c r="FC159" s="2">
        <f t="shared" si="517"/>
        <v>61.938290029383609</v>
      </c>
      <c r="FD159" s="2">
        <f t="shared" si="517"/>
        <v>63.731099763952145</v>
      </c>
      <c r="FE159" s="2">
        <f t="shared" si="517"/>
        <v>65.635839740550182</v>
      </c>
      <c r="FG159" s="2">
        <f t="shared" si="518"/>
        <v>0.99978018527027512</v>
      </c>
      <c r="FH159" s="2">
        <f t="shared" si="519"/>
        <v>0.99979846580680898</v>
      </c>
      <c r="FI159" s="2">
        <f t="shared" si="519"/>
        <v>0.99979663395845342</v>
      </c>
      <c r="FJ159" s="2">
        <f t="shared" si="519"/>
        <v>0.99980260388050135</v>
      </c>
      <c r="FK159" s="2">
        <f t="shared" si="519"/>
        <v>0.99977477687068328</v>
      </c>
      <c r="FL159" s="2">
        <f t="shared" si="519"/>
        <v>0.99976220552373307</v>
      </c>
      <c r="FM159" s="2">
        <f t="shared" si="519"/>
        <v>0.99971650354552954</v>
      </c>
      <c r="FN159" s="2">
        <f t="shared" si="519"/>
        <v>0.99974712834784596</v>
      </c>
      <c r="FO159" s="2">
        <f t="shared" si="519"/>
        <v>0.99967601455483457</v>
      </c>
      <c r="FP159" s="2">
        <f t="shared" si="519"/>
        <v>0.999726564878754</v>
      </c>
      <c r="FQ159" s="2">
        <f t="shared" si="519"/>
        <v>0.99973723367784706</v>
      </c>
      <c r="FR159" s="2">
        <f t="shared" si="519"/>
        <v>0.99973310790256309</v>
      </c>
      <c r="FS159" s="2">
        <f t="shared" si="519"/>
        <v>0.99976227629165149</v>
      </c>
      <c r="FT159" s="2">
        <f t="shared" si="519"/>
        <v>0.99975727799024661</v>
      </c>
      <c r="FU159" s="2">
        <f t="shared" si="519"/>
        <v>0.99967757334726093</v>
      </c>
      <c r="FW159" s="2">
        <f t="shared" si="536"/>
        <v>0.63432466422531064</v>
      </c>
      <c r="FX159" s="2">
        <f t="shared" si="376"/>
        <v>0.18323424330534016</v>
      </c>
      <c r="FY159" s="2">
        <f t="shared" si="377"/>
        <v>0.18502593482312674</v>
      </c>
      <c r="FZ159" s="2">
        <f t="shared" si="378"/>
        <v>0.19915166484633234</v>
      </c>
      <c r="GA159" s="2">
        <f t="shared" si="379"/>
        <v>0.19990954749510487</v>
      </c>
      <c r="GB159" s="2">
        <f t="shared" si="380"/>
        <v>0.20612898897230128</v>
      </c>
      <c r="GC159" s="2">
        <f t="shared" si="381"/>
        <v>0.1957724697240634</v>
      </c>
      <c r="GD159" s="2">
        <f t="shared" si="382"/>
        <v>0.20963146376959829</v>
      </c>
      <c r="GE159" s="2">
        <f t="shared" si="383"/>
        <v>0.17816579888165926</v>
      </c>
      <c r="GF159" s="2">
        <f t="shared" si="384"/>
        <v>0.20775535541570739</v>
      </c>
      <c r="GG159" s="2">
        <f t="shared" si="385"/>
        <v>0.22408526891442831</v>
      </c>
      <c r="GH159" s="2">
        <f t="shared" si="386"/>
        <v>0.19677155989453493</v>
      </c>
      <c r="GI159" s="2">
        <f t="shared" si="387"/>
        <v>0.18314993248839623</v>
      </c>
      <c r="GJ159" s="2">
        <f t="shared" si="388"/>
        <v>0.12752922253894924</v>
      </c>
      <c r="GK159" s="2">
        <f t="shared" si="389"/>
        <v>9.7434885349770517E-2</v>
      </c>
      <c r="GM159" s="86">
        <f t="shared" si="537"/>
        <v>2.2498991884079094E-201</v>
      </c>
      <c r="GN159" s="86">
        <f t="shared" si="390"/>
        <v>5.5343016084071001E-174</v>
      </c>
      <c r="GO159" s="86">
        <f t="shared" si="391"/>
        <v>2.6266987476227861E-193</v>
      </c>
      <c r="GP159" s="86">
        <f t="shared" si="392"/>
        <v>2.9317118715342405E-220</v>
      </c>
      <c r="GQ159" s="86">
        <f t="shared" si="393"/>
        <v>8.2583990546645238E-220</v>
      </c>
      <c r="GR159" s="86">
        <f t="shared" si="394"/>
        <v>4.2758218266320751E-213</v>
      </c>
      <c r="GS159" s="86">
        <f t="shared" si="395"/>
        <v>2.8490134168092057E-95</v>
      </c>
      <c r="GT159" s="86">
        <f t="shared" si="396"/>
        <v>1.1059717424333228E-108</v>
      </c>
      <c r="GU159" s="86">
        <f t="shared" si="397"/>
        <v>1.8083361737541948E-38</v>
      </c>
      <c r="GV159" s="86">
        <f t="shared" si="398"/>
        <v>3.1620210962582625E-131</v>
      </c>
      <c r="GW159" s="86">
        <f t="shared" si="399"/>
        <v>3.6759372564826162E-285</v>
      </c>
      <c r="GX159" s="86">
        <f t="shared" si="400"/>
        <v>1.3655059153413198E-263</v>
      </c>
      <c r="GY159" s="86">
        <f t="shared" si="401"/>
        <v>1.3342611783989005E-217</v>
      </c>
      <c r="GZ159" s="86">
        <f t="shared" si="402"/>
        <v>4.1356747572662523E-233</v>
      </c>
      <c r="HA159" s="86">
        <f t="shared" si="403"/>
        <v>9.7489249416351842E-306</v>
      </c>
      <c r="HC159" s="86">
        <f t="shared" si="538"/>
        <v>3.045027719638609E-121</v>
      </c>
      <c r="HD159" s="86">
        <f t="shared" si="404"/>
        <v>7.1649769205553038E-97</v>
      </c>
      <c r="HE159" s="86">
        <f t="shared" si="405"/>
        <v>2.780950950217256E-105</v>
      </c>
      <c r="HF159" s="86">
        <f t="shared" si="406"/>
        <v>1.3272114406743596E-126</v>
      </c>
      <c r="HG159" s="86">
        <f t="shared" si="407"/>
        <v>5.0974051489508336E-168</v>
      </c>
      <c r="HH159" s="86">
        <f t="shared" si="408"/>
        <v>2.8189408307132235E-163</v>
      </c>
      <c r="HI159" s="86">
        <f t="shared" si="409"/>
        <v>1.3937010353740593E-137</v>
      </c>
      <c r="HJ159" s="86">
        <f t="shared" si="410"/>
        <v>0</v>
      </c>
      <c r="HK159" s="86">
        <f t="shared" si="411"/>
        <v>1.4433948509196943E-150</v>
      </c>
      <c r="HL159" s="86">
        <f t="shared" si="412"/>
        <v>4.0423582774882457E-262</v>
      </c>
      <c r="HM159" s="86">
        <f t="shared" si="413"/>
        <v>1.4255294825439778E-291</v>
      </c>
      <c r="HN159" s="86">
        <f t="shared" si="414"/>
        <v>2.1252293013358014E-272</v>
      </c>
      <c r="HO159" s="86">
        <f t="shared" si="415"/>
        <v>5.9923379265697548E-133</v>
      </c>
      <c r="HP159" s="86">
        <f t="shared" si="416"/>
        <v>8.0705447376585087E-141</v>
      </c>
      <c r="HQ159" s="86">
        <f t="shared" si="417"/>
        <v>1.3297852021213936E-164</v>
      </c>
      <c r="HS159" s="86">
        <f t="shared" si="539"/>
        <v>8.9340453588433092E-15</v>
      </c>
      <c r="HT159" s="86">
        <f t="shared" si="418"/>
        <v>1.6725811221230785E-4</v>
      </c>
      <c r="HU159" s="86">
        <f t="shared" si="419"/>
        <v>2.3235927452587359E-4</v>
      </c>
      <c r="HV159" s="86">
        <f t="shared" si="420"/>
        <v>5.1019662241849267E-6</v>
      </c>
      <c r="HW159" s="86">
        <f t="shared" si="421"/>
        <v>5.3178525150671978E-6</v>
      </c>
      <c r="HX159" s="86">
        <f t="shared" si="422"/>
        <v>3.3512038859034732E-7</v>
      </c>
      <c r="HY159" s="86">
        <f t="shared" si="423"/>
        <v>1.5151714940002454E-5</v>
      </c>
      <c r="HZ159" s="86">
        <f t="shared" si="424"/>
        <v>5.9216783465704881E-6</v>
      </c>
      <c r="IA159" s="86">
        <f t="shared" si="425"/>
        <v>5.9802826359775043E-5</v>
      </c>
      <c r="IB159" s="86">
        <f t="shared" si="426"/>
        <v>4.1140687322166615E-6</v>
      </c>
      <c r="IC159" s="86">
        <f t="shared" si="427"/>
        <v>7.5486864049475186E-7</v>
      </c>
      <c r="ID159" s="86">
        <f t="shared" si="428"/>
        <v>1.0677383411838431E-5</v>
      </c>
      <c r="IE159" s="86">
        <f t="shared" si="429"/>
        <v>4.3869837873884419E-5</v>
      </c>
      <c r="IF159" s="86">
        <f t="shared" si="430"/>
        <v>1.9676984902647352E-4</v>
      </c>
      <c r="IG159" s="86">
        <f t="shared" si="431"/>
        <v>1.4554679524913737E-2</v>
      </c>
      <c r="II159" s="86">
        <f t="shared" si="540"/>
        <v>0.17034033412626981</v>
      </c>
      <c r="IJ159" s="86">
        <f t="shared" si="541"/>
        <v>4.3666096730545369E-7</v>
      </c>
      <c r="IK159" s="86">
        <f t="shared" si="542"/>
        <v>3.541865123496224E-7</v>
      </c>
      <c r="IL159" s="86">
        <f t="shared" si="543"/>
        <v>2.2777504835474036E-7</v>
      </c>
      <c r="IM159" s="86">
        <f t="shared" si="544"/>
        <v>8.1921063113277369E-8</v>
      </c>
      <c r="IN159" s="86">
        <f t="shared" si="545"/>
        <v>1.628307335529974E-8</v>
      </c>
      <c r="IO159" s="86">
        <f t="shared" si="546"/>
        <v>8.6493688678761607E-8</v>
      </c>
      <c r="IP159" s="86">
        <f t="shared" si="547"/>
        <v>2.7604422170029998E-6</v>
      </c>
      <c r="IQ159" s="86">
        <f t="shared" si="548"/>
        <v>1.0455562598239625E-8</v>
      </c>
      <c r="IR159" s="86">
        <f t="shared" si="549"/>
        <v>2.2824147918977509E-7</v>
      </c>
      <c r="IS159" s="86">
        <f t="shared" si="550"/>
        <v>5.8044522327629296E-7</v>
      </c>
      <c r="IT159" s="86">
        <f t="shared" si="551"/>
        <v>2.9401520292097978E-8</v>
      </c>
      <c r="IU159" s="86">
        <f t="shared" si="552"/>
        <v>1.1677235572577002E-8</v>
      </c>
      <c r="IV159" s="86">
        <f t="shared" si="553"/>
        <v>1.9672955077134831E-6</v>
      </c>
      <c r="IW159" s="86">
        <f t="shared" si="554"/>
        <v>1.1145335900498623E-5</v>
      </c>
      <c r="IY159" s="86">
        <f t="shared" si="555"/>
        <v>0.17034033412627875</v>
      </c>
      <c r="IZ159" s="86">
        <f t="shared" si="556"/>
        <v>1.6769477317961329E-4</v>
      </c>
      <c r="JA159" s="86">
        <f t="shared" si="557"/>
        <v>2.3271346103822323E-4</v>
      </c>
      <c r="JB159" s="86">
        <f t="shared" si="558"/>
        <v>5.3297412725396673E-6</v>
      </c>
      <c r="JC159" s="86">
        <f t="shared" si="559"/>
        <v>5.3997735781804748E-6</v>
      </c>
      <c r="JD159" s="86">
        <f t="shared" si="560"/>
        <v>3.5140346194564706E-7</v>
      </c>
      <c r="JE159" s="86">
        <f t="shared" si="561"/>
        <v>1.5238208628681216E-5</v>
      </c>
      <c r="JF159" s="86">
        <f t="shared" si="562"/>
        <v>8.6821205635734875E-6</v>
      </c>
      <c r="JG159" s="86">
        <f t="shared" si="563"/>
        <v>5.9813281922373282E-5</v>
      </c>
      <c r="JH159" s="86">
        <f t="shared" si="564"/>
        <v>4.3423102114064367E-6</v>
      </c>
      <c r="JI159" s="86">
        <f t="shared" si="565"/>
        <v>1.3353138637710449E-6</v>
      </c>
      <c r="JJ159" s="86">
        <f t="shared" si="566"/>
        <v>1.0706784932130529E-5</v>
      </c>
      <c r="JK159" s="86">
        <f t="shared" si="567"/>
        <v>4.3881515109456997E-5</v>
      </c>
      <c r="JL159" s="86">
        <f t="shared" si="568"/>
        <v>1.9873714453418699E-4</v>
      </c>
      <c r="JM159" s="86">
        <f t="shared" si="569"/>
        <v>1.4565824860814236E-2</v>
      </c>
    </row>
    <row r="160" spans="2:273" x14ac:dyDescent="0.25">
      <c r="B160" s="2">
        <v>133</v>
      </c>
      <c r="C160" s="37">
        <v>56.636000000000003</v>
      </c>
      <c r="D160" s="37">
        <v>58.728999999999999</v>
      </c>
      <c r="E160" s="37">
        <v>60.406999999999996</v>
      </c>
      <c r="F160" s="37">
        <v>60.661000000000001</v>
      </c>
      <c r="G160" s="37">
        <v>60.482999999999997</v>
      </c>
      <c r="H160" s="37">
        <v>59.606999999999999</v>
      </c>
      <c r="I160" s="37">
        <v>62.581000000000003</v>
      </c>
      <c r="J160" s="37">
        <v>59.372999999999998</v>
      </c>
      <c r="K160" s="37">
        <v>57.789000000000001</v>
      </c>
      <c r="L160" s="37">
        <v>58.216999999999999</v>
      </c>
      <c r="M160" s="37">
        <v>56.817</v>
      </c>
      <c r="N160" s="37">
        <v>57.517000000000003</v>
      </c>
      <c r="O160" s="37">
        <v>60.45</v>
      </c>
      <c r="P160" s="37">
        <v>65.278999999999996</v>
      </c>
      <c r="Q160" s="37">
        <v>66.212999999999994</v>
      </c>
      <c r="S160" s="4">
        <f t="shared" si="441"/>
        <v>56.294554569273188</v>
      </c>
      <c r="T160" s="4">
        <f t="shared" si="442"/>
        <v>59.616626058247597</v>
      </c>
      <c r="U160" s="4">
        <f t="shared" si="443"/>
        <v>60.357885869905672</v>
      </c>
      <c r="V160" s="4">
        <f t="shared" si="444"/>
        <v>60.942739509227039</v>
      </c>
      <c r="W160" s="4">
        <f t="shared" si="445"/>
        <v>60.7109764592837</v>
      </c>
      <c r="X160" s="4">
        <f t="shared" si="446"/>
        <v>60.464238065362679</v>
      </c>
      <c r="Y160" s="4">
        <f t="shared" si="447"/>
        <v>61.999342865800557</v>
      </c>
      <c r="Z160" s="4">
        <f t="shared" si="448"/>
        <v>59.686945117072021</v>
      </c>
      <c r="AA160" s="4">
        <f t="shared" si="449"/>
        <v>59.011002368797648</v>
      </c>
      <c r="AB160" s="4">
        <f t="shared" si="450"/>
        <v>58.152937283505814</v>
      </c>
      <c r="AC160" s="4">
        <f t="shared" si="451"/>
        <v>57.235976981812115</v>
      </c>
      <c r="AD160" s="4">
        <f t="shared" si="452"/>
        <v>58.028093209103808</v>
      </c>
      <c r="AE160" s="4">
        <f t="shared" si="453"/>
        <v>61.383596066449222</v>
      </c>
      <c r="AF160" s="4">
        <f t="shared" si="454"/>
        <v>64.099829274714125</v>
      </c>
      <c r="AG160" s="4">
        <f t="shared" si="455"/>
        <v>67.09521309026556</v>
      </c>
      <c r="AI160" s="4">
        <f t="shared" si="456"/>
        <v>0.34144543072681444</v>
      </c>
      <c r="AJ160" s="4">
        <f t="shared" si="457"/>
        <v>-0.88762605824759788</v>
      </c>
      <c r="AK160" s="4">
        <f t="shared" si="458"/>
        <v>4.9114130094324082E-2</v>
      </c>
      <c r="AL160" s="4">
        <f t="shared" si="459"/>
        <v>-0.28173950922703739</v>
      </c>
      <c r="AM160" s="4">
        <f t="shared" si="460"/>
        <v>-0.22797645928370258</v>
      </c>
      <c r="AN160" s="4">
        <f t="shared" si="461"/>
        <v>-0.85723806536267944</v>
      </c>
      <c r="AO160" s="4">
        <f t="shared" si="462"/>
        <v>0.58165713419944609</v>
      </c>
      <c r="AP160" s="4">
        <f t="shared" si="463"/>
        <v>-0.31394511707202355</v>
      </c>
      <c r="AQ160" s="4">
        <f t="shared" si="464"/>
        <v>-1.2220023687976465</v>
      </c>
      <c r="AR160" s="4">
        <f t="shared" si="465"/>
        <v>6.4062716494184713E-2</v>
      </c>
      <c r="AS160" s="4">
        <f t="shared" si="466"/>
        <v>-0.41897698181211496</v>
      </c>
      <c r="AT160" s="4">
        <f t="shared" si="467"/>
        <v>-0.51109320910380518</v>
      </c>
      <c r="AU160" s="4">
        <f t="shared" si="468"/>
        <v>-0.93359606644921911</v>
      </c>
      <c r="AV160" s="4">
        <f t="shared" si="469"/>
        <v>1.1791707252858714</v>
      </c>
      <c r="AW160" s="4">
        <f t="shared" si="469"/>
        <v>-0.88221309026556582</v>
      </c>
      <c r="AY160" s="2">
        <f t="shared" si="520"/>
        <v>56.286666197365967</v>
      </c>
      <c r="AZ160" s="2">
        <f t="shared" si="359"/>
        <v>59.616559552605842</v>
      </c>
      <c r="BA160" s="2">
        <f t="shared" si="360"/>
        <v>60.357803376219294</v>
      </c>
      <c r="BB160" s="2">
        <f t="shared" si="361"/>
        <v>60.942654990317251</v>
      </c>
      <c r="BC160" s="2">
        <f t="shared" si="362"/>
        <v>60.710924949565396</v>
      </c>
      <c r="BD160" s="2">
        <f t="shared" si="363"/>
        <v>60.464220605546025</v>
      </c>
      <c r="BE160" s="2">
        <f t="shared" si="364"/>
        <v>61.999284625960442</v>
      </c>
      <c r="BF160" s="2">
        <f t="shared" si="365"/>
        <v>59.685534985385416</v>
      </c>
      <c r="BG160" s="2">
        <f t="shared" si="366"/>
        <v>59.010990975892298</v>
      </c>
      <c r="BH160" s="2">
        <f t="shared" si="367"/>
        <v>58.152713544593176</v>
      </c>
      <c r="BI160" s="2">
        <f t="shared" si="368"/>
        <v>57.235316836370728</v>
      </c>
      <c r="BJ160" s="2">
        <f t="shared" si="369"/>
        <v>58.028050685661242</v>
      </c>
      <c r="BK160" s="2">
        <f t="shared" si="370"/>
        <v>61.383577907211695</v>
      </c>
      <c r="BL160" s="2">
        <f t="shared" si="371"/>
        <v>64.098101586814451</v>
      </c>
      <c r="BM160" s="2">
        <f t="shared" si="372"/>
        <v>66.886095407909039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58.728999999999999</v>
      </c>
      <c r="CG160" s="2">
        <f t="shared" si="523"/>
        <v>60.406999999999996</v>
      </c>
      <c r="CH160" s="2">
        <f t="shared" si="524"/>
        <v>60.661000000000001</v>
      </c>
      <c r="CI160" s="2">
        <f t="shared" si="525"/>
        <v>60.482999999999997</v>
      </c>
      <c r="CJ160" s="2">
        <f t="shared" si="526"/>
        <v>59.606999999999999</v>
      </c>
      <c r="CK160" s="2">
        <f t="shared" si="527"/>
        <v>62.581000000000003</v>
      </c>
      <c r="CL160" s="2">
        <f t="shared" si="528"/>
        <v>59.372999999999998</v>
      </c>
      <c r="CM160" s="2">
        <f t="shared" si="529"/>
        <v>57.789000000000001</v>
      </c>
      <c r="CN160" s="2">
        <f t="shared" si="530"/>
        <v>58.216999999999999</v>
      </c>
      <c r="CO160" s="2">
        <f t="shared" si="531"/>
        <v>56.817</v>
      </c>
      <c r="CP160" s="2">
        <f t="shared" si="532"/>
        <v>57.517000000000003</v>
      </c>
      <c r="CQ160" s="2">
        <f t="shared" si="533"/>
        <v>60.45</v>
      </c>
      <c r="CR160" s="2">
        <f t="shared" si="534"/>
        <v>65.278999999999996</v>
      </c>
      <c r="CS160" s="2">
        <f t="shared" si="535"/>
        <v>66.212999999999994</v>
      </c>
      <c r="CU160" s="2" t="str">
        <f t="shared" si="485"/>
        <v/>
      </c>
      <c r="CV160" s="2">
        <f t="shared" si="486"/>
        <v>58.728999999999999</v>
      </c>
      <c r="CW160" s="2">
        <f t="shared" si="487"/>
        <v>60.406999999999996</v>
      </c>
      <c r="CX160" s="2">
        <f t="shared" si="488"/>
        <v>60.661000000000001</v>
      </c>
      <c r="CY160" s="2">
        <f t="shared" si="489"/>
        <v>60.482999999999997</v>
      </c>
      <c r="CZ160" s="2">
        <f t="shared" si="490"/>
        <v>59.606999999999999</v>
      </c>
      <c r="DA160" s="2">
        <f t="shared" si="491"/>
        <v>62.581000000000003</v>
      </c>
      <c r="DB160" s="2">
        <f t="shared" si="492"/>
        <v>59.372999999999998</v>
      </c>
      <c r="DC160" s="2">
        <f t="shared" si="493"/>
        <v>57.789000000000001</v>
      </c>
      <c r="DD160" s="2">
        <f t="shared" si="494"/>
        <v>58.216999999999999</v>
      </c>
      <c r="DE160" s="2">
        <f t="shared" si="495"/>
        <v>56.817</v>
      </c>
      <c r="DF160" s="2">
        <f t="shared" si="496"/>
        <v>57.517000000000003</v>
      </c>
      <c r="DG160" s="2">
        <f t="shared" si="497"/>
        <v>60.45</v>
      </c>
      <c r="DH160" s="2">
        <f t="shared" si="498"/>
        <v>65.278999999999996</v>
      </c>
      <c r="DI160" s="2">
        <f t="shared" si="499"/>
        <v>66.212999999999994</v>
      </c>
      <c r="DK160" s="2">
        <f t="shared" si="500"/>
        <v>113.02187448405252</v>
      </c>
      <c r="DL160" s="2">
        <f t="shared" si="501"/>
        <v>103.94595641025639</v>
      </c>
      <c r="DM160" s="2">
        <f t="shared" si="501"/>
        <v>110.18654803001876</v>
      </c>
      <c r="DN160" s="2">
        <f t="shared" si="501"/>
        <v>109.34064102564102</v>
      </c>
      <c r="DO160" s="2">
        <f t="shared" si="501"/>
        <v>100.63902887989204</v>
      </c>
      <c r="DP160" s="2">
        <f t="shared" si="501"/>
        <v>103.50258549978551</v>
      </c>
      <c r="DQ160" s="2">
        <f t="shared" si="501"/>
        <v>103.8122133431085</v>
      </c>
      <c r="DR160" s="2">
        <f t="shared" si="501"/>
        <v>100.9956495601173</v>
      </c>
      <c r="DS160" s="2">
        <f t="shared" si="501"/>
        <v>109.38725895439377</v>
      </c>
      <c r="DT160" s="2">
        <f t="shared" si="501"/>
        <v>100.01289243697477</v>
      </c>
      <c r="DU160" s="2">
        <f t="shared" si="501"/>
        <v>97.796801400560213</v>
      </c>
      <c r="DV160" s="2">
        <f t="shared" si="501"/>
        <v>91.487078473210047</v>
      </c>
      <c r="DW160" s="2">
        <f t="shared" si="501"/>
        <v>109.82745732574682</v>
      </c>
      <c r="DX160" s="2">
        <f t="shared" si="501"/>
        <v>106.8898307254623</v>
      </c>
      <c r="DY160" s="2">
        <f t="shared" si="501"/>
        <v>89.536487903225805</v>
      </c>
      <c r="EA160" s="2">
        <f t="shared" si="440"/>
        <v>55.441976729666834</v>
      </c>
      <c r="EB160" s="2">
        <f t="shared" si="502"/>
        <v>59.582575567466016</v>
      </c>
      <c r="EC160" s="2">
        <f t="shared" si="503"/>
        <v>60.342063829787236</v>
      </c>
      <c r="ED160" s="2">
        <f t="shared" si="504"/>
        <v>60.90950735522636</v>
      </c>
      <c r="EE160" s="2">
        <f t="shared" si="505"/>
        <v>60.676058624523201</v>
      </c>
      <c r="EF160" s="2">
        <f t="shared" si="506"/>
        <v>60.504032340755074</v>
      </c>
      <c r="EG160" s="2">
        <f t="shared" si="507"/>
        <v>61.938365707728877</v>
      </c>
      <c r="EH160" s="2">
        <f t="shared" si="508"/>
        <v>59.438597753435197</v>
      </c>
      <c r="EI160" s="2">
        <f t="shared" si="509"/>
        <v>58.952165819741545</v>
      </c>
      <c r="EJ160" s="2">
        <f t="shared" si="510"/>
        <v>58.135789636940899</v>
      </c>
      <c r="EK160" s="2">
        <f t="shared" si="511"/>
        <v>57.099827111039303</v>
      </c>
      <c r="EL160" s="2">
        <f t="shared" si="512"/>
        <v>57.909905836601375</v>
      </c>
      <c r="EM160" s="2">
        <f t="shared" si="513"/>
        <v>61.257355842671572</v>
      </c>
      <c r="EN160" s="2">
        <f t="shared" si="514"/>
        <v>64.159728569793828</v>
      </c>
      <c r="EO160" s="2">
        <f t="shared" si="515"/>
        <v>67.037545601105464</v>
      </c>
      <c r="EQ160" s="2">
        <f t="shared" si="516"/>
        <v>56.713154078178448</v>
      </c>
      <c r="ER160" s="2">
        <f t="shared" si="517"/>
        <v>59.713410789617882</v>
      </c>
      <c r="ES160" s="2">
        <f t="shared" si="517"/>
        <v>60.374647915649156</v>
      </c>
      <c r="ET160" s="2">
        <f t="shared" si="517"/>
        <v>61.023526843063571</v>
      </c>
      <c r="EU160" s="2">
        <f t="shared" si="517"/>
        <v>60.800018986632502</v>
      </c>
      <c r="EV160" s="2">
        <f t="shared" si="517"/>
        <v>60.282303458121014</v>
      </c>
      <c r="EW160" s="2">
        <f t="shared" si="517"/>
        <v>62.176128485049858</v>
      </c>
      <c r="EX160" s="2">
        <f t="shared" si="517"/>
        <v>60.492097110206046</v>
      </c>
      <c r="EY160" s="2">
        <f t="shared" si="517"/>
        <v>59.180863643410859</v>
      </c>
      <c r="EZ160" s="2">
        <f t="shared" si="517"/>
        <v>58.164808240908705</v>
      </c>
      <c r="FA160" s="2">
        <f t="shared" si="517"/>
        <v>57.622629619181282</v>
      </c>
      <c r="FB160" s="2">
        <f t="shared" si="517"/>
        <v>58.429286766335828</v>
      </c>
      <c r="FC160" s="2">
        <f t="shared" si="517"/>
        <v>61.843631344712605</v>
      </c>
      <c r="FD160" s="2">
        <f t="shared" si="517"/>
        <v>63.645109264937879</v>
      </c>
      <c r="FE160" s="2">
        <f t="shared" si="517"/>
        <v>65.544103549313448</v>
      </c>
      <c r="FG160" s="2">
        <f t="shared" si="518"/>
        <v>0.99979952270634664</v>
      </c>
      <c r="FH160" s="2">
        <f t="shared" si="519"/>
        <v>0.99981619537193378</v>
      </c>
      <c r="FI160" s="2">
        <f t="shared" si="519"/>
        <v>0.99981452464685527</v>
      </c>
      <c r="FJ160" s="2">
        <f t="shared" si="519"/>
        <v>0.99981996947247087</v>
      </c>
      <c r="FK160" s="2">
        <f t="shared" si="519"/>
        <v>0.9997945899941395</v>
      </c>
      <c r="FL160" s="2">
        <f t="shared" si="519"/>
        <v>0.99978312432234284</v>
      </c>
      <c r="FM160" s="2">
        <f t="shared" si="519"/>
        <v>0.9997414417109669</v>
      </c>
      <c r="FN160" s="2">
        <f t="shared" si="519"/>
        <v>0.99976937318083114</v>
      </c>
      <c r="FO160" s="2">
        <f t="shared" si="519"/>
        <v>0.99970451333871602</v>
      </c>
      <c r="FP160" s="2">
        <f t="shared" si="519"/>
        <v>0.99975061820560496</v>
      </c>
      <c r="FQ160" s="2">
        <f t="shared" si="519"/>
        <v>0.99976034872510045</v>
      </c>
      <c r="FR160" s="2">
        <f t="shared" si="519"/>
        <v>0.99975658579795457</v>
      </c>
      <c r="FS160" s="2">
        <f t="shared" si="519"/>
        <v>0.99978318886615203</v>
      </c>
      <c r="FT160" s="2">
        <f t="shared" si="519"/>
        <v>0.99977863016837998</v>
      </c>
      <c r="FU160" s="2">
        <f t="shared" si="519"/>
        <v>0.99970593505516736</v>
      </c>
      <c r="FW160" s="2">
        <f t="shared" si="536"/>
        <v>0.65541287893778366</v>
      </c>
      <c r="FX160" s="2">
        <f t="shared" si="376"/>
        <v>0.19742229958749541</v>
      </c>
      <c r="FY160" s="2">
        <f t="shared" si="377"/>
        <v>0.19931886842649646</v>
      </c>
      <c r="FZ160" s="2">
        <f t="shared" si="378"/>
        <v>0.21424892367748788</v>
      </c>
      <c r="GA160" s="2">
        <f t="shared" si="379"/>
        <v>0.215048832015582</v>
      </c>
      <c r="GB160" s="2">
        <f t="shared" si="380"/>
        <v>0.22160881784980577</v>
      </c>
      <c r="GC160" s="2">
        <f t="shared" si="381"/>
        <v>0.21068095013083193</v>
      </c>
      <c r="GD160" s="2">
        <f t="shared" si="382"/>
        <v>0.2252996736566972</v>
      </c>
      <c r="GE160" s="2">
        <f t="shared" si="383"/>
        <v>0.19205368098458153</v>
      </c>
      <c r="GF160" s="2">
        <f t="shared" si="384"/>
        <v>0.2233229627149351</v>
      </c>
      <c r="GG160" s="2">
        <f t="shared" si="385"/>
        <v>0.24050505037792919</v>
      </c>
      <c r="GH160" s="2">
        <f t="shared" si="386"/>
        <v>0.2117360921045208</v>
      </c>
      <c r="GI160" s="2">
        <f t="shared" si="387"/>
        <v>0.1973330377334474</v>
      </c>
      <c r="GJ160" s="2">
        <f t="shared" si="388"/>
        <v>0.13813344705088507</v>
      </c>
      <c r="GK160" s="2">
        <f t="shared" si="389"/>
        <v>0.10584029238604623</v>
      </c>
      <c r="GM160" s="86">
        <f t="shared" si="537"/>
        <v>7.4514411442560827E-207</v>
      </c>
      <c r="GN160" s="86">
        <f t="shared" si="390"/>
        <v>8.9309272593450505E-179</v>
      </c>
      <c r="GO160" s="86">
        <f t="shared" si="391"/>
        <v>1.2148415216006339E-198</v>
      </c>
      <c r="GP160" s="86">
        <f t="shared" si="392"/>
        <v>3.0269051355169063E-226</v>
      </c>
      <c r="GQ160" s="86">
        <f t="shared" si="393"/>
        <v>8.6394375118556723E-226</v>
      </c>
      <c r="GR160" s="86">
        <f t="shared" si="394"/>
        <v>7.5868245858727899E-219</v>
      </c>
      <c r="GS160" s="86">
        <f t="shared" si="395"/>
        <v>7.9220102315802964E-98</v>
      </c>
      <c r="GT160" s="86">
        <f t="shared" si="396"/>
        <v>1.5141644168704589E-111</v>
      </c>
      <c r="GU160" s="86">
        <f t="shared" si="397"/>
        <v>1.7706092600741296E-39</v>
      </c>
      <c r="GV160" s="86">
        <f t="shared" si="398"/>
        <v>8.6447826271702222E-135</v>
      </c>
      <c r="GW160" s="86">
        <f t="shared" si="399"/>
        <v>6.1589060680936902E-293</v>
      </c>
      <c r="GX160" s="86">
        <f t="shared" si="400"/>
        <v>7.7794126054505108E-271</v>
      </c>
      <c r="GY160" s="86">
        <f t="shared" si="401"/>
        <v>1.653602705553893E-223</v>
      </c>
      <c r="GZ160" s="86">
        <f t="shared" si="402"/>
        <v>1.6909170813291633E-239</v>
      </c>
      <c r="HA160" s="86">
        <f t="shared" si="403"/>
        <v>0</v>
      </c>
      <c r="HC160" s="86">
        <f t="shared" si="538"/>
        <v>4.499525131900867E-126</v>
      </c>
      <c r="HD160" s="86">
        <f t="shared" si="404"/>
        <v>8.4630805528565056E-101</v>
      </c>
      <c r="HE160" s="86">
        <f t="shared" si="405"/>
        <v>1.518799274341583E-109</v>
      </c>
      <c r="HF160" s="86">
        <f t="shared" si="406"/>
        <v>1.3904448419190186E-131</v>
      </c>
      <c r="HG160" s="86">
        <f t="shared" si="407"/>
        <v>1.1569216204147893E-174</v>
      </c>
      <c r="HH160" s="86">
        <f t="shared" si="408"/>
        <v>1.4054863151838968E-169</v>
      </c>
      <c r="HI160" s="86">
        <f t="shared" si="409"/>
        <v>5.5199350299979862E-143</v>
      </c>
      <c r="HJ160" s="86">
        <f t="shared" si="410"/>
        <v>0</v>
      </c>
      <c r="HK160" s="86">
        <f t="shared" si="411"/>
        <v>1.3091529143345389E-156</v>
      </c>
      <c r="HL160" s="86">
        <f t="shared" si="412"/>
        <v>1.6968818747209696E-272</v>
      </c>
      <c r="HM160" s="86">
        <f t="shared" si="413"/>
        <v>4.9994339288440875E-303</v>
      </c>
      <c r="HN160" s="86">
        <f t="shared" si="414"/>
        <v>3.0258442382824422E-283</v>
      </c>
      <c r="HO160" s="86">
        <f t="shared" si="415"/>
        <v>3.3409788600791687E-138</v>
      </c>
      <c r="HP160" s="86">
        <f t="shared" si="416"/>
        <v>1.4837539459886648E-146</v>
      </c>
      <c r="HQ160" s="86">
        <f t="shared" si="417"/>
        <v>2.4754012411837798E-171</v>
      </c>
      <c r="HS160" s="86">
        <f t="shared" si="539"/>
        <v>7.4421363385006982E-16</v>
      </c>
      <c r="HT160" s="86">
        <f t="shared" si="418"/>
        <v>5.0653827616572399E-5</v>
      </c>
      <c r="HU160" s="86">
        <f t="shared" si="419"/>
        <v>7.0620878331637414E-5</v>
      </c>
      <c r="HV160" s="86">
        <f t="shared" si="420"/>
        <v>1.0702536646944203E-6</v>
      </c>
      <c r="HW160" s="86">
        <f t="shared" si="421"/>
        <v>1.049066981463543E-6</v>
      </c>
      <c r="HX160" s="86">
        <f t="shared" si="422"/>
        <v>4.7514024735892946E-8</v>
      </c>
      <c r="HY160" s="86">
        <f t="shared" si="423"/>
        <v>3.3172721960622378E-6</v>
      </c>
      <c r="HZ160" s="86">
        <f t="shared" si="424"/>
        <v>1.3589412447006118E-6</v>
      </c>
      <c r="IA160" s="86">
        <f t="shared" si="425"/>
        <v>1.4686113635622211E-5</v>
      </c>
      <c r="IB160" s="86">
        <f t="shared" si="426"/>
        <v>7.9812286341025836E-7</v>
      </c>
      <c r="IC160" s="86">
        <f t="shared" si="427"/>
        <v>1.2200693903225097E-7</v>
      </c>
      <c r="ID160" s="86">
        <f t="shared" si="428"/>
        <v>2.1397068138854574E-6</v>
      </c>
      <c r="IE160" s="86">
        <f t="shared" si="429"/>
        <v>1.0242297166339001E-5</v>
      </c>
      <c r="IF160" s="86">
        <f t="shared" si="430"/>
        <v>3.716518507195492E-5</v>
      </c>
      <c r="IG160" s="86">
        <f t="shared" si="431"/>
        <v>5.0188130872483782E-3</v>
      </c>
      <c r="II160" s="86">
        <f t="shared" si="540"/>
        <v>0.11173549888886225</v>
      </c>
      <c r="IJ160" s="86">
        <f t="shared" si="541"/>
        <v>2.1269668992032172E-6</v>
      </c>
      <c r="IK160" s="86">
        <f t="shared" si="542"/>
        <v>1.7898371534451897E-6</v>
      </c>
      <c r="IL160" s="86">
        <f t="shared" si="543"/>
        <v>1.3472142087815819E-6</v>
      </c>
      <c r="IM160" s="86">
        <f t="shared" si="544"/>
        <v>5.5361956645610598E-7</v>
      </c>
      <c r="IN160" s="86">
        <f t="shared" si="545"/>
        <v>1.4269983989226138E-7</v>
      </c>
      <c r="IO160" s="86">
        <f t="shared" si="546"/>
        <v>5.611578955273559E-7</v>
      </c>
      <c r="IP160" s="86">
        <f t="shared" si="547"/>
        <v>1.2844451794567687E-5</v>
      </c>
      <c r="IQ160" s="86">
        <f t="shared" si="548"/>
        <v>7.515362329342981E-8</v>
      </c>
      <c r="IR160" s="86">
        <f t="shared" si="549"/>
        <v>1.4448196639412704E-6</v>
      </c>
      <c r="IS160" s="86">
        <f t="shared" si="550"/>
        <v>3.7079109862142506E-6</v>
      </c>
      <c r="IT160" s="86">
        <f t="shared" si="551"/>
        <v>2.1962834257857267E-7</v>
      </c>
      <c r="IU160" s="86">
        <f t="shared" si="552"/>
        <v>8.651207931458487E-8</v>
      </c>
      <c r="IV160" s="86">
        <f t="shared" si="553"/>
        <v>5.9284493348202467E-6</v>
      </c>
      <c r="IW160" s="86">
        <f t="shared" si="554"/>
        <v>2.5325347976679046E-5</v>
      </c>
      <c r="IY160" s="86">
        <f t="shared" si="555"/>
        <v>0.111735498888863</v>
      </c>
      <c r="IZ160" s="86">
        <f t="shared" si="556"/>
        <v>5.2780794515775619E-5</v>
      </c>
      <c r="JA160" s="86">
        <f t="shared" si="557"/>
        <v>7.2410715485082605E-5</v>
      </c>
      <c r="JB160" s="86">
        <f t="shared" si="558"/>
        <v>2.417467873476002E-6</v>
      </c>
      <c r="JC160" s="86">
        <f t="shared" si="559"/>
        <v>1.602686547919649E-6</v>
      </c>
      <c r="JD160" s="86">
        <f t="shared" si="560"/>
        <v>1.9021386462815433E-7</v>
      </c>
      <c r="JE160" s="86">
        <f t="shared" si="561"/>
        <v>3.8784300915895934E-6</v>
      </c>
      <c r="JF160" s="86">
        <f t="shared" si="562"/>
        <v>1.4203393039268299E-5</v>
      </c>
      <c r="JG160" s="86">
        <f t="shared" si="563"/>
        <v>1.4761267258915641E-5</v>
      </c>
      <c r="JH160" s="86">
        <f t="shared" si="564"/>
        <v>2.2429425273515288E-6</v>
      </c>
      <c r="JI160" s="86">
        <f t="shared" si="565"/>
        <v>3.8299179252465019E-6</v>
      </c>
      <c r="JJ160" s="86">
        <f t="shared" si="566"/>
        <v>2.3593351564640301E-6</v>
      </c>
      <c r="JK160" s="86">
        <f t="shared" si="567"/>
        <v>1.0328809245653585E-5</v>
      </c>
      <c r="JL160" s="86">
        <f t="shared" si="568"/>
        <v>4.3093634406775169E-5</v>
      </c>
      <c r="JM160" s="86">
        <f t="shared" si="569"/>
        <v>5.0441384352250575E-3</v>
      </c>
    </row>
    <row r="161" spans="2:273" x14ac:dyDescent="0.25">
      <c r="B161" s="2">
        <v>134</v>
      </c>
      <c r="C161" s="37">
        <v>56.636000000000003</v>
      </c>
      <c r="D161" s="37">
        <v>59.067999999999998</v>
      </c>
      <c r="E161" s="37">
        <v>59.863999999999997</v>
      </c>
      <c r="F161" s="37">
        <v>60.338999999999999</v>
      </c>
      <c r="G161" s="37">
        <v>59.116999999999997</v>
      </c>
      <c r="H161" s="37">
        <v>59.933999999999997</v>
      </c>
      <c r="I161" s="37">
        <v>62.323</v>
      </c>
      <c r="J161" s="37">
        <v>59.457999999999998</v>
      </c>
      <c r="K161" s="37">
        <v>57.350999999999999</v>
      </c>
      <c r="L161" s="37">
        <v>57.832999999999998</v>
      </c>
      <c r="M161" s="37">
        <v>56.85</v>
      </c>
      <c r="N161" s="37">
        <v>57.116999999999997</v>
      </c>
      <c r="O161" s="37">
        <v>59.95</v>
      </c>
      <c r="P161" s="37">
        <v>64.097999999999999</v>
      </c>
      <c r="Q161" s="37">
        <v>68.016000000000005</v>
      </c>
      <c r="S161" s="4">
        <f t="shared" si="441"/>
        <v>56.272968733403545</v>
      </c>
      <c r="T161" s="4">
        <f t="shared" si="442"/>
        <v>59.517897236958824</v>
      </c>
      <c r="U161" s="4">
        <f t="shared" si="443"/>
        <v>60.265720556085945</v>
      </c>
      <c r="V161" s="4">
        <f t="shared" si="444"/>
        <v>60.844506697228191</v>
      </c>
      <c r="W161" s="4">
        <f t="shared" si="445"/>
        <v>60.621714290491823</v>
      </c>
      <c r="X161" s="4">
        <f t="shared" si="446"/>
        <v>60.358754217178465</v>
      </c>
      <c r="Y161" s="4">
        <f t="shared" si="447"/>
        <v>61.854615234392696</v>
      </c>
      <c r="Z161" s="4">
        <f t="shared" si="448"/>
        <v>59.569668701662728</v>
      </c>
      <c r="AA161" s="4">
        <f t="shared" si="449"/>
        <v>58.900392445898575</v>
      </c>
      <c r="AB161" s="4">
        <f t="shared" si="450"/>
        <v>58.047478742294885</v>
      </c>
      <c r="AC161" s="4">
        <f t="shared" si="451"/>
        <v>57.095287950286938</v>
      </c>
      <c r="AD161" s="4">
        <f t="shared" si="452"/>
        <v>57.907494837314431</v>
      </c>
      <c r="AE161" s="4">
        <f t="shared" si="453"/>
        <v>61.280523225122145</v>
      </c>
      <c r="AF161" s="4">
        <f t="shared" si="454"/>
        <v>64.025983743201508</v>
      </c>
      <c r="AG161" s="4">
        <f t="shared" si="455"/>
        <v>66.88739642384671</v>
      </c>
      <c r="AI161" s="4">
        <f t="shared" si="456"/>
        <v>0.36303126659645812</v>
      </c>
      <c r="AJ161" s="4">
        <f t="shared" si="457"/>
        <v>-0.44989723695882589</v>
      </c>
      <c r="AK161" s="4">
        <f t="shared" si="458"/>
        <v>-0.40172055608594803</v>
      </c>
      <c r="AL161" s="4">
        <f t="shared" si="459"/>
        <v>-0.50550669722819208</v>
      </c>
      <c r="AM161" s="4">
        <f t="shared" si="460"/>
        <v>-1.504714290491826</v>
      </c>
      <c r="AN161" s="4">
        <f t="shared" si="461"/>
        <v>-0.42475421717846729</v>
      </c>
      <c r="AO161" s="4">
        <f t="shared" si="462"/>
        <v>0.46838476560730413</v>
      </c>
      <c r="AP161" s="4">
        <f t="shared" si="463"/>
        <v>-0.11166870166272957</v>
      </c>
      <c r="AQ161" s="4">
        <f t="shared" si="464"/>
        <v>-1.5493924458985759</v>
      </c>
      <c r="AR161" s="4">
        <f t="shared" si="465"/>
        <v>-0.21447874229488662</v>
      </c>
      <c r="AS161" s="4">
        <f t="shared" si="466"/>
        <v>-0.24528795028693651</v>
      </c>
      <c r="AT161" s="4">
        <f t="shared" si="467"/>
        <v>-0.7904948373144336</v>
      </c>
      <c r="AU161" s="4">
        <f t="shared" si="468"/>
        <v>-1.3305232251221426</v>
      </c>
      <c r="AV161" s="4">
        <f t="shared" si="469"/>
        <v>7.201625679849144E-2</v>
      </c>
      <c r="AW161" s="4">
        <f t="shared" si="469"/>
        <v>1.1286035761532958</v>
      </c>
      <c r="AY161" s="2">
        <f t="shared" si="520"/>
        <v>56.270843898510805</v>
      </c>
      <c r="AZ161" s="2">
        <f t="shared" si="359"/>
        <v>59.517623429353492</v>
      </c>
      <c r="BA161" s="2">
        <f t="shared" si="360"/>
        <v>60.265373912035663</v>
      </c>
      <c r="BB161" s="2">
        <f t="shared" si="361"/>
        <v>60.844089786943464</v>
      </c>
      <c r="BC161" s="2">
        <f t="shared" si="362"/>
        <v>60.6214268654753</v>
      </c>
      <c r="BD161" s="2">
        <f t="shared" si="363"/>
        <v>60.358630881244991</v>
      </c>
      <c r="BE161" s="2">
        <f t="shared" si="364"/>
        <v>61.854301428969315</v>
      </c>
      <c r="BF161" s="2">
        <f t="shared" si="365"/>
        <v>59.56414824793174</v>
      </c>
      <c r="BG161" s="2">
        <f t="shared" si="366"/>
        <v>58.900327173896457</v>
      </c>
      <c r="BH161" s="2">
        <f t="shared" si="367"/>
        <v>58.046311768290238</v>
      </c>
      <c r="BI161" s="2">
        <f t="shared" si="368"/>
        <v>57.091867694283451</v>
      </c>
      <c r="BJ161" s="2">
        <f t="shared" si="369"/>
        <v>57.907233798449482</v>
      </c>
      <c r="BK161" s="2">
        <f t="shared" si="370"/>
        <v>61.280413304370327</v>
      </c>
      <c r="BL161" s="2">
        <f t="shared" si="371"/>
        <v>64.021828664728176</v>
      </c>
      <c r="BM161" s="2">
        <f t="shared" si="372"/>
        <v>66.816223011278652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59.067999999999998</v>
      </c>
      <c r="CG161" s="2">
        <f t="shared" si="523"/>
        <v>59.863999999999997</v>
      </c>
      <c r="CH161" s="2">
        <f t="shared" si="524"/>
        <v>60.338999999999999</v>
      </c>
      <c r="CI161" s="2">
        <f t="shared" si="525"/>
        <v>59.116999999999997</v>
      </c>
      <c r="CJ161" s="2">
        <f t="shared" si="526"/>
        <v>59.933999999999997</v>
      </c>
      <c r="CK161" s="2">
        <f t="shared" si="527"/>
        <v>62.323</v>
      </c>
      <c r="CL161" s="2">
        <f t="shared" si="528"/>
        <v>59.457999999999998</v>
      </c>
      <c r="CM161" s="2">
        <f t="shared" si="529"/>
        <v>57.350999999999999</v>
      </c>
      <c r="CN161" s="2">
        <f t="shared" si="530"/>
        <v>57.832999999999998</v>
      </c>
      <c r="CO161" s="2">
        <f t="shared" si="531"/>
        <v>56.85</v>
      </c>
      <c r="CP161" s="2">
        <f t="shared" si="532"/>
        <v>57.116999999999997</v>
      </c>
      <c r="CQ161" s="2">
        <f t="shared" si="533"/>
        <v>59.95</v>
      </c>
      <c r="CR161" s="2">
        <f t="shared" si="534"/>
        <v>64.097999999999999</v>
      </c>
      <c r="CS161" s="2">
        <f t="shared" si="535"/>
        <v>68.016000000000005</v>
      </c>
      <c r="CU161" s="2" t="str">
        <f t="shared" si="485"/>
        <v/>
      </c>
      <c r="CV161" s="2">
        <f t="shared" si="486"/>
        <v>59.067999999999998</v>
      </c>
      <c r="CW161" s="2">
        <f t="shared" si="487"/>
        <v>59.863999999999997</v>
      </c>
      <c r="CX161" s="2">
        <f t="shared" si="488"/>
        <v>60.338999999999999</v>
      </c>
      <c r="CY161" s="2">
        <f t="shared" si="489"/>
        <v>59.116999999999997</v>
      </c>
      <c r="CZ161" s="2">
        <f t="shared" si="490"/>
        <v>59.933999999999997</v>
      </c>
      <c r="DA161" s="2">
        <f t="shared" si="491"/>
        <v>62.323</v>
      </c>
      <c r="DB161" s="2">
        <f t="shared" si="492"/>
        <v>59.457999999999998</v>
      </c>
      <c r="DC161" s="2">
        <f t="shared" si="493"/>
        <v>57.350999999999999</v>
      </c>
      <c r="DD161" s="2">
        <f t="shared" si="494"/>
        <v>57.832999999999998</v>
      </c>
      <c r="DE161" s="2">
        <f t="shared" si="495"/>
        <v>56.85</v>
      </c>
      <c r="DF161" s="2">
        <f t="shared" si="496"/>
        <v>57.116999999999997</v>
      </c>
      <c r="DG161" s="2">
        <f t="shared" si="497"/>
        <v>59.95</v>
      </c>
      <c r="DH161" s="2">
        <f t="shared" si="498"/>
        <v>64.097999999999999</v>
      </c>
      <c r="DI161" s="2">
        <f t="shared" si="499"/>
        <v>68.016000000000005</v>
      </c>
      <c r="DK161" s="2">
        <f t="shared" si="500"/>
        <v>113.42682270168854</v>
      </c>
      <c r="DL161" s="2">
        <f t="shared" si="501"/>
        <v>104.2285894062078</v>
      </c>
      <c r="DM161" s="2">
        <f t="shared" si="501"/>
        <v>110.5172107879925</v>
      </c>
      <c r="DN161" s="2">
        <f t="shared" si="501"/>
        <v>109.65590418353577</v>
      </c>
      <c r="DO161" s="2">
        <f t="shared" si="501"/>
        <v>100.90767726045883</v>
      </c>
      <c r="DP161" s="2">
        <f t="shared" si="501"/>
        <v>103.80236053196055</v>
      </c>
      <c r="DQ161" s="2">
        <f t="shared" si="501"/>
        <v>104.09029985337241</v>
      </c>
      <c r="DR161" s="2">
        <f t="shared" si="501"/>
        <v>101.2494715909091</v>
      </c>
      <c r="DS161" s="2">
        <f t="shared" si="501"/>
        <v>109.72673681868743</v>
      </c>
      <c r="DT161" s="2">
        <f t="shared" si="501"/>
        <v>100.27372212885152</v>
      </c>
      <c r="DU161" s="2">
        <f t="shared" si="501"/>
        <v>98.037846498599421</v>
      </c>
      <c r="DV161" s="2">
        <f t="shared" si="501"/>
        <v>91.668651967757228</v>
      </c>
      <c r="DW161" s="2">
        <f t="shared" si="501"/>
        <v>110.15074632527265</v>
      </c>
      <c r="DX161" s="2">
        <f t="shared" si="501"/>
        <v>107.20135955793852</v>
      </c>
      <c r="DY161" s="2">
        <f t="shared" si="501"/>
        <v>89.72252785923753</v>
      </c>
      <c r="EA161" s="2">
        <f t="shared" si="440"/>
        <v>55.377374141551734</v>
      </c>
      <c r="EB161" s="2">
        <f t="shared" si="502"/>
        <v>59.481336267209564</v>
      </c>
      <c r="EC161" s="2">
        <f t="shared" si="503"/>
        <v>60.249593655015204</v>
      </c>
      <c r="ED161" s="2">
        <f t="shared" si="504"/>
        <v>60.808858282399257</v>
      </c>
      <c r="EE161" s="2">
        <f t="shared" si="505"/>
        <v>60.584185668283148</v>
      </c>
      <c r="EF161" s="2">
        <f t="shared" si="506"/>
        <v>60.404697725072594</v>
      </c>
      <c r="EG161" s="2">
        <f t="shared" si="507"/>
        <v>61.788522252274404</v>
      </c>
      <c r="EH161" s="2">
        <f t="shared" si="508"/>
        <v>59.29250609588675</v>
      </c>
      <c r="EI161" s="2">
        <f t="shared" si="509"/>
        <v>58.837436781138152</v>
      </c>
      <c r="EJ161" s="2">
        <f t="shared" si="510"/>
        <v>58.029490495104753</v>
      </c>
      <c r="EK161" s="2">
        <f t="shared" si="511"/>
        <v>56.944004154110878</v>
      </c>
      <c r="EL161" s="2">
        <f t="shared" si="512"/>
        <v>57.777391542862745</v>
      </c>
      <c r="EM161" s="2">
        <f t="shared" si="513"/>
        <v>61.141802572894015</v>
      </c>
      <c r="EN161" s="2">
        <f t="shared" si="514"/>
        <v>64.092910190791258</v>
      </c>
      <c r="EO161" s="2">
        <f t="shared" si="515"/>
        <v>66.986346471891366</v>
      </c>
      <c r="EQ161" s="2">
        <f t="shared" si="516"/>
        <v>56.683555101808281</v>
      </c>
      <c r="ER161" s="2">
        <f t="shared" si="517"/>
        <v>59.616848646309045</v>
      </c>
      <c r="ES161" s="2">
        <f t="shared" si="517"/>
        <v>60.283531203493553</v>
      </c>
      <c r="ET161" s="2">
        <f t="shared" si="517"/>
        <v>60.927084665463539</v>
      </c>
      <c r="EU161" s="2">
        <f t="shared" si="517"/>
        <v>60.712698871367955</v>
      </c>
      <c r="EV161" s="2">
        <f t="shared" si="517"/>
        <v>60.174978840918016</v>
      </c>
      <c r="EW161" s="2">
        <f t="shared" si="517"/>
        <v>62.035000119601357</v>
      </c>
      <c r="EX161" s="2">
        <f t="shared" si="517"/>
        <v>60.379511704839487</v>
      </c>
      <c r="EY161" s="2">
        <f t="shared" si="517"/>
        <v>59.075287364341094</v>
      </c>
      <c r="EZ161" s="2">
        <f t="shared" si="517"/>
        <v>58.059582093509931</v>
      </c>
      <c r="FA161" s="2">
        <f t="shared" si="517"/>
        <v>57.482872677651301</v>
      </c>
      <c r="FB161" s="2">
        <f t="shared" si="517"/>
        <v>58.315016073886547</v>
      </c>
      <c r="FC161" s="2">
        <f t="shared" si="517"/>
        <v>61.748972660041602</v>
      </c>
      <c r="FD161" s="2">
        <f t="shared" si="517"/>
        <v>63.559118765923614</v>
      </c>
      <c r="FE161" s="2">
        <f t="shared" si="517"/>
        <v>65.452367358076714</v>
      </c>
      <c r="FG161" s="2">
        <f t="shared" si="518"/>
        <v>0.99981715930986492</v>
      </c>
      <c r="FH161" s="2">
        <f t="shared" si="519"/>
        <v>0.9998323654757576</v>
      </c>
      <c r="FI161" s="2">
        <f t="shared" si="519"/>
        <v>0.99983084170686565</v>
      </c>
      <c r="FJ161" s="2">
        <f t="shared" si="519"/>
        <v>0.99983580760655022</v>
      </c>
      <c r="FK161" s="2">
        <f t="shared" si="519"/>
        <v>0.99981266046219563</v>
      </c>
      <c r="FL161" s="2">
        <f t="shared" si="519"/>
        <v>0.99980220325668634</v>
      </c>
      <c r="FM161" s="2">
        <f t="shared" si="519"/>
        <v>0.99976418667296629</v>
      </c>
      <c r="FN161" s="2">
        <f t="shared" si="519"/>
        <v>0.99978966157274562</v>
      </c>
      <c r="FO161" s="2">
        <f t="shared" si="519"/>
        <v>0.99973050595528035</v>
      </c>
      <c r="FP161" s="2">
        <f t="shared" si="519"/>
        <v>0.99977255610959637</v>
      </c>
      <c r="FQ161" s="2">
        <f t="shared" si="519"/>
        <v>0.99978143083072046</v>
      </c>
      <c r="FR161" s="2">
        <f t="shared" si="519"/>
        <v>0.99977799885450269</v>
      </c>
      <c r="FS161" s="2">
        <f t="shared" si="519"/>
        <v>0.99980226212358625</v>
      </c>
      <c r="FT161" s="2">
        <f t="shared" si="519"/>
        <v>0.99979810438150385</v>
      </c>
      <c r="FU161" s="2">
        <f t="shared" si="519"/>
        <v>0.99973180264335815</v>
      </c>
      <c r="FW161" s="2">
        <f t="shared" si="536"/>
        <v>0.67590631205417395</v>
      </c>
      <c r="FX161" s="2">
        <f t="shared" si="376"/>
        <v>0.21242323280062925</v>
      </c>
      <c r="FY161" s="2">
        <f t="shared" si="377"/>
        <v>0.21442540880523528</v>
      </c>
      <c r="FZ161" s="2">
        <f t="shared" si="378"/>
        <v>0.2301617495136378</v>
      </c>
      <c r="GA161" s="2">
        <f t="shared" si="379"/>
        <v>0.231003602758454</v>
      </c>
      <c r="GB161" s="2">
        <f t="shared" si="380"/>
        <v>0.23790277581817623</v>
      </c>
      <c r="GC161" s="2">
        <f t="shared" si="381"/>
        <v>0.22640513075086682</v>
      </c>
      <c r="GD161" s="2">
        <f t="shared" si="382"/>
        <v>0.24178071184343455</v>
      </c>
      <c r="GE161" s="2">
        <f t="shared" si="383"/>
        <v>0.2067517716207227</v>
      </c>
      <c r="GF161" s="2">
        <f t="shared" si="384"/>
        <v>0.23970414261406256</v>
      </c>
      <c r="GG161" s="2">
        <f t="shared" si="385"/>
        <v>0.25772834582426046</v>
      </c>
      <c r="GH161" s="2">
        <f t="shared" si="386"/>
        <v>0.22751632392430582</v>
      </c>
      <c r="GI161" s="2">
        <f t="shared" si="387"/>
        <v>0.21232898283754856</v>
      </c>
      <c r="GJ161" s="2">
        <f t="shared" si="388"/>
        <v>0.14946836796835808</v>
      </c>
      <c r="GK161" s="2">
        <f t="shared" si="389"/>
        <v>0.11487851612444991</v>
      </c>
      <c r="GM161" s="86">
        <f t="shared" si="537"/>
        <v>2.0804132359490903E-212</v>
      </c>
      <c r="GN161" s="86">
        <f t="shared" si="390"/>
        <v>1.2388513420504435E-183</v>
      </c>
      <c r="GO161" s="86">
        <f t="shared" si="391"/>
        <v>4.7467201567980117E-204</v>
      </c>
      <c r="GP161" s="86">
        <f t="shared" si="392"/>
        <v>2.594238783169037E-232</v>
      </c>
      <c r="GQ161" s="86">
        <f t="shared" si="393"/>
        <v>7.5023595348966931E-232</v>
      </c>
      <c r="GR161" s="86">
        <f t="shared" si="394"/>
        <v>1.1270142666279829E-224</v>
      </c>
      <c r="GS161" s="86">
        <f t="shared" si="395"/>
        <v>2.0352228372676173E-100</v>
      </c>
      <c r="GT161" s="86">
        <f t="shared" si="396"/>
        <v>1.9003888470821367E-114</v>
      </c>
      <c r="GU161" s="86">
        <f t="shared" si="397"/>
        <v>1.6805410325399522E-40</v>
      </c>
      <c r="GV161" s="86">
        <f t="shared" si="398"/>
        <v>2.1146736964499986E-138</v>
      </c>
      <c r="GW161" s="86">
        <f t="shared" si="399"/>
        <v>8.0986074495288798E-301</v>
      </c>
      <c r="GX161" s="86">
        <f t="shared" si="400"/>
        <v>3.5298749143282339E-278</v>
      </c>
      <c r="GY161" s="86">
        <f t="shared" si="401"/>
        <v>1.7057455856818763E-229</v>
      </c>
      <c r="GZ161" s="86">
        <f t="shared" si="402"/>
        <v>5.6586918408184299E-246</v>
      </c>
      <c r="HA161" s="86">
        <f t="shared" si="403"/>
        <v>0</v>
      </c>
      <c r="HC161" s="86">
        <f t="shared" si="538"/>
        <v>5.3356476508505822E-131</v>
      </c>
      <c r="HD161" s="86">
        <f t="shared" si="404"/>
        <v>8.3288349829034697E-105</v>
      </c>
      <c r="HE161" s="86">
        <f t="shared" si="405"/>
        <v>6.807687819514143E-114</v>
      </c>
      <c r="HF161" s="86">
        <f t="shared" si="406"/>
        <v>1.1644823164561733E-136</v>
      </c>
      <c r="HG161" s="86">
        <f t="shared" si="407"/>
        <v>1.9462370427496746E-181</v>
      </c>
      <c r="HH161" s="86">
        <f t="shared" si="408"/>
        <v>5.3095497643972249E-176</v>
      </c>
      <c r="HI161" s="86">
        <f t="shared" si="409"/>
        <v>1.7158675641645117E-148</v>
      </c>
      <c r="HJ161" s="86">
        <f t="shared" si="410"/>
        <v>0</v>
      </c>
      <c r="HK161" s="86">
        <f t="shared" si="411"/>
        <v>9.0047778420078903E-163</v>
      </c>
      <c r="HL161" s="86">
        <f t="shared" si="412"/>
        <v>4.466060507184135E-283</v>
      </c>
      <c r="HM161" s="86">
        <f t="shared" si="413"/>
        <v>0</v>
      </c>
      <c r="HN161" s="86">
        <f t="shared" si="414"/>
        <v>2.6375928494170121E-294</v>
      </c>
      <c r="HO161" s="86">
        <f t="shared" si="415"/>
        <v>1.4694386889714642E-143</v>
      </c>
      <c r="HP161" s="86">
        <f t="shared" si="416"/>
        <v>2.0895777584249776E-152</v>
      </c>
      <c r="HQ161" s="86">
        <f t="shared" si="417"/>
        <v>3.3678317931792144E-178</v>
      </c>
      <c r="HS161" s="86">
        <f t="shared" si="539"/>
        <v>5.6408384244029007E-17</v>
      </c>
      <c r="HT161" s="86">
        <f t="shared" si="418"/>
        <v>1.4162289399380918E-5</v>
      </c>
      <c r="HU161" s="86">
        <f t="shared" si="419"/>
        <v>1.9765406807232009E-5</v>
      </c>
      <c r="HV161" s="86">
        <f t="shared" si="420"/>
        <v>2.0364391063013051E-7</v>
      </c>
      <c r="HW161" s="86">
        <f t="shared" si="421"/>
        <v>1.8623543023286407E-7</v>
      </c>
      <c r="HX161" s="86">
        <f t="shared" si="422"/>
        <v>5.9484209475742464E-9</v>
      </c>
      <c r="HY161" s="86">
        <f t="shared" si="423"/>
        <v>6.5650640701575125E-7</v>
      </c>
      <c r="HZ161" s="86">
        <f t="shared" si="424"/>
        <v>2.8559852762459026E-7</v>
      </c>
      <c r="IA161" s="86">
        <f t="shared" si="425"/>
        <v>3.269000094820797E-6</v>
      </c>
      <c r="IB161" s="86">
        <f t="shared" si="426"/>
        <v>1.3933327761722766E-7</v>
      </c>
      <c r="IC161" s="86">
        <f t="shared" si="427"/>
        <v>1.7583063525094021E-8</v>
      </c>
      <c r="ID161" s="86">
        <f t="shared" si="428"/>
        <v>3.8433427549025796E-7</v>
      </c>
      <c r="IE161" s="86">
        <f t="shared" si="429"/>
        <v>2.1590523999489107E-6</v>
      </c>
      <c r="IF161" s="86">
        <f t="shared" si="430"/>
        <v>5.9692725558123387E-6</v>
      </c>
      <c r="IG161" s="86">
        <f t="shared" si="431"/>
        <v>1.4985114600500548E-3</v>
      </c>
      <c r="II161" s="86">
        <f t="shared" si="540"/>
        <v>6.9620062416826042E-2</v>
      </c>
      <c r="IJ161" s="86">
        <f t="shared" si="541"/>
        <v>9.4328474288641E-6</v>
      </c>
      <c r="IK161" s="86">
        <f t="shared" si="542"/>
        <v>8.2099170249818669E-6</v>
      </c>
      <c r="IL161" s="86">
        <f t="shared" si="543"/>
        <v>7.1127819402112941E-6</v>
      </c>
      <c r="IM161" s="86">
        <f t="shared" si="544"/>
        <v>3.3084972935271717E-6</v>
      </c>
      <c r="IN161" s="86">
        <f t="shared" si="545"/>
        <v>1.0823233443719376E-6</v>
      </c>
      <c r="IO161" s="86">
        <f t="shared" si="546"/>
        <v>3.2354194646234441E-6</v>
      </c>
      <c r="IP161" s="86">
        <f t="shared" si="547"/>
        <v>5.3957311218303527E-5</v>
      </c>
      <c r="IQ161" s="86">
        <f t="shared" si="548"/>
        <v>4.8125454868265141E-7</v>
      </c>
      <c r="IR161" s="86">
        <f t="shared" si="549"/>
        <v>8.089585972179377E-6</v>
      </c>
      <c r="IS161" s="86">
        <f t="shared" si="550"/>
        <v>2.0740301659251856E-5</v>
      </c>
      <c r="IT161" s="86">
        <f t="shared" si="551"/>
        <v>1.4435898973145196E-6</v>
      </c>
      <c r="IU161" s="86">
        <f t="shared" si="552"/>
        <v>5.6846531488279055E-7</v>
      </c>
      <c r="IV161" s="86">
        <f t="shared" si="553"/>
        <v>1.6995604686475773E-5</v>
      </c>
      <c r="IW161" s="86">
        <f t="shared" si="554"/>
        <v>5.5755062462766246E-5</v>
      </c>
      <c r="IY161" s="86">
        <f t="shared" si="555"/>
        <v>6.9620062416826098E-2</v>
      </c>
      <c r="IZ161" s="86">
        <f t="shared" si="556"/>
        <v>2.3595136828245017E-5</v>
      </c>
      <c r="JA161" s="86">
        <f t="shared" si="557"/>
        <v>2.7975323832213875E-5</v>
      </c>
      <c r="JB161" s="86">
        <f t="shared" si="558"/>
        <v>7.3164258508414242E-6</v>
      </c>
      <c r="JC161" s="86">
        <f t="shared" si="559"/>
        <v>3.4947327237600359E-6</v>
      </c>
      <c r="JD161" s="86">
        <f t="shared" si="560"/>
        <v>1.0882717653195118E-6</v>
      </c>
      <c r="JE161" s="86">
        <f t="shared" si="561"/>
        <v>3.8919258716391951E-6</v>
      </c>
      <c r="JF161" s="86">
        <f t="shared" si="562"/>
        <v>5.424290974592812E-5</v>
      </c>
      <c r="JG161" s="86">
        <f t="shared" si="563"/>
        <v>3.7502546435034487E-6</v>
      </c>
      <c r="JH161" s="86">
        <f t="shared" si="564"/>
        <v>8.2289192497966048E-6</v>
      </c>
      <c r="JI161" s="86">
        <f t="shared" si="565"/>
        <v>2.075788472277695E-5</v>
      </c>
      <c r="JJ161" s="86">
        <f t="shared" si="566"/>
        <v>1.8279241728047776E-6</v>
      </c>
      <c r="JK161" s="86">
        <f t="shared" si="567"/>
        <v>2.727517714831701E-6</v>
      </c>
      <c r="JL161" s="86">
        <f t="shared" si="568"/>
        <v>2.2964877242288111E-5</v>
      </c>
      <c r="JM161" s="86">
        <f t="shared" si="569"/>
        <v>1.5542665225128211E-3</v>
      </c>
    </row>
    <row r="162" spans="2:273" x14ac:dyDescent="0.25">
      <c r="B162" s="2">
        <v>135</v>
      </c>
      <c r="C162" s="37">
        <v>58.273000000000003</v>
      </c>
      <c r="D162" s="37">
        <v>59.847000000000001</v>
      </c>
      <c r="E162" s="37">
        <v>59</v>
      </c>
      <c r="F162" s="37">
        <v>61.051000000000002</v>
      </c>
      <c r="G162" s="37">
        <v>60.082999999999998</v>
      </c>
      <c r="H162" s="37">
        <v>59.951000000000001</v>
      </c>
      <c r="I162" s="37">
        <v>61.225999999999999</v>
      </c>
      <c r="J162" s="37">
        <v>58.796999999999997</v>
      </c>
      <c r="K162" s="37">
        <v>57.683999999999997</v>
      </c>
      <c r="L162" s="37">
        <v>58.082999999999998</v>
      </c>
      <c r="M162" s="37">
        <v>55.966999999999999</v>
      </c>
      <c r="N162" s="37">
        <v>57.35</v>
      </c>
      <c r="O162" s="37">
        <v>60.4</v>
      </c>
      <c r="P162" s="37">
        <v>65.049000000000007</v>
      </c>
      <c r="Q162" s="37">
        <v>65.754000000000005</v>
      </c>
      <c r="S162" s="4">
        <f t="shared" si="441"/>
        <v>56.256144199800282</v>
      </c>
      <c r="T162" s="4">
        <f t="shared" si="442"/>
        <v>59.420028012885417</v>
      </c>
      <c r="U162" s="4">
        <f t="shared" si="443"/>
        <v>60.174421816754695</v>
      </c>
      <c r="V162" s="4">
        <f t="shared" si="444"/>
        <v>60.74764093352313</v>
      </c>
      <c r="W162" s="4">
        <f t="shared" si="445"/>
        <v>60.533645648130204</v>
      </c>
      <c r="X162" s="4">
        <f t="shared" si="446"/>
        <v>60.253398055739851</v>
      </c>
      <c r="Y162" s="4">
        <f t="shared" si="447"/>
        <v>61.711362793430126</v>
      </c>
      <c r="Z162" s="4">
        <f t="shared" si="448"/>
        <v>59.464241344595173</v>
      </c>
      <c r="AA162" s="4">
        <f t="shared" si="449"/>
        <v>58.79057605430777</v>
      </c>
      <c r="AB162" s="4">
        <f t="shared" si="450"/>
        <v>57.945394413793757</v>
      </c>
      <c r="AC162" s="4">
        <f t="shared" si="451"/>
        <v>56.964897003373899</v>
      </c>
      <c r="AD162" s="4">
        <f t="shared" si="452"/>
        <v>57.788899773252886</v>
      </c>
      <c r="AE162" s="4">
        <f t="shared" si="453"/>
        <v>61.179052655984037</v>
      </c>
      <c r="AF162" s="4">
        <f t="shared" si="454"/>
        <v>63.955489729018787</v>
      </c>
      <c r="AG162" s="4">
        <f t="shared" si="455"/>
        <v>66.801549462207547</v>
      </c>
      <c r="AI162" s="4">
        <f t="shared" si="456"/>
        <v>2.0168558001997212</v>
      </c>
      <c r="AJ162" s="4">
        <f t="shared" si="457"/>
        <v>0.42697198711458384</v>
      </c>
      <c r="AK162" s="4">
        <f t="shared" si="458"/>
        <v>-1.1744218167546947</v>
      </c>
      <c r="AL162" s="4">
        <f t="shared" si="459"/>
        <v>0.30335906647687239</v>
      </c>
      <c r="AM162" s="4">
        <f t="shared" si="460"/>
        <v>-0.45064564813020525</v>
      </c>
      <c r="AN162" s="4">
        <f t="shared" si="461"/>
        <v>-0.30239805573985024</v>
      </c>
      <c r="AO162" s="4">
        <f t="shared" si="462"/>
        <v>-0.48536279343012723</v>
      </c>
      <c r="AP162" s="4">
        <f t="shared" si="463"/>
        <v>-0.66724134459517614</v>
      </c>
      <c r="AQ162" s="4">
        <f t="shared" si="464"/>
        <v>-1.1065760543077729</v>
      </c>
      <c r="AR162" s="4">
        <f t="shared" si="465"/>
        <v>0.13760558620624153</v>
      </c>
      <c r="AS162" s="4">
        <f t="shared" si="466"/>
        <v>-0.9978970033739003</v>
      </c>
      <c r="AT162" s="4">
        <f t="shared" si="467"/>
        <v>-0.43889977325288498</v>
      </c>
      <c r="AU162" s="4">
        <f t="shared" si="468"/>
        <v>-0.77905265598403872</v>
      </c>
      <c r="AV162" s="4">
        <f t="shared" si="469"/>
        <v>1.0935102709812199</v>
      </c>
      <c r="AW162" s="4">
        <f t="shared" si="469"/>
        <v>-1.0475494622075416</v>
      </c>
      <c r="AY162" s="2">
        <f t="shared" si="520"/>
        <v>56.255654697981825</v>
      </c>
      <c r="AZ162" s="2">
        <f t="shared" si="359"/>
        <v>59.418993756770234</v>
      </c>
      <c r="BA162" s="2">
        <f t="shared" si="360"/>
        <v>60.173073067576368</v>
      </c>
      <c r="BB162" s="2">
        <f t="shared" si="361"/>
        <v>60.745813163177829</v>
      </c>
      <c r="BC162" s="2">
        <f t="shared" si="362"/>
        <v>60.532233488532761</v>
      </c>
      <c r="BD162" s="2">
        <f t="shared" si="363"/>
        <v>60.252647559334619</v>
      </c>
      <c r="BE162" s="2">
        <f t="shared" si="364"/>
        <v>61.709865627295912</v>
      </c>
      <c r="BF162" s="2">
        <f t="shared" si="365"/>
        <v>59.444824457372547</v>
      </c>
      <c r="BG162" s="2">
        <f t="shared" si="366"/>
        <v>58.7902275914836</v>
      </c>
      <c r="BH162" s="2">
        <f t="shared" si="367"/>
        <v>57.940036315900755</v>
      </c>
      <c r="BI162" s="2">
        <f t="shared" si="368"/>
        <v>56.949468137427743</v>
      </c>
      <c r="BJ162" s="2">
        <f t="shared" si="369"/>
        <v>57.787494945386797</v>
      </c>
      <c r="BK162" s="2">
        <f t="shared" si="370"/>
        <v>61.178453886097913</v>
      </c>
      <c r="BL162" s="2">
        <f t="shared" si="371"/>
        <v>63.944762953798161</v>
      </c>
      <c r="BM162" s="2">
        <f t="shared" si="372"/>
        <v>66.744611913021131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59.847000000000001</v>
      </c>
      <c r="CG162" s="2">
        <f t="shared" si="523"/>
        <v>59</v>
      </c>
      <c r="CH162" s="2">
        <f t="shared" si="524"/>
        <v>61.051000000000002</v>
      </c>
      <c r="CI162" s="2">
        <f t="shared" si="525"/>
        <v>60.082999999999998</v>
      </c>
      <c r="CJ162" s="2">
        <f t="shared" si="526"/>
        <v>59.951000000000001</v>
      </c>
      <c r="CK162" s="2">
        <f t="shared" si="527"/>
        <v>61.225999999999999</v>
      </c>
      <c r="CL162" s="2">
        <f t="shared" si="528"/>
        <v>58.796999999999997</v>
      </c>
      <c r="CM162" s="2">
        <f t="shared" si="529"/>
        <v>57.683999999999997</v>
      </c>
      <c r="CN162" s="2">
        <f t="shared" si="530"/>
        <v>58.082999999999998</v>
      </c>
      <c r="CO162" s="2">
        <f t="shared" si="531"/>
        <v>55.966999999999999</v>
      </c>
      <c r="CP162" s="2">
        <f t="shared" si="532"/>
        <v>57.35</v>
      </c>
      <c r="CQ162" s="2">
        <f t="shared" si="533"/>
        <v>60.4</v>
      </c>
      <c r="CR162" s="2">
        <f t="shared" si="534"/>
        <v>65.049000000000007</v>
      </c>
      <c r="CS162" s="2">
        <f t="shared" si="535"/>
        <v>65.754000000000005</v>
      </c>
      <c r="CU162" s="2" t="str">
        <f t="shared" si="485"/>
        <v/>
      </c>
      <c r="CV162" s="2">
        <f t="shared" si="486"/>
        <v>59.847000000000001</v>
      </c>
      <c r="CW162" s="2">
        <f t="shared" si="487"/>
        <v>59</v>
      </c>
      <c r="CX162" s="2">
        <f t="shared" si="488"/>
        <v>61.051000000000002</v>
      </c>
      <c r="CY162" s="2">
        <f t="shared" si="489"/>
        <v>60.082999999999998</v>
      </c>
      <c r="CZ162" s="2">
        <f t="shared" si="490"/>
        <v>59.951000000000001</v>
      </c>
      <c r="DA162" s="2">
        <f t="shared" si="491"/>
        <v>61.225999999999999</v>
      </c>
      <c r="DB162" s="2">
        <f t="shared" si="492"/>
        <v>58.796999999999997</v>
      </c>
      <c r="DC162" s="2">
        <f t="shared" si="493"/>
        <v>57.683999999999997</v>
      </c>
      <c r="DD162" s="2">
        <f t="shared" si="494"/>
        <v>58.082999999999998</v>
      </c>
      <c r="DE162" s="2">
        <f t="shared" si="495"/>
        <v>55.966999999999999</v>
      </c>
      <c r="DF162" s="2">
        <f t="shared" si="496"/>
        <v>57.35</v>
      </c>
      <c r="DG162" s="2">
        <f t="shared" si="497"/>
        <v>60.4</v>
      </c>
      <c r="DH162" s="2">
        <f t="shared" si="498"/>
        <v>65.049000000000007</v>
      </c>
      <c r="DI162" s="2">
        <f t="shared" si="499"/>
        <v>65.754000000000005</v>
      </c>
      <c r="DK162" s="2">
        <f t="shared" si="500"/>
        <v>113.83177091932455</v>
      </c>
      <c r="DL162" s="2">
        <f t="shared" si="501"/>
        <v>104.51122240215922</v>
      </c>
      <c r="DM162" s="2">
        <f t="shared" si="501"/>
        <v>110.84787354596622</v>
      </c>
      <c r="DN162" s="2">
        <f t="shared" si="501"/>
        <v>109.97116734143049</v>
      </c>
      <c r="DO162" s="2">
        <f t="shared" si="501"/>
        <v>101.17632564102564</v>
      </c>
      <c r="DP162" s="2">
        <f t="shared" si="501"/>
        <v>104.10213556413558</v>
      </c>
      <c r="DQ162" s="2">
        <f t="shared" si="501"/>
        <v>104.36838636363635</v>
      </c>
      <c r="DR162" s="2">
        <f t="shared" si="501"/>
        <v>101.50329362170089</v>
      </c>
      <c r="DS162" s="2">
        <f t="shared" si="501"/>
        <v>110.0662146829811</v>
      </c>
      <c r="DT162" s="2">
        <f t="shared" si="501"/>
        <v>100.53455182072827</v>
      </c>
      <c r="DU162" s="2">
        <f t="shared" si="501"/>
        <v>98.27889159663863</v>
      </c>
      <c r="DV162" s="2">
        <f t="shared" si="501"/>
        <v>91.850225462304408</v>
      </c>
      <c r="DW162" s="2">
        <f t="shared" si="501"/>
        <v>110.47403532479849</v>
      </c>
      <c r="DX162" s="2">
        <f t="shared" si="501"/>
        <v>107.51288839041472</v>
      </c>
      <c r="DY162" s="2">
        <f t="shared" si="501"/>
        <v>89.90856781524927</v>
      </c>
      <c r="EA162" s="2">
        <f t="shared" si="440"/>
        <v>55.312771553436633</v>
      </c>
      <c r="EB162" s="2">
        <f t="shared" si="502"/>
        <v>59.380096966953104</v>
      </c>
      <c r="EC162" s="2">
        <f t="shared" si="503"/>
        <v>60.157123480243165</v>
      </c>
      <c r="ED162" s="2">
        <f t="shared" si="504"/>
        <v>60.708209209572161</v>
      </c>
      <c r="EE162" s="2">
        <f t="shared" si="505"/>
        <v>60.492312712043088</v>
      </c>
      <c r="EF162" s="2">
        <f t="shared" si="506"/>
        <v>60.305363109390115</v>
      </c>
      <c r="EG162" s="2">
        <f t="shared" si="507"/>
        <v>61.638678796819939</v>
      </c>
      <c r="EH162" s="2">
        <f t="shared" si="508"/>
        <v>59.146414438338297</v>
      </c>
      <c r="EI162" s="2">
        <f t="shared" si="509"/>
        <v>58.722707742534759</v>
      </c>
      <c r="EJ162" s="2">
        <f t="shared" si="510"/>
        <v>57.923191353268599</v>
      </c>
      <c r="EK162" s="2">
        <f t="shared" si="511"/>
        <v>56.788181197182446</v>
      </c>
      <c r="EL162" s="2">
        <f t="shared" si="512"/>
        <v>57.644877249124107</v>
      </c>
      <c r="EM162" s="2">
        <f t="shared" si="513"/>
        <v>61.026249303116465</v>
      </c>
      <c r="EN162" s="2">
        <f t="shared" si="514"/>
        <v>64.026091811788703</v>
      </c>
      <c r="EO162" s="2">
        <f t="shared" si="515"/>
        <v>66.935147342677254</v>
      </c>
      <c r="EQ162" s="2">
        <f t="shared" si="516"/>
        <v>56.653956125438121</v>
      </c>
      <c r="ER162" s="2">
        <f t="shared" si="517"/>
        <v>59.520286503000207</v>
      </c>
      <c r="ES162" s="2">
        <f t="shared" si="517"/>
        <v>60.192414491337956</v>
      </c>
      <c r="ET162" s="2">
        <f t="shared" si="517"/>
        <v>60.830642487863507</v>
      </c>
      <c r="EU162" s="2">
        <f t="shared" si="517"/>
        <v>60.625378756103402</v>
      </c>
      <c r="EV162" s="2">
        <f t="shared" si="517"/>
        <v>60.067654223715024</v>
      </c>
      <c r="EW162" s="2">
        <f t="shared" si="517"/>
        <v>61.893871754152855</v>
      </c>
      <c r="EX162" s="2">
        <f t="shared" si="517"/>
        <v>60.266926299472935</v>
      </c>
      <c r="EY162" s="2">
        <f t="shared" si="517"/>
        <v>58.969711085271328</v>
      </c>
      <c r="EZ162" s="2">
        <f t="shared" si="517"/>
        <v>57.954355946111157</v>
      </c>
      <c r="FA162" s="2">
        <f t="shared" si="517"/>
        <v>57.34311573612132</v>
      </c>
      <c r="FB162" s="2">
        <f t="shared" si="517"/>
        <v>58.200745381437258</v>
      </c>
      <c r="FC162" s="2">
        <f t="shared" si="517"/>
        <v>61.654313975370599</v>
      </c>
      <c r="FD162" s="2">
        <f t="shared" si="517"/>
        <v>63.473128266909349</v>
      </c>
      <c r="FE162" s="2">
        <f t="shared" si="517"/>
        <v>65.360631166839994</v>
      </c>
      <c r="FG162" s="2">
        <f t="shared" si="518"/>
        <v>0.99983324462596124</v>
      </c>
      <c r="FH162" s="2">
        <f t="shared" si="519"/>
        <v>0.99984711324175779</v>
      </c>
      <c r="FI162" s="2">
        <f t="shared" si="519"/>
        <v>0.99984572350682832</v>
      </c>
      <c r="FJ162" s="2">
        <f t="shared" si="519"/>
        <v>0.99985025259401061</v>
      </c>
      <c r="FK162" s="2">
        <f t="shared" si="519"/>
        <v>0.99982914149447677</v>
      </c>
      <c r="FL162" s="2">
        <f t="shared" si="519"/>
        <v>0.99981960408650372</v>
      </c>
      <c r="FM162" s="2">
        <f t="shared" si="519"/>
        <v>0.99978493122721512</v>
      </c>
      <c r="FN162" s="2">
        <f t="shared" si="519"/>
        <v>0.99980816552403406</v>
      </c>
      <c r="FO162" s="2">
        <f t="shared" si="519"/>
        <v>0.99975421268182851</v>
      </c>
      <c r="FP162" s="2">
        <f t="shared" si="519"/>
        <v>0.99979256455528465</v>
      </c>
      <c r="FQ162" s="2">
        <f t="shared" si="519"/>
        <v>0.99980065871479273</v>
      </c>
      <c r="FR162" s="2">
        <f t="shared" si="519"/>
        <v>0.99979752859394244</v>
      </c>
      <c r="FS162" s="2">
        <f t="shared" si="519"/>
        <v>0.99981965777562298</v>
      </c>
      <c r="FT162" s="2">
        <f t="shared" si="519"/>
        <v>0.99981586573643677</v>
      </c>
      <c r="FU162" s="2">
        <f t="shared" si="519"/>
        <v>0.99975539533136248</v>
      </c>
      <c r="FW162" s="2">
        <f t="shared" si="536"/>
        <v>0.69574673493673933</v>
      </c>
      <c r="FX162" s="2">
        <f t="shared" si="376"/>
        <v>0.2282398476785216</v>
      </c>
      <c r="FY162" s="2">
        <f t="shared" si="377"/>
        <v>0.23034749996220322</v>
      </c>
      <c r="FZ162" s="2">
        <f t="shared" si="378"/>
        <v>0.24688511028941312</v>
      </c>
      <c r="GA162" s="2">
        <f t="shared" si="379"/>
        <v>0.24776844517145777</v>
      </c>
      <c r="GB162" s="2">
        <f t="shared" si="380"/>
        <v>0.2550022842373309</v>
      </c>
      <c r="GC162" s="2">
        <f t="shared" si="381"/>
        <v>0.24294167580509807</v>
      </c>
      <c r="GD162" s="2">
        <f t="shared" si="382"/>
        <v>0.25906420037233613</v>
      </c>
      <c r="GE162" s="2">
        <f t="shared" si="383"/>
        <v>0.22226527570108107</v>
      </c>
      <c r="GF162" s="2">
        <f t="shared" si="384"/>
        <v>0.25688948237198328</v>
      </c>
      <c r="GG162" s="2">
        <f t="shared" si="385"/>
        <v>0.27573725903364404</v>
      </c>
      <c r="GH162" s="2">
        <f t="shared" si="386"/>
        <v>0.24410841965452851</v>
      </c>
      <c r="GI162" s="2">
        <f t="shared" si="387"/>
        <v>0.22814061288548301</v>
      </c>
      <c r="GJ162" s="2">
        <f t="shared" si="388"/>
        <v>0.16155905408332152</v>
      </c>
      <c r="GK162" s="2">
        <f t="shared" si="389"/>
        <v>0.1245810227729055</v>
      </c>
      <c r="GM162" s="86">
        <f t="shared" si="537"/>
        <v>4.8965365533577852E-218</v>
      </c>
      <c r="GN162" s="86">
        <f t="shared" si="390"/>
        <v>1.4771636742396269E-188</v>
      </c>
      <c r="GO162" s="86">
        <f t="shared" si="391"/>
        <v>1.5668597627527454E-209</v>
      </c>
      <c r="GP162" s="86">
        <f t="shared" si="392"/>
        <v>1.845664046087313E-238</v>
      </c>
      <c r="GQ162" s="86">
        <f t="shared" si="393"/>
        <v>5.4079295811977125E-238</v>
      </c>
      <c r="GR162" s="86">
        <f t="shared" si="394"/>
        <v>1.4016052226444773E-230</v>
      </c>
      <c r="GS162" s="86">
        <f t="shared" si="395"/>
        <v>4.8308349178385856E-103</v>
      </c>
      <c r="GT162" s="86">
        <f t="shared" si="396"/>
        <v>2.1865048680907817E-117</v>
      </c>
      <c r="GU162" s="86">
        <f t="shared" si="397"/>
        <v>1.5461669880981217E-41</v>
      </c>
      <c r="GV162" s="86">
        <f t="shared" si="398"/>
        <v>4.6283965600868827E-142</v>
      </c>
      <c r="GW162" s="86">
        <f t="shared" si="399"/>
        <v>0</v>
      </c>
      <c r="GX162" s="86">
        <f t="shared" si="400"/>
        <v>1.2756425759814456E-285</v>
      </c>
      <c r="GY162" s="86">
        <f t="shared" si="401"/>
        <v>1.4644955505707365E-235</v>
      </c>
      <c r="GZ162" s="86">
        <f t="shared" si="402"/>
        <v>1.549977808506237E-252</v>
      </c>
      <c r="HA162" s="86">
        <f t="shared" si="403"/>
        <v>0</v>
      </c>
      <c r="HC162" s="86">
        <f t="shared" si="538"/>
        <v>5.0774581439123619E-136</v>
      </c>
      <c r="HD162" s="86">
        <f t="shared" si="404"/>
        <v>6.8292891821247341E-109</v>
      </c>
      <c r="HE162" s="86">
        <f t="shared" si="405"/>
        <v>2.5042892048710646E-118</v>
      </c>
      <c r="HF162" s="86">
        <f t="shared" si="406"/>
        <v>7.7959934890683242E-142</v>
      </c>
      <c r="HG162" s="86">
        <f t="shared" si="407"/>
        <v>2.4267131178662415E-188</v>
      </c>
      <c r="HH162" s="86">
        <f t="shared" si="408"/>
        <v>1.5197546659575721E-182</v>
      </c>
      <c r="HI162" s="86">
        <f t="shared" si="409"/>
        <v>4.1861329049372157E-154</v>
      </c>
      <c r="HJ162" s="86">
        <f t="shared" si="410"/>
        <v>0</v>
      </c>
      <c r="HK162" s="86">
        <f t="shared" si="411"/>
        <v>4.6970658055022903E-169</v>
      </c>
      <c r="HL162" s="86">
        <f t="shared" si="412"/>
        <v>7.3696640519040242E-294</v>
      </c>
      <c r="HM162" s="86">
        <f t="shared" si="413"/>
        <v>0</v>
      </c>
      <c r="HN162" s="86">
        <f t="shared" si="414"/>
        <v>1.407612690890681E-305</v>
      </c>
      <c r="HO162" s="86">
        <f t="shared" si="415"/>
        <v>5.0982767025710986E-149</v>
      </c>
      <c r="HP162" s="86">
        <f t="shared" si="416"/>
        <v>2.2541672062721633E-158</v>
      </c>
      <c r="HQ162" s="86">
        <f t="shared" si="417"/>
        <v>3.3487993985763573E-185</v>
      </c>
      <c r="HS162" s="86">
        <f t="shared" si="539"/>
        <v>3.8899748015329847E-18</v>
      </c>
      <c r="HT162" s="86">
        <f t="shared" si="418"/>
        <v>3.6547188514945167E-6</v>
      </c>
      <c r="HU162" s="86">
        <f t="shared" si="419"/>
        <v>5.0931117114287471E-6</v>
      </c>
      <c r="HV162" s="86">
        <f t="shared" si="420"/>
        <v>3.5136158762910507E-8</v>
      </c>
      <c r="HW162" s="86">
        <f t="shared" si="421"/>
        <v>2.9741272137565908E-8</v>
      </c>
      <c r="HX162" s="86">
        <f t="shared" si="422"/>
        <v>6.5732642642201306E-10</v>
      </c>
      <c r="HY162" s="86">
        <f t="shared" si="423"/>
        <v>1.1740398298031366E-7</v>
      </c>
      <c r="HZ162" s="86">
        <f t="shared" si="424"/>
        <v>5.4952969114164321E-8</v>
      </c>
      <c r="IA162" s="86">
        <f t="shared" si="425"/>
        <v>6.5932229756874363E-7</v>
      </c>
      <c r="IB162" s="86">
        <f t="shared" si="426"/>
        <v>2.1881407597189972E-8</v>
      </c>
      <c r="IC162" s="86">
        <f t="shared" si="427"/>
        <v>2.2586566870581206E-9</v>
      </c>
      <c r="ID162" s="86">
        <f t="shared" si="428"/>
        <v>6.1852979620281865E-8</v>
      </c>
      <c r="IE162" s="86">
        <f t="shared" si="429"/>
        <v>4.1077639705473578E-7</v>
      </c>
      <c r="IF162" s="86">
        <f t="shared" si="430"/>
        <v>8.1544992543838784E-7</v>
      </c>
      <c r="IG162" s="86">
        <f t="shared" si="431"/>
        <v>3.8706866013948752E-4</v>
      </c>
      <c r="II162" s="86">
        <f t="shared" si="540"/>
        <v>4.1318815533773971E-2</v>
      </c>
      <c r="IJ162" s="86">
        <f t="shared" si="541"/>
        <v>3.809349227810824E-5</v>
      </c>
      <c r="IK162" s="86">
        <f t="shared" si="542"/>
        <v>3.4188028772663321E-5</v>
      </c>
      <c r="IL162" s="86">
        <f t="shared" si="543"/>
        <v>3.3527682376689699E-5</v>
      </c>
      <c r="IM162" s="86">
        <f t="shared" si="544"/>
        <v>1.7489254643631239E-5</v>
      </c>
      <c r="IN162" s="86">
        <f t="shared" si="545"/>
        <v>7.1073145697603073E-6</v>
      </c>
      <c r="IO162" s="86">
        <f t="shared" si="546"/>
        <v>1.6581806441683912E-5</v>
      </c>
      <c r="IP162" s="86">
        <f t="shared" si="547"/>
        <v>2.0464023291498433E-4</v>
      </c>
      <c r="IQ162" s="86">
        <f t="shared" si="548"/>
        <v>2.7462938225530372E-6</v>
      </c>
      <c r="IR162" s="86">
        <f t="shared" si="549"/>
        <v>4.0070923316756155E-5</v>
      </c>
      <c r="IS162" s="86">
        <f t="shared" si="550"/>
        <v>1.0159939760089417E-4</v>
      </c>
      <c r="IT162" s="86">
        <f t="shared" si="551"/>
        <v>8.3516742624323121E-6</v>
      </c>
      <c r="IU162" s="86">
        <f t="shared" si="552"/>
        <v>3.3140046643371974E-6</v>
      </c>
      <c r="IV162" s="86">
        <f t="shared" si="553"/>
        <v>4.6358589855059394E-5</v>
      </c>
      <c r="IW162" s="86">
        <f t="shared" si="554"/>
        <v>1.1893880827549252E-4</v>
      </c>
      <c r="IY162" s="86">
        <f t="shared" si="555"/>
        <v>4.1318815533773978E-2</v>
      </c>
      <c r="IZ162" s="86">
        <f t="shared" si="556"/>
        <v>4.1748211129602754E-5</v>
      </c>
      <c r="JA162" s="86">
        <f t="shared" si="557"/>
        <v>3.9281140484092071E-5</v>
      </c>
      <c r="JB162" s="86">
        <f t="shared" si="558"/>
        <v>3.3562818535452609E-5</v>
      </c>
      <c r="JC162" s="86">
        <f t="shared" si="559"/>
        <v>1.7518995915768806E-5</v>
      </c>
      <c r="JD162" s="86">
        <f t="shared" si="560"/>
        <v>7.1079718961867293E-6</v>
      </c>
      <c r="JE162" s="86">
        <f t="shared" si="561"/>
        <v>1.6699210424664225E-5</v>
      </c>
      <c r="JF162" s="86">
        <f t="shared" si="562"/>
        <v>2.046951858840985E-4</v>
      </c>
      <c r="JG162" s="86">
        <f t="shared" si="563"/>
        <v>3.405616120121781E-6</v>
      </c>
      <c r="JH162" s="86">
        <f t="shared" si="564"/>
        <v>4.0092804724353345E-5</v>
      </c>
      <c r="JI162" s="86">
        <f t="shared" si="565"/>
        <v>1.0160165625758123E-4</v>
      </c>
      <c r="JJ162" s="86">
        <f t="shared" si="566"/>
        <v>8.4135272420525943E-6</v>
      </c>
      <c r="JK162" s="86">
        <f t="shared" si="567"/>
        <v>3.7247810613919333E-6</v>
      </c>
      <c r="JL162" s="86">
        <f t="shared" si="568"/>
        <v>4.7174039780497784E-5</v>
      </c>
      <c r="JM162" s="86">
        <f t="shared" si="569"/>
        <v>5.0600746841498003E-4</v>
      </c>
    </row>
    <row r="163" spans="2:273" x14ac:dyDescent="0.25">
      <c r="B163" s="2">
        <v>136</v>
      </c>
      <c r="C163" s="37">
        <v>55.97</v>
      </c>
      <c r="D163" s="37">
        <v>59.119</v>
      </c>
      <c r="E163" s="37">
        <v>59.101999999999997</v>
      </c>
      <c r="F163" s="37">
        <v>60.524999999999999</v>
      </c>
      <c r="G163" s="37">
        <v>59.866999999999997</v>
      </c>
      <c r="H163" s="37">
        <v>59.689</v>
      </c>
      <c r="I163" s="37">
        <v>62.564999999999998</v>
      </c>
      <c r="J163" s="37">
        <v>58.61</v>
      </c>
      <c r="K163" s="37">
        <v>57.683999999999997</v>
      </c>
      <c r="L163" s="37">
        <v>57.482999999999997</v>
      </c>
      <c r="M163" s="37">
        <v>56.667000000000002</v>
      </c>
      <c r="N163" s="37">
        <v>57.567</v>
      </c>
      <c r="O163" s="37">
        <v>60.616999999999997</v>
      </c>
      <c r="P163" s="37">
        <v>62.131</v>
      </c>
      <c r="Q163" s="37">
        <v>64.983999999999995</v>
      </c>
      <c r="S163" s="4">
        <f t="shared" si="441"/>
        <v>56.241052776395058</v>
      </c>
      <c r="T163" s="4">
        <f t="shared" si="442"/>
        <v>59.324220754927232</v>
      </c>
      <c r="U163" s="4">
        <f t="shared" si="443"/>
        <v>60.085646050800115</v>
      </c>
      <c r="V163" s="4">
        <f t="shared" si="444"/>
        <v>60.654947157240258</v>
      </c>
      <c r="W163" s="4">
        <f t="shared" si="445"/>
        <v>60.44945564138709</v>
      </c>
      <c r="X163" s="4">
        <f t="shared" si="446"/>
        <v>60.150183038841831</v>
      </c>
      <c r="Y163" s="4">
        <f t="shared" si="447"/>
        <v>61.572308873086129</v>
      </c>
      <c r="Z163" s="4">
        <f t="shared" si="448"/>
        <v>59.388925900279119</v>
      </c>
      <c r="AA163" s="4">
        <f t="shared" si="449"/>
        <v>58.68235917632132</v>
      </c>
      <c r="AB163" s="4">
        <f t="shared" si="450"/>
        <v>57.855526598862447</v>
      </c>
      <c r="AC163" s="4">
        <f t="shared" si="451"/>
        <v>56.868677672862844</v>
      </c>
      <c r="AD163" s="4">
        <f t="shared" si="452"/>
        <v>57.675489559357089</v>
      </c>
      <c r="AE163" s="4">
        <f t="shared" si="453"/>
        <v>61.080624991344855</v>
      </c>
      <c r="AF163" s="4">
        <f t="shared" si="454"/>
        <v>63.893276723976918</v>
      </c>
      <c r="AG163" s="4">
        <f t="shared" si="455"/>
        <v>66.765828933842215</v>
      </c>
      <c r="AI163" s="4">
        <f t="shared" si="456"/>
        <v>-0.27105277639505942</v>
      </c>
      <c r="AJ163" s="4">
        <f t="shared" si="457"/>
        <v>-0.20522075492723246</v>
      </c>
      <c r="AK163" s="4">
        <f t="shared" si="458"/>
        <v>-0.98364605080011813</v>
      </c>
      <c r="AL163" s="4">
        <f t="shared" si="459"/>
        <v>-0.12994715724025951</v>
      </c>
      <c r="AM163" s="4">
        <f t="shared" si="460"/>
        <v>-0.58245564138709227</v>
      </c>
      <c r="AN163" s="4">
        <f t="shared" si="461"/>
        <v>-0.46118303884183121</v>
      </c>
      <c r="AO163" s="4">
        <f t="shared" si="462"/>
        <v>0.99269112691386852</v>
      </c>
      <c r="AP163" s="4">
        <f t="shared" si="463"/>
        <v>-0.77892590027911979</v>
      </c>
      <c r="AQ163" s="4">
        <f t="shared" si="464"/>
        <v>-0.99835917632132265</v>
      </c>
      <c r="AR163" s="4">
        <f t="shared" si="465"/>
        <v>-0.37252659886244999</v>
      </c>
      <c r="AS163" s="4">
        <f t="shared" si="466"/>
        <v>-0.20167767286284288</v>
      </c>
      <c r="AT163" s="4">
        <f t="shared" si="467"/>
        <v>-0.10848955935708915</v>
      </c>
      <c r="AU163" s="4">
        <f t="shared" si="468"/>
        <v>-0.46362499134485802</v>
      </c>
      <c r="AV163" s="4">
        <f t="shared" si="469"/>
        <v>-1.7622767239769175</v>
      </c>
      <c r="AW163" s="4">
        <f t="shared" si="469"/>
        <v>-1.7818289338422204</v>
      </c>
      <c r="AY163" s="2">
        <f t="shared" si="520"/>
        <v>56.24095640315646</v>
      </c>
      <c r="AZ163" s="2">
        <f t="shared" si="359"/>
        <v>59.320677322390566</v>
      </c>
      <c r="BA163" s="2">
        <f t="shared" si="360"/>
        <v>60.080899337680592</v>
      </c>
      <c r="BB163" s="2">
        <f t="shared" si="361"/>
        <v>60.647829384072821</v>
      </c>
      <c r="BC163" s="2">
        <f t="shared" si="362"/>
        <v>60.44335005196136</v>
      </c>
      <c r="BD163" s="2">
        <f t="shared" si="363"/>
        <v>60.146250897661204</v>
      </c>
      <c r="BE163" s="2">
        <f t="shared" si="364"/>
        <v>61.565990557053226</v>
      </c>
      <c r="BF163" s="2">
        <f t="shared" si="365"/>
        <v>59.327618320941326</v>
      </c>
      <c r="BG163" s="2">
        <f t="shared" si="366"/>
        <v>58.680706944236206</v>
      </c>
      <c r="BH163" s="2">
        <f t="shared" si="367"/>
        <v>57.833884046566695</v>
      </c>
      <c r="BI163" s="2">
        <f t="shared" si="368"/>
        <v>56.808136270907191</v>
      </c>
      <c r="BJ163" s="2">
        <f t="shared" si="369"/>
        <v>57.668868037601818</v>
      </c>
      <c r="BK163" s="2">
        <f t="shared" si="370"/>
        <v>61.077742960778814</v>
      </c>
      <c r="BL163" s="2">
        <f t="shared" si="371"/>
        <v>63.866843912980968</v>
      </c>
      <c r="BM163" s="2">
        <f t="shared" si="372"/>
        <v>66.671129508796042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59.119</v>
      </c>
      <c r="CG163" s="2">
        <f t="shared" si="523"/>
        <v>59.101999999999997</v>
      </c>
      <c r="CH163" s="2">
        <f t="shared" si="524"/>
        <v>60.524999999999999</v>
      </c>
      <c r="CI163" s="2">
        <f t="shared" si="525"/>
        <v>59.866999999999997</v>
      </c>
      <c r="CJ163" s="2">
        <f t="shared" si="526"/>
        <v>59.689</v>
      </c>
      <c r="CK163" s="2">
        <f t="shared" si="527"/>
        <v>62.564999999999998</v>
      </c>
      <c r="CL163" s="2">
        <f t="shared" si="528"/>
        <v>58.61</v>
      </c>
      <c r="CM163" s="2">
        <f t="shared" si="529"/>
        <v>57.683999999999997</v>
      </c>
      <c r="CN163" s="2">
        <f t="shared" si="530"/>
        <v>57.482999999999997</v>
      </c>
      <c r="CO163" s="2">
        <f t="shared" si="531"/>
        <v>56.667000000000002</v>
      </c>
      <c r="CP163" s="2">
        <f t="shared" si="532"/>
        <v>57.567</v>
      </c>
      <c r="CQ163" s="2">
        <f t="shared" si="533"/>
        <v>60.616999999999997</v>
      </c>
      <c r="CR163" s="2">
        <f t="shared" si="534"/>
        <v>62.131</v>
      </c>
      <c r="CS163" s="2">
        <f t="shared" si="535"/>
        <v>64.983999999999995</v>
      </c>
      <c r="CU163" s="2" t="str">
        <f t="shared" si="485"/>
        <v/>
      </c>
      <c r="CV163" s="2">
        <f t="shared" si="486"/>
        <v>59.119</v>
      </c>
      <c r="CW163" s="2">
        <f t="shared" si="487"/>
        <v>59.101999999999997</v>
      </c>
      <c r="CX163" s="2">
        <f t="shared" si="488"/>
        <v>60.524999999999999</v>
      </c>
      <c r="CY163" s="2">
        <f t="shared" si="489"/>
        <v>59.866999999999997</v>
      </c>
      <c r="CZ163" s="2">
        <f t="shared" si="490"/>
        <v>59.689</v>
      </c>
      <c r="DA163" s="2">
        <f t="shared" si="491"/>
        <v>62.564999999999998</v>
      </c>
      <c r="DB163" s="2">
        <f t="shared" si="492"/>
        <v>58.61</v>
      </c>
      <c r="DC163" s="2">
        <f t="shared" si="493"/>
        <v>57.683999999999997</v>
      </c>
      <c r="DD163" s="2">
        <f t="shared" si="494"/>
        <v>57.482999999999997</v>
      </c>
      <c r="DE163" s="2">
        <f t="shared" si="495"/>
        <v>56.667000000000002</v>
      </c>
      <c r="DF163" s="2">
        <f t="shared" si="496"/>
        <v>57.567</v>
      </c>
      <c r="DG163" s="2">
        <f t="shared" si="497"/>
        <v>60.616999999999997</v>
      </c>
      <c r="DH163" s="2">
        <f t="shared" si="498"/>
        <v>62.131</v>
      </c>
      <c r="DI163" s="2">
        <f t="shared" si="499"/>
        <v>64.983999999999995</v>
      </c>
      <c r="DK163" s="2">
        <f t="shared" si="500"/>
        <v>114.23671913696057</v>
      </c>
      <c r="DL163" s="2">
        <f t="shared" si="501"/>
        <v>104.79385539811064</v>
      </c>
      <c r="DM163" s="2">
        <f t="shared" si="501"/>
        <v>111.17853630393995</v>
      </c>
      <c r="DN163" s="2">
        <f t="shared" si="501"/>
        <v>110.28643049932523</v>
      </c>
      <c r="DO163" s="2">
        <f t="shared" si="501"/>
        <v>101.44497402159243</v>
      </c>
      <c r="DP163" s="2">
        <f t="shared" si="501"/>
        <v>104.4019105963106</v>
      </c>
      <c r="DQ163" s="2">
        <f t="shared" si="501"/>
        <v>104.64647287390028</v>
      </c>
      <c r="DR163" s="2">
        <f t="shared" si="501"/>
        <v>101.75711565249267</v>
      </c>
      <c r="DS163" s="2">
        <f t="shared" si="501"/>
        <v>110.40569254727475</v>
      </c>
      <c r="DT163" s="2">
        <f t="shared" si="501"/>
        <v>100.79538151260502</v>
      </c>
      <c r="DU163" s="2">
        <f t="shared" si="501"/>
        <v>98.519936694677853</v>
      </c>
      <c r="DV163" s="2">
        <f t="shared" si="501"/>
        <v>92.031798956851588</v>
      </c>
      <c r="DW163" s="2">
        <f t="shared" si="501"/>
        <v>110.79732432432434</v>
      </c>
      <c r="DX163" s="2">
        <f t="shared" si="501"/>
        <v>107.82441722289092</v>
      </c>
      <c r="DY163" s="2">
        <f t="shared" si="501"/>
        <v>90.094607771260996</v>
      </c>
      <c r="EA163" s="2">
        <f t="shared" si="440"/>
        <v>55.248168965321526</v>
      </c>
      <c r="EB163" s="2">
        <f t="shared" si="502"/>
        <v>59.278857666696652</v>
      </c>
      <c r="EC163" s="2">
        <f t="shared" si="503"/>
        <v>60.064653305471133</v>
      </c>
      <c r="ED163" s="2">
        <f t="shared" si="504"/>
        <v>60.607560136745057</v>
      </c>
      <c r="EE163" s="2">
        <f t="shared" si="505"/>
        <v>60.400439755803035</v>
      </c>
      <c r="EF163" s="2">
        <f t="shared" si="506"/>
        <v>60.206028493707642</v>
      </c>
      <c r="EG163" s="2">
        <f t="shared" si="507"/>
        <v>61.488835341365473</v>
      </c>
      <c r="EH163" s="2">
        <f t="shared" si="508"/>
        <v>59.000322780789844</v>
      </c>
      <c r="EI163" s="2">
        <f t="shared" si="509"/>
        <v>58.607978703931366</v>
      </c>
      <c r="EJ163" s="2">
        <f t="shared" si="510"/>
        <v>57.816892211432446</v>
      </c>
      <c r="EK163" s="2">
        <f t="shared" si="511"/>
        <v>56.632358240254021</v>
      </c>
      <c r="EL163" s="2">
        <f t="shared" si="512"/>
        <v>57.51236295538547</v>
      </c>
      <c r="EM163" s="2">
        <f t="shared" si="513"/>
        <v>60.910696033338908</v>
      </c>
      <c r="EN163" s="2">
        <f t="shared" si="514"/>
        <v>63.959273432786141</v>
      </c>
      <c r="EO163" s="2">
        <f t="shared" si="515"/>
        <v>66.883948213463157</v>
      </c>
      <c r="EQ163" s="2">
        <f t="shared" si="516"/>
        <v>56.624357149067961</v>
      </c>
      <c r="ER163" s="2">
        <f t="shared" si="517"/>
        <v>59.423724359691377</v>
      </c>
      <c r="ES163" s="2">
        <f t="shared" si="517"/>
        <v>60.101297779182353</v>
      </c>
      <c r="ET163" s="2">
        <f t="shared" si="517"/>
        <v>60.734200310263475</v>
      </c>
      <c r="EU163" s="2">
        <f t="shared" si="517"/>
        <v>60.538058640838855</v>
      </c>
      <c r="EV163" s="2">
        <f t="shared" si="517"/>
        <v>59.960329606512026</v>
      </c>
      <c r="EW163" s="2">
        <f t="shared" si="517"/>
        <v>61.752743388704346</v>
      </c>
      <c r="EX163" s="2">
        <f t="shared" si="517"/>
        <v>60.154340894106383</v>
      </c>
      <c r="EY163" s="2">
        <f t="shared" si="517"/>
        <v>58.864134806201562</v>
      </c>
      <c r="EZ163" s="2">
        <f t="shared" si="517"/>
        <v>57.849129798712383</v>
      </c>
      <c r="FA163" s="2">
        <f t="shared" si="517"/>
        <v>57.203358794591338</v>
      </c>
      <c r="FB163" s="2">
        <f t="shared" si="517"/>
        <v>58.086474688987977</v>
      </c>
      <c r="FC163" s="2">
        <f t="shared" si="517"/>
        <v>61.559655290699595</v>
      </c>
      <c r="FD163" s="2">
        <f t="shared" si="517"/>
        <v>63.387137767895084</v>
      </c>
      <c r="FE163" s="2">
        <f t="shared" si="517"/>
        <v>65.26889497560326</v>
      </c>
      <c r="FG163" s="2">
        <f t="shared" si="518"/>
        <v>0.99984791505986437</v>
      </c>
      <c r="FH163" s="2">
        <f t="shared" si="519"/>
        <v>0.99986056374353993</v>
      </c>
      <c r="FI163" s="2">
        <f t="shared" si="519"/>
        <v>0.99985929625596426</v>
      </c>
      <c r="FJ163" s="2">
        <f t="shared" si="519"/>
        <v>0.9998634269430654</v>
      </c>
      <c r="FK163" s="2">
        <f t="shared" si="519"/>
        <v>0.99984417284830851</v>
      </c>
      <c r="FL163" s="2">
        <f t="shared" si="519"/>
        <v>0.99983547436001929</v>
      </c>
      <c r="FM163" s="2">
        <f t="shared" si="519"/>
        <v>0.99980385123614879</v>
      </c>
      <c r="FN163" s="2">
        <f t="shared" si="519"/>
        <v>0.99982504192537747</v>
      </c>
      <c r="FO163" s="2">
        <f t="shared" si="519"/>
        <v>0.99977583445370832</v>
      </c>
      <c r="FP163" s="2">
        <f t="shared" si="519"/>
        <v>0.99981081317290166</v>
      </c>
      <c r="FQ163" s="2">
        <f t="shared" si="519"/>
        <v>0.99981819539833028</v>
      </c>
      <c r="FR163" s="2">
        <f t="shared" si="519"/>
        <v>0.99981534059325516</v>
      </c>
      <c r="FS163" s="2">
        <f t="shared" si="519"/>
        <v>0.99983552332663228</v>
      </c>
      <c r="FT163" s="2">
        <f t="shared" si="519"/>
        <v>0.9998320648348783</v>
      </c>
      <c r="FU163" s="2">
        <f t="shared" si="519"/>
        <v>0.99977691308944416</v>
      </c>
      <c r="FW163" s="2">
        <f t="shared" si="536"/>
        <v>0.71488491133176024</v>
      </c>
      <c r="FX163" s="2">
        <f t="shared" si="376"/>
        <v>0.24486798217136607</v>
      </c>
      <c r="FY163" s="2">
        <f t="shared" si="377"/>
        <v>0.2470800255100592</v>
      </c>
      <c r="FZ163" s="2">
        <f t="shared" si="378"/>
        <v>0.26440624019221459</v>
      </c>
      <c r="GA163" s="2">
        <f t="shared" si="379"/>
        <v>0.2653301782069174</v>
      </c>
      <c r="GB163" s="2">
        <f t="shared" si="380"/>
        <v>0.27289074280790326</v>
      </c>
      <c r="GC163" s="2">
        <f t="shared" si="381"/>
        <v>0.26027966607176012</v>
      </c>
      <c r="GD163" s="2">
        <f t="shared" si="382"/>
        <v>0.27713160677738657</v>
      </c>
      <c r="GE163" s="2">
        <f t="shared" si="383"/>
        <v>0.2385927055527462</v>
      </c>
      <c r="GF163" s="2">
        <f t="shared" si="384"/>
        <v>0.27486148491608614</v>
      </c>
      <c r="GG163" s="2">
        <f t="shared" si="385"/>
        <v>0.29450527650102987</v>
      </c>
      <c r="GH163" s="2">
        <f t="shared" si="386"/>
        <v>0.26150091498930783</v>
      </c>
      <c r="GI163" s="2">
        <f t="shared" si="387"/>
        <v>0.24476381062670913</v>
      </c>
      <c r="GJ163" s="2">
        <f t="shared" si="388"/>
        <v>0.17442719637072612</v>
      </c>
      <c r="GK163" s="2">
        <f t="shared" si="389"/>
        <v>0.13497802666164607</v>
      </c>
      <c r="GM163" s="86">
        <f t="shared" si="537"/>
        <v>9.7153058522467991E-224</v>
      </c>
      <c r="GN163" s="86">
        <f t="shared" si="390"/>
        <v>1.5139891798677349E-193</v>
      </c>
      <c r="GO163" s="86">
        <f t="shared" si="391"/>
        <v>4.3694529339340476E-215</v>
      </c>
      <c r="GP163" s="86">
        <f t="shared" si="392"/>
        <v>1.0899961331535632E-244</v>
      </c>
      <c r="GQ163" s="86">
        <f t="shared" si="393"/>
        <v>3.2358096038025375E-244</v>
      </c>
      <c r="GR163" s="86">
        <f t="shared" si="394"/>
        <v>1.4593081063529733E-236</v>
      </c>
      <c r="GS163" s="86">
        <f t="shared" si="395"/>
        <v>1.0594102289432588E-105</v>
      </c>
      <c r="GT163" s="86">
        <f t="shared" si="396"/>
        <v>2.306190298005407E-120</v>
      </c>
      <c r="GU163" s="86">
        <f t="shared" si="397"/>
        <v>1.3789314879490655E-42</v>
      </c>
      <c r="GV163" s="86">
        <f t="shared" si="398"/>
        <v>9.0638705637050974E-146</v>
      </c>
      <c r="GW163" s="86">
        <f t="shared" si="399"/>
        <v>0</v>
      </c>
      <c r="GX163" s="86">
        <f t="shared" si="400"/>
        <v>3.6715872242557299E-293</v>
      </c>
      <c r="GY163" s="86">
        <f t="shared" si="401"/>
        <v>1.0465274293691194E-241</v>
      </c>
      <c r="GZ163" s="86">
        <f t="shared" si="402"/>
        <v>3.4749503808288857E-259</v>
      </c>
      <c r="HA163" s="86">
        <f t="shared" si="403"/>
        <v>0</v>
      </c>
      <c r="HC163" s="86">
        <f t="shared" si="538"/>
        <v>3.8773801167394205E-141</v>
      </c>
      <c r="HD163" s="86">
        <f t="shared" si="404"/>
        <v>4.6654758283151766E-113</v>
      </c>
      <c r="HE163" s="86">
        <f t="shared" si="405"/>
        <v>7.5604683562234318E-123</v>
      </c>
      <c r="HF163" s="86">
        <f t="shared" si="406"/>
        <v>4.1721869490624298E-147</v>
      </c>
      <c r="HG163" s="86">
        <f t="shared" si="407"/>
        <v>2.2426746683360466E-195</v>
      </c>
      <c r="HH163" s="86">
        <f t="shared" si="408"/>
        <v>3.2958588198028446E-189</v>
      </c>
      <c r="HI163" s="86">
        <f t="shared" si="409"/>
        <v>8.0152308072342817E-160</v>
      </c>
      <c r="HJ163" s="86">
        <f t="shared" si="410"/>
        <v>0</v>
      </c>
      <c r="HK163" s="86">
        <f t="shared" si="411"/>
        <v>1.8579981381672397E-175</v>
      </c>
      <c r="HL163" s="86">
        <f t="shared" si="412"/>
        <v>7.624565914778272E-305</v>
      </c>
      <c r="HM163" s="86">
        <f t="shared" si="413"/>
        <v>0</v>
      </c>
      <c r="HN163" s="86">
        <f t="shared" si="414"/>
        <v>0</v>
      </c>
      <c r="HO163" s="86">
        <f t="shared" si="415"/>
        <v>1.3953518741121267E-154</v>
      </c>
      <c r="HP163" s="86">
        <f t="shared" si="416"/>
        <v>1.8626804825825466E-164</v>
      </c>
      <c r="HQ163" s="86">
        <f t="shared" si="417"/>
        <v>2.433635215198541E-192</v>
      </c>
      <c r="HS163" s="86">
        <f t="shared" si="539"/>
        <v>2.4404577457659771E-19</v>
      </c>
      <c r="HT163" s="86">
        <f t="shared" si="418"/>
        <v>8.7029108897523162E-7</v>
      </c>
      <c r="HU163" s="86">
        <f t="shared" si="419"/>
        <v>1.207960204822247E-6</v>
      </c>
      <c r="HV163" s="86">
        <f t="shared" si="420"/>
        <v>5.4955496347709701E-9</v>
      </c>
      <c r="HW163" s="86">
        <f t="shared" si="421"/>
        <v>4.2712647626412569E-9</v>
      </c>
      <c r="HX163" s="86">
        <f t="shared" si="422"/>
        <v>6.409464447652045E-11</v>
      </c>
      <c r="HY163" s="86">
        <f t="shared" si="423"/>
        <v>1.8965813774324267E-8</v>
      </c>
      <c r="HZ163" s="86">
        <f t="shared" si="424"/>
        <v>9.6782579055755516E-9</v>
      </c>
      <c r="IA163" s="86">
        <f t="shared" si="425"/>
        <v>1.2045039023898509E-7</v>
      </c>
      <c r="IB163" s="86">
        <f t="shared" si="426"/>
        <v>3.0902619831695234E-9</v>
      </c>
      <c r="IC163" s="86">
        <f t="shared" si="427"/>
        <v>2.5853494230269016E-10</v>
      </c>
      <c r="ID163" s="86">
        <f t="shared" si="428"/>
        <v>8.9156949669883655E-9</v>
      </c>
      <c r="IE163" s="86">
        <f t="shared" si="429"/>
        <v>7.0513291736523829E-8</v>
      </c>
      <c r="IF163" s="86">
        <f t="shared" si="430"/>
        <v>9.4761467916224498E-8</v>
      </c>
      <c r="IG163" s="86">
        <f t="shared" si="431"/>
        <v>8.6446469139814296E-5</v>
      </c>
      <c r="II163" s="86">
        <f t="shared" si="540"/>
        <v>2.3387290615728539E-2</v>
      </c>
      <c r="IJ163" s="86">
        <f t="shared" si="541"/>
        <v>1.4008918600742215E-4</v>
      </c>
      <c r="IK163" s="86">
        <f t="shared" si="542"/>
        <v>1.2925423238349432E-4</v>
      </c>
      <c r="IL163" s="86">
        <f t="shared" si="543"/>
        <v>1.4111200892064212E-4</v>
      </c>
      <c r="IM163" s="86">
        <f t="shared" si="544"/>
        <v>8.1790620160217302E-5</v>
      </c>
      <c r="IN163" s="86">
        <f t="shared" si="545"/>
        <v>4.0420173473381997E-5</v>
      </c>
      <c r="IO163" s="86">
        <f t="shared" si="546"/>
        <v>7.5553867820911744E-5</v>
      </c>
      <c r="IP163" s="86">
        <f t="shared" si="547"/>
        <v>7.0059549007996612E-4</v>
      </c>
      <c r="IQ163" s="86">
        <f t="shared" si="548"/>
        <v>1.3969338494411841E-5</v>
      </c>
      <c r="IR163" s="86">
        <f t="shared" si="549"/>
        <v>1.756119278224867E-4</v>
      </c>
      <c r="IS163" s="86">
        <f t="shared" si="550"/>
        <v>4.3583962298608805E-4</v>
      </c>
      <c r="IT163" s="86">
        <f t="shared" si="551"/>
        <v>4.253824102866017E-5</v>
      </c>
      <c r="IU163" s="86">
        <f t="shared" si="552"/>
        <v>1.714498273332967E-5</v>
      </c>
      <c r="IV163" s="86">
        <f t="shared" si="553"/>
        <v>1.2033865662316837E-4</v>
      </c>
      <c r="IW163" s="86">
        <f t="shared" si="554"/>
        <v>2.458790050797919E-4</v>
      </c>
      <c r="IY163" s="86">
        <f t="shared" si="555"/>
        <v>2.3387290615728539E-2</v>
      </c>
      <c r="IZ163" s="86">
        <f t="shared" si="556"/>
        <v>1.4095947709639737E-4</v>
      </c>
      <c r="JA163" s="86">
        <f t="shared" si="557"/>
        <v>1.3046219258831658E-4</v>
      </c>
      <c r="JB163" s="86">
        <f t="shared" si="558"/>
        <v>1.411175044702769E-4</v>
      </c>
      <c r="JC163" s="86">
        <f t="shared" si="559"/>
        <v>8.1794891424979944E-5</v>
      </c>
      <c r="JD163" s="86">
        <f t="shared" si="560"/>
        <v>4.0420237568026472E-5</v>
      </c>
      <c r="JE163" s="86">
        <f t="shared" si="561"/>
        <v>7.5572833634686063E-5</v>
      </c>
      <c r="JF163" s="86">
        <f t="shared" si="562"/>
        <v>7.0060516833787172E-4</v>
      </c>
      <c r="JG163" s="86">
        <f t="shared" si="563"/>
        <v>1.4089788884650826E-5</v>
      </c>
      <c r="JH163" s="86">
        <f t="shared" si="564"/>
        <v>1.7561501808446985E-4</v>
      </c>
      <c r="JI163" s="86">
        <f t="shared" si="565"/>
        <v>4.3583988152103036E-4</v>
      </c>
      <c r="JJ163" s="86">
        <f t="shared" si="566"/>
        <v>4.2547156723627156E-5</v>
      </c>
      <c r="JK163" s="86">
        <f t="shared" si="567"/>
        <v>1.7215496025066196E-5</v>
      </c>
      <c r="JL163" s="86">
        <f t="shared" si="568"/>
        <v>1.204334180910846E-4</v>
      </c>
      <c r="JM163" s="86">
        <f t="shared" si="569"/>
        <v>3.323254742196062E-4</v>
      </c>
    </row>
    <row r="164" spans="2:273" x14ac:dyDescent="0.25">
      <c r="B164" s="2">
        <v>137</v>
      </c>
      <c r="C164" s="37">
        <v>55.03</v>
      </c>
      <c r="D164" s="37">
        <v>57.661000000000001</v>
      </c>
      <c r="E164" s="37">
        <v>61.085000000000001</v>
      </c>
      <c r="F164" s="37">
        <v>60.982999999999997</v>
      </c>
      <c r="G164" s="37">
        <v>59.517000000000003</v>
      </c>
      <c r="H164" s="37">
        <v>60.557000000000002</v>
      </c>
      <c r="I164" s="37">
        <v>60.628999999999998</v>
      </c>
      <c r="J164" s="37">
        <v>59.542000000000002</v>
      </c>
      <c r="K164" s="37">
        <v>58.192999999999998</v>
      </c>
      <c r="L164" s="37">
        <v>59.4</v>
      </c>
      <c r="M164" s="37">
        <v>57.466999999999999</v>
      </c>
      <c r="N164" s="37">
        <v>57.7</v>
      </c>
      <c r="O164" s="37">
        <v>60.866999999999997</v>
      </c>
      <c r="P164" s="37">
        <v>63.720999999999997</v>
      </c>
      <c r="Q164" s="37">
        <v>65.426000000000002</v>
      </c>
      <c r="S164" s="4">
        <f t="shared" si="441"/>
        <v>56.226629499017761</v>
      </c>
      <c r="T164" s="4">
        <f t="shared" si="442"/>
        <v>59.2336803978937</v>
      </c>
      <c r="U164" s="4">
        <f t="shared" si="443"/>
        <v>60.003941223406869</v>
      </c>
      <c r="V164" s="4">
        <f t="shared" si="444"/>
        <v>60.574742140119348</v>
      </c>
      <c r="W164" s="4">
        <f t="shared" si="445"/>
        <v>60.377992588331942</v>
      </c>
      <c r="X164" s="4">
        <f t="shared" si="446"/>
        <v>60.057149352957865</v>
      </c>
      <c r="Y164" s="4">
        <f t="shared" si="447"/>
        <v>61.446255925071092</v>
      </c>
      <c r="Z164" s="4">
        <f t="shared" si="448"/>
        <v>59.386137594032469</v>
      </c>
      <c r="AA164" s="4">
        <f t="shared" si="449"/>
        <v>58.578728635972936</v>
      </c>
      <c r="AB164" s="4">
        <f t="shared" si="450"/>
        <v>57.80467906028661</v>
      </c>
      <c r="AC164" s="4">
        <f t="shared" si="451"/>
        <v>56.874214831786702</v>
      </c>
      <c r="AD164" s="4">
        <f t="shared" si="452"/>
        <v>57.578697357423685</v>
      </c>
      <c r="AE164" s="4">
        <f t="shared" si="453"/>
        <v>60.990567711694077</v>
      </c>
      <c r="AF164" s="4">
        <f t="shared" si="454"/>
        <v>63.849864596165105</v>
      </c>
      <c r="AG164" s="4">
        <f t="shared" si="455"/>
        <v>66.77393065265494</v>
      </c>
      <c r="AI164" s="4">
        <f t="shared" si="456"/>
        <v>-1.1966294990177602</v>
      </c>
      <c r="AJ164" s="4">
        <f t="shared" si="457"/>
        <v>-1.5726803978936985</v>
      </c>
      <c r="AK164" s="4">
        <f t="shared" si="458"/>
        <v>1.0810587765931317</v>
      </c>
      <c r="AL164" s="4">
        <f t="shared" si="459"/>
        <v>0.40825785988064922</v>
      </c>
      <c r="AM164" s="4">
        <f t="shared" si="460"/>
        <v>-0.86099258833193915</v>
      </c>
      <c r="AN164" s="4">
        <f t="shared" si="461"/>
        <v>0.49985064704213755</v>
      </c>
      <c r="AO164" s="4">
        <f t="shared" si="462"/>
        <v>-0.81725592507109468</v>
      </c>
      <c r="AP164" s="4">
        <f t="shared" si="463"/>
        <v>0.15586240596753242</v>
      </c>
      <c r="AQ164" s="4">
        <f t="shared" si="464"/>
        <v>-0.3857286359729386</v>
      </c>
      <c r="AR164" s="4">
        <f t="shared" si="465"/>
        <v>1.595320939713389</v>
      </c>
      <c r="AS164" s="4">
        <f t="shared" si="466"/>
        <v>0.59278516821329674</v>
      </c>
      <c r="AT164" s="4">
        <f t="shared" si="467"/>
        <v>0.12130264257631751</v>
      </c>
      <c r="AU164" s="4">
        <f t="shared" si="468"/>
        <v>-0.12356771169407921</v>
      </c>
      <c r="AV164" s="4">
        <f t="shared" si="469"/>
        <v>-0.12886459616510848</v>
      </c>
      <c r="AW164" s="4">
        <f t="shared" si="469"/>
        <v>-1.3479306526549379</v>
      </c>
      <c r="AY164" s="2">
        <f t="shared" si="520"/>
        <v>56.22661329369123</v>
      </c>
      <c r="AZ164" s="2">
        <f t="shared" si="359"/>
        <v>59.222680003202576</v>
      </c>
      <c r="BA164" s="2">
        <f t="shared" si="360"/>
        <v>59.988851253376716</v>
      </c>
      <c r="BB164" s="2">
        <f t="shared" si="361"/>
        <v>60.550141747110246</v>
      </c>
      <c r="BC164" s="2">
        <f t="shared" si="362"/>
        <v>60.354780669577821</v>
      </c>
      <c r="BD164" s="2">
        <f t="shared" si="363"/>
        <v>60.039424195740033</v>
      </c>
      <c r="BE164" s="2">
        <f t="shared" si="364"/>
        <v>61.422687312470984</v>
      </c>
      <c r="BF164" s="2">
        <f t="shared" si="365"/>
        <v>59.212572134158577</v>
      </c>
      <c r="BG164" s="2">
        <f t="shared" si="366"/>
        <v>58.571778484329272</v>
      </c>
      <c r="BH164" s="2">
        <f t="shared" si="367"/>
        <v>57.727851854809181</v>
      </c>
      <c r="BI164" s="2">
        <f t="shared" si="368"/>
        <v>56.667883576326346</v>
      </c>
      <c r="BJ164" s="2">
        <f t="shared" si="369"/>
        <v>57.551381572913783</v>
      </c>
      <c r="BK164" s="2">
        <f t="shared" si="370"/>
        <v>60.978318759145054</v>
      </c>
      <c r="BL164" s="2">
        <f t="shared" si="371"/>
        <v>63.788012138537177</v>
      </c>
      <c r="BM164" s="2">
        <f t="shared" si="372"/>
        <v>66.595641546362032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57.661000000000001</v>
      </c>
      <c r="CG164" s="2">
        <f t="shared" si="523"/>
        <v>61.085000000000001</v>
      </c>
      <c r="CH164" s="2">
        <f t="shared" si="524"/>
        <v>60.982999999999997</v>
      </c>
      <c r="CI164" s="2">
        <f t="shared" si="525"/>
        <v>59.517000000000003</v>
      </c>
      <c r="CJ164" s="2">
        <f t="shared" si="526"/>
        <v>60.557000000000002</v>
      </c>
      <c r="CK164" s="2">
        <f t="shared" si="527"/>
        <v>60.628999999999998</v>
      </c>
      <c r="CL164" s="2">
        <f t="shared" si="528"/>
        <v>59.542000000000002</v>
      </c>
      <c r="CM164" s="2">
        <f t="shared" si="529"/>
        <v>58.192999999999998</v>
      </c>
      <c r="CN164" s="2">
        <f t="shared" si="530"/>
        <v>59.4</v>
      </c>
      <c r="CO164" s="2">
        <f t="shared" si="531"/>
        <v>57.466999999999999</v>
      </c>
      <c r="CP164" s="2">
        <f t="shared" si="532"/>
        <v>57.7</v>
      </c>
      <c r="CQ164" s="2">
        <f t="shared" si="533"/>
        <v>60.866999999999997</v>
      </c>
      <c r="CR164" s="2">
        <f t="shared" si="534"/>
        <v>63.720999999999997</v>
      </c>
      <c r="CS164" s="2">
        <f t="shared" si="535"/>
        <v>65.426000000000002</v>
      </c>
      <c r="CU164" s="2" t="str">
        <f t="shared" si="485"/>
        <v/>
      </c>
      <c r="CV164" s="2">
        <f t="shared" si="486"/>
        <v>57.661000000000001</v>
      </c>
      <c r="CW164" s="2">
        <f t="shared" si="487"/>
        <v>61.085000000000001</v>
      </c>
      <c r="CX164" s="2">
        <f t="shared" si="488"/>
        <v>60.982999999999997</v>
      </c>
      <c r="CY164" s="2">
        <f t="shared" si="489"/>
        <v>59.517000000000003</v>
      </c>
      <c r="CZ164" s="2">
        <f t="shared" si="490"/>
        <v>60.557000000000002</v>
      </c>
      <c r="DA164" s="2">
        <f t="shared" si="491"/>
        <v>60.628999999999998</v>
      </c>
      <c r="DB164" s="2">
        <f t="shared" si="492"/>
        <v>59.542000000000002</v>
      </c>
      <c r="DC164" s="2">
        <f t="shared" si="493"/>
        <v>58.192999999999998</v>
      </c>
      <c r="DD164" s="2">
        <f t="shared" si="494"/>
        <v>59.4</v>
      </c>
      <c r="DE164" s="2">
        <f t="shared" si="495"/>
        <v>57.466999999999999</v>
      </c>
      <c r="DF164" s="2">
        <f t="shared" si="496"/>
        <v>57.7</v>
      </c>
      <c r="DG164" s="2">
        <f t="shared" si="497"/>
        <v>60.866999999999997</v>
      </c>
      <c r="DH164" s="2">
        <f t="shared" si="498"/>
        <v>63.720999999999997</v>
      </c>
      <c r="DI164" s="2">
        <f t="shared" si="499"/>
        <v>65.426000000000002</v>
      </c>
      <c r="DK164" s="2">
        <f t="shared" si="500"/>
        <v>114.64166735459659</v>
      </c>
      <c r="DL164" s="2">
        <f t="shared" si="501"/>
        <v>105.07648839406205</v>
      </c>
      <c r="DM164" s="2">
        <f t="shared" si="501"/>
        <v>111.50919906191369</v>
      </c>
      <c r="DN164" s="2">
        <f t="shared" si="501"/>
        <v>110.60169365721997</v>
      </c>
      <c r="DO164" s="2">
        <f t="shared" si="501"/>
        <v>101.71362240215925</v>
      </c>
      <c r="DP164" s="2">
        <f t="shared" si="501"/>
        <v>104.70168562848563</v>
      </c>
      <c r="DQ164" s="2">
        <f t="shared" si="501"/>
        <v>104.92455938416421</v>
      </c>
      <c r="DR164" s="2">
        <f t="shared" si="501"/>
        <v>102.01093768328445</v>
      </c>
      <c r="DS164" s="2">
        <f t="shared" si="501"/>
        <v>110.74517041156841</v>
      </c>
      <c r="DT164" s="2">
        <f t="shared" si="501"/>
        <v>101.05621120448177</v>
      </c>
      <c r="DU164" s="2">
        <f t="shared" si="501"/>
        <v>98.760981792717075</v>
      </c>
      <c r="DV164" s="2">
        <f t="shared" si="501"/>
        <v>92.213372451398754</v>
      </c>
      <c r="DW164" s="2">
        <f t="shared" si="501"/>
        <v>111.12061332385018</v>
      </c>
      <c r="DX164" s="2">
        <f t="shared" si="501"/>
        <v>108.13594605536711</v>
      </c>
      <c r="DY164" s="2">
        <f t="shared" si="501"/>
        <v>90.280647727272722</v>
      </c>
      <c r="EA164" s="2">
        <f t="shared" si="440"/>
        <v>55.183566377206425</v>
      </c>
      <c r="EB164" s="2">
        <f t="shared" si="502"/>
        <v>59.177618366440193</v>
      </c>
      <c r="EC164" s="2">
        <f t="shared" si="503"/>
        <v>59.972183130699094</v>
      </c>
      <c r="ED164" s="2">
        <f t="shared" si="504"/>
        <v>60.506911063917961</v>
      </c>
      <c r="EE164" s="2">
        <f t="shared" si="505"/>
        <v>60.308566799562975</v>
      </c>
      <c r="EF164" s="2">
        <f t="shared" si="506"/>
        <v>60.106693878025162</v>
      </c>
      <c r="EG164" s="2">
        <f t="shared" si="507"/>
        <v>61.338991885911</v>
      </c>
      <c r="EH164" s="2">
        <f t="shared" si="508"/>
        <v>58.854231123241398</v>
      </c>
      <c r="EI164" s="2">
        <f t="shared" si="509"/>
        <v>58.493249665327973</v>
      </c>
      <c r="EJ164" s="2">
        <f t="shared" si="510"/>
        <v>57.7105930695963</v>
      </c>
      <c r="EK164" s="2">
        <f t="shared" si="511"/>
        <v>56.476535283325589</v>
      </c>
      <c r="EL164" s="2">
        <f t="shared" si="512"/>
        <v>57.379848661646832</v>
      </c>
      <c r="EM164" s="2">
        <f t="shared" si="513"/>
        <v>60.795142763561351</v>
      </c>
      <c r="EN164" s="2">
        <f t="shared" si="514"/>
        <v>63.892455053783586</v>
      </c>
      <c r="EO164" s="2">
        <f t="shared" si="515"/>
        <v>66.832749084249059</v>
      </c>
      <c r="EQ164" s="2">
        <f t="shared" si="516"/>
        <v>56.594758172697794</v>
      </c>
      <c r="ER164" s="2">
        <f t="shared" si="517"/>
        <v>59.32716221638254</v>
      </c>
      <c r="ES164" s="2">
        <f t="shared" si="517"/>
        <v>60.01018106702675</v>
      </c>
      <c r="ET164" s="2">
        <f t="shared" si="517"/>
        <v>60.637758132663443</v>
      </c>
      <c r="EU164" s="2">
        <f t="shared" si="517"/>
        <v>60.450738525574309</v>
      </c>
      <c r="EV164" s="2">
        <f t="shared" si="517"/>
        <v>59.853004989309028</v>
      </c>
      <c r="EW164" s="2">
        <f t="shared" si="517"/>
        <v>61.611615023255837</v>
      </c>
      <c r="EX164" s="2">
        <f t="shared" si="517"/>
        <v>60.041755488739824</v>
      </c>
      <c r="EY164" s="2">
        <f t="shared" si="517"/>
        <v>58.75855852713179</v>
      </c>
      <c r="EZ164" s="2">
        <f t="shared" si="517"/>
        <v>57.743903651313609</v>
      </c>
      <c r="FA164" s="2">
        <f t="shared" si="517"/>
        <v>57.063601853061357</v>
      </c>
      <c r="FB164" s="2">
        <f t="shared" si="517"/>
        <v>57.972203996538695</v>
      </c>
      <c r="FC164" s="2">
        <f t="shared" si="517"/>
        <v>61.464996606028592</v>
      </c>
      <c r="FD164" s="2">
        <f t="shared" si="517"/>
        <v>63.301147268880818</v>
      </c>
      <c r="FE164" s="2">
        <f t="shared" si="517"/>
        <v>65.177158784366526</v>
      </c>
      <c r="FG164" s="2">
        <f t="shared" si="518"/>
        <v>0.99986129502996768</v>
      </c>
      <c r="FH164" s="2">
        <f t="shared" si="519"/>
        <v>0.99987283106248892</v>
      </c>
      <c r="FI164" s="2">
        <f t="shared" si="519"/>
        <v>0.99987167507158703</v>
      </c>
      <c r="FJ164" s="2">
        <f t="shared" si="519"/>
        <v>0.99987544239490933</v>
      </c>
      <c r="FK164" s="2">
        <f t="shared" si="519"/>
        <v>0.99985788199999726</v>
      </c>
      <c r="FL164" s="2">
        <f t="shared" si="519"/>
        <v>0.99984994866077148</v>
      </c>
      <c r="FM164" s="2">
        <f t="shared" si="519"/>
        <v>0.99982110711373529</v>
      </c>
      <c r="FN164" s="2">
        <f t="shared" si="519"/>
        <v>0.99984043388308452</v>
      </c>
      <c r="FO164" s="2">
        <f t="shared" si="519"/>
        <v>0.99979555455946179</v>
      </c>
      <c r="FP164" s="2">
        <f t="shared" si="519"/>
        <v>0.99982745669079964</v>
      </c>
      <c r="FQ164" s="2">
        <f t="shared" si="519"/>
        <v>0.99983418958019066</v>
      </c>
      <c r="FR164" s="2">
        <f t="shared" si="519"/>
        <v>0.99983158588306276</v>
      </c>
      <c r="FS164" s="2">
        <f t="shared" si="519"/>
        <v>0.99984999332014612</v>
      </c>
      <c r="FT164" s="2">
        <f t="shared" si="519"/>
        <v>0.99984683904592109</v>
      </c>
      <c r="FU164" s="2">
        <f t="shared" si="519"/>
        <v>0.99979653832565862</v>
      </c>
      <c r="FW164" s="2">
        <f t="shared" si="536"/>
        <v>0.73328075296118223</v>
      </c>
      <c r="FX164" s="2">
        <f t="shared" si="376"/>
        <v>0.2622958165322844</v>
      </c>
      <c r="FY164" s="2">
        <f t="shared" si="377"/>
        <v>0.26461012805883155</v>
      </c>
      <c r="FZ164" s="2">
        <f t="shared" si="378"/>
        <v>0.28270405596073933</v>
      </c>
      <c r="GA164" s="2">
        <f t="shared" si="379"/>
        <v>0.28366727656794377</v>
      </c>
      <c r="GB164" s="2">
        <f t="shared" si="380"/>
        <v>0.29154300330011718</v>
      </c>
      <c r="GC164" s="2">
        <f t="shared" si="381"/>
        <v>0.27839998956044643</v>
      </c>
      <c r="GD164" s="2">
        <f t="shared" si="382"/>
        <v>0.29595574881953479</v>
      </c>
      <c r="GE164" s="2">
        <f t="shared" si="383"/>
        <v>0.25572516343437895</v>
      </c>
      <c r="GF164" s="2">
        <f t="shared" si="384"/>
        <v>0.29359405679423423</v>
      </c>
      <c r="GG164" s="2">
        <f t="shared" si="385"/>
        <v>0.31399691393871948</v>
      </c>
      <c r="GH164" s="2">
        <f t="shared" si="386"/>
        <v>0.27967411511257001</v>
      </c>
      <c r="GI164" s="2">
        <f t="shared" si="387"/>
        <v>0.26218680508868625</v>
      </c>
      <c r="GJ164" s="2">
        <f t="shared" si="388"/>
        <v>0.18809035392333989</v>
      </c>
      <c r="GK164" s="2">
        <f t="shared" si="389"/>
        <v>0.14609791240132924</v>
      </c>
      <c r="GM164" s="86">
        <f t="shared" si="537"/>
        <v>1.62498792011869E-229</v>
      </c>
      <c r="GN164" s="86">
        <f t="shared" si="390"/>
        <v>1.3338275411942854E-198</v>
      </c>
      <c r="GO164" s="86">
        <f t="shared" si="391"/>
        <v>1.0293959666620306E-220</v>
      </c>
      <c r="GP164" s="86">
        <f t="shared" si="392"/>
        <v>5.3434896386012484E-251</v>
      </c>
      <c r="GQ164" s="86">
        <f t="shared" si="393"/>
        <v>1.6071328237781885E-250</v>
      </c>
      <c r="GR164" s="86">
        <f t="shared" si="394"/>
        <v>1.2720126270667238E-242</v>
      </c>
      <c r="GS164" s="86">
        <f t="shared" si="395"/>
        <v>2.1465252897695663E-108</v>
      </c>
      <c r="GT164" s="86">
        <f t="shared" si="396"/>
        <v>2.2298456135108883E-123</v>
      </c>
      <c r="GU164" s="86">
        <f t="shared" si="397"/>
        <v>1.192082184327212E-43</v>
      </c>
      <c r="GV164" s="86">
        <f t="shared" si="398"/>
        <v>1.5881475850752224E-149</v>
      </c>
      <c r="GW164" s="86">
        <f t="shared" si="399"/>
        <v>0</v>
      </c>
      <c r="GX164" s="86">
        <f t="shared" si="400"/>
        <v>8.4165072204125954E-301</v>
      </c>
      <c r="GY164" s="86">
        <f t="shared" si="401"/>
        <v>6.2244366054547801E-248</v>
      </c>
      <c r="GZ164" s="86">
        <f t="shared" si="402"/>
        <v>6.3765165425044589E-266</v>
      </c>
      <c r="HA164" s="86">
        <f t="shared" si="403"/>
        <v>0</v>
      </c>
      <c r="HC164" s="86">
        <f t="shared" si="538"/>
        <v>2.3760611578758204E-146</v>
      </c>
      <c r="HD164" s="86">
        <f t="shared" si="404"/>
        <v>2.6554593615980274E-117</v>
      </c>
      <c r="HE164" s="86">
        <f t="shared" si="405"/>
        <v>1.8732097233616263E-127</v>
      </c>
      <c r="HF164" s="86">
        <f t="shared" si="406"/>
        <v>1.7848608692178808E-152</v>
      </c>
      <c r="HG164" s="86">
        <f t="shared" si="407"/>
        <v>1.5361506031764277E-202</v>
      </c>
      <c r="HH164" s="86">
        <f t="shared" si="408"/>
        <v>5.4154921979563228E-196</v>
      </c>
      <c r="HI164" s="86">
        <f t="shared" si="409"/>
        <v>1.2044463329741879E-165</v>
      </c>
      <c r="HJ164" s="86">
        <f t="shared" si="410"/>
        <v>0</v>
      </c>
      <c r="HK164" s="86">
        <f t="shared" si="411"/>
        <v>5.5734382617238437E-182</v>
      </c>
      <c r="HL164" s="86">
        <f t="shared" si="412"/>
        <v>0</v>
      </c>
      <c r="HM164" s="86">
        <f t="shared" si="413"/>
        <v>0</v>
      </c>
      <c r="HN164" s="86">
        <f t="shared" si="414"/>
        <v>0</v>
      </c>
      <c r="HO164" s="86">
        <f t="shared" si="415"/>
        <v>3.0124996898696254E-160</v>
      </c>
      <c r="HP164" s="86">
        <f t="shared" si="416"/>
        <v>1.178987777063227E-170</v>
      </c>
      <c r="HQ164" s="86">
        <f t="shared" si="417"/>
        <v>1.2925383743325132E-199</v>
      </c>
      <c r="HS164" s="86">
        <f t="shared" si="539"/>
        <v>1.3927872146838523E-20</v>
      </c>
      <c r="HT164" s="86">
        <f t="shared" si="418"/>
        <v>1.9118597499386279E-7</v>
      </c>
      <c r="HU164" s="86">
        <f t="shared" si="419"/>
        <v>2.636324042500207E-7</v>
      </c>
      <c r="HV164" s="86">
        <f t="shared" si="420"/>
        <v>7.789900182962319E-10</v>
      </c>
      <c r="HW164" s="86">
        <f t="shared" si="421"/>
        <v>5.5148167837486367E-10</v>
      </c>
      <c r="HX164" s="86">
        <f t="shared" si="422"/>
        <v>5.5132002112557831E-12</v>
      </c>
      <c r="HY164" s="86">
        <f t="shared" si="423"/>
        <v>2.7668051258284317E-9</v>
      </c>
      <c r="HZ164" s="86">
        <f t="shared" si="424"/>
        <v>1.5598270786415111E-9</v>
      </c>
      <c r="IA164" s="86">
        <f t="shared" si="425"/>
        <v>1.9925531862571779E-8</v>
      </c>
      <c r="IB164" s="86">
        <f t="shared" si="426"/>
        <v>3.923697727955635E-10</v>
      </c>
      <c r="IC164" s="86">
        <f t="shared" si="427"/>
        <v>2.6362482661569788E-11</v>
      </c>
      <c r="ID164" s="86">
        <f t="shared" si="428"/>
        <v>1.1506863512764689E-9</v>
      </c>
      <c r="IE164" s="86">
        <f t="shared" si="429"/>
        <v>1.0917409868002799E-8</v>
      </c>
      <c r="IF164" s="86">
        <f t="shared" si="430"/>
        <v>9.3683390452600562E-9</v>
      </c>
      <c r="IG164" s="86">
        <f t="shared" si="431"/>
        <v>1.6688130787128005E-5</v>
      </c>
      <c r="II164" s="86">
        <f t="shared" si="540"/>
        <v>1.2629153274129846E-2</v>
      </c>
      <c r="IJ164" s="86">
        <f t="shared" si="541"/>
        <v>4.6909804476363186E-4</v>
      </c>
      <c r="IK164" s="86">
        <f t="shared" si="542"/>
        <v>4.4362240959302748E-4</v>
      </c>
      <c r="IL164" s="86">
        <f t="shared" si="543"/>
        <v>5.3023712982739691E-4</v>
      </c>
      <c r="IM164" s="86">
        <f t="shared" si="544"/>
        <v>3.3838726940718634E-4</v>
      </c>
      <c r="IN164" s="86">
        <f t="shared" si="545"/>
        <v>1.9910279194929165E-4</v>
      </c>
      <c r="IO164" s="86">
        <f t="shared" si="546"/>
        <v>3.0605324983895186E-4</v>
      </c>
      <c r="IP164" s="86">
        <f t="shared" si="547"/>
        <v>2.1642514093548368E-3</v>
      </c>
      <c r="IQ164" s="86">
        <f t="shared" si="548"/>
        <v>6.3347949422537173E-5</v>
      </c>
      <c r="IR164" s="86">
        <f t="shared" si="549"/>
        <v>6.8081099155060606E-4</v>
      </c>
      <c r="IS164" s="86">
        <f t="shared" si="550"/>
        <v>1.6365910649864402E-3</v>
      </c>
      <c r="IT164" s="86">
        <f t="shared" si="551"/>
        <v>1.9076206528498095E-4</v>
      </c>
      <c r="IU164" s="86">
        <f t="shared" si="552"/>
        <v>7.8727050922625702E-5</v>
      </c>
      <c r="IV164" s="86">
        <f t="shared" si="553"/>
        <v>2.9734130799759207E-4</v>
      </c>
      <c r="IW164" s="86">
        <f t="shared" si="554"/>
        <v>4.9264161731022403E-4</v>
      </c>
      <c r="IY164" s="86">
        <f t="shared" si="555"/>
        <v>1.2629153274129846E-2</v>
      </c>
      <c r="IZ164" s="86">
        <f t="shared" si="556"/>
        <v>4.692892307386257E-4</v>
      </c>
      <c r="JA164" s="86">
        <f t="shared" si="557"/>
        <v>4.4388604199727751E-4</v>
      </c>
      <c r="JB164" s="86">
        <f t="shared" si="558"/>
        <v>5.3023790881741523E-4</v>
      </c>
      <c r="JC164" s="86">
        <f t="shared" si="559"/>
        <v>3.3838782088886469E-4</v>
      </c>
      <c r="JD164" s="86">
        <f t="shared" si="560"/>
        <v>1.9910279746249187E-4</v>
      </c>
      <c r="JE164" s="86">
        <f t="shared" si="561"/>
        <v>3.0605601664407769E-4</v>
      </c>
      <c r="JF164" s="86">
        <f t="shared" si="562"/>
        <v>2.1642529691819155E-3</v>
      </c>
      <c r="JG164" s="86">
        <f t="shared" si="563"/>
        <v>6.3367874954399749E-5</v>
      </c>
      <c r="JH164" s="86">
        <f t="shared" si="564"/>
        <v>6.8081138392037891E-4</v>
      </c>
      <c r="JI164" s="86">
        <f t="shared" si="565"/>
        <v>1.636591091348923E-3</v>
      </c>
      <c r="JJ164" s="86">
        <f t="shared" si="566"/>
        <v>1.9076321597133222E-4</v>
      </c>
      <c r="JK164" s="86">
        <f t="shared" si="567"/>
        <v>7.87379683324937E-5</v>
      </c>
      <c r="JL164" s="86">
        <f t="shared" si="568"/>
        <v>2.9735067633663735E-4</v>
      </c>
      <c r="JM164" s="86">
        <f t="shared" si="569"/>
        <v>5.0932974809735207E-4</v>
      </c>
    </row>
    <row r="165" spans="2:273" x14ac:dyDescent="0.25">
      <c r="B165" s="2">
        <v>138</v>
      </c>
      <c r="C165" s="37">
        <v>55.061</v>
      </c>
      <c r="D165" s="37">
        <v>59.237000000000002</v>
      </c>
      <c r="E165" s="37">
        <v>60.576000000000001</v>
      </c>
      <c r="F165" s="37">
        <v>60.661000000000001</v>
      </c>
      <c r="G165" s="37">
        <v>61.482999999999997</v>
      </c>
      <c r="H165" s="37">
        <v>60.851999999999997</v>
      </c>
      <c r="I165" s="37">
        <v>61.305999999999997</v>
      </c>
      <c r="J165" s="37">
        <v>59.932000000000002</v>
      </c>
      <c r="K165" s="37">
        <v>59.14</v>
      </c>
      <c r="L165" s="37">
        <v>59.033000000000001</v>
      </c>
      <c r="M165" s="37">
        <v>57.3</v>
      </c>
      <c r="N165" s="37">
        <v>57.517000000000003</v>
      </c>
      <c r="O165" s="37">
        <v>60.95</v>
      </c>
      <c r="P165" s="37">
        <v>63.442999999999998</v>
      </c>
      <c r="Q165" s="37">
        <v>65.933999999999997</v>
      </c>
      <c r="S165" s="4">
        <f t="shared" si="441"/>
        <v>56.212499917345312</v>
      </c>
      <c r="T165" s="4">
        <f t="shared" si="442"/>
        <v>59.155921614109843</v>
      </c>
      <c r="U165" s="4">
        <f t="shared" si="443"/>
        <v>59.940217754672979</v>
      </c>
      <c r="V165" s="4">
        <f t="shared" si="444"/>
        <v>60.528116517164207</v>
      </c>
      <c r="W165" s="4">
        <f t="shared" si="445"/>
        <v>60.344027069248838</v>
      </c>
      <c r="X165" s="4">
        <f t="shared" si="446"/>
        <v>60.000807200721304</v>
      </c>
      <c r="Y165" s="4">
        <f t="shared" si="447"/>
        <v>61.357584528464457</v>
      </c>
      <c r="Z165" s="4">
        <f t="shared" si="448"/>
        <v>59.539588014357804</v>
      </c>
      <c r="AA165" s="4">
        <f t="shared" si="449"/>
        <v>58.489373299428507</v>
      </c>
      <c r="AB165" s="4">
        <f t="shared" si="450"/>
        <v>57.861251707813217</v>
      </c>
      <c r="AC165" s="4">
        <f t="shared" si="451"/>
        <v>57.138151957519923</v>
      </c>
      <c r="AD165" s="4">
        <f t="shared" si="452"/>
        <v>57.533575272784354</v>
      </c>
      <c r="AE165" s="4">
        <f t="shared" si="453"/>
        <v>60.926146959976279</v>
      </c>
      <c r="AF165" s="4">
        <f t="shared" si="454"/>
        <v>63.84562379051745</v>
      </c>
      <c r="AG165" s="4">
        <f t="shared" si="455"/>
        <v>66.847978312740779</v>
      </c>
      <c r="AI165" s="4">
        <f t="shared" si="456"/>
        <v>-1.151499917345312</v>
      </c>
      <c r="AJ165" s="4">
        <f t="shared" si="457"/>
        <v>8.10783858901587E-2</v>
      </c>
      <c r="AK165" s="4">
        <f t="shared" si="458"/>
        <v>0.63578224532702166</v>
      </c>
      <c r="AL165" s="4">
        <f t="shared" si="459"/>
        <v>0.1328834828357941</v>
      </c>
      <c r="AM165" s="4">
        <f t="shared" si="460"/>
        <v>1.1389729307511587</v>
      </c>
      <c r="AN165" s="4">
        <f t="shared" si="461"/>
        <v>0.85119279927869229</v>
      </c>
      <c r="AO165" s="4">
        <f t="shared" si="462"/>
        <v>-5.1584528464459822E-2</v>
      </c>
      <c r="AP165" s="4">
        <f t="shared" si="463"/>
        <v>0.39241198564219815</v>
      </c>
      <c r="AQ165" s="4">
        <f t="shared" si="464"/>
        <v>0.65062670057149319</v>
      </c>
      <c r="AR165" s="4">
        <f t="shared" si="465"/>
        <v>1.1717482921867841</v>
      </c>
      <c r="AS165" s="4">
        <f t="shared" si="466"/>
        <v>0.16184804248007367</v>
      </c>
      <c r="AT165" s="4">
        <f t="shared" si="467"/>
        <v>-1.6575272784351114E-2</v>
      </c>
      <c r="AU165" s="4">
        <f t="shared" si="468"/>
        <v>2.3853040023723793E-2</v>
      </c>
      <c r="AV165" s="4">
        <f t="shared" si="469"/>
        <v>-0.40262379051745256</v>
      </c>
      <c r="AW165" s="4">
        <f t="shared" si="469"/>
        <v>-0.91397831274078101</v>
      </c>
      <c r="AY165" s="2">
        <f t="shared" si="520"/>
        <v>56.212497591279202</v>
      </c>
      <c r="AZ165" s="2">
        <f t="shared" si="359"/>
        <v>59.125006470930813</v>
      </c>
      <c r="BA165" s="2">
        <f t="shared" si="360"/>
        <v>59.896927279448605</v>
      </c>
      <c r="BB165" s="2">
        <f t="shared" si="361"/>
        <v>60.452752320805985</v>
      </c>
      <c r="BC165" s="2">
        <f t="shared" si="362"/>
        <v>60.266528057723647</v>
      </c>
      <c r="BD165" s="2">
        <f t="shared" si="363"/>
        <v>59.932154210167305</v>
      </c>
      <c r="BE165" s="2">
        <f t="shared" si="364"/>
        <v>61.279964225660777</v>
      </c>
      <c r="BF165" s="2">
        <f t="shared" si="365"/>
        <v>59.099713890643159</v>
      </c>
      <c r="BG165" s="2">
        <f t="shared" si="366"/>
        <v>58.463453445450909</v>
      </c>
      <c r="BH165" s="2">
        <f t="shared" si="367"/>
        <v>57.621936582192745</v>
      </c>
      <c r="BI165" s="2">
        <f t="shared" si="368"/>
        <v>56.528714063446586</v>
      </c>
      <c r="BJ165" s="2">
        <f t="shared" si="369"/>
        <v>57.435057572427723</v>
      </c>
      <c r="BK165" s="2">
        <f t="shared" si="370"/>
        <v>60.880213192525844</v>
      </c>
      <c r="BL165" s="2">
        <f t="shared" si="371"/>
        <v>63.708210210844385</v>
      </c>
      <c r="BM165" s="2">
        <f t="shared" si="372"/>
        <v>66.518013566554401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>
        <f t="shared" si="522"/>
        <v>59.237000000000002</v>
      </c>
      <c r="CG165" s="2">
        <f t="shared" si="523"/>
        <v>60.576000000000001</v>
      </c>
      <c r="CH165" s="2">
        <f t="shared" si="524"/>
        <v>60.661000000000001</v>
      </c>
      <c r="CI165" s="2">
        <f t="shared" si="525"/>
        <v>61.482999999999997</v>
      </c>
      <c r="CJ165" s="2">
        <f t="shared" si="526"/>
        <v>60.851999999999997</v>
      </c>
      <c r="CK165" s="2">
        <f t="shared" si="527"/>
        <v>61.305999999999997</v>
      </c>
      <c r="CL165" s="2">
        <f t="shared" si="528"/>
        <v>59.932000000000002</v>
      </c>
      <c r="CM165" s="2">
        <f t="shared" si="529"/>
        <v>59.14</v>
      </c>
      <c r="CN165" s="2">
        <f t="shared" si="530"/>
        <v>59.033000000000001</v>
      </c>
      <c r="CO165" s="2">
        <f t="shared" si="531"/>
        <v>57.3</v>
      </c>
      <c r="CP165" s="2">
        <f t="shared" si="532"/>
        <v>57.517000000000003</v>
      </c>
      <c r="CQ165" s="2">
        <f t="shared" si="533"/>
        <v>60.95</v>
      </c>
      <c r="CR165" s="2">
        <f t="shared" si="534"/>
        <v>63.442999999999998</v>
      </c>
      <c r="CS165" s="2">
        <f t="shared" si="535"/>
        <v>65.933999999999997</v>
      </c>
      <c r="CU165" s="2">
        <f t="shared" si="485"/>
        <v>55.061</v>
      </c>
      <c r="CV165" s="2">
        <f t="shared" si="486"/>
        <v>59.237000000000002</v>
      </c>
      <c r="CW165" s="2">
        <f t="shared" si="487"/>
        <v>60.576000000000001</v>
      </c>
      <c r="CX165" s="2">
        <f t="shared" si="488"/>
        <v>60.661000000000001</v>
      </c>
      <c r="CY165" s="2">
        <f t="shared" si="489"/>
        <v>61.482999999999997</v>
      </c>
      <c r="CZ165" s="2">
        <f t="shared" si="490"/>
        <v>60.851999999999997</v>
      </c>
      <c r="DA165" s="2">
        <f t="shared" si="491"/>
        <v>61.305999999999997</v>
      </c>
      <c r="DB165" s="2">
        <f t="shared" si="492"/>
        <v>59.932000000000002</v>
      </c>
      <c r="DC165" s="2">
        <f t="shared" si="493"/>
        <v>59.14</v>
      </c>
      <c r="DD165" s="2">
        <f t="shared" si="494"/>
        <v>59.033000000000001</v>
      </c>
      <c r="DE165" s="2">
        <f t="shared" si="495"/>
        <v>57.3</v>
      </c>
      <c r="DF165" s="2">
        <f t="shared" si="496"/>
        <v>57.517000000000003</v>
      </c>
      <c r="DG165" s="2">
        <f t="shared" si="497"/>
        <v>60.95</v>
      </c>
      <c r="DH165" s="2">
        <f t="shared" si="498"/>
        <v>63.442999999999998</v>
      </c>
      <c r="DI165" s="2">
        <f t="shared" si="499"/>
        <v>65.933999999999997</v>
      </c>
      <c r="DK165" s="2">
        <f t="shared" si="500"/>
        <v>115.04661557223261</v>
      </c>
      <c r="DL165" s="2">
        <f t="shared" si="501"/>
        <v>105.35912139001347</v>
      </c>
      <c r="DM165" s="2">
        <f t="shared" si="501"/>
        <v>111.83986181988743</v>
      </c>
      <c r="DN165" s="2">
        <f t="shared" si="501"/>
        <v>110.9169568151147</v>
      </c>
      <c r="DO165" s="2">
        <f t="shared" si="501"/>
        <v>101.98227078272603</v>
      </c>
      <c r="DP165" s="2">
        <f t="shared" si="501"/>
        <v>105.00146066066067</v>
      </c>
      <c r="DQ165" s="2">
        <f t="shared" si="501"/>
        <v>105.20264589442814</v>
      </c>
      <c r="DR165" s="2">
        <f t="shared" si="501"/>
        <v>102.26475971407625</v>
      </c>
      <c r="DS165" s="2">
        <f t="shared" si="501"/>
        <v>111.08464827586207</v>
      </c>
      <c r="DT165" s="2">
        <f t="shared" si="501"/>
        <v>101.31704089635852</v>
      </c>
      <c r="DU165" s="2">
        <f t="shared" si="501"/>
        <v>99.002026890756284</v>
      </c>
      <c r="DV165" s="2">
        <f t="shared" si="501"/>
        <v>92.394945945945935</v>
      </c>
      <c r="DW165" s="2">
        <f t="shared" si="501"/>
        <v>111.44390232337602</v>
      </c>
      <c r="DX165" s="2">
        <f t="shared" si="501"/>
        <v>108.44747488784331</v>
      </c>
      <c r="DY165" s="2">
        <f t="shared" si="501"/>
        <v>90.466687683284448</v>
      </c>
      <c r="EA165" s="2">
        <f t="shared" si="440"/>
        <v>55.118963789091325</v>
      </c>
      <c r="EB165" s="2">
        <f t="shared" si="502"/>
        <v>59.076379066183733</v>
      </c>
      <c r="EC165" s="2">
        <f t="shared" si="503"/>
        <v>59.879712955927062</v>
      </c>
      <c r="ED165" s="2">
        <f t="shared" si="504"/>
        <v>60.406261991090858</v>
      </c>
      <c r="EE165" s="2">
        <f t="shared" si="505"/>
        <v>60.216693843322915</v>
      </c>
      <c r="EF165" s="2">
        <f t="shared" si="506"/>
        <v>60.007359262342682</v>
      </c>
      <c r="EG165" s="2">
        <f t="shared" si="507"/>
        <v>61.189148430456527</v>
      </c>
      <c r="EH165" s="2">
        <f t="shared" si="508"/>
        <v>58.708139465692952</v>
      </c>
      <c r="EI165" s="2">
        <f t="shared" si="509"/>
        <v>58.37852062672458</v>
      </c>
      <c r="EJ165" s="2">
        <f t="shared" si="510"/>
        <v>57.604293927760146</v>
      </c>
      <c r="EK165" s="2">
        <f t="shared" si="511"/>
        <v>56.320712326397157</v>
      </c>
      <c r="EL165" s="2">
        <f t="shared" si="512"/>
        <v>57.247334367908195</v>
      </c>
      <c r="EM165" s="2">
        <f t="shared" si="513"/>
        <v>60.679589493783794</v>
      </c>
      <c r="EN165" s="2">
        <f t="shared" si="514"/>
        <v>63.825636674781023</v>
      </c>
      <c r="EO165" s="2">
        <f t="shared" si="515"/>
        <v>66.781549955034961</v>
      </c>
      <c r="EQ165" s="2">
        <f t="shared" si="516"/>
        <v>56.565159196327635</v>
      </c>
      <c r="ER165" s="2">
        <f t="shared" si="517"/>
        <v>59.230600073073703</v>
      </c>
      <c r="ES165" s="2">
        <f t="shared" si="517"/>
        <v>59.919064354871153</v>
      </c>
      <c r="ET165" s="2">
        <f t="shared" si="517"/>
        <v>60.541315955063411</v>
      </c>
      <c r="EU165" s="2">
        <f t="shared" si="517"/>
        <v>60.363418410309762</v>
      </c>
      <c r="EV165" s="2">
        <f t="shared" si="517"/>
        <v>59.74568037210603</v>
      </c>
      <c r="EW165" s="2">
        <f t="shared" si="517"/>
        <v>61.470486657807335</v>
      </c>
      <c r="EX165" s="2">
        <f t="shared" si="517"/>
        <v>59.929170083373272</v>
      </c>
      <c r="EY165" s="2">
        <f t="shared" si="517"/>
        <v>58.652982248062024</v>
      </c>
      <c r="EZ165" s="2">
        <f t="shared" si="517"/>
        <v>57.638677503914835</v>
      </c>
      <c r="FA165" s="2">
        <f t="shared" si="517"/>
        <v>56.923844911531376</v>
      </c>
      <c r="FB165" s="2">
        <f t="shared" si="517"/>
        <v>57.857933304089407</v>
      </c>
      <c r="FC165" s="2">
        <f t="shared" si="517"/>
        <v>61.370337921357596</v>
      </c>
      <c r="FD165" s="2">
        <f t="shared" si="517"/>
        <v>63.215156769866553</v>
      </c>
      <c r="FE165" s="2">
        <f t="shared" si="517"/>
        <v>65.085422593129806</v>
      </c>
      <c r="FG165" s="2">
        <f t="shared" si="518"/>
        <v>0.99987349801996028</v>
      </c>
      <c r="FH165" s="2">
        <f t="shared" si="519"/>
        <v>0.99988401925279535</v>
      </c>
      <c r="FI165" s="2">
        <f t="shared" si="519"/>
        <v>0.99988296495286133</v>
      </c>
      <c r="FJ165" s="2">
        <f t="shared" si="519"/>
        <v>0.99988640086901859</v>
      </c>
      <c r="FK165" s="2">
        <f t="shared" si="519"/>
        <v>0.99987038522271743</v>
      </c>
      <c r="FL165" s="2">
        <f t="shared" si="519"/>
        <v>0.99986314974534463</v>
      </c>
      <c r="FM165" s="2">
        <f t="shared" si="519"/>
        <v>0.99983684518048255</v>
      </c>
      <c r="FN165" s="2">
        <f t="shared" si="519"/>
        <v>0.99985447192855215</v>
      </c>
      <c r="FO165" s="2">
        <f t="shared" si="519"/>
        <v>0.99981354018794988</v>
      </c>
      <c r="FP165" s="2">
        <f t="shared" si="519"/>
        <v>0.99984263624266367</v>
      </c>
      <c r="FQ165" s="2">
        <f t="shared" si="519"/>
        <v>0.9998487768935832</v>
      </c>
      <c r="FR165" s="2">
        <f t="shared" si="519"/>
        <v>0.9998464022237461</v>
      </c>
      <c r="FS165" s="2">
        <f t="shared" si="519"/>
        <v>0.99986319047625383</v>
      </c>
      <c r="FT165" s="2">
        <f t="shared" si="519"/>
        <v>0.9998603136672306</v>
      </c>
      <c r="FU165" s="2">
        <f t="shared" si="519"/>
        <v>0.99981443742558773</v>
      </c>
      <c r="FW165" s="2">
        <f t="shared" si="536"/>
        <v>0.7509032528691596</v>
      </c>
      <c r="FX165" s="2">
        <f t="shared" si="376"/>
        <v>0.28050327631788835</v>
      </c>
      <c r="FY165" s="2">
        <f t="shared" si="377"/>
        <v>0.28291662682037577</v>
      </c>
      <c r="FZ165" s="2">
        <f t="shared" si="378"/>
        <v>0.30174870458551634</v>
      </c>
      <c r="GA165" s="2">
        <f t="shared" si="379"/>
        <v>0.30274942608374605</v>
      </c>
      <c r="GB165" s="2">
        <f t="shared" si="380"/>
        <v>0.31092499030452742</v>
      </c>
      <c r="GC165" s="2">
        <f t="shared" si="381"/>
        <v>0.29727485580868601</v>
      </c>
      <c r="GD165" s="2">
        <f t="shared" si="382"/>
        <v>0.31550045382034014</v>
      </c>
      <c r="GE165" s="2">
        <f t="shared" si="383"/>
        <v>0.27364570574565983</v>
      </c>
      <c r="GF165" s="2">
        <f t="shared" si="384"/>
        <v>0.31305214669059589</v>
      </c>
      <c r="GG165" s="2">
        <f t="shared" si="385"/>
        <v>0.33416754631188761</v>
      </c>
      <c r="GH165" s="2">
        <f t="shared" si="386"/>
        <v>0.29859961872976581</v>
      </c>
      <c r="GI165" s="2">
        <f t="shared" si="387"/>
        <v>0.28038957390147851</v>
      </c>
      <c r="GJ165" s="2">
        <f t="shared" si="388"/>
        <v>0.2025611717643164</v>
      </c>
      <c r="GK165" s="2">
        <f t="shared" si="389"/>
        <v>0.15796659474425656</v>
      </c>
      <c r="GM165" s="86">
        <f t="shared" si="537"/>
        <v>2.2912271693846274E-235</v>
      </c>
      <c r="GN165" s="86">
        <f t="shared" si="390"/>
        <v>1.0100839037522185E-203</v>
      </c>
      <c r="GO165" s="86">
        <f t="shared" si="391"/>
        <v>2.0487756987763372E-226</v>
      </c>
      <c r="GP165" s="86">
        <f t="shared" si="392"/>
        <v>2.1744572575582502E-257</v>
      </c>
      <c r="GQ165" s="86">
        <f t="shared" si="393"/>
        <v>6.625759024943049E-257</v>
      </c>
      <c r="GR165" s="86">
        <f t="shared" si="394"/>
        <v>9.2823342835234959E-249</v>
      </c>
      <c r="GS165" s="86">
        <f t="shared" si="395"/>
        <v>4.0182407735184957E-111</v>
      </c>
      <c r="GT165" s="86">
        <f t="shared" si="396"/>
        <v>1.976458599684881E-126</v>
      </c>
      <c r="GU165" s="86">
        <f t="shared" si="397"/>
        <v>9.9895330477935963E-45</v>
      </c>
      <c r="GV165" s="86">
        <f t="shared" si="398"/>
        <v>2.4897756857579259E-153</v>
      </c>
      <c r="GW165" s="86">
        <f t="shared" si="399"/>
        <v>0</v>
      </c>
      <c r="GX165" s="86">
        <f t="shared" si="400"/>
        <v>0</v>
      </c>
      <c r="GY165" s="86">
        <f t="shared" si="401"/>
        <v>3.0813039443536184E-254</v>
      </c>
      <c r="GZ165" s="86">
        <f t="shared" si="402"/>
        <v>9.5769731079876777E-273</v>
      </c>
      <c r="HA165" s="86">
        <f t="shared" si="403"/>
        <v>0</v>
      </c>
      <c r="HC165" s="86">
        <f t="shared" si="538"/>
        <v>1.1684193796518638E-151</v>
      </c>
      <c r="HD165" s="86">
        <f t="shared" si="404"/>
        <v>1.2592183746166794E-121</v>
      </c>
      <c r="HE165" s="86">
        <f t="shared" si="405"/>
        <v>3.8088338381340205E-132</v>
      </c>
      <c r="HF165" s="86">
        <f t="shared" si="406"/>
        <v>6.1036296079836015E-158</v>
      </c>
      <c r="HG165" s="86">
        <f t="shared" si="407"/>
        <v>7.7985852552483302E-210</v>
      </c>
      <c r="HH165" s="86">
        <f t="shared" si="408"/>
        <v>6.7418121706960723E-203</v>
      </c>
      <c r="HI165" s="86">
        <f t="shared" si="409"/>
        <v>1.4204376896191741E-171</v>
      </c>
      <c r="HJ165" s="86">
        <f t="shared" si="410"/>
        <v>0</v>
      </c>
      <c r="HK165" s="86">
        <f t="shared" si="411"/>
        <v>1.2678124575126242E-188</v>
      </c>
      <c r="HL165" s="86">
        <f t="shared" si="412"/>
        <v>0</v>
      </c>
      <c r="HM165" s="86">
        <f t="shared" si="413"/>
        <v>0</v>
      </c>
      <c r="HN165" s="86">
        <f t="shared" si="414"/>
        <v>0</v>
      </c>
      <c r="HO165" s="86">
        <f t="shared" si="415"/>
        <v>5.1303622834309154E-166</v>
      </c>
      <c r="HP165" s="86">
        <f t="shared" si="416"/>
        <v>5.7160145237307366E-177</v>
      </c>
      <c r="HQ165" s="86">
        <f t="shared" si="417"/>
        <v>5.0170376972031301E-207</v>
      </c>
      <c r="HS165" s="86">
        <f t="shared" si="539"/>
        <v>7.2303237465125831E-22</v>
      </c>
      <c r="HT165" s="86">
        <f t="shared" si="418"/>
        <v>3.873699494195303E-8</v>
      </c>
      <c r="HU165" s="86">
        <f t="shared" si="419"/>
        <v>5.2931274564397853E-8</v>
      </c>
      <c r="HV165" s="86">
        <f t="shared" si="420"/>
        <v>1.0005056568787448E-10</v>
      </c>
      <c r="HW165" s="86">
        <f t="shared" si="421"/>
        <v>6.3999463771294719E-11</v>
      </c>
      <c r="HX165" s="86">
        <f t="shared" si="422"/>
        <v>4.1823741032882549E-13</v>
      </c>
      <c r="HY165" s="86">
        <f t="shared" si="423"/>
        <v>3.6441198680110771E-10</v>
      </c>
      <c r="HZ165" s="86">
        <f t="shared" si="424"/>
        <v>2.3000768044020463E-10</v>
      </c>
      <c r="IA165" s="86">
        <f t="shared" si="425"/>
        <v>2.9838755354249474E-9</v>
      </c>
      <c r="IB165" s="86">
        <f t="shared" si="426"/>
        <v>4.4778684324135604E-11</v>
      </c>
      <c r="IC165" s="86">
        <f t="shared" si="427"/>
        <v>2.3941467186018739E-12</v>
      </c>
      <c r="ID165" s="86">
        <f t="shared" si="428"/>
        <v>1.3293733033890764E-10</v>
      </c>
      <c r="IE165" s="86">
        <f t="shared" si="429"/>
        <v>1.5241468290816512E-9</v>
      </c>
      <c r="IF165" s="86">
        <f t="shared" si="430"/>
        <v>7.8794037534537271E-10</v>
      </c>
      <c r="IG165" s="86">
        <f t="shared" si="431"/>
        <v>2.7842646054954474E-6</v>
      </c>
      <c r="II165" s="86">
        <f t="shared" si="540"/>
        <v>6.5053500650940569E-3</v>
      </c>
      <c r="IJ165" s="86">
        <f t="shared" si="541"/>
        <v>1.4299048481262082E-3</v>
      </c>
      <c r="IK165" s="86">
        <f t="shared" si="542"/>
        <v>1.3818429769553544E-3</v>
      </c>
      <c r="IL165" s="86">
        <f t="shared" si="543"/>
        <v>1.7780922810352693E-3</v>
      </c>
      <c r="IM165" s="86">
        <f t="shared" si="544"/>
        <v>1.2381294963296837E-3</v>
      </c>
      <c r="IN165" s="86">
        <f t="shared" si="545"/>
        <v>8.4926016499151135E-4</v>
      </c>
      <c r="IO165" s="86">
        <f t="shared" si="546"/>
        <v>1.101875766816708E-3</v>
      </c>
      <c r="IP165" s="86">
        <f t="shared" si="547"/>
        <v>6.0287580289959224E-3</v>
      </c>
      <c r="IQ165" s="86">
        <f t="shared" si="548"/>
        <v>2.5610587101128172E-4</v>
      </c>
      <c r="IR165" s="86">
        <f t="shared" si="549"/>
        <v>2.3336292904779189E-3</v>
      </c>
      <c r="IS165" s="86">
        <f t="shared" si="550"/>
        <v>5.3748454880694439E-3</v>
      </c>
      <c r="IT165" s="86">
        <f t="shared" si="551"/>
        <v>7.5305407995574121E-4</v>
      </c>
      <c r="IU165" s="86">
        <f t="shared" si="552"/>
        <v>3.2085077803676101E-4</v>
      </c>
      <c r="IV165" s="86">
        <f t="shared" si="553"/>
        <v>6.9949762192168786E-4</v>
      </c>
      <c r="IW165" s="86">
        <f t="shared" si="554"/>
        <v>9.5677844149005906E-4</v>
      </c>
      <c r="IY165" s="86">
        <f t="shared" si="555"/>
        <v>6.5053500650940569E-3</v>
      </c>
      <c r="IZ165" s="86">
        <f t="shared" si="556"/>
        <v>1.4299435851211502E-3</v>
      </c>
      <c r="JA165" s="86">
        <f t="shared" si="557"/>
        <v>1.3818959082299187E-3</v>
      </c>
      <c r="JB165" s="86">
        <f t="shared" si="558"/>
        <v>1.778092381085835E-3</v>
      </c>
      <c r="JC165" s="86">
        <f t="shared" si="559"/>
        <v>1.2381295603291474E-3</v>
      </c>
      <c r="JD165" s="86">
        <f t="shared" si="560"/>
        <v>8.4926016540974873E-4</v>
      </c>
      <c r="JE165" s="86">
        <f t="shared" si="561"/>
        <v>1.1018761312286947E-3</v>
      </c>
      <c r="JF165" s="86">
        <f t="shared" si="562"/>
        <v>6.0287582590036028E-3</v>
      </c>
      <c r="JG165" s="86">
        <f t="shared" si="563"/>
        <v>2.5610885488681716E-4</v>
      </c>
      <c r="JH165" s="86">
        <f t="shared" si="564"/>
        <v>2.3336293352566031E-3</v>
      </c>
      <c r="JI165" s="86">
        <f t="shared" si="565"/>
        <v>5.3748454904635904E-3</v>
      </c>
      <c r="JJ165" s="86">
        <f t="shared" si="566"/>
        <v>7.5305421289307152E-4</v>
      </c>
      <c r="JK165" s="86">
        <f t="shared" si="567"/>
        <v>3.2085230218359011E-4</v>
      </c>
      <c r="JL165" s="86">
        <f t="shared" si="568"/>
        <v>6.9949840986206324E-4</v>
      </c>
      <c r="JM165" s="86">
        <f t="shared" si="569"/>
        <v>9.5956270609555449E-4</v>
      </c>
    </row>
    <row r="166" spans="2:273" x14ac:dyDescent="0.25">
      <c r="B166" s="2">
        <v>139</v>
      </c>
      <c r="C166" s="37">
        <v>56.576000000000001</v>
      </c>
      <c r="D166" s="37">
        <v>59.271000000000001</v>
      </c>
      <c r="E166" s="37">
        <v>59.406999999999996</v>
      </c>
      <c r="F166" s="37">
        <v>60.051000000000002</v>
      </c>
      <c r="G166" s="37">
        <v>61.683</v>
      </c>
      <c r="H166" s="37">
        <v>59.835999999999999</v>
      </c>
      <c r="I166" s="37">
        <v>61.323</v>
      </c>
      <c r="J166" s="37">
        <v>60.186</v>
      </c>
      <c r="K166" s="37">
        <v>58.631999999999998</v>
      </c>
      <c r="L166" s="37">
        <v>58.317</v>
      </c>
      <c r="M166" s="37">
        <v>58.383000000000003</v>
      </c>
      <c r="N166" s="37">
        <v>56.45</v>
      </c>
      <c r="O166" s="37">
        <v>60.95</v>
      </c>
      <c r="P166" s="37">
        <v>62.869</v>
      </c>
      <c r="Q166" s="37">
        <v>65.573999999999998</v>
      </c>
      <c r="S166" s="4">
        <f t="shared" si="441"/>
        <v>56.198490909677659</v>
      </c>
      <c r="T166" s="4">
        <f t="shared" si="442"/>
        <v>59.10621242510345</v>
      </c>
      <c r="U166" s="4">
        <f t="shared" si="443"/>
        <v>59.917051807244405</v>
      </c>
      <c r="V166" s="4">
        <f t="shared" si="444"/>
        <v>60.559950170451145</v>
      </c>
      <c r="W166" s="4">
        <f t="shared" si="445"/>
        <v>60.405424193343109</v>
      </c>
      <c r="X166" s="4">
        <f t="shared" si="446"/>
        <v>60.052442465055385</v>
      </c>
      <c r="Y166" s="4">
        <f t="shared" si="447"/>
        <v>61.363152617083287</v>
      </c>
      <c r="Z166" s="4">
        <f t="shared" si="448"/>
        <v>59.98495842474312</v>
      </c>
      <c r="AA166" s="4">
        <f t="shared" si="449"/>
        <v>58.441352489356596</v>
      </c>
      <c r="AB166" s="4">
        <f t="shared" si="450"/>
        <v>58.168892196949834</v>
      </c>
      <c r="AC166" s="4">
        <f t="shared" si="451"/>
        <v>57.946159733914698</v>
      </c>
      <c r="AD166" s="4">
        <f t="shared" si="452"/>
        <v>57.630038999596266</v>
      </c>
      <c r="AE166" s="4">
        <f t="shared" si="453"/>
        <v>60.935256376111219</v>
      </c>
      <c r="AF166" s="4">
        <f t="shared" si="454"/>
        <v>63.917222702357996</v>
      </c>
      <c r="AG166" s="4">
        <f t="shared" si="455"/>
        <v>67.029696277971865</v>
      </c>
      <c r="AI166" s="4">
        <f t="shared" si="456"/>
        <v>0.37750909032234148</v>
      </c>
      <c r="AJ166" s="4">
        <f t="shared" si="457"/>
        <v>0.16478757489655038</v>
      </c>
      <c r="AK166" s="4">
        <f t="shared" si="458"/>
        <v>-0.51005180724440891</v>
      </c>
      <c r="AL166" s="4">
        <f t="shared" si="459"/>
        <v>-0.50895017045114344</v>
      </c>
      <c r="AM166" s="4">
        <f t="shared" si="460"/>
        <v>1.2775758066568912</v>
      </c>
      <c r="AN166" s="4">
        <f t="shared" si="461"/>
        <v>-0.21644246505538689</v>
      </c>
      <c r="AO166" s="4">
        <f t="shared" si="462"/>
        <v>-4.0152617083286657E-2</v>
      </c>
      <c r="AP166" s="4">
        <f t="shared" si="463"/>
        <v>0.20104157525688038</v>
      </c>
      <c r="AQ166" s="4">
        <f t="shared" si="464"/>
        <v>0.19064751064340157</v>
      </c>
      <c r="AR166" s="4">
        <f t="shared" si="465"/>
        <v>0.14810780305016635</v>
      </c>
      <c r="AS166" s="4">
        <f t="shared" si="466"/>
        <v>0.43684026608530502</v>
      </c>
      <c r="AT166" s="4">
        <f t="shared" si="467"/>
        <v>-1.1800389995962632</v>
      </c>
      <c r="AU166" s="4">
        <f t="shared" si="468"/>
        <v>1.4743623888783475E-2</v>
      </c>
      <c r="AV166" s="4">
        <f t="shared" si="469"/>
        <v>-1.0482227023579966</v>
      </c>
      <c r="AW166" s="4">
        <f t="shared" si="469"/>
        <v>-1.4556962779718674</v>
      </c>
      <c r="AY166" s="2">
        <f t="shared" si="520"/>
        <v>56.198490624808926</v>
      </c>
      <c r="AZ166" s="2">
        <f t="shared" si="359"/>
        <v>59.027659902537806</v>
      </c>
      <c r="BA166" s="2">
        <f t="shared" si="360"/>
        <v>59.805125714633121</v>
      </c>
      <c r="BB166" s="2">
        <f t="shared" si="361"/>
        <v>60.355661696634563</v>
      </c>
      <c r="BC166" s="2">
        <f t="shared" si="362"/>
        <v>60.178593271794355</v>
      </c>
      <c r="BD166" s="2">
        <f t="shared" si="363"/>
        <v>59.824431541773606</v>
      </c>
      <c r="BE166" s="2">
        <f t="shared" si="364"/>
        <v>61.137826368260036</v>
      </c>
      <c r="BF166" s="2">
        <f t="shared" si="365"/>
        <v>58.989055558242157</v>
      </c>
      <c r="BG166" s="2">
        <f t="shared" si="366"/>
        <v>58.35574048837352</v>
      </c>
      <c r="BH166" s="2">
        <f t="shared" si="367"/>
        <v>57.516134935280405</v>
      </c>
      <c r="BI166" s="2">
        <f t="shared" si="368"/>
        <v>56.390623537722135</v>
      </c>
      <c r="BJ166" s="2">
        <f t="shared" si="369"/>
        <v>57.31991056660398</v>
      </c>
      <c r="BK166" s="2">
        <f t="shared" si="370"/>
        <v>60.783450628814613</v>
      </c>
      <c r="BL166" s="2">
        <f t="shared" si="371"/>
        <v>63.627383638746238</v>
      </c>
      <c r="BM166" s="2">
        <f t="shared" si="372"/>
        <v>66.438112598622396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>
        <f t="shared" si="522"/>
        <v>59.271000000000001</v>
      </c>
      <c r="CG166" s="2">
        <f t="shared" si="523"/>
        <v>59.406999999999996</v>
      </c>
      <c r="CH166" s="2">
        <f t="shared" si="524"/>
        <v>60.051000000000002</v>
      </c>
      <c r="CI166" s="2">
        <f t="shared" si="525"/>
        <v>61.683</v>
      </c>
      <c r="CJ166" s="2">
        <f t="shared" si="526"/>
        <v>59.835999999999999</v>
      </c>
      <c r="CK166" s="2">
        <f t="shared" si="527"/>
        <v>61.323</v>
      </c>
      <c r="CL166" s="2" t="str">
        <f t="shared" si="528"/>
        <v/>
      </c>
      <c r="CM166" s="2">
        <f t="shared" si="529"/>
        <v>58.631999999999998</v>
      </c>
      <c r="CN166" s="2">
        <f t="shared" si="530"/>
        <v>58.317</v>
      </c>
      <c r="CO166" s="2" t="str">
        <f t="shared" si="531"/>
        <v/>
      </c>
      <c r="CP166" s="2">
        <f t="shared" si="532"/>
        <v>56.45</v>
      </c>
      <c r="CQ166" s="2">
        <f t="shared" si="533"/>
        <v>60.95</v>
      </c>
      <c r="CR166" s="2">
        <f t="shared" si="534"/>
        <v>62.869</v>
      </c>
      <c r="CS166" s="2">
        <f t="shared" si="535"/>
        <v>65.573999999999998</v>
      </c>
      <c r="CU166" s="2">
        <f t="shared" si="485"/>
        <v>56.576000000000001</v>
      </c>
      <c r="CV166" s="2">
        <f t="shared" si="486"/>
        <v>59.271000000000001</v>
      </c>
      <c r="CW166" s="2">
        <f t="shared" si="487"/>
        <v>59.406999999999996</v>
      </c>
      <c r="CX166" s="2">
        <f t="shared" si="488"/>
        <v>60.051000000000002</v>
      </c>
      <c r="CY166" s="2">
        <f t="shared" si="489"/>
        <v>61.683</v>
      </c>
      <c r="CZ166" s="2">
        <f t="shared" si="490"/>
        <v>59.835999999999999</v>
      </c>
      <c r="DA166" s="2">
        <f t="shared" si="491"/>
        <v>61.323</v>
      </c>
      <c r="DB166" s="2" t="str">
        <f t="shared" si="492"/>
        <v/>
      </c>
      <c r="DC166" s="2">
        <f t="shared" si="493"/>
        <v>58.631999999999998</v>
      </c>
      <c r="DD166" s="2">
        <f t="shared" si="494"/>
        <v>58.317</v>
      </c>
      <c r="DE166" s="2" t="str">
        <f t="shared" si="495"/>
        <v/>
      </c>
      <c r="DF166" s="2">
        <f t="shared" si="496"/>
        <v>56.45</v>
      </c>
      <c r="DG166" s="2">
        <f t="shared" si="497"/>
        <v>60.95</v>
      </c>
      <c r="DH166" s="2">
        <f t="shared" si="498"/>
        <v>62.869</v>
      </c>
      <c r="DI166" s="2">
        <f t="shared" si="499"/>
        <v>65.573999999999998</v>
      </c>
      <c r="DK166" s="2">
        <f t="shared" si="500"/>
        <v>115.45156378986864</v>
      </c>
      <c r="DL166" s="2">
        <f t="shared" si="501"/>
        <v>105.64175438596489</v>
      </c>
      <c r="DM166" s="2">
        <f t="shared" si="501"/>
        <v>112.17052457786116</v>
      </c>
      <c r="DN166" s="2">
        <f t="shared" si="501"/>
        <v>111.23221997300945</v>
      </c>
      <c r="DO166" s="2">
        <f t="shared" si="501"/>
        <v>102.25091916329285</v>
      </c>
      <c r="DP166" s="2">
        <f t="shared" si="501"/>
        <v>105.30123569283569</v>
      </c>
      <c r="DQ166" s="2">
        <f t="shared" si="501"/>
        <v>105.48073240469208</v>
      </c>
      <c r="DR166" s="2">
        <f t="shared" si="501"/>
        <v>102.51858174486804</v>
      </c>
      <c r="DS166" s="2">
        <f t="shared" si="501"/>
        <v>111.42412614015572</v>
      </c>
      <c r="DT166" s="2">
        <f t="shared" si="501"/>
        <v>101.57787058823527</v>
      </c>
      <c r="DU166" s="2">
        <f t="shared" si="501"/>
        <v>99.243071988795492</v>
      </c>
      <c r="DV166" s="2">
        <f t="shared" si="501"/>
        <v>92.576519440493115</v>
      </c>
      <c r="DW166" s="2">
        <f t="shared" si="501"/>
        <v>111.76719132290187</v>
      </c>
      <c r="DX166" s="2">
        <f t="shared" si="501"/>
        <v>108.75900372031953</v>
      </c>
      <c r="DY166" s="2">
        <f t="shared" si="501"/>
        <v>90.652727639296188</v>
      </c>
      <c r="EA166" s="2">
        <f t="shared" si="440"/>
        <v>55.054361200976217</v>
      </c>
      <c r="EB166" s="2">
        <f t="shared" si="502"/>
        <v>58.975139765927281</v>
      </c>
      <c r="EC166" s="2">
        <f t="shared" si="503"/>
        <v>59.787242781155022</v>
      </c>
      <c r="ED166" s="2">
        <f t="shared" si="504"/>
        <v>60.305612918263762</v>
      </c>
      <c r="EE166" s="2">
        <f t="shared" si="505"/>
        <v>60.124820887082862</v>
      </c>
      <c r="EF166" s="2">
        <f t="shared" si="506"/>
        <v>59.908024646660209</v>
      </c>
      <c r="EG166" s="2">
        <f t="shared" si="507"/>
        <v>61.039304975002054</v>
      </c>
      <c r="EH166" s="2">
        <f t="shared" si="508"/>
        <v>58.562047808144499</v>
      </c>
      <c r="EI166" s="2">
        <f t="shared" si="509"/>
        <v>58.263791588121187</v>
      </c>
      <c r="EJ166" s="2">
        <f t="shared" si="510"/>
        <v>57.497994785923993</v>
      </c>
      <c r="EK166" s="2">
        <f t="shared" si="511"/>
        <v>56.164889369468725</v>
      </c>
      <c r="EL166" s="2">
        <f t="shared" si="512"/>
        <v>57.114820074169565</v>
      </c>
      <c r="EM166" s="2">
        <f t="shared" si="513"/>
        <v>60.564036224006244</v>
      </c>
      <c r="EN166" s="2">
        <f t="shared" si="514"/>
        <v>63.758818295778468</v>
      </c>
      <c r="EO166" s="2">
        <f t="shared" si="515"/>
        <v>66.730350825820864</v>
      </c>
      <c r="EQ166" s="2">
        <f t="shared" si="516"/>
        <v>56.535560219957475</v>
      </c>
      <c r="ER166" s="2">
        <f t="shared" si="517"/>
        <v>59.134037929764872</v>
      </c>
      <c r="ES166" s="2">
        <f t="shared" si="517"/>
        <v>59.82794764271555</v>
      </c>
      <c r="ET166" s="2">
        <f t="shared" si="517"/>
        <v>60.444873777463371</v>
      </c>
      <c r="EU166" s="2">
        <f t="shared" si="517"/>
        <v>60.276098295045216</v>
      </c>
      <c r="EV166" s="2">
        <f t="shared" si="517"/>
        <v>59.638355754903031</v>
      </c>
      <c r="EW166" s="2">
        <f t="shared" si="517"/>
        <v>61.329358292358833</v>
      </c>
      <c r="EX166" s="2">
        <f t="shared" si="517"/>
        <v>59.81658467800672</v>
      </c>
      <c r="EY166" s="2">
        <f t="shared" si="517"/>
        <v>58.547405968992258</v>
      </c>
      <c r="EZ166" s="2">
        <f t="shared" si="517"/>
        <v>57.533451356516053</v>
      </c>
      <c r="FA166" s="2">
        <f t="shared" si="517"/>
        <v>56.784087970001394</v>
      </c>
      <c r="FB166" s="2">
        <f t="shared" si="517"/>
        <v>57.743662611640126</v>
      </c>
      <c r="FC166" s="2">
        <f t="shared" si="517"/>
        <v>61.275679236686592</v>
      </c>
      <c r="FD166" s="2">
        <f t="shared" si="517"/>
        <v>63.129166270852281</v>
      </c>
      <c r="FE166" s="2">
        <f t="shared" si="517"/>
        <v>64.993686401893072</v>
      </c>
      <c r="FG166" s="2">
        <f t="shared" si="518"/>
        <v>0.99988462753881568</v>
      </c>
      <c r="FH166" s="2">
        <f t="shared" si="519"/>
        <v>0.99989422322193555</v>
      </c>
      <c r="FI166" s="2">
        <f t="shared" si="519"/>
        <v>0.9998932616692533</v>
      </c>
      <c r="FJ166" s="2">
        <f t="shared" si="519"/>
        <v>0.9998963953256238</v>
      </c>
      <c r="FK166" s="2">
        <f t="shared" si="519"/>
        <v>0.9998817885700122</v>
      </c>
      <c r="FL166" s="2">
        <f t="shared" si="519"/>
        <v>0.99987518958150112</v>
      </c>
      <c r="FM166" s="2">
        <f t="shared" si="519"/>
        <v>0.99985119889993979</v>
      </c>
      <c r="FN166" s="2">
        <f t="shared" si="519"/>
        <v>0.99986727512188112</v>
      </c>
      <c r="FO166" s="2">
        <f t="shared" si="519"/>
        <v>0.99982994384028945</v>
      </c>
      <c r="FP166" s="2">
        <f t="shared" si="519"/>
        <v>0.99985648056037357</v>
      </c>
      <c r="FQ166" s="2">
        <f t="shared" si="519"/>
        <v>0.99986208105263807</v>
      </c>
      <c r="FR166" s="2">
        <f t="shared" si="519"/>
        <v>0.9998599152699188</v>
      </c>
      <c r="FS166" s="2">
        <f t="shared" si="519"/>
        <v>0.9998752267294263</v>
      </c>
      <c r="FT166" s="2">
        <f t="shared" si="519"/>
        <v>0.99987260298458258</v>
      </c>
      <c r="FU166" s="2">
        <f t="shared" si="519"/>
        <v>0.99983076215752709</v>
      </c>
      <c r="FW166" s="2">
        <f t="shared" si="536"/>
        <v>0.76773022082035802</v>
      </c>
      <c r="FX166" s="2">
        <f t="shared" si="376"/>
        <v>0.29946156282505565</v>
      </c>
      <c r="FY166" s="2">
        <f t="shared" si="377"/>
        <v>0.30196956699645772</v>
      </c>
      <c r="FZ166" s="2">
        <f t="shared" si="378"/>
        <v>0.3215012752839016</v>
      </c>
      <c r="GA166" s="2">
        <f t="shared" si="379"/>
        <v>0.3225372449969563</v>
      </c>
      <c r="GB166" s="2">
        <f t="shared" si="380"/>
        <v>0.33099350085460538</v>
      </c>
      <c r="GC166" s="2">
        <f t="shared" si="381"/>
        <v>0.31686746700830221</v>
      </c>
      <c r="GD166" s="2">
        <f t="shared" si="382"/>
        <v>0.33572040376512463</v>
      </c>
      <c r="GE166" s="2">
        <f t="shared" si="383"/>
        <v>0.29232882216636835</v>
      </c>
      <c r="GF166" s="2">
        <f t="shared" si="384"/>
        <v>0.33319156605375994</v>
      </c>
      <c r="GG166" s="2">
        <f t="shared" si="385"/>
        <v>0.35496344866284574</v>
      </c>
      <c r="GH166" s="2">
        <f t="shared" si="386"/>
        <v>0.31824000115424356</v>
      </c>
      <c r="GI166" s="2">
        <f t="shared" si="387"/>
        <v>0.29934337285297513</v>
      </c>
      <c r="GJ166" s="2">
        <f t="shared" si="388"/>
        <v>0.2178465897328265</v>
      </c>
      <c r="GK166" s="2">
        <f t="shared" si="389"/>
        <v>0.17060682222481766</v>
      </c>
      <c r="GM166" s="86">
        <f t="shared" si="537"/>
        <v>2.7233832239961788E-241</v>
      </c>
      <c r="GN166" s="86">
        <f t="shared" si="390"/>
        <v>6.5749772760352207E-209</v>
      </c>
      <c r="GO166" s="86">
        <f t="shared" si="391"/>
        <v>3.4447768169274118E-232</v>
      </c>
      <c r="GP166" s="86">
        <f t="shared" si="392"/>
        <v>7.3451541814037939E-264</v>
      </c>
      <c r="GQ166" s="86">
        <f t="shared" si="393"/>
        <v>2.2674243137088405E-263</v>
      </c>
      <c r="GR166" s="86">
        <f t="shared" si="394"/>
        <v>5.6707776898781081E-255</v>
      </c>
      <c r="GS166" s="86">
        <f t="shared" si="395"/>
        <v>6.9496396087216944E-114</v>
      </c>
      <c r="GT166" s="86">
        <f t="shared" si="396"/>
        <v>1.6059510070395609E-129</v>
      </c>
      <c r="GU166" s="86">
        <f t="shared" si="397"/>
        <v>8.114429446739041E-46</v>
      </c>
      <c r="GV166" s="86">
        <f t="shared" si="398"/>
        <v>3.4923681641996551E-157</v>
      </c>
      <c r="GW166" s="86">
        <f t="shared" si="399"/>
        <v>0</v>
      </c>
      <c r="GX166" s="86">
        <f t="shared" si="400"/>
        <v>0</v>
      </c>
      <c r="GY166" s="86">
        <f t="shared" si="401"/>
        <v>1.2695574094713767E-260</v>
      </c>
      <c r="GZ166" s="86">
        <f t="shared" si="402"/>
        <v>1.177283745048872E-279</v>
      </c>
      <c r="HA166" s="86">
        <f t="shared" si="403"/>
        <v>0</v>
      </c>
      <c r="HC166" s="86">
        <f t="shared" si="538"/>
        <v>4.6105927232743274E-157</v>
      </c>
      <c r="HD166" s="86">
        <f t="shared" si="404"/>
        <v>4.9747908091712407E-126</v>
      </c>
      <c r="HE166" s="86">
        <f t="shared" si="405"/>
        <v>6.3556548198592418E-137</v>
      </c>
      <c r="HF166" s="86">
        <f t="shared" si="406"/>
        <v>1.6684389272094174E-163</v>
      </c>
      <c r="HG166" s="86">
        <f t="shared" si="407"/>
        <v>2.9343199436174578E-217</v>
      </c>
      <c r="HH166" s="86">
        <f t="shared" si="408"/>
        <v>6.3588729919378442E-210</v>
      </c>
      <c r="HI166" s="86">
        <f t="shared" si="409"/>
        <v>1.3146659348108743E-177</v>
      </c>
      <c r="HJ166" s="86">
        <f t="shared" si="410"/>
        <v>0</v>
      </c>
      <c r="HK166" s="86">
        <f t="shared" si="411"/>
        <v>2.1869337634983194E-195</v>
      </c>
      <c r="HL166" s="86">
        <f t="shared" si="412"/>
        <v>0</v>
      </c>
      <c r="HM166" s="86">
        <f t="shared" si="413"/>
        <v>0</v>
      </c>
      <c r="HN166" s="86">
        <f t="shared" si="414"/>
        <v>0</v>
      </c>
      <c r="HO166" s="86">
        <f t="shared" si="415"/>
        <v>6.8919465309364836E-172</v>
      </c>
      <c r="HP166" s="86">
        <f t="shared" si="416"/>
        <v>2.1226828374813038E-183</v>
      </c>
      <c r="HQ166" s="86">
        <f t="shared" si="417"/>
        <v>1.423186705937248E-214</v>
      </c>
      <c r="HS166" s="86">
        <f t="shared" si="539"/>
        <v>3.413998420925043E-23</v>
      </c>
      <c r="HT166" s="86">
        <f t="shared" si="418"/>
        <v>7.2373718333628725E-9</v>
      </c>
      <c r="HU166" s="86">
        <f t="shared" si="419"/>
        <v>9.7744743583168E-9</v>
      </c>
      <c r="HV166" s="86">
        <f t="shared" si="420"/>
        <v>1.1640956330133646E-11</v>
      </c>
      <c r="HW166" s="86">
        <f t="shared" si="421"/>
        <v>6.6741880652354184E-12</v>
      </c>
      <c r="HX166" s="86">
        <f t="shared" si="422"/>
        <v>2.7976150383820532E-14</v>
      </c>
      <c r="HY166" s="86">
        <f t="shared" si="423"/>
        <v>4.3322730971105979E-11</v>
      </c>
      <c r="HZ166" s="86">
        <f t="shared" si="424"/>
        <v>3.1025449929346522E-11</v>
      </c>
      <c r="IA166" s="86">
        <f t="shared" si="425"/>
        <v>4.0440134969031034E-10</v>
      </c>
      <c r="IB166" s="86">
        <f t="shared" si="426"/>
        <v>4.5923066113427011E-12</v>
      </c>
      <c r="IC166" s="86">
        <f t="shared" si="427"/>
        <v>1.9360851443173519E-13</v>
      </c>
      <c r="ID166" s="86">
        <f t="shared" si="428"/>
        <v>1.3744255407989784E-11</v>
      </c>
      <c r="IE166" s="86">
        <f t="shared" si="429"/>
        <v>1.9181519785509212E-10</v>
      </c>
      <c r="IF166" s="86">
        <f t="shared" si="430"/>
        <v>5.6376283362038229E-11</v>
      </c>
      <c r="IG166" s="86">
        <f t="shared" si="431"/>
        <v>4.0145836375918768E-7</v>
      </c>
      <c r="II166" s="86">
        <f t="shared" si="540"/>
        <v>3.1954349834479043E-3</v>
      </c>
      <c r="IJ166" s="86">
        <f t="shared" si="541"/>
        <v>3.9657149299890584E-3</v>
      </c>
      <c r="IK166" s="86">
        <f t="shared" si="542"/>
        <v>3.9044543936623882E-3</v>
      </c>
      <c r="IL166" s="86">
        <f t="shared" si="543"/>
        <v>5.3175571512599964E-3</v>
      </c>
      <c r="IM166" s="86">
        <f t="shared" si="544"/>
        <v>4.0037694879888472E-3</v>
      </c>
      <c r="IN166" s="86">
        <f t="shared" si="545"/>
        <v>3.1346450708293876E-3</v>
      </c>
      <c r="IO166" s="86">
        <f t="shared" si="546"/>
        <v>3.5237339224346385E-3</v>
      </c>
      <c r="IP166" s="86">
        <f t="shared" si="547"/>
        <v>1.512998824886329E-2</v>
      </c>
      <c r="IQ166" s="86">
        <f t="shared" si="548"/>
        <v>9.2286124430804046E-4</v>
      </c>
      <c r="IR166" s="86">
        <f t="shared" si="549"/>
        <v>7.0663322242551941E-3</v>
      </c>
      <c r="IS166" s="86">
        <f t="shared" si="550"/>
        <v>1.5419021247059269E-2</v>
      </c>
      <c r="IT166" s="86">
        <f t="shared" si="551"/>
        <v>2.6154262642619527E-3</v>
      </c>
      <c r="IU166" s="86">
        <f t="shared" si="552"/>
        <v>1.1602391445256174E-3</v>
      </c>
      <c r="IV166" s="86">
        <f t="shared" si="553"/>
        <v>1.5671726133261806E-3</v>
      </c>
      <c r="IW166" s="86">
        <f t="shared" si="554"/>
        <v>1.8014721062788763E-3</v>
      </c>
      <c r="IY166" s="86">
        <f t="shared" si="555"/>
        <v>3.1954349834479043E-3</v>
      </c>
      <c r="IZ166" s="86">
        <f t="shared" si="556"/>
        <v>3.9657221673608922E-3</v>
      </c>
      <c r="JA166" s="86">
        <f t="shared" si="557"/>
        <v>3.9044641681367466E-3</v>
      </c>
      <c r="JB166" s="86">
        <f t="shared" si="558"/>
        <v>5.3175571629009528E-3</v>
      </c>
      <c r="JC166" s="86">
        <f t="shared" si="559"/>
        <v>4.0037694946630353E-3</v>
      </c>
      <c r="JD166" s="86">
        <f t="shared" si="560"/>
        <v>3.134645070857364E-3</v>
      </c>
      <c r="JE166" s="86">
        <f t="shared" si="561"/>
        <v>3.5237339657573693E-3</v>
      </c>
      <c r="JF166" s="86">
        <f t="shared" si="562"/>
        <v>1.5129988279888739E-2</v>
      </c>
      <c r="JG166" s="86">
        <f t="shared" si="563"/>
        <v>9.2286164870939011E-4</v>
      </c>
      <c r="JH166" s="86">
        <f t="shared" si="564"/>
        <v>7.0663322288475007E-3</v>
      </c>
      <c r="JI166" s="86">
        <f t="shared" si="565"/>
        <v>1.5419021247252878E-2</v>
      </c>
      <c r="JJ166" s="86">
        <f t="shared" si="566"/>
        <v>2.615426278006208E-3</v>
      </c>
      <c r="JK166" s="86">
        <f t="shared" si="567"/>
        <v>1.1602393363408152E-3</v>
      </c>
      <c r="JL166" s="86">
        <f t="shared" si="568"/>
        <v>1.567172669702464E-3</v>
      </c>
      <c r="JM166" s="86">
        <f t="shared" si="569"/>
        <v>1.8018735646426354E-3</v>
      </c>
    </row>
    <row r="167" spans="2:273" x14ac:dyDescent="0.25">
      <c r="B167" s="2">
        <v>140</v>
      </c>
      <c r="C167" s="37">
        <v>55.636000000000003</v>
      </c>
      <c r="D167" s="37">
        <v>60.356000000000002</v>
      </c>
      <c r="E167" s="37">
        <v>59.712000000000003</v>
      </c>
      <c r="F167" s="37">
        <v>61.627000000000002</v>
      </c>
      <c r="G167" s="37">
        <v>61.116999999999997</v>
      </c>
      <c r="H167" s="37">
        <v>62.786999999999999</v>
      </c>
      <c r="I167" s="37">
        <v>61.274000000000001</v>
      </c>
      <c r="J167" s="37">
        <v>61.305</v>
      </c>
      <c r="K167" s="37">
        <v>59.104999999999997</v>
      </c>
      <c r="L167" s="37">
        <v>59.35</v>
      </c>
      <c r="M167" s="37">
        <v>59.832999999999998</v>
      </c>
      <c r="N167" s="37">
        <v>58</v>
      </c>
      <c r="O167" s="37">
        <v>62.216999999999999</v>
      </c>
      <c r="P167" s="37">
        <v>63.164000000000001</v>
      </c>
      <c r="Q167" s="37">
        <v>66.802999999999997</v>
      </c>
      <c r="S167" s="4">
        <f t="shared" si="441"/>
        <v>56.184483716863319</v>
      </c>
      <c r="T167" s="4">
        <f t="shared" si="442"/>
        <v>59.110802606705043</v>
      </c>
      <c r="U167" s="4">
        <f t="shared" si="443"/>
        <v>59.973796223764197</v>
      </c>
      <c r="V167" s="4">
        <f t="shared" si="444"/>
        <v>60.747714485276411</v>
      </c>
      <c r="W167" s="4">
        <f t="shared" si="445"/>
        <v>60.671573026817256</v>
      </c>
      <c r="X167" s="4">
        <f t="shared" si="446"/>
        <v>60.363737628408892</v>
      </c>
      <c r="Y167" s="4">
        <f t="shared" si="447"/>
        <v>61.571555157234364</v>
      </c>
      <c r="Z167" s="4">
        <f t="shared" si="448"/>
        <v>60.889927852765759</v>
      </c>
      <c r="AA167" s="4">
        <f t="shared" si="449"/>
        <v>58.498705001524705</v>
      </c>
      <c r="AB167" s="4">
        <f t="shared" si="450"/>
        <v>58.965192577126416</v>
      </c>
      <c r="AC167" s="4">
        <f t="shared" si="451"/>
        <v>59.672131098817538</v>
      </c>
      <c r="AD167" s="4">
        <f t="shared" si="452"/>
        <v>58.056090076790269</v>
      </c>
      <c r="AE167" s="4">
        <f t="shared" si="453"/>
        <v>61.129443506918136</v>
      </c>
      <c r="AF167" s="4">
        <f t="shared" si="454"/>
        <v>64.125887698302947</v>
      </c>
      <c r="AG167" s="4">
        <f t="shared" si="455"/>
        <v>67.382055489849591</v>
      </c>
      <c r="AI167" s="4">
        <f t="shared" si="456"/>
        <v>-0.54848371686331632</v>
      </c>
      <c r="AJ167" s="4">
        <f t="shared" si="457"/>
        <v>1.2451973932949585</v>
      </c>
      <c r="AK167" s="4">
        <f t="shared" si="458"/>
        <v>-0.26179622376419331</v>
      </c>
      <c r="AL167" s="4">
        <f t="shared" si="459"/>
        <v>0.87928551472359118</v>
      </c>
      <c r="AM167" s="4">
        <f t="shared" si="460"/>
        <v>0.44542697318274094</v>
      </c>
      <c r="AN167" s="4">
        <f t="shared" si="461"/>
        <v>2.4232623715911075</v>
      </c>
      <c r="AO167" s="4">
        <f t="shared" si="462"/>
        <v>-0.29755515723436332</v>
      </c>
      <c r="AP167" s="4">
        <f t="shared" si="463"/>
        <v>0.41507214723424113</v>
      </c>
      <c r="AQ167" s="4">
        <f t="shared" si="464"/>
        <v>0.60629499847529189</v>
      </c>
      <c r="AR167" s="4">
        <f t="shared" si="465"/>
        <v>0.38480742287358538</v>
      </c>
      <c r="AS167" s="4">
        <f t="shared" si="466"/>
        <v>0.16086890118246089</v>
      </c>
      <c r="AT167" s="4">
        <f t="shared" si="467"/>
        <v>-5.609007679026945E-2</v>
      </c>
      <c r="AU167" s="4">
        <f t="shared" si="468"/>
        <v>1.0875564930818626</v>
      </c>
      <c r="AV167" s="4">
        <f t="shared" si="469"/>
        <v>-0.96188769830294518</v>
      </c>
      <c r="AW167" s="4">
        <f t="shared" si="469"/>
        <v>-0.5790554898495941</v>
      </c>
      <c r="AY167" s="2">
        <f t="shared" si="520"/>
        <v>56.184483687109108</v>
      </c>
      <c r="AZ167" s="2">
        <f t="shared" si="359"/>
        <v>58.930641705403815</v>
      </c>
      <c r="BA167" s="2">
        <f t="shared" si="360"/>
        <v>59.713444596938871</v>
      </c>
      <c r="BB167" s="2">
        <f t="shared" si="361"/>
        <v>60.258868763300413</v>
      </c>
      <c r="BC167" s="2">
        <f t="shared" si="362"/>
        <v>60.09097546720303</v>
      </c>
      <c r="BD167" s="2">
        <f t="shared" si="363"/>
        <v>59.716250976607647</v>
      </c>
      <c r="BE167" s="2">
        <f t="shared" si="364"/>
        <v>60.996275093660699</v>
      </c>
      <c r="BF167" s="2">
        <f t="shared" si="365"/>
        <v>58.880591599520429</v>
      </c>
      <c r="BG167" s="2">
        <f t="shared" si="366"/>
        <v>58.248645164133748</v>
      </c>
      <c r="BH167" s="2">
        <f t="shared" si="367"/>
        <v>57.410443412104058</v>
      </c>
      <c r="BI167" s="2">
        <f t="shared" si="368"/>
        <v>56.253599020547384</v>
      </c>
      <c r="BJ167" s="2">
        <f t="shared" si="369"/>
        <v>57.205946670884998</v>
      </c>
      <c r="BK167" s="2">
        <f t="shared" si="370"/>
        <v>60.688046728841769</v>
      </c>
      <c r="BL167" s="2">
        <f t="shared" si="371"/>
        <v>63.545481887271279</v>
      </c>
      <c r="BM167" s="2">
        <f t="shared" si="372"/>
        <v>66.355809108642376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>
        <f t="shared" si="522"/>
        <v>60.356000000000002</v>
      </c>
      <c r="CG167" s="2">
        <f t="shared" si="523"/>
        <v>59.712000000000003</v>
      </c>
      <c r="CH167" s="2" t="str">
        <f t="shared" si="524"/>
        <v/>
      </c>
      <c r="CI167" s="2" t="str">
        <f t="shared" si="525"/>
        <v/>
      </c>
      <c r="CJ167" s="2">
        <f t="shared" si="526"/>
        <v>62.786999999999999</v>
      </c>
      <c r="CK167" s="2">
        <f t="shared" si="527"/>
        <v>61.274000000000001</v>
      </c>
      <c r="CL167" s="2" t="str">
        <f t="shared" si="528"/>
        <v/>
      </c>
      <c r="CM167" s="2">
        <f t="shared" si="529"/>
        <v>59.104999999999997</v>
      </c>
      <c r="CN167" s="2" t="str">
        <f t="shared" si="530"/>
        <v/>
      </c>
      <c r="CO167" s="2" t="str">
        <f t="shared" si="531"/>
        <v/>
      </c>
      <c r="CP167" s="2">
        <f t="shared" si="532"/>
        <v>58</v>
      </c>
      <c r="CQ167" s="2">
        <f t="shared" si="533"/>
        <v>62.216999999999999</v>
      </c>
      <c r="CR167" s="2">
        <f t="shared" si="534"/>
        <v>63.164000000000001</v>
      </c>
      <c r="CS167" s="2">
        <f t="shared" si="535"/>
        <v>66.802999999999997</v>
      </c>
      <c r="CU167" s="2">
        <f t="shared" si="485"/>
        <v>55.636000000000003</v>
      </c>
      <c r="CV167" s="2">
        <f t="shared" si="486"/>
        <v>60.356000000000002</v>
      </c>
      <c r="CW167" s="2">
        <f t="shared" si="487"/>
        <v>59.712000000000003</v>
      </c>
      <c r="CX167" s="2" t="str">
        <f t="shared" si="488"/>
        <v/>
      </c>
      <c r="CY167" s="2" t="str">
        <f t="shared" si="489"/>
        <v/>
      </c>
      <c r="CZ167" s="2">
        <f t="shared" si="490"/>
        <v>62.786999999999999</v>
      </c>
      <c r="DA167" s="2">
        <f t="shared" si="491"/>
        <v>61.274000000000001</v>
      </c>
      <c r="DB167" s="2" t="str">
        <f t="shared" si="492"/>
        <v/>
      </c>
      <c r="DC167" s="2">
        <f t="shared" si="493"/>
        <v>59.104999999999997</v>
      </c>
      <c r="DD167" s="2" t="str">
        <f t="shared" si="494"/>
        <v/>
      </c>
      <c r="DE167" s="2" t="str">
        <f t="shared" si="495"/>
        <v/>
      </c>
      <c r="DF167" s="2">
        <f t="shared" si="496"/>
        <v>58</v>
      </c>
      <c r="DG167" s="2">
        <f t="shared" si="497"/>
        <v>62.216999999999999</v>
      </c>
      <c r="DH167" s="2">
        <f t="shared" si="498"/>
        <v>63.164000000000001</v>
      </c>
      <c r="DI167" s="2">
        <f t="shared" si="499"/>
        <v>66.802999999999997</v>
      </c>
      <c r="DK167" s="2">
        <f t="shared" si="500"/>
        <v>115.85651200750466</v>
      </c>
      <c r="DL167" s="2">
        <f t="shared" si="501"/>
        <v>105.9243873819163</v>
      </c>
      <c r="DM167" s="2">
        <f t="shared" si="501"/>
        <v>112.50118733583489</v>
      </c>
      <c r="DN167" s="2">
        <f t="shared" si="501"/>
        <v>111.54748313090417</v>
      </c>
      <c r="DO167" s="2">
        <f t="shared" si="501"/>
        <v>102.51956754385964</v>
      </c>
      <c r="DP167" s="2">
        <f t="shared" si="501"/>
        <v>105.60101072501072</v>
      </c>
      <c r="DQ167" s="2">
        <f t="shared" si="501"/>
        <v>105.75881891495601</v>
      </c>
      <c r="DR167" s="2">
        <f t="shared" si="501"/>
        <v>102.77240377565982</v>
      </c>
      <c r="DS167" s="2">
        <f t="shared" si="501"/>
        <v>111.76360400444939</v>
      </c>
      <c r="DT167" s="2">
        <f t="shared" si="501"/>
        <v>101.83870028011202</v>
      </c>
      <c r="DU167" s="2">
        <f t="shared" si="501"/>
        <v>99.484117086834715</v>
      </c>
      <c r="DV167" s="2">
        <f t="shared" si="501"/>
        <v>92.758092935040295</v>
      </c>
      <c r="DW167" s="2">
        <f t="shared" si="501"/>
        <v>112.09048032242771</v>
      </c>
      <c r="DX167" s="2">
        <f t="shared" si="501"/>
        <v>109.07053255279573</v>
      </c>
      <c r="DY167" s="2">
        <f t="shared" si="501"/>
        <v>90.838767595307914</v>
      </c>
      <c r="EA167" s="2">
        <f t="shared" si="440"/>
        <v>54.989758612861117</v>
      </c>
      <c r="EB167" s="2">
        <f t="shared" si="502"/>
        <v>58.873900465670822</v>
      </c>
      <c r="EC167" s="2">
        <f t="shared" si="503"/>
        <v>59.694772606382983</v>
      </c>
      <c r="ED167" s="2">
        <f t="shared" si="504"/>
        <v>60.204963845436659</v>
      </c>
      <c r="EE167" s="2">
        <f t="shared" si="505"/>
        <v>60.032947930842809</v>
      </c>
      <c r="EF167" s="2">
        <f t="shared" si="506"/>
        <v>59.808690030977729</v>
      </c>
      <c r="EG167" s="2">
        <f t="shared" si="507"/>
        <v>60.889461519547581</v>
      </c>
      <c r="EH167" s="2">
        <f t="shared" si="508"/>
        <v>58.415956150596045</v>
      </c>
      <c r="EI167" s="2">
        <f t="shared" si="509"/>
        <v>58.149062549517794</v>
      </c>
      <c r="EJ167" s="2">
        <f t="shared" si="510"/>
        <v>57.391695644087839</v>
      </c>
      <c r="EK167" s="2">
        <f t="shared" si="511"/>
        <v>56.009066412540299</v>
      </c>
      <c r="EL167" s="2">
        <f t="shared" si="512"/>
        <v>56.982305780430927</v>
      </c>
      <c r="EM167" s="2">
        <f t="shared" si="513"/>
        <v>60.448482954228687</v>
      </c>
      <c r="EN167" s="2">
        <f t="shared" si="514"/>
        <v>63.691999916775906</v>
      </c>
      <c r="EO167" s="2">
        <f t="shared" si="515"/>
        <v>66.679151696606766</v>
      </c>
      <c r="EQ167" s="2">
        <f t="shared" si="516"/>
        <v>56.505961243587315</v>
      </c>
      <c r="ER167" s="2">
        <f t="shared" si="517"/>
        <v>59.037475786456035</v>
      </c>
      <c r="ES167" s="2">
        <f t="shared" si="517"/>
        <v>59.736830930559947</v>
      </c>
      <c r="ET167" s="2">
        <f t="shared" si="517"/>
        <v>60.348431599863339</v>
      </c>
      <c r="EU167" s="2">
        <f t="shared" si="517"/>
        <v>60.188778179780662</v>
      </c>
      <c r="EV167" s="2">
        <f t="shared" si="517"/>
        <v>59.53103113770004</v>
      </c>
      <c r="EW167" s="2">
        <f t="shared" si="517"/>
        <v>61.188229926910324</v>
      </c>
      <c r="EX167" s="2">
        <f t="shared" si="517"/>
        <v>59.703999272640161</v>
      </c>
      <c r="EY167" s="2">
        <f t="shared" si="517"/>
        <v>58.441829689922486</v>
      </c>
      <c r="EZ167" s="2">
        <f t="shared" si="517"/>
        <v>57.428225209117286</v>
      </c>
      <c r="FA167" s="2">
        <f t="shared" si="517"/>
        <v>56.644331028471413</v>
      </c>
      <c r="FB167" s="2">
        <f t="shared" si="517"/>
        <v>57.629391919190837</v>
      </c>
      <c r="FC167" s="2">
        <f t="shared" si="517"/>
        <v>61.181020552015589</v>
      </c>
      <c r="FD167" s="2">
        <f t="shared" si="517"/>
        <v>63.043175771838015</v>
      </c>
      <c r="FE167" s="2">
        <f t="shared" si="517"/>
        <v>64.901950210656338</v>
      </c>
      <c r="FG167" s="2">
        <f t="shared" si="518"/>
        <v>0.99989477799667281</v>
      </c>
      <c r="FH167" s="2">
        <f t="shared" si="519"/>
        <v>0.9999035295339822</v>
      </c>
      <c r="FI167" s="2">
        <f t="shared" si="519"/>
        <v>0.9999026525711151</v>
      </c>
      <c r="FJ167" s="2">
        <f t="shared" si="519"/>
        <v>0.99990551055258681</v>
      </c>
      <c r="FK167" s="2">
        <f t="shared" si="519"/>
        <v>0.99989218877313579</v>
      </c>
      <c r="FL167" s="2">
        <f t="shared" si="519"/>
        <v>0.99988617029539084</v>
      </c>
      <c r="FM167" s="2">
        <f t="shared" si="519"/>
        <v>0.99986429000700183</v>
      </c>
      <c r="FN167" s="2">
        <f t="shared" si="519"/>
        <v>0.99987895205886312</v>
      </c>
      <c r="FO167" s="2">
        <f t="shared" si="519"/>
        <v>0.99984490461833719</v>
      </c>
      <c r="FP167" s="2">
        <f t="shared" si="519"/>
        <v>0.99986910706246612</v>
      </c>
      <c r="FQ167" s="2">
        <f t="shared" si="519"/>
        <v>0.9998742148986044</v>
      </c>
      <c r="FR167" s="2">
        <f t="shared" si="519"/>
        <v>0.99987223963297134</v>
      </c>
      <c r="FS167" s="2">
        <f t="shared" si="519"/>
        <v>0.99988620417544516</v>
      </c>
      <c r="FT167" s="2">
        <f t="shared" si="519"/>
        <v>0.99988381123861325</v>
      </c>
      <c r="FU167" s="2">
        <f t="shared" si="519"/>
        <v>0.99984565095480915</v>
      </c>
      <c r="FW167" s="2">
        <f t="shared" si="536"/>
        <v>0.78374785034545669</v>
      </c>
      <c r="FX167" s="2">
        <f t="shared" si="376"/>
        <v>0.31913284402090225</v>
      </c>
      <c r="FY167" s="2">
        <f t="shared" si="377"/>
        <v>0.32172993380361237</v>
      </c>
      <c r="FZ167" s="2">
        <f t="shared" si="378"/>
        <v>0.34191370586158099</v>
      </c>
      <c r="GA167" s="2">
        <f t="shared" si="379"/>
        <v>0.34298220107281718</v>
      </c>
      <c r="GB167" s="2">
        <f t="shared" si="380"/>
        <v>0.35169621097056242</v>
      </c>
      <c r="GC167" s="2">
        <f t="shared" si="381"/>
        <v>0.3371318769084522</v>
      </c>
      <c r="GD167" s="2">
        <f t="shared" si="382"/>
        <v>0.35656119302463257</v>
      </c>
      <c r="GE167" s="2">
        <f t="shared" si="383"/>
        <v>0.31174006317843161</v>
      </c>
      <c r="GF167" s="2">
        <f t="shared" si="384"/>
        <v>0.35395901934244611</v>
      </c>
      <c r="GG167" s="2">
        <f t="shared" si="385"/>
        <v>0.37632206855946754</v>
      </c>
      <c r="GH167" s="2">
        <f t="shared" si="386"/>
        <v>0.33854868715978054</v>
      </c>
      <c r="GI167" s="2">
        <f t="shared" si="387"/>
        <v>0.31901042574048244</v>
      </c>
      <c r="GJ167" s="2">
        <f t="shared" si="388"/>
        <v>0.23394706591827105</v>
      </c>
      <c r="GK167" s="2">
        <f t="shared" si="389"/>
        <v>0.18403743424489852</v>
      </c>
      <c r="GM167" s="86">
        <f t="shared" si="537"/>
        <v>2.728790933167897E-247</v>
      </c>
      <c r="GN167" s="86">
        <f t="shared" si="390"/>
        <v>3.6788183254320722E-214</v>
      </c>
      <c r="GO167" s="86">
        <f t="shared" si="391"/>
        <v>4.8930620789048209E-238</v>
      </c>
      <c r="GP167" s="86">
        <f t="shared" si="392"/>
        <v>2.0595550632811215E-270</v>
      </c>
      <c r="GQ167" s="86">
        <f t="shared" si="393"/>
        <v>6.4408259899464043E-270</v>
      </c>
      <c r="GR167" s="86">
        <f t="shared" si="394"/>
        <v>2.9003206784256046E-261</v>
      </c>
      <c r="GS167" s="86">
        <f t="shared" si="395"/>
        <v>1.1104866372554418E-116</v>
      </c>
      <c r="GT167" s="86">
        <f t="shared" si="396"/>
        <v>1.1962086427672662E-132</v>
      </c>
      <c r="GU167" s="86">
        <f t="shared" si="397"/>
        <v>6.3891485690164956E-47</v>
      </c>
      <c r="GV167" s="86">
        <f t="shared" si="398"/>
        <v>4.382970603511295E-161</v>
      </c>
      <c r="GW167" s="86">
        <f t="shared" si="399"/>
        <v>0</v>
      </c>
      <c r="GX167" s="86">
        <f t="shared" si="400"/>
        <v>0</v>
      </c>
      <c r="GY167" s="86">
        <f t="shared" si="401"/>
        <v>4.3536326328343601E-267</v>
      </c>
      <c r="GZ167" s="86">
        <f t="shared" si="402"/>
        <v>1.1845145639663405E-286</v>
      </c>
      <c r="HA167" s="86">
        <f t="shared" si="403"/>
        <v>0</v>
      </c>
      <c r="HC167" s="86">
        <f t="shared" si="538"/>
        <v>1.4599126529108182E-162</v>
      </c>
      <c r="HD167" s="86">
        <f t="shared" si="404"/>
        <v>1.6374043952605415E-130</v>
      </c>
      <c r="HE167" s="86">
        <f t="shared" si="405"/>
        <v>8.7033457855055321E-142</v>
      </c>
      <c r="HF167" s="86">
        <f t="shared" si="406"/>
        <v>3.6455762896158057E-169</v>
      </c>
      <c r="HG167" s="86">
        <f t="shared" si="407"/>
        <v>8.1828402494059481E-225</v>
      </c>
      <c r="HH167" s="86">
        <f t="shared" si="408"/>
        <v>4.544060230665904E-217</v>
      </c>
      <c r="HI167" s="86">
        <f t="shared" si="409"/>
        <v>9.5491022530027625E-184</v>
      </c>
      <c r="HJ167" s="86">
        <f t="shared" si="410"/>
        <v>0</v>
      </c>
      <c r="HK167" s="86">
        <f t="shared" si="411"/>
        <v>2.8606201887577644E-202</v>
      </c>
      <c r="HL167" s="86">
        <f t="shared" si="412"/>
        <v>0</v>
      </c>
      <c r="HM167" s="86">
        <f t="shared" si="413"/>
        <v>0</v>
      </c>
      <c r="HN167" s="86">
        <f t="shared" si="414"/>
        <v>0</v>
      </c>
      <c r="HO167" s="86">
        <f t="shared" si="415"/>
        <v>7.3030445259454728E-178</v>
      </c>
      <c r="HP167" s="86">
        <f t="shared" si="416"/>
        <v>6.0378124593996721E-190</v>
      </c>
      <c r="HQ167" s="86">
        <f t="shared" si="417"/>
        <v>2.9504068861986666E-222</v>
      </c>
      <c r="HS167" s="86">
        <f t="shared" si="539"/>
        <v>1.4661448928451301E-24</v>
      </c>
      <c r="HT167" s="86">
        <f t="shared" si="418"/>
        <v>1.2466289345478254E-9</v>
      </c>
      <c r="HU167" s="86">
        <f t="shared" si="419"/>
        <v>1.659786971907328E-9</v>
      </c>
      <c r="HV167" s="86">
        <f t="shared" si="420"/>
        <v>1.2267718101330763E-12</v>
      </c>
      <c r="HW167" s="86">
        <f t="shared" si="421"/>
        <v>6.253381727065334E-13</v>
      </c>
      <c r="HX167" s="86">
        <f t="shared" si="422"/>
        <v>1.6497531758464429E-15</v>
      </c>
      <c r="HY167" s="86">
        <f t="shared" si="423"/>
        <v>4.6479558892259071E-12</v>
      </c>
      <c r="HZ167" s="86">
        <f t="shared" si="424"/>
        <v>3.8276797261922883E-12</v>
      </c>
      <c r="IA167" s="86">
        <f t="shared" si="425"/>
        <v>4.9591884629916986E-11</v>
      </c>
      <c r="IB167" s="86">
        <f t="shared" si="426"/>
        <v>4.2314911874716395E-13</v>
      </c>
      <c r="IC167" s="86">
        <f t="shared" si="427"/>
        <v>1.3938942031247044E-14</v>
      </c>
      <c r="ID167" s="86">
        <f t="shared" si="428"/>
        <v>1.2714189751758394E-12</v>
      </c>
      <c r="IE167" s="86">
        <f t="shared" si="429"/>
        <v>2.1756653363337146E-11</v>
      </c>
      <c r="IF167" s="86">
        <f t="shared" si="430"/>
        <v>3.4309930025334371E-12</v>
      </c>
      <c r="IG167" s="86">
        <f t="shared" si="431"/>
        <v>5.002710903534734E-8</v>
      </c>
      <c r="II167" s="86">
        <f t="shared" si="540"/>
        <v>1.4962215302778345E-3</v>
      </c>
      <c r="IJ167" s="86">
        <f t="shared" si="541"/>
        <v>9.9999984559062637E-3</v>
      </c>
      <c r="IK167" s="86">
        <f t="shared" si="542"/>
        <v>9.9999775796067187E-3</v>
      </c>
      <c r="IL167" s="86">
        <f t="shared" si="543"/>
        <v>1.4167956311152917E-2</v>
      </c>
      <c r="IM167" s="86">
        <f t="shared" si="544"/>
        <v>1.1430703367672082E-2</v>
      </c>
      <c r="IN167" s="86">
        <f t="shared" si="545"/>
        <v>9.9999914664541095E-3</v>
      </c>
      <c r="IO167" s="86">
        <f t="shared" si="546"/>
        <v>9.9999971564468711E-3</v>
      </c>
      <c r="IP167" s="86">
        <f t="shared" si="547"/>
        <v>3.4172715198062344E-2</v>
      </c>
      <c r="IQ167" s="86">
        <f t="shared" si="548"/>
        <v>2.9624542626508431E-3</v>
      </c>
      <c r="IR167" s="86">
        <f t="shared" si="549"/>
        <v>1.8879481301304384E-2</v>
      </c>
      <c r="IS167" s="86">
        <f t="shared" si="550"/>
        <v>3.8577901336403049E-2</v>
      </c>
      <c r="IT167" s="86">
        <f t="shared" si="551"/>
        <v>7.9841295622395565E-3</v>
      </c>
      <c r="IU167" s="86">
        <f t="shared" si="552"/>
        <v>3.7203626095976849E-3</v>
      </c>
      <c r="IV167" s="86">
        <f t="shared" si="553"/>
        <v>3.3448583492630157E-3</v>
      </c>
      <c r="IW167" s="86">
        <f t="shared" si="554"/>
        <v>3.2889105465944636E-3</v>
      </c>
      <c r="IY167" s="86">
        <f t="shared" si="555"/>
        <v>1.4962215302778345E-3</v>
      </c>
      <c r="IZ167" s="86">
        <f t="shared" si="556"/>
        <v>9.9999997025351974E-3</v>
      </c>
      <c r="JA167" s="86">
        <f t="shared" si="557"/>
        <v>9.9999792393936898E-3</v>
      </c>
      <c r="JB167" s="86">
        <f t="shared" si="558"/>
        <v>1.4167956312379689E-2</v>
      </c>
      <c r="JC167" s="86">
        <f t="shared" si="559"/>
        <v>1.1430703368297421E-2</v>
      </c>
      <c r="JD167" s="86">
        <f t="shared" si="560"/>
        <v>9.9999914664557592E-3</v>
      </c>
      <c r="JE167" s="86">
        <f t="shared" si="561"/>
        <v>9.9999971610948268E-3</v>
      </c>
      <c r="JF167" s="86">
        <f t="shared" si="562"/>
        <v>3.4172715201890025E-2</v>
      </c>
      <c r="JG167" s="86">
        <f t="shared" si="563"/>
        <v>2.9624543122427275E-3</v>
      </c>
      <c r="JH167" s="86">
        <f t="shared" si="564"/>
        <v>1.8879481301727532E-2</v>
      </c>
      <c r="JI167" s="86">
        <f t="shared" si="565"/>
        <v>3.8577901336416989E-2</v>
      </c>
      <c r="JJ167" s="86">
        <f t="shared" si="566"/>
        <v>7.9841295635109753E-3</v>
      </c>
      <c r="JK167" s="86">
        <f t="shared" si="567"/>
        <v>3.7203626313543382E-3</v>
      </c>
      <c r="JL167" s="86">
        <f t="shared" si="568"/>
        <v>3.3448583526940086E-3</v>
      </c>
      <c r="JM167" s="86">
        <f t="shared" si="569"/>
        <v>3.2889605737034988E-3</v>
      </c>
    </row>
    <row r="168" spans="2:273" x14ac:dyDescent="0.25">
      <c r="B168" s="2">
        <v>141</v>
      </c>
      <c r="C168" s="37">
        <v>56.061</v>
      </c>
      <c r="D168" s="37">
        <v>59.423999999999999</v>
      </c>
      <c r="E168" s="37">
        <v>59.847000000000001</v>
      </c>
      <c r="F168" s="37">
        <v>61.22</v>
      </c>
      <c r="G168" s="37">
        <v>61.2</v>
      </c>
      <c r="H168" s="37">
        <v>63.902000000000001</v>
      </c>
      <c r="I168" s="37">
        <v>61.354999999999997</v>
      </c>
      <c r="J168" s="37">
        <v>62.017000000000003</v>
      </c>
      <c r="K168" s="37">
        <v>60.316000000000003</v>
      </c>
      <c r="L168" s="37">
        <v>62</v>
      </c>
      <c r="M168" s="37">
        <v>62.732999999999997</v>
      </c>
      <c r="N168" s="37">
        <v>60.482999999999997</v>
      </c>
      <c r="O168" s="37">
        <v>62.183</v>
      </c>
      <c r="P168" s="37">
        <v>64.278999999999996</v>
      </c>
      <c r="Q168" s="37">
        <v>67.049000000000007</v>
      </c>
      <c r="S168" s="4">
        <f t="shared" si="441"/>
        <v>56.170378595132846</v>
      </c>
      <c r="T168" s="4">
        <f t="shared" si="442"/>
        <v>59.206169711047757</v>
      </c>
      <c r="U168" s="4">
        <f t="shared" si="443"/>
        <v>60.165586640498589</v>
      </c>
      <c r="V168" s="4">
        <f t="shared" si="444"/>
        <v>61.192077918074617</v>
      </c>
      <c r="W168" s="4">
        <f t="shared" si="445"/>
        <v>61.29932288803316</v>
      </c>
      <c r="X168" s="4">
        <f t="shared" si="446"/>
        <v>61.173853351938341</v>
      </c>
      <c r="Y168" s="4">
        <f t="shared" si="447"/>
        <v>62.143440144304009</v>
      </c>
      <c r="Z168" s="4">
        <f t="shared" si="448"/>
        <v>62.376815412785824</v>
      </c>
      <c r="AA168" s="4">
        <f t="shared" si="449"/>
        <v>58.786735696193865</v>
      </c>
      <c r="AB168" s="4">
        <f t="shared" si="450"/>
        <v>60.527700921370716</v>
      </c>
      <c r="AC168" s="4">
        <f t="shared" si="451"/>
        <v>62.558958142521732</v>
      </c>
      <c r="AD168" s="4">
        <f t="shared" si="452"/>
        <v>59.116477567301722</v>
      </c>
      <c r="AE168" s="4">
        <f t="shared" si="453"/>
        <v>61.720577711263978</v>
      </c>
      <c r="AF168" s="4">
        <f t="shared" si="454"/>
        <v>64.56585972592103</v>
      </c>
      <c r="AG168" s="4">
        <f t="shared" si="455"/>
        <v>67.993391408821267</v>
      </c>
      <c r="AI168" s="4">
        <f t="shared" si="456"/>
        <v>-0.10937859513284565</v>
      </c>
      <c r="AJ168" s="4">
        <f t="shared" si="457"/>
        <v>0.21783028895224277</v>
      </c>
      <c r="AK168" s="4">
        <f t="shared" si="458"/>
        <v>-0.31858664049858731</v>
      </c>
      <c r="AL168" s="4">
        <f t="shared" si="459"/>
        <v>2.7922081925382258E-2</v>
      </c>
      <c r="AM168" s="4">
        <f t="shared" si="460"/>
        <v>-9.9322888033157142E-2</v>
      </c>
      <c r="AN168" s="4">
        <f t="shared" si="461"/>
        <v>2.7281466480616601</v>
      </c>
      <c r="AO168" s="4">
        <f t="shared" si="462"/>
        <v>-0.78844014430401188</v>
      </c>
      <c r="AP168" s="4">
        <f t="shared" si="463"/>
        <v>-0.35981541278582085</v>
      </c>
      <c r="AQ168" s="4">
        <f t="shared" si="464"/>
        <v>1.5292643038061371</v>
      </c>
      <c r="AR168" s="4">
        <f t="shared" si="465"/>
        <v>1.472299078629284</v>
      </c>
      <c r="AS168" s="4">
        <f t="shared" si="466"/>
        <v>0.17404185747826517</v>
      </c>
      <c r="AT168" s="4">
        <f t="shared" si="467"/>
        <v>1.3665224326982752</v>
      </c>
      <c r="AU168" s="4">
        <f t="shared" si="468"/>
        <v>0.46242228873602187</v>
      </c>
      <c r="AV168" s="4">
        <f t="shared" si="469"/>
        <v>-0.28685972592103326</v>
      </c>
      <c r="AW168" s="4">
        <f t="shared" si="469"/>
        <v>-0.94439140882126082</v>
      </c>
      <c r="AY168" s="2">
        <f t="shared" si="520"/>
        <v>56.17037859248326</v>
      </c>
      <c r="AZ168" s="2">
        <f t="shared" si="359"/>
        <v>58.833951267467924</v>
      </c>
      <c r="BA168" s="2">
        <f t="shared" si="360"/>
        <v>59.621881616820062</v>
      </c>
      <c r="BB168" s="2">
        <f t="shared" si="361"/>
        <v>60.162370512666939</v>
      </c>
      <c r="BC168" s="2">
        <f t="shared" si="362"/>
        <v>60.003671694890144</v>
      </c>
      <c r="BD168" s="2">
        <f t="shared" si="363"/>
        <v>59.607611762786689</v>
      </c>
      <c r="BE168" s="2">
        <f t="shared" si="364"/>
        <v>60.855307639314205</v>
      </c>
      <c r="BF168" s="2">
        <f t="shared" si="365"/>
        <v>58.774297813145296</v>
      </c>
      <c r="BG168" s="2">
        <f t="shared" si="366"/>
        <v>58.142169413722357</v>
      </c>
      <c r="BH168" s="2">
        <f t="shared" si="367"/>
        <v>57.304858239381943</v>
      </c>
      <c r="BI168" s="2">
        <f t="shared" si="368"/>
        <v>56.117618356151368</v>
      </c>
      <c r="BJ168" s="2">
        <f t="shared" si="369"/>
        <v>57.093162792366996</v>
      </c>
      <c r="BK168" s="2">
        <f t="shared" si="370"/>
        <v>60.594007389501478</v>
      </c>
      <c r="BL168" s="2">
        <f t="shared" si="371"/>
        <v>63.462459468323466</v>
      </c>
      <c r="BM168" s="2">
        <f t="shared" si="372"/>
        <v>66.270979189316378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>
        <f t="shared" si="529"/>
        <v>60.316000000000003</v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>
        <f t="shared" si="534"/>
        <v>64.278999999999996</v>
      </c>
      <c r="CS168" s="2">
        <f t="shared" si="535"/>
        <v>67.049000000000007</v>
      </c>
      <c r="CU168" s="2">
        <f t="shared" si="485"/>
        <v>56.061</v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>
        <f t="shared" si="493"/>
        <v>60.316000000000003</v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>
        <f t="shared" si="498"/>
        <v>64.278999999999996</v>
      </c>
      <c r="DI168" s="2">
        <f t="shared" si="499"/>
        <v>67.049000000000007</v>
      </c>
      <c r="DK168" s="2">
        <f t="shared" si="500"/>
        <v>116.2614602251407</v>
      </c>
      <c r="DL168" s="2">
        <f t="shared" si="501"/>
        <v>106.20702037786772</v>
      </c>
      <c r="DM168" s="2">
        <f t="shared" si="501"/>
        <v>112.83185009380863</v>
      </c>
      <c r="DN168" s="2">
        <f t="shared" si="501"/>
        <v>111.86274628879892</v>
      </c>
      <c r="DO168" s="2">
        <f t="shared" si="501"/>
        <v>102.78821592442644</v>
      </c>
      <c r="DP168" s="2">
        <f t="shared" si="501"/>
        <v>105.90078575718576</v>
      </c>
      <c r="DQ168" s="2">
        <f t="shared" si="501"/>
        <v>106.03690542521994</v>
      </c>
      <c r="DR168" s="2">
        <f t="shared" si="501"/>
        <v>103.02622580645162</v>
      </c>
      <c r="DS168" s="2">
        <f t="shared" si="501"/>
        <v>112.10308186874305</v>
      </c>
      <c r="DT168" s="2">
        <f t="shared" si="501"/>
        <v>102.09952997198877</v>
      </c>
      <c r="DU168" s="2">
        <f t="shared" si="501"/>
        <v>99.725162184873938</v>
      </c>
      <c r="DV168" s="2">
        <f t="shared" si="501"/>
        <v>92.939666429587476</v>
      </c>
      <c r="DW168" s="2">
        <f t="shared" si="501"/>
        <v>112.41376932195354</v>
      </c>
      <c r="DX168" s="2">
        <f t="shared" si="501"/>
        <v>109.38206138527192</v>
      </c>
      <c r="DY168" s="2">
        <f t="shared" si="501"/>
        <v>91.02480755131964</v>
      </c>
      <c r="EA168" s="2">
        <f t="shared" si="440"/>
        <v>54.925156024746016</v>
      </c>
      <c r="EB168" s="2">
        <f t="shared" si="502"/>
        <v>58.77266116541437</v>
      </c>
      <c r="EC168" s="2">
        <f t="shared" si="503"/>
        <v>59.602302431610951</v>
      </c>
      <c r="ED168" s="2">
        <f t="shared" si="504"/>
        <v>60.104314772609555</v>
      </c>
      <c r="EE168" s="2">
        <f t="shared" si="505"/>
        <v>59.941074974602749</v>
      </c>
      <c r="EF168" s="2">
        <f t="shared" si="506"/>
        <v>59.709355415295249</v>
      </c>
      <c r="EG168" s="2">
        <f t="shared" si="507"/>
        <v>60.739618064093115</v>
      </c>
      <c r="EH168" s="2">
        <f t="shared" si="508"/>
        <v>58.269864493047606</v>
      </c>
      <c r="EI168" s="2">
        <f t="shared" si="509"/>
        <v>58.034333510914401</v>
      </c>
      <c r="EJ168" s="2">
        <f t="shared" si="510"/>
        <v>57.285396502251686</v>
      </c>
      <c r="EK168" s="2">
        <f t="shared" si="511"/>
        <v>55.853243455611874</v>
      </c>
      <c r="EL168" s="2">
        <f t="shared" si="512"/>
        <v>56.849791486692297</v>
      </c>
      <c r="EM168" s="2">
        <f t="shared" si="513"/>
        <v>60.33292968445113</v>
      </c>
      <c r="EN168" s="2">
        <f t="shared" si="514"/>
        <v>63.625181537773344</v>
      </c>
      <c r="EO168" s="2">
        <f t="shared" si="515"/>
        <v>66.627952567392668</v>
      </c>
      <c r="EQ168" s="2">
        <f t="shared" si="516"/>
        <v>56.476362267217148</v>
      </c>
      <c r="ER168" s="2">
        <f t="shared" si="517"/>
        <v>58.940913643147198</v>
      </c>
      <c r="ES168" s="2">
        <f t="shared" si="517"/>
        <v>59.645714218404351</v>
      </c>
      <c r="ET168" s="2">
        <f t="shared" si="517"/>
        <v>60.251989422263307</v>
      </c>
      <c r="EU168" s="2">
        <f t="shared" si="517"/>
        <v>60.101458064516116</v>
      </c>
      <c r="EV168" s="2">
        <f t="shared" si="517"/>
        <v>59.423706520497042</v>
      </c>
      <c r="EW168" s="2">
        <f t="shared" si="517"/>
        <v>61.047101561461822</v>
      </c>
      <c r="EX168" s="2">
        <f t="shared" si="517"/>
        <v>59.591413867273609</v>
      </c>
      <c r="EY168" s="2">
        <f t="shared" si="517"/>
        <v>58.33625341085272</v>
      </c>
      <c r="EZ168" s="2">
        <f t="shared" si="517"/>
        <v>57.322999061718505</v>
      </c>
      <c r="FA168" s="2">
        <f t="shared" si="517"/>
        <v>56.504574086941439</v>
      </c>
      <c r="FB168" s="2">
        <f t="shared" si="517"/>
        <v>57.515121226741556</v>
      </c>
      <c r="FC168" s="2">
        <f t="shared" si="517"/>
        <v>61.086361867344586</v>
      </c>
      <c r="FD168" s="2">
        <f t="shared" si="517"/>
        <v>62.95718527282375</v>
      </c>
      <c r="FE168" s="2">
        <f t="shared" si="517"/>
        <v>64.810214019419618</v>
      </c>
      <c r="FG168" s="2">
        <f t="shared" si="518"/>
        <v>0.99990403550394957</v>
      </c>
      <c r="FH168" s="2">
        <f t="shared" si="519"/>
        <v>0.99991201714248434</v>
      </c>
      <c r="FI168" s="2">
        <f t="shared" si="519"/>
        <v>0.99991121732920396</v>
      </c>
      <c r="FJ168" s="2">
        <f t="shared" si="519"/>
        <v>0.99991382388328209</v>
      </c>
      <c r="FK168" s="2">
        <f t="shared" si="519"/>
        <v>0.99990167405975416</v>
      </c>
      <c r="FL168" s="2">
        <f t="shared" si="519"/>
        <v>0.99989618503576783</v>
      </c>
      <c r="FM168" s="2">
        <f t="shared" si="519"/>
        <v>0.9998762295374326</v>
      </c>
      <c r="FN168" s="2">
        <f t="shared" si="519"/>
        <v>0.99988960178976038</v>
      </c>
      <c r="FO168" s="2">
        <f t="shared" si="519"/>
        <v>0.99985854940045382</v>
      </c>
      <c r="FP168" s="2">
        <f t="shared" si="519"/>
        <v>0.99988062284728818</v>
      </c>
      <c r="FQ168" s="2">
        <f t="shared" si="519"/>
        <v>0.99988528135442323</v>
      </c>
      <c r="FR168" s="2">
        <f t="shared" si="519"/>
        <v>0.99988347985056536</v>
      </c>
      <c r="FS168" s="2">
        <f t="shared" si="519"/>
        <v>0.9998962159353636</v>
      </c>
      <c r="FT168" s="2">
        <f t="shared" si="519"/>
        <v>0.99989403350687123</v>
      </c>
      <c r="FU168" s="2">
        <f t="shared" si="519"/>
        <v>0.99985923008593947</v>
      </c>
      <c r="FW168" s="2">
        <f t="shared" si="536"/>
        <v>0.79895015007207937</v>
      </c>
      <c r="FX168" s="2">
        <f t="shared" si="376"/>
        <v>0.33947013651894486</v>
      </c>
      <c r="FY168" s="2">
        <f t="shared" si="377"/>
        <v>0.34214956120268314</v>
      </c>
      <c r="FZ168" s="2">
        <f t="shared" si="378"/>
        <v>0.36292890856742133</v>
      </c>
      <c r="GA168" s="2">
        <f t="shared" si="379"/>
        <v>0.36402674931747703</v>
      </c>
      <c r="GB168" s="2">
        <f t="shared" si="380"/>
        <v>0.37297191110294858</v>
      </c>
      <c r="GC168" s="2">
        <f t="shared" si="381"/>
        <v>0.35801306396403537</v>
      </c>
      <c r="GD168" s="2">
        <f t="shared" si="382"/>
        <v>0.37795961895437202</v>
      </c>
      <c r="GE168" s="2">
        <f t="shared" si="383"/>
        <v>0.33183584770824587</v>
      </c>
      <c r="GF168" s="2">
        <f t="shared" si="384"/>
        <v>0.37529236508072905</v>
      </c>
      <c r="GG168" s="2">
        <f t="shared" si="385"/>
        <v>0.39817254243764572</v>
      </c>
      <c r="GH168" s="2">
        <f t="shared" si="386"/>
        <v>0.35947003967621882</v>
      </c>
      <c r="GI168" s="2">
        <f t="shared" si="387"/>
        <v>0.33934380509366702</v>
      </c>
      <c r="GJ168" s="2">
        <f t="shared" si="388"/>
        <v>0.25085584207043415</v>
      </c>
      <c r="GK168" s="2">
        <f t="shared" si="389"/>
        <v>0.1982725852722971</v>
      </c>
      <c r="GM168" s="86">
        <f t="shared" si="537"/>
        <v>2.3048944029048929E-253</v>
      </c>
      <c r="GN168" s="86">
        <f t="shared" si="390"/>
        <v>1.7692858878811711E-219</v>
      </c>
      <c r="GO168" s="86">
        <f t="shared" si="391"/>
        <v>5.8715345959332072E-244</v>
      </c>
      <c r="GP168" s="86">
        <f t="shared" si="392"/>
        <v>4.7936544259098667E-277</v>
      </c>
      <c r="GQ168" s="86">
        <f t="shared" si="393"/>
        <v>1.5186591333520843E-276</v>
      </c>
      <c r="GR168" s="86">
        <f t="shared" si="394"/>
        <v>1.2418404422294265E-267</v>
      </c>
      <c r="GS168" s="86">
        <f t="shared" si="395"/>
        <v>1.6394097747723925E-119</v>
      </c>
      <c r="GT168" s="86">
        <f t="shared" si="396"/>
        <v>8.1678948609789505E-136</v>
      </c>
      <c r="GU168" s="86">
        <f t="shared" si="397"/>
        <v>4.8763922064478332E-48</v>
      </c>
      <c r="GV168" s="86">
        <f t="shared" si="398"/>
        <v>4.92157601024347E-165</v>
      </c>
      <c r="GW168" s="86">
        <f t="shared" si="399"/>
        <v>0</v>
      </c>
      <c r="GX168" s="86">
        <f t="shared" si="400"/>
        <v>0</v>
      </c>
      <c r="GY168" s="86">
        <f t="shared" si="401"/>
        <v>1.2425996432241717E-273</v>
      </c>
      <c r="GZ168" s="86">
        <f t="shared" si="402"/>
        <v>9.7544857285225267E-294</v>
      </c>
      <c r="HA168" s="86">
        <f t="shared" si="403"/>
        <v>0</v>
      </c>
      <c r="HC168" s="86">
        <f t="shared" si="538"/>
        <v>3.7094076347844646E-168</v>
      </c>
      <c r="HD168" s="86">
        <f t="shared" si="404"/>
        <v>4.4899310984772502E-135</v>
      </c>
      <c r="HE168" s="86">
        <f t="shared" si="405"/>
        <v>9.7805910639420764E-147</v>
      </c>
      <c r="HF168" s="86">
        <f t="shared" si="406"/>
        <v>6.3672430393426028E-175</v>
      </c>
      <c r="HG168" s="86">
        <f t="shared" si="407"/>
        <v>1.6912243947956714E-232</v>
      </c>
      <c r="HH168" s="86">
        <f t="shared" si="408"/>
        <v>2.4601653006417429E-224</v>
      </c>
      <c r="HI168" s="86">
        <f t="shared" si="409"/>
        <v>5.4432620399910804E-190</v>
      </c>
      <c r="HJ168" s="86">
        <f t="shared" si="410"/>
        <v>0</v>
      </c>
      <c r="HK168" s="86">
        <f t="shared" si="411"/>
        <v>2.8374233078867607E-209</v>
      </c>
      <c r="HL168" s="86">
        <f t="shared" si="412"/>
        <v>0</v>
      </c>
      <c r="HM168" s="86">
        <f t="shared" si="413"/>
        <v>0</v>
      </c>
      <c r="HN168" s="86">
        <f t="shared" si="414"/>
        <v>0</v>
      </c>
      <c r="HO168" s="86">
        <f t="shared" si="415"/>
        <v>6.1042141068057528E-184</v>
      </c>
      <c r="HP168" s="86">
        <f t="shared" si="416"/>
        <v>1.3154431345894533E-196</v>
      </c>
      <c r="HQ168" s="86">
        <f t="shared" si="417"/>
        <v>4.4699499150283165E-230</v>
      </c>
      <c r="HS168" s="86">
        <f t="shared" si="539"/>
        <v>5.7263240826082528E-26</v>
      </c>
      <c r="HT168" s="86">
        <f t="shared" si="418"/>
        <v>1.9793393286521903E-10</v>
      </c>
      <c r="HU168" s="86">
        <f t="shared" si="419"/>
        <v>2.5912503403810917E-10</v>
      </c>
      <c r="HV168" s="86">
        <f t="shared" si="420"/>
        <v>1.1707875279690309E-13</v>
      </c>
      <c r="HW168" s="86">
        <f t="shared" si="421"/>
        <v>5.2632384704637797E-14</v>
      </c>
      <c r="HX168" s="86">
        <f t="shared" si="422"/>
        <v>8.5752211899761231E-17</v>
      </c>
      <c r="HY168" s="86">
        <f t="shared" si="423"/>
        <v>4.4994065251669628E-13</v>
      </c>
      <c r="HZ168" s="86">
        <f t="shared" si="424"/>
        <v>4.3185129250684418E-13</v>
      </c>
      <c r="IA168" s="86">
        <f t="shared" si="425"/>
        <v>5.5016265931391563E-12</v>
      </c>
      <c r="IB168" s="86">
        <f t="shared" si="426"/>
        <v>3.5025770730461325E-14</v>
      </c>
      <c r="IC168" s="86">
        <f t="shared" si="427"/>
        <v>8.9330195106465021E-16</v>
      </c>
      <c r="ID168" s="86">
        <f t="shared" si="428"/>
        <v>1.0521297169730184E-13</v>
      </c>
      <c r="IE168" s="86">
        <f t="shared" si="429"/>
        <v>2.2236657492047736E-12</v>
      </c>
      <c r="IF168" s="86">
        <f t="shared" si="430"/>
        <v>1.7758043130602988E-13</v>
      </c>
      <c r="IG168" s="86">
        <f t="shared" si="431"/>
        <v>5.3879168947264308E-9</v>
      </c>
      <c r="II168" s="86">
        <f t="shared" si="540"/>
        <v>6.6760534870257337E-4</v>
      </c>
      <c r="IJ168" s="86">
        <f t="shared" si="541"/>
        <v>2.2906613328913129E-2</v>
      </c>
      <c r="IK168" s="86">
        <f t="shared" si="542"/>
        <v>2.3193975585928357E-2</v>
      </c>
      <c r="IL168" s="86">
        <f t="shared" si="543"/>
        <v>3.3589903378589331E-2</v>
      </c>
      <c r="IM168" s="86">
        <f t="shared" si="544"/>
        <v>2.8774112651929029E-2</v>
      </c>
      <c r="IN168" s="86">
        <f t="shared" si="545"/>
        <v>2.7527535263813518E-2</v>
      </c>
      <c r="IO168" s="86">
        <f t="shared" si="546"/>
        <v>2.5153159752882206E-2</v>
      </c>
      <c r="IP168" s="86">
        <f t="shared" si="547"/>
        <v>6.9387342017568521E-2</v>
      </c>
      <c r="IQ168" s="86">
        <f t="shared" si="548"/>
        <v>8.4643149449714107E-3</v>
      </c>
      <c r="IR168" s="86">
        <f t="shared" si="549"/>
        <v>4.4443444339073816E-2</v>
      </c>
      <c r="IS168" s="86">
        <f t="shared" si="550"/>
        <v>8.4047645745962019E-2</v>
      </c>
      <c r="IT168" s="86">
        <f t="shared" si="551"/>
        <v>2.1395044085081357E-2</v>
      </c>
      <c r="IU168" s="86">
        <f t="shared" si="552"/>
        <v>1.0567994845418991E-2</v>
      </c>
      <c r="IV168" s="86">
        <f t="shared" si="553"/>
        <v>6.8030762252289352E-3</v>
      </c>
      <c r="IW168" s="86">
        <f t="shared" si="554"/>
        <v>5.8232516195229544E-3</v>
      </c>
      <c r="IY168" s="86">
        <f t="shared" si="555"/>
        <v>6.6760534870257337E-4</v>
      </c>
      <c r="IZ168" s="86">
        <f t="shared" si="556"/>
        <v>2.2906613526847062E-2</v>
      </c>
      <c r="JA168" s="86">
        <f t="shared" si="557"/>
        <v>2.319397584505339E-2</v>
      </c>
      <c r="JB168" s="86">
        <f t="shared" si="558"/>
        <v>3.3589903378706411E-2</v>
      </c>
      <c r="JC168" s="86">
        <f t="shared" si="559"/>
        <v>2.8774112651981661E-2</v>
      </c>
      <c r="JD168" s="86">
        <f t="shared" si="560"/>
        <v>2.7527535263813605E-2</v>
      </c>
      <c r="JE168" s="86">
        <f t="shared" si="561"/>
        <v>2.5153159753332148E-2</v>
      </c>
      <c r="JF168" s="86">
        <f t="shared" si="562"/>
        <v>6.938734201800037E-2</v>
      </c>
      <c r="JG168" s="86">
        <f t="shared" si="563"/>
        <v>8.4643149504730376E-3</v>
      </c>
      <c r="JH168" s="86">
        <f t="shared" si="564"/>
        <v>4.4443444339108844E-2</v>
      </c>
      <c r="JI168" s="86">
        <f t="shared" si="565"/>
        <v>8.4047645745962907E-2</v>
      </c>
      <c r="JJ168" s="86">
        <f t="shared" si="566"/>
        <v>2.1395044085186572E-2</v>
      </c>
      <c r="JK168" s="86">
        <f t="shared" si="567"/>
        <v>1.0567994847642656E-2</v>
      </c>
      <c r="JL168" s="86">
        <f t="shared" si="568"/>
        <v>6.8030762254065154E-3</v>
      </c>
      <c r="JM168" s="86">
        <f t="shared" si="569"/>
        <v>5.8232570074398492E-3</v>
      </c>
    </row>
    <row r="169" spans="2:273" x14ac:dyDescent="0.25">
      <c r="B169" s="2">
        <v>142</v>
      </c>
      <c r="C169" s="37">
        <v>56.091000000000001</v>
      </c>
      <c r="D169" s="37">
        <v>58.085000000000001</v>
      </c>
      <c r="E169" s="37">
        <v>60.982999999999997</v>
      </c>
      <c r="F169" s="37">
        <v>61.728999999999999</v>
      </c>
      <c r="G169" s="37">
        <v>61.917000000000002</v>
      </c>
      <c r="H169" s="37">
        <v>63.246000000000002</v>
      </c>
      <c r="I169" s="37">
        <v>62.048000000000002</v>
      </c>
      <c r="J169" s="37">
        <v>65.424000000000007</v>
      </c>
      <c r="K169" s="37">
        <v>60.753999999999998</v>
      </c>
      <c r="L169" s="37">
        <v>62.866999999999997</v>
      </c>
      <c r="M169" s="37">
        <v>66.150000000000006</v>
      </c>
      <c r="N169" s="37">
        <v>62.317</v>
      </c>
      <c r="O169" s="37">
        <v>63.2</v>
      </c>
      <c r="P169" s="37">
        <v>65.097999999999999</v>
      </c>
      <c r="Q169" s="37">
        <v>68.819999999999993</v>
      </c>
      <c r="S169" s="4">
        <f t="shared" si="441"/>
        <v>56.156087955086946</v>
      </c>
      <c r="T169" s="4">
        <f t="shared" si="442"/>
        <v>59.428708227059801</v>
      </c>
      <c r="U169" s="4">
        <f t="shared" si="443"/>
        <v>60.547321362881519</v>
      </c>
      <c r="V169" s="4">
        <f t="shared" si="444"/>
        <v>61.969183602799461</v>
      </c>
      <c r="W169" s="4">
        <f t="shared" si="445"/>
        <v>62.428437481459</v>
      </c>
      <c r="X169" s="4">
        <f t="shared" si="446"/>
        <v>62.711293997163878</v>
      </c>
      <c r="Y169" s="4">
        <f t="shared" si="447"/>
        <v>63.236156445993423</v>
      </c>
      <c r="Z169" s="4">
        <f t="shared" si="448"/>
        <v>64.392063768184357</v>
      </c>
      <c r="AA169" s="4">
        <f t="shared" si="449"/>
        <v>59.498722349498991</v>
      </c>
      <c r="AB169" s="4">
        <f t="shared" si="450"/>
        <v>62.99137185580242</v>
      </c>
      <c r="AC169" s="4">
        <f t="shared" si="451"/>
        <v>66.341115237422514</v>
      </c>
      <c r="AD169" s="4">
        <f t="shared" si="452"/>
        <v>61.147166719477667</v>
      </c>
      <c r="AE169" s="4">
        <f t="shared" si="453"/>
        <v>63.017957412889182</v>
      </c>
      <c r="AF169" s="4">
        <f t="shared" si="454"/>
        <v>65.369423688928961</v>
      </c>
      <c r="AG169" s="4">
        <f t="shared" si="455"/>
        <v>68.980359831230103</v>
      </c>
      <c r="AI169" s="4">
        <f t="shared" si="456"/>
        <v>-6.508795508694476E-2</v>
      </c>
      <c r="AJ169" s="4">
        <f t="shared" si="457"/>
        <v>-1.3437082270597998</v>
      </c>
      <c r="AK169" s="4">
        <f t="shared" si="458"/>
        <v>0.43567863711847821</v>
      </c>
      <c r="AL169" s="4">
        <f t="shared" si="459"/>
        <v>-0.24018360279946194</v>
      </c>
      <c r="AM169" s="4">
        <f t="shared" si="460"/>
        <v>-0.51143748145899792</v>
      </c>
      <c r="AN169" s="4">
        <f t="shared" si="461"/>
        <v>0.53470600283612413</v>
      </c>
      <c r="AO169" s="4">
        <f t="shared" si="462"/>
        <v>-1.1881564459934211</v>
      </c>
      <c r="AP169" s="4">
        <f t="shared" si="463"/>
        <v>1.0319362318156493</v>
      </c>
      <c r="AQ169" s="4">
        <f t="shared" si="464"/>
        <v>1.2552776505010073</v>
      </c>
      <c r="AR169" s="4">
        <f t="shared" si="465"/>
        <v>-0.12437185580242271</v>
      </c>
      <c r="AS169" s="4">
        <f t="shared" si="466"/>
        <v>-0.19111523742250824</v>
      </c>
      <c r="AT169" s="4">
        <f t="shared" si="467"/>
        <v>1.169833280522333</v>
      </c>
      <c r="AU169" s="4">
        <f t="shared" si="468"/>
        <v>0.18204258711082133</v>
      </c>
      <c r="AV169" s="4">
        <f t="shared" si="469"/>
        <v>-0.27142368892896229</v>
      </c>
      <c r="AW169" s="4">
        <f t="shared" si="469"/>
        <v>-0.16035983123011022</v>
      </c>
      <c r="AY169" s="2">
        <f t="shared" si="520"/>
        <v>56.156087954885855</v>
      </c>
      <c r="AZ169" s="2">
        <f t="shared" si="359"/>
        <v>58.737585742944439</v>
      </c>
      <c r="BA169" s="2">
        <f t="shared" si="360"/>
        <v>59.530434041047968</v>
      </c>
      <c r="BB169" s="2">
        <f t="shared" si="361"/>
        <v>60.066161886404508</v>
      </c>
      <c r="BC169" s="2">
        <f t="shared" si="362"/>
        <v>59.916676741185555</v>
      </c>
      <c r="BD169" s="2">
        <f t="shared" si="363"/>
        <v>59.498517806274016</v>
      </c>
      <c r="BE169" s="2">
        <f t="shared" si="364"/>
        <v>60.714916808322528</v>
      </c>
      <c r="BF169" s="2">
        <f t="shared" si="365"/>
        <v>58.670130566326563</v>
      </c>
      <c r="BG169" s="2">
        <f t="shared" si="366"/>
        <v>58.036311124309158</v>
      </c>
      <c r="BH169" s="2">
        <f t="shared" si="367"/>
        <v>57.19937532257876</v>
      </c>
      <c r="BI169" s="2">
        <f t="shared" si="368"/>
        <v>55.982650033740669</v>
      </c>
      <c r="BJ169" s="2">
        <f t="shared" si="369"/>
        <v>56.981546008102036</v>
      </c>
      <c r="BK169" s="2">
        <f t="shared" si="370"/>
        <v>60.501327841442475</v>
      </c>
      <c r="BL169" s="2">
        <f t="shared" si="371"/>
        <v>63.378277067503646</v>
      </c>
      <c r="BM169" s="2">
        <f t="shared" si="372"/>
        <v>66.183506967105188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>
        <f t="shared" si="485"/>
        <v>56.091000000000001</v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116.66640844277671</v>
      </c>
      <c r="DL169" s="2">
        <f t="shared" si="501"/>
        <v>106.48965337381914</v>
      </c>
      <c r="DM169" s="2">
        <f t="shared" si="501"/>
        <v>113.16251285178237</v>
      </c>
      <c r="DN169" s="2">
        <f t="shared" si="501"/>
        <v>112.17800944669365</v>
      </c>
      <c r="DO169" s="2">
        <f t="shared" si="501"/>
        <v>103.05686430499324</v>
      </c>
      <c r="DP169" s="2">
        <f t="shared" si="501"/>
        <v>106.20056078936079</v>
      </c>
      <c r="DQ169" s="2">
        <f t="shared" si="501"/>
        <v>106.31499193548386</v>
      </c>
      <c r="DR169" s="2">
        <f t="shared" si="501"/>
        <v>103.28004783724342</v>
      </c>
      <c r="DS169" s="2">
        <f t="shared" si="501"/>
        <v>112.44255973303672</v>
      </c>
      <c r="DT169" s="2">
        <f t="shared" si="501"/>
        <v>102.36035966386552</v>
      </c>
      <c r="DU169" s="2">
        <f t="shared" si="501"/>
        <v>99.966207282913146</v>
      </c>
      <c r="DV169" s="2">
        <f t="shared" si="501"/>
        <v>93.121239924134656</v>
      </c>
      <c r="DW169" s="2">
        <f t="shared" si="501"/>
        <v>112.7370583214794</v>
      </c>
      <c r="DX169" s="2">
        <f t="shared" si="501"/>
        <v>109.69359021774812</v>
      </c>
      <c r="DY169" s="2">
        <f t="shared" si="501"/>
        <v>91.21084750733138</v>
      </c>
      <c r="EA169" s="2">
        <f t="shared" si="440"/>
        <v>54.860553436630909</v>
      </c>
      <c r="EB169" s="2">
        <f t="shared" si="502"/>
        <v>58.67142186515791</v>
      </c>
      <c r="EC169" s="2">
        <f t="shared" si="503"/>
        <v>59.509832256838912</v>
      </c>
      <c r="ED169" s="2">
        <f t="shared" si="504"/>
        <v>60.003665699782459</v>
      </c>
      <c r="EE169" s="2">
        <f t="shared" si="505"/>
        <v>59.849202018362689</v>
      </c>
      <c r="EF169" s="2">
        <f t="shared" si="506"/>
        <v>59.610020799612769</v>
      </c>
      <c r="EG169" s="2">
        <f t="shared" si="507"/>
        <v>60.589774608638642</v>
      </c>
      <c r="EH169" s="2">
        <f t="shared" si="508"/>
        <v>58.123772835499153</v>
      </c>
      <c r="EI169" s="2">
        <f t="shared" si="509"/>
        <v>57.919604472311008</v>
      </c>
      <c r="EJ169" s="2">
        <f t="shared" si="510"/>
        <v>57.17909736041554</v>
      </c>
      <c r="EK169" s="2">
        <f t="shared" si="511"/>
        <v>55.697420498683442</v>
      </c>
      <c r="EL169" s="2">
        <f t="shared" si="512"/>
        <v>56.717277192953659</v>
      </c>
      <c r="EM169" s="2">
        <f t="shared" si="513"/>
        <v>60.217376414673581</v>
      </c>
      <c r="EN169" s="2">
        <f t="shared" si="514"/>
        <v>63.558363158770788</v>
      </c>
      <c r="EO169" s="2">
        <f t="shared" si="515"/>
        <v>66.576753438178571</v>
      </c>
      <c r="EQ169" s="2">
        <f t="shared" si="516"/>
        <v>56.446763290846988</v>
      </c>
      <c r="ER169" s="2">
        <f t="shared" si="517"/>
        <v>58.844351499838368</v>
      </c>
      <c r="ES169" s="2">
        <f t="shared" si="517"/>
        <v>59.554597506248747</v>
      </c>
      <c r="ET169" s="2">
        <f t="shared" si="517"/>
        <v>60.155547244663275</v>
      </c>
      <c r="EU169" s="2">
        <f t="shared" si="517"/>
        <v>60.01413794925157</v>
      </c>
      <c r="EV169" s="2">
        <f t="shared" si="517"/>
        <v>59.316381903294044</v>
      </c>
      <c r="EW169" s="2">
        <f t="shared" si="517"/>
        <v>60.905973196013321</v>
      </c>
      <c r="EX169" s="2">
        <f t="shared" si="517"/>
        <v>59.478828461907057</v>
      </c>
      <c r="EY169" s="2">
        <f t="shared" si="517"/>
        <v>58.230677131782954</v>
      </c>
      <c r="EZ169" s="2">
        <f t="shared" si="517"/>
        <v>57.217772914319731</v>
      </c>
      <c r="FA169" s="2">
        <f t="shared" si="517"/>
        <v>56.364817145411457</v>
      </c>
      <c r="FB169" s="2">
        <f t="shared" si="517"/>
        <v>57.400850534292275</v>
      </c>
      <c r="FC169" s="2">
        <f t="shared" si="517"/>
        <v>60.991703182673582</v>
      </c>
      <c r="FD169" s="2">
        <f t="shared" si="517"/>
        <v>62.871194773809485</v>
      </c>
      <c r="FE169" s="2">
        <f t="shared" si="517"/>
        <v>64.718477828182884</v>
      </c>
      <c r="FG169" s="2">
        <f t="shared" si="518"/>
        <v>0.99991247860039234</v>
      </c>
      <c r="FH169" s="2">
        <f t="shared" si="519"/>
        <v>0.99991975805907218</v>
      </c>
      <c r="FI169" s="2">
        <f t="shared" si="519"/>
        <v>0.99991902860934556</v>
      </c>
      <c r="FJ169" s="2">
        <f t="shared" si="519"/>
        <v>0.99992140585151446</v>
      </c>
      <c r="FK169" s="2">
        <f t="shared" si="519"/>
        <v>0.99991032490087128</v>
      </c>
      <c r="FL169" s="2">
        <f t="shared" si="519"/>
        <v>0.99990531876245847</v>
      </c>
      <c r="FM169" s="2">
        <f t="shared" si="519"/>
        <v>0.99988711876721803</v>
      </c>
      <c r="FN169" s="2">
        <f t="shared" si="519"/>
        <v>0.99989931465757409</v>
      </c>
      <c r="FO169" s="2">
        <f t="shared" si="519"/>
        <v>0.9998709939143553</v>
      </c>
      <c r="FP169" s="2">
        <f t="shared" si="519"/>
        <v>0.99989112559915005</v>
      </c>
      <c r="FQ169" s="2">
        <f t="shared" si="519"/>
        <v>0.99989537429566611</v>
      </c>
      <c r="FR169" s="2">
        <f t="shared" si="519"/>
        <v>0.99989373127119097</v>
      </c>
      <c r="FS169" s="2">
        <f t="shared" si="519"/>
        <v>0.99990534694373945</v>
      </c>
      <c r="FT169" s="2">
        <f t="shared" si="519"/>
        <v>0.99990335650856343</v>
      </c>
      <c r="FU169" s="2">
        <f t="shared" si="519"/>
        <v>0.99987161472231245</v>
      </c>
      <c r="FW169" s="2">
        <f t="shared" si="536"/>
        <v>0.81333827292256411</v>
      </c>
      <c r="FX169" s="2">
        <f t="shared" si="376"/>
        <v>0.36041740441828779</v>
      </c>
      <c r="FY169" s="2">
        <f t="shared" si="377"/>
        <v>0.36317126036981234</v>
      </c>
      <c r="FZ169" s="2">
        <f t="shared" si="378"/>
        <v>0.3844811332956094</v>
      </c>
      <c r="GA169" s="2">
        <f t="shared" si="379"/>
        <v>0.38560470772761835</v>
      </c>
      <c r="GB169" s="2">
        <f t="shared" si="380"/>
        <v>0.3947509842050983</v>
      </c>
      <c r="GC169" s="2">
        <f t="shared" si="381"/>
        <v>0.37944723845538153</v>
      </c>
      <c r="GD169" s="2">
        <f t="shared" si="382"/>
        <v>0.39984421691414873</v>
      </c>
      <c r="GE169" s="2">
        <f t="shared" si="383"/>
        <v>0.35256347873307298</v>
      </c>
      <c r="GF169" s="2">
        <f t="shared" si="384"/>
        <v>0.39712112044532849</v>
      </c>
      <c r="GG169" s="2">
        <f t="shared" si="385"/>
        <v>0.42043645774304567</v>
      </c>
      <c r="GH169" s="2">
        <f t="shared" si="386"/>
        <v>0.38093968350988155</v>
      </c>
      <c r="GI169" s="2">
        <f t="shared" si="387"/>
        <v>0.36028752962159155</v>
      </c>
      <c r="GJ169" s="2">
        <f t="shared" si="388"/>
        <v>0.26855828167753609</v>
      </c>
      <c r="GK169" s="2">
        <f t="shared" si="389"/>
        <v>0.21332095408708537</v>
      </c>
      <c r="GM169" s="86">
        <f t="shared" si="537"/>
        <v>1.6411545935609453E-259</v>
      </c>
      <c r="GN169" s="86">
        <f t="shared" si="390"/>
        <v>7.3141126151711699E-225</v>
      </c>
      <c r="GO169" s="86">
        <f t="shared" si="391"/>
        <v>5.952126446752539E-250</v>
      </c>
      <c r="GP169" s="86">
        <f t="shared" si="392"/>
        <v>9.261456560246413E-284</v>
      </c>
      <c r="GQ169" s="86">
        <f t="shared" si="393"/>
        <v>2.9722644560347728E-283</v>
      </c>
      <c r="GR169" s="86">
        <f t="shared" si="394"/>
        <v>4.4514389689521081E-274</v>
      </c>
      <c r="GS169" s="86">
        <f t="shared" si="395"/>
        <v>2.2360591856118937E-122</v>
      </c>
      <c r="GT169" s="86">
        <f t="shared" si="396"/>
        <v>5.1125837952201883E-139</v>
      </c>
      <c r="GU169" s="86">
        <f t="shared" si="397"/>
        <v>3.6076418154031941E-49</v>
      </c>
      <c r="GV169" s="86">
        <f t="shared" si="398"/>
        <v>4.9445339154990222E-169</v>
      </c>
      <c r="GW169" s="86">
        <f t="shared" si="399"/>
        <v>0</v>
      </c>
      <c r="GX169" s="86">
        <f t="shared" si="400"/>
        <v>0</v>
      </c>
      <c r="GY169" s="86">
        <f t="shared" si="401"/>
        <v>2.9518148706064305E-280</v>
      </c>
      <c r="GZ169" s="86">
        <f t="shared" si="402"/>
        <v>6.5746322304430605E-301</v>
      </c>
      <c r="HA169" s="86">
        <f t="shared" si="403"/>
        <v>0</v>
      </c>
      <c r="HC169" s="86">
        <f t="shared" si="538"/>
        <v>7.5628507062234812E-174</v>
      </c>
      <c r="HD169" s="86">
        <f t="shared" si="404"/>
        <v>1.0257026499145042E-139</v>
      </c>
      <c r="HE169" s="86">
        <f t="shared" si="405"/>
        <v>9.0197062903142086E-152</v>
      </c>
      <c r="HF169" s="86">
        <f t="shared" si="406"/>
        <v>8.8891833648453833E-181</v>
      </c>
      <c r="HG169" s="86">
        <f t="shared" si="407"/>
        <v>2.5905665765586291E-240</v>
      </c>
      <c r="HH169" s="86">
        <f t="shared" si="408"/>
        <v>1.0091061092468727E-231</v>
      </c>
      <c r="HI169" s="86">
        <f t="shared" si="409"/>
        <v>2.4350134868076811E-196</v>
      </c>
      <c r="HJ169" s="86">
        <f t="shared" si="410"/>
        <v>0</v>
      </c>
      <c r="HK169" s="86">
        <f t="shared" si="411"/>
        <v>2.1341407875374127E-216</v>
      </c>
      <c r="HL169" s="86">
        <f t="shared" si="412"/>
        <v>0</v>
      </c>
      <c r="HM169" s="86">
        <f t="shared" si="413"/>
        <v>0</v>
      </c>
      <c r="HN169" s="86">
        <f t="shared" si="414"/>
        <v>0</v>
      </c>
      <c r="HO169" s="86">
        <f t="shared" si="415"/>
        <v>4.0245295921933589E-190</v>
      </c>
      <c r="HP169" s="86">
        <f t="shared" si="416"/>
        <v>2.195118413595459E-203</v>
      </c>
      <c r="HQ169" s="86">
        <f t="shared" si="417"/>
        <v>4.9490238254194741E-238</v>
      </c>
      <c r="HS169" s="86">
        <f t="shared" si="539"/>
        <v>2.033947279741358E-27</v>
      </c>
      <c r="HT169" s="86">
        <f t="shared" si="418"/>
        <v>2.8964335526960606E-11</v>
      </c>
      <c r="HU169" s="86">
        <f t="shared" si="419"/>
        <v>3.718720434454782E-11</v>
      </c>
      <c r="HV169" s="86">
        <f t="shared" si="420"/>
        <v>1.0117474128682428E-14</v>
      </c>
      <c r="HW169" s="86">
        <f t="shared" si="421"/>
        <v>3.978764613677238E-15</v>
      </c>
      <c r="HX169" s="86">
        <f t="shared" si="422"/>
        <v>3.9282982594456578E-18</v>
      </c>
      <c r="HY169" s="86">
        <f t="shared" si="423"/>
        <v>3.9294185808063408E-14</v>
      </c>
      <c r="HZ169" s="86">
        <f t="shared" si="424"/>
        <v>4.4551244544075902E-14</v>
      </c>
      <c r="IA169" s="86">
        <f t="shared" si="425"/>
        <v>5.5205229119306686E-13</v>
      </c>
      <c r="IB169" s="86">
        <f t="shared" si="426"/>
        <v>2.6040564642970344E-15</v>
      </c>
      <c r="IC169" s="86">
        <f t="shared" si="427"/>
        <v>5.0952912139715694E-17</v>
      </c>
      <c r="ID169" s="86">
        <f t="shared" si="428"/>
        <v>7.7873965035458534E-15</v>
      </c>
      <c r="IE169" s="86">
        <f t="shared" si="429"/>
        <v>2.0475790144781833E-13</v>
      </c>
      <c r="IF169" s="86">
        <f t="shared" si="430"/>
        <v>7.8152875015824752E-15</v>
      </c>
      <c r="IG169" s="86">
        <f t="shared" si="431"/>
        <v>5.0153432668725329E-10</v>
      </c>
      <c r="II169" s="86">
        <f t="shared" si="540"/>
        <v>2.8377094739915763E-4</v>
      </c>
      <c r="IJ169" s="86">
        <f t="shared" si="541"/>
        <v>4.7619787307662136E-2</v>
      </c>
      <c r="IK169" s="86">
        <f t="shared" si="542"/>
        <v>4.8668933705788883E-2</v>
      </c>
      <c r="IL169" s="86">
        <f t="shared" si="543"/>
        <v>7.0773025756707741E-2</v>
      </c>
      <c r="IM169" s="86">
        <f t="shared" si="544"/>
        <v>6.3772754905124532E-2</v>
      </c>
      <c r="IN169" s="86">
        <f t="shared" si="545"/>
        <v>6.5268767391544719E-2</v>
      </c>
      <c r="IO169" s="86">
        <f t="shared" si="546"/>
        <v>5.6001080701744435E-2</v>
      </c>
      <c r="IP169" s="86">
        <f t="shared" si="547"/>
        <v>0.12654556146219911</v>
      </c>
      <c r="IQ169" s="86">
        <f t="shared" si="548"/>
        <v>2.1501102708525437E-2</v>
      </c>
      <c r="IR169" s="86">
        <f t="shared" si="549"/>
        <v>9.2055716668660623E-2</v>
      </c>
      <c r="IS169" s="86">
        <f t="shared" si="550"/>
        <v>0.15925328256725821</v>
      </c>
      <c r="IT169" s="86">
        <f t="shared" si="551"/>
        <v>5.0251128642812705E-2</v>
      </c>
      <c r="IU169" s="86">
        <f t="shared" si="552"/>
        <v>2.6559683602543991E-2</v>
      </c>
      <c r="IV169" s="86">
        <f t="shared" si="553"/>
        <v>1.3189332130827824E-2</v>
      </c>
      <c r="IW169" s="86">
        <f t="shared" si="554"/>
        <v>1.0001324644122541E-2</v>
      </c>
      <c r="IY169" s="86">
        <f t="shared" si="555"/>
        <v>2.8377094739915763E-4</v>
      </c>
      <c r="IZ169" s="86">
        <f t="shared" si="556"/>
        <v>4.7619787336626473E-2</v>
      </c>
      <c r="JA169" s="86">
        <f t="shared" si="557"/>
        <v>4.8668933742976088E-2</v>
      </c>
      <c r="JB169" s="86">
        <f t="shared" si="558"/>
        <v>7.0773025756717858E-2</v>
      </c>
      <c r="JC169" s="86">
        <f t="shared" si="559"/>
        <v>6.3772754905128515E-2</v>
      </c>
      <c r="JD169" s="86">
        <f t="shared" si="560"/>
        <v>6.5268767391544719E-2</v>
      </c>
      <c r="JE169" s="86">
        <f t="shared" si="561"/>
        <v>5.600108070178373E-2</v>
      </c>
      <c r="JF169" s="86">
        <f t="shared" si="562"/>
        <v>0.12654556146224366</v>
      </c>
      <c r="JG169" s="86">
        <f t="shared" si="563"/>
        <v>2.1501102709077489E-2</v>
      </c>
      <c r="JH169" s="86">
        <f t="shared" si="564"/>
        <v>9.2055716668663232E-2</v>
      </c>
      <c r="JI169" s="86">
        <f t="shared" si="565"/>
        <v>0.15925328256725826</v>
      </c>
      <c r="JJ169" s="86">
        <f t="shared" si="566"/>
        <v>5.025112864282049E-2</v>
      </c>
      <c r="JK169" s="86">
        <f t="shared" si="567"/>
        <v>2.6559683602748747E-2</v>
      </c>
      <c r="JL169" s="86">
        <f t="shared" si="568"/>
        <v>1.3189332130835639E-2</v>
      </c>
      <c r="JM169" s="86">
        <f t="shared" si="569"/>
        <v>1.0001325145656867E-2</v>
      </c>
    </row>
    <row r="170" spans="2:273" x14ac:dyDescent="0.25">
      <c r="B170" s="2">
        <v>143</v>
      </c>
      <c r="C170" s="37">
        <v>57.576000000000001</v>
      </c>
      <c r="D170" s="37">
        <v>59.033999999999999</v>
      </c>
      <c r="E170" s="37">
        <v>61.863999999999997</v>
      </c>
      <c r="F170" s="37">
        <v>64.338999999999999</v>
      </c>
      <c r="G170" s="37">
        <v>63.817</v>
      </c>
      <c r="H170" s="37">
        <v>66.606999999999999</v>
      </c>
      <c r="I170" s="37">
        <v>65.983999999999995</v>
      </c>
      <c r="J170" s="37">
        <v>65.965999999999994</v>
      </c>
      <c r="K170" s="37">
        <v>62.122999999999998</v>
      </c>
      <c r="L170" s="37">
        <v>65.566999999999993</v>
      </c>
      <c r="M170" s="37">
        <v>69.900000000000006</v>
      </c>
      <c r="N170" s="37">
        <v>66.533000000000001</v>
      </c>
      <c r="O170" s="37">
        <v>66.45</v>
      </c>
      <c r="P170" s="37">
        <v>67.245999999999995</v>
      </c>
      <c r="Q170" s="37">
        <v>69.41</v>
      </c>
      <c r="S170" s="4">
        <f t="shared" si="441"/>
        <v>56.141535214611594</v>
      </c>
      <c r="T170" s="4">
        <f t="shared" si="442"/>
        <v>59.791822909631776</v>
      </c>
      <c r="U170" s="4">
        <f t="shared" si="443"/>
        <v>61.137750994886495</v>
      </c>
      <c r="V170" s="4">
        <f t="shared" si="444"/>
        <v>63.044948263621038</v>
      </c>
      <c r="W170" s="4">
        <f t="shared" si="445"/>
        <v>64.043215824367167</v>
      </c>
      <c r="X170" s="4">
        <f t="shared" si="446"/>
        <v>64.949320011546845</v>
      </c>
      <c r="Y170" s="4">
        <f t="shared" si="447"/>
        <v>64.872761008273372</v>
      </c>
      <c r="Z170" s="4">
        <f t="shared" si="448"/>
        <v>66.593635914797318</v>
      </c>
      <c r="AA170" s="4">
        <f t="shared" si="449"/>
        <v>60.842406257704717</v>
      </c>
      <c r="AB170" s="4">
        <f t="shared" si="450"/>
        <v>66.081607576429292</v>
      </c>
      <c r="AC170" s="4">
        <f t="shared" si="451"/>
        <v>69.99834352374819</v>
      </c>
      <c r="AD170" s="4">
        <f t="shared" si="452"/>
        <v>64.259581713920099</v>
      </c>
      <c r="AE170" s="4">
        <f t="shared" si="453"/>
        <v>65.313740946501852</v>
      </c>
      <c r="AF170" s="4">
        <f t="shared" si="454"/>
        <v>66.702478933617016</v>
      </c>
      <c r="AG170" s="4">
        <f t="shared" si="455"/>
        <v>70.487149287383318</v>
      </c>
      <c r="AI170" s="4">
        <f t="shared" si="456"/>
        <v>1.4344647853884069</v>
      </c>
      <c r="AJ170" s="4">
        <f t="shared" si="457"/>
        <v>-0.75782290963177701</v>
      </c>
      <c r="AK170" s="4">
        <f t="shared" si="458"/>
        <v>0.72624900511350177</v>
      </c>
      <c r="AL170" s="4">
        <f t="shared" si="459"/>
        <v>1.294051736378961</v>
      </c>
      <c r="AM170" s="4">
        <f t="shared" si="460"/>
        <v>-0.22621582436716636</v>
      </c>
      <c r="AN170" s="4">
        <f t="shared" si="461"/>
        <v>1.6576799884531539</v>
      </c>
      <c r="AO170" s="4">
        <f t="shared" si="462"/>
        <v>1.1112389917266228</v>
      </c>
      <c r="AP170" s="4">
        <f t="shared" si="463"/>
        <v>-0.62763591479732384</v>
      </c>
      <c r="AQ170" s="4">
        <f t="shared" si="464"/>
        <v>1.2805937422952809</v>
      </c>
      <c r="AR170" s="4">
        <f t="shared" si="465"/>
        <v>-0.51460757642929877</v>
      </c>
      <c r="AS170" s="4">
        <f t="shared" si="466"/>
        <v>-9.8343523748184225E-2</v>
      </c>
      <c r="AT170" s="4">
        <f t="shared" si="467"/>
        <v>2.2734182860799024</v>
      </c>
      <c r="AU170" s="4">
        <f t="shared" si="468"/>
        <v>1.1362590534981507</v>
      </c>
      <c r="AV170" s="4">
        <f t="shared" si="469"/>
        <v>0.54352106638297926</v>
      </c>
      <c r="AW170" s="4">
        <f t="shared" si="469"/>
        <v>-1.0771492873833211</v>
      </c>
      <c r="AY170" s="2">
        <f t="shared" si="520"/>
        <v>56.141535214598591</v>
      </c>
      <c r="AZ170" s="2">
        <f t="shared" si="359"/>
        <v>58.641539883959922</v>
      </c>
      <c r="BA170" s="2">
        <f t="shared" si="360"/>
        <v>59.439098650066754</v>
      </c>
      <c r="BB170" s="2">
        <f t="shared" si="361"/>
        <v>59.970235671576688</v>
      </c>
      <c r="BC170" s="2">
        <f t="shared" si="362"/>
        <v>59.829983020878046</v>
      </c>
      <c r="BD170" s="2">
        <f t="shared" si="363"/>
        <v>59.388977770824937</v>
      </c>
      <c r="BE170" s="2">
        <f t="shared" si="364"/>
        <v>60.575090748029282</v>
      </c>
      <c r="BF170" s="2">
        <f t="shared" si="365"/>
        <v>58.568026477019323</v>
      </c>
      <c r="BG170" s="2">
        <f t="shared" si="366"/>
        <v>57.931063762104174</v>
      </c>
      <c r="BH170" s="2">
        <f t="shared" si="367"/>
        <v>57.093990210611864</v>
      </c>
      <c r="BI170" s="2">
        <f t="shared" si="368"/>
        <v>55.848653245816656</v>
      </c>
      <c r="BJ170" s="2">
        <f t="shared" si="369"/>
        <v>56.871073152114803</v>
      </c>
      <c r="BK170" s="2">
        <f t="shared" si="370"/>
        <v>60.409991947911557</v>
      </c>
      <c r="BL170" s="2">
        <f t="shared" si="371"/>
        <v>63.292902673980123</v>
      </c>
      <c r="BM170" s="2">
        <f t="shared" si="372"/>
        <v>66.093287188636737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>
        <f t="shared" si="485"/>
        <v>57.576000000000001</v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117.07135666041273</v>
      </c>
      <c r="DL170" s="2">
        <f t="shared" si="501"/>
        <v>106.77228636977055</v>
      </c>
      <c r="DM170" s="2">
        <f t="shared" si="501"/>
        <v>113.49317560975609</v>
      </c>
      <c r="DN170" s="2">
        <f t="shared" si="501"/>
        <v>112.49327260458838</v>
      </c>
      <c r="DO170" s="2">
        <f t="shared" si="501"/>
        <v>103.32551268556004</v>
      </c>
      <c r="DP170" s="2">
        <f t="shared" si="501"/>
        <v>106.50033582153583</v>
      </c>
      <c r="DQ170" s="2">
        <f t="shared" si="501"/>
        <v>106.59307844574779</v>
      </c>
      <c r="DR170" s="2">
        <f t="shared" si="501"/>
        <v>103.5338698680352</v>
      </c>
      <c r="DS170" s="2">
        <f t="shared" si="501"/>
        <v>112.78203759733037</v>
      </c>
      <c r="DT170" s="2">
        <f t="shared" si="501"/>
        <v>102.62118935574227</v>
      </c>
      <c r="DU170" s="2">
        <f t="shared" si="501"/>
        <v>100.20725238095235</v>
      </c>
      <c r="DV170" s="2">
        <f t="shared" si="501"/>
        <v>93.302813418681836</v>
      </c>
      <c r="DW170" s="2">
        <f t="shared" si="501"/>
        <v>113.06034732100522</v>
      </c>
      <c r="DX170" s="2">
        <f t="shared" si="501"/>
        <v>110.00511905022432</v>
      </c>
      <c r="DY170" s="2">
        <f t="shared" si="501"/>
        <v>91.396887463343106</v>
      </c>
      <c r="EA170" s="2">
        <f t="shared" si="440"/>
        <v>54.795950848515808</v>
      </c>
      <c r="EB170" s="2">
        <f t="shared" si="502"/>
        <v>58.570182564901458</v>
      </c>
      <c r="EC170" s="2">
        <f t="shared" si="503"/>
        <v>59.417362082066873</v>
      </c>
      <c r="ED170" s="2">
        <f t="shared" si="504"/>
        <v>59.903016626955356</v>
      </c>
      <c r="EE170" s="2">
        <f t="shared" si="505"/>
        <v>59.757329062122636</v>
      </c>
      <c r="EF170" s="2">
        <f t="shared" si="506"/>
        <v>59.510686183930289</v>
      </c>
      <c r="EG170" s="2">
        <f t="shared" si="507"/>
        <v>60.439931153184176</v>
      </c>
      <c r="EH170" s="2">
        <f t="shared" si="508"/>
        <v>57.9776811779507</v>
      </c>
      <c r="EI170" s="2">
        <f t="shared" si="509"/>
        <v>57.804875433707615</v>
      </c>
      <c r="EJ170" s="2">
        <f t="shared" si="510"/>
        <v>57.072798218579386</v>
      </c>
      <c r="EK170" s="2">
        <f t="shared" si="511"/>
        <v>55.54159754175501</v>
      </c>
      <c r="EL170" s="2">
        <f t="shared" si="512"/>
        <v>56.584762899215022</v>
      </c>
      <c r="EM170" s="2">
        <f t="shared" si="513"/>
        <v>60.101823144896024</v>
      </c>
      <c r="EN170" s="2">
        <f t="shared" si="514"/>
        <v>63.491544779768226</v>
      </c>
      <c r="EO170" s="2">
        <f t="shared" si="515"/>
        <v>66.525554308964473</v>
      </c>
      <c r="EQ170" s="2">
        <f t="shared" si="516"/>
        <v>56.417164314476828</v>
      </c>
      <c r="ER170" s="2">
        <f t="shared" si="517"/>
        <v>58.74778935652953</v>
      </c>
      <c r="ES170" s="2">
        <f t="shared" si="517"/>
        <v>59.463480794093144</v>
      </c>
      <c r="ET170" s="2">
        <f t="shared" si="517"/>
        <v>60.059105067063243</v>
      </c>
      <c r="EU170" s="2">
        <f t="shared" si="517"/>
        <v>59.926817833987016</v>
      </c>
      <c r="EV170" s="2">
        <f t="shared" si="517"/>
        <v>59.209057286091046</v>
      </c>
      <c r="EW170" s="2">
        <f t="shared" si="517"/>
        <v>60.764844830564812</v>
      </c>
      <c r="EX170" s="2">
        <f t="shared" si="517"/>
        <v>59.366243056540497</v>
      </c>
      <c r="EY170" s="2">
        <f t="shared" si="517"/>
        <v>58.125100852713189</v>
      </c>
      <c r="EZ170" s="2">
        <f t="shared" si="517"/>
        <v>57.112546766920957</v>
      </c>
      <c r="FA170" s="2">
        <f t="shared" si="517"/>
        <v>56.225060203881476</v>
      </c>
      <c r="FB170" s="2">
        <f t="shared" si="517"/>
        <v>57.286579841842986</v>
      </c>
      <c r="FC170" s="2">
        <f t="shared" si="517"/>
        <v>60.897044498002579</v>
      </c>
      <c r="FD170" s="2">
        <f t="shared" si="517"/>
        <v>62.78520427479522</v>
      </c>
      <c r="FE170" s="2">
        <f t="shared" si="517"/>
        <v>64.626741636946164</v>
      </c>
      <c r="FG170" s="2">
        <f t="shared" si="518"/>
        <v>0.99992017892018537</v>
      </c>
      <c r="FH170" s="2">
        <f t="shared" si="519"/>
        <v>0.99992681796340688</v>
      </c>
      <c r="FI170" s="2">
        <f t="shared" si="519"/>
        <v>0.99992615268791252</v>
      </c>
      <c r="FJ170" s="2">
        <f t="shared" si="519"/>
        <v>0.99992832078897853</v>
      </c>
      <c r="FK170" s="2">
        <f t="shared" si="519"/>
        <v>0.9999182146922525</v>
      </c>
      <c r="FL170" s="2">
        <f t="shared" si="519"/>
        <v>0.99991364896569479</v>
      </c>
      <c r="FM170" s="2">
        <f t="shared" si="519"/>
        <v>0.99989705006961083</v>
      </c>
      <c r="FN170" s="2">
        <f t="shared" si="519"/>
        <v>0.99990817306282842</v>
      </c>
      <c r="FO170" s="2">
        <f t="shared" si="519"/>
        <v>0.99988234371601659</v>
      </c>
      <c r="FP170" s="2">
        <f t="shared" si="519"/>
        <v>0.99990070441506795</v>
      </c>
      <c r="FQ170" s="2">
        <f t="shared" si="519"/>
        <v>0.99990457934513666</v>
      </c>
      <c r="FR170" s="2">
        <f t="shared" si="519"/>
        <v>0.99990308086119961</v>
      </c>
      <c r="FS170" s="2">
        <f t="shared" si="519"/>
        <v>0.9999136746677566</v>
      </c>
      <c r="FT170" s="2">
        <f t="shared" si="519"/>
        <v>0.9999118593387456</v>
      </c>
      <c r="FU170" s="2">
        <f t="shared" si="519"/>
        <v>0.99988290991242557</v>
      </c>
      <c r="FW170" s="2">
        <f t="shared" si="536"/>
        <v>0.8269197758916299</v>
      </c>
      <c r="FX170" s="2">
        <f t="shared" si="376"/>
        <v>0.38190989382880558</v>
      </c>
      <c r="FY170" s="2">
        <f t="shared" si="377"/>
        <v>0.38472918566794051</v>
      </c>
      <c r="FZ170" s="2">
        <f t="shared" si="378"/>
        <v>0.40649657669448652</v>
      </c>
      <c r="GA170" s="2">
        <f t="shared" si="379"/>
        <v>0.407641879103671</v>
      </c>
      <c r="GB170" s="2">
        <f t="shared" si="380"/>
        <v>0.4169561300463876</v>
      </c>
      <c r="GC170" s="2">
        <f t="shared" si="381"/>
        <v>0.40136239445319694</v>
      </c>
      <c r="GD170" s="2">
        <f t="shared" si="382"/>
        <v>0.42213604076996292</v>
      </c>
      <c r="GE170" s="2">
        <f t="shared" si="383"/>
        <v>0.37386138853128476</v>
      </c>
      <c r="GF170" s="2">
        <f t="shared" si="384"/>
        <v>0.41936721181746978</v>
      </c>
      <c r="GG170" s="2">
        <f t="shared" si="385"/>
        <v>0.44302885118098878</v>
      </c>
      <c r="GH170" s="2">
        <f t="shared" si="386"/>
        <v>0.40288507428481174</v>
      </c>
      <c r="GI170" s="2">
        <f t="shared" si="387"/>
        <v>0.38177689725621555</v>
      </c>
      <c r="GJ170" s="2">
        <f t="shared" si="388"/>
        <v>0.2870313135863089</v>
      </c>
      <c r="GK170" s="2">
        <f t="shared" si="389"/>
        <v>0.22918496032697755</v>
      </c>
      <c r="GM170" s="86">
        <f t="shared" si="537"/>
        <v>9.8506326280670368E-266</v>
      </c>
      <c r="GN170" s="86">
        <f t="shared" si="390"/>
        <v>2.5989484033354948E-230</v>
      </c>
      <c r="GO170" s="86">
        <f t="shared" si="391"/>
        <v>5.0973061945525466E-256</v>
      </c>
      <c r="GP170" s="86">
        <f t="shared" si="392"/>
        <v>1.4852843676068538E-290</v>
      </c>
      <c r="GQ170" s="86">
        <f t="shared" si="393"/>
        <v>4.8286027205674395E-290</v>
      </c>
      <c r="GR170" s="86">
        <f t="shared" si="394"/>
        <v>1.3358214321034806E-280</v>
      </c>
      <c r="GS170" s="86">
        <f t="shared" si="395"/>
        <v>2.817728699612894E-125</v>
      </c>
      <c r="GT170" s="86">
        <f t="shared" si="396"/>
        <v>2.9335698009546511E-142</v>
      </c>
      <c r="GU170" s="86">
        <f t="shared" si="397"/>
        <v>2.5871159228777765E-50</v>
      </c>
      <c r="GV170" s="86">
        <f t="shared" si="398"/>
        <v>4.4445779392400969E-173</v>
      </c>
      <c r="GW170" s="86">
        <f t="shared" si="399"/>
        <v>0</v>
      </c>
      <c r="GX170" s="86">
        <f t="shared" si="400"/>
        <v>0</v>
      </c>
      <c r="GY170" s="86">
        <f t="shared" si="401"/>
        <v>5.8361164319275911E-287</v>
      </c>
      <c r="GZ170" s="86">
        <f t="shared" si="402"/>
        <v>0</v>
      </c>
      <c r="HA170" s="86">
        <f t="shared" si="403"/>
        <v>0</v>
      </c>
      <c r="HC170" s="86">
        <f t="shared" si="538"/>
        <v>1.237273415422774E-179</v>
      </c>
      <c r="HD170" s="86">
        <f t="shared" si="404"/>
        <v>1.9520775235932848E-144</v>
      </c>
      <c r="HE170" s="86">
        <f t="shared" si="405"/>
        <v>6.8259617877666588E-157</v>
      </c>
      <c r="HF170" s="86">
        <f t="shared" si="406"/>
        <v>9.919586019683297E-187</v>
      </c>
      <c r="HG170" s="86">
        <f t="shared" si="407"/>
        <v>2.9409026965478637E-248</v>
      </c>
      <c r="HH170" s="86">
        <f t="shared" si="408"/>
        <v>3.1358693811805591E-239</v>
      </c>
      <c r="HI170" s="86">
        <f t="shared" si="409"/>
        <v>8.5484032193604752E-203</v>
      </c>
      <c r="HJ170" s="86">
        <f t="shared" si="410"/>
        <v>0</v>
      </c>
      <c r="HK170" s="86">
        <f t="shared" si="411"/>
        <v>1.2171745313132795E-223</v>
      </c>
      <c r="HL170" s="86">
        <f t="shared" si="412"/>
        <v>0</v>
      </c>
      <c r="HM170" s="86">
        <f t="shared" si="413"/>
        <v>0</v>
      </c>
      <c r="HN170" s="86">
        <f t="shared" si="414"/>
        <v>0</v>
      </c>
      <c r="HO170" s="86">
        <f t="shared" si="415"/>
        <v>2.0929364956637235E-196</v>
      </c>
      <c r="HP170" s="86">
        <f t="shared" si="416"/>
        <v>2.8056463968300594E-210</v>
      </c>
      <c r="HQ170" s="86">
        <f t="shared" si="417"/>
        <v>4.0043150510621642E-246</v>
      </c>
      <c r="HS170" s="86">
        <f t="shared" si="539"/>
        <v>6.5697541554407482E-29</v>
      </c>
      <c r="HT170" s="86">
        <f t="shared" si="418"/>
        <v>3.9057806249842778E-12</v>
      </c>
      <c r="HU170" s="86">
        <f t="shared" si="419"/>
        <v>4.9050299865233531E-12</v>
      </c>
      <c r="HV170" s="86">
        <f t="shared" si="420"/>
        <v>7.915762351883168E-16</v>
      </c>
      <c r="HW170" s="86">
        <f t="shared" si="421"/>
        <v>2.7011152846719577E-16</v>
      </c>
      <c r="HX170" s="86">
        <f t="shared" si="422"/>
        <v>1.5857716610941025E-19</v>
      </c>
      <c r="HY170" s="86">
        <f t="shared" si="423"/>
        <v>3.0954329628791456E-15</v>
      </c>
      <c r="HZ170" s="86">
        <f t="shared" si="424"/>
        <v>4.2020761617670135E-15</v>
      </c>
      <c r="IA170" s="86">
        <f t="shared" si="425"/>
        <v>5.0097083515177975E-14</v>
      </c>
      <c r="IB170" s="86">
        <f t="shared" si="426"/>
        <v>1.7387021615912484E-16</v>
      </c>
      <c r="IC170" s="86">
        <f t="shared" si="427"/>
        <v>2.5863527577306107E-18</v>
      </c>
      <c r="ID170" s="86">
        <f t="shared" si="428"/>
        <v>5.1545999074510052E-16</v>
      </c>
      <c r="IE170" s="86">
        <f t="shared" si="429"/>
        <v>1.6983981503870975E-14</v>
      </c>
      <c r="IF170" s="86">
        <f t="shared" si="430"/>
        <v>2.9240800199584665E-16</v>
      </c>
      <c r="IG170" s="86">
        <f t="shared" si="431"/>
        <v>4.0350648912516566E-11</v>
      </c>
      <c r="II170" s="86">
        <f t="shared" si="540"/>
        <v>1.1487401938912169E-4</v>
      </c>
      <c r="IJ170" s="86">
        <f t="shared" si="541"/>
        <v>8.9760967778353684E-2</v>
      </c>
      <c r="IK170" s="86">
        <f t="shared" si="542"/>
        <v>9.2303803678201832E-2</v>
      </c>
      <c r="IL170" s="86">
        <f t="shared" si="543"/>
        <v>0.13238132136657244</v>
      </c>
      <c r="IM170" s="86">
        <f t="shared" si="544"/>
        <v>0.12428887185541966</v>
      </c>
      <c r="IN170" s="86">
        <f t="shared" si="545"/>
        <v>0.13308518723384466</v>
      </c>
      <c r="IO170" s="86">
        <f t="shared" si="546"/>
        <v>0.11022506564028933</v>
      </c>
      <c r="IP170" s="86">
        <f t="shared" si="547"/>
        <v>0.20718877575909564</v>
      </c>
      <c r="IQ170" s="86">
        <f t="shared" si="548"/>
        <v>4.8494969063343614E-2</v>
      </c>
      <c r="IR170" s="86">
        <f t="shared" si="549"/>
        <v>0.16760378837889248</v>
      </c>
      <c r="IS170" s="86">
        <f t="shared" si="550"/>
        <v>0.26233699210895461</v>
      </c>
      <c r="IT170" s="86">
        <f t="shared" si="551"/>
        <v>0.10330200095609196</v>
      </c>
      <c r="IU170" s="86">
        <f t="shared" si="552"/>
        <v>5.8976505428272617E-2</v>
      </c>
      <c r="IV170" s="86">
        <f t="shared" si="553"/>
        <v>2.4377920681994788E-2</v>
      </c>
      <c r="IW170" s="86">
        <f t="shared" si="554"/>
        <v>1.6665802124491997E-2</v>
      </c>
      <c r="IY170" s="86">
        <f t="shared" si="555"/>
        <v>1.1487401938912169E-4</v>
      </c>
      <c r="IZ170" s="86">
        <f t="shared" si="556"/>
        <v>8.9760967782259463E-2</v>
      </c>
      <c r="JA170" s="86">
        <f t="shared" si="557"/>
        <v>9.2303803683106866E-2</v>
      </c>
      <c r="JB170" s="86">
        <f t="shared" si="558"/>
        <v>0.13238132136657324</v>
      </c>
      <c r="JC170" s="86">
        <f t="shared" si="559"/>
        <v>0.12428887185541992</v>
      </c>
      <c r="JD170" s="86">
        <f t="shared" si="560"/>
        <v>0.13308518723384466</v>
      </c>
      <c r="JE170" s="86">
        <f t="shared" si="561"/>
        <v>0.11022506564029243</v>
      </c>
      <c r="JF170" s="86">
        <f t="shared" si="562"/>
        <v>0.20718877575909983</v>
      </c>
      <c r="JG170" s="86">
        <f t="shared" si="563"/>
        <v>4.8494969063393713E-2</v>
      </c>
      <c r="JH170" s="86">
        <f t="shared" si="564"/>
        <v>0.16760378837889264</v>
      </c>
      <c r="JI170" s="86">
        <f t="shared" si="565"/>
        <v>0.26233699210895461</v>
      </c>
      <c r="JJ170" s="86">
        <f t="shared" si="566"/>
        <v>0.10330200095609247</v>
      </c>
      <c r="JK170" s="86">
        <f t="shared" si="567"/>
        <v>5.8976505428289604E-2</v>
      </c>
      <c r="JL170" s="86">
        <f t="shared" si="568"/>
        <v>2.4377920681995079E-2</v>
      </c>
      <c r="JM170" s="86">
        <f t="shared" si="569"/>
        <v>1.6665802164842647E-2</v>
      </c>
    </row>
    <row r="171" spans="2:273" x14ac:dyDescent="0.25">
      <c r="B171" s="2">
        <v>144</v>
      </c>
      <c r="C171" s="37">
        <v>55.97</v>
      </c>
      <c r="D171" s="37">
        <v>60.712000000000003</v>
      </c>
      <c r="E171" s="37">
        <v>61</v>
      </c>
      <c r="F171" s="37">
        <v>64.119</v>
      </c>
      <c r="G171" s="37">
        <v>66.650000000000006</v>
      </c>
      <c r="H171" s="37">
        <v>68.081999999999994</v>
      </c>
      <c r="I171" s="37">
        <v>65.613</v>
      </c>
      <c r="J171" s="37">
        <v>67.474999999999994</v>
      </c>
      <c r="K171" s="37">
        <v>63.613999999999997</v>
      </c>
      <c r="L171" s="37">
        <v>68.900000000000006</v>
      </c>
      <c r="M171" s="37">
        <v>71.983000000000004</v>
      </c>
      <c r="N171" s="37">
        <v>68.75</v>
      </c>
      <c r="O171" s="37">
        <v>68.733000000000004</v>
      </c>
      <c r="P171" s="37">
        <v>68.114999999999995</v>
      </c>
      <c r="Q171" s="37">
        <v>73.311000000000007</v>
      </c>
      <c r="S171" s="4">
        <f t="shared" si="441"/>
        <v>56.126654446609813</v>
      </c>
      <c r="T171" s="4">
        <f t="shared" si="442"/>
        <v>60.257206932062118</v>
      </c>
      <c r="U171" s="4">
        <f t="shared" si="443"/>
        <v>61.874860145334857</v>
      </c>
      <c r="V171" s="4">
        <f t="shared" si="444"/>
        <v>64.201512514227829</v>
      </c>
      <c r="W171" s="4">
        <f t="shared" si="445"/>
        <v>65.833160222446736</v>
      </c>
      <c r="X171" s="4">
        <f t="shared" si="446"/>
        <v>67.355414585463549</v>
      </c>
      <c r="Y171" s="4">
        <f t="shared" si="447"/>
        <v>66.790885706119894</v>
      </c>
      <c r="Z171" s="4">
        <f t="shared" si="448"/>
        <v>68.376950522900074</v>
      </c>
      <c r="AA171" s="4">
        <f t="shared" si="449"/>
        <v>62.894139560628147</v>
      </c>
      <c r="AB171" s="4">
        <f t="shared" si="450"/>
        <v>68.980067044328294</v>
      </c>
      <c r="AC171" s="4">
        <f t="shared" si="451"/>
        <v>72.058293190560704</v>
      </c>
      <c r="AD171" s="4">
        <f t="shared" si="452"/>
        <v>68.002365171198008</v>
      </c>
      <c r="AE171" s="4">
        <f t="shared" si="453"/>
        <v>68.622979142192506</v>
      </c>
      <c r="AF171" s="4">
        <f t="shared" si="454"/>
        <v>68.742513868505029</v>
      </c>
      <c r="AG171" s="4">
        <f t="shared" si="455"/>
        <v>72.67840938677918</v>
      </c>
      <c r="AI171" s="4">
        <f t="shared" si="456"/>
        <v>-0.15665444660981365</v>
      </c>
      <c r="AJ171" s="4">
        <f t="shared" si="457"/>
        <v>0.4547930679378851</v>
      </c>
      <c r="AK171" s="4">
        <f t="shared" si="458"/>
        <v>-0.87486014533485701</v>
      </c>
      <c r="AL171" s="4">
        <f t="shared" si="459"/>
        <v>-8.251251422782957E-2</v>
      </c>
      <c r="AM171" s="4">
        <f t="shared" si="460"/>
        <v>0.81683977755326964</v>
      </c>
      <c r="AN171" s="4">
        <f t="shared" si="461"/>
        <v>0.72658541453644432</v>
      </c>
      <c r="AO171" s="4">
        <f t="shared" si="462"/>
        <v>-1.1778857061198948</v>
      </c>
      <c r="AP171" s="4">
        <f t="shared" si="463"/>
        <v>-0.90195052290007993</v>
      </c>
      <c r="AQ171" s="4">
        <f t="shared" si="464"/>
        <v>0.71986043937184974</v>
      </c>
      <c r="AR171" s="4">
        <f t="shared" si="465"/>
        <v>-8.0067044328288262E-2</v>
      </c>
      <c r="AS171" s="4">
        <f t="shared" si="466"/>
        <v>-7.5293190560699941E-2</v>
      </c>
      <c r="AT171" s="4">
        <f t="shared" si="467"/>
        <v>0.74763482880199206</v>
      </c>
      <c r="AU171" s="4">
        <f t="shared" si="468"/>
        <v>0.11002085780749837</v>
      </c>
      <c r="AV171" s="4">
        <f t="shared" ref="AV171:AW186" si="570">IF(OR($B171 &lt; P$230, $B171 &gt; P$233), 0, P171-AF171)</f>
        <v>-0.62751386850503366</v>
      </c>
      <c r="AW171" s="4">
        <f t="shared" si="570"/>
        <v>0.63259061322082744</v>
      </c>
      <c r="AY171" s="2">
        <f t="shared" si="520"/>
        <v>56.126654446609095</v>
      </c>
      <c r="AZ171" s="2">
        <f t="shared" ref="AZ171:AZ227" si="571">IF(OR($B171 &lt; D$230, $B171 &gt; D$233), #N/A, ((1-FH171)*DL171) + (FH171 - FX171)*EB171 + (FX171*ER171))</f>
        <v>58.545805927512916</v>
      </c>
      <c r="BA171" s="2">
        <f t="shared" ref="BA171:BA227" si="572">IF(OR($B171 &lt; E$230, $B171 &gt; E$233), #N/A, ((1-FI171)*DM171) + (FI171 - FY171)*EC171 + (FY171*ES171))</f>
        <v>59.347871691377421</v>
      </c>
      <c r="BB171" s="2">
        <f t="shared" ref="BB171:BB227" si="573">IF(OR($B171 &lt; F$230, $B171 &gt; F$233), #N/A, ((1-FJ171)*DN171) + (FJ171 - FZ171)*ED171 + (FZ171*ET171))</f>
        <v>59.874582451931317</v>
      </c>
      <c r="BC171" s="2">
        <f t="shared" ref="BC171:BC227" si="574">IF(OR($B171 &lt; G$230, $B171 &gt; G$233), #N/A, ((1-FK171)*DO171) + (FK171 - GA171)*EE171 + (GA171*EU171))</f>
        <v>59.743580530736452</v>
      </c>
      <c r="BD171" s="2">
        <f t="shared" ref="BD171:BD227" si="575">IF(OR($B171 &lt; H$230, $B171 &gt; H$233), #N/A, ((1-FL171)*DP171) + (FL171 - GB171)*EF171 + (GB171*EV171))</f>
        <v>59.279005070662564</v>
      </c>
      <c r="BE171" s="2">
        <f t="shared" ref="BE171:BE227" si="576">IF(OR($B171 &lt; I$230, $B171 &gt; I$233), #N/A, ((1-FM171)*DQ171) + (FM171 - GC171)*EG171 + (GC171*EW171))</f>
        <v>60.435812840556537</v>
      </c>
      <c r="BF171" s="2">
        <f t="shared" ref="BF171:BF227" si="577">IF(OR($B171 &lt; J$230, $B171 &gt; J$233), #N/A, ((1-FN171)*DR171) + (FN171 - GD171)*EH171 + (GD171*EX171))</f>
        <v>58.46790258830427</v>
      </c>
      <c r="BG171" s="2">
        <f t="shared" ref="BG171:BG227" si="578">IF(OR($B171 &lt; K$230, $B171 &gt; K$233), #N/A, ((1-FO171)*DS171) + (FO171 - GE171)*EI171 + (GE171*EY171))</f>
        <v>57.826416100808302</v>
      </c>
      <c r="BH171" s="2">
        <f t="shared" ref="BH171:BH227" si="579">IF(OR($B171 &lt; L$230, $B171 &gt; L$233), #N/A, ((1-FP171)*DT171) + (FP171 - GF171)*EJ171 + (GF171*EZ171))</f>
        <v>56.988698076564702</v>
      </c>
      <c r="BI171" s="2">
        <f t="shared" ref="BI171:BI227" si="580">IF(OR($B171 &lt; M$230, $B171 &gt; M$233), #N/A, ((1-FQ171)*DU171) + (FQ171 - GG171)*EK171 + (GG171*FA171))</f>
        <v>55.715578193909309</v>
      </c>
      <c r="BJ171" s="2">
        <f t="shared" ref="BJ171:BJ227" si="581">IF(OR($B171 &lt; N$230, $B171 &gt; N$233), #N/A, ((1-FR171)*DV171) + (FR171 - GH171)*EL171 + (GH171*FB171))</f>
        <v>56.76171064202002</v>
      </c>
      <c r="BK171" s="2">
        <f t="shared" ref="BK171:BK227" si="582">IF(OR($B171 &lt; O$230, $B171 &gt; O$233), #N/A, ((1-FS171)*DW171) + (FS171 - GI171)*EM171 + (GI171*FC171))</f>
        <v>60.319971747106621</v>
      </c>
      <c r="BL171" s="2">
        <f t="shared" ref="BL171:BL227" si="583">IF(OR($B171 &lt; P$230, $B171 &gt; P$233), #N/A, ((1-FT171)*DX171) + (FT171 - GJ171)*EN171 + (GJ171*FD171))</f>
        <v>63.206312674783376</v>
      </c>
      <c r="BM171" s="2">
        <f t="shared" ref="BM171:BM227" si="584">IF(OR($B171 &lt; Q$230, $B171 &gt; Q$233), #N/A, ((1-FU171)*DY171) + (FU171 - GK171)*EO171 + (GK171*FE171))</f>
        <v>66.000227933200094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>
        <f t="shared" si="485"/>
        <v>55.97</v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117.47630487804875</v>
      </c>
      <c r="DL171" s="2">
        <f t="shared" ref="DL171:DY186" si="585">BP$228*$B171+BP$229</f>
        <v>107.05491936572197</v>
      </c>
      <c r="DM171" s="2">
        <f t="shared" si="585"/>
        <v>113.82383836772982</v>
      </c>
      <c r="DN171" s="2">
        <f t="shared" si="585"/>
        <v>112.80853576248313</v>
      </c>
      <c r="DO171" s="2">
        <f t="shared" si="585"/>
        <v>103.59416106612684</v>
      </c>
      <c r="DP171" s="2">
        <f t="shared" si="585"/>
        <v>106.80011085371086</v>
      </c>
      <c r="DQ171" s="2">
        <f t="shared" si="585"/>
        <v>106.87116495601171</v>
      </c>
      <c r="DR171" s="2">
        <f t="shared" si="585"/>
        <v>103.78769189882698</v>
      </c>
      <c r="DS171" s="2">
        <f t="shared" si="585"/>
        <v>113.12151546162403</v>
      </c>
      <c r="DT171" s="2">
        <f t="shared" si="585"/>
        <v>102.88201904761902</v>
      </c>
      <c r="DU171" s="2">
        <f t="shared" si="585"/>
        <v>100.44829747899158</v>
      </c>
      <c r="DV171" s="2">
        <f t="shared" si="585"/>
        <v>93.484386913229017</v>
      </c>
      <c r="DW171" s="2">
        <f t="shared" si="585"/>
        <v>113.38363632053107</v>
      </c>
      <c r="DX171" s="2">
        <f t="shared" si="585"/>
        <v>110.31664788270052</v>
      </c>
      <c r="DY171" s="2">
        <f t="shared" si="585"/>
        <v>91.582927419354831</v>
      </c>
      <c r="EA171" s="2">
        <f t="shared" si="440"/>
        <v>54.731348260400708</v>
      </c>
      <c r="EB171" s="2">
        <f t="shared" si="502"/>
        <v>58.468943264644999</v>
      </c>
      <c r="EC171" s="2">
        <f t="shared" si="503"/>
        <v>59.324891907294841</v>
      </c>
      <c r="ED171" s="2">
        <f t="shared" si="504"/>
        <v>59.802367554128253</v>
      </c>
      <c r="EE171" s="2">
        <f t="shared" si="505"/>
        <v>59.665456105882576</v>
      </c>
      <c r="EF171" s="2">
        <f t="shared" si="506"/>
        <v>59.411351568247809</v>
      </c>
      <c r="EG171" s="2">
        <f t="shared" si="507"/>
        <v>60.290087697729703</v>
      </c>
      <c r="EH171" s="2">
        <f t="shared" si="508"/>
        <v>57.831589520402254</v>
      </c>
      <c r="EI171" s="2">
        <f t="shared" si="509"/>
        <v>57.690146395104222</v>
      </c>
      <c r="EJ171" s="2">
        <f t="shared" si="510"/>
        <v>56.966499076743233</v>
      </c>
      <c r="EK171" s="2">
        <f t="shared" si="511"/>
        <v>55.385774584826578</v>
      </c>
      <c r="EL171" s="2">
        <f t="shared" si="512"/>
        <v>56.452248605476385</v>
      </c>
      <c r="EM171" s="2">
        <f t="shared" si="513"/>
        <v>59.986269875118467</v>
      </c>
      <c r="EN171" s="2">
        <f t="shared" si="514"/>
        <v>63.424726400765671</v>
      </c>
      <c r="EO171" s="2">
        <f t="shared" si="515"/>
        <v>66.474355179750376</v>
      </c>
      <c r="EQ171" s="2">
        <f t="shared" si="516"/>
        <v>56.387565338106668</v>
      </c>
      <c r="ER171" s="2">
        <f t="shared" ref="ER171:FE186" si="586">CV$228*$B171+CV$229</f>
        <v>58.651227213220693</v>
      </c>
      <c r="ES171" s="2">
        <f t="shared" si="586"/>
        <v>59.372364081937548</v>
      </c>
      <c r="ET171" s="2">
        <f t="shared" si="586"/>
        <v>59.962662889463211</v>
      </c>
      <c r="EU171" s="2">
        <f t="shared" si="586"/>
        <v>59.83949771872247</v>
      </c>
      <c r="EV171" s="2">
        <f t="shared" si="586"/>
        <v>59.101732668888047</v>
      </c>
      <c r="EW171" s="2">
        <f t="shared" si="586"/>
        <v>60.623716465116303</v>
      </c>
      <c r="EX171" s="2">
        <f t="shared" si="586"/>
        <v>59.253657651173938</v>
      </c>
      <c r="EY171" s="2">
        <f t="shared" si="586"/>
        <v>58.019524573643423</v>
      </c>
      <c r="EZ171" s="2">
        <f t="shared" si="586"/>
        <v>57.007320619522183</v>
      </c>
      <c r="FA171" s="2">
        <f t="shared" si="586"/>
        <v>56.085303262351502</v>
      </c>
      <c r="FB171" s="2">
        <f t="shared" si="586"/>
        <v>57.172309149393698</v>
      </c>
      <c r="FC171" s="2">
        <f t="shared" si="586"/>
        <v>60.802385813331576</v>
      </c>
      <c r="FD171" s="2">
        <f t="shared" si="586"/>
        <v>62.699213775780954</v>
      </c>
      <c r="FE171" s="2">
        <f t="shared" si="586"/>
        <v>64.53500544570943</v>
      </c>
      <c r="FG171" s="2">
        <f t="shared" si="518"/>
        <v>0.99992720179870975</v>
      </c>
      <c r="FH171" s="2">
        <f t="shared" ref="FH171:FU186" si="587">POWER(10,($B171-D$231)/D$229)/(1+POWER(10,($B171-D$231)/D$229))</f>
        <v>0.99993325675960609</v>
      </c>
      <c r="FI171" s="2">
        <f t="shared" si="587"/>
        <v>0.99993265001329468</v>
      </c>
      <c r="FJ171" s="2">
        <f t="shared" si="587"/>
        <v>0.99993462737028715</v>
      </c>
      <c r="FK171" s="2">
        <f t="shared" si="587"/>
        <v>0.99992541037607086</v>
      </c>
      <c r="FL171" s="2">
        <f t="shared" si="587"/>
        <v>0.99992124632235713</v>
      </c>
      <c r="FM171" s="2">
        <f t="shared" si="587"/>
        <v>0.99990610769705279</v>
      </c>
      <c r="FN171" s="2">
        <f t="shared" si="587"/>
        <v>0.99991625216129099</v>
      </c>
      <c r="FO171" s="2">
        <f t="shared" si="587"/>
        <v>0.99989269508281697</v>
      </c>
      <c r="FP171" s="2">
        <f t="shared" si="587"/>
        <v>0.99990944055902975</v>
      </c>
      <c r="FQ171" s="2">
        <f t="shared" si="587"/>
        <v>0.99991297459780237</v>
      </c>
      <c r="FR171" s="2">
        <f t="shared" si="587"/>
        <v>0.99991160794108014</v>
      </c>
      <c r="FS171" s="2">
        <f t="shared" si="587"/>
        <v>0.99992126976327234</v>
      </c>
      <c r="FT171" s="2">
        <f t="shared" si="587"/>
        <v>0.99991961413812158</v>
      </c>
      <c r="FU171" s="2">
        <f t="shared" si="587"/>
        <v>0.99989321147074517</v>
      </c>
      <c r="FW171" s="2">
        <f t="shared" si="536"/>
        <v>0.83970784080605698</v>
      </c>
      <c r="FX171" s="2">
        <f t="shared" ref="FX171:FX227" si="588">POWER(10,($B171-D$232)/D$229)/(1+POWER(10,($B171-D$232)/D$229))</f>
        <v>0.40387471283384868</v>
      </c>
      <c r="FY171" s="2">
        <f t="shared" ref="FY171:FY227" si="589">POWER(10,($B171-E$232)/E$229)/(1+POWER(10,($B171-E$232)/E$229))</f>
        <v>0.40674944656216266</v>
      </c>
      <c r="FZ171" s="2">
        <f t="shared" ref="FZ171:FZ227" si="590">POWER(10,($B171-F$232)/F$229)/(1+POWER(10,($B171-F$232)/F$229))</f>
        <v>0.42889423483609612</v>
      </c>
      <c r="GA171" s="2">
        <f t="shared" ref="GA171:GA227" si="591">POWER(10,($B171-G$232)/G$229)/(1+POWER(10,($B171-G$232)/G$229))</f>
        <v>0.4300569159862343</v>
      </c>
      <c r="GB171" s="2">
        <f t="shared" ref="GB171:GB227" si="592">POWER(10,($B171-H$232)/H$229)/(1+POWER(10,($B171-H$232)/H$229))</f>
        <v>0.4395033279276308</v>
      </c>
      <c r="GC171" s="2">
        <f t="shared" ref="GC171:GC227" si="593">POWER(10,($B171-I$232)/I$229)/(1+POWER(10,($B171-I$232)/I$229))</f>
        <v>0.42367910692034638</v>
      </c>
      <c r="GD171" s="2">
        <f t="shared" ref="GD171:GD227" si="594">POWER(10,($B171-J$232)/J$229)/(1+POWER(10,($B171-J$232)/J$229))</f>
        <v>0.4447496782795658</v>
      </c>
      <c r="GE171" s="2">
        <f t="shared" ref="GE171:GE227" si="595">POWER(10,($B171-K$232)/K$229)/(1+POWER(10,($B171-K$232)/K$229))</f>
        <v>0.39565962692196288</v>
      </c>
      <c r="GF171" s="2">
        <f t="shared" ref="GF171:GF227" si="596">POWER(10,($B171-L$232)/L$229)/(1+POWER(10,($B171-L$232)/L$229))</f>
        <v>0.44194596217820847</v>
      </c>
      <c r="GG171" s="2">
        <f t="shared" ref="GG171:GG227" si="597">POWER(10,($B171-M$232)/M$229)/(1+POWER(10,($B171-M$232)/M$229))</f>
        <v>0.46585942131330299</v>
      </c>
      <c r="GH171" s="2">
        <f t="shared" ref="GH171:GH227" si="598">POWER(10,($B171-N$232)/N$229)/(1+POWER(10,($B171-N$232)/N$229))</f>
        <v>0.42522631211906758</v>
      </c>
      <c r="GI171" s="2">
        <f t="shared" ref="GI171:GI227" si="599">POWER(10,($B171-O$232)/O$229)/(1+POWER(10,($B171-O$232)/O$229))</f>
        <v>0.40373906360499506</v>
      </c>
      <c r="GJ171" s="2">
        <f t="shared" ref="GJ171:GJ227" si="600">POWER(10,($B171-P$232)/P$229)/(1+POWER(10,($B171-P$232)/P$229))</f>
        <v>0.3062430147379453</v>
      </c>
      <c r="GK171" s="2">
        <f t="shared" ref="GK171:GK227" si="601">POWER(10,($B171-Q$232)/Q$229)/(1+POWER(10,($B171-Q$232)/Q$229))</f>
        <v>0.24586001466477991</v>
      </c>
      <c r="GM171" s="86">
        <f t="shared" si="537"/>
        <v>4.9841770131286046E-272</v>
      </c>
      <c r="GN171" s="86">
        <f t="shared" ref="GN171:GN227" si="602" xml:space="preserve"> _xlfn.NORM.DIST($B171, D$7, ABS(D$11), TRUE) * _xlfn.NORM.DIST(($B171 - D$7)*D$15, 0, ABS(D$11), TRUE) * 2</f>
        <v>7.9378802309096306E-236</v>
      </c>
      <c r="GO171" s="86">
        <f t="shared" ref="GO171:GO227" si="603" xml:space="preserve"> _xlfn.NORM.DIST($B171, E$7, ABS(E$11), TRUE) * _xlfn.NORM.DIST(($B171 - E$7)*E$15, 0, ABS(E$11), TRUE) * 2</f>
        <v>3.6877020433278946E-262</v>
      </c>
      <c r="GP171" s="86">
        <f t="shared" ref="GP171:GP227" si="604" xml:space="preserve"> _xlfn.NORM.DIST($B171, F$7, ABS(F$11), TRUE) * _xlfn.NORM.DIST(($B171 - F$7)*F$15, 0, ABS(F$11), TRUE) * 2</f>
        <v>1.9772255429212538E-297</v>
      </c>
      <c r="GQ171" s="86">
        <f t="shared" ref="GQ171:GQ227" si="605" xml:space="preserve"> _xlfn.NORM.DIST($B171, G$7, ABS(G$11), TRUE) * _xlfn.NORM.DIST(($B171 - G$7)*G$15, 0, ABS(G$11), TRUE) * 2</f>
        <v>6.5111983251744525E-297</v>
      </c>
      <c r="GR171" s="86">
        <f t="shared" ref="GR171:GR227" si="606" xml:space="preserve"> _xlfn.NORM.DIST($B171, H$7, ABS(H$11), TRUE) * _xlfn.NORM.DIST(($B171 - H$7)*H$15, 0, ABS(H$11), TRUE) * 2</f>
        <v>3.3558946383481217E-287</v>
      </c>
      <c r="GS171" s="86">
        <f t="shared" ref="GS171:GS227" si="607" xml:space="preserve"> _xlfn.NORM.DIST($B171, I$7, ABS(I$11), TRUE) * _xlfn.NORM.DIST(($B171 - I$7)*I$15, 0, ABS(I$11), TRUE) * 2</f>
        <v>3.2804523192911627E-128</v>
      </c>
      <c r="GT171" s="86">
        <f t="shared" ref="GT171:GT227" si="608" xml:space="preserve"> _xlfn.NORM.DIST($B171, J$7, ABS(J$11), TRUE) * _xlfn.NORM.DIST(($B171 - J$7)*J$15, 0, ABS(J$11), TRUE) * 2</f>
        <v>1.5430384120344325E-145</v>
      </c>
      <c r="GU171" s="86">
        <f t="shared" ref="GU171:GU227" si="609" xml:space="preserve"> _xlfn.NORM.DIST($B171, K$7, ABS(K$11), TRUE) * _xlfn.NORM.DIST(($B171 - K$7)*K$15, 0, ABS(K$11), TRUE) * 2</f>
        <v>1.7983518231387018E-51</v>
      </c>
      <c r="GV171" s="86">
        <f t="shared" ref="GV171:GV227" si="610" xml:space="preserve"> _xlfn.NORM.DIST($B171, L$7, ABS(L$11), TRUE) * _xlfn.NORM.DIST(($B171 - L$7)*L$15, 0, ABS(L$11), TRUE) * 2</f>
        <v>3.5745240826674146E-177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9.6036044478403282E-294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1.6242060870541479E-185</v>
      </c>
      <c r="HD171" s="86">
        <f t="shared" ref="HD171:HD227" si="616" xml:space="preserve"> _xlfn.NORM.DIST($B171, D$8, ABS(D$12), TRUE) * _xlfn.NORM.DIST(($B171 - D$8)*D$16, 0, ABS(D$12), TRUE) * 2</f>
        <v>3.095012046490127E-149</v>
      </c>
      <c r="HE171" s="86">
        <f t="shared" ref="HE171:HE227" si="617" xml:space="preserve"> _xlfn.NORM.DIST($B171, E$8, ABS(E$12), TRUE) * _xlfn.NORM.DIST(($B171 - E$8)*E$16, 0, ABS(E$12), TRUE) * 2</f>
        <v>4.2391170775893803E-162</v>
      </c>
      <c r="HF171" s="86">
        <f t="shared" ref="HF171:HF227" si="618" xml:space="preserve"> _xlfn.NORM.DIST($B171, F$8, ABS(F$12), TRUE) * _xlfn.NORM.DIST(($B171 - F$8)*F$16, 0, ABS(F$12), TRUE) * 2</f>
        <v>8.847951023986932E-193</v>
      </c>
      <c r="HG171" s="86">
        <f t="shared" ref="HG171:HG227" si="619" xml:space="preserve"> _xlfn.NORM.DIST($B171, G$8, ABS(G$12), TRUE) * _xlfn.NORM.DIST(($B171 - G$8)*G$16, 0, ABS(G$12), TRUE) * 2</f>
        <v>2.474315816194814E-256</v>
      </c>
      <c r="HH171" s="86">
        <f t="shared" ref="HH171:HH227" si="620" xml:space="preserve"> _xlfn.NORM.DIST($B171, H$8, ABS(H$12), TRUE) * _xlfn.NORM.DIST(($B171 - H$8)*H$16, 0, ABS(H$12), TRUE) * 2</f>
        <v>7.3828509142668159E-247</v>
      </c>
      <c r="HI171" s="86">
        <f t="shared" ref="HI171:HI227" si="621" xml:space="preserve"> _xlfn.NORM.DIST($B171, I$8, ABS(I$12), TRUE) * _xlfn.NORM.DIST(($B171 - I$8)*I$16, 0, ABS(I$12), TRUE) * 2</f>
        <v>2.3550838949302665E-209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5.2639233798932068E-231</v>
      </c>
      <c r="HL171" s="86">
        <f t="shared" ref="HL171:HL227" si="624" xml:space="preserve"> _xlfn.NORM.DIST($B171, L$8, ABS(L$12), TRUE) * _xlfn.NORM.DIST(($B171 - L$8)*L$16, 0, ABS(L$12), TRUE) * 2</f>
        <v>0</v>
      </c>
      <c r="HM171" s="86">
        <f t="shared" ref="HM171:HM227" si="625" xml:space="preserve"> _xlfn.NORM.DIST($B171, M$8, ABS(M$12), TRUE) * _xlfn.NORM.DIST(($B171 - M$8)*M$16, 0, ABS(M$12), TRUE) * 2</f>
        <v>0</v>
      </c>
      <c r="HN171" s="86">
        <f t="shared" ref="HN171:HN227" si="626" xml:space="preserve"> _xlfn.NORM.DIST($B171, N$8, ABS(N$12), TRUE) * _xlfn.NORM.DIST(($B171 - N$8)*N$16, 0, ABS(N$12), TRUE) * 2</f>
        <v>0</v>
      </c>
      <c r="HO171" s="86">
        <f t="shared" ref="HO171:HO227" si="627" xml:space="preserve"> _xlfn.NORM.DIST($B171, O$8, ABS(O$12), TRUE) * _xlfn.NORM.DIST(($B171 - O$8)*O$16, 0, ABS(O$12), TRUE) * 2</f>
        <v>8.5851666596709028E-203</v>
      </c>
      <c r="HP171" s="86">
        <f t="shared" ref="HP171:HP227" si="628" xml:space="preserve"> _xlfn.NORM.DIST($B171, P$8, ABS(P$12), TRUE) * _xlfn.NORM.DIST(($B171 - P$8)*P$16, 0, ABS(P$12), TRUE) * 2</f>
        <v>2.7465842799176085E-217</v>
      </c>
      <c r="HQ171" s="86">
        <f t="shared" ref="HQ171:HQ227" si="629" xml:space="preserve"> _xlfn.NORM.DIST($B171, Q$8, ABS(Q$12), TRUE) * _xlfn.NORM.DIST(($B171 - Q$8)*Q$16, 0, ABS(Q$12), TRUE) * 2</f>
        <v>2.3676887994989275E-254</v>
      </c>
      <c r="HS171" s="86">
        <f t="shared" si="539"/>
        <v>1.9296857859429341E-30</v>
      </c>
      <c r="HT171" s="86">
        <f t="shared" ref="HT171:HT227" si="630" xml:space="preserve"> _xlfn.NORM.DIST($B171, D$9, ABS(D$13), TRUE) * _xlfn.NORM.DIST(($B171 - D$9)*D$17, 0, ABS(D$13), TRUE) * 2</f>
        <v>4.8528853469324341E-13</v>
      </c>
      <c r="HU171" s="86">
        <f t="shared" ref="HU171:HU227" si="631" xml:space="preserve"> _xlfn.NORM.DIST($B171, E$9, ABS(E$13), TRUE) * _xlfn.NORM.DIST(($B171 - E$9)*E$17, 0, ABS(E$13), TRUE) * 2</f>
        <v>5.945623448257305E-13</v>
      </c>
      <c r="HV171" s="86">
        <f t="shared" ref="HV171:HV227" si="632" xml:space="preserve"> _xlfn.NORM.DIST($B171, F$9, ABS(F$13), TRUE) * _xlfn.NORM.DIST(($B171 - F$9)*F$17, 0, ABS(F$13), TRUE) * 2</f>
        <v>5.6065080487338746E-17</v>
      </c>
      <c r="HW171" s="86">
        <f t="shared" ref="HW171:HW227" si="633" xml:space="preserve"> _xlfn.NORM.DIST($B171, G$9, ABS(G$13), TRUE) * _xlfn.NORM.DIST(($B171 - G$9)*G$17, 0, ABS(G$13), TRUE) * 2</f>
        <v>1.6465934038704314E-17</v>
      </c>
      <c r="HX171" s="86">
        <f t="shared" ref="HX171:HX227" si="634" xml:space="preserve"> _xlfn.NORM.DIST($B171, H$9, ABS(H$13), TRUE) * _xlfn.NORM.DIST(($B171 - H$9)*H$17, 0, ABS(H$13), TRUE) * 2</f>
        <v>5.6403254266212525E-21</v>
      </c>
      <c r="HY171" s="86">
        <f t="shared" ref="HY171:HY227" si="635" xml:space="preserve"> _xlfn.NORM.DIST($B171, I$9, ABS(I$13), TRUE) * _xlfn.NORM.DIST(($B171 - I$9)*I$17, 0, ABS(I$13), TRUE) * 2</f>
        <v>2.199283472741267E-16</v>
      </c>
      <c r="HZ171" s="86">
        <f t="shared" ref="HZ171:HZ227" si="636" xml:space="preserve"> _xlfn.NORM.DIST($B171, J$9, ABS(J$13), TRUE) * _xlfn.NORM.DIST(($B171 - J$9)*J$17, 0, ABS(J$13), TRUE) * 2</f>
        <v>3.6232877692962269E-16</v>
      </c>
      <c r="IA171" s="86">
        <f t="shared" ref="IA171:IA227" si="637" xml:space="preserve"> _xlfn.NORM.DIST($B171, K$9, ABS(K$13), TRUE) * _xlfn.NORM.DIST(($B171 - K$9)*K$17, 0, ABS(K$13), TRUE) * 2</f>
        <v>4.1108299235345779E-15</v>
      </c>
      <c r="IB171" s="86">
        <f t="shared" ref="IB171:IB227" si="638" xml:space="preserve"> _xlfn.NORM.DIST($B171, L$9, ABS(L$13), TRUE) * _xlfn.NORM.DIST(($B171 - L$9)*L$17, 0, ABS(L$13), TRUE) * 2</f>
        <v>1.04246559046763E-17</v>
      </c>
      <c r="IC171" s="86">
        <f t="shared" ref="IC171:IC227" si="639" xml:space="preserve"> _xlfn.NORM.DIST($B171, M$9, ABS(M$13), TRUE) * _xlfn.NORM.DIST(($B171 - M$9)*M$17, 0, ABS(M$13), TRUE) * 2</f>
        <v>1.1681698722796416E-19</v>
      </c>
      <c r="ID171" s="86">
        <f t="shared" ref="ID171:ID227" si="640" xml:space="preserve"> _xlfn.NORM.DIST($B171, N$9, ABS(N$13), TRUE) * _xlfn.NORM.DIST(($B171 - N$9)*N$17, 0, ABS(N$13), TRUE) * 2</f>
        <v>3.0508541332375185E-17</v>
      </c>
      <c r="IE171" s="86">
        <f t="shared" ref="IE171:IE227" si="641" xml:space="preserve"> _xlfn.NORM.DIST($B171, O$9, ABS(O$13), TRUE) * _xlfn.NORM.DIST(($B171 - O$9)*O$17, 0, ABS(O$13), TRUE) * 2</f>
        <v>1.268841147771073E-15</v>
      </c>
      <c r="IF171" s="86">
        <f t="shared" ref="IF171:IF227" si="642" xml:space="preserve"> _xlfn.NORM.DIST($B171, P$9, ABS(P$13), TRUE) * _xlfn.NORM.DIST(($B171 - P$9)*P$17, 0, ABS(P$13), TRUE) * 2</f>
        <v>9.2992799320604886E-18</v>
      </c>
      <c r="IG171" s="86">
        <f t="shared" ref="IG171:IG227" si="643" xml:space="preserve"> _xlfn.NORM.DIST($B171, Q$9, ABS(Q$13), TRUE) * _xlfn.NORM.DIST(($B171 - Q$9)*Q$17, 0, ABS(Q$13), TRUE) * 2</f>
        <v>2.8058574590321584E-12</v>
      </c>
      <c r="II171" s="86">
        <f t="shared" si="540"/>
        <v>4.4276866553562645E-5</v>
      </c>
      <c r="IJ171" s="86">
        <f t="shared" si="541"/>
        <v>0.15331009005648522</v>
      </c>
      <c r="IK171" s="86">
        <f t="shared" si="542"/>
        <v>0.15811769602844883</v>
      </c>
      <c r="IL171" s="86">
        <f t="shared" si="543"/>
        <v>0.21971234033778905</v>
      </c>
      <c r="IM171" s="86">
        <f t="shared" si="544"/>
        <v>0.21285930079396834</v>
      </c>
      <c r="IN171" s="86">
        <f t="shared" si="545"/>
        <v>0.2331817324221073</v>
      </c>
      <c r="IO171" s="86">
        <f t="shared" si="546"/>
        <v>0.19164914053664722</v>
      </c>
      <c r="IP171" s="86">
        <f t="shared" si="547"/>
        <v>0.3045931987698402</v>
      </c>
      <c r="IQ171" s="86">
        <f t="shared" si="548"/>
        <v>9.6999140266330414E-2</v>
      </c>
      <c r="IR171" s="86">
        <f t="shared" si="549"/>
        <v>0.26816602642732429</v>
      </c>
      <c r="IS171" s="86">
        <f t="shared" si="550"/>
        <v>0.37605837203022641</v>
      </c>
      <c r="IT171" s="86">
        <f t="shared" si="551"/>
        <v>0.18568929019438651</v>
      </c>
      <c r="IU171" s="86">
        <f t="shared" si="552"/>
        <v>0.11556527736687518</v>
      </c>
      <c r="IV171" s="86">
        <f t="shared" si="553"/>
        <v>4.2949199843770616E-2</v>
      </c>
      <c r="IW171" s="86">
        <f t="shared" si="554"/>
        <v>2.6951040212046674E-2</v>
      </c>
      <c r="IY171" s="86">
        <f t="shared" si="555"/>
        <v>4.4276866553562645E-5</v>
      </c>
      <c r="IZ171" s="86">
        <f t="shared" si="556"/>
        <v>0.15331009005697049</v>
      </c>
      <c r="JA171" s="86">
        <f t="shared" si="557"/>
        <v>0.15811769602904338</v>
      </c>
      <c r="JB171" s="86">
        <f t="shared" si="558"/>
        <v>0.21971234033778911</v>
      </c>
      <c r="JC171" s="86">
        <f t="shared" si="559"/>
        <v>0.21285930079396836</v>
      </c>
      <c r="JD171" s="86">
        <f t="shared" si="560"/>
        <v>0.2331817324221073</v>
      </c>
      <c r="JE171" s="86">
        <f t="shared" si="561"/>
        <v>0.19164914053664744</v>
      </c>
      <c r="JF171" s="86">
        <f t="shared" si="562"/>
        <v>0.30459319876984059</v>
      </c>
      <c r="JG171" s="86">
        <f t="shared" si="563"/>
        <v>9.6999140266334521E-2</v>
      </c>
      <c r="JH171" s="86">
        <f t="shared" si="564"/>
        <v>0.26816602642732429</v>
      </c>
      <c r="JI171" s="86">
        <f t="shared" si="565"/>
        <v>0.37605837203022641</v>
      </c>
      <c r="JJ171" s="86">
        <f t="shared" si="566"/>
        <v>0.18568929019438654</v>
      </c>
      <c r="JK171" s="86">
        <f t="shared" si="567"/>
        <v>0.11556527736687644</v>
      </c>
      <c r="JL171" s="86">
        <f t="shared" si="568"/>
        <v>4.2949199843770623E-2</v>
      </c>
      <c r="JM171" s="86">
        <f t="shared" si="569"/>
        <v>2.6951040214852531E-2</v>
      </c>
    </row>
    <row r="172" spans="2:273" x14ac:dyDescent="0.25">
      <c r="B172" s="2">
        <v>145</v>
      </c>
      <c r="C172" s="37">
        <v>57.061</v>
      </c>
      <c r="D172" s="37">
        <v>60.186</v>
      </c>
      <c r="E172" s="37">
        <v>63.067999999999998</v>
      </c>
      <c r="F172" s="37">
        <v>64.846999999999994</v>
      </c>
      <c r="G172" s="37">
        <v>67.016999999999996</v>
      </c>
      <c r="H172" s="37">
        <v>68.328000000000003</v>
      </c>
      <c r="I172" s="37">
        <v>68.225999999999999</v>
      </c>
      <c r="J172" s="37">
        <v>69.119</v>
      </c>
      <c r="K172" s="37">
        <v>64.509</v>
      </c>
      <c r="L172" s="37">
        <v>70.132999999999996</v>
      </c>
      <c r="M172" s="37">
        <v>72.566999999999993</v>
      </c>
      <c r="N172" s="37">
        <v>72.233000000000004</v>
      </c>
      <c r="O172" s="37">
        <v>71.95</v>
      </c>
      <c r="P172" s="37">
        <v>71.197000000000003</v>
      </c>
      <c r="Q172" s="37">
        <v>74.41</v>
      </c>
      <c r="S172" s="4">
        <f t="shared" si="441"/>
        <v>56.111389986747803</v>
      </c>
      <c r="T172" s="4">
        <f t="shared" si="442"/>
        <v>60.720125270136293</v>
      </c>
      <c r="U172" s="4">
        <f t="shared" si="443"/>
        <v>62.594792833875509</v>
      </c>
      <c r="V172" s="4">
        <f t="shared" si="444"/>
        <v>65.06320902318086</v>
      </c>
      <c r="W172" s="4">
        <f t="shared" si="445"/>
        <v>67.209865189507369</v>
      </c>
      <c r="X172" s="4">
        <f t="shared" si="446"/>
        <v>68.962274752379756</v>
      </c>
      <c r="Y172" s="4">
        <f t="shared" si="447"/>
        <v>68.417293652456053</v>
      </c>
      <c r="Z172" s="4">
        <f t="shared" si="448"/>
        <v>69.106483920957871</v>
      </c>
      <c r="AA172" s="4">
        <f t="shared" si="449"/>
        <v>65.406612478837516</v>
      </c>
      <c r="AB172" s="4">
        <f t="shared" si="450"/>
        <v>70.583670380679024</v>
      </c>
      <c r="AC172" s="4">
        <f t="shared" si="451"/>
        <v>71.474041138122715</v>
      </c>
      <c r="AD172" s="4">
        <f t="shared" si="452"/>
        <v>71.256971755646276</v>
      </c>
      <c r="AE172" s="4">
        <f t="shared" si="453"/>
        <v>72.3988155067062</v>
      </c>
      <c r="AF172" s="4">
        <f t="shared" si="454"/>
        <v>71.630284605017323</v>
      </c>
      <c r="AG172" s="4">
        <f t="shared" si="455"/>
        <v>75.723451107859319</v>
      </c>
      <c r="AI172" s="4">
        <f t="shared" si="456"/>
        <v>0.9496100132521974</v>
      </c>
      <c r="AJ172" s="4">
        <f t="shared" si="457"/>
        <v>-0.5341252701362933</v>
      </c>
      <c r="AK172" s="4">
        <f t="shared" si="458"/>
        <v>0.47320716612448877</v>
      </c>
      <c r="AL172" s="4">
        <f t="shared" si="459"/>
        <v>-0.21620902318086621</v>
      </c>
      <c r="AM172" s="4">
        <f t="shared" si="460"/>
        <v>-0.19286518950737275</v>
      </c>
      <c r="AN172" s="4">
        <f t="shared" si="461"/>
        <v>-0.63427475237975273</v>
      </c>
      <c r="AO172" s="4">
        <f t="shared" si="462"/>
        <v>-0.19129365245605356</v>
      </c>
      <c r="AP172" s="4">
        <f t="shared" si="463"/>
        <v>1.2516079042129036E-2</v>
      </c>
      <c r="AQ172" s="4">
        <f t="shared" si="464"/>
        <v>-0.89761247883751594</v>
      </c>
      <c r="AR172" s="4">
        <f t="shared" si="465"/>
        <v>-0.45067038067902843</v>
      </c>
      <c r="AS172" s="4">
        <f t="shared" si="466"/>
        <v>1.0929588618772783</v>
      </c>
      <c r="AT172" s="4">
        <f t="shared" si="467"/>
        <v>0.97602824435372781</v>
      </c>
      <c r="AU172" s="4">
        <f t="shared" si="468"/>
        <v>-0.44881550670619674</v>
      </c>
      <c r="AV172" s="4">
        <f t="shared" si="570"/>
        <v>-0.43328460501732025</v>
      </c>
      <c r="AW172" s="4">
        <f t="shared" si="570"/>
        <v>-1.3134511078593221</v>
      </c>
      <c r="AY172" s="2">
        <f t="shared" si="520"/>
        <v>56.111389986747767</v>
      </c>
      <c r="AZ172" s="2">
        <f t="shared" si="571"/>
        <v>58.450373545520691</v>
      </c>
      <c r="BA172" s="2">
        <f t="shared" si="572"/>
        <v>59.256748851059491</v>
      </c>
      <c r="BB172" s="2">
        <f t="shared" si="573"/>
        <v>59.779190619636879</v>
      </c>
      <c r="BC172" s="2">
        <f t="shared" si="574"/>
        <v>59.657456868499267</v>
      </c>
      <c r="BD172" s="2">
        <f t="shared" si="575"/>
        <v>59.168617748779823</v>
      </c>
      <c r="BE172" s="2">
        <f t="shared" si="576"/>
        <v>60.297061716248493</v>
      </c>
      <c r="BF172" s="2">
        <f t="shared" si="577"/>
        <v>58.369657056955077</v>
      </c>
      <c r="BG172" s="2">
        <f t="shared" si="578"/>
        <v>57.722352062146371</v>
      </c>
      <c r="BH172" s="2">
        <f t="shared" si="579"/>
        <v>56.883493715191435</v>
      </c>
      <c r="BI172" s="2">
        <f t="shared" si="580"/>
        <v>55.583366641838012</v>
      </c>
      <c r="BJ172" s="2">
        <f t="shared" si="581"/>
        <v>56.653414567373176</v>
      </c>
      <c r="BK172" s="2">
        <f t="shared" si="582"/>
        <v>60.231227273057115</v>
      </c>
      <c r="BL172" s="2">
        <f t="shared" si="583"/>
        <v>63.118492870610829</v>
      </c>
      <c r="BM172" s="2">
        <f t="shared" si="584"/>
        <v>65.904253382660613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>
        <f t="shared" si="485"/>
        <v>57.061</v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117.88125309568477</v>
      </c>
      <c r="DL172" s="2">
        <f t="shared" si="585"/>
        <v>107.33755236167339</v>
      </c>
      <c r="DM172" s="2">
        <f t="shared" si="585"/>
        <v>114.15450112570356</v>
      </c>
      <c r="DN172" s="2">
        <f t="shared" si="585"/>
        <v>113.12379892037787</v>
      </c>
      <c r="DO172" s="2">
        <f t="shared" si="585"/>
        <v>103.86280944669365</v>
      </c>
      <c r="DP172" s="2">
        <f t="shared" si="585"/>
        <v>107.0998858858859</v>
      </c>
      <c r="DQ172" s="2">
        <f t="shared" si="585"/>
        <v>107.14925146627564</v>
      </c>
      <c r="DR172" s="2">
        <f t="shared" si="585"/>
        <v>104.04151392961877</v>
      </c>
      <c r="DS172" s="2">
        <f t="shared" si="585"/>
        <v>113.46099332591768</v>
      </c>
      <c r="DT172" s="2">
        <f t="shared" si="585"/>
        <v>103.14284873949578</v>
      </c>
      <c r="DU172" s="2">
        <f t="shared" si="585"/>
        <v>100.6893425770308</v>
      </c>
      <c r="DV172" s="2">
        <f t="shared" si="585"/>
        <v>93.665960407776197</v>
      </c>
      <c r="DW172" s="2">
        <f t="shared" si="585"/>
        <v>113.70692532005691</v>
      </c>
      <c r="DX172" s="2">
        <f t="shared" si="585"/>
        <v>110.62817671517672</v>
      </c>
      <c r="DY172" s="2">
        <f t="shared" si="585"/>
        <v>91.768967375366572</v>
      </c>
      <c r="EA172" s="2">
        <f t="shared" si="440"/>
        <v>54.6667456722856</v>
      </c>
      <c r="EB172" s="2">
        <f t="shared" si="502"/>
        <v>58.367703964388539</v>
      </c>
      <c r="EC172" s="2">
        <f t="shared" si="503"/>
        <v>59.232421732522802</v>
      </c>
      <c r="ED172" s="2">
        <f t="shared" si="504"/>
        <v>59.701718481301157</v>
      </c>
      <c r="EE172" s="2">
        <f t="shared" si="505"/>
        <v>59.573583149642523</v>
      </c>
      <c r="EF172" s="2">
        <f t="shared" si="506"/>
        <v>59.312016952565337</v>
      </c>
      <c r="EG172" s="2">
        <f t="shared" si="507"/>
        <v>60.14024424227523</v>
      </c>
      <c r="EH172" s="2">
        <f t="shared" si="508"/>
        <v>57.685497862853808</v>
      </c>
      <c r="EI172" s="2">
        <f t="shared" si="509"/>
        <v>57.575417356500829</v>
      </c>
      <c r="EJ172" s="2">
        <f t="shared" si="510"/>
        <v>56.860199934907079</v>
      </c>
      <c r="EK172" s="2">
        <f t="shared" si="511"/>
        <v>55.229951627898153</v>
      </c>
      <c r="EL172" s="2">
        <f t="shared" si="512"/>
        <v>56.319734311737747</v>
      </c>
      <c r="EM172" s="2">
        <f t="shared" si="513"/>
        <v>59.870716605340917</v>
      </c>
      <c r="EN172" s="2">
        <f t="shared" si="514"/>
        <v>63.357908021763109</v>
      </c>
      <c r="EO172" s="2">
        <f t="shared" si="515"/>
        <v>66.423156050536264</v>
      </c>
      <c r="EQ172" s="2">
        <f t="shared" si="516"/>
        <v>56.357966361736501</v>
      </c>
      <c r="ER172" s="2">
        <f t="shared" si="586"/>
        <v>58.554665069911863</v>
      </c>
      <c r="ES172" s="2">
        <f t="shared" si="586"/>
        <v>59.281247369781944</v>
      </c>
      <c r="ET172" s="2">
        <f t="shared" si="586"/>
        <v>59.866220711863178</v>
      </c>
      <c r="EU172" s="2">
        <f t="shared" si="586"/>
        <v>59.752177603457923</v>
      </c>
      <c r="EV172" s="2">
        <f t="shared" si="586"/>
        <v>58.994408051685056</v>
      </c>
      <c r="EW172" s="2">
        <f t="shared" si="586"/>
        <v>60.482588099667801</v>
      </c>
      <c r="EX172" s="2">
        <f t="shared" si="586"/>
        <v>59.141072245807386</v>
      </c>
      <c r="EY172" s="2">
        <f t="shared" si="586"/>
        <v>57.91394829457365</v>
      </c>
      <c r="EZ172" s="2">
        <f t="shared" si="586"/>
        <v>56.902094472123409</v>
      </c>
      <c r="FA172" s="2">
        <f t="shared" si="586"/>
        <v>55.945546320821521</v>
      </c>
      <c r="FB172" s="2">
        <f t="shared" si="586"/>
        <v>57.058038456944416</v>
      </c>
      <c r="FC172" s="2">
        <f t="shared" si="586"/>
        <v>60.707727128660572</v>
      </c>
      <c r="FD172" s="2">
        <f t="shared" si="586"/>
        <v>62.613223276766689</v>
      </c>
      <c r="FE172" s="2">
        <f t="shared" si="586"/>
        <v>64.443269254472696</v>
      </c>
      <c r="FG172" s="2">
        <f t="shared" si="518"/>
        <v>0.99993360682605936</v>
      </c>
      <c r="FH172" s="2">
        <f t="shared" si="587"/>
        <v>0.99993912908383153</v>
      </c>
      <c r="FI172" s="2">
        <f t="shared" si="587"/>
        <v>0.99993857571808975</v>
      </c>
      <c r="FJ172" s="2">
        <f t="shared" si="587"/>
        <v>0.99994037911016043</v>
      </c>
      <c r="FK172" s="2">
        <f t="shared" si="587"/>
        <v>0.99993197300800662</v>
      </c>
      <c r="FL172" s="2">
        <f t="shared" si="587"/>
        <v>0.9999281752946434</v>
      </c>
      <c r="FM172" s="2">
        <f t="shared" si="587"/>
        <v>0.99991436849453486</v>
      </c>
      <c r="FN172" s="2">
        <f t="shared" si="587"/>
        <v>0.99992362050049166</v>
      </c>
      <c r="FO172" s="2">
        <f t="shared" si="587"/>
        <v>0.99990213582841181</v>
      </c>
      <c r="FP172" s="2">
        <f t="shared" si="587"/>
        <v>0.99991740815011676</v>
      </c>
      <c r="FQ172" s="2">
        <f t="shared" si="587"/>
        <v>0.99992063128214692</v>
      </c>
      <c r="FR172" s="2">
        <f t="shared" si="587"/>
        <v>0.99991938485716436</v>
      </c>
      <c r="FS172" s="2">
        <f t="shared" si="587"/>
        <v>0.99992819667330834</v>
      </c>
      <c r="FT172" s="2">
        <f t="shared" si="587"/>
        <v>0.9999266867040848</v>
      </c>
      <c r="FU172" s="2">
        <f t="shared" si="587"/>
        <v>0.99990260678867149</v>
      </c>
      <c r="FW172" s="2">
        <f t="shared" si="536"/>
        <v>0.85172048311620085</v>
      </c>
      <c r="FX172" s="2">
        <f t="shared" si="588"/>
        <v>0.42623165589719775</v>
      </c>
      <c r="FY172" s="2">
        <f t="shared" si="589"/>
        <v>0.4291509630018967</v>
      </c>
      <c r="FZ172" s="2">
        <f t="shared" si="590"/>
        <v>0.45158698522845248</v>
      </c>
      <c r="GA172" s="2">
        <f t="shared" si="591"/>
        <v>0.4527624138744199</v>
      </c>
      <c r="GB172" s="2">
        <f t="shared" si="592"/>
        <v>0.46230301790758921</v>
      </c>
      <c r="GC172" s="2">
        <f t="shared" si="593"/>
        <v>0.44631156252656939</v>
      </c>
      <c r="GD172" s="2">
        <f t="shared" si="594"/>
        <v>0.46759447869218901</v>
      </c>
      <c r="GE172" s="2">
        <f t="shared" si="595"/>
        <v>0.41788059565516289</v>
      </c>
      <c r="GF172" s="2">
        <f t="shared" si="596"/>
        <v>0.46476729415926021</v>
      </c>
      <c r="GG172" s="2">
        <f t="shared" si="597"/>
        <v>0.48883392208625598</v>
      </c>
      <c r="GH172" s="2">
        <f t="shared" si="598"/>
        <v>0.447877187783849</v>
      </c>
      <c r="GI172" s="2">
        <f t="shared" si="599"/>
        <v>0.42609386488897566</v>
      </c>
      <c r="GJ172" s="2">
        <f t="shared" si="600"/>
        <v>0.32615236444808088</v>
      </c>
      <c r="GK172" s="2">
        <f t="shared" si="601"/>
        <v>0.26333383245491576</v>
      </c>
      <c r="GM172" s="86">
        <f t="shared" si="537"/>
        <v>2.1258669679189223E-278</v>
      </c>
      <c r="GN172" s="86">
        <f t="shared" si="602"/>
        <v>2.0839189944367578E-241</v>
      </c>
      <c r="GO172" s="86">
        <f t="shared" si="603"/>
        <v>2.2538031726355605E-268</v>
      </c>
      <c r="GP172" s="86">
        <f t="shared" si="604"/>
        <v>2.1848302104683886E-304</v>
      </c>
      <c r="GQ172" s="86">
        <f t="shared" si="605"/>
        <v>7.2879331953263298E-304</v>
      </c>
      <c r="GR172" s="86">
        <f t="shared" si="606"/>
        <v>7.0579531395865765E-294</v>
      </c>
      <c r="GS172" s="86">
        <f t="shared" si="607"/>
        <v>3.5284630489590287E-131</v>
      </c>
      <c r="GT172" s="86">
        <f t="shared" si="608"/>
        <v>7.4401219895662109E-149</v>
      </c>
      <c r="GU172" s="86">
        <f t="shared" si="609"/>
        <v>1.2117091065200505E-52</v>
      </c>
      <c r="GV172" s="86">
        <f t="shared" si="610"/>
        <v>2.5720952444070801E-181</v>
      </c>
      <c r="GW172" s="86">
        <f t="shared" si="611"/>
        <v>0</v>
      </c>
      <c r="GX172" s="86">
        <f t="shared" si="612"/>
        <v>0</v>
      </c>
      <c r="GY172" s="86">
        <f t="shared" si="613"/>
        <v>1.3152813493177844E-300</v>
      </c>
      <c r="GZ172" s="86">
        <f t="shared" si="614"/>
        <v>0</v>
      </c>
      <c r="HA172" s="86">
        <f t="shared" si="615"/>
        <v>0</v>
      </c>
      <c r="HC172" s="86">
        <f t="shared" si="538"/>
        <v>1.7108352060214189E-191</v>
      </c>
      <c r="HD172" s="86">
        <f t="shared" si="616"/>
        <v>4.0880240310606049E-154</v>
      </c>
      <c r="HE172" s="86">
        <f t="shared" si="617"/>
        <v>2.1603454709696814E-167</v>
      </c>
      <c r="HF172" s="86">
        <f t="shared" si="618"/>
        <v>6.308204483162465E-199</v>
      </c>
      <c r="HG172" s="86">
        <f t="shared" si="619"/>
        <v>1.5428175433890966E-264</v>
      </c>
      <c r="HH172" s="86">
        <f t="shared" si="620"/>
        <v>1.3168364083979884E-254</v>
      </c>
      <c r="HI172" s="86">
        <f t="shared" si="621"/>
        <v>5.0916899888392749E-216</v>
      </c>
      <c r="HJ172" s="86">
        <f t="shared" si="622"/>
        <v>0</v>
      </c>
      <c r="HK172" s="86">
        <f t="shared" si="623"/>
        <v>1.7261932722004077E-238</v>
      </c>
      <c r="HL172" s="86">
        <f t="shared" si="624"/>
        <v>0</v>
      </c>
      <c r="HM172" s="86">
        <f t="shared" si="625"/>
        <v>0</v>
      </c>
      <c r="HN172" s="86">
        <f t="shared" si="626"/>
        <v>0</v>
      </c>
      <c r="HO172" s="86">
        <f t="shared" si="627"/>
        <v>2.7777268519291769E-209</v>
      </c>
      <c r="HP172" s="86">
        <f t="shared" si="628"/>
        <v>2.0593683895807829E-224</v>
      </c>
      <c r="HQ172" s="86">
        <f t="shared" si="629"/>
        <v>1.0230686184740751E-262</v>
      </c>
      <c r="HS172" s="86">
        <f t="shared" si="539"/>
        <v>5.153898400236762E-32</v>
      </c>
      <c r="HT172" s="86">
        <f t="shared" si="630"/>
        <v>5.5551080521109557E-14</v>
      </c>
      <c r="HU172" s="86">
        <f t="shared" si="631"/>
        <v>6.6223211935932564E-14</v>
      </c>
      <c r="HV172" s="86">
        <f t="shared" si="632"/>
        <v>3.5944167741983959E-18</v>
      </c>
      <c r="HW172" s="86">
        <f t="shared" si="633"/>
        <v>9.0122244718877095E-19</v>
      </c>
      <c r="HX172" s="86">
        <f t="shared" si="634"/>
        <v>1.7674630825246616E-22</v>
      </c>
      <c r="HY172" s="86">
        <f t="shared" si="635"/>
        <v>1.4091587702865975E-17</v>
      </c>
      <c r="HZ172" s="86">
        <f t="shared" si="636"/>
        <v>2.855861902504193E-17</v>
      </c>
      <c r="IA172" s="86">
        <f t="shared" si="637"/>
        <v>3.049856093061676E-16</v>
      </c>
      <c r="IB172" s="86">
        <f t="shared" si="638"/>
        <v>5.6119631797729798E-19</v>
      </c>
      <c r="IC172" s="86">
        <f t="shared" si="639"/>
        <v>4.6944007726704186E-21</v>
      </c>
      <c r="ID172" s="86">
        <f t="shared" si="640"/>
        <v>1.6144395537874647E-18</v>
      </c>
      <c r="IE172" s="86">
        <f t="shared" si="641"/>
        <v>8.5367278139569821E-17</v>
      </c>
      <c r="IF172" s="86">
        <f t="shared" si="642"/>
        <v>2.5133365532383257E-19</v>
      </c>
      <c r="IG172" s="86">
        <f t="shared" si="643"/>
        <v>1.6862811228358958E-13</v>
      </c>
      <c r="II172" s="86">
        <f t="shared" si="540"/>
        <v>1.6245781220030948E-5</v>
      </c>
      <c r="IJ172" s="86">
        <f t="shared" si="541"/>
        <v>0.23721200447653343</v>
      </c>
      <c r="IK172" s="86">
        <f t="shared" si="542"/>
        <v>0.24459274599119732</v>
      </c>
      <c r="IL172" s="86">
        <f t="shared" si="543"/>
        <v>0.32366416623453281</v>
      </c>
      <c r="IM172" s="86">
        <f t="shared" si="544"/>
        <v>0.32043103601146028</v>
      </c>
      <c r="IN172" s="86">
        <f t="shared" si="545"/>
        <v>0.35128490737035195</v>
      </c>
      <c r="IO172" s="86">
        <f t="shared" si="546"/>
        <v>0.29436847894703821</v>
      </c>
      <c r="IP172" s="86">
        <f t="shared" si="547"/>
        <v>0.40253429179210087</v>
      </c>
      <c r="IQ172" s="86">
        <f t="shared" si="548"/>
        <v>0.17190937353936753</v>
      </c>
      <c r="IR172" s="86">
        <f t="shared" si="549"/>
        <v>0.37741775232163416</v>
      </c>
      <c r="IS172" s="86">
        <f t="shared" si="550"/>
        <v>0.47042920250935349</v>
      </c>
      <c r="IT172" s="86">
        <f t="shared" si="551"/>
        <v>0.29184941538038911</v>
      </c>
      <c r="IU172" s="86">
        <f t="shared" si="552"/>
        <v>0.19968451633500325</v>
      </c>
      <c r="IV172" s="86">
        <f t="shared" si="553"/>
        <v>7.2071047630732216E-2</v>
      </c>
      <c r="IW172" s="86">
        <f t="shared" si="554"/>
        <v>4.2306164308091913E-2</v>
      </c>
      <c r="IY172" s="86">
        <f t="shared" si="555"/>
        <v>1.6245781220030948E-5</v>
      </c>
      <c r="IZ172" s="86">
        <f t="shared" si="556"/>
        <v>0.23721200447658897</v>
      </c>
      <c r="JA172" s="86">
        <f t="shared" si="557"/>
        <v>0.24459274599126354</v>
      </c>
      <c r="JB172" s="86">
        <f t="shared" si="558"/>
        <v>0.32366416623453281</v>
      </c>
      <c r="JC172" s="86">
        <f t="shared" si="559"/>
        <v>0.32043103601146028</v>
      </c>
      <c r="JD172" s="86">
        <f t="shared" si="560"/>
        <v>0.35128490737035195</v>
      </c>
      <c r="JE172" s="86">
        <f t="shared" si="561"/>
        <v>0.29436847894703821</v>
      </c>
      <c r="JF172" s="86">
        <f t="shared" si="562"/>
        <v>0.40253429179210093</v>
      </c>
      <c r="JG172" s="86">
        <f t="shared" si="563"/>
        <v>0.17190937353936783</v>
      </c>
      <c r="JH172" s="86">
        <f t="shared" si="564"/>
        <v>0.37741775232163416</v>
      </c>
      <c r="JI172" s="86">
        <f t="shared" si="565"/>
        <v>0.47042920250935349</v>
      </c>
      <c r="JJ172" s="86">
        <f t="shared" si="566"/>
        <v>0.29184941538038911</v>
      </c>
      <c r="JK172" s="86">
        <f t="shared" si="567"/>
        <v>0.19968451633500334</v>
      </c>
      <c r="JL172" s="86">
        <f t="shared" si="568"/>
        <v>7.2071047630732216E-2</v>
      </c>
      <c r="JM172" s="86">
        <f t="shared" si="569"/>
        <v>4.2306164308260542E-2</v>
      </c>
    </row>
    <row r="173" spans="2:273" x14ac:dyDescent="0.25">
      <c r="B173" s="2">
        <v>146</v>
      </c>
      <c r="C173" s="37">
        <v>56.878999999999998</v>
      </c>
      <c r="D173" s="37">
        <v>60.695</v>
      </c>
      <c r="E173" s="37">
        <v>62.491999999999997</v>
      </c>
      <c r="F173" s="37">
        <v>63.796999999999997</v>
      </c>
      <c r="G173" s="37">
        <v>67.7</v>
      </c>
      <c r="H173" s="37">
        <v>68.802999999999997</v>
      </c>
      <c r="I173" s="37">
        <v>69.016000000000005</v>
      </c>
      <c r="J173" s="37">
        <v>69.016999999999996</v>
      </c>
      <c r="K173" s="37">
        <v>67.561000000000007</v>
      </c>
      <c r="L173" s="37">
        <v>70.617000000000004</v>
      </c>
      <c r="M173" s="37">
        <v>69.582999999999998</v>
      </c>
      <c r="N173" s="37">
        <v>71.632999999999996</v>
      </c>
      <c r="O173" s="37">
        <v>74.632999999999996</v>
      </c>
      <c r="P173" s="37">
        <v>75.295000000000002</v>
      </c>
      <c r="Q173" s="37">
        <v>80.131</v>
      </c>
      <c r="S173" s="4">
        <f t="shared" si="441"/>
        <v>56.095695912316273</v>
      </c>
      <c r="T173" s="4">
        <f t="shared" si="442"/>
        <v>61.031228413626565</v>
      </c>
      <c r="U173" s="4">
        <f t="shared" si="443"/>
        <v>63.069790103003967</v>
      </c>
      <c r="V173" s="4">
        <f t="shared" si="444"/>
        <v>65.263888256526656</v>
      </c>
      <c r="W173" s="4">
        <f t="shared" si="445"/>
        <v>67.576909160098481</v>
      </c>
      <c r="X173" s="4">
        <f t="shared" si="446"/>
        <v>68.923280271361563</v>
      </c>
      <c r="Y173" s="4">
        <f t="shared" si="447"/>
        <v>69.090357584090526</v>
      </c>
      <c r="Z173" s="4">
        <f t="shared" si="448"/>
        <v>68.453629927603941</v>
      </c>
      <c r="AA173" s="4">
        <f t="shared" si="449"/>
        <v>67.730199502250969</v>
      </c>
      <c r="AB173" s="4">
        <f t="shared" si="450"/>
        <v>70.130449855954311</v>
      </c>
      <c r="AC173" s="4">
        <f t="shared" si="451"/>
        <v>68.40846558516688</v>
      </c>
      <c r="AD173" s="4">
        <f t="shared" si="452"/>
        <v>72.678396969949318</v>
      </c>
      <c r="AE173" s="4">
        <f t="shared" si="453"/>
        <v>75.514406313166006</v>
      </c>
      <c r="AF173" s="4">
        <f t="shared" si="454"/>
        <v>75.390125102085207</v>
      </c>
      <c r="AG173" s="4">
        <f t="shared" si="455"/>
        <v>79.769600783919842</v>
      </c>
      <c r="AI173" s="4">
        <f t="shared" si="456"/>
        <v>0.7833040876837245</v>
      </c>
      <c r="AJ173" s="4">
        <f t="shared" si="457"/>
        <v>-0.3362284136265643</v>
      </c>
      <c r="AK173" s="4">
        <f t="shared" si="458"/>
        <v>-0.57779010300397005</v>
      </c>
      <c r="AL173" s="4">
        <f t="shared" si="459"/>
        <v>-1.4668882565266586</v>
      </c>
      <c r="AM173" s="4">
        <f t="shared" si="460"/>
        <v>0.12309083990152203</v>
      </c>
      <c r="AN173" s="4">
        <f t="shared" si="461"/>
        <v>-0.12028027136156538</v>
      </c>
      <c r="AO173" s="4">
        <f t="shared" si="462"/>
        <v>-7.4357584090520845E-2</v>
      </c>
      <c r="AP173" s="4">
        <f t="shared" si="463"/>
        <v>0.56337007239605441</v>
      </c>
      <c r="AQ173" s="4">
        <f t="shared" si="464"/>
        <v>-0.16919950225096159</v>
      </c>
      <c r="AR173" s="4">
        <f t="shared" si="465"/>
        <v>0.48655014404569386</v>
      </c>
      <c r="AS173" s="4">
        <f t="shared" si="466"/>
        <v>1.1745344148331185</v>
      </c>
      <c r="AT173" s="4">
        <f t="shared" si="467"/>
        <v>-1.0453969699493229</v>
      </c>
      <c r="AU173" s="4">
        <f t="shared" si="468"/>
        <v>-0.88140631316601059</v>
      </c>
      <c r="AV173" s="4">
        <f t="shared" si="570"/>
        <v>-9.5125102085205526E-2</v>
      </c>
      <c r="AW173" s="4">
        <f t="shared" si="570"/>
        <v>0.36139921608015868</v>
      </c>
      <c r="AY173" s="2">
        <f t="shared" si="520"/>
        <v>56.095695912316273</v>
      </c>
      <c r="AZ173" s="2">
        <f t="shared" si="571"/>
        <v>58.355229863425194</v>
      </c>
      <c r="BA173" s="2">
        <f t="shared" si="572"/>
        <v>59.165725244923941</v>
      </c>
      <c r="BB173" s="2">
        <f t="shared" si="573"/>
        <v>59.684046449705029</v>
      </c>
      <c r="BC173" s="2">
        <f t="shared" si="574"/>
        <v>59.571597319615663</v>
      </c>
      <c r="BD173" s="2">
        <f t="shared" si="575"/>
        <v>59.057838238876514</v>
      </c>
      <c r="BE173" s="2">
        <f t="shared" si="576"/>
        <v>60.158811395953421</v>
      </c>
      <c r="BF173" s="2">
        <f t="shared" si="577"/>
        <v>58.273170354879241</v>
      </c>
      <c r="BG173" s="2">
        <f t="shared" si="578"/>
        <v>57.618850681221204</v>
      </c>
      <c r="BH173" s="2">
        <f t="shared" si="579"/>
        <v>56.778371557320426</v>
      </c>
      <c r="BI173" s="2">
        <f t="shared" si="580"/>
        <v>55.451952704779401</v>
      </c>
      <c r="BJ173" s="2">
        <f t="shared" si="581"/>
        <v>56.546131050980676</v>
      </c>
      <c r="BK173" s="2">
        <f t="shared" si="582"/>
        <v>60.143706679784145</v>
      </c>
      <c r="BL173" s="2">
        <f t="shared" si="583"/>
        <v>63.02943936775587</v>
      </c>
      <c r="BM173" s="2">
        <f t="shared" si="584"/>
        <v>65.805306565329872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>
        <f t="shared" si="485"/>
        <v>56.878999999999998</v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118.2862013133208</v>
      </c>
      <c r="DL173" s="2">
        <f t="shared" si="585"/>
        <v>107.62018535762481</v>
      </c>
      <c r="DM173" s="2">
        <f t="shared" si="585"/>
        <v>114.4851638836773</v>
      </c>
      <c r="DN173" s="2">
        <f t="shared" si="585"/>
        <v>113.4390620782726</v>
      </c>
      <c r="DO173" s="2">
        <f t="shared" si="585"/>
        <v>104.13145782726045</v>
      </c>
      <c r="DP173" s="2">
        <f t="shared" si="585"/>
        <v>107.39966091806093</v>
      </c>
      <c r="DQ173" s="2">
        <f t="shared" si="585"/>
        <v>107.42733797653958</v>
      </c>
      <c r="DR173" s="2">
        <f t="shared" si="585"/>
        <v>104.29533596041057</v>
      </c>
      <c r="DS173" s="2">
        <f t="shared" si="585"/>
        <v>113.80047119021134</v>
      </c>
      <c r="DT173" s="2">
        <f t="shared" si="585"/>
        <v>103.40367843137253</v>
      </c>
      <c r="DU173" s="2">
        <f t="shared" si="585"/>
        <v>100.93038767507001</v>
      </c>
      <c r="DV173" s="2">
        <f t="shared" si="585"/>
        <v>93.847533902323363</v>
      </c>
      <c r="DW173" s="2">
        <f t="shared" si="585"/>
        <v>114.03021431958275</v>
      </c>
      <c r="DX173" s="2">
        <f t="shared" si="585"/>
        <v>110.93970554765292</v>
      </c>
      <c r="DY173" s="2">
        <f t="shared" si="585"/>
        <v>91.955007331378297</v>
      </c>
      <c r="EA173" s="2">
        <f t="shared" si="440"/>
        <v>54.6021430841705</v>
      </c>
      <c r="EB173" s="2">
        <f t="shared" si="502"/>
        <v>58.266464664132087</v>
      </c>
      <c r="EC173" s="2">
        <f t="shared" si="503"/>
        <v>59.139951557750763</v>
      </c>
      <c r="ED173" s="2">
        <f t="shared" si="504"/>
        <v>59.601069408474054</v>
      </c>
      <c r="EE173" s="2">
        <f t="shared" si="505"/>
        <v>59.481710193402463</v>
      </c>
      <c r="EF173" s="2">
        <f t="shared" si="506"/>
        <v>59.212682336882857</v>
      </c>
      <c r="EG173" s="2">
        <f t="shared" si="507"/>
        <v>59.990400786820757</v>
      </c>
      <c r="EH173" s="2">
        <f t="shared" si="508"/>
        <v>57.539406205305355</v>
      </c>
      <c r="EI173" s="2">
        <f t="shared" si="509"/>
        <v>57.460688317897436</v>
      </c>
      <c r="EJ173" s="2">
        <f t="shared" si="510"/>
        <v>56.753900793070926</v>
      </c>
      <c r="EK173" s="2">
        <f t="shared" si="511"/>
        <v>55.074128670969728</v>
      </c>
      <c r="EL173" s="2">
        <f t="shared" si="512"/>
        <v>56.187220017999117</v>
      </c>
      <c r="EM173" s="2">
        <f t="shared" si="513"/>
        <v>59.75516333556336</v>
      </c>
      <c r="EN173" s="2">
        <f t="shared" si="514"/>
        <v>63.291089642760554</v>
      </c>
      <c r="EO173" s="2">
        <f t="shared" si="515"/>
        <v>66.371956921322166</v>
      </c>
      <c r="EQ173" s="2">
        <f t="shared" si="516"/>
        <v>56.328367385366342</v>
      </c>
      <c r="ER173" s="2">
        <f t="shared" si="586"/>
        <v>58.458102926603026</v>
      </c>
      <c r="ES173" s="2">
        <f t="shared" si="586"/>
        <v>59.190130657626341</v>
      </c>
      <c r="ET173" s="2">
        <f t="shared" si="586"/>
        <v>59.769778534263139</v>
      </c>
      <c r="EU173" s="2">
        <f t="shared" si="586"/>
        <v>59.664857488193377</v>
      </c>
      <c r="EV173" s="2">
        <f t="shared" si="586"/>
        <v>58.887083434482058</v>
      </c>
      <c r="EW173" s="2">
        <f t="shared" si="586"/>
        <v>60.341459734219299</v>
      </c>
      <c r="EX173" s="2">
        <f t="shared" si="586"/>
        <v>59.028486840440834</v>
      </c>
      <c r="EY173" s="2">
        <f t="shared" si="586"/>
        <v>57.808372015503885</v>
      </c>
      <c r="EZ173" s="2">
        <f t="shared" si="586"/>
        <v>56.796868324724635</v>
      </c>
      <c r="FA173" s="2">
        <f t="shared" si="586"/>
        <v>55.805789379291539</v>
      </c>
      <c r="FB173" s="2">
        <f t="shared" si="586"/>
        <v>56.943767764495135</v>
      </c>
      <c r="FC173" s="2">
        <f t="shared" si="586"/>
        <v>60.613068443989576</v>
      </c>
      <c r="FD173" s="2">
        <f t="shared" si="586"/>
        <v>62.527232777752417</v>
      </c>
      <c r="FE173" s="2">
        <f t="shared" si="586"/>
        <v>64.351533063235976</v>
      </c>
      <c r="FG173" s="2">
        <f t="shared" si="518"/>
        <v>0.99993944835197146</v>
      </c>
      <c r="FH173" s="2">
        <f t="shared" si="587"/>
        <v>0.99994448476731435</v>
      </c>
      <c r="FI173" s="2">
        <f t="shared" si="587"/>
        <v>0.99994398008632901</v>
      </c>
      <c r="FJ173" s="2">
        <f t="shared" si="587"/>
        <v>0.99994562481696248</v>
      </c>
      <c r="FK173" s="2">
        <f t="shared" si="587"/>
        <v>0.99993795827457399</v>
      </c>
      <c r="FL173" s="2">
        <f t="shared" si="587"/>
        <v>0.99993449467620099</v>
      </c>
      <c r="FM173" s="2">
        <f t="shared" si="587"/>
        <v>0.99992190255038893</v>
      </c>
      <c r="FN173" s="2">
        <f t="shared" si="587"/>
        <v>0.9999303406003931</v>
      </c>
      <c r="FO173" s="2">
        <f t="shared" si="587"/>
        <v>0.99991074604616237</v>
      </c>
      <c r="FP173" s="2">
        <f t="shared" si="587"/>
        <v>0.99992467479026159</v>
      </c>
      <c r="FQ173" s="2">
        <f t="shared" si="587"/>
        <v>0.99992761436350086</v>
      </c>
      <c r="FR173" s="2">
        <f t="shared" si="587"/>
        <v>0.99992647759440423</v>
      </c>
      <c r="FS173" s="2">
        <f t="shared" si="587"/>
        <v>0.99993451417402157</v>
      </c>
      <c r="FT173" s="2">
        <f t="shared" si="587"/>
        <v>0.99993313704813858</v>
      </c>
      <c r="FU173" s="2">
        <f t="shared" si="587"/>
        <v>0.99991117557440357</v>
      </c>
      <c r="FW173" s="2">
        <f t="shared" si="536"/>
        <v>0.86297977176828566</v>
      </c>
      <c r="FX173" s="2">
        <f t="shared" si="588"/>
        <v>0.44889425992345383</v>
      </c>
      <c r="FY173" s="2">
        <f t="shared" si="589"/>
        <v>0.45184654991424356</v>
      </c>
      <c r="FZ173" s="2">
        <f t="shared" si="590"/>
        <v>0.47448287192988386</v>
      </c>
      <c r="GA173" s="2">
        <f t="shared" si="591"/>
        <v>0.47566620587875819</v>
      </c>
      <c r="GB173" s="2">
        <f t="shared" si="592"/>
        <v>0.48526146886915472</v>
      </c>
      <c r="GC173" s="2">
        <f t="shared" si="593"/>
        <v>0.4691688006851944</v>
      </c>
      <c r="GD173" s="2">
        <f t="shared" si="594"/>
        <v>0.49057595830773887</v>
      </c>
      <c r="GE173" s="2">
        <f t="shared" si="595"/>
        <v>0.44044002062299487</v>
      </c>
      <c r="GF173" s="2">
        <f t="shared" si="596"/>
        <v>0.48773711586564805</v>
      </c>
      <c r="GG173" s="2">
        <f t="shared" si="597"/>
        <v>0.51185569356757021</v>
      </c>
      <c r="GH173" s="2">
        <f t="shared" si="598"/>
        <v>0.47074643703425212</v>
      </c>
      <c r="GI173" s="2">
        <f t="shared" si="599"/>
        <v>0.4487548726493964</v>
      </c>
      <c r="GJ173" s="2">
        <f t="shared" si="600"/>
        <v>0.34670919939087053</v>
      </c>
      <c r="GK173" s="2">
        <f t="shared" si="601"/>
        <v>0.28158584322443342</v>
      </c>
      <c r="GM173" s="86">
        <f t="shared" si="537"/>
        <v>7.6434712200040442E-285</v>
      </c>
      <c r="GN173" s="86">
        <f t="shared" si="602"/>
        <v>4.702460105619391E-247</v>
      </c>
      <c r="GO173" s="86">
        <f t="shared" si="603"/>
        <v>1.1636430816426097E-274</v>
      </c>
      <c r="GP173" s="86">
        <f t="shared" si="604"/>
        <v>0</v>
      </c>
      <c r="GQ173" s="86">
        <f t="shared" si="605"/>
        <v>0</v>
      </c>
      <c r="GR173" s="86">
        <f t="shared" si="606"/>
        <v>1.2426774880268611E-300</v>
      </c>
      <c r="GS173" s="86">
        <f t="shared" si="607"/>
        <v>3.5063347085420879E-134</v>
      </c>
      <c r="GT173" s="86">
        <f t="shared" si="608"/>
        <v>3.2885550081406426E-152</v>
      </c>
      <c r="GU173" s="86">
        <f t="shared" si="609"/>
        <v>7.9138118149302781E-54</v>
      </c>
      <c r="GV173" s="86">
        <f t="shared" si="610"/>
        <v>1.6559057534829348E-185</v>
      </c>
      <c r="GW173" s="86">
        <f t="shared" si="611"/>
        <v>0</v>
      </c>
      <c r="GX173" s="86">
        <f t="shared" si="612"/>
        <v>0</v>
      </c>
      <c r="GY173" s="86">
        <f t="shared" si="613"/>
        <v>1.4992559641710836E-307</v>
      </c>
      <c r="GZ173" s="86">
        <f t="shared" si="614"/>
        <v>0</v>
      </c>
      <c r="HA173" s="86">
        <f t="shared" si="615"/>
        <v>0</v>
      </c>
      <c r="HC173" s="86">
        <f t="shared" si="538"/>
        <v>1.4459833261140297E-197</v>
      </c>
      <c r="HD173" s="86">
        <f t="shared" si="616"/>
        <v>4.498281700823454E-159</v>
      </c>
      <c r="HE173" s="86">
        <f t="shared" si="617"/>
        <v>9.0344882708482228E-173</v>
      </c>
      <c r="HF173" s="86">
        <f t="shared" si="618"/>
        <v>3.5948376699442514E-205</v>
      </c>
      <c r="HG173" s="86">
        <f t="shared" si="619"/>
        <v>7.129441665436727E-273</v>
      </c>
      <c r="HH173" s="86">
        <f t="shared" si="620"/>
        <v>1.7794176336549444E-262</v>
      </c>
      <c r="HI173" s="86">
        <f t="shared" si="621"/>
        <v>8.6386983549321534E-223</v>
      </c>
      <c r="HJ173" s="86">
        <f t="shared" si="622"/>
        <v>0</v>
      </c>
      <c r="HK173" s="86">
        <f t="shared" si="623"/>
        <v>4.2922880575131967E-246</v>
      </c>
      <c r="HL173" s="86">
        <f t="shared" si="624"/>
        <v>0</v>
      </c>
      <c r="HM173" s="86">
        <f t="shared" si="625"/>
        <v>0</v>
      </c>
      <c r="HN173" s="86">
        <f t="shared" si="626"/>
        <v>0</v>
      </c>
      <c r="HO173" s="86">
        <f t="shared" si="627"/>
        <v>7.0888373969492017E-216</v>
      </c>
      <c r="HP173" s="86">
        <f t="shared" si="628"/>
        <v>1.1826399922763544E-231</v>
      </c>
      <c r="HQ173" s="86">
        <f t="shared" si="629"/>
        <v>3.2304642283565832E-271</v>
      </c>
      <c r="HS173" s="86">
        <f t="shared" si="539"/>
        <v>1.2516468341796908E-33</v>
      </c>
      <c r="HT173" s="86">
        <f t="shared" si="630"/>
        <v>5.8579063307451663E-15</v>
      </c>
      <c r="HU173" s="86">
        <f t="shared" si="631"/>
        <v>6.7769584288020491E-15</v>
      </c>
      <c r="HV173" s="86">
        <f t="shared" si="632"/>
        <v>2.0857492686091938E-19</v>
      </c>
      <c r="HW173" s="86">
        <f t="shared" si="633"/>
        <v>4.4283161250381907E-20</v>
      </c>
      <c r="HX173" s="86">
        <f t="shared" si="634"/>
        <v>4.8790924788105353E-24</v>
      </c>
      <c r="HY173" s="86">
        <f t="shared" si="635"/>
        <v>8.1416906291431698E-19</v>
      </c>
      <c r="HZ173" s="86">
        <f t="shared" si="636"/>
        <v>2.0574601134948497E-18</v>
      </c>
      <c r="IA173" s="86">
        <f t="shared" si="637"/>
        <v>2.0455743814541847E-17</v>
      </c>
      <c r="IB173" s="86">
        <f t="shared" si="638"/>
        <v>2.7123377117570515E-20</v>
      </c>
      <c r="IC173" s="86">
        <f t="shared" si="639"/>
        <v>1.6783053685189572E-22</v>
      </c>
      <c r="ID173" s="86">
        <f t="shared" si="640"/>
        <v>7.637499280631606E-20</v>
      </c>
      <c r="IE173" s="86">
        <f t="shared" si="641"/>
        <v>5.171839320339688E-18</v>
      </c>
      <c r="IF173" s="86">
        <f t="shared" si="642"/>
        <v>5.7719727322807958E-21</v>
      </c>
      <c r="IG173" s="86">
        <f t="shared" si="643"/>
        <v>8.7582592599148691E-15</v>
      </c>
      <c r="II173" s="86">
        <f t="shared" si="540"/>
        <v>5.6732366788558696E-6</v>
      </c>
      <c r="IJ173" s="86">
        <f t="shared" si="541"/>
        <v>0.33263530213675191</v>
      </c>
      <c r="IK173" s="86">
        <f t="shared" si="542"/>
        <v>0.34184279856312749</v>
      </c>
      <c r="IL173" s="86">
        <f t="shared" si="543"/>
        <v>0.42385374951605792</v>
      </c>
      <c r="IM173" s="86">
        <f t="shared" si="544"/>
        <v>0.42469582600974815</v>
      </c>
      <c r="IN173" s="86">
        <f t="shared" si="545"/>
        <v>0.45620519999800457</v>
      </c>
      <c r="IO173" s="86">
        <f t="shared" si="546"/>
        <v>0.39991489149276321</v>
      </c>
      <c r="IP173" s="86">
        <f t="shared" si="547"/>
        <v>0.47932523400740917</v>
      </c>
      <c r="IQ173" s="86">
        <f t="shared" si="548"/>
        <v>0.26991156412066791</v>
      </c>
      <c r="IR173" s="86">
        <f t="shared" si="549"/>
        <v>0.46842989541951457</v>
      </c>
      <c r="IS173" s="86">
        <f t="shared" si="550"/>
        <v>0.51616185848215512</v>
      </c>
      <c r="IT173" s="86">
        <f t="shared" si="551"/>
        <v>0.40160465269229539</v>
      </c>
      <c r="IU173" s="86">
        <f t="shared" si="552"/>
        <v>0.30428652637926867</v>
      </c>
      <c r="IV173" s="86">
        <f t="shared" si="553"/>
        <v>0.11498830700175647</v>
      </c>
      <c r="IW173" s="86">
        <f t="shared" si="554"/>
        <v>6.4472274856909581E-2</v>
      </c>
      <c r="IY173" s="86">
        <f t="shared" si="555"/>
        <v>5.6732366788558696E-6</v>
      </c>
      <c r="IZ173" s="86">
        <f t="shared" si="556"/>
        <v>0.33263530213675779</v>
      </c>
      <c r="JA173" s="86">
        <f t="shared" si="557"/>
        <v>0.34184279856313426</v>
      </c>
      <c r="JB173" s="86">
        <f t="shared" si="558"/>
        <v>0.42385374951605792</v>
      </c>
      <c r="JC173" s="86">
        <f t="shared" si="559"/>
        <v>0.42469582600974815</v>
      </c>
      <c r="JD173" s="86">
        <f t="shared" si="560"/>
        <v>0.45620519999800457</v>
      </c>
      <c r="JE173" s="86">
        <f t="shared" si="561"/>
        <v>0.39991489149276321</v>
      </c>
      <c r="JF173" s="86">
        <f t="shared" si="562"/>
        <v>0.47932523400740917</v>
      </c>
      <c r="JG173" s="86">
        <f t="shared" si="563"/>
        <v>0.26991156412066791</v>
      </c>
      <c r="JH173" s="86">
        <f t="shared" si="564"/>
        <v>0.46842989541951457</v>
      </c>
      <c r="JI173" s="86">
        <f t="shared" si="565"/>
        <v>0.51616185848215512</v>
      </c>
      <c r="JJ173" s="86">
        <f t="shared" si="566"/>
        <v>0.40160465269229539</v>
      </c>
      <c r="JK173" s="86">
        <f t="shared" si="567"/>
        <v>0.30428652637926867</v>
      </c>
      <c r="JL173" s="86">
        <f t="shared" si="568"/>
        <v>0.11498830700175647</v>
      </c>
      <c r="JM173" s="86">
        <f t="shared" si="569"/>
        <v>6.4472274856918338E-2</v>
      </c>
    </row>
    <row r="174" spans="2:273" x14ac:dyDescent="0.25">
      <c r="B174" s="2">
        <v>147</v>
      </c>
      <c r="C174" s="37">
        <v>57.03</v>
      </c>
      <c r="D174" s="37">
        <v>61.423999999999999</v>
      </c>
      <c r="E174" s="37">
        <v>63.372999999999998</v>
      </c>
      <c r="F174" s="37">
        <v>65.22</v>
      </c>
      <c r="G174" s="37">
        <v>66.816999999999993</v>
      </c>
      <c r="H174" s="37">
        <v>65.59</v>
      </c>
      <c r="I174" s="37">
        <v>70.081000000000003</v>
      </c>
      <c r="J174" s="37">
        <v>66.441000000000003</v>
      </c>
      <c r="K174" s="37">
        <v>68.614000000000004</v>
      </c>
      <c r="L174" s="37">
        <v>67.45</v>
      </c>
      <c r="M174" s="37">
        <v>63.732999999999997</v>
      </c>
      <c r="N174" s="37">
        <v>72.233000000000004</v>
      </c>
      <c r="O174" s="37">
        <v>76.167000000000002</v>
      </c>
      <c r="P174" s="37">
        <v>79.802999999999997</v>
      </c>
      <c r="Q174" s="37">
        <v>86.704999999999998</v>
      </c>
      <c r="S174" s="4">
        <f t="shared" si="441"/>
        <v>56.079535412838183</v>
      </c>
      <c r="T174" s="4">
        <f t="shared" si="442"/>
        <v>61.057597935204619</v>
      </c>
      <c r="U174" s="4">
        <f t="shared" si="443"/>
        <v>63.106455787706679</v>
      </c>
      <c r="V174" s="4">
        <f t="shared" si="444"/>
        <v>64.667546883633491</v>
      </c>
      <c r="W174" s="4">
        <f t="shared" si="445"/>
        <v>66.711400475631535</v>
      </c>
      <c r="X174" s="4">
        <f t="shared" si="446"/>
        <v>67.164568495588298</v>
      </c>
      <c r="Y174" s="4">
        <f t="shared" si="447"/>
        <v>68.447670724191795</v>
      </c>
      <c r="Z174" s="4">
        <f t="shared" si="448"/>
        <v>66.603326725840915</v>
      </c>
      <c r="AA174" s="4">
        <f t="shared" si="449"/>
        <v>69.019242332808346</v>
      </c>
      <c r="AB174" s="4">
        <f t="shared" si="450"/>
        <v>67.734875504225357</v>
      </c>
      <c r="AC174" s="4">
        <f t="shared" si="451"/>
        <v>64.148889483494685</v>
      </c>
      <c r="AD174" s="4">
        <f t="shared" si="452"/>
        <v>71.532460839584658</v>
      </c>
      <c r="AE174" s="4">
        <f t="shared" si="453"/>
        <v>76.730805746915706</v>
      </c>
      <c r="AF174" s="4">
        <f t="shared" si="454"/>
        <v>79.826942612897241</v>
      </c>
      <c r="AG174" s="4">
        <f t="shared" si="455"/>
        <v>84.902709148905601</v>
      </c>
      <c r="AI174" s="4">
        <f t="shared" si="456"/>
        <v>0.95046458716181803</v>
      </c>
      <c r="AJ174" s="4">
        <f t="shared" si="457"/>
        <v>0.36640206479538051</v>
      </c>
      <c r="AK174" s="4">
        <f t="shared" si="458"/>
        <v>0.26654421229331859</v>
      </c>
      <c r="AL174" s="4">
        <f t="shared" si="459"/>
        <v>0.5524531163665074</v>
      </c>
      <c r="AM174" s="4">
        <f t="shared" si="460"/>
        <v>0.10559952436845776</v>
      </c>
      <c r="AN174" s="4">
        <f t="shared" si="461"/>
        <v>-1.574568495588295</v>
      </c>
      <c r="AO174" s="4">
        <f t="shared" si="462"/>
        <v>1.6333292758082081</v>
      </c>
      <c r="AP174" s="4">
        <f t="shared" si="463"/>
        <v>-0.1623267258409129</v>
      </c>
      <c r="AQ174" s="4">
        <f t="shared" si="464"/>
        <v>-0.4052423328083421</v>
      </c>
      <c r="AR174" s="4">
        <f t="shared" si="465"/>
        <v>-0.28487550422535435</v>
      </c>
      <c r="AS174" s="4">
        <f t="shared" si="466"/>
        <v>-0.41588948349468779</v>
      </c>
      <c r="AT174" s="4">
        <f t="shared" si="467"/>
        <v>0.70053916041534592</v>
      </c>
      <c r="AU174" s="4">
        <f t="shared" si="468"/>
        <v>-0.56380574691570473</v>
      </c>
      <c r="AV174" s="4">
        <f t="shared" si="570"/>
        <v>-2.3942612897243976E-2</v>
      </c>
      <c r="AW174" s="4">
        <f t="shared" si="570"/>
        <v>1.8022908510943978</v>
      </c>
      <c r="AY174" s="2">
        <f t="shared" si="520"/>
        <v>56.079535412838183</v>
      </c>
      <c r="AZ174" s="2">
        <f t="shared" si="571"/>
        <v>58.260359549991101</v>
      </c>
      <c r="BA174" s="2">
        <f t="shared" si="572"/>
        <v>59.074795430022405</v>
      </c>
      <c r="BB174" s="2">
        <f t="shared" si="573"/>
        <v>59.589134236515868</v>
      </c>
      <c r="BC174" s="2">
        <f t="shared" si="574"/>
        <v>59.485985010946969</v>
      </c>
      <c r="BD174" s="2">
        <f t="shared" si="575"/>
        <v>58.946693014498237</v>
      </c>
      <c r="BE174" s="2">
        <f t="shared" si="576"/>
        <v>60.021031562299562</v>
      </c>
      <c r="BF174" s="2">
        <f t="shared" si="577"/>
        <v>58.178306957461871</v>
      </c>
      <c r="BG174" s="2">
        <f t="shared" si="578"/>
        <v>57.515886204522332</v>
      </c>
      <c r="BH174" s="2">
        <f t="shared" si="579"/>
        <v>56.673325700529873</v>
      </c>
      <c r="BI174" s="2">
        <f t="shared" si="580"/>
        <v>55.32126385076473</v>
      </c>
      <c r="BJ174" s="2">
        <f t="shared" si="581"/>
        <v>56.439796881983973</v>
      </c>
      <c r="BK174" s="2">
        <f t="shared" si="582"/>
        <v>60.057346680781748</v>
      </c>
      <c r="BL174" s="2">
        <f t="shared" si="583"/>
        <v>62.939159300639908</v>
      </c>
      <c r="BM174" s="2">
        <f t="shared" si="584"/>
        <v>65.703351977414258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>
        <f t="shared" si="485"/>
        <v>57.03</v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118.69114953095682</v>
      </c>
      <c r="DL174" s="2">
        <f t="shared" si="585"/>
        <v>107.90281835357622</v>
      </c>
      <c r="DM174" s="2">
        <f t="shared" si="585"/>
        <v>114.81582664165103</v>
      </c>
      <c r="DN174" s="2">
        <f t="shared" si="585"/>
        <v>113.75432523616735</v>
      </c>
      <c r="DO174" s="2">
        <f t="shared" si="585"/>
        <v>104.40010620782725</v>
      </c>
      <c r="DP174" s="2">
        <f t="shared" si="585"/>
        <v>107.69943595023597</v>
      </c>
      <c r="DQ174" s="2">
        <f t="shared" si="585"/>
        <v>107.70542448680351</v>
      </c>
      <c r="DR174" s="2">
        <f t="shared" si="585"/>
        <v>104.54915799120235</v>
      </c>
      <c r="DS174" s="2">
        <f t="shared" si="585"/>
        <v>114.13994905450501</v>
      </c>
      <c r="DT174" s="2">
        <f t="shared" si="585"/>
        <v>103.66450812324928</v>
      </c>
      <c r="DU174" s="2">
        <f t="shared" si="585"/>
        <v>101.17143277310922</v>
      </c>
      <c r="DV174" s="2">
        <f t="shared" si="585"/>
        <v>94.029107396870543</v>
      </c>
      <c r="DW174" s="2">
        <f t="shared" si="585"/>
        <v>114.3535033191086</v>
      </c>
      <c r="DX174" s="2">
        <f t="shared" si="585"/>
        <v>111.25123438012912</v>
      </c>
      <c r="DY174" s="2">
        <f t="shared" si="585"/>
        <v>92.141047287390023</v>
      </c>
      <c r="EA174" s="2">
        <f t="shared" si="440"/>
        <v>54.537540496055399</v>
      </c>
      <c r="EB174" s="2">
        <f t="shared" si="502"/>
        <v>58.165225363875628</v>
      </c>
      <c r="EC174" s="2">
        <f t="shared" si="503"/>
        <v>59.047481382978731</v>
      </c>
      <c r="ED174" s="2">
        <f t="shared" si="504"/>
        <v>59.500420335646957</v>
      </c>
      <c r="EE174" s="2">
        <f t="shared" si="505"/>
        <v>59.389837237162411</v>
      </c>
      <c r="EF174" s="2">
        <f t="shared" si="506"/>
        <v>59.113347721200377</v>
      </c>
      <c r="EG174" s="2">
        <f t="shared" si="507"/>
        <v>59.840557331366284</v>
      </c>
      <c r="EH174" s="2">
        <f t="shared" si="508"/>
        <v>57.393314547756901</v>
      </c>
      <c r="EI174" s="2">
        <f t="shared" si="509"/>
        <v>57.345959279294036</v>
      </c>
      <c r="EJ174" s="2">
        <f t="shared" si="510"/>
        <v>56.64760165123478</v>
      </c>
      <c r="EK174" s="2">
        <f t="shared" si="511"/>
        <v>54.918305714041296</v>
      </c>
      <c r="EL174" s="2">
        <f t="shared" si="512"/>
        <v>56.054705724260486</v>
      </c>
      <c r="EM174" s="2">
        <f t="shared" si="513"/>
        <v>59.639610065785803</v>
      </c>
      <c r="EN174" s="2">
        <f t="shared" si="514"/>
        <v>63.224271263757991</v>
      </c>
      <c r="EO174" s="2">
        <f t="shared" si="515"/>
        <v>66.320757792108068</v>
      </c>
      <c r="EQ174" s="2">
        <f t="shared" si="516"/>
        <v>56.298768408996182</v>
      </c>
      <c r="ER174" s="2">
        <f t="shared" si="586"/>
        <v>58.361540783294188</v>
      </c>
      <c r="ES174" s="2">
        <f t="shared" si="586"/>
        <v>59.099013945470745</v>
      </c>
      <c r="ET174" s="2">
        <f t="shared" si="586"/>
        <v>59.673336356663114</v>
      </c>
      <c r="EU174" s="2">
        <f t="shared" si="586"/>
        <v>59.57753737292883</v>
      </c>
      <c r="EV174" s="2">
        <f t="shared" si="586"/>
        <v>58.77975881727906</v>
      </c>
      <c r="EW174" s="2">
        <f t="shared" si="586"/>
        <v>60.20033136877079</v>
      </c>
      <c r="EX174" s="2">
        <f t="shared" si="586"/>
        <v>58.915901435074275</v>
      </c>
      <c r="EY174" s="2">
        <f t="shared" si="586"/>
        <v>57.702795736434119</v>
      </c>
      <c r="EZ174" s="2">
        <f t="shared" si="586"/>
        <v>56.691642177325861</v>
      </c>
      <c r="FA174" s="2">
        <f t="shared" si="586"/>
        <v>55.666032437761558</v>
      </c>
      <c r="FB174" s="2">
        <f t="shared" si="586"/>
        <v>56.829497072045854</v>
      </c>
      <c r="FC174" s="2">
        <f t="shared" si="586"/>
        <v>60.518409759318573</v>
      </c>
      <c r="FD174" s="2">
        <f t="shared" si="586"/>
        <v>62.441242278738159</v>
      </c>
      <c r="FE174" s="2">
        <f t="shared" si="586"/>
        <v>64.259796871999242</v>
      </c>
      <c r="FG174" s="2">
        <f t="shared" si="518"/>
        <v>0.9999447759464295</v>
      </c>
      <c r="FH174" s="2">
        <f t="shared" si="587"/>
        <v>0.99994936925872335</v>
      </c>
      <c r="FI174" s="2">
        <f t="shared" si="587"/>
        <v>0.99994890897967725</v>
      </c>
      <c r="FJ174" s="2">
        <f t="shared" si="587"/>
        <v>0.9999504090064133</v>
      </c>
      <c r="FK174" s="2">
        <f t="shared" si="587"/>
        <v>0.99994341696503242</v>
      </c>
      <c r="FL174" s="2">
        <f t="shared" si="587"/>
        <v>0.99994025809032183</v>
      </c>
      <c r="FM174" s="2">
        <f t="shared" si="587"/>
        <v>0.99992877378998146</v>
      </c>
      <c r="FN174" s="2">
        <f t="shared" si="587"/>
        <v>0.99993646948309967</v>
      </c>
      <c r="FO174" s="2">
        <f t="shared" si="587"/>
        <v>0.99991859878736999</v>
      </c>
      <c r="FP174" s="2">
        <f t="shared" si="587"/>
        <v>0.99993130213692594</v>
      </c>
      <c r="FQ174" s="2">
        <f t="shared" si="587"/>
        <v>0.99993398309442749</v>
      </c>
      <c r="FR174" s="2">
        <f t="shared" si="587"/>
        <v>0.99993294633537932</v>
      </c>
      <c r="FS174" s="2">
        <f t="shared" si="587"/>
        <v>0.99994027587275058</v>
      </c>
      <c r="FT174" s="2">
        <f t="shared" si="587"/>
        <v>0.99993901990439205</v>
      </c>
      <c r="FU174" s="2">
        <f t="shared" si="587"/>
        <v>0.99991899052791999</v>
      </c>
      <c r="FW174" s="2">
        <f t="shared" si="536"/>
        <v>0.87351107891078983</v>
      </c>
      <c r="FX174" s="2">
        <f t="shared" si="588"/>
        <v>0.47177106712960998</v>
      </c>
      <c r="FY174" s="2">
        <f t="shared" si="589"/>
        <v>0.47474420443370824</v>
      </c>
      <c r="FZ174" s="2">
        <f t="shared" si="590"/>
        <v>0.49748655626825239</v>
      </c>
      <c r="GA174" s="2">
        <f t="shared" si="591"/>
        <v>0.49867282076965558</v>
      </c>
      <c r="GB174" s="2">
        <f t="shared" si="592"/>
        <v>0.50828229117814228</v>
      </c>
      <c r="GC174" s="2">
        <f t="shared" si="593"/>
        <v>0.49215612980340512</v>
      </c>
      <c r="GD174" s="2">
        <f t="shared" si="594"/>
        <v>0.51359733957378328</v>
      </c>
      <c r="GE174" s="2">
        <f t="shared" si="595"/>
        <v>0.46324814150253901</v>
      </c>
      <c r="GF174" s="2">
        <f t="shared" si="596"/>
        <v>0.51075884619534784</v>
      </c>
      <c r="GG174" s="2">
        <f t="shared" si="597"/>
        <v>0.53482727808930552</v>
      </c>
      <c r="GH174" s="2">
        <f t="shared" si="598"/>
        <v>0.49373916735519313</v>
      </c>
      <c r="GI174" s="2">
        <f t="shared" si="599"/>
        <v>0.47163065545324162</v>
      </c>
      <c r="GJ174" s="2">
        <f t="shared" si="600"/>
        <v>0.3678543929167411</v>
      </c>
      <c r="GK174" s="2">
        <f t="shared" si="601"/>
        <v>0.30058672955432464</v>
      </c>
      <c r="GM174" s="86">
        <f t="shared" si="537"/>
        <v>2.31662527839614E-291</v>
      </c>
      <c r="GN174" s="86">
        <f t="shared" si="602"/>
        <v>9.1208652272262879E-253</v>
      </c>
      <c r="GO174" s="86">
        <f t="shared" si="603"/>
        <v>5.0753485618379377E-281</v>
      </c>
      <c r="GP174" s="86">
        <f t="shared" si="604"/>
        <v>0</v>
      </c>
      <c r="GQ174" s="86">
        <f t="shared" si="605"/>
        <v>0</v>
      </c>
      <c r="GR174" s="86">
        <f t="shared" si="606"/>
        <v>1.8316648318085686E-307</v>
      </c>
      <c r="GS174" s="86">
        <f t="shared" si="607"/>
        <v>3.2191100873816482E-137</v>
      </c>
      <c r="GT174" s="86">
        <f t="shared" si="608"/>
        <v>1.3324492307076081E-155</v>
      </c>
      <c r="GU174" s="86">
        <f t="shared" si="609"/>
        <v>5.0099735941772426E-55</v>
      </c>
      <c r="GV174" s="86">
        <f t="shared" si="610"/>
        <v>9.53811625675255E-190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0</v>
      </c>
      <c r="HA174" s="86">
        <f t="shared" si="615"/>
        <v>0</v>
      </c>
      <c r="HC174" s="86">
        <f t="shared" si="538"/>
        <v>9.806252793062831E-204</v>
      </c>
      <c r="HD174" s="86">
        <f t="shared" si="616"/>
        <v>4.1234282669466043E-164</v>
      </c>
      <c r="HE174" s="86">
        <f t="shared" si="617"/>
        <v>3.1003659419554747E-178</v>
      </c>
      <c r="HF174" s="86">
        <f t="shared" si="618"/>
        <v>1.6374196891312945E-211</v>
      </c>
      <c r="HG174" s="86">
        <f t="shared" si="619"/>
        <v>2.4416010077267137E-281</v>
      </c>
      <c r="HH174" s="86">
        <f t="shared" si="620"/>
        <v>1.8216258599875697E-270</v>
      </c>
      <c r="HI174" s="86">
        <f t="shared" si="621"/>
        <v>1.1501704463462217E-229</v>
      </c>
      <c r="HJ174" s="86">
        <f t="shared" si="622"/>
        <v>0</v>
      </c>
      <c r="HK174" s="86">
        <f t="shared" si="623"/>
        <v>8.092905489466783E-254</v>
      </c>
      <c r="HL174" s="86">
        <f t="shared" si="624"/>
        <v>0</v>
      </c>
      <c r="HM174" s="86">
        <f t="shared" si="625"/>
        <v>0</v>
      </c>
      <c r="HN174" s="86">
        <f t="shared" si="626"/>
        <v>0</v>
      </c>
      <c r="HO174" s="86">
        <f t="shared" si="627"/>
        <v>1.4269273588644595E-222</v>
      </c>
      <c r="HP174" s="86">
        <f t="shared" si="628"/>
        <v>5.2016957980349471E-239</v>
      </c>
      <c r="HQ174" s="86">
        <f t="shared" si="629"/>
        <v>7.4542092601698777E-280</v>
      </c>
      <c r="HS174" s="86">
        <f t="shared" si="539"/>
        <v>2.7638244961099294E-35</v>
      </c>
      <c r="HT174" s="86">
        <f t="shared" si="630"/>
        <v>5.6899841730542802E-16</v>
      </c>
      <c r="HU174" s="86">
        <f t="shared" si="631"/>
        <v>6.3713322204601161E-16</v>
      </c>
      <c r="HV174" s="86">
        <f t="shared" si="632"/>
        <v>1.0953641546058272E-20</v>
      </c>
      <c r="HW174" s="86">
        <f t="shared" si="633"/>
        <v>1.9532995595093689E-21</v>
      </c>
      <c r="HX174" s="86">
        <f t="shared" si="634"/>
        <v>1.1864077690170238E-25</v>
      </c>
      <c r="HY174" s="86">
        <f t="shared" si="635"/>
        <v>4.2413730125543561E-20</v>
      </c>
      <c r="HZ174" s="86">
        <f t="shared" si="636"/>
        <v>1.3547313028827333E-19</v>
      </c>
      <c r="IA174" s="86">
        <f t="shared" si="637"/>
        <v>1.2402101834387595E-18</v>
      </c>
      <c r="IB174" s="86">
        <f t="shared" si="638"/>
        <v>1.1768248447253665E-21</v>
      </c>
      <c r="IC174" s="86">
        <f t="shared" si="639"/>
        <v>5.337562472077074E-24</v>
      </c>
      <c r="ID174" s="86">
        <f t="shared" si="640"/>
        <v>3.229752706766558E-21</v>
      </c>
      <c r="IE174" s="86">
        <f t="shared" si="641"/>
        <v>2.8211470898349149E-19</v>
      </c>
      <c r="IF174" s="86">
        <f t="shared" si="642"/>
        <v>1.1261786402069678E-22</v>
      </c>
      <c r="IG174" s="86">
        <f t="shared" si="643"/>
        <v>3.9309299172337359E-16</v>
      </c>
      <c r="II174" s="86">
        <f t="shared" si="540"/>
        <v>1.8852750561251378E-6</v>
      </c>
      <c r="IJ174" s="86">
        <f t="shared" si="541"/>
        <v>0.42327744912606485</v>
      </c>
      <c r="IK174" s="86">
        <f t="shared" si="542"/>
        <v>0.4322701319378755</v>
      </c>
      <c r="IL174" s="86">
        <f t="shared" si="543"/>
        <v>0.49493909801629288</v>
      </c>
      <c r="IM174" s="86">
        <f t="shared" si="544"/>
        <v>0.49729531953889222</v>
      </c>
      <c r="IN174" s="86">
        <f t="shared" si="545"/>
        <v>0.51339350870014056</v>
      </c>
      <c r="IO174" s="86">
        <f t="shared" si="546"/>
        <v>0.48188787670631261</v>
      </c>
      <c r="IP174" s="86">
        <f t="shared" si="547"/>
        <v>0.5162152875922944</v>
      </c>
      <c r="IQ174" s="86">
        <f t="shared" si="548"/>
        <v>0.37577156163205711</v>
      </c>
      <c r="IR174" s="86">
        <f t="shared" si="549"/>
        <v>0.51501794543705215</v>
      </c>
      <c r="IS174" s="86">
        <f t="shared" si="550"/>
        <v>0.50054499556671872</v>
      </c>
      <c r="IT174" s="86">
        <f t="shared" si="551"/>
        <v>0.48536566713542917</v>
      </c>
      <c r="IU174" s="86">
        <f t="shared" si="552"/>
        <v>0.40948926658713752</v>
      </c>
      <c r="IV174" s="86">
        <f t="shared" si="553"/>
        <v>0.17390356364288986</v>
      </c>
      <c r="IW174" s="86">
        <f t="shared" si="554"/>
        <v>9.5377213166316505E-2</v>
      </c>
      <c r="IY174" s="86">
        <f t="shared" si="555"/>
        <v>1.8852750561251378E-6</v>
      </c>
      <c r="IZ174" s="86">
        <f t="shared" si="556"/>
        <v>0.42327744912606541</v>
      </c>
      <c r="JA174" s="86">
        <f t="shared" si="557"/>
        <v>0.43227013193787611</v>
      </c>
      <c r="JB174" s="86">
        <f t="shared" si="558"/>
        <v>0.49493909801629288</v>
      </c>
      <c r="JC174" s="86">
        <f t="shared" si="559"/>
        <v>0.49729531953889222</v>
      </c>
      <c r="JD174" s="86">
        <f t="shared" si="560"/>
        <v>0.51339350870014056</v>
      </c>
      <c r="JE174" s="86">
        <f t="shared" si="561"/>
        <v>0.48188787670631261</v>
      </c>
      <c r="JF174" s="86">
        <f t="shared" si="562"/>
        <v>0.5162152875922944</v>
      </c>
      <c r="JG174" s="86">
        <f t="shared" si="563"/>
        <v>0.37577156163205711</v>
      </c>
      <c r="JH174" s="86">
        <f t="shared" si="564"/>
        <v>0.51501794543705215</v>
      </c>
      <c r="JI174" s="86">
        <f t="shared" si="565"/>
        <v>0.50054499556671872</v>
      </c>
      <c r="JJ174" s="86">
        <f t="shared" si="566"/>
        <v>0.48536566713542917</v>
      </c>
      <c r="JK174" s="86">
        <f t="shared" si="567"/>
        <v>0.40948926658713752</v>
      </c>
      <c r="JL174" s="86">
        <f t="shared" si="568"/>
        <v>0.17390356364288986</v>
      </c>
      <c r="JM174" s="86">
        <f t="shared" si="569"/>
        <v>9.5377213166316893E-2</v>
      </c>
    </row>
    <row r="175" spans="2:273" x14ac:dyDescent="0.25">
      <c r="B175" s="2">
        <v>148</v>
      </c>
      <c r="C175" s="37">
        <v>57.241999999999997</v>
      </c>
      <c r="D175" s="37">
        <v>61.186</v>
      </c>
      <c r="E175" s="37">
        <v>62.338999999999999</v>
      </c>
      <c r="F175" s="37">
        <v>63.627000000000002</v>
      </c>
      <c r="G175" s="37">
        <v>64.917000000000002</v>
      </c>
      <c r="H175" s="37">
        <v>64.442999999999998</v>
      </c>
      <c r="I175" s="37">
        <v>66.274000000000001</v>
      </c>
      <c r="J175" s="37">
        <v>64.661000000000001</v>
      </c>
      <c r="K175" s="37">
        <v>68.087999999999994</v>
      </c>
      <c r="L175" s="37">
        <v>64.966999999999999</v>
      </c>
      <c r="M175" s="37">
        <v>59.232999999999997</v>
      </c>
      <c r="N175" s="37">
        <v>68.983000000000004</v>
      </c>
      <c r="O175" s="37">
        <v>75.400000000000006</v>
      </c>
      <c r="P175" s="37">
        <v>85.066000000000003</v>
      </c>
      <c r="Q175" s="37">
        <v>92.59</v>
      </c>
      <c r="S175" s="4">
        <f t="shared" si="441"/>
        <v>56.062880084107654</v>
      </c>
      <c r="T175" s="4">
        <f t="shared" si="442"/>
        <v>60.751828635034343</v>
      </c>
      <c r="U175" s="4">
        <f t="shared" si="443"/>
        <v>62.650724931412796</v>
      </c>
      <c r="V175" s="4">
        <f t="shared" si="444"/>
        <v>63.466296181470774</v>
      </c>
      <c r="W175" s="4">
        <f t="shared" si="445"/>
        <v>64.935313716743224</v>
      </c>
      <c r="X175" s="4">
        <f t="shared" si="446"/>
        <v>64.473227016704527</v>
      </c>
      <c r="Y175" s="4">
        <f t="shared" si="447"/>
        <v>66.681232536833264</v>
      </c>
      <c r="Z175" s="4">
        <f t="shared" si="448"/>
        <v>64.156034953909767</v>
      </c>
      <c r="AA175" s="4">
        <f t="shared" si="449"/>
        <v>68.688878980975275</v>
      </c>
      <c r="AB175" s="4">
        <f t="shared" si="450"/>
        <v>64.333916032879117</v>
      </c>
      <c r="AC175" s="4">
        <f t="shared" si="451"/>
        <v>60.201832822823597</v>
      </c>
      <c r="AD175" s="4">
        <f t="shared" si="452"/>
        <v>68.249504685138973</v>
      </c>
      <c r="AE175" s="4">
        <f t="shared" si="453"/>
        <v>75.447401252919789</v>
      </c>
      <c r="AF175" s="4">
        <f t="shared" si="454"/>
        <v>84.436026250820603</v>
      </c>
      <c r="AG175" s="4">
        <f t="shared" si="455"/>
        <v>91.092352296678754</v>
      </c>
      <c r="AI175" s="4">
        <f t="shared" si="456"/>
        <v>1.1791199158923433</v>
      </c>
      <c r="AJ175" s="4">
        <f t="shared" si="457"/>
        <v>0.43417136496565689</v>
      </c>
      <c r="AK175" s="4">
        <f t="shared" si="458"/>
        <v>-0.31172493141279745</v>
      </c>
      <c r="AL175" s="4">
        <f t="shared" si="459"/>
        <v>0.16070381852922822</v>
      </c>
      <c r="AM175" s="4">
        <f t="shared" si="460"/>
        <v>-1.831371674322213E-2</v>
      </c>
      <c r="AN175" s="4">
        <f t="shared" si="461"/>
        <v>-3.0227016704529319E-2</v>
      </c>
      <c r="AO175" s="4">
        <f t="shared" si="462"/>
        <v>-0.40723253683326277</v>
      </c>
      <c r="AP175" s="4">
        <f t="shared" si="463"/>
        <v>0.50496504609023418</v>
      </c>
      <c r="AQ175" s="4">
        <f t="shared" si="464"/>
        <v>-0.60087898097528125</v>
      </c>
      <c r="AR175" s="4">
        <f t="shared" si="465"/>
        <v>0.63308396712088211</v>
      </c>
      <c r="AS175" s="4">
        <f t="shared" si="466"/>
        <v>-0.96883282282360028</v>
      </c>
      <c r="AT175" s="4">
        <f t="shared" si="467"/>
        <v>0.73349531486103103</v>
      </c>
      <c r="AU175" s="4">
        <f t="shared" si="468"/>
        <v>-4.7401252919783587E-2</v>
      </c>
      <c r="AV175" s="4">
        <f t="shared" si="570"/>
        <v>0.62997374917939908</v>
      </c>
      <c r="AW175" s="4">
        <f t="shared" si="570"/>
        <v>1.497647703321249</v>
      </c>
      <c r="AY175" s="2">
        <f t="shared" si="520"/>
        <v>56.062880084107654</v>
      </c>
      <c r="AZ175" s="2">
        <f t="shared" si="571"/>
        <v>58.165744977714063</v>
      </c>
      <c r="BA175" s="2">
        <f t="shared" si="572"/>
        <v>58.983953436363201</v>
      </c>
      <c r="BB175" s="2">
        <f t="shared" si="573"/>
        <v>59.494436488911617</v>
      </c>
      <c r="BC175" s="2">
        <f t="shared" si="574"/>
        <v>59.400601127439344</v>
      </c>
      <c r="BD175" s="2">
        <f t="shared" si="575"/>
        <v>58.835212134544967</v>
      </c>
      <c r="BE175" s="2">
        <f t="shared" si="576"/>
        <v>59.883687953984975</v>
      </c>
      <c r="BF175" s="2">
        <f t="shared" si="577"/>
        <v>58.084917468675187</v>
      </c>
      <c r="BG175" s="2">
        <f t="shared" si="578"/>
        <v>57.413428322639234</v>
      </c>
      <c r="BH175" s="2">
        <f t="shared" si="579"/>
        <v>56.568349954734387</v>
      </c>
      <c r="BI175" s="2">
        <f t="shared" si="580"/>
        <v>55.191222080649524</v>
      </c>
      <c r="BJ175" s="2">
        <f t="shared" si="581"/>
        <v>56.334340406465529</v>
      </c>
      <c r="BK175" s="2">
        <f t="shared" si="582"/>
        <v>59.972073301466907</v>
      </c>
      <c r="BL175" s="2">
        <f t="shared" si="583"/>
        <v>62.847671342024142</v>
      </c>
      <c r="BM175" s="2">
        <f t="shared" si="584"/>
        <v>65.598377976000933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>
        <f t="shared" si="485"/>
        <v>57.241999999999997</v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119.09609774859285</v>
      </c>
      <c r="DL175" s="2">
        <f t="shared" si="585"/>
        <v>108.18545134952764</v>
      </c>
      <c r="DM175" s="2">
        <f t="shared" si="585"/>
        <v>115.14648939962476</v>
      </c>
      <c r="DN175" s="2">
        <f t="shared" si="585"/>
        <v>114.06958839406207</v>
      </c>
      <c r="DO175" s="2">
        <f t="shared" si="585"/>
        <v>104.66875458839405</v>
      </c>
      <c r="DP175" s="2">
        <f t="shared" si="585"/>
        <v>107.99921098241099</v>
      </c>
      <c r="DQ175" s="2">
        <f t="shared" si="585"/>
        <v>107.98351099706744</v>
      </c>
      <c r="DR175" s="2">
        <f t="shared" si="585"/>
        <v>104.80298002199413</v>
      </c>
      <c r="DS175" s="2">
        <f t="shared" si="585"/>
        <v>114.47942691879867</v>
      </c>
      <c r="DT175" s="2">
        <f t="shared" si="585"/>
        <v>103.92533781512603</v>
      </c>
      <c r="DU175" s="2">
        <f t="shared" si="585"/>
        <v>101.41247787114844</v>
      </c>
      <c r="DV175" s="2">
        <f t="shared" si="585"/>
        <v>94.210680891417724</v>
      </c>
      <c r="DW175" s="2">
        <f t="shared" si="585"/>
        <v>114.67679231863444</v>
      </c>
      <c r="DX175" s="2">
        <f t="shared" si="585"/>
        <v>111.56276321260532</v>
      </c>
      <c r="DY175" s="2">
        <f t="shared" si="585"/>
        <v>92.327087243401763</v>
      </c>
      <c r="EA175" s="2">
        <f t="shared" si="440"/>
        <v>54.472937907940292</v>
      </c>
      <c r="EB175" s="2">
        <f t="shared" si="502"/>
        <v>58.063986063619176</v>
      </c>
      <c r="EC175" s="2">
        <f t="shared" si="503"/>
        <v>58.955011208206692</v>
      </c>
      <c r="ED175" s="2">
        <f t="shared" si="504"/>
        <v>59.399771262819854</v>
      </c>
      <c r="EE175" s="2">
        <f t="shared" si="505"/>
        <v>59.297964280922351</v>
      </c>
      <c r="EF175" s="2">
        <f t="shared" si="506"/>
        <v>59.014013105517904</v>
      </c>
      <c r="EG175" s="2">
        <f t="shared" si="507"/>
        <v>59.690713875911818</v>
      </c>
      <c r="EH175" s="2">
        <f t="shared" si="508"/>
        <v>57.247222890208455</v>
      </c>
      <c r="EI175" s="2">
        <f t="shared" si="509"/>
        <v>57.23123024069065</v>
      </c>
      <c r="EJ175" s="2">
        <f t="shared" si="510"/>
        <v>56.541302509398626</v>
      </c>
      <c r="EK175" s="2">
        <f t="shared" si="511"/>
        <v>54.762482757112863</v>
      </c>
      <c r="EL175" s="2">
        <f t="shared" si="512"/>
        <v>55.922191430521849</v>
      </c>
      <c r="EM175" s="2">
        <f t="shared" si="513"/>
        <v>59.524056796008253</v>
      </c>
      <c r="EN175" s="2">
        <f t="shared" si="514"/>
        <v>63.157452884755429</v>
      </c>
      <c r="EO175" s="2">
        <f t="shared" si="515"/>
        <v>66.269558662893971</v>
      </c>
      <c r="EQ175" s="2">
        <f t="shared" si="516"/>
        <v>56.269169432626015</v>
      </c>
      <c r="ER175" s="2">
        <f t="shared" si="586"/>
        <v>58.264978639985358</v>
      </c>
      <c r="ES175" s="2">
        <f t="shared" si="586"/>
        <v>59.007897233315141</v>
      </c>
      <c r="ET175" s="2">
        <f t="shared" si="586"/>
        <v>59.576894179063075</v>
      </c>
      <c r="EU175" s="2">
        <f t="shared" si="586"/>
        <v>59.490217257664277</v>
      </c>
      <c r="EV175" s="2">
        <f t="shared" si="586"/>
        <v>58.672434200076069</v>
      </c>
      <c r="EW175" s="2">
        <f t="shared" si="586"/>
        <v>60.059203003322281</v>
      </c>
      <c r="EX175" s="2">
        <f t="shared" si="586"/>
        <v>58.803316029707723</v>
      </c>
      <c r="EY175" s="2">
        <f t="shared" si="586"/>
        <v>57.597219457364346</v>
      </c>
      <c r="EZ175" s="2">
        <f t="shared" si="586"/>
        <v>56.586416029927086</v>
      </c>
      <c r="FA175" s="2">
        <f t="shared" si="586"/>
        <v>55.526275496231577</v>
      </c>
      <c r="FB175" s="2">
        <f t="shared" si="586"/>
        <v>56.715226379596565</v>
      </c>
      <c r="FC175" s="2">
        <f t="shared" si="586"/>
        <v>60.423751074647569</v>
      </c>
      <c r="FD175" s="2">
        <f t="shared" si="586"/>
        <v>62.355251779723886</v>
      </c>
      <c r="FE175" s="2">
        <f t="shared" si="586"/>
        <v>64.168060680762522</v>
      </c>
      <c r="FG175" s="2">
        <f t="shared" si="518"/>
        <v>0.99994963481982013</v>
      </c>
      <c r="FH175" s="2">
        <f t="shared" si="587"/>
        <v>0.999953824009439</v>
      </c>
      <c r="FI175" s="2">
        <f t="shared" si="587"/>
        <v>0.9999534042262026</v>
      </c>
      <c r="FJ175" s="2">
        <f t="shared" si="587"/>
        <v>0.99995477227896468</v>
      </c>
      <c r="FK175" s="2">
        <f t="shared" si="587"/>
        <v>0.99994839540186242</v>
      </c>
      <c r="FL175" s="2">
        <f t="shared" si="587"/>
        <v>0.99994551444439872</v>
      </c>
      <c r="FM175" s="2">
        <f t="shared" si="587"/>
        <v>0.99993504051730708</v>
      </c>
      <c r="FN175" s="2">
        <f t="shared" si="587"/>
        <v>0.99994205915606782</v>
      </c>
      <c r="FO175" s="2">
        <f t="shared" si="587"/>
        <v>0.99992576068001127</v>
      </c>
      <c r="FP175" s="2">
        <f t="shared" si="587"/>
        <v>0.9999373464255159</v>
      </c>
      <c r="FQ175" s="2">
        <f t="shared" si="587"/>
        <v>0.99993979151679968</v>
      </c>
      <c r="FR175" s="2">
        <f t="shared" si="587"/>
        <v>0.99993884597023885</v>
      </c>
      <c r="FS175" s="2">
        <f t="shared" si="587"/>
        <v>0.99994553066233693</v>
      </c>
      <c r="FT175" s="2">
        <f t="shared" si="587"/>
        <v>0.99994438519341444</v>
      </c>
      <c r="FU175" s="2">
        <f t="shared" si="587"/>
        <v>0.99992611795674458</v>
      </c>
      <c r="FW175" s="2">
        <f t="shared" si="536"/>
        <v>0.88334237389348047</v>
      </c>
      <c r="FX175" s="2">
        <f t="shared" si="588"/>
        <v>0.49476705848959202</v>
      </c>
      <c r="FY175" s="2">
        <f t="shared" si="589"/>
        <v>0.49774855825102682</v>
      </c>
      <c r="FZ175" s="2">
        <f t="shared" si="590"/>
        <v>0.52050088610164236</v>
      </c>
      <c r="GA175" s="2">
        <f t="shared" si="591"/>
        <v>0.52168505692696476</v>
      </c>
      <c r="GB175" s="2">
        <f t="shared" si="592"/>
        <v>0.5312680432088398</v>
      </c>
      <c r="GC175" s="2">
        <f t="shared" si="593"/>
        <v>0.51517667370118758</v>
      </c>
      <c r="GD175" s="2">
        <f t="shared" si="594"/>
        <v>0.53656117141763959</v>
      </c>
      <c r="GE175" s="2">
        <f t="shared" si="595"/>
        <v>0.48621108669240587</v>
      </c>
      <c r="GF175" s="2">
        <f t="shared" si="596"/>
        <v>0.53373502817595453</v>
      </c>
      <c r="GG175" s="2">
        <f t="shared" si="597"/>
        <v>0.55765206485334384</v>
      </c>
      <c r="GH175" s="2">
        <f t="shared" si="598"/>
        <v>0.51675841146449486</v>
      </c>
      <c r="GI175" s="2">
        <f t="shared" si="599"/>
        <v>0.49462621142535401</v>
      </c>
      <c r="GJ175" s="2">
        <f t="shared" si="600"/>
        <v>0.38952027458326305</v>
      </c>
      <c r="GK175" s="2">
        <f t="shared" si="601"/>
        <v>0.32029812832085369</v>
      </c>
      <c r="GM175" s="86">
        <f t="shared" si="537"/>
        <v>5.9187538328124724E-298</v>
      </c>
      <c r="GN175" s="86">
        <f t="shared" si="602"/>
        <v>1.5205904980386435E-258</v>
      </c>
      <c r="GO175" s="86">
        <f t="shared" si="603"/>
        <v>1.8700486748114157E-287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2.7304341037789322E-140</v>
      </c>
      <c r="GT175" s="86">
        <f t="shared" si="608"/>
        <v>4.9489782538673721E-159</v>
      </c>
      <c r="GU175" s="86">
        <f t="shared" si="609"/>
        <v>3.0743004140090735E-56</v>
      </c>
      <c r="GV175" s="86">
        <f t="shared" si="610"/>
        <v>4.9154893376523443E-194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0</v>
      </c>
      <c r="HC175" s="86">
        <f t="shared" si="538"/>
        <v>5.3361049474392814E-210</v>
      </c>
      <c r="HD175" s="86">
        <f t="shared" si="616"/>
        <v>3.1488027714123282E-169</v>
      </c>
      <c r="HE175" s="86">
        <f t="shared" si="617"/>
        <v>8.7306797245937552E-184</v>
      </c>
      <c r="HF175" s="86">
        <f t="shared" si="618"/>
        <v>5.9613526976553821E-218</v>
      </c>
      <c r="HG175" s="86">
        <f t="shared" si="619"/>
        <v>6.1968210466437148E-290</v>
      </c>
      <c r="HH175" s="86">
        <f t="shared" si="620"/>
        <v>1.4127741287524502E-278</v>
      </c>
      <c r="HI175" s="86">
        <f t="shared" si="621"/>
        <v>1.2017123830100051E-236</v>
      </c>
      <c r="HJ175" s="86">
        <f t="shared" si="622"/>
        <v>0</v>
      </c>
      <c r="HK175" s="86">
        <f t="shared" si="623"/>
        <v>1.1569990170685517E-261</v>
      </c>
      <c r="HL175" s="86">
        <f t="shared" si="624"/>
        <v>0</v>
      </c>
      <c r="HM175" s="86">
        <f t="shared" si="625"/>
        <v>0</v>
      </c>
      <c r="HN175" s="86">
        <f t="shared" si="626"/>
        <v>0</v>
      </c>
      <c r="HO175" s="86">
        <f t="shared" si="627"/>
        <v>2.2655149831087863E-229</v>
      </c>
      <c r="HP175" s="86">
        <f t="shared" si="628"/>
        <v>1.7522974865380002E-246</v>
      </c>
      <c r="HQ175" s="86">
        <f t="shared" si="629"/>
        <v>1.2569306086303175E-288</v>
      </c>
      <c r="HS175" s="86">
        <f t="shared" si="539"/>
        <v>5.5489244836386097E-37</v>
      </c>
      <c r="HT175" s="86">
        <f t="shared" si="630"/>
        <v>5.0905341571086201E-17</v>
      </c>
      <c r="HU175" s="86">
        <f t="shared" si="631"/>
        <v>5.5024937349551311E-17</v>
      </c>
      <c r="HV175" s="86">
        <f t="shared" si="632"/>
        <v>5.2057823074934589E-22</v>
      </c>
      <c r="HW175" s="86">
        <f t="shared" si="633"/>
        <v>7.7337275532460381E-23</v>
      </c>
      <c r="HX175" s="86">
        <f t="shared" si="634"/>
        <v>2.5409860865972229E-27</v>
      </c>
      <c r="HY175" s="86">
        <f t="shared" si="635"/>
        <v>1.9920511745994373E-21</v>
      </c>
      <c r="HZ175" s="86">
        <f t="shared" si="636"/>
        <v>8.1521658529031715E-21</v>
      </c>
      <c r="IA175" s="86">
        <f t="shared" si="637"/>
        <v>6.7964399948971547E-20</v>
      </c>
      <c r="IB175" s="86">
        <f t="shared" si="638"/>
        <v>4.5833784236974135E-23</v>
      </c>
      <c r="IC175" s="86">
        <f t="shared" si="639"/>
        <v>1.5099547969168223E-25</v>
      </c>
      <c r="ID175" s="86">
        <f t="shared" si="640"/>
        <v>1.2207861773605903E-22</v>
      </c>
      <c r="IE175" s="86">
        <f t="shared" si="641"/>
        <v>1.3854644755802506E-20</v>
      </c>
      <c r="IF175" s="86">
        <f t="shared" si="642"/>
        <v>1.8665635603481112E-24</v>
      </c>
      <c r="IG175" s="86">
        <f t="shared" si="643"/>
        <v>1.5244849771051393E-17</v>
      </c>
      <c r="II175" s="86">
        <f t="shared" si="540"/>
        <v>5.9608310455833247E-7</v>
      </c>
      <c r="IJ175" s="86">
        <f t="shared" si="541"/>
        <v>0.4899230161288281</v>
      </c>
      <c r="IK175" s="86">
        <f t="shared" si="542"/>
        <v>0.49585598829600164</v>
      </c>
      <c r="IL175" s="86">
        <f t="shared" si="543"/>
        <v>0.51785350069705993</v>
      </c>
      <c r="IM175" s="86">
        <f t="shared" si="544"/>
        <v>0.51729422108314238</v>
      </c>
      <c r="IN175" s="86">
        <f t="shared" si="545"/>
        <v>0.50473420302961203</v>
      </c>
      <c r="IO175" s="86">
        <f t="shared" si="546"/>
        <v>0.51742009000930422</v>
      </c>
      <c r="IP175" s="86">
        <f t="shared" si="547"/>
        <v>0.50546979873944275</v>
      </c>
      <c r="IQ175" s="86">
        <f t="shared" si="548"/>
        <v>0.46495310318099586</v>
      </c>
      <c r="IR175" s="86">
        <f t="shared" si="549"/>
        <v>0.50494972414697847</v>
      </c>
      <c r="IS175" s="86">
        <f t="shared" si="550"/>
        <v>0.43335918811550328</v>
      </c>
      <c r="IT175" s="86">
        <f t="shared" si="551"/>
        <v>0.51793908750281725</v>
      </c>
      <c r="IU175" s="86">
        <f t="shared" si="552"/>
        <v>0.48812756650150063</v>
      </c>
      <c r="IV175" s="86">
        <f t="shared" si="553"/>
        <v>0.24818516994757128</v>
      </c>
      <c r="IW175" s="86">
        <f t="shared" si="554"/>
        <v>0.13688615065879273</v>
      </c>
      <c r="IY175" s="86">
        <f t="shared" si="555"/>
        <v>5.9608310455833247E-7</v>
      </c>
      <c r="IZ175" s="86">
        <f t="shared" si="556"/>
        <v>0.48992301612882816</v>
      </c>
      <c r="JA175" s="86">
        <f t="shared" si="557"/>
        <v>0.49585598829600169</v>
      </c>
      <c r="JB175" s="86">
        <f t="shared" si="558"/>
        <v>0.51785350069705993</v>
      </c>
      <c r="JC175" s="86">
        <f t="shared" si="559"/>
        <v>0.51729422108314238</v>
      </c>
      <c r="JD175" s="86">
        <f t="shared" si="560"/>
        <v>0.50473420302961203</v>
      </c>
      <c r="JE175" s="86">
        <f t="shared" si="561"/>
        <v>0.51742009000930422</v>
      </c>
      <c r="JF175" s="86">
        <f t="shared" si="562"/>
        <v>0.50546979873944275</v>
      </c>
      <c r="JG175" s="86">
        <f t="shared" si="563"/>
        <v>0.46495310318099586</v>
      </c>
      <c r="JH175" s="86">
        <f t="shared" si="564"/>
        <v>0.50494972414697847</v>
      </c>
      <c r="JI175" s="86">
        <f t="shared" si="565"/>
        <v>0.43335918811550328</v>
      </c>
      <c r="JJ175" s="86">
        <f t="shared" si="566"/>
        <v>0.51793908750281725</v>
      </c>
      <c r="JK175" s="86">
        <f t="shared" si="567"/>
        <v>0.48812756650150063</v>
      </c>
      <c r="JL175" s="86">
        <f t="shared" si="568"/>
        <v>0.24818516994757128</v>
      </c>
      <c r="JM175" s="86">
        <f t="shared" si="569"/>
        <v>0.13688615065879275</v>
      </c>
    </row>
    <row r="176" spans="2:273" x14ac:dyDescent="0.25">
      <c r="B176" s="2">
        <v>149</v>
      </c>
      <c r="C176" s="37">
        <v>56.302999999999997</v>
      </c>
      <c r="D176" s="37">
        <v>59.982999999999997</v>
      </c>
      <c r="E176" s="37">
        <v>62.253999999999998</v>
      </c>
      <c r="F176" s="37">
        <v>63.677999999999997</v>
      </c>
      <c r="G176" s="37">
        <v>63.232999999999997</v>
      </c>
      <c r="H176" s="37">
        <v>61.753999999999998</v>
      </c>
      <c r="I176" s="37">
        <v>64.370999999999995</v>
      </c>
      <c r="J176" s="37">
        <v>62.627000000000002</v>
      </c>
      <c r="K176" s="37">
        <v>66.614000000000004</v>
      </c>
      <c r="L176" s="37">
        <v>60.433</v>
      </c>
      <c r="M176" s="37">
        <v>56.133000000000003</v>
      </c>
      <c r="N176" s="37">
        <v>64.533000000000001</v>
      </c>
      <c r="O176" s="37">
        <v>73.066999999999993</v>
      </c>
      <c r="P176" s="37">
        <v>87.704999999999998</v>
      </c>
      <c r="Q176" s="37">
        <v>99.835999999999999</v>
      </c>
      <c r="S176" s="4">
        <f t="shared" si="441"/>
        <v>56.04570917532309</v>
      </c>
      <c r="T176" s="4">
        <f t="shared" si="442"/>
        <v>60.18121617609178</v>
      </c>
      <c r="U176" s="4">
        <f t="shared" si="443"/>
        <v>61.823465099177866</v>
      </c>
      <c r="V176" s="4">
        <f t="shared" si="444"/>
        <v>62.06235215079036</v>
      </c>
      <c r="W176" s="4">
        <f t="shared" si="445"/>
        <v>62.902998705108686</v>
      </c>
      <c r="X176" s="4">
        <f t="shared" si="446"/>
        <v>61.89812698842173</v>
      </c>
      <c r="Y176" s="4">
        <f t="shared" si="447"/>
        <v>64.421675298462787</v>
      </c>
      <c r="Z176" s="4">
        <f t="shared" si="448"/>
        <v>61.794392395558802</v>
      </c>
      <c r="AA176" s="4">
        <f t="shared" si="449"/>
        <v>66.803307995744518</v>
      </c>
      <c r="AB176" s="4">
        <f t="shared" si="450"/>
        <v>61.070622809596301</v>
      </c>
      <c r="AC176" s="4">
        <f t="shared" si="451"/>
        <v>57.424930073125864</v>
      </c>
      <c r="AD176" s="4">
        <f t="shared" si="452"/>
        <v>64.142111355763944</v>
      </c>
      <c r="AE176" s="4">
        <f t="shared" si="453"/>
        <v>72.137421273725479</v>
      </c>
      <c r="AF176" s="4">
        <f t="shared" si="454"/>
        <v>88.397873069963225</v>
      </c>
      <c r="AG176" s="4">
        <f t="shared" si="455"/>
        <v>98.119913540364166</v>
      </c>
      <c r="AI176" s="4">
        <f t="shared" si="456"/>
        <v>0.25729082467690745</v>
      </c>
      <c r="AJ176" s="4">
        <f t="shared" si="457"/>
        <v>-0.19821617609178332</v>
      </c>
      <c r="AK176" s="4">
        <f t="shared" si="458"/>
        <v>0.43053490082213131</v>
      </c>
      <c r="AL176" s="4">
        <f t="shared" si="459"/>
        <v>1.6156478492096369</v>
      </c>
      <c r="AM176" s="4">
        <f t="shared" si="460"/>
        <v>0.33000129489131069</v>
      </c>
      <c r="AN176" s="4">
        <f t="shared" si="461"/>
        <v>-0.14412698842173199</v>
      </c>
      <c r="AO176" s="4">
        <f t="shared" si="462"/>
        <v>-5.0675298462792284E-2</v>
      </c>
      <c r="AP176" s="4">
        <f t="shared" si="463"/>
        <v>0.83260760444120052</v>
      </c>
      <c r="AQ176" s="4">
        <f t="shared" si="464"/>
        <v>-0.18930799574451385</v>
      </c>
      <c r="AR176" s="4">
        <f t="shared" si="465"/>
        <v>-0.63762280959630147</v>
      </c>
      <c r="AS176" s="4">
        <f t="shared" si="466"/>
        <v>-1.2919300731258616</v>
      </c>
      <c r="AT176" s="4">
        <f t="shared" si="467"/>
        <v>0.39088864423605685</v>
      </c>
      <c r="AU176" s="4">
        <f t="shared" si="468"/>
        <v>0.92957872627451366</v>
      </c>
      <c r="AV176" s="4">
        <f t="shared" si="570"/>
        <v>-0.69287306996322684</v>
      </c>
      <c r="AW176" s="4">
        <f t="shared" si="570"/>
        <v>1.7160864596358323</v>
      </c>
      <c r="AY176" s="2">
        <f t="shared" si="520"/>
        <v>56.04570917532309</v>
      </c>
      <c r="AZ176" s="2">
        <f t="shared" si="571"/>
        <v>58.071366449888032</v>
      </c>
      <c r="BA176" s="2">
        <f t="shared" si="572"/>
        <v>58.893192817766092</v>
      </c>
      <c r="BB176" s="2">
        <f t="shared" si="573"/>
        <v>59.399934177468261</v>
      </c>
      <c r="BC176" s="2">
        <f t="shared" si="574"/>
        <v>59.31542518469476</v>
      </c>
      <c r="BD176" s="2">
        <f t="shared" si="575"/>
        <v>58.723428699534196</v>
      </c>
      <c r="BE176" s="2">
        <f t="shared" si="576"/>
        <v>59.746742871062182</v>
      </c>
      <c r="BF176" s="2">
        <f t="shared" si="577"/>
        <v>57.992841111020965</v>
      </c>
      <c r="BG176" s="2">
        <f t="shared" si="578"/>
        <v>57.311442533441692</v>
      </c>
      <c r="BH176" s="2">
        <f t="shared" si="579"/>
        <v>56.463437900640315</v>
      </c>
      <c r="BI176" s="2">
        <f t="shared" si="580"/>
        <v>55.061745243934226</v>
      </c>
      <c r="BJ176" s="2">
        <f t="shared" si="581"/>
        <v>56.22968264857451</v>
      </c>
      <c r="BK176" s="2">
        <f t="shared" si="582"/>
        <v>59.887802927161175</v>
      </c>
      <c r="BL176" s="2">
        <f t="shared" si="583"/>
        <v>62.755005963525747</v>
      </c>
      <c r="BM176" s="2">
        <f t="shared" si="584"/>
        <v>65.490398832483322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>
        <f t="shared" si="485"/>
        <v>56.302999999999997</v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119.50104596622887</v>
      </c>
      <c r="DL176" s="2">
        <f t="shared" si="585"/>
        <v>108.46808434547906</v>
      </c>
      <c r="DM176" s="2">
        <f t="shared" si="585"/>
        <v>115.4771521575985</v>
      </c>
      <c r="DN176" s="2">
        <f t="shared" si="585"/>
        <v>114.38485155195681</v>
      </c>
      <c r="DO176" s="2">
        <f t="shared" si="585"/>
        <v>104.93740296896085</v>
      </c>
      <c r="DP176" s="2">
        <f t="shared" si="585"/>
        <v>108.29898601458602</v>
      </c>
      <c r="DQ176" s="2">
        <f t="shared" si="585"/>
        <v>108.26159750733137</v>
      </c>
      <c r="DR176" s="2">
        <f t="shared" si="585"/>
        <v>105.05680205278593</v>
      </c>
      <c r="DS176" s="2">
        <f t="shared" si="585"/>
        <v>114.81890478309234</v>
      </c>
      <c r="DT176" s="2">
        <f t="shared" si="585"/>
        <v>104.18616750700278</v>
      </c>
      <c r="DU176" s="2">
        <f t="shared" si="585"/>
        <v>101.65352296918766</v>
      </c>
      <c r="DV176" s="2">
        <f t="shared" si="585"/>
        <v>94.392254385964904</v>
      </c>
      <c r="DW176" s="2">
        <f t="shared" si="585"/>
        <v>115.00008131816028</v>
      </c>
      <c r="DX176" s="2">
        <f t="shared" si="585"/>
        <v>111.87429204508152</v>
      </c>
      <c r="DY176" s="2">
        <f t="shared" si="585"/>
        <v>92.513127199413489</v>
      </c>
      <c r="EA176" s="2">
        <f t="shared" si="440"/>
        <v>54.408335319825191</v>
      </c>
      <c r="EB176" s="2">
        <f t="shared" si="502"/>
        <v>57.962746763362716</v>
      </c>
      <c r="EC176" s="2">
        <f t="shared" si="503"/>
        <v>58.862541033434653</v>
      </c>
      <c r="ED176" s="2">
        <f t="shared" si="504"/>
        <v>59.299122189992758</v>
      </c>
      <c r="EE176" s="2">
        <f t="shared" si="505"/>
        <v>59.206091324682291</v>
      </c>
      <c r="EF176" s="2">
        <f t="shared" si="506"/>
        <v>58.914678489835424</v>
      </c>
      <c r="EG176" s="2">
        <f t="shared" si="507"/>
        <v>59.540870420457345</v>
      </c>
      <c r="EH176" s="2">
        <f t="shared" si="508"/>
        <v>57.101131232660009</v>
      </c>
      <c r="EI176" s="2">
        <f t="shared" si="509"/>
        <v>57.11650120208725</v>
      </c>
      <c r="EJ176" s="2">
        <f t="shared" si="510"/>
        <v>56.435003367562473</v>
      </c>
      <c r="EK176" s="2">
        <f t="shared" si="511"/>
        <v>54.606659800184431</v>
      </c>
      <c r="EL176" s="2">
        <f t="shared" si="512"/>
        <v>55.789677136783212</v>
      </c>
      <c r="EM176" s="2">
        <f t="shared" si="513"/>
        <v>59.408503526230696</v>
      </c>
      <c r="EN176" s="2">
        <f t="shared" si="514"/>
        <v>63.090634505752874</v>
      </c>
      <c r="EO176" s="2">
        <f t="shared" si="515"/>
        <v>66.218359533679873</v>
      </c>
      <c r="EQ176" s="2">
        <f t="shared" si="516"/>
        <v>56.239570456255855</v>
      </c>
      <c r="ER176" s="2">
        <f t="shared" si="586"/>
        <v>58.168416496676521</v>
      </c>
      <c r="ES176" s="2">
        <f t="shared" si="586"/>
        <v>58.916780521159538</v>
      </c>
      <c r="ET176" s="2">
        <f t="shared" si="586"/>
        <v>59.480452001463043</v>
      </c>
      <c r="EU176" s="2">
        <f t="shared" si="586"/>
        <v>59.402897142399731</v>
      </c>
      <c r="EV176" s="2">
        <f t="shared" si="586"/>
        <v>58.56510958287307</v>
      </c>
      <c r="EW176" s="2">
        <f t="shared" si="586"/>
        <v>59.918074637873779</v>
      </c>
      <c r="EX176" s="2">
        <f t="shared" si="586"/>
        <v>58.690730624341171</v>
      </c>
      <c r="EY176" s="2">
        <f t="shared" si="586"/>
        <v>57.491643178294581</v>
      </c>
      <c r="EZ176" s="2">
        <f t="shared" si="586"/>
        <v>56.481189882528312</v>
      </c>
      <c r="FA176" s="2">
        <f t="shared" si="586"/>
        <v>55.386518554701595</v>
      </c>
      <c r="FB176" s="2">
        <f t="shared" si="586"/>
        <v>56.600955687147277</v>
      </c>
      <c r="FC176" s="2">
        <f t="shared" si="586"/>
        <v>60.329092389976566</v>
      </c>
      <c r="FD176" s="2">
        <f t="shared" si="586"/>
        <v>62.269261280709621</v>
      </c>
      <c r="FE176" s="2">
        <f t="shared" si="586"/>
        <v>64.076324489525788</v>
      </c>
      <c r="FG176" s="2">
        <f t="shared" si="518"/>
        <v>0.99995406620619021</v>
      </c>
      <c r="FH176" s="2">
        <f t="shared" si="587"/>
        <v>0.9999578868249851</v>
      </c>
      <c r="FI176" s="2">
        <f t="shared" si="587"/>
        <v>0.99995750397499816</v>
      </c>
      <c r="FJ176" s="2">
        <f t="shared" si="587"/>
        <v>0.9999587516640267</v>
      </c>
      <c r="FK176" s="2">
        <f t="shared" si="587"/>
        <v>0.99995293583343625</v>
      </c>
      <c r="FL176" s="2">
        <f t="shared" si="587"/>
        <v>0.99995030834447463</v>
      </c>
      <c r="FM176" s="2">
        <f t="shared" si="587"/>
        <v>0.99994075590904186</v>
      </c>
      <c r="FN176" s="2">
        <f t="shared" si="587"/>
        <v>0.99994715705289028</v>
      </c>
      <c r="FO176" s="2">
        <f t="shared" si="587"/>
        <v>0.99993229249318105</v>
      </c>
      <c r="FP176" s="2">
        <f t="shared" si="587"/>
        <v>0.99994285894593682</v>
      </c>
      <c r="FQ176" s="2">
        <f t="shared" si="587"/>
        <v>0.99994508891979805</v>
      </c>
      <c r="FR176" s="2">
        <f t="shared" si="587"/>
        <v>0.99994422656187676</v>
      </c>
      <c r="FS176" s="2">
        <f t="shared" si="587"/>
        <v>0.99995032313555188</v>
      </c>
      <c r="FT176" s="2">
        <f t="shared" si="587"/>
        <v>0.9999492784453593</v>
      </c>
      <c r="FU176" s="2">
        <f t="shared" si="587"/>
        <v>0.99993261833768132</v>
      </c>
      <c r="FW176" s="2">
        <f t="shared" si="536"/>
        <v>0.89250357195209507</v>
      </c>
      <c r="FX176" s="2">
        <f t="shared" si="588"/>
        <v>0.51778521170175196</v>
      </c>
      <c r="FY176" s="2">
        <f t="shared" si="589"/>
        <v>0.52076244792190873</v>
      </c>
      <c r="FZ176" s="2">
        <f t="shared" si="590"/>
        <v>0.54342852950901921</v>
      </c>
      <c r="GA176" s="2">
        <f t="shared" si="591"/>
        <v>0.54460561779707062</v>
      </c>
      <c r="GB176" s="2">
        <f t="shared" si="592"/>
        <v>0.55412187537595969</v>
      </c>
      <c r="GC176" s="2">
        <f t="shared" si="593"/>
        <v>0.53813299545814797</v>
      </c>
      <c r="GD176" s="2">
        <f t="shared" si="594"/>
        <v>0.55937097361606325</v>
      </c>
      <c r="GE176" s="2">
        <f t="shared" si="595"/>
        <v>0.50923239089866845</v>
      </c>
      <c r="GF176" s="2">
        <f t="shared" si="596"/>
        <v>0.55656897354530055</v>
      </c>
      <c r="GG176" s="2">
        <f t="shared" si="597"/>
        <v>0.58023590432504901</v>
      </c>
      <c r="GH176" s="2">
        <f t="shared" si="598"/>
        <v>0.53970675440785487</v>
      </c>
      <c r="GI176" s="2">
        <f t="shared" si="599"/>
        <v>0.51764452561051999</v>
      </c>
      <c r="GJ176" s="2">
        <f t="shared" si="600"/>
        <v>0.41163129606615673</v>
      </c>
      <c r="GK176" s="2">
        <f t="shared" si="601"/>
        <v>0.34067252463665509</v>
      </c>
      <c r="GM176" s="86">
        <f t="shared" si="537"/>
        <v>1.274714311928732E-304</v>
      </c>
      <c r="GN176" s="86">
        <f t="shared" si="602"/>
        <v>2.1789765102200005E-264</v>
      </c>
      <c r="GO176" s="86">
        <f t="shared" si="603"/>
        <v>5.8207590998613549E-294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2.1396354036652165E-143</v>
      </c>
      <c r="GT176" s="86">
        <f t="shared" si="608"/>
        <v>1.684994876612478E-162</v>
      </c>
      <c r="GU176" s="86">
        <f t="shared" si="609"/>
        <v>1.8285933504244401E-57</v>
      </c>
      <c r="GV176" s="86">
        <f t="shared" si="610"/>
        <v>2.2664535378514108E-198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0</v>
      </c>
      <c r="HC176" s="86">
        <f t="shared" si="538"/>
        <v>2.3298290049745595E-216</v>
      </c>
      <c r="HD176" s="86">
        <f t="shared" si="616"/>
        <v>2.003108542810092E-174</v>
      </c>
      <c r="HE176" s="86">
        <f t="shared" si="617"/>
        <v>2.0174633859304063E-189</v>
      </c>
      <c r="HF176" s="86">
        <f t="shared" si="618"/>
        <v>1.7347253734998512E-224</v>
      </c>
      <c r="HG176" s="86">
        <f t="shared" si="619"/>
        <v>1.165561775506928E-298</v>
      </c>
      <c r="HH176" s="86">
        <f t="shared" si="620"/>
        <v>8.3007187713318047E-287</v>
      </c>
      <c r="HI176" s="86">
        <f t="shared" si="621"/>
        <v>9.8528153261540103E-244</v>
      </c>
      <c r="HJ176" s="86">
        <f t="shared" si="622"/>
        <v>0</v>
      </c>
      <c r="HK176" s="86">
        <f t="shared" si="623"/>
        <v>1.2542130494160008E-269</v>
      </c>
      <c r="HL176" s="86">
        <f t="shared" si="624"/>
        <v>0</v>
      </c>
      <c r="HM176" s="86">
        <f t="shared" si="625"/>
        <v>0</v>
      </c>
      <c r="HN176" s="86">
        <f t="shared" si="626"/>
        <v>0</v>
      </c>
      <c r="HO176" s="86">
        <f t="shared" si="627"/>
        <v>2.8370515527240301E-236</v>
      </c>
      <c r="HP176" s="86">
        <f t="shared" si="628"/>
        <v>4.5210364111950916E-254</v>
      </c>
      <c r="HQ176" s="86">
        <f t="shared" si="629"/>
        <v>1.5487840358707611E-297</v>
      </c>
      <c r="HS176" s="86">
        <f t="shared" si="539"/>
        <v>1.0128957551803385E-38</v>
      </c>
      <c r="HT176" s="86">
        <f t="shared" si="630"/>
        <v>4.1943770436910992E-18</v>
      </c>
      <c r="HU176" s="86">
        <f t="shared" si="631"/>
        <v>4.3650498810913008E-18</v>
      </c>
      <c r="HV176" s="86">
        <f t="shared" si="632"/>
        <v>2.2388019587566244E-23</v>
      </c>
      <c r="HW176" s="86">
        <f t="shared" si="633"/>
        <v>2.7483240063797747E-24</v>
      </c>
      <c r="HX176" s="86">
        <f t="shared" si="634"/>
        <v>4.7930737343587343E-29</v>
      </c>
      <c r="HY176" s="86">
        <f t="shared" si="635"/>
        <v>8.4346070010548298E-23</v>
      </c>
      <c r="HZ176" s="86">
        <f t="shared" si="636"/>
        <v>4.4829521350980177E-22</v>
      </c>
      <c r="IA176" s="86">
        <f t="shared" si="637"/>
        <v>3.3661970167256773E-21</v>
      </c>
      <c r="IB176" s="86">
        <f t="shared" si="638"/>
        <v>1.6022680403499745E-24</v>
      </c>
      <c r="IC176" s="86">
        <f t="shared" si="639"/>
        <v>3.7993092677936374E-27</v>
      </c>
      <c r="ID176" s="86">
        <f t="shared" si="640"/>
        <v>4.1240996441609173E-24</v>
      </c>
      <c r="IE176" s="86">
        <f t="shared" si="641"/>
        <v>6.1251887840301371E-22</v>
      </c>
      <c r="IF176" s="86">
        <f t="shared" si="642"/>
        <v>2.6277223552070276E-26</v>
      </c>
      <c r="IG176" s="86">
        <f t="shared" si="643"/>
        <v>5.1080916761441958E-19</v>
      </c>
      <c r="II176" s="86">
        <f t="shared" si="540"/>
        <v>1.792952252401018E-7</v>
      </c>
      <c r="IJ176" s="86">
        <f t="shared" si="541"/>
        <v>0.51763687224149602</v>
      </c>
      <c r="IK176" s="86">
        <f t="shared" si="542"/>
        <v>0.51798992698262813</v>
      </c>
      <c r="IL176" s="86">
        <f t="shared" si="543"/>
        <v>0.48876657783186622</v>
      </c>
      <c r="IM176" s="86">
        <f t="shared" si="544"/>
        <v>0.48171716281653859</v>
      </c>
      <c r="IN176" s="86">
        <f t="shared" si="545"/>
        <v>0.43833024712872859</v>
      </c>
      <c r="IO176" s="86">
        <f t="shared" si="546"/>
        <v>0.4983692118902906</v>
      </c>
      <c r="IP176" s="86">
        <f t="shared" si="547"/>
        <v>0.45305814414102591</v>
      </c>
      <c r="IQ176" s="86">
        <f t="shared" si="548"/>
        <v>0.5133607088682367</v>
      </c>
      <c r="IR176" s="86">
        <f t="shared" si="549"/>
        <v>0.44538481010649794</v>
      </c>
      <c r="IS176" s="86">
        <f t="shared" si="550"/>
        <v>0.33898861594322666</v>
      </c>
      <c r="IT176" s="86">
        <f t="shared" si="551"/>
        <v>0.49176965349612234</v>
      </c>
      <c r="IU176" s="86">
        <f t="shared" si="552"/>
        <v>0.51796972225193627</v>
      </c>
      <c r="IV176" s="86">
        <f t="shared" si="553"/>
        <v>0.33231940182907382</v>
      </c>
      <c r="IW176" s="86">
        <f t="shared" si="554"/>
        <v>0.19031066458676155</v>
      </c>
      <c r="IY176" s="86">
        <f t="shared" si="555"/>
        <v>1.792952252401018E-7</v>
      </c>
      <c r="IZ176" s="86">
        <f t="shared" si="556"/>
        <v>0.51763687224149602</v>
      </c>
      <c r="JA176" s="86">
        <f t="shared" si="557"/>
        <v>0.51798992698262813</v>
      </c>
      <c r="JB176" s="86">
        <f t="shared" si="558"/>
        <v>0.48876657783186622</v>
      </c>
      <c r="JC176" s="86">
        <f t="shared" si="559"/>
        <v>0.48171716281653859</v>
      </c>
      <c r="JD176" s="86">
        <f t="shared" si="560"/>
        <v>0.43833024712872859</v>
      </c>
      <c r="JE176" s="86">
        <f t="shared" si="561"/>
        <v>0.4983692118902906</v>
      </c>
      <c r="JF176" s="86">
        <f t="shared" si="562"/>
        <v>0.45305814414102591</v>
      </c>
      <c r="JG176" s="86">
        <f t="shared" si="563"/>
        <v>0.5133607088682367</v>
      </c>
      <c r="JH176" s="86">
        <f t="shared" si="564"/>
        <v>0.44538481010649794</v>
      </c>
      <c r="JI176" s="86">
        <f t="shared" si="565"/>
        <v>0.33898861594322666</v>
      </c>
      <c r="JJ176" s="86">
        <f t="shared" si="566"/>
        <v>0.49176965349612234</v>
      </c>
      <c r="JK176" s="86">
        <f t="shared" si="567"/>
        <v>0.51796972225193627</v>
      </c>
      <c r="JL176" s="86">
        <f t="shared" si="568"/>
        <v>0.33231940182907382</v>
      </c>
      <c r="JM176" s="86">
        <f t="shared" si="569"/>
        <v>0.19031066458676155</v>
      </c>
    </row>
    <row r="177" spans="2:273" x14ac:dyDescent="0.25">
      <c r="B177" s="2">
        <v>150</v>
      </c>
      <c r="C177" s="37">
        <v>57.241999999999997</v>
      </c>
      <c r="D177" s="37">
        <v>58.593000000000004</v>
      </c>
      <c r="E177" s="37">
        <v>61.576000000000001</v>
      </c>
      <c r="F177" s="37">
        <v>59.441000000000003</v>
      </c>
      <c r="G177" s="37">
        <v>59.966999999999999</v>
      </c>
      <c r="H177" s="37">
        <v>59.557000000000002</v>
      </c>
      <c r="I177" s="37">
        <v>62.581000000000003</v>
      </c>
      <c r="J177" s="37">
        <v>59.203000000000003</v>
      </c>
      <c r="K177" s="37">
        <v>65.543999999999997</v>
      </c>
      <c r="L177" s="37">
        <v>59.5</v>
      </c>
      <c r="M177" s="37">
        <v>53.517000000000003</v>
      </c>
      <c r="N177" s="37">
        <v>60.9</v>
      </c>
      <c r="O177" s="37">
        <v>68.933000000000007</v>
      </c>
      <c r="P177" s="37">
        <v>91.278999999999996</v>
      </c>
      <c r="Q177" s="37">
        <v>107.246</v>
      </c>
      <c r="S177" s="4" t="e">
        <f t="shared" si="441"/>
        <v>#N/A</v>
      </c>
      <c r="T177" s="4">
        <f t="shared" si="442"/>
        <v>59.493142161720222</v>
      </c>
      <c r="U177" s="4">
        <f t="shared" si="443"/>
        <v>60.855811985940036</v>
      </c>
      <c r="V177" s="4">
        <f t="shared" si="444"/>
        <v>60.831679937077716</v>
      </c>
      <c r="W177" s="4">
        <f t="shared" si="445"/>
        <v>61.193221776296376</v>
      </c>
      <c r="X177" s="4">
        <f t="shared" si="446"/>
        <v>60.074218129134174</v>
      </c>
      <c r="Y177" s="4">
        <f t="shared" si="447"/>
        <v>62.344390617768852</v>
      </c>
      <c r="Z177" s="4">
        <f t="shared" si="448"/>
        <v>59.966627428283502</v>
      </c>
      <c r="AA177" s="4">
        <f t="shared" si="449"/>
        <v>64.052757752548445</v>
      </c>
      <c r="AB177" s="4">
        <f t="shared" si="450"/>
        <v>58.663104403526724</v>
      </c>
      <c r="AC177" s="4">
        <f t="shared" si="451"/>
        <v>55.856817723851897</v>
      </c>
      <c r="AD177" s="4">
        <f t="shared" si="452"/>
        <v>60.533208052360926</v>
      </c>
      <c r="AE177" s="4">
        <f t="shared" si="453"/>
        <v>68.050011817288379</v>
      </c>
      <c r="AF177" s="4">
        <f t="shared" si="454"/>
        <v>90.739107183302266</v>
      </c>
      <c r="AG177" s="4">
        <f t="shared" si="455"/>
        <v>105.49588717003613</v>
      </c>
      <c r="AI177" s="4">
        <f t="shared" si="456"/>
        <v>0</v>
      </c>
      <c r="AJ177" s="4">
        <f t="shared" si="457"/>
        <v>-0.90014216172021833</v>
      </c>
      <c r="AK177" s="4">
        <f t="shared" si="458"/>
        <v>0.72018801405996413</v>
      </c>
      <c r="AL177" s="4">
        <f t="shared" si="459"/>
        <v>-1.3906799370777136</v>
      </c>
      <c r="AM177" s="4">
        <f t="shared" si="460"/>
        <v>-1.2262217762963772</v>
      </c>
      <c r="AN177" s="4">
        <f t="shared" si="461"/>
        <v>-0.51721812913417153</v>
      </c>
      <c r="AO177" s="4">
        <f t="shared" si="462"/>
        <v>0.23660938223115124</v>
      </c>
      <c r="AP177" s="4">
        <f t="shared" si="463"/>
        <v>-0.76362742828349894</v>
      </c>
      <c r="AQ177" s="4">
        <f t="shared" si="464"/>
        <v>1.4912422474515523</v>
      </c>
      <c r="AR177" s="4">
        <f t="shared" si="465"/>
        <v>0.83689559647327627</v>
      </c>
      <c r="AS177" s="4">
        <f t="shared" si="466"/>
        <v>-2.339817723851894</v>
      </c>
      <c r="AT177" s="4">
        <f t="shared" si="467"/>
        <v>0.36679194763907219</v>
      </c>
      <c r="AU177" s="4">
        <f t="shared" si="468"/>
        <v>0.88298818271162816</v>
      </c>
      <c r="AV177" s="4">
        <f t="shared" si="570"/>
        <v>0.53989281669772993</v>
      </c>
      <c r="AW177" s="4">
        <f t="shared" si="570"/>
        <v>1.750112829963868</v>
      </c>
      <c r="AY177" s="2" t="e">
        <f t="shared" si="520"/>
        <v>#N/A</v>
      </c>
      <c r="AZ177" s="2">
        <f t="shared" si="571"/>
        <v>57.977202487109096</v>
      </c>
      <c r="BA177" s="2">
        <f t="shared" si="572"/>
        <v>58.802506719891838</v>
      </c>
      <c r="BB177" s="2">
        <f t="shared" si="573"/>
        <v>59.30560702501424</v>
      </c>
      <c r="BC177" s="2">
        <f t="shared" si="574"/>
        <v>59.230435347640906</v>
      </c>
      <c r="BD177" s="2">
        <f t="shared" si="575"/>
        <v>58.611378237425455</v>
      </c>
      <c r="BE177" s="2">
        <f t="shared" si="576"/>
        <v>59.610155773722809</v>
      </c>
      <c r="BF177" s="2">
        <f t="shared" si="577"/>
        <v>57.901908490671133</v>
      </c>
      <c r="BG177" s="2">
        <f t="shared" si="578"/>
        <v>57.20989062515654</v>
      </c>
      <c r="BH177" s="2">
        <f t="shared" si="579"/>
        <v>56.358582958456225</v>
      </c>
      <c r="BI177" s="2">
        <f t="shared" si="580"/>
        <v>54.932748441739022</v>
      </c>
      <c r="BJ177" s="2">
        <f t="shared" si="581"/>
        <v>56.125738623728509</v>
      </c>
      <c r="BK177" s="2">
        <f t="shared" si="582"/>
        <v>59.804443614516344</v>
      </c>
      <c r="BL177" s="2">
        <f t="shared" si="583"/>
        <v>62.661205417529118</v>
      </c>
      <c r="BM177" s="2">
        <f t="shared" si="584"/>
        <v>65.379456336117102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119.90599418386489</v>
      </c>
      <c r="DL177" s="2">
        <f t="shared" si="585"/>
        <v>108.75071734143047</v>
      </c>
      <c r="DM177" s="2">
        <f t="shared" si="585"/>
        <v>115.80781491557222</v>
      </c>
      <c r="DN177" s="2">
        <f t="shared" si="585"/>
        <v>114.70011470985155</v>
      </c>
      <c r="DO177" s="2">
        <f t="shared" si="585"/>
        <v>105.20605134952766</v>
      </c>
      <c r="DP177" s="2">
        <f t="shared" si="585"/>
        <v>108.59876104676106</v>
      </c>
      <c r="DQ177" s="2">
        <f t="shared" si="585"/>
        <v>108.53968401759531</v>
      </c>
      <c r="DR177" s="2">
        <f t="shared" si="585"/>
        <v>105.31062408357772</v>
      </c>
      <c r="DS177" s="2">
        <f t="shared" si="585"/>
        <v>115.15838264738599</v>
      </c>
      <c r="DT177" s="2">
        <f t="shared" si="585"/>
        <v>104.44699719887953</v>
      </c>
      <c r="DU177" s="2">
        <f t="shared" si="585"/>
        <v>101.89456806722687</v>
      </c>
      <c r="DV177" s="2">
        <f t="shared" si="585"/>
        <v>94.573827880512084</v>
      </c>
      <c r="DW177" s="2">
        <f t="shared" si="585"/>
        <v>115.32337031768611</v>
      </c>
      <c r="DX177" s="2">
        <f t="shared" si="585"/>
        <v>112.18582087755773</v>
      </c>
      <c r="DY177" s="2">
        <f t="shared" si="585"/>
        <v>92.699167155425215</v>
      </c>
      <c r="EA177" s="2">
        <f t="shared" si="440"/>
        <v>54.343732731710091</v>
      </c>
      <c r="EB177" s="2">
        <f t="shared" si="502"/>
        <v>57.861507463106264</v>
      </c>
      <c r="EC177" s="2">
        <f t="shared" si="503"/>
        <v>58.770070858662621</v>
      </c>
      <c r="ED177" s="2">
        <f t="shared" si="504"/>
        <v>59.198473117165655</v>
      </c>
      <c r="EE177" s="2">
        <f t="shared" si="505"/>
        <v>59.114218368442238</v>
      </c>
      <c r="EF177" s="2">
        <f t="shared" si="506"/>
        <v>58.815343874152944</v>
      </c>
      <c r="EG177" s="2">
        <f t="shared" si="507"/>
        <v>59.391026965002879</v>
      </c>
      <c r="EH177" s="2">
        <f t="shared" si="508"/>
        <v>56.955039575111556</v>
      </c>
      <c r="EI177" s="2">
        <f t="shared" si="509"/>
        <v>57.001772163483864</v>
      </c>
      <c r="EJ177" s="2">
        <f t="shared" si="510"/>
        <v>56.328704225726327</v>
      </c>
      <c r="EK177" s="2">
        <f t="shared" si="511"/>
        <v>54.450836843256006</v>
      </c>
      <c r="EL177" s="2">
        <f t="shared" si="512"/>
        <v>55.657162843044574</v>
      </c>
      <c r="EM177" s="2">
        <f t="shared" si="513"/>
        <v>59.292950256453139</v>
      </c>
      <c r="EN177" s="2">
        <f t="shared" si="514"/>
        <v>63.023816126750312</v>
      </c>
      <c r="EO177" s="2">
        <f t="shared" si="515"/>
        <v>66.167160404465776</v>
      </c>
      <c r="EQ177" s="2">
        <f t="shared" si="516"/>
        <v>56.209971479885695</v>
      </c>
      <c r="ER177" s="2">
        <f t="shared" si="586"/>
        <v>58.071854353367684</v>
      </c>
      <c r="ES177" s="2">
        <f t="shared" si="586"/>
        <v>58.825663809003942</v>
      </c>
      <c r="ET177" s="2">
        <f t="shared" si="586"/>
        <v>59.384009823863011</v>
      </c>
      <c r="EU177" s="2">
        <f t="shared" si="586"/>
        <v>59.315577027135184</v>
      </c>
      <c r="EV177" s="2">
        <f t="shared" si="586"/>
        <v>58.457784965670072</v>
      </c>
      <c r="EW177" s="2">
        <f t="shared" si="586"/>
        <v>59.776946272425278</v>
      </c>
      <c r="EX177" s="2">
        <f t="shared" si="586"/>
        <v>58.578145218974612</v>
      </c>
      <c r="EY177" s="2">
        <f t="shared" si="586"/>
        <v>57.386066899224815</v>
      </c>
      <c r="EZ177" s="2">
        <f t="shared" si="586"/>
        <v>56.375963735129531</v>
      </c>
      <c r="FA177" s="2">
        <f t="shared" si="586"/>
        <v>55.246761613171614</v>
      </c>
      <c r="FB177" s="2">
        <f t="shared" si="586"/>
        <v>56.486684994697995</v>
      </c>
      <c r="FC177" s="2">
        <f t="shared" si="586"/>
        <v>60.234433705305563</v>
      </c>
      <c r="FD177" s="2">
        <f t="shared" si="586"/>
        <v>62.183270781695356</v>
      </c>
      <c r="FE177" s="2">
        <f t="shared" si="586"/>
        <v>63.984588298289054</v>
      </c>
      <c r="FG177" s="2">
        <f t="shared" si="518"/>
        <v>0.99995810771283766</v>
      </c>
      <c r="FH177" s="2">
        <f t="shared" si="587"/>
        <v>0.99996159218558645</v>
      </c>
      <c r="FI177" s="2">
        <f t="shared" si="587"/>
        <v>0.99996124301964906</v>
      </c>
      <c r="FJ177" s="2">
        <f t="shared" si="587"/>
        <v>0.99996238093395207</v>
      </c>
      <c r="FK177" s="2">
        <f t="shared" si="587"/>
        <v>0.9999570767921977</v>
      </c>
      <c r="FL177" s="2">
        <f t="shared" si="587"/>
        <v>0.99995468047338354</v>
      </c>
      <c r="FM177" s="2">
        <f t="shared" si="587"/>
        <v>0.99994596846522077</v>
      </c>
      <c r="FN177" s="2">
        <f t="shared" si="587"/>
        <v>0.99995180643537129</v>
      </c>
      <c r="FO177" s="2">
        <f t="shared" si="587"/>
        <v>0.99993824965199607</v>
      </c>
      <c r="FP177" s="2">
        <f t="shared" si="587"/>
        <v>0.99994788647730615</v>
      </c>
      <c r="FQ177" s="2">
        <f t="shared" si="587"/>
        <v>0.99994992025769081</v>
      </c>
      <c r="FR177" s="2">
        <f t="shared" si="587"/>
        <v>0.99994913377025951</v>
      </c>
      <c r="FS177" s="2">
        <f t="shared" si="587"/>
        <v>0.9999546939631242</v>
      </c>
      <c r="FT177" s="2">
        <f t="shared" si="587"/>
        <v>0.99995374118592817</v>
      </c>
      <c r="FU177" s="2">
        <f t="shared" si="587"/>
        <v>0.99993854682924455</v>
      </c>
      <c r="FW177" s="2">
        <f t="shared" si="536"/>
        <v>0.90102594429577976</v>
      </c>
      <c r="FX177" s="2">
        <f t="shared" si="588"/>
        <v>0.54072813024623989</v>
      </c>
      <c r="FY177" s="2">
        <f t="shared" si="589"/>
        <v>0.54368854896116237</v>
      </c>
      <c r="FZ177" s="2">
        <f t="shared" si="590"/>
        <v>0.56617361490135809</v>
      </c>
      <c r="GA177" s="2">
        <f t="shared" si="591"/>
        <v>0.56733875074046636</v>
      </c>
      <c r="GB177" s="2">
        <f t="shared" si="592"/>
        <v>0.57674915303354157</v>
      </c>
      <c r="GC177" s="2">
        <f t="shared" si="593"/>
        <v>0.56092874127725312</v>
      </c>
      <c r="GD177" s="2">
        <f t="shared" si="594"/>
        <v>0.58193284654249045</v>
      </c>
      <c r="GE177" s="2">
        <f t="shared" si="595"/>
        <v>0.53221460435105683</v>
      </c>
      <c r="GF177" s="2">
        <f t="shared" si="596"/>
        <v>0.57916637990311237</v>
      </c>
      <c r="GG177" s="2">
        <f t="shared" si="597"/>
        <v>0.60248863557793386</v>
      </c>
      <c r="GH177" s="2">
        <f t="shared" si="598"/>
        <v>0.56248797663736394</v>
      </c>
      <c r="GI177" s="2">
        <f t="shared" si="599"/>
        <v>0.54058819876878006</v>
      </c>
      <c r="GJ177" s="2">
        <f t="shared" si="600"/>
        <v>0.43410493842483017</v>
      </c>
      <c r="GK177" s="2">
        <f t="shared" si="601"/>
        <v>0.36165336396272546</v>
      </c>
      <c r="GM177" s="86">
        <f t="shared" si="537"/>
        <v>0</v>
      </c>
      <c r="GN177" s="86">
        <f t="shared" si="602"/>
        <v>2.6838339143961004E-270</v>
      </c>
      <c r="GO177" s="86">
        <f t="shared" si="603"/>
        <v>1.530540353458484E-300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1.5490266426282247E-146</v>
      </c>
      <c r="GT177" s="86">
        <f t="shared" si="608"/>
        <v>5.2589455428930966E-166</v>
      </c>
      <c r="GU177" s="86">
        <f t="shared" si="609"/>
        <v>1.0542577196457767E-58</v>
      </c>
      <c r="GV177" s="86">
        <f t="shared" si="610"/>
        <v>9.3497845489941655E-203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8.1620491392796524E-223</v>
      </c>
      <c r="HD177" s="86">
        <f t="shared" si="616"/>
        <v>1.0615304299197678E-179</v>
      </c>
      <c r="HE177" s="86">
        <f t="shared" si="617"/>
        <v>3.8254516692002342E-195</v>
      </c>
      <c r="HF177" s="86">
        <f t="shared" si="618"/>
        <v>4.0347339225932889E-231</v>
      </c>
      <c r="HG177" s="86">
        <f t="shared" si="619"/>
        <v>1.6246912866656507E-307</v>
      </c>
      <c r="HH177" s="86">
        <f t="shared" si="620"/>
        <v>3.6947526130718508E-295</v>
      </c>
      <c r="HI177" s="86">
        <f t="shared" si="621"/>
        <v>6.3392632856706481E-251</v>
      </c>
      <c r="HJ177" s="86">
        <f t="shared" si="622"/>
        <v>0</v>
      </c>
      <c r="HK177" s="86">
        <f t="shared" si="623"/>
        <v>1.0308998415448135E-277</v>
      </c>
      <c r="HL177" s="86">
        <f t="shared" si="624"/>
        <v>0</v>
      </c>
      <c r="HM177" s="86">
        <f t="shared" si="625"/>
        <v>0</v>
      </c>
      <c r="HN177" s="86">
        <f t="shared" si="626"/>
        <v>0</v>
      </c>
      <c r="HO177" s="86">
        <f t="shared" si="627"/>
        <v>2.8022046831125647E-243</v>
      </c>
      <c r="HP177" s="86">
        <f t="shared" si="628"/>
        <v>8.9337208125122539E-262</v>
      </c>
      <c r="HQ177" s="86">
        <f t="shared" si="629"/>
        <v>1.3945598948079065E-306</v>
      </c>
      <c r="HS177" s="86">
        <f t="shared" si="539"/>
        <v>1.6809971433091333E-40</v>
      </c>
      <c r="HT177" s="86">
        <f t="shared" si="630"/>
        <v>3.1826903497242374E-19</v>
      </c>
      <c r="HU177" s="86">
        <f t="shared" si="631"/>
        <v>3.1804511173294373E-19</v>
      </c>
      <c r="HV177" s="86">
        <f t="shared" si="632"/>
        <v>8.7120671579966687E-25</v>
      </c>
      <c r="HW177" s="86">
        <f t="shared" si="633"/>
        <v>8.7655273495222927E-26</v>
      </c>
      <c r="HX177" s="86">
        <f t="shared" si="634"/>
        <v>7.9623680885947214E-31</v>
      </c>
      <c r="HY177" s="86">
        <f t="shared" si="635"/>
        <v>3.2193678593416017E-24</v>
      </c>
      <c r="HZ177" s="86">
        <f t="shared" si="636"/>
        <v>2.2526924051100586E-23</v>
      </c>
      <c r="IA177" s="86">
        <f t="shared" si="637"/>
        <v>1.5067397747455571E-22</v>
      </c>
      <c r="IB177" s="86">
        <f t="shared" si="638"/>
        <v>5.0272747812029877E-26</v>
      </c>
      <c r="IC177" s="86">
        <f t="shared" si="639"/>
        <v>8.502338523734082E-29</v>
      </c>
      <c r="ID177" s="86">
        <f t="shared" si="640"/>
        <v>1.2451104984799473E-25</v>
      </c>
      <c r="IE177" s="86">
        <f t="shared" si="641"/>
        <v>2.4376235018895735E-23</v>
      </c>
      <c r="IF177" s="86">
        <f t="shared" si="642"/>
        <v>3.1417468762904901E-28</v>
      </c>
      <c r="IG177" s="86">
        <f t="shared" si="643"/>
        <v>1.4786244963622899E-20</v>
      </c>
      <c r="II177" s="86">
        <f t="shared" si="540"/>
        <v>5.1298886074568445E-8</v>
      </c>
      <c r="IJ177" s="86">
        <f t="shared" si="541"/>
        <v>0.5016771862668381</v>
      </c>
      <c r="IK177" s="86">
        <f t="shared" si="542"/>
        <v>0.49538299529958063</v>
      </c>
      <c r="IL177" s="86">
        <f t="shared" si="543"/>
        <v>0.41966310202693485</v>
      </c>
      <c r="IM177" s="86">
        <f t="shared" si="544"/>
        <v>0.40548537098578746</v>
      </c>
      <c r="IN177" s="86">
        <f t="shared" si="545"/>
        <v>0.34076384156647677</v>
      </c>
      <c r="IO177" s="86">
        <f t="shared" si="546"/>
        <v>0.43430313210899929</v>
      </c>
      <c r="IP177" s="86">
        <f t="shared" si="547"/>
        <v>0.37466914244709426</v>
      </c>
      <c r="IQ177" s="86">
        <f t="shared" si="548"/>
        <v>0.5087866699785788</v>
      </c>
      <c r="IR177" s="86">
        <f t="shared" si="549"/>
        <v>0.35712431543880752</v>
      </c>
      <c r="IS177" s="86">
        <f t="shared" si="550"/>
        <v>0.24260798703771694</v>
      </c>
      <c r="IT177" s="86">
        <f t="shared" si="551"/>
        <v>0.41957469801005476</v>
      </c>
      <c r="IU177" s="86">
        <f t="shared" si="552"/>
        <v>0.49272691055089002</v>
      </c>
      <c r="IV177" s="86">
        <f t="shared" si="553"/>
        <v>0.41476505504457511</v>
      </c>
      <c r="IW177" s="86">
        <f t="shared" si="554"/>
        <v>0.25556743603827609</v>
      </c>
      <c r="IY177" s="86">
        <f t="shared" si="555"/>
        <v>5.1298886074568445E-8</v>
      </c>
      <c r="IZ177" s="86">
        <f t="shared" si="556"/>
        <v>0.5016771862668381</v>
      </c>
      <c r="JA177" s="86">
        <f t="shared" si="557"/>
        <v>0.49538299529958063</v>
      </c>
      <c r="JB177" s="86">
        <f t="shared" si="558"/>
        <v>0.41966310202693485</v>
      </c>
      <c r="JC177" s="86">
        <f t="shared" si="559"/>
        <v>0.40548537098578746</v>
      </c>
      <c r="JD177" s="86">
        <f t="shared" si="560"/>
        <v>0.34076384156647677</v>
      </c>
      <c r="JE177" s="86">
        <f t="shared" si="561"/>
        <v>0.43430313210899929</v>
      </c>
      <c r="JF177" s="86">
        <f t="shared" si="562"/>
        <v>0.37466914244709426</v>
      </c>
      <c r="JG177" s="86">
        <f t="shared" si="563"/>
        <v>0.5087866699785788</v>
      </c>
      <c r="JH177" s="86">
        <f t="shared" si="564"/>
        <v>0.35712431543880752</v>
      </c>
      <c r="JI177" s="86">
        <f t="shared" si="565"/>
        <v>0.24260798703771694</v>
      </c>
      <c r="JJ177" s="86">
        <f t="shared" si="566"/>
        <v>0.41957469801005476</v>
      </c>
      <c r="JK177" s="86">
        <f t="shared" si="567"/>
        <v>0.49272691055089002</v>
      </c>
      <c r="JL177" s="86">
        <f t="shared" si="568"/>
        <v>0.41476505504457511</v>
      </c>
      <c r="JM177" s="86">
        <f t="shared" si="569"/>
        <v>0.25556743603827609</v>
      </c>
    </row>
    <row r="178" spans="2:273" x14ac:dyDescent="0.25">
      <c r="B178" s="2">
        <v>151</v>
      </c>
      <c r="C178" s="37">
        <v>56.302999999999997</v>
      </c>
      <c r="D178" s="37">
        <v>59</v>
      </c>
      <c r="E178" s="37">
        <v>58.863999999999997</v>
      </c>
      <c r="F178" s="37">
        <v>60.863999999999997</v>
      </c>
      <c r="G178" s="37">
        <v>59.866999999999997</v>
      </c>
      <c r="H178" s="37">
        <v>58.426000000000002</v>
      </c>
      <c r="I178" s="37">
        <v>59.758000000000003</v>
      </c>
      <c r="J178" s="37">
        <v>58.136000000000003</v>
      </c>
      <c r="K178" s="37">
        <v>62.332999999999998</v>
      </c>
      <c r="L178" s="37">
        <v>58.25</v>
      </c>
      <c r="M178" s="37">
        <v>53.7</v>
      </c>
      <c r="N178" s="37">
        <v>58.933</v>
      </c>
      <c r="O178" s="37">
        <v>63.533000000000001</v>
      </c>
      <c r="P178" s="37">
        <v>90.147999999999996</v>
      </c>
      <c r="Q178" s="37">
        <v>112.11499999999999</v>
      </c>
      <c r="S178" s="4" t="e">
        <f t="shared" si="441"/>
        <v>#N/A</v>
      </c>
      <c r="T178" s="4">
        <f t="shared" si="442"/>
        <v>58.840773064282921</v>
      </c>
      <c r="U178" s="4">
        <f t="shared" si="443"/>
        <v>59.971168665827832</v>
      </c>
      <c r="V178" s="4">
        <f t="shared" si="444"/>
        <v>59.957927446620495</v>
      </c>
      <c r="W178" s="4">
        <f t="shared" si="445"/>
        <v>60.05000879239465</v>
      </c>
      <c r="X178" s="4">
        <f t="shared" si="446"/>
        <v>59.049295957882812</v>
      </c>
      <c r="Y178" s="4">
        <f t="shared" si="447"/>
        <v>60.830923804707169</v>
      </c>
      <c r="Z178" s="4">
        <f t="shared" si="448"/>
        <v>58.78309447223473</v>
      </c>
      <c r="AA178" s="4">
        <f t="shared" si="449"/>
        <v>61.322818906021062</v>
      </c>
      <c r="AB178" s="4">
        <f t="shared" si="450"/>
        <v>57.223692506230869</v>
      </c>
      <c r="AC178" s="4">
        <f t="shared" si="451"/>
        <v>55.103165240945614</v>
      </c>
      <c r="AD178" s="4">
        <f t="shared" si="452"/>
        <v>58.076906407142829</v>
      </c>
      <c r="AE178" s="4">
        <f t="shared" si="453"/>
        <v>64.429940195186987</v>
      </c>
      <c r="AF178" s="4">
        <f t="shared" si="454"/>
        <v>90.672193867290702</v>
      </c>
      <c r="AG178" s="4">
        <f t="shared" si="455"/>
        <v>112.39720315682206</v>
      </c>
      <c r="AI178" s="4">
        <f t="shared" si="456"/>
        <v>0</v>
      </c>
      <c r="AJ178" s="4">
        <f t="shared" si="457"/>
        <v>0.15922693571707924</v>
      </c>
      <c r="AK178" s="4">
        <f t="shared" si="458"/>
        <v>-1.1071686658278352</v>
      </c>
      <c r="AL178" s="4">
        <f t="shared" si="459"/>
        <v>0.90607255337950221</v>
      </c>
      <c r="AM178" s="4">
        <f t="shared" si="460"/>
        <v>-0.18300879239465218</v>
      </c>
      <c r="AN178" s="4">
        <f t="shared" si="461"/>
        <v>-0.62329595788281011</v>
      </c>
      <c r="AO178" s="4">
        <f t="shared" si="462"/>
        <v>-1.0729238047071661</v>
      </c>
      <c r="AP178" s="4">
        <f t="shared" si="463"/>
        <v>-0.64709447223472694</v>
      </c>
      <c r="AQ178" s="4">
        <f t="shared" si="464"/>
        <v>1.010181093978936</v>
      </c>
      <c r="AR178" s="4">
        <f t="shared" si="465"/>
        <v>1.0263074937691314</v>
      </c>
      <c r="AS178" s="4">
        <f t="shared" si="466"/>
        <v>-1.4031652409456115</v>
      </c>
      <c r="AT178" s="4">
        <f t="shared" si="467"/>
        <v>0.8560935928571709</v>
      </c>
      <c r="AU178" s="4">
        <f t="shared" si="468"/>
        <v>-0.89694019518698553</v>
      </c>
      <c r="AV178" s="4">
        <f t="shared" si="570"/>
        <v>-0.52419386729070538</v>
      </c>
      <c r="AW178" s="4">
        <f t="shared" si="570"/>
        <v>-0.28220315682206376</v>
      </c>
      <c r="AY178" s="2" t="e">
        <f t="shared" si="520"/>
        <v>#N/A</v>
      </c>
      <c r="AZ178" s="2">
        <f t="shared" si="571"/>
        <v>57.883230163074337</v>
      </c>
      <c r="BA178" s="2">
        <f t="shared" si="572"/>
        <v>58.711887962681075</v>
      </c>
      <c r="BB178" s="2">
        <f t="shared" si="573"/>
        <v>59.211433829444232</v>
      </c>
      <c r="BC178" s="2">
        <f t="shared" si="574"/>
        <v>59.145608783345097</v>
      </c>
      <c r="BD178" s="2">
        <f t="shared" si="575"/>
        <v>58.499098041094911</v>
      </c>
      <c r="BE178" s="2">
        <f t="shared" si="576"/>
        <v>59.473883952608027</v>
      </c>
      <c r="BF178" s="2">
        <f t="shared" si="577"/>
        <v>57.811944535938579</v>
      </c>
      <c r="BG178" s="2">
        <f t="shared" si="578"/>
        <v>57.108731262875985</v>
      </c>
      <c r="BH178" s="2">
        <f t="shared" si="579"/>
        <v>56.253778463827068</v>
      </c>
      <c r="BI178" s="2">
        <f t="shared" si="580"/>
        <v>54.80414546518692</v>
      </c>
      <c r="BJ178" s="2">
        <f t="shared" si="581"/>
        <v>56.022418796218588</v>
      </c>
      <c r="BK178" s="2">
        <f t="shared" si="582"/>
        <v>59.721896621223152</v>
      </c>
      <c r="BL178" s="2">
        <f t="shared" si="583"/>
        <v>62.566323422662535</v>
      </c>
      <c r="BM178" s="2">
        <f t="shared" si="584"/>
        <v>65.265620844972773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120.31094240150091</v>
      </c>
      <c r="DL178" s="2">
        <f t="shared" si="585"/>
        <v>109.03335033738189</v>
      </c>
      <c r="DM178" s="2">
        <f t="shared" si="585"/>
        <v>116.13847767354596</v>
      </c>
      <c r="DN178" s="2">
        <f t="shared" si="585"/>
        <v>115.01537786774628</v>
      </c>
      <c r="DO178" s="2">
        <f t="shared" si="585"/>
        <v>105.47469973009446</v>
      </c>
      <c r="DP178" s="2">
        <f t="shared" si="585"/>
        <v>108.89853607893608</v>
      </c>
      <c r="DQ178" s="2">
        <f t="shared" si="585"/>
        <v>108.81777052785922</v>
      </c>
      <c r="DR178" s="2">
        <f t="shared" si="585"/>
        <v>105.5644461143695</v>
      </c>
      <c r="DS178" s="2">
        <f t="shared" si="585"/>
        <v>115.49786051167965</v>
      </c>
      <c r="DT178" s="2">
        <f t="shared" si="585"/>
        <v>104.70782689075628</v>
      </c>
      <c r="DU178" s="2">
        <f t="shared" si="585"/>
        <v>102.13561316526608</v>
      </c>
      <c r="DV178" s="2">
        <f t="shared" si="585"/>
        <v>94.755401375059265</v>
      </c>
      <c r="DW178" s="2">
        <f t="shared" si="585"/>
        <v>115.64665931721197</v>
      </c>
      <c r="DX178" s="2">
        <f t="shared" si="585"/>
        <v>112.49734971003393</v>
      </c>
      <c r="DY178" s="2">
        <f t="shared" si="585"/>
        <v>92.885207111436955</v>
      </c>
      <c r="DZ178" s="5"/>
      <c r="EA178" s="2">
        <f t="shared" si="440"/>
        <v>54.279130143594983</v>
      </c>
      <c r="EB178" s="2">
        <f t="shared" si="502"/>
        <v>57.760268162849805</v>
      </c>
      <c r="EC178" s="2">
        <f t="shared" si="503"/>
        <v>58.677600683890581</v>
      </c>
      <c r="ED178" s="2">
        <f t="shared" si="504"/>
        <v>59.097824044338552</v>
      </c>
      <c r="EE178" s="2">
        <f t="shared" si="505"/>
        <v>59.022345412202185</v>
      </c>
      <c r="EF178" s="2">
        <f t="shared" si="506"/>
        <v>58.716009258470464</v>
      </c>
      <c r="EG178" s="2">
        <f t="shared" si="507"/>
        <v>59.241183509548407</v>
      </c>
      <c r="EH178" s="2">
        <f t="shared" si="508"/>
        <v>56.808947917563103</v>
      </c>
      <c r="EI178" s="2">
        <f t="shared" si="509"/>
        <v>56.887043124880464</v>
      </c>
      <c r="EJ178" s="2">
        <f t="shared" si="510"/>
        <v>56.222405083890166</v>
      </c>
      <c r="EK178" s="2">
        <f t="shared" si="511"/>
        <v>54.295013886327574</v>
      </c>
      <c r="EL178" s="2">
        <f t="shared" si="512"/>
        <v>55.524648549305937</v>
      </c>
      <c r="EM178" s="2">
        <f t="shared" si="513"/>
        <v>59.177396986675589</v>
      </c>
      <c r="EN178" s="2">
        <f t="shared" si="514"/>
        <v>62.956997747747756</v>
      </c>
      <c r="EO178" s="2">
        <f t="shared" si="515"/>
        <v>66.115961275251678</v>
      </c>
      <c r="EP178" s="5"/>
      <c r="EQ178" s="2">
        <f t="shared" si="516"/>
        <v>56.180372503515535</v>
      </c>
      <c r="ER178" s="2">
        <f t="shared" si="586"/>
        <v>57.975292210058853</v>
      </c>
      <c r="ES178" s="2">
        <f t="shared" si="586"/>
        <v>58.734547096848338</v>
      </c>
      <c r="ET178" s="2">
        <f t="shared" si="586"/>
        <v>59.287567646262978</v>
      </c>
      <c r="EU178" s="2">
        <f t="shared" si="586"/>
        <v>59.228256911870631</v>
      </c>
      <c r="EV178" s="2">
        <f t="shared" si="586"/>
        <v>58.350460348467081</v>
      </c>
      <c r="EW178" s="2">
        <f t="shared" si="586"/>
        <v>59.635817906976769</v>
      </c>
      <c r="EX178" s="2">
        <f t="shared" si="586"/>
        <v>58.46555981360806</v>
      </c>
      <c r="EY178" s="2">
        <f t="shared" si="586"/>
        <v>57.280490620155049</v>
      </c>
      <c r="EZ178" s="2">
        <f t="shared" si="586"/>
        <v>56.270737587730757</v>
      </c>
      <c r="FA178" s="2">
        <f t="shared" si="586"/>
        <v>55.107004671641633</v>
      </c>
      <c r="FB178" s="2">
        <f t="shared" si="586"/>
        <v>56.372414302248714</v>
      </c>
      <c r="FC178" s="2">
        <f t="shared" si="586"/>
        <v>60.139775020634559</v>
      </c>
      <c r="FD178" s="2">
        <f t="shared" si="586"/>
        <v>62.097280282681091</v>
      </c>
      <c r="FE178" s="2">
        <f t="shared" si="586"/>
        <v>63.892852107052327</v>
      </c>
      <c r="FG178" s="2">
        <f t="shared" si="518"/>
        <v>0.99996179363919135</v>
      </c>
      <c r="FH178" s="2">
        <f t="shared" si="587"/>
        <v>0.99996497153856123</v>
      </c>
      <c r="FI178" s="2">
        <f t="shared" si="587"/>
        <v>0.99996465309327942</v>
      </c>
      <c r="FJ178" s="2">
        <f t="shared" si="587"/>
        <v>0.9999656908904323</v>
      </c>
      <c r="FK178" s="2">
        <f t="shared" si="587"/>
        <v>0.99996085342137653</v>
      </c>
      <c r="FL178" s="2">
        <f t="shared" si="587"/>
        <v>0.99995866793567445</v>
      </c>
      <c r="FM178" s="2">
        <f t="shared" si="587"/>
        <v>0.99995072242033933</v>
      </c>
      <c r="FN178" s="2">
        <f t="shared" si="587"/>
        <v>0.99995604676028726</v>
      </c>
      <c r="FO178" s="2">
        <f t="shared" si="587"/>
        <v>0.99994368270729417</v>
      </c>
      <c r="FP178" s="2">
        <f t="shared" si="587"/>
        <v>0.99995247168448864</v>
      </c>
      <c r="FQ178" s="2">
        <f t="shared" si="587"/>
        <v>0.99995432653092287</v>
      </c>
      <c r="FR178" s="2">
        <f t="shared" si="587"/>
        <v>0.9999536092394895</v>
      </c>
      <c r="FS178" s="2">
        <f t="shared" si="587"/>
        <v>0.99995868023856227</v>
      </c>
      <c r="FT178" s="2">
        <f t="shared" si="587"/>
        <v>0.99995781128843109</v>
      </c>
      <c r="FU178" s="2">
        <f t="shared" si="587"/>
        <v>0.99994395373910416</v>
      </c>
      <c r="FV178" s="5"/>
      <c r="FW178" s="2">
        <f t="shared" si="536"/>
        <v>0.90894159312614597</v>
      </c>
      <c r="FX178" s="2">
        <f t="shared" si="588"/>
        <v>0.56349968580461385</v>
      </c>
      <c r="FY178" s="2">
        <f t="shared" si="589"/>
        <v>0.56643101568814902</v>
      </c>
      <c r="FZ178" s="2">
        <f t="shared" si="590"/>
        <v>0.58864331915276857</v>
      </c>
      <c r="GA178" s="2">
        <f t="shared" si="591"/>
        <v>0.58979183094632948</v>
      </c>
      <c r="GB178" s="2">
        <f t="shared" si="592"/>
        <v>0.59905900088743091</v>
      </c>
      <c r="GC178" s="2">
        <f t="shared" si="593"/>
        <v>0.58347024573629225</v>
      </c>
      <c r="GD178" s="2">
        <f t="shared" si="594"/>
        <v>0.60415698973632836</v>
      </c>
      <c r="GE178" s="2">
        <f t="shared" si="595"/>
        <v>0.55506093712608384</v>
      </c>
      <c r="GF178" s="2">
        <f t="shared" si="596"/>
        <v>0.6014368634292383</v>
      </c>
      <c r="GG178" s="2">
        <f t="shared" si="597"/>
        <v>0.62432547498857438</v>
      </c>
      <c r="GH178" s="2">
        <f t="shared" si="598"/>
        <v>0.58500865449224471</v>
      </c>
      <c r="GI178" s="2">
        <f t="shared" si="599"/>
        <v>0.56336108989226064</v>
      </c>
      <c r="GJ178" s="2">
        <f t="shared" si="600"/>
        <v>0.45685284371269663</v>
      </c>
      <c r="GK178" s="2">
        <f t="shared" si="601"/>
        <v>0.38317540074065987</v>
      </c>
      <c r="GL178" s="5"/>
      <c r="GM178" s="86">
        <f t="shared" si="537"/>
        <v>0</v>
      </c>
      <c r="GN178" s="86">
        <f t="shared" si="602"/>
        <v>2.8413212964405503E-276</v>
      </c>
      <c r="GO178" s="86">
        <f t="shared" si="603"/>
        <v>3.3997516488591268E-307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1.0360671534717924E-149</v>
      </c>
      <c r="GT178" s="86">
        <f t="shared" si="608"/>
        <v>1.5045780905253613E-169</v>
      </c>
      <c r="GU178" s="86">
        <f t="shared" si="609"/>
        <v>5.8916122408442599E-60</v>
      </c>
      <c r="GV178" s="86">
        <f t="shared" si="610"/>
        <v>3.450880745836097E-207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2.2942832122848532E-229</v>
      </c>
      <c r="HD178" s="86">
        <f t="shared" si="616"/>
        <v>4.686260447250408E-185</v>
      </c>
      <c r="HE178" s="86">
        <f t="shared" si="617"/>
        <v>5.9521835133162043E-201</v>
      </c>
      <c r="HF178" s="86">
        <f t="shared" si="618"/>
        <v>7.5005756737097681E-238</v>
      </c>
      <c r="HG178" s="86">
        <f t="shared" si="619"/>
        <v>0</v>
      </c>
      <c r="HH178" s="86">
        <f t="shared" si="620"/>
        <v>1.2458883493696585E-303</v>
      </c>
      <c r="HI178" s="86">
        <f t="shared" si="621"/>
        <v>3.2006129983580019E-258</v>
      </c>
      <c r="HJ178" s="86">
        <f t="shared" si="622"/>
        <v>0</v>
      </c>
      <c r="HK178" s="86">
        <f t="shared" si="623"/>
        <v>6.4248889028414152E-286</v>
      </c>
      <c r="HL178" s="86">
        <f t="shared" si="624"/>
        <v>0</v>
      </c>
      <c r="HM178" s="86">
        <f t="shared" si="625"/>
        <v>0</v>
      </c>
      <c r="HN178" s="86">
        <f t="shared" si="626"/>
        <v>0</v>
      </c>
      <c r="HO178" s="86">
        <f t="shared" si="627"/>
        <v>2.1830418808190359E-250</v>
      </c>
      <c r="HP178" s="86">
        <f t="shared" si="628"/>
        <v>1.3520352480851989E-269</v>
      </c>
      <c r="HQ178" s="86">
        <f t="shared" si="629"/>
        <v>0</v>
      </c>
      <c r="HS178" s="86">
        <f t="shared" si="539"/>
        <v>2.5363251969806785E-42</v>
      </c>
      <c r="HT178" s="86">
        <f t="shared" si="630"/>
        <v>2.2239121482550479E-20</v>
      </c>
      <c r="HU178" s="86">
        <f t="shared" si="631"/>
        <v>2.1282875283176305E-20</v>
      </c>
      <c r="HV178" s="86">
        <f t="shared" si="632"/>
        <v>3.0674572381483425E-26</v>
      </c>
      <c r="HW178" s="86">
        <f t="shared" si="633"/>
        <v>2.5089595556555823E-27</v>
      </c>
      <c r="HX178" s="86">
        <f t="shared" si="634"/>
        <v>1.1648281596869409E-32</v>
      </c>
      <c r="HY178" s="86">
        <f t="shared" si="635"/>
        <v>1.1076213890581874E-25</v>
      </c>
      <c r="HZ178" s="86">
        <f t="shared" si="636"/>
        <v>1.0343413062679886E-24</v>
      </c>
      <c r="IA178" s="86">
        <f t="shared" si="637"/>
        <v>6.0946569859577934E-24</v>
      </c>
      <c r="IB178" s="86">
        <f t="shared" si="638"/>
        <v>1.4156402167634752E-27</v>
      </c>
      <c r="IC178" s="86">
        <f t="shared" si="639"/>
        <v>1.6921575321172638E-30</v>
      </c>
      <c r="ID178" s="86">
        <f t="shared" si="640"/>
        <v>3.3592976487402587E-27</v>
      </c>
      <c r="IE178" s="86">
        <f t="shared" si="641"/>
        <v>8.7318909171655369E-25</v>
      </c>
      <c r="IF178" s="86">
        <f t="shared" si="642"/>
        <v>3.1898945732686646E-30</v>
      </c>
      <c r="IG178" s="86">
        <f t="shared" si="643"/>
        <v>3.6972344762112609E-22</v>
      </c>
      <c r="II178" s="86">
        <f t="shared" si="540"/>
        <v>1.3959732952851463E-8</v>
      </c>
      <c r="IJ178" s="86">
        <f t="shared" si="541"/>
        <v>0.4487048389602078</v>
      </c>
      <c r="IK178" s="86">
        <f t="shared" si="542"/>
        <v>0.43657042461125989</v>
      </c>
      <c r="IL178" s="86">
        <f t="shared" si="543"/>
        <v>0.33096833666673947</v>
      </c>
      <c r="IM178" s="86">
        <f t="shared" si="544"/>
        <v>0.31191465626711118</v>
      </c>
      <c r="IN178" s="86">
        <f t="shared" si="545"/>
        <v>0.24052473686358816</v>
      </c>
      <c r="IO178" s="86">
        <f t="shared" si="546"/>
        <v>0.34586881326405511</v>
      </c>
      <c r="IP178" s="86">
        <f t="shared" si="547"/>
        <v>0.2883177200034856</v>
      </c>
      <c r="IQ178" s="86">
        <f t="shared" si="548"/>
        <v>0.45618129059725615</v>
      </c>
      <c r="IR178" s="86">
        <f t="shared" si="549"/>
        <v>0.26323477863003153</v>
      </c>
      <c r="IS178" s="86">
        <f t="shared" si="550"/>
        <v>0.16069988859785039</v>
      </c>
      <c r="IT178" s="86">
        <f t="shared" si="551"/>
        <v>0.32537426944020564</v>
      </c>
      <c r="IU178" s="86">
        <f t="shared" si="552"/>
        <v>0.42396439763119415</v>
      </c>
      <c r="IV178" s="86">
        <f t="shared" si="553"/>
        <v>0.47929289837811578</v>
      </c>
      <c r="IW178" s="86">
        <f t="shared" si="554"/>
        <v>0.32998231917556547</v>
      </c>
      <c r="IY178" s="86">
        <f t="shared" si="555"/>
        <v>1.3959732952851463E-8</v>
      </c>
      <c r="IZ178" s="86">
        <f t="shared" si="556"/>
        <v>0.4487048389602078</v>
      </c>
      <c r="JA178" s="86">
        <f t="shared" si="557"/>
        <v>0.43657042461125989</v>
      </c>
      <c r="JB178" s="86">
        <f t="shared" si="558"/>
        <v>0.33096833666673947</v>
      </c>
      <c r="JC178" s="86">
        <f t="shared" si="559"/>
        <v>0.31191465626711118</v>
      </c>
      <c r="JD178" s="86">
        <f t="shared" si="560"/>
        <v>0.24052473686358816</v>
      </c>
      <c r="JE178" s="86">
        <f t="shared" si="561"/>
        <v>0.34586881326405511</v>
      </c>
      <c r="JF178" s="86">
        <f t="shared" si="562"/>
        <v>0.2883177200034856</v>
      </c>
      <c r="JG178" s="86">
        <f t="shared" si="563"/>
        <v>0.45618129059725615</v>
      </c>
      <c r="JH178" s="86">
        <f t="shared" si="564"/>
        <v>0.26323477863003153</v>
      </c>
      <c r="JI178" s="86">
        <f t="shared" si="565"/>
        <v>0.16069988859785039</v>
      </c>
      <c r="JJ178" s="86">
        <f t="shared" si="566"/>
        <v>0.32537426944020564</v>
      </c>
      <c r="JK178" s="86">
        <f t="shared" si="567"/>
        <v>0.42396439763119415</v>
      </c>
      <c r="JL178" s="86">
        <f t="shared" si="568"/>
        <v>0.47929289837811578</v>
      </c>
      <c r="JM178" s="86">
        <f t="shared" si="569"/>
        <v>0.32998231917556547</v>
      </c>
    </row>
    <row r="179" spans="2:273" x14ac:dyDescent="0.25">
      <c r="B179" s="2">
        <v>152</v>
      </c>
      <c r="C179" s="37">
        <v>54.817999999999998</v>
      </c>
      <c r="D179" s="37">
        <v>58.881</v>
      </c>
      <c r="E179" s="37">
        <v>59.033999999999999</v>
      </c>
      <c r="F179" s="37">
        <v>58.441000000000003</v>
      </c>
      <c r="G179" s="37">
        <v>58.767000000000003</v>
      </c>
      <c r="H179" s="37">
        <v>57.984000000000002</v>
      </c>
      <c r="I179" s="37">
        <v>58.694000000000003</v>
      </c>
      <c r="J179" s="37">
        <v>58.746000000000002</v>
      </c>
      <c r="K179" s="37">
        <v>58.420999999999999</v>
      </c>
      <c r="L179" s="37">
        <v>55</v>
      </c>
      <c r="M179" s="37">
        <v>53.082999999999998</v>
      </c>
      <c r="N179" s="37">
        <v>58.183</v>
      </c>
      <c r="O179" s="37">
        <v>62.4</v>
      </c>
      <c r="P179" s="37">
        <v>87.638999999999996</v>
      </c>
      <c r="Q179" s="37">
        <v>115.131</v>
      </c>
      <c r="S179" s="4" t="e">
        <f t="shared" si="441"/>
        <v>#N/A</v>
      </c>
      <c r="T179" s="4">
        <f t="shared" si="442"/>
        <v>58.320308858443695</v>
      </c>
      <c r="U179" s="4">
        <f t="shared" si="443"/>
        <v>59.2961932306604</v>
      </c>
      <c r="V179" s="4">
        <f t="shared" si="444"/>
        <v>59.428482538781417</v>
      </c>
      <c r="W179" s="4">
        <f t="shared" si="445"/>
        <v>59.411231508650275</v>
      </c>
      <c r="X179" s="4">
        <f t="shared" si="446"/>
        <v>58.555186336514772</v>
      </c>
      <c r="Y179" s="4">
        <f t="shared" si="447"/>
        <v>59.908361182091149</v>
      </c>
      <c r="Z179" s="4">
        <f t="shared" si="448"/>
        <v>58.117817352599445</v>
      </c>
      <c r="AA179" s="4">
        <f t="shared" si="449"/>
        <v>59.220003887564673</v>
      </c>
      <c r="AB179" s="4">
        <f t="shared" si="450"/>
        <v>56.491902684838941</v>
      </c>
      <c r="AC179" s="4">
        <f t="shared" si="451"/>
        <v>54.755796893890505</v>
      </c>
      <c r="AD179" s="4">
        <f t="shared" si="452"/>
        <v>56.719412170182721</v>
      </c>
      <c r="AE179" s="4">
        <f t="shared" si="453"/>
        <v>61.915359741899117</v>
      </c>
      <c r="AF179" s="4">
        <f t="shared" si="454"/>
        <v>87.982019748879708</v>
      </c>
      <c r="AG179" s="4">
        <f t="shared" si="455"/>
        <v>117.69298949249085</v>
      </c>
      <c r="AI179" s="4">
        <f t="shared" si="456"/>
        <v>0</v>
      </c>
      <c r="AJ179" s="4">
        <f t="shared" si="457"/>
        <v>0.56069114155630473</v>
      </c>
      <c r="AK179" s="4">
        <f t="shared" si="458"/>
        <v>-0.2621932306604009</v>
      </c>
      <c r="AL179" s="4">
        <f t="shared" si="459"/>
        <v>-0.98748253878141412</v>
      </c>
      <c r="AM179" s="4">
        <f t="shared" si="460"/>
        <v>-0.64423150865027168</v>
      </c>
      <c r="AN179" s="4">
        <f t="shared" si="461"/>
        <v>-0.57118633651477069</v>
      </c>
      <c r="AO179" s="4">
        <f t="shared" si="462"/>
        <v>-1.214361182091146</v>
      </c>
      <c r="AP179" s="4">
        <f t="shared" si="463"/>
        <v>0.62818264740055696</v>
      </c>
      <c r="AQ179" s="4">
        <f t="shared" si="464"/>
        <v>-0.79900388756467322</v>
      </c>
      <c r="AR179" s="4">
        <f t="shared" si="465"/>
        <v>-1.4919026848389407</v>
      </c>
      <c r="AS179" s="4">
        <f t="shared" si="466"/>
        <v>-1.6727968938905065</v>
      </c>
      <c r="AT179" s="4">
        <f t="shared" si="467"/>
        <v>1.4635878298172784</v>
      </c>
      <c r="AU179" s="4">
        <f t="shared" si="468"/>
        <v>0.48464025810088174</v>
      </c>
      <c r="AV179" s="4">
        <f t="shared" si="570"/>
        <v>-0.34301974887971198</v>
      </c>
      <c r="AW179" s="4">
        <f t="shared" si="570"/>
        <v>-2.5619894924908522</v>
      </c>
      <c r="AY179" s="2" t="e">
        <f t="shared" si="520"/>
        <v>#N/A</v>
      </c>
      <c r="AZ179" s="2">
        <f t="shared" si="571"/>
        <v>57.789425477199899</v>
      </c>
      <c r="BA179" s="2">
        <f t="shared" si="572"/>
        <v>58.621329133793424</v>
      </c>
      <c r="BB179" s="2">
        <f t="shared" si="573"/>
        <v>59.117392806525643</v>
      </c>
      <c r="BC179" s="2">
        <f t="shared" si="574"/>
        <v>59.060922034597468</v>
      </c>
      <c r="BD179" s="2">
        <f t="shared" si="575"/>
        <v>58.386626481451231</v>
      </c>
      <c r="BE179" s="2">
        <f t="shared" si="576"/>
        <v>59.337883245532325</v>
      </c>
      <c r="BF179" s="2">
        <f t="shared" si="577"/>
        <v>57.722771501312089</v>
      </c>
      <c r="BG179" s="2">
        <f t="shared" si="578"/>
        <v>57.007920657041041</v>
      </c>
      <c r="BH179" s="2">
        <f t="shared" si="579"/>
        <v>56.149017747727335</v>
      </c>
      <c r="BI179" s="2">
        <f t="shared" si="580"/>
        <v>54.675850217577079</v>
      </c>
      <c r="BJ179" s="2">
        <f t="shared" si="581"/>
        <v>55.919630627238888</v>
      </c>
      <c r="BK179" s="2">
        <f t="shared" si="582"/>
        <v>59.640058098378546</v>
      </c>
      <c r="BL179" s="2">
        <f t="shared" si="583"/>
        <v>62.470424548106791</v>
      </c>
      <c r="BM179" s="2">
        <f t="shared" si="584"/>
        <v>65.148991696386247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120.71589061913693</v>
      </c>
      <c r="DL179" s="2">
        <f t="shared" si="585"/>
        <v>109.31598333333331</v>
      </c>
      <c r="DM179" s="2">
        <f t="shared" si="585"/>
        <v>116.46914043151969</v>
      </c>
      <c r="DN179" s="2">
        <f t="shared" si="585"/>
        <v>115.33064102564103</v>
      </c>
      <c r="DO179" s="2">
        <f t="shared" si="585"/>
        <v>105.74334811066126</v>
      </c>
      <c r="DP179" s="2">
        <f t="shared" si="585"/>
        <v>109.19831111111111</v>
      </c>
      <c r="DQ179" s="2">
        <f t="shared" si="585"/>
        <v>109.09585703812316</v>
      </c>
      <c r="DR179" s="2">
        <f t="shared" si="585"/>
        <v>105.8182681451613</v>
      </c>
      <c r="DS179" s="2">
        <f t="shared" si="585"/>
        <v>115.8373383759733</v>
      </c>
      <c r="DT179" s="2">
        <f t="shared" si="585"/>
        <v>104.96865658263303</v>
      </c>
      <c r="DU179" s="2">
        <f t="shared" si="585"/>
        <v>102.3766582633053</v>
      </c>
      <c r="DV179" s="2">
        <f t="shared" si="585"/>
        <v>94.936974869606445</v>
      </c>
      <c r="DW179" s="2">
        <f t="shared" si="585"/>
        <v>115.9699483167378</v>
      </c>
      <c r="DX179" s="2">
        <f t="shared" si="585"/>
        <v>112.80887854251013</v>
      </c>
      <c r="DY179" s="2">
        <f t="shared" si="585"/>
        <v>93.071247067448681</v>
      </c>
      <c r="EA179" s="2">
        <f t="shared" si="440"/>
        <v>54.214527555479883</v>
      </c>
      <c r="EB179" s="2">
        <f t="shared" si="502"/>
        <v>57.659028862593345</v>
      </c>
      <c r="EC179" s="2">
        <f t="shared" si="503"/>
        <v>58.585130509118549</v>
      </c>
      <c r="ED179" s="2">
        <f t="shared" si="504"/>
        <v>58.997174971511456</v>
      </c>
      <c r="EE179" s="2">
        <f t="shared" si="505"/>
        <v>58.930472455962125</v>
      </c>
      <c r="EF179" s="2">
        <f t="shared" si="506"/>
        <v>58.616674642787984</v>
      </c>
      <c r="EG179" s="2">
        <f t="shared" si="507"/>
        <v>59.091340054093934</v>
      </c>
      <c r="EH179" s="2">
        <f t="shared" si="508"/>
        <v>56.662856260014657</v>
      </c>
      <c r="EI179" s="2">
        <f t="shared" si="509"/>
        <v>56.772314086277078</v>
      </c>
      <c r="EJ179" s="2">
        <f t="shared" si="510"/>
        <v>56.11610594205402</v>
      </c>
      <c r="EK179" s="2">
        <f t="shared" si="511"/>
        <v>54.139190929399149</v>
      </c>
      <c r="EL179" s="2">
        <f t="shared" si="512"/>
        <v>55.392134255567306</v>
      </c>
      <c r="EM179" s="2">
        <f t="shared" si="513"/>
        <v>59.061843716898032</v>
      </c>
      <c r="EN179" s="2">
        <f t="shared" si="514"/>
        <v>62.890179368745194</v>
      </c>
      <c r="EO179" s="2">
        <f t="shared" si="515"/>
        <v>66.06476214603758</v>
      </c>
      <c r="EQ179" s="2">
        <f t="shared" si="516"/>
        <v>56.150773527145368</v>
      </c>
      <c r="ER179" s="2">
        <f t="shared" si="586"/>
        <v>57.878730066750016</v>
      </c>
      <c r="ES179" s="2">
        <f t="shared" si="586"/>
        <v>58.643430384692735</v>
      </c>
      <c r="ET179" s="2">
        <f t="shared" si="586"/>
        <v>59.191125468662946</v>
      </c>
      <c r="EU179" s="2">
        <f t="shared" si="586"/>
        <v>59.140936796606084</v>
      </c>
      <c r="EV179" s="2">
        <f t="shared" si="586"/>
        <v>58.243135731264076</v>
      </c>
      <c r="EW179" s="2">
        <f t="shared" si="586"/>
        <v>59.494689541528267</v>
      </c>
      <c r="EX179" s="2">
        <f t="shared" si="586"/>
        <v>58.352974408241508</v>
      </c>
      <c r="EY179" s="2">
        <f t="shared" si="586"/>
        <v>57.174914341085284</v>
      </c>
      <c r="EZ179" s="2">
        <f t="shared" si="586"/>
        <v>56.165511440331983</v>
      </c>
      <c r="FA179" s="2">
        <f t="shared" si="586"/>
        <v>54.967247730111652</v>
      </c>
      <c r="FB179" s="2">
        <f t="shared" si="586"/>
        <v>56.258143609799433</v>
      </c>
      <c r="FC179" s="2">
        <f t="shared" si="586"/>
        <v>60.045116335963556</v>
      </c>
      <c r="FD179" s="2">
        <f t="shared" si="586"/>
        <v>62.011289783666825</v>
      </c>
      <c r="FE179" s="2">
        <f t="shared" si="586"/>
        <v>63.8011159158156</v>
      </c>
      <c r="FG179" s="2">
        <f t="shared" si="518"/>
        <v>0.99996515526767105</v>
      </c>
      <c r="FH179" s="2">
        <f t="shared" si="587"/>
        <v>0.99996805356501894</v>
      </c>
      <c r="FI179" s="2">
        <f t="shared" si="587"/>
        <v>0.99996776313767188</v>
      </c>
      <c r="FJ179" s="2">
        <f t="shared" si="587"/>
        <v>0.99996870962572526</v>
      </c>
      <c r="FK179" s="2">
        <f t="shared" si="587"/>
        <v>0.99996429777299622</v>
      </c>
      <c r="FL179" s="2">
        <f t="shared" si="587"/>
        <v>0.99996230457223245</v>
      </c>
      <c r="FM179" s="2">
        <f t="shared" si="587"/>
        <v>0.99995505811834906</v>
      </c>
      <c r="FN179" s="2">
        <f t="shared" si="587"/>
        <v>0.99995991401392825</v>
      </c>
      <c r="FO179" s="2">
        <f t="shared" si="587"/>
        <v>0.99994863776409326</v>
      </c>
      <c r="FP179" s="2">
        <f t="shared" si="587"/>
        <v>0.99995665347980323</v>
      </c>
      <c r="FQ179" s="2">
        <f t="shared" si="587"/>
        <v>0.99995834513372939</v>
      </c>
      <c r="FR179" s="2">
        <f t="shared" si="587"/>
        <v>0.99995769095086784</v>
      </c>
      <c r="FS179" s="2">
        <f t="shared" si="587"/>
        <v>0.99996231579268102</v>
      </c>
      <c r="FT179" s="2">
        <f t="shared" si="587"/>
        <v>0.99996152329491939</v>
      </c>
      <c r="FU179" s="2">
        <f t="shared" si="587"/>
        <v>0.99994888495048562</v>
      </c>
      <c r="FW179" s="2">
        <f t="shared" si="536"/>
        <v>0.91628299246100542</v>
      </c>
      <c r="FX179" s="2">
        <f t="shared" si="588"/>
        <v>0.5860066155005258</v>
      </c>
      <c r="FY179" s="2">
        <f t="shared" si="589"/>
        <v>0.58889706843927647</v>
      </c>
      <c r="FZ179" s="2">
        <f t="shared" si="590"/>
        <v>0.61074934850327878</v>
      </c>
      <c r="GA179" s="2">
        <f t="shared" si="591"/>
        <v>0.61187683542013049</v>
      </c>
      <c r="GB179" s="2">
        <f t="shared" si="592"/>
        <v>0.62096571630065167</v>
      </c>
      <c r="GC179" s="2">
        <f t="shared" si="593"/>
        <v>0.60566804214385739</v>
      </c>
      <c r="GD179" s="2">
        <f t="shared" si="594"/>
        <v>0.62595907821661834</v>
      </c>
      <c r="GE179" s="2">
        <f t="shared" si="595"/>
        <v>0.57767687991989358</v>
      </c>
      <c r="GF179" s="2">
        <f t="shared" si="596"/>
        <v>0.62329535524693747</v>
      </c>
      <c r="GG179" s="2">
        <f t="shared" si="597"/>
        <v>0.64566822284033509</v>
      </c>
      <c r="GH179" s="2">
        <f t="shared" si="598"/>
        <v>0.60717966208731444</v>
      </c>
      <c r="GI179" s="2">
        <f t="shared" si="599"/>
        <v>0.58586991389643828</v>
      </c>
      <c r="GJ179" s="2">
        <f t="shared" si="600"/>
        <v>0.47978214199332098</v>
      </c>
      <c r="GK179" s="2">
        <f t="shared" si="601"/>
        <v>0.40516529271244384</v>
      </c>
      <c r="GM179" s="86">
        <f t="shared" si="537"/>
        <v>0</v>
      </c>
      <c r="GN179" s="86">
        <f t="shared" si="602"/>
        <v>2.5855058625903933E-282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6.4021483667813791E-153</v>
      </c>
      <c r="GT179" s="86">
        <f t="shared" si="608"/>
        <v>3.9458967650052105E-173</v>
      </c>
      <c r="GU179" s="86">
        <f t="shared" si="609"/>
        <v>3.1913773659339348E-61</v>
      </c>
      <c r="GV179" s="86">
        <f t="shared" si="610"/>
        <v>1.1395430743666265E-211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5.1744575374138716E-236</v>
      </c>
      <c r="HD179" s="86">
        <f t="shared" si="616"/>
        <v>1.7233901178210286E-190</v>
      </c>
      <c r="HE179" s="86">
        <f t="shared" si="617"/>
        <v>7.5994760395157658E-207</v>
      </c>
      <c r="HF179" s="86">
        <f t="shared" si="618"/>
        <v>1.1144669969346907E-244</v>
      </c>
      <c r="HG179" s="86">
        <f t="shared" si="619"/>
        <v>0</v>
      </c>
      <c r="HH179" s="86">
        <f t="shared" si="620"/>
        <v>0</v>
      </c>
      <c r="HI179" s="86">
        <f t="shared" si="621"/>
        <v>1.2680631191612357E-265</v>
      </c>
      <c r="HJ179" s="86">
        <f t="shared" si="622"/>
        <v>0</v>
      </c>
      <c r="HK179" s="86">
        <f t="shared" si="623"/>
        <v>3.0360998130343726E-294</v>
      </c>
      <c r="HL179" s="86">
        <f t="shared" si="624"/>
        <v>0</v>
      </c>
      <c r="HM179" s="86">
        <f t="shared" si="625"/>
        <v>0</v>
      </c>
      <c r="HN179" s="86">
        <f t="shared" si="626"/>
        <v>0</v>
      </c>
      <c r="HO179" s="86">
        <f t="shared" si="627"/>
        <v>1.3413781624788406E-257</v>
      </c>
      <c r="HP179" s="86">
        <f t="shared" si="628"/>
        <v>1.5671194744507158E-277</v>
      </c>
      <c r="HQ179" s="86">
        <f t="shared" si="629"/>
        <v>0</v>
      </c>
      <c r="HS179" s="86">
        <f t="shared" si="539"/>
        <v>3.4791148370426517E-44</v>
      </c>
      <c r="HT179" s="86">
        <f t="shared" si="630"/>
        <v>1.4309120522364078E-21</v>
      </c>
      <c r="HU179" s="86">
        <f t="shared" si="631"/>
        <v>1.3079421205111057E-21</v>
      </c>
      <c r="HV179" s="86">
        <f t="shared" si="632"/>
        <v>9.7715956645495809E-28</v>
      </c>
      <c r="HW179" s="86">
        <f t="shared" si="633"/>
        <v>6.4445317195553333E-29</v>
      </c>
      <c r="HX179" s="86">
        <f t="shared" si="634"/>
        <v>1.500549018537964E-34</v>
      </c>
      <c r="HY179" s="86">
        <f t="shared" si="635"/>
        <v>3.4348112779950736E-27</v>
      </c>
      <c r="HZ179" s="86">
        <f t="shared" si="636"/>
        <v>4.3393964507205533E-26</v>
      </c>
      <c r="IA179" s="86">
        <f t="shared" si="637"/>
        <v>2.2276484787226167E-25</v>
      </c>
      <c r="IB179" s="86">
        <f t="shared" si="638"/>
        <v>3.5774445483638133E-29</v>
      </c>
      <c r="IC179" s="86">
        <f t="shared" si="639"/>
        <v>2.9949494093423854E-32</v>
      </c>
      <c r="ID179" s="86">
        <f t="shared" si="640"/>
        <v>8.0988980514000238E-29</v>
      </c>
      <c r="IE179" s="86">
        <f t="shared" si="641"/>
        <v>2.8152595886466361E-26</v>
      </c>
      <c r="IF179" s="86">
        <f t="shared" si="642"/>
        <v>2.7501560341241119E-32</v>
      </c>
      <c r="IG179" s="86">
        <f t="shared" si="643"/>
        <v>7.9849742351638965E-24</v>
      </c>
      <c r="II179" s="86">
        <f t="shared" si="540"/>
        <v>3.6127130896128993E-9</v>
      </c>
      <c r="IJ179" s="86">
        <f t="shared" si="541"/>
        <v>0.37297671452260411</v>
      </c>
      <c r="IK179" s="86">
        <f t="shared" si="542"/>
        <v>0.35719795242963398</v>
      </c>
      <c r="IL179" s="86">
        <f t="shared" si="543"/>
        <v>0.24213682369697254</v>
      </c>
      <c r="IM179" s="86">
        <f t="shared" si="544"/>
        <v>0.22170216528742281</v>
      </c>
      <c r="IN179" s="86">
        <f t="shared" si="545"/>
        <v>0.15615549454686273</v>
      </c>
      <c r="IO179" s="86">
        <f t="shared" si="546"/>
        <v>0.25437070796299527</v>
      </c>
      <c r="IP179" s="86">
        <f t="shared" si="547"/>
        <v>0.20816749075906443</v>
      </c>
      <c r="IQ179" s="86">
        <f t="shared" si="548"/>
        <v>0.37349269392427842</v>
      </c>
      <c r="IR179" s="86">
        <f t="shared" si="549"/>
        <v>0.1802543716469899</v>
      </c>
      <c r="IS179" s="86">
        <f t="shared" si="550"/>
        <v>9.9414600647186019E-2</v>
      </c>
      <c r="IT179" s="86">
        <f t="shared" si="551"/>
        <v>0.23205687271056244</v>
      </c>
      <c r="IU179" s="86">
        <f t="shared" si="552"/>
        <v>0.33339672323363934</v>
      </c>
      <c r="IV179" s="86">
        <f t="shared" si="553"/>
        <v>0.50961319280906781</v>
      </c>
      <c r="IW179" s="86">
        <f t="shared" si="554"/>
        <v>0.40706262875642629</v>
      </c>
      <c r="IY179" s="86">
        <f t="shared" si="555"/>
        <v>3.6127130896128993E-9</v>
      </c>
      <c r="IZ179" s="86">
        <f t="shared" si="556"/>
        <v>0.37297671452260411</v>
      </c>
      <c r="JA179" s="86">
        <f t="shared" si="557"/>
        <v>0.35719795242963398</v>
      </c>
      <c r="JB179" s="86">
        <f t="shared" si="558"/>
        <v>0.24213682369697254</v>
      </c>
      <c r="JC179" s="86">
        <f t="shared" si="559"/>
        <v>0.22170216528742281</v>
      </c>
      <c r="JD179" s="86">
        <f t="shared" si="560"/>
        <v>0.15615549454686273</v>
      </c>
      <c r="JE179" s="86">
        <f t="shared" si="561"/>
        <v>0.25437070796299527</v>
      </c>
      <c r="JF179" s="86">
        <f t="shared" si="562"/>
        <v>0.20816749075906443</v>
      </c>
      <c r="JG179" s="86">
        <f t="shared" si="563"/>
        <v>0.37349269392427842</v>
      </c>
      <c r="JH179" s="86">
        <f t="shared" si="564"/>
        <v>0.1802543716469899</v>
      </c>
      <c r="JI179" s="86">
        <f t="shared" si="565"/>
        <v>9.9414600647186019E-2</v>
      </c>
      <c r="JJ179" s="86">
        <f t="shared" si="566"/>
        <v>0.23205687271056244</v>
      </c>
      <c r="JK179" s="86">
        <f t="shared" si="567"/>
        <v>0.33339672323363934</v>
      </c>
      <c r="JL179" s="86">
        <f t="shared" si="568"/>
        <v>0.50961319280906781</v>
      </c>
      <c r="JM179" s="86">
        <f t="shared" si="569"/>
        <v>0.40706262875642629</v>
      </c>
    </row>
    <row r="180" spans="2:273" x14ac:dyDescent="0.25">
      <c r="B180" s="2">
        <v>153</v>
      </c>
      <c r="C180" s="37">
        <v>56.636000000000003</v>
      </c>
      <c r="D180" s="37">
        <v>58.576000000000001</v>
      </c>
      <c r="E180" s="37">
        <v>59.661000000000001</v>
      </c>
      <c r="F180" s="37">
        <v>58.78</v>
      </c>
      <c r="G180" s="37">
        <v>59.15</v>
      </c>
      <c r="H180" s="37">
        <v>58.851999999999997</v>
      </c>
      <c r="I180" s="37">
        <v>59.29</v>
      </c>
      <c r="J180" s="37">
        <v>56.661000000000001</v>
      </c>
      <c r="K180" s="37">
        <v>58.298000000000002</v>
      </c>
      <c r="L180" s="37">
        <v>54.15</v>
      </c>
      <c r="M180" s="37">
        <v>54.767000000000003</v>
      </c>
      <c r="N180" s="37">
        <v>58.067</v>
      </c>
      <c r="O180" s="37">
        <v>60.317</v>
      </c>
      <c r="P180" s="37">
        <v>83.638999999999996</v>
      </c>
      <c r="Q180" s="37">
        <v>117.721</v>
      </c>
      <c r="S180" s="4" t="e">
        <f t="shared" si="441"/>
        <v>#N/A</v>
      </c>
      <c r="T180" s="4">
        <f t="shared" si="442"/>
        <v>57.953757962676178</v>
      </c>
      <c r="U180" s="4">
        <f t="shared" si="443"/>
        <v>58.846415394010073</v>
      </c>
      <c r="V180" s="4">
        <f t="shared" si="444"/>
        <v>59.133747478073623</v>
      </c>
      <c r="W180" s="4">
        <f t="shared" si="445"/>
        <v>59.09023409963082</v>
      </c>
      <c r="X180" s="4">
        <f t="shared" si="446"/>
        <v>58.315991485278332</v>
      </c>
      <c r="Y180" s="4">
        <f t="shared" si="447"/>
        <v>59.404917263299978</v>
      </c>
      <c r="Z180" s="4">
        <f t="shared" si="448"/>
        <v>57.773027186427363</v>
      </c>
      <c r="AA180" s="4">
        <f t="shared" si="449"/>
        <v>57.895322665288354</v>
      </c>
      <c r="AB180" s="4">
        <f t="shared" si="450"/>
        <v>56.145964596817585</v>
      </c>
      <c r="AC180" s="4">
        <f t="shared" si="451"/>
        <v>54.565415314034283</v>
      </c>
      <c r="AD180" s="4">
        <f t="shared" si="452"/>
        <v>56.076845354946812</v>
      </c>
      <c r="AE180" s="4">
        <f t="shared" si="453"/>
        <v>60.487806003179287</v>
      </c>
      <c r="AF180" s="4">
        <f t="shared" si="454"/>
        <v>83.215798538017651</v>
      </c>
      <c r="AG180" s="4">
        <f t="shared" si="455"/>
        <v>120.14335764632665</v>
      </c>
      <c r="AI180" s="4">
        <f t="shared" si="456"/>
        <v>0</v>
      </c>
      <c r="AJ180" s="4">
        <f t="shared" si="457"/>
        <v>0.62224203732382222</v>
      </c>
      <c r="AK180" s="4">
        <f t="shared" si="458"/>
        <v>0.81458460598992843</v>
      </c>
      <c r="AL180" s="4">
        <f t="shared" si="459"/>
        <v>-0.35374747807362183</v>
      </c>
      <c r="AM180" s="4">
        <f t="shared" si="460"/>
        <v>5.9765900369178837E-2</v>
      </c>
      <c r="AN180" s="4">
        <f t="shared" si="461"/>
        <v>0.53600851472166511</v>
      </c>
      <c r="AO180" s="4">
        <f t="shared" si="462"/>
        <v>-0.11491726329997931</v>
      </c>
      <c r="AP180" s="4">
        <f t="shared" si="463"/>
        <v>-1.1120271864273619</v>
      </c>
      <c r="AQ180" s="4">
        <f t="shared" si="464"/>
        <v>0.40267733471164746</v>
      </c>
      <c r="AR180" s="4">
        <f t="shared" si="465"/>
        <v>-1.9959645968175863</v>
      </c>
      <c r="AS180" s="4">
        <f t="shared" si="466"/>
        <v>0.20158468596572021</v>
      </c>
      <c r="AT180" s="4">
        <f t="shared" si="467"/>
        <v>1.9901546450531882</v>
      </c>
      <c r="AU180" s="4">
        <f t="shared" si="468"/>
        <v>-0.17080600317928685</v>
      </c>
      <c r="AV180" s="4">
        <f t="shared" si="570"/>
        <v>0.42320146198234454</v>
      </c>
      <c r="AW180" s="4">
        <f t="shared" si="570"/>
        <v>-2.4223576463266454</v>
      </c>
      <c r="AY180" s="2" t="e">
        <f t="shared" si="520"/>
        <v>#N/A</v>
      </c>
      <c r="AZ180" s="2">
        <f t="shared" si="571"/>
        <v>57.695763750010599</v>
      </c>
      <c r="BA180" s="2">
        <f t="shared" si="572"/>
        <v>58.530822689199503</v>
      </c>
      <c r="BB180" s="2">
        <f t="shared" si="573"/>
        <v>59.023461939809394</v>
      </c>
      <c r="BC180" s="2">
        <f t="shared" si="574"/>
        <v>58.976351400299421</v>
      </c>
      <c r="BD180" s="2">
        <f t="shared" si="575"/>
        <v>58.274002320595216</v>
      </c>
      <c r="BE180" s="2">
        <f t="shared" si="576"/>
        <v>59.202108773934043</v>
      </c>
      <c r="BF180" s="2">
        <f t="shared" si="577"/>
        <v>57.634211930000617</v>
      </c>
      <c r="BG180" s="2">
        <f t="shared" si="578"/>
        <v>56.907413288744976</v>
      </c>
      <c r="BH180" s="2">
        <f t="shared" si="579"/>
        <v>56.044294217012776</v>
      </c>
      <c r="BI180" s="2">
        <f t="shared" si="580"/>
        <v>54.547778071895252</v>
      </c>
      <c r="BJ180" s="2">
        <f t="shared" si="581"/>
        <v>55.817280156417191</v>
      </c>
      <c r="BK180" s="2">
        <f t="shared" si="582"/>
        <v>59.558820882837495</v>
      </c>
      <c r="BL180" s="2">
        <f t="shared" si="583"/>
        <v>62.373583306277453</v>
      </c>
      <c r="BM180" s="2">
        <f t="shared" si="584"/>
        <v>65.029696910981386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121.12083883677295</v>
      </c>
      <c r="DL180" s="2">
        <f t="shared" si="585"/>
        <v>109.59861632928472</v>
      </c>
      <c r="DM180" s="2">
        <f t="shared" si="585"/>
        <v>116.79980318949342</v>
      </c>
      <c r="DN180" s="2">
        <f t="shared" si="585"/>
        <v>115.64590418353575</v>
      </c>
      <c r="DO180" s="2">
        <f t="shared" si="585"/>
        <v>106.01199649122806</v>
      </c>
      <c r="DP180" s="2">
        <f t="shared" si="585"/>
        <v>109.49808614328614</v>
      </c>
      <c r="DQ180" s="2">
        <f t="shared" si="585"/>
        <v>109.37394354838707</v>
      </c>
      <c r="DR180" s="2">
        <f t="shared" si="585"/>
        <v>106.07209017595309</v>
      </c>
      <c r="DS180" s="2">
        <f t="shared" si="585"/>
        <v>116.17681624026696</v>
      </c>
      <c r="DT180" s="2">
        <f t="shared" si="585"/>
        <v>105.22948627450978</v>
      </c>
      <c r="DU180" s="2">
        <f t="shared" si="585"/>
        <v>102.61770336134452</v>
      </c>
      <c r="DV180" s="2">
        <f t="shared" si="585"/>
        <v>95.118548364153625</v>
      </c>
      <c r="DW180" s="2">
        <f t="shared" si="585"/>
        <v>116.29323731626366</v>
      </c>
      <c r="DX180" s="2">
        <f t="shared" si="585"/>
        <v>113.12040737498633</v>
      </c>
      <c r="DY180" s="2">
        <f t="shared" si="585"/>
        <v>93.257287023460407</v>
      </c>
      <c r="EA180" s="2">
        <f t="shared" si="440"/>
        <v>54.149924967364782</v>
      </c>
      <c r="EB180" s="2">
        <f t="shared" si="502"/>
        <v>57.557789562336893</v>
      </c>
      <c r="EC180" s="2">
        <f t="shared" si="503"/>
        <v>58.49266033434651</v>
      </c>
      <c r="ED180" s="2">
        <f t="shared" si="504"/>
        <v>58.896525898684352</v>
      </c>
      <c r="EE180" s="2">
        <f t="shared" si="505"/>
        <v>58.838599499722065</v>
      </c>
      <c r="EF180" s="2">
        <f t="shared" si="506"/>
        <v>58.517340027105512</v>
      </c>
      <c r="EG180" s="2">
        <f t="shared" si="507"/>
        <v>58.941496598639461</v>
      </c>
      <c r="EH180" s="2">
        <f t="shared" si="508"/>
        <v>56.51676460246621</v>
      </c>
      <c r="EI180" s="2">
        <f t="shared" si="509"/>
        <v>56.657585047673678</v>
      </c>
      <c r="EJ180" s="2">
        <f t="shared" si="510"/>
        <v>56.009806800217866</v>
      </c>
      <c r="EK180" s="2">
        <f t="shared" si="511"/>
        <v>53.983367972470717</v>
      </c>
      <c r="EL180" s="2">
        <f t="shared" si="512"/>
        <v>55.259619961828669</v>
      </c>
      <c r="EM180" s="2">
        <f t="shared" si="513"/>
        <v>58.946290447120475</v>
      </c>
      <c r="EN180" s="2">
        <f t="shared" si="514"/>
        <v>62.823360989742639</v>
      </c>
      <c r="EO180" s="2">
        <f t="shared" si="515"/>
        <v>66.013563016823468</v>
      </c>
      <c r="EQ180" s="2">
        <f t="shared" si="516"/>
        <v>56.121174550775208</v>
      </c>
      <c r="ER180" s="2">
        <f t="shared" si="586"/>
        <v>57.782167923441179</v>
      </c>
      <c r="ES180" s="2">
        <f t="shared" si="586"/>
        <v>58.552313672537139</v>
      </c>
      <c r="ET180" s="2">
        <f t="shared" si="586"/>
        <v>59.094683291062914</v>
      </c>
      <c r="EU180" s="2">
        <f t="shared" si="586"/>
        <v>59.053616681341538</v>
      </c>
      <c r="EV180" s="2">
        <f t="shared" si="586"/>
        <v>58.135811114061084</v>
      </c>
      <c r="EW180" s="2">
        <f t="shared" si="586"/>
        <v>59.353561176079765</v>
      </c>
      <c r="EX180" s="2">
        <f t="shared" si="586"/>
        <v>58.240389002874949</v>
      </c>
      <c r="EY180" s="2">
        <f t="shared" si="586"/>
        <v>57.069338062015511</v>
      </c>
      <c r="EZ180" s="2">
        <f t="shared" si="586"/>
        <v>56.060285292933209</v>
      </c>
      <c r="FA180" s="2">
        <f t="shared" si="586"/>
        <v>54.827490788581677</v>
      </c>
      <c r="FB180" s="2">
        <f t="shared" si="586"/>
        <v>56.143872917350144</v>
      </c>
      <c r="FC180" s="2">
        <f t="shared" si="586"/>
        <v>59.950457651292552</v>
      </c>
      <c r="FD180" s="2">
        <f t="shared" si="586"/>
        <v>61.92529928465256</v>
      </c>
      <c r="FE180" s="2">
        <f t="shared" si="586"/>
        <v>63.709379724578874</v>
      </c>
      <c r="FG180" s="2">
        <f t="shared" si="518"/>
        <v>0.99996822112898875</v>
      </c>
      <c r="FH180" s="2">
        <f t="shared" si="587"/>
        <v>0.99997086442312011</v>
      </c>
      <c r="FI180" s="2">
        <f t="shared" si="587"/>
        <v>0.99997059954873568</v>
      </c>
      <c r="FJ180" s="2">
        <f t="shared" si="587"/>
        <v>0.99997146276092486</v>
      </c>
      <c r="FK180" s="2">
        <f t="shared" si="587"/>
        <v>0.99996743907969632</v>
      </c>
      <c r="FL180" s="2">
        <f t="shared" si="587"/>
        <v>0.99996562124725474</v>
      </c>
      <c r="FM180" s="2">
        <f t="shared" si="587"/>
        <v>0.99995901235471185</v>
      </c>
      <c r="FN180" s="2">
        <f t="shared" si="587"/>
        <v>0.99996344101724799</v>
      </c>
      <c r="FO180" s="2">
        <f t="shared" si="587"/>
        <v>0.99995315687242037</v>
      </c>
      <c r="FP180" s="2">
        <f t="shared" si="587"/>
        <v>0.99996046735295374</v>
      </c>
      <c r="FQ180" s="2">
        <f t="shared" si="587"/>
        <v>0.99996201017120978</v>
      </c>
      <c r="FR180" s="2">
        <f t="shared" si="587"/>
        <v>0.99996141354494139</v>
      </c>
      <c r="FS180" s="2">
        <f t="shared" si="587"/>
        <v>0.99996563148049344</v>
      </c>
      <c r="FT180" s="2">
        <f t="shared" si="587"/>
        <v>0.99996490870910104</v>
      </c>
      <c r="FU180" s="2">
        <f t="shared" si="587"/>
        <v>0.99995338231112241</v>
      </c>
      <c r="FW180" s="2">
        <f t="shared" si="536"/>
        <v>0.92308259351513344</v>
      </c>
      <c r="FX180" s="2">
        <f t="shared" si="588"/>
        <v>0.60816001816291465</v>
      </c>
      <c r="FY180" s="2">
        <f t="shared" si="589"/>
        <v>0.61099847295463416</v>
      </c>
      <c r="FZ180" s="2">
        <f t="shared" si="590"/>
        <v>0.63240926339074266</v>
      </c>
      <c r="GA180" s="2">
        <f t="shared" si="591"/>
        <v>0.63351165861029068</v>
      </c>
      <c r="GB180" s="2">
        <f t="shared" si="592"/>
        <v>0.6423900066185958</v>
      </c>
      <c r="GC180" s="2">
        <f t="shared" si="593"/>
        <v>0.62743822741094724</v>
      </c>
      <c r="GD180" s="2">
        <f t="shared" si="594"/>
        <v>0.64726145381611877</v>
      </c>
      <c r="GE180" s="2">
        <f t="shared" si="595"/>
        <v>0.59997174404657416</v>
      </c>
      <c r="GF180" s="2">
        <f t="shared" si="596"/>
        <v>0.64466331754449557</v>
      </c>
      <c r="GG180" s="2">
        <f t="shared" si="597"/>
        <v>0.6664462547542892</v>
      </c>
      <c r="GH180" s="2">
        <f t="shared" si="598"/>
        <v>0.62891752452337191</v>
      </c>
      <c r="GI180" s="2">
        <f t="shared" si="599"/>
        <v>0.60802573866002729</v>
      </c>
      <c r="GJ180" s="2">
        <f t="shared" si="600"/>
        <v>0.50279693387655511</v>
      </c>
      <c r="GK180" s="2">
        <f t="shared" si="601"/>
        <v>0.42754243927011065</v>
      </c>
      <c r="GM180" s="86">
        <f t="shared" si="537"/>
        <v>0</v>
      </c>
      <c r="GN180" s="86">
        <f t="shared" si="602"/>
        <v>2.0222277389002878E-288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3.6548647852830547E-156</v>
      </c>
      <c r="GT180" s="86">
        <f t="shared" si="608"/>
        <v>9.4861637513927862E-177</v>
      </c>
      <c r="GU180" s="86">
        <f t="shared" si="609"/>
        <v>1.6756285972285162E-62</v>
      </c>
      <c r="GV180" s="86">
        <f t="shared" si="610"/>
        <v>3.3666882585200635E-216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9.3637547871568239E-243</v>
      </c>
      <c r="HD180" s="86">
        <f t="shared" si="616"/>
        <v>5.2796033220279113E-196</v>
      </c>
      <c r="HE180" s="86">
        <f t="shared" si="617"/>
        <v>7.9616312744859837E-213</v>
      </c>
      <c r="HF180" s="86">
        <f t="shared" si="618"/>
        <v>1.323519193179128E-251</v>
      </c>
      <c r="HG180" s="86">
        <f t="shared" si="619"/>
        <v>0</v>
      </c>
      <c r="HH180" s="86">
        <f t="shared" si="620"/>
        <v>0</v>
      </c>
      <c r="HI180" s="86">
        <f t="shared" si="621"/>
        <v>3.9423885254663218E-273</v>
      </c>
      <c r="HJ180" s="86">
        <f t="shared" si="622"/>
        <v>0</v>
      </c>
      <c r="HK180" s="86">
        <f t="shared" si="623"/>
        <v>1.0878402858415619E-302</v>
      </c>
      <c r="HL180" s="86">
        <f t="shared" si="624"/>
        <v>0</v>
      </c>
      <c r="HM180" s="86">
        <f t="shared" si="625"/>
        <v>0</v>
      </c>
      <c r="HN180" s="86">
        <f t="shared" si="626"/>
        <v>0</v>
      </c>
      <c r="HO180" s="86">
        <f t="shared" si="627"/>
        <v>6.5007703358201064E-265</v>
      </c>
      <c r="HP180" s="86">
        <f t="shared" si="628"/>
        <v>1.3911436167842251E-285</v>
      </c>
      <c r="HQ180" s="86">
        <f t="shared" si="629"/>
        <v>0</v>
      </c>
      <c r="HS180" s="86">
        <f t="shared" si="539"/>
        <v>4.3385960238763954E-46</v>
      </c>
      <c r="HT180" s="86">
        <f t="shared" si="630"/>
        <v>8.477310390585642E-23</v>
      </c>
      <c r="HU180" s="86">
        <f t="shared" si="631"/>
        <v>7.3814234335760109E-23</v>
      </c>
      <c r="HV180" s="86">
        <f t="shared" si="632"/>
        <v>2.8161891128695351E-29</v>
      </c>
      <c r="HW180" s="86">
        <f t="shared" si="633"/>
        <v>1.4854214521811378E-30</v>
      </c>
      <c r="HX180" s="86">
        <f t="shared" si="634"/>
        <v>1.7021049716332674E-36</v>
      </c>
      <c r="HY180" s="86">
        <f t="shared" si="635"/>
        <v>9.6002620729788024E-29</v>
      </c>
      <c r="HZ180" s="86">
        <f t="shared" si="636"/>
        <v>1.6633330572873512E-27</v>
      </c>
      <c r="IA180" s="86">
        <f t="shared" si="637"/>
        <v>7.3571008618654965E-27</v>
      </c>
      <c r="IB180" s="86">
        <f t="shared" si="638"/>
        <v>8.1128137760506089E-31</v>
      </c>
      <c r="IC180" s="86">
        <f t="shared" si="639"/>
        <v>4.7137219147708091E-34</v>
      </c>
      <c r="ID180" s="86">
        <f t="shared" si="640"/>
        <v>1.7446862725004039E-30</v>
      </c>
      <c r="IE180" s="86">
        <f t="shared" si="641"/>
        <v>8.1690813978631431E-28</v>
      </c>
      <c r="IF180" s="86">
        <f t="shared" si="642"/>
        <v>2.0131689523567253E-34</v>
      </c>
      <c r="IG180" s="86">
        <f t="shared" si="643"/>
        <v>1.4893854260582053E-25</v>
      </c>
      <c r="II180" s="86">
        <f t="shared" si="540"/>
        <v>8.8907470655934979E-10</v>
      </c>
      <c r="IJ180" s="86">
        <f t="shared" si="541"/>
        <v>0.29028952344042536</v>
      </c>
      <c r="IK180" s="86">
        <f t="shared" si="542"/>
        <v>0.27347156650942922</v>
      </c>
      <c r="IL180" s="86">
        <f t="shared" si="543"/>
        <v>0.16582841181351071</v>
      </c>
      <c r="IM180" s="86">
        <f t="shared" si="544"/>
        <v>0.14703786350049164</v>
      </c>
      <c r="IN180" s="86">
        <f t="shared" si="545"/>
        <v>9.4192292998740171E-2</v>
      </c>
      <c r="IO180" s="86">
        <f t="shared" si="546"/>
        <v>0.17446613101285052</v>
      </c>
      <c r="IP180" s="86">
        <f t="shared" si="547"/>
        <v>0.14203088721676199</v>
      </c>
      <c r="IQ180" s="86">
        <f t="shared" si="548"/>
        <v>0.28207128664945735</v>
      </c>
      <c r="IR180" s="86">
        <f t="shared" si="549"/>
        <v>0.11566664128953277</v>
      </c>
      <c r="IS180" s="86">
        <f t="shared" si="550"/>
        <v>5.7780506136050326E-2</v>
      </c>
      <c r="IT180" s="86">
        <f t="shared" si="551"/>
        <v>0.15383480006443911</v>
      </c>
      <c r="IU180" s="86">
        <f t="shared" si="552"/>
        <v>0.24218604150296683</v>
      </c>
      <c r="IV180" s="86">
        <f t="shared" si="553"/>
        <v>0.49592573386250421</v>
      </c>
      <c r="IW180" s="86">
        <f t="shared" si="554"/>
        <v>0.47605727716558388</v>
      </c>
      <c r="IY180" s="86">
        <f t="shared" si="555"/>
        <v>8.8907470655934979E-10</v>
      </c>
      <c r="IZ180" s="86">
        <f t="shared" si="556"/>
        <v>0.29028952344042536</v>
      </c>
      <c r="JA180" s="86">
        <f t="shared" si="557"/>
        <v>0.27347156650942922</v>
      </c>
      <c r="JB180" s="86">
        <f t="shared" si="558"/>
        <v>0.16582841181351071</v>
      </c>
      <c r="JC180" s="86">
        <f t="shared" si="559"/>
        <v>0.14703786350049164</v>
      </c>
      <c r="JD180" s="86">
        <f t="shared" si="560"/>
        <v>9.4192292998740171E-2</v>
      </c>
      <c r="JE180" s="86">
        <f t="shared" si="561"/>
        <v>0.17446613101285052</v>
      </c>
      <c r="JF180" s="86">
        <f t="shared" si="562"/>
        <v>0.14203088721676199</v>
      </c>
      <c r="JG180" s="86">
        <f t="shared" si="563"/>
        <v>0.28207128664945735</v>
      </c>
      <c r="JH180" s="86">
        <f t="shared" si="564"/>
        <v>0.11566664128953277</v>
      </c>
      <c r="JI180" s="86">
        <f t="shared" si="565"/>
        <v>5.7780506136050326E-2</v>
      </c>
      <c r="JJ180" s="86">
        <f t="shared" si="566"/>
        <v>0.15383480006443911</v>
      </c>
      <c r="JK180" s="86">
        <f t="shared" si="567"/>
        <v>0.24218604150296683</v>
      </c>
      <c r="JL180" s="86">
        <f t="shared" si="568"/>
        <v>0.49592573386250421</v>
      </c>
      <c r="JM180" s="86">
        <f t="shared" si="569"/>
        <v>0.47605727716558388</v>
      </c>
    </row>
    <row r="181" spans="2:273" x14ac:dyDescent="0.25">
      <c r="B181" s="2">
        <v>154</v>
      </c>
      <c r="C181" s="37">
        <v>55</v>
      </c>
      <c r="D181" s="37">
        <v>56.136000000000003</v>
      </c>
      <c r="E181" s="37">
        <v>59.152999999999999</v>
      </c>
      <c r="F181" s="37">
        <v>58.863999999999997</v>
      </c>
      <c r="G181" s="37">
        <v>59.65</v>
      </c>
      <c r="H181" s="37">
        <v>57.344000000000001</v>
      </c>
      <c r="I181" s="37">
        <v>60.21</v>
      </c>
      <c r="J181" s="37">
        <v>57.661000000000001</v>
      </c>
      <c r="K181" s="37">
        <v>54.911999999999999</v>
      </c>
      <c r="L181" s="37">
        <v>56.783000000000001</v>
      </c>
      <c r="M181" s="37">
        <v>55.082999999999998</v>
      </c>
      <c r="N181" s="37">
        <v>57.716999999999999</v>
      </c>
      <c r="O181" s="37">
        <v>61.017000000000003</v>
      </c>
      <c r="P181" s="37">
        <v>78.933999999999997</v>
      </c>
      <c r="Q181" s="37">
        <v>116.623</v>
      </c>
      <c r="S181" s="4" t="e">
        <f t="shared" si="441"/>
        <v>#N/A</v>
      </c>
      <c r="T181" s="4">
        <f t="shared" si="442"/>
        <v>57.711987618587713</v>
      </c>
      <c r="U181" s="4">
        <f t="shared" si="443"/>
        <v>58.568986781392049</v>
      </c>
      <c r="V181" s="4">
        <f t="shared" si="444"/>
        <v>58.962838015403896</v>
      </c>
      <c r="W181" s="4">
        <f t="shared" si="445"/>
        <v>58.922904170579379</v>
      </c>
      <c r="X181" s="4">
        <f t="shared" si="446"/>
        <v>58.1697564100105</v>
      </c>
      <c r="Y181" s="4">
        <f t="shared" si="447"/>
        <v>59.127406037208182</v>
      </c>
      <c r="Z181" s="4">
        <f t="shared" si="448"/>
        <v>57.588185368565867</v>
      </c>
      <c r="AA181" s="4">
        <f t="shared" si="449"/>
        <v>57.181922651879582</v>
      </c>
      <c r="AB181" s="4">
        <f t="shared" si="450"/>
        <v>55.964855764658331</v>
      </c>
      <c r="AC181" s="4">
        <f t="shared" si="451"/>
        <v>54.423054171484388</v>
      </c>
      <c r="AD181" s="4">
        <f t="shared" si="452"/>
        <v>55.785402610658039</v>
      </c>
      <c r="AE181" s="4">
        <f t="shared" si="453"/>
        <v>59.798011533211621</v>
      </c>
      <c r="AF181" s="4">
        <f t="shared" si="454"/>
        <v>77.501141724723311</v>
      </c>
      <c r="AG181" s="4">
        <f t="shared" si="455"/>
        <v>118.79400134688886</v>
      </c>
      <c r="AI181" s="4">
        <f t="shared" si="456"/>
        <v>0</v>
      </c>
      <c r="AJ181" s="4">
        <f t="shared" si="457"/>
        <v>-1.5759876185877104</v>
      </c>
      <c r="AK181" s="4">
        <f t="shared" si="458"/>
        <v>0.58401321860795008</v>
      </c>
      <c r="AL181" s="4">
        <f t="shared" si="459"/>
        <v>-9.8838015403899249E-2</v>
      </c>
      <c r="AM181" s="4">
        <f t="shared" si="460"/>
        <v>0.72709582942061957</v>
      </c>
      <c r="AN181" s="4">
        <f t="shared" si="461"/>
        <v>-0.8257564100104986</v>
      </c>
      <c r="AO181" s="4">
        <f t="shared" si="462"/>
        <v>1.0825939627918189</v>
      </c>
      <c r="AP181" s="4">
        <f t="shared" si="463"/>
        <v>7.2814631434134469E-2</v>
      </c>
      <c r="AQ181" s="4">
        <f t="shared" si="464"/>
        <v>-2.2699226518795825</v>
      </c>
      <c r="AR181" s="4">
        <f t="shared" si="465"/>
        <v>0.81814423534166991</v>
      </c>
      <c r="AS181" s="4">
        <f t="shared" si="466"/>
        <v>0.65994582851561034</v>
      </c>
      <c r="AT181" s="4">
        <f t="shared" si="467"/>
        <v>1.9315973893419596</v>
      </c>
      <c r="AU181" s="4">
        <f t="shared" si="468"/>
        <v>1.2189884667883817</v>
      </c>
      <c r="AV181" s="4">
        <f t="shared" si="570"/>
        <v>1.4328582752766863</v>
      </c>
      <c r="AW181" s="4">
        <f t="shared" si="570"/>
        <v>-2.1710013468888576</v>
      </c>
      <c r="AY181" s="2" t="e">
        <f t="shared" si="520"/>
        <v>#N/A</v>
      </c>
      <c r="AZ181" s="2">
        <f t="shared" si="571"/>
        <v>57.602220026554264</v>
      </c>
      <c r="BA181" s="2">
        <f t="shared" si="572"/>
        <v>58.440361056878231</v>
      </c>
      <c r="BB181" s="2">
        <f t="shared" si="573"/>
        <v>58.929619324954714</v>
      </c>
      <c r="BC181" s="2">
        <f t="shared" si="574"/>
        <v>58.891873308952796</v>
      </c>
      <c r="BD181" s="2">
        <f t="shared" si="575"/>
        <v>58.161264048373184</v>
      </c>
      <c r="BE181" s="2">
        <f t="shared" si="576"/>
        <v>59.066515672430072</v>
      </c>
      <c r="BF181" s="2">
        <f t="shared" si="577"/>
        <v>57.546091474918256</v>
      </c>
      <c r="BG181" s="2">
        <f t="shared" si="578"/>
        <v>56.80716266456632</v>
      </c>
      <c r="BH181" s="2">
        <f t="shared" si="579"/>
        <v>55.939601432487613</v>
      </c>
      <c r="BI181" s="2">
        <f t="shared" si="580"/>
        <v>54.419847121007287</v>
      </c>
      <c r="BJ181" s="2">
        <f t="shared" si="581"/>
        <v>55.715273560464013</v>
      </c>
      <c r="BK181" s="2">
        <f t="shared" si="582"/>
        <v>59.478076323726285</v>
      </c>
      <c r="BL181" s="2">
        <f t="shared" si="583"/>
        <v>62.27588297784677</v>
      </c>
      <c r="BM181" s="2">
        <f t="shared" si="584"/>
        <v>64.90789215262879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121.52578705440898</v>
      </c>
      <c r="DL181" s="2">
        <f t="shared" si="585"/>
        <v>109.88124932523614</v>
      </c>
      <c r="DM181" s="2">
        <f t="shared" si="585"/>
        <v>117.13046594746716</v>
      </c>
      <c r="DN181" s="2">
        <f t="shared" si="585"/>
        <v>115.9611673414305</v>
      </c>
      <c r="DO181" s="2">
        <f t="shared" si="585"/>
        <v>106.28064487179486</v>
      </c>
      <c r="DP181" s="2">
        <f t="shared" si="585"/>
        <v>109.79786117546118</v>
      </c>
      <c r="DQ181" s="2">
        <f t="shared" si="585"/>
        <v>109.65203005865101</v>
      </c>
      <c r="DR181" s="2">
        <f t="shared" si="585"/>
        <v>106.32591220674487</v>
      </c>
      <c r="DS181" s="2">
        <f t="shared" si="585"/>
        <v>116.51629410456061</v>
      </c>
      <c r="DT181" s="2">
        <f t="shared" si="585"/>
        <v>105.49031596638653</v>
      </c>
      <c r="DU181" s="2">
        <f t="shared" si="585"/>
        <v>102.85874845938373</v>
      </c>
      <c r="DV181" s="2">
        <f t="shared" si="585"/>
        <v>95.300121858700805</v>
      </c>
      <c r="DW181" s="2">
        <f t="shared" si="585"/>
        <v>116.61652631578949</v>
      </c>
      <c r="DX181" s="2">
        <f t="shared" si="585"/>
        <v>113.43193620746253</v>
      </c>
      <c r="DY181" s="2">
        <f t="shared" si="585"/>
        <v>93.443326979472147</v>
      </c>
      <c r="EA181" s="2">
        <f t="shared" si="440"/>
        <v>54.085322379249675</v>
      </c>
      <c r="EB181" s="2">
        <f t="shared" si="502"/>
        <v>57.456550262080434</v>
      </c>
      <c r="EC181" s="2">
        <f t="shared" si="503"/>
        <v>58.400190159574478</v>
      </c>
      <c r="ED181" s="2">
        <f t="shared" si="504"/>
        <v>58.795876825857249</v>
      </c>
      <c r="EE181" s="2">
        <f t="shared" si="505"/>
        <v>58.746726543482012</v>
      </c>
      <c r="EF181" s="2">
        <f t="shared" si="506"/>
        <v>58.418005411423032</v>
      </c>
      <c r="EG181" s="2">
        <f t="shared" si="507"/>
        <v>58.791653143184988</v>
      </c>
      <c r="EH181" s="2">
        <f t="shared" si="508"/>
        <v>56.370672944917757</v>
      </c>
      <c r="EI181" s="2">
        <f t="shared" si="509"/>
        <v>56.542856009070292</v>
      </c>
      <c r="EJ181" s="2">
        <f t="shared" si="510"/>
        <v>55.903507658381713</v>
      </c>
      <c r="EK181" s="2">
        <f t="shared" si="511"/>
        <v>53.827545015542285</v>
      </c>
      <c r="EL181" s="2">
        <f t="shared" si="512"/>
        <v>55.127105668090039</v>
      </c>
      <c r="EM181" s="2">
        <f t="shared" si="513"/>
        <v>58.830737177342925</v>
      </c>
      <c r="EN181" s="2">
        <f t="shared" si="514"/>
        <v>62.756542610740077</v>
      </c>
      <c r="EO181" s="2">
        <f t="shared" si="515"/>
        <v>65.962363887609371</v>
      </c>
      <c r="EQ181" s="2">
        <f t="shared" si="516"/>
        <v>56.091575574405049</v>
      </c>
      <c r="ER181" s="2">
        <f t="shared" si="586"/>
        <v>57.685605780132349</v>
      </c>
      <c r="ES181" s="2">
        <f t="shared" si="586"/>
        <v>58.461196960381535</v>
      </c>
      <c r="ET181" s="2">
        <f t="shared" si="586"/>
        <v>58.998241113462882</v>
      </c>
      <c r="EU181" s="2">
        <f t="shared" si="586"/>
        <v>58.966296566076991</v>
      </c>
      <c r="EV181" s="2">
        <f t="shared" si="586"/>
        <v>58.028486496858086</v>
      </c>
      <c r="EW181" s="2">
        <f t="shared" si="586"/>
        <v>59.212432810631256</v>
      </c>
      <c r="EX181" s="2">
        <f t="shared" si="586"/>
        <v>58.12780359750839</v>
      </c>
      <c r="EY181" s="2">
        <f t="shared" si="586"/>
        <v>56.963761782945745</v>
      </c>
      <c r="EZ181" s="2">
        <f t="shared" si="586"/>
        <v>55.955059145534435</v>
      </c>
      <c r="FA181" s="2">
        <f t="shared" si="586"/>
        <v>54.687733847051696</v>
      </c>
      <c r="FB181" s="2">
        <f t="shared" si="586"/>
        <v>56.029602224900856</v>
      </c>
      <c r="FC181" s="2">
        <f t="shared" si="586"/>
        <v>59.855798966621549</v>
      </c>
      <c r="FD181" s="2">
        <f t="shared" si="586"/>
        <v>61.839308785638295</v>
      </c>
      <c r="FE181" s="2">
        <f t="shared" si="586"/>
        <v>63.617643533342147</v>
      </c>
      <c r="FG181" s="2">
        <f t="shared" si="518"/>
        <v>0.99997101724413384</v>
      </c>
      <c r="FH181" s="2">
        <f t="shared" si="587"/>
        <v>0.99997342796995425</v>
      </c>
      <c r="FI181" s="2">
        <f t="shared" si="587"/>
        <v>0.99997318640040034</v>
      </c>
      <c r="FJ181" s="2">
        <f t="shared" si="587"/>
        <v>0.99997397366328689</v>
      </c>
      <c r="FK181" s="2">
        <f t="shared" si="587"/>
        <v>0.99997030400266429</v>
      </c>
      <c r="FL181" s="2">
        <f t="shared" si="587"/>
        <v>0.99996864611000857</v>
      </c>
      <c r="FM181" s="2">
        <f t="shared" si="587"/>
        <v>0.99996261868840297</v>
      </c>
      <c r="FN181" s="2">
        <f t="shared" si="587"/>
        <v>0.99996665770419901</v>
      </c>
      <c r="FO181" s="2">
        <f t="shared" si="587"/>
        <v>0.99995727838381299</v>
      </c>
      <c r="FP181" s="2">
        <f t="shared" si="587"/>
        <v>0.99996394567197233</v>
      </c>
      <c r="FQ181" s="2">
        <f t="shared" si="587"/>
        <v>0.99996535274854292</v>
      </c>
      <c r="FR181" s="2">
        <f t="shared" si="587"/>
        <v>0.99996480861525272</v>
      </c>
      <c r="FS181" s="2">
        <f t="shared" si="587"/>
        <v>0.9999686554428896</v>
      </c>
      <c r="FT181" s="2">
        <f t="shared" si="587"/>
        <v>0.99996799626351673</v>
      </c>
      <c r="FU181" s="2">
        <f t="shared" si="587"/>
        <v>0.99995748398804352</v>
      </c>
      <c r="FW181" s="2">
        <f t="shared" si="536"/>
        <v>0.92937249177649739</v>
      </c>
      <c r="FX181" s="2">
        <f t="shared" si="588"/>
        <v>0.62987669985967254</v>
      </c>
      <c r="FY181" s="2">
        <f t="shared" si="589"/>
        <v>0.63265286318585168</v>
      </c>
      <c r="FZ181" s="2">
        <f t="shared" si="590"/>
        <v>0.65354760745108464</v>
      </c>
      <c r="GA181" s="2">
        <f t="shared" si="591"/>
        <v>0.65462123043948262</v>
      </c>
      <c r="GB181" s="2">
        <f t="shared" si="592"/>
        <v>0.66326001571401205</v>
      </c>
      <c r="GC181" s="2">
        <f t="shared" si="593"/>
        <v>0.6487036393756318</v>
      </c>
      <c r="GD181" s="2">
        <f t="shared" si="594"/>
        <v>0.66799409930371156</v>
      </c>
      <c r="GE181" s="2">
        <f t="shared" si="595"/>
        <v>0.6218600683053418</v>
      </c>
      <c r="GF181" s="2">
        <f t="shared" si="596"/>
        <v>0.66546974584247243</v>
      </c>
      <c r="GG181" s="2">
        <f t="shared" si="597"/>
        <v>0.68659727654645464</v>
      </c>
      <c r="GH181" s="2">
        <f t="shared" si="598"/>
        <v>0.65014558102935027</v>
      </c>
      <c r="GI181" s="2">
        <f t="shared" si="599"/>
        <v>0.62974533161539492</v>
      </c>
      <c r="GJ181" s="2">
        <f t="shared" si="600"/>
        <v>0.52579987963554087</v>
      </c>
      <c r="GK181" s="2">
        <f t="shared" si="601"/>
        <v>0.45022005034194118</v>
      </c>
      <c r="GM181" s="86">
        <f t="shared" si="537"/>
        <v>0</v>
      </c>
      <c r="GN181" s="86">
        <f t="shared" si="602"/>
        <v>1.3594801692303393E-294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1.9276297414958021E-159</v>
      </c>
      <c r="GT181" s="86">
        <f t="shared" si="608"/>
        <v>2.0904916984657847E-180</v>
      </c>
      <c r="GU181" s="86">
        <f t="shared" si="609"/>
        <v>8.527700844152468E-64</v>
      </c>
      <c r="GV181" s="86">
        <f t="shared" si="610"/>
        <v>8.8990854632974692E-221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1.3595656256053422E-249</v>
      </c>
      <c r="HD181" s="86">
        <f t="shared" si="616"/>
        <v>1.3473391697992241E-201</v>
      </c>
      <c r="HE181" s="86">
        <f t="shared" si="617"/>
        <v>6.844299170615694E-219</v>
      </c>
      <c r="HF181" s="86">
        <f t="shared" si="618"/>
        <v>1.2562650969809546E-258</v>
      </c>
      <c r="HG181" s="86">
        <f t="shared" si="619"/>
        <v>0</v>
      </c>
      <c r="HH181" s="86">
        <f t="shared" si="620"/>
        <v>0</v>
      </c>
      <c r="HI181" s="86">
        <f t="shared" si="621"/>
        <v>9.6180367266827576E-281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0</v>
      </c>
      <c r="HO181" s="86">
        <f t="shared" si="627"/>
        <v>2.484851403359686E-272</v>
      </c>
      <c r="HP181" s="86">
        <f t="shared" si="628"/>
        <v>9.4579065261044223E-294</v>
      </c>
      <c r="HQ181" s="86">
        <f t="shared" si="629"/>
        <v>0</v>
      </c>
      <c r="HS181" s="86">
        <f t="shared" si="539"/>
        <v>4.9185559350296434E-48</v>
      </c>
      <c r="HT181" s="86">
        <f t="shared" si="630"/>
        <v>4.6241573162379664E-24</v>
      </c>
      <c r="HU181" s="86">
        <f t="shared" si="631"/>
        <v>3.825284119234505E-24</v>
      </c>
      <c r="HV181" s="86">
        <f t="shared" si="632"/>
        <v>7.3425816871221077E-31</v>
      </c>
      <c r="HW181" s="86">
        <f t="shared" si="633"/>
        <v>3.0721957933274629E-32</v>
      </c>
      <c r="HX181" s="86">
        <f t="shared" si="634"/>
        <v>1.7000085376080342E-38</v>
      </c>
      <c r="HY181" s="86">
        <f t="shared" si="635"/>
        <v>2.4183079207769685E-30</v>
      </c>
      <c r="HZ181" s="86">
        <f t="shared" si="636"/>
        <v>5.8250002371273235E-29</v>
      </c>
      <c r="IA181" s="86">
        <f t="shared" si="637"/>
        <v>2.1953696400121739E-28</v>
      </c>
      <c r="IB181" s="86">
        <f t="shared" si="638"/>
        <v>1.6509320598784464E-32</v>
      </c>
      <c r="IC181" s="86">
        <f t="shared" si="639"/>
        <v>6.596981867219274E-36</v>
      </c>
      <c r="ID181" s="86">
        <f t="shared" si="640"/>
        <v>3.3581624966931142E-32</v>
      </c>
      <c r="IE181" s="86">
        <f t="shared" si="641"/>
        <v>2.1332942702207338E-29</v>
      </c>
      <c r="IF181" s="86">
        <f t="shared" si="642"/>
        <v>1.2511637793275967E-36</v>
      </c>
      <c r="IG181" s="86">
        <f t="shared" si="643"/>
        <v>2.39905316051285E-27</v>
      </c>
      <c r="II181" s="86">
        <f t="shared" si="540"/>
        <v>2.0804449841931443E-10</v>
      </c>
      <c r="IJ181" s="86">
        <f t="shared" si="541"/>
        <v>0.21308807292214341</v>
      </c>
      <c r="IK181" s="86">
        <f t="shared" si="542"/>
        <v>0.19738156535811549</v>
      </c>
      <c r="IL181" s="86">
        <f t="shared" si="543"/>
        <v>0.10708378394071583</v>
      </c>
      <c r="IM181" s="86">
        <f t="shared" si="544"/>
        <v>9.1675796074788013E-2</v>
      </c>
      <c r="IN181" s="86">
        <f t="shared" si="545"/>
        <v>5.3126190657040565E-2</v>
      </c>
      <c r="IO181" s="86">
        <f t="shared" si="546"/>
        <v>0.11248569511016608</v>
      </c>
      <c r="IP181" s="86">
        <f t="shared" si="547"/>
        <v>9.207595548617202E-2</v>
      </c>
      <c r="IQ181" s="86">
        <f t="shared" si="548"/>
        <v>0.19843435149783512</v>
      </c>
      <c r="IR181" s="86">
        <f t="shared" si="549"/>
        <v>6.99736654083708E-2</v>
      </c>
      <c r="IS181" s="86">
        <f t="shared" si="550"/>
        <v>3.1648218508419652E-2</v>
      </c>
      <c r="IT181" s="86">
        <f t="shared" si="551"/>
        <v>9.5572408322790667E-2</v>
      </c>
      <c r="IU181" s="86">
        <f t="shared" si="552"/>
        <v>0.16411474650053867</v>
      </c>
      <c r="IV181" s="86">
        <f t="shared" si="553"/>
        <v>0.43989283963326548</v>
      </c>
      <c r="IW181" s="86">
        <f t="shared" si="554"/>
        <v>0.5233864192517047</v>
      </c>
      <c r="IY181" s="86">
        <f t="shared" si="555"/>
        <v>2.0804449841931443E-10</v>
      </c>
      <c r="IZ181" s="86">
        <f t="shared" si="556"/>
        <v>0.21308807292214341</v>
      </c>
      <c r="JA181" s="86">
        <f t="shared" si="557"/>
        <v>0.19738156535811549</v>
      </c>
      <c r="JB181" s="86">
        <f t="shared" si="558"/>
        <v>0.10708378394071583</v>
      </c>
      <c r="JC181" s="86">
        <f t="shared" si="559"/>
        <v>9.1675796074788013E-2</v>
      </c>
      <c r="JD181" s="86">
        <f t="shared" si="560"/>
        <v>5.3126190657040565E-2</v>
      </c>
      <c r="JE181" s="86">
        <f t="shared" si="561"/>
        <v>0.11248569511016608</v>
      </c>
      <c r="JF181" s="86">
        <f t="shared" si="562"/>
        <v>9.207595548617202E-2</v>
      </c>
      <c r="JG181" s="86">
        <f t="shared" si="563"/>
        <v>0.19843435149783512</v>
      </c>
      <c r="JH181" s="86">
        <f t="shared" si="564"/>
        <v>6.99736654083708E-2</v>
      </c>
      <c r="JI181" s="86">
        <f t="shared" si="565"/>
        <v>3.1648218508419652E-2</v>
      </c>
      <c r="JJ181" s="86">
        <f t="shared" si="566"/>
        <v>9.5572408322790667E-2</v>
      </c>
      <c r="JK181" s="86">
        <f t="shared" si="567"/>
        <v>0.16411474650053867</v>
      </c>
      <c r="JL181" s="86">
        <f t="shared" si="568"/>
        <v>0.43989283963326548</v>
      </c>
      <c r="JM181" s="86">
        <f t="shared" si="569"/>
        <v>0.5233864192517047</v>
      </c>
    </row>
    <row r="182" spans="2:273" x14ac:dyDescent="0.25">
      <c r="B182" s="2">
        <v>155</v>
      </c>
      <c r="C182" s="37">
        <v>54.908999999999999</v>
      </c>
      <c r="D182" s="37">
        <v>57.796999999999997</v>
      </c>
      <c r="E182" s="37">
        <v>60.203000000000003</v>
      </c>
      <c r="F182" s="37">
        <v>59.847000000000001</v>
      </c>
      <c r="G182" s="37">
        <v>58.9</v>
      </c>
      <c r="H182" s="37">
        <v>58.18</v>
      </c>
      <c r="I182" s="37">
        <v>58.725999999999999</v>
      </c>
      <c r="J182" s="37">
        <v>56.168999999999997</v>
      </c>
      <c r="K182" s="37">
        <v>56.298000000000002</v>
      </c>
      <c r="L182" s="37">
        <v>55.05</v>
      </c>
      <c r="M182" s="37">
        <v>55.55</v>
      </c>
      <c r="N182" s="37">
        <v>57.133000000000003</v>
      </c>
      <c r="O182" s="37">
        <v>59.616999999999997</v>
      </c>
      <c r="P182" s="37">
        <v>71.147999999999996</v>
      </c>
      <c r="Q182" s="37">
        <v>114.869</v>
      </c>
      <c r="S182" s="4" t="e">
        <f t="shared" si="441"/>
        <v>#N/A</v>
      </c>
      <c r="T182" s="4">
        <f t="shared" si="442"/>
        <v>57.549614955273654</v>
      </c>
      <c r="U182" s="4">
        <f t="shared" si="443"/>
        <v>58.395578656168425</v>
      </c>
      <c r="V182" s="4">
        <f t="shared" si="444"/>
        <v>58.844335594779352</v>
      </c>
      <c r="W182" s="4">
        <f t="shared" si="445"/>
        <v>58.814543557203997</v>
      </c>
      <c r="X182" s="4">
        <f t="shared" si="446"/>
        <v>58.049842074938624</v>
      </c>
      <c r="Y182" s="4">
        <f t="shared" si="447"/>
        <v>58.946481335557017</v>
      </c>
      <c r="Z182" s="4">
        <f t="shared" si="448"/>
        <v>57.46924720067824</v>
      </c>
      <c r="AA182" s="4">
        <f t="shared" si="449"/>
        <v>56.827713079571389</v>
      </c>
      <c r="AB182" s="4">
        <f t="shared" si="450"/>
        <v>55.84018268980811</v>
      </c>
      <c r="AC182" s="4">
        <f t="shared" si="451"/>
        <v>54.292459479090574</v>
      </c>
      <c r="AD182" s="4">
        <f t="shared" si="452"/>
        <v>55.629272710788463</v>
      </c>
      <c r="AE182" s="4">
        <f t="shared" si="453"/>
        <v>59.490530254117395</v>
      </c>
      <c r="AF182" s="4">
        <f t="shared" si="454"/>
        <v>72.066889320934834</v>
      </c>
      <c r="AG182" s="4">
        <f t="shared" si="455"/>
        <v>113.43741092242337</v>
      </c>
      <c r="AI182" s="4">
        <f t="shared" si="456"/>
        <v>0</v>
      </c>
      <c r="AJ182" s="4">
        <f t="shared" si="457"/>
        <v>0.24738504472634304</v>
      </c>
      <c r="AK182" s="4">
        <f t="shared" si="458"/>
        <v>1.807421343831578</v>
      </c>
      <c r="AL182" s="4">
        <f t="shared" si="459"/>
        <v>1.0026644052206493</v>
      </c>
      <c r="AM182" s="4">
        <f t="shared" si="460"/>
        <v>8.5456442796001397E-2</v>
      </c>
      <c r="AN182" s="4">
        <f t="shared" si="461"/>
        <v>0.13015792506137558</v>
      </c>
      <c r="AO182" s="4">
        <f t="shared" si="462"/>
        <v>-0.2204813355570181</v>
      </c>
      <c r="AP182" s="4">
        <f t="shared" si="463"/>
        <v>-1.3002472006782426</v>
      </c>
      <c r="AQ182" s="4">
        <f t="shared" si="464"/>
        <v>-0.52971307957138691</v>
      </c>
      <c r="AR182" s="4">
        <f t="shared" si="465"/>
        <v>-0.79018268980811257</v>
      </c>
      <c r="AS182" s="4">
        <f t="shared" si="466"/>
        <v>1.2575405209094228</v>
      </c>
      <c r="AT182" s="4">
        <f t="shared" si="467"/>
        <v>1.5037272892115396</v>
      </c>
      <c r="AU182" s="4">
        <f t="shared" si="468"/>
        <v>0.12646974588260207</v>
      </c>
      <c r="AV182" s="4">
        <f t="shared" si="570"/>
        <v>-0.91888932093483788</v>
      </c>
      <c r="AW182" s="4">
        <f t="shared" si="570"/>
        <v>1.431589077576632</v>
      </c>
      <c r="AY182" s="2" t="e">
        <f t="shared" si="520"/>
        <v>#N/A</v>
      </c>
      <c r="AZ182" s="2">
        <f t="shared" si="571"/>
        <v>57.508769473293313</v>
      </c>
      <c r="BA182" s="2">
        <f t="shared" si="572"/>
        <v>58.349936739615643</v>
      </c>
      <c r="BB182" s="2">
        <f t="shared" si="573"/>
        <v>58.835843496707447</v>
      </c>
      <c r="BC182" s="2">
        <f t="shared" si="574"/>
        <v>58.807464672592282</v>
      </c>
      <c r="BD182" s="2">
        <f t="shared" si="575"/>
        <v>58.048449263316741</v>
      </c>
      <c r="BE182" s="2">
        <f t="shared" si="576"/>
        <v>58.931059786478151</v>
      </c>
      <c r="BF182" s="2">
        <f t="shared" si="577"/>
        <v>57.458241490432016</v>
      </c>
      <c r="BG182" s="2">
        <f t="shared" si="578"/>
        <v>56.70712207319221</v>
      </c>
      <c r="BH182" s="2">
        <f t="shared" si="579"/>
        <v>55.834933181672199</v>
      </c>
      <c r="BI182" s="2">
        <f t="shared" si="580"/>
        <v>54.291979285708734</v>
      </c>
      <c r="BJ182" s="2">
        <f t="shared" si="581"/>
        <v>55.613518636388484</v>
      </c>
      <c r="BK182" s="2">
        <f t="shared" si="582"/>
        <v>59.397716078167207</v>
      </c>
      <c r="BL182" s="2">
        <f t="shared" si="583"/>
        <v>62.177414206544931</v>
      </c>
      <c r="BM182" s="2">
        <f t="shared" si="584"/>
        <v>64.783758939798034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121.93073527204501</v>
      </c>
      <c r="DL182" s="2">
        <f t="shared" si="585"/>
        <v>110.16388232118756</v>
      </c>
      <c r="DM182" s="2">
        <f t="shared" si="585"/>
        <v>117.4611287054409</v>
      </c>
      <c r="DN182" s="2">
        <f t="shared" si="585"/>
        <v>116.27643049932523</v>
      </c>
      <c r="DO182" s="2">
        <f t="shared" si="585"/>
        <v>106.54929325236166</v>
      </c>
      <c r="DP182" s="2">
        <f t="shared" si="585"/>
        <v>110.09763620763621</v>
      </c>
      <c r="DQ182" s="2">
        <f t="shared" si="585"/>
        <v>109.93011656891494</v>
      </c>
      <c r="DR182" s="2">
        <f t="shared" si="585"/>
        <v>106.57973423753666</v>
      </c>
      <c r="DS182" s="2">
        <f t="shared" si="585"/>
        <v>116.85577196885428</v>
      </c>
      <c r="DT182" s="2">
        <f t="shared" si="585"/>
        <v>105.75114565826328</v>
      </c>
      <c r="DU182" s="2">
        <f t="shared" si="585"/>
        <v>103.09979355742294</v>
      </c>
      <c r="DV182" s="2">
        <f t="shared" si="585"/>
        <v>95.481695353247972</v>
      </c>
      <c r="DW182" s="2">
        <f t="shared" si="585"/>
        <v>116.93981531531533</v>
      </c>
      <c r="DX182" s="2">
        <f t="shared" si="585"/>
        <v>113.74346503993874</v>
      </c>
      <c r="DY182" s="2">
        <f t="shared" si="585"/>
        <v>93.629366935483873</v>
      </c>
      <c r="EA182" s="2">
        <f t="shared" si="440"/>
        <v>54.020719791134574</v>
      </c>
      <c r="EB182" s="2">
        <f t="shared" si="502"/>
        <v>57.355310961823982</v>
      </c>
      <c r="EC182" s="2">
        <f t="shared" si="503"/>
        <v>58.307719984802439</v>
      </c>
      <c r="ED182" s="2">
        <f t="shared" si="504"/>
        <v>58.695227753030153</v>
      </c>
      <c r="EE182" s="2">
        <f t="shared" si="505"/>
        <v>58.654853587241952</v>
      </c>
      <c r="EF182" s="2">
        <f t="shared" si="506"/>
        <v>58.318670795740552</v>
      </c>
      <c r="EG182" s="2">
        <f t="shared" si="507"/>
        <v>58.641809687730522</v>
      </c>
      <c r="EH182" s="2">
        <f t="shared" si="508"/>
        <v>56.224581287369304</v>
      </c>
      <c r="EI182" s="2">
        <f t="shared" si="509"/>
        <v>56.428126970466892</v>
      </c>
      <c r="EJ182" s="2">
        <f t="shared" si="510"/>
        <v>55.797208516545567</v>
      </c>
      <c r="EK182" s="2">
        <f t="shared" si="511"/>
        <v>53.671722058613852</v>
      </c>
      <c r="EL182" s="2">
        <f t="shared" si="512"/>
        <v>54.994591374351401</v>
      </c>
      <c r="EM182" s="2">
        <f t="shared" si="513"/>
        <v>58.715183907565368</v>
      </c>
      <c r="EN182" s="2">
        <f t="shared" si="514"/>
        <v>62.689724231737515</v>
      </c>
      <c r="EO182" s="2">
        <f t="shared" si="515"/>
        <v>65.911164758395273</v>
      </c>
      <c r="EQ182" s="2">
        <f t="shared" si="516"/>
        <v>56.061976598034889</v>
      </c>
      <c r="ER182" s="2">
        <f t="shared" si="586"/>
        <v>57.589043636823511</v>
      </c>
      <c r="ES182" s="2">
        <f t="shared" si="586"/>
        <v>58.370080248225932</v>
      </c>
      <c r="ET182" s="2">
        <f t="shared" si="586"/>
        <v>58.901798935862843</v>
      </c>
      <c r="EU182" s="2">
        <f t="shared" si="586"/>
        <v>58.878976450812445</v>
      </c>
      <c r="EV182" s="2">
        <f t="shared" si="586"/>
        <v>57.921161879655088</v>
      </c>
      <c r="EW182" s="2">
        <f t="shared" si="586"/>
        <v>59.071304445182747</v>
      </c>
      <c r="EX182" s="2">
        <f t="shared" si="586"/>
        <v>58.015218192141838</v>
      </c>
      <c r="EY182" s="2">
        <f t="shared" si="586"/>
        <v>56.858185503875973</v>
      </c>
      <c r="EZ182" s="2">
        <f t="shared" si="586"/>
        <v>55.84983299813566</v>
      </c>
      <c r="FA182" s="2">
        <f t="shared" si="586"/>
        <v>54.547976905521715</v>
      </c>
      <c r="FB182" s="2">
        <f t="shared" si="586"/>
        <v>55.915331532451575</v>
      </c>
      <c r="FC182" s="2">
        <f t="shared" si="586"/>
        <v>59.761140281950546</v>
      </c>
      <c r="FD182" s="2">
        <f t="shared" si="586"/>
        <v>61.753318286624022</v>
      </c>
      <c r="FE182" s="2">
        <f t="shared" si="586"/>
        <v>63.525907342105413</v>
      </c>
      <c r="FG182" s="2">
        <f t="shared" si="518"/>
        <v>0.99997356734508791</v>
      </c>
      <c r="FH182" s="2">
        <f t="shared" si="587"/>
        <v>0.99997576596391413</v>
      </c>
      <c r="FI182" s="2">
        <f t="shared" si="587"/>
        <v>0.99997554564882762</v>
      </c>
      <c r="FJ182" s="2">
        <f t="shared" si="587"/>
        <v>0.9999762636444518</v>
      </c>
      <c r="FK182" s="2">
        <f t="shared" si="587"/>
        <v>0.99997291685777812</v>
      </c>
      <c r="FL182" s="2">
        <f t="shared" si="587"/>
        <v>0.99997140483358349</v>
      </c>
      <c r="FM182" s="2">
        <f t="shared" si="587"/>
        <v>0.99996590772649951</v>
      </c>
      <c r="FN182" s="2">
        <f t="shared" si="587"/>
        <v>0.99996959137560881</v>
      </c>
      <c r="FO182" s="2">
        <f t="shared" si="587"/>
        <v>0.99996103727650021</v>
      </c>
      <c r="FP182" s="2">
        <f t="shared" si="587"/>
        <v>0.99996711795771842</v>
      </c>
      <c r="FQ182" s="2">
        <f t="shared" si="587"/>
        <v>0.99996840123478581</v>
      </c>
      <c r="FR182" s="2">
        <f t="shared" si="587"/>
        <v>0.99996790497627763</v>
      </c>
      <c r="FS182" s="2">
        <f t="shared" si="587"/>
        <v>0.99997141334531903</v>
      </c>
      <c r="FT182" s="2">
        <f t="shared" si="587"/>
        <v>0.99997081216323491</v>
      </c>
      <c r="FU182" s="2">
        <f t="shared" si="587"/>
        <v>0.99996122479119343</v>
      </c>
      <c r="FW182" s="2">
        <f t="shared" si="536"/>
        <v>0.93518415176047331</v>
      </c>
      <c r="FX182" s="2">
        <f t="shared" si="588"/>
        <v>0.65108032775336799</v>
      </c>
      <c r="FY182" s="2">
        <f t="shared" si="589"/>
        <v>0.65378486788023105</v>
      </c>
      <c r="FZ182" s="2">
        <f t="shared" si="590"/>
        <v>0.67409681189075854</v>
      </c>
      <c r="GA182" s="2">
        <f t="shared" si="591"/>
        <v>0.67513840854370166</v>
      </c>
      <c r="GB182" s="2">
        <f t="shared" si="592"/>
        <v>0.68351211648851928</v>
      </c>
      <c r="GC182" s="2">
        <f t="shared" si="593"/>
        <v>0.66939481512540644</v>
      </c>
      <c r="GD182" s="2">
        <f t="shared" si="594"/>
        <v>0.68809537480576533</v>
      </c>
      <c r="GE182" s="2">
        <f t="shared" si="595"/>
        <v>0.64326284821875657</v>
      </c>
      <c r="GF182" s="2">
        <f t="shared" si="596"/>
        <v>0.68565193543284808</v>
      </c>
      <c r="GG182" s="2">
        <f t="shared" si="597"/>
        <v>0.70606783317873589</v>
      </c>
      <c r="GH182" s="2">
        <f t="shared" si="598"/>
        <v>0.67079492736455104</v>
      </c>
      <c r="GI182" s="2">
        <f t="shared" si="599"/>
        <v>0.65095231488032357</v>
      </c>
      <c r="GJ182" s="2">
        <f t="shared" si="600"/>
        <v>0.54869383959674534</v>
      </c>
      <c r="GK182" s="2">
        <f t="shared" si="601"/>
        <v>0.47310642028301325</v>
      </c>
      <c r="GM182" s="86">
        <f t="shared" si="537"/>
        <v>0</v>
      </c>
      <c r="GN182" s="86">
        <f t="shared" si="602"/>
        <v>7.8554835349594679E-301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9.3925096715695992E-163</v>
      </c>
      <c r="GT182" s="86">
        <f t="shared" si="608"/>
        <v>4.2229725391990685E-184</v>
      </c>
      <c r="GU182" s="86">
        <f t="shared" si="609"/>
        <v>4.2066827633456966E-65</v>
      </c>
      <c r="GV182" s="86">
        <f t="shared" si="610"/>
        <v>2.1045398299884075E-225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1.5838457865691886E-256</v>
      </c>
      <c r="HD182" s="86">
        <f t="shared" si="616"/>
        <v>2.8642311335374606E-207</v>
      </c>
      <c r="HE182" s="86">
        <f t="shared" si="617"/>
        <v>4.8279411875480115E-225</v>
      </c>
      <c r="HF182" s="86">
        <f t="shared" si="618"/>
        <v>9.5305521636994014E-266</v>
      </c>
      <c r="HG182" s="86">
        <f t="shared" si="619"/>
        <v>0</v>
      </c>
      <c r="HH182" s="86">
        <f t="shared" si="620"/>
        <v>0</v>
      </c>
      <c r="HI182" s="86">
        <f t="shared" si="621"/>
        <v>1.8412790441389685E-288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0</v>
      </c>
      <c r="HO182" s="86">
        <f t="shared" si="627"/>
        <v>7.4912744752513721E-280</v>
      </c>
      <c r="HP182" s="86">
        <f t="shared" si="628"/>
        <v>4.9245753840338463E-302</v>
      </c>
      <c r="HQ182" s="86">
        <f t="shared" si="629"/>
        <v>0</v>
      </c>
      <c r="HS182" s="86">
        <f t="shared" si="539"/>
        <v>5.0690412147368569E-50</v>
      </c>
      <c r="HT182" s="86">
        <f t="shared" si="630"/>
        <v>2.3222963449401157E-25</v>
      </c>
      <c r="HU182" s="86">
        <f t="shared" si="631"/>
        <v>1.8202857961022852E-25</v>
      </c>
      <c r="HV182" s="86">
        <f t="shared" si="632"/>
        <v>1.7318454398752075E-32</v>
      </c>
      <c r="HW182" s="86">
        <f t="shared" si="633"/>
        <v>5.701258849101493E-34</v>
      </c>
      <c r="HX182" s="86">
        <f t="shared" si="634"/>
        <v>1.4949502986524798E-40</v>
      </c>
      <c r="HY182" s="86">
        <f t="shared" si="635"/>
        <v>5.4899660035524051E-32</v>
      </c>
      <c r="HZ182" s="86">
        <f t="shared" si="636"/>
        <v>1.8636452638583277E-30</v>
      </c>
      <c r="IA182" s="86">
        <f t="shared" si="637"/>
        <v>5.9187429796894139E-30</v>
      </c>
      <c r="IB182" s="86">
        <f t="shared" si="638"/>
        <v>3.014588462102291E-34</v>
      </c>
      <c r="IC182" s="86">
        <f t="shared" si="639"/>
        <v>8.2094875739588902E-38</v>
      </c>
      <c r="ID182" s="86">
        <f t="shared" si="640"/>
        <v>5.775102353214425E-34</v>
      </c>
      <c r="IE182" s="86">
        <f t="shared" si="641"/>
        <v>5.0133840439564559E-31</v>
      </c>
      <c r="IF182" s="86">
        <f t="shared" si="642"/>
        <v>6.6013247820070827E-39</v>
      </c>
      <c r="IG182" s="86">
        <f t="shared" si="643"/>
        <v>3.3368498084182301E-29</v>
      </c>
      <c r="II182" s="86">
        <f t="shared" si="540"/>
        <v>4.6286605515982142E-11</v>
      </c>
      <c r="IJ182" s="86">
        <f t="shared" si="541"/>
        <v>0.14846306832276943</v>
      </c>
      <c r="IK182" s="86">
        <f t="shared" si="542"/>
        <v>0.13516189382967422</v>
      </c>
      <c r="IL182" s="86">
        <f t="shared" si="543"/>
        <v>6.5524139669032838E-2</v>
      </c>
      <c r="IM182" s="86">
        <f t="shared" si="544"/>
        <v>5.3990538085746408E-2</v>
      </c>
      <c r="IN182" s="86">
        <f t="shared" si="545"/>
        <v>2.8106512149271394E-2</v>
      </c>
      <c r="IO182" s="86">
        <f t="shared" si="546"/>
        <v>6.8551806381333222E-2</v>
      </c>
      <c r="IP182" s="86">
        <f t="shared" si="547"/>
        <v>5.6917920615488324E-2</v>
      </c>
      <c r="IQ182" s="86">
        <f t="shared" si="548"/>
        <v>0.13112130145511766</v>
      </c>
      <c r="IR182" s="86">
        <f t="shared" si="549"/>
        <v>4.0047103073610799E-2</v>
      </c>
      <c r="IS182" s="86">
        <f t="shared" si="550"/>
        <v>1.6354635735434324E-2</v>
      </c>
      <c r="IT182" s="86">
        <f t="shared" si="551"/>
        <v>5.5941767849785495E-2</v>
      </c>
      <c r="IU182" s="86">
        <f t="shared" si="552"/>
        <v>0.10455305128063343</v>
      </c>
      <c r="IV182" s="86">
        <f t="shared" si="553"/>
        <v>0.35465506908719413</v>
      </c>
      <c r="IW182" s="86">
        <f t="shared" si="554"/>
        <v>0.53643765935921361</v>
      </c>
      <c r="IY182" s="86">
        <f t="shared" si="555"/>
        <v>4.6286605515982142E-11</v>
      </c>
      <c r="IZ182" s="86">
        <f t="shared" si="556"/>
        <v>0.14846306832276943</v>
      </c>
      <c r="JA182" s="86">
        <f t="shared" si="557"/>
        <v>0.13516189382967422</v>
      </c>
      <c r="JB182" s="86">
        <f t="shared" si="558"/>
        <v>6.5524139669032838E-2</v>
      </c>
      <c r="JC182" s="86">
        <f t="shared" si="559"/>
        <v>5.3990538085746408E-2</v>
      </c>
      <c r="JD182" s="86">
        <f t="shared" si="560"/>
        <v>2.8106512149271394E-2</v>
      </c>
      <c r="JE182" s="86">
        <f t="shared" si="561"/>
        <v>6.8551806381333222E-2</v>
      </c>
      <c r="JF182" s="86">
        <f t="shared" si="562"/>
        <v>5.6917920615488324E-2</v>
      </c>
      <c r="JG182" s="86">
        <f t="shared" si="563"/>
        <v>0.13112130145511766</v>
      </c>
      <c r="JH182" s="86">
        <f t="shared" si="564"/>
        <v>4.0047103073610799E-2</v>
      </c>
      <c r="JI182" s="86">
        <f t="shared" si="565"/>
        <v>1.6354635735434324E-2</v>
      </c>
      <c r="JJ182" s="86">
        <f t="shared" si="566"/>
        <v>5.5941767849785495E-2</v>
      </c>
      <c r="JK182" s="86">
        <f t="shared" si="567"/>
        <v>0.10455305128063343</v>
      </c>
      <c r="JL182" s="86">
        <f t="shared" si="568"/>
        <v>0.35465506908719413</v>
      </c>
      <c r="JM182" s="86">
        <f t="shared" si="569"/>
        <v>0.53643765935921361</v>
      </c>
    </row>
    <row r="183" spans="2:273" x14ac:dyDescent="0.25">
      <c r="B183" s="2">
        <v>156</v>
      </c>
      <c r="C183" s="37">
        <v>55.758000000000003</v>
      </c>
      <c r="D183" s="37">
        <v>57.305</v>
      </c>
      <c r="E183" s="37">
        <v>59.627000000000002</v>
      </c>
      <c r="F183" s="37">
        <v>58.831000000000003</v>
      </c>
      <c r="G183" s="37">
        <v>57.716999999999999</v>
      </c>
      <c r="H183" s="37">
        <v>58.491999999999997</v>
      </c>
      <c r="I183" s="37">
        <v>58.371000000000002</v>
      </c>
      <c r="J183" s="37">
        <v>57.746000000000002</v>
      </c>
      <c r="K183" s="37">
        <v>56.420999999999999</v>
      </c>
      <c r="L183" s="37">
        <v>55.232999999999997</v>
      </c>
      <c r="M183" s="37">
        <v>54.3</v>
      </c>
      <c r="N183" s="37">
        <v>55.55</v>
      </c>
      <c r="O183" s="37">
        <v>60.683</v>
      </c>
      <c r="P183" s="37">
        <v>68.376999999999995</v>
      </c>
      <c r="Q183" s="37">
        <v>106.52500000000001</v>
      </c>
      <c r="S183" s="4" t="e">
        <f t="shared" si="441"/>
        <v>#N/A</v>
      </c>
      <c r="T183" s="4">
        <f t="shared" si="442"/>
        <v>57.428668799664599</v>
      </c>
      <c r="U183" s="4">
        <f t="shared" si="443"/>
        <v>58.273630180523483</v>
      </c>
      <c r="V183" s="4">
        <f t="shared" si="444"/>
        <v>58.743954590471766</v>
      </c>
      <c r="W183" s="4">
        <f t="shared" si="445"/>
        <v>58.72445388382404</v>
      </c>
      <c r="X183" s="4">
        <f t="shared" si="446"/>
        <v>57.935779161482778</v>
      </c>
      <c r="Y183" s="4">
        <f t="shared" si="447"/>
        <v>58.798989866290974</v>
      </c>
      <c r="Z183" s="4">
        <f t="shared" si="448"/>
        <v>57.372980521777144</v>
      </c>
      <c r="AA183" s="4">
        <f t="shared" si="449"/>
        <v>56.640122558030235</v>
      </c>
      <c r="AB183" s="4">
        <f t="shared" si="450"/>
        <v>55.731195884113419</v>
      </c>
      <c r="AC183" s="4">
        <f t="shared" si="451"/>
        <v>54.164160413102728</v>
      </c>
      <c r="AD183" s="4">
        <f t="shared" si="452"/>
        <v>55.514865710807641</v>
      </c>
      <c r="AE183" s="4">
        <f t="shared" si="453"/>
        <v>59.340289078506878</v>
      </c>
      <c r="AF183" s="4">
        <f t="shared" si="454"/>
        <v>67.763520883847221</v>
      </c>
      <c r="AG183" s="4">
        <f t="shared" si="455"/>
        <v>104.87105247140859</v>
      </c>
      <c r="AI183" s="4">
        <f t="shared" si="456"/>
        <v>0</v>
      </c>
      <c r="AJ183" s="4">
        <f t="shared" si="457"/>
        <v>-0.12366879966459976</v>
      </c>
      <c r="AK183" s="4">
        <f t="shared" si="458"/>
        <v>1.3533698194765194</v>
      </c>
      <c r="AL183" s="4">
        <f t="shared" si="459"/>
        <v>8.7045409528236917E-2</v>
      </c>
      <c r="AM183" s="4">
        <f t="shared" si="460"/>
        <v>-1.0074538838240414</v>
      </c>
      <c r="AN183" s="4">
        <f t="shared" si="461"/>
        <v>0.55622083851721982</v>
      </c>
      <c r="AO183" s="4">
        <f t="shared" si="462"/>
        <v>-0.42798986629097158</v>
      </c>
      <c r="AP183" s="4">
        <f t="shared" si="463"/>
        <v>0.37301947822285797</v>
      </c>
      <c r="AQ183" s="4">
        <f t="shared" si="464"/>
        <v>-0.21912255803023584</v>
      </c>
      <c r="AR183" s="4">
        <f t="shared" si="465"/>
        <v>-0.49819588411342153</v>
      </c>
      <c r="AS183" s="4">
        <f t="shared" si="466"/>
        <v>0.13583958689726927</v>
      </c>
      <c r="AT183" s="4">
        <f t="shared" si="467"/>
        <v>3.5134289192356505E-2</v>
      </c>
      <c r="AU183" s="4">
        <f t="shared" si="468"/>
        <v>1.3427109214931221</v>
      </c>
      <c r="AV183" s="4">
        <f t="shared" si="570"/>
        <v>0.6134791161527744</v>
      </c>
      <c r="AW183" s="4">
        <f t="shared" si="570"/>
        <v>1.6539475285914165</v>
      </c>
      <c r="AY183" s="2" t="e">
        <f t="shared" si="520"/>
        <v>#N/A</v>
      </c>
      <c r="AZ183" s="2">
        <f t="shared" si="571"/>
        <v>57.415387754968691</v>
      </c>
      <c r="BA183" s="2">
        <f t="shared" si="572"/>
        <v>58.259542413175055</v>
      </c>
      <c r="BB183" s="2">
        <f t="shared" si="573"/>
        <v>58.742113728321499</v>
      </c>
      <c r="BC183" s="2">
        <f t="shared" si="574"/>
        <v>58.723103210215271</v>
      </c>
      <c r="BD183" s="2">
        <f t="shared" si="575"/>
        <v>57.935594115557038</v>
      </c>
      <c r="BE183" s="2">
        <f t="shared" si="576"/>
        <v>58.795698316128316</v>
      </c>
      <c r="BF183" s="2">
        <f t="shared" si="577"/>
        <v>57.370501323704687</v>
      </c>
      <c r="BG183" s="2">
        <f t="shared" si="578"/>
        <v>56.607245317298556</v>
      </c>
      <c r="BH183" s="2">
        <f t="shared" si="579"/>
        <v>55.730283543918873</v>
      </c>
      <c r="BI183" s="2">
        <f t="shared" si="580"/>
        <v>54.16410125493141</v>
      </c>
      <c r="BJ183" s="2">
        <f t="shared" si="581"/>
        <v>55.511926163374469</v>
      </c>
      <c r="BK183" s="2">
        <f t="shared" si="582"/>
        <v>59.317633815912544</v>
      </c>
      <c r="BL183" s="2">
        <f t="shared" si="583"/>
        <v>62.078273412638453</v>
      </c>
      <c r="BM183" s="2">
        <f t="shared" si="584"/>
        <v>64.657502139524738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>
        <f t="shared" si="495"/>
        <v>54.3</v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122.33568348968103</v>
      </c>
      <c r="DL183" s="2">
        <f t="shared" si="585"/>
        <v>110.44651531713897</v>
      </c>
      <c r="DM183" s="2">
        <f t="shared" si="585"/>
        <v>117.79179146341463</v>
      </c>
      <c r="DN183" s="2">
        <f t="shared" si="585"/>
        <v>116.59169365721996</v>
      </c>
      <c r="DO183" s="2">
        <f t="shared" si="585"/>
        <v>106.81794163292847</v>
      </c>
      <c r="DP183" s="2">
        <f t="shared" si="585"/>
        <v>110.39741123981125</v>
      </c>
      <c r="DQ183" s="2">
        <f t="shared" si="585"/>
        <v>110.20820307917887</v>
      </c>
      <c r="DR183" s="2">
        <f t="shared" si="585"/>
        <v>106.83355626832845</v>
      </c>
      <c r="DS183" s="2">
        <f t="shared" si="585"/>
        <v>117.19524983314795</v>
      </c>
      <c r="DT183" s="2">
        <f t="shared" si="585"/>
        <v>106.01197535014003</v>
      </c>
      <c r="DU183" s="2">
        <f t="shared" si="585"/>
        <v>103.34083865546216</v>
      </c>
      <c r="DV183" s="2">
        <f t="shared" si="585"/>
        <v>95.663268847795152</v>
      </c>
      <c r="DW183" s="2">
        <f t="shared" si="585"/>
        <v>117.26310431484117</v>
      </c>
      <c r="DX183" s="2">
        <f t="shared" si="585"/>
        <v>114.05499387241494</v>
      </c>
      <c r="DY183" s="2">
        <f t="shared" si="585"/>
        <v>93.815406891495599</v>
      </c>
      <c r="EA183" s="2">
        <f t="shared" si="440"/>
        <v>53.956117203019474</v>
      </c>
      <c r="EB183" s="2">
        <f t="shared" si="502"/>
        <v>57.254071661567522</v>
      </c>
      <c r="EC183" s="2">
        <f t="shared" si="503"/>
        <v>58.2152498100304</v>
      </c>
      <c r="ED183" s="2">
        <f t="shared" si="504"/>
        <v>58.594578680203057</v>
      </c>
      <c r="EE183" s="2">
        <f t="shared" si="505"/>
        <v>58.562980631001899</v>
      </c>
      <c r="EF183" s="2">
        <f t="shared" si="506"/>
        <v>58.219336180058079</v>
      </c>
      <c r="EG183" s="2">
        <f t="shared" si="507"/>
        <v>58.491966232276049</v>
      </c>
      <c r="EH183" s="2">
        <f t="shared" si="508"/>
        <v>56.078489629820858</v>
      </c>
      <c r="EI183" s="2">
        <f t="shared" si="509"/>
        <v>56.313397931863506</v>
      </c>
      <c r="EJ183" s="2">
        <f t="shared" si="510"/>
        <v>55.690909374709406</v>
      </c>
      <c r="EK183" s="2">
        <f t="shared" si="511"/>
        <v>53.515899101685427</v>
      </c>
      <c r="EL183" s="2">
        <f t="shared" si="512"/>
        <v>54.862077080612764</v>
      </c>
      <c r="EM183" s="2">
        <f t="shared" si="513"/>
        <v>58.599630637787811</v>
      </c>
      <c r="EN183" s="2">
        <f t="shared" si="514"/>
        <v>62.622905852734959</v>
      </c>
      <c r="EO183" s="2">
        <f t="shared" si="515"/>
        <v>65.859965629181175</v>
      </c>
      <c r="EQ183" s="2">
        <f t="shared" si="516"/>
        <v>56.032377621664722</v>
      </c>
      <c r="ER183" s="2">
        <f t="shared" si="586"/>
        <v>57.492481493514674</v>
      </c>
      <c r="ES183" s="2">
        <f t="shared" si="586"/>
        <v>58.278963536070336</v>
      </c>
      <c r="ET183" s="2">
        <f t="shared" si="586"/>
        <v>58.805356758262818</v>
      </c>
      <c r="EU183" s="2">
        <f t="shared" si="586"/>
        <v>58.791656335547891</v>
      </c>
      <c r="EV183" s="2">
        <f t="shared" si="586"/>
        <v>57.813837262452097</v>
      </c>
      <c r="EW183" s="2">
        <f t="shared" si="586"/>
        <v>58.930176079734245</v>
      </c>
      <c r="EX183" s="2">
        <f t="shared" si="586"/>
        <v>57.902632786775285</v>
      </c>
      <c r="EY183" s="2">
        <f t="shared" si="586"/>
        <v>56.752609224806207</v>
      </c>
      <c r="EZ183" s="2">
        <f t="shared" si="586"/>
        <v>55.744606850736886</v>
      </c>
      <c r="FA183" s="2">
        <f t="shared" si="586"/>
        <v>54.408219963991741</v>
      </c>
      <c r="FB183" s="2">
        <f t="shared" si="586"/>
        <v>55.801060840002293</v>
      </c>
      <c r="FC183" s="2">
        <f t="shared" si="586"/>
        <v>59.666481597279542</v>
      </c>
      <c r="FD183" s="2">
        <f t="shared" si="586"/>
        <v>61.667327787609764</v>
      </c>
      <c r="FE183" s="2">
        <f t="shared" si="586"/>
        <v>63.434171150868686</v>
      </c>
      <c r="FG183" s="2">
        <f t="shared" si="518"/>
        <v>0.99997589307613965</v>
      </c>
      <c r="FH183" s="2">
        <f t="shared" si="587"/>
        <v>0.99997789824928007</v>
      </c>
      <c r="FI183" s="2">
        <f t="shared" si="587"/>
        <v>0.99997769731867236</v>
      </c>
      <c r="FJ183" s="2">
        <f t="shared" si="587"/>
        <v>0.99997835214124076</v>
      </c>
      <c r="FK183" s="2">
        <f t="shared" si="587"/>
        <v>0.99997529982186872</v>
      </c>
      <c r="FL183" s="2">
        <f t="shared" si="587"/>
        <v>0.99997392083265801</v>
      </c>
      <c r="FM183" s="2">
        <f t="shared" si="587"/>
        <v>0.99996890738375921</v>
      </c>
      <c r="FN183" s="2">
        <f t="shared" si="587"/>
        <v>0.99997226693074193</v>
      </c>
      <c r="FO183" s="2">
        <f t="shared" si="587"/>
        <v>0.99996446545201434</v>
      </c>
      <c r="FP183" s="2">
        <f t="shared" si="587"/>
        <v>0.99997001113425332</v>
      </c>
      <c r="FQ183" s="2">
        <f t="shared" si="587"/>
        <v>0.99997118150348896</v>
      </c>
      <c r="FR183" s="2">
        <f t="shared" si="587"/>
        <v>0.9999707289078138</v>
      </c>
      <c r="FS183" s="2">
        <f t="shared" si="587"/>
        <v>0.99997392859549228</v>
      </c>
      <c r="FT183" s="2">
        <f t="shared" si="587"/>
        <v>0.99997338030812788</v>
      </c>
      <c r="FU183" s="2">
        <f t="shared" si="587"/>
        <v>0.99996463646861689</v>
      </c>
      <c r="FW183" s="2">
        <f t="shared" si="536"/>
        <v>0.94054818466615175</v>
      </c>
      <c r="FX183" s="2">
        <f t="shared" si="588"/>
        <v>0.67170236211903389</v>
      </c>
      <c r="FY183" s="2">
        <f t="shared" si="589"/>
        <v>0.6743270122771613</v>
      </c>
      <c r="FZ183" s="2">
        <f t="shared" si="590"/>
        <v>0.69399785837074746</v>
      </c>
      <c r="GA183" s="2">
        <f t="shared" si="591"/>
        <v>0.69500462848225264</v>
      </c>
      <c r="GB183" s="2">
        <f t="shared" si="592"/>
        <v>0.70309145813586515</v>
      </c>
      <c r="GC183" s="2">
        <f t="shared" si="593"/>
        <v>0.68945071065613683</v>
      </c>
      <c r="GD183" s="2">
        <f t="shared" si="594"/>
        <v>0.70751250809740351</v>
      </c>
      <c r="GE183" s="2">
        <f t="shared" si="595"/>
        <v>0.66410855329547358</v>
      </c>
      <c r="GF183" s="2">
        <f t="shared" si="596"/>
        <v>0.70515600208696627</v>
      </c>
      <c r="GG183" s="2">
        <f t="shared" si="597"/>
        <v>0.7248135740406656</v>
      </c>
      <c r="GH183" s="2">
        <f t="shared" si="598"/>
        <v>0.6908051186507207</v>
      </c>
      <c r="GI183" s="2">
        <f t="shared" si="599"/>
        <v>0.67157809870088159</v>
      </c>
      <c r="GJ183" s="2">
        <f t="shared" si="600"/>
        <v>0.57138350738555543</v>
      </c>
      <c r="GK183" s="2">
        <f t="shared" si="601"/>
        <v>0.49610636990897761</v>
      </c>
      <c r="GM183" s="86">
        <f t="shared" si="537"/>
        <v>0</v>
      </c>
      <c r="GN183" s="86">
        <f t="shared" si="602"/>
        <v>3.9014782326532956E-307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4.2280921799376915E-166</v>
      </c>
      <c r="GT183" s="86">
        <f t="shared" si="608"/>
        <v>7.8198626412506631E-188</v>
      </c>
      <c r="GU183" s="86">
        <f t="shared" si="609"/>
        <v>2.0114082700806385E-66</v>
      </c>
      <c r="GV183" s="86">
        <f t="shared" si="610"/>
        <v>4.4528414870945203E-230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1.4804233204681765E-263</v>
      </c>
      <c r="HD183" s="86">
        <f t="shared" si="616"/>
        <v>5.0721525480715214E-213</v>
      </c>
      <c r="HE183" s="86">
        <f t="shared" si="617"/>
        <v>2.7944649568483219E-231</v>
      </c>
      <c r="HF183" s="86">
        <f t="shared" si="618"/>
        <v>5.7788090310137617E-273</v>
      </c>
      <c r="HG183" s="86">
        <f t="shared" si="619"/>
        <v>0</v>
      </c>
      <c r="HH183" s="86">
        <f t="shared" si="620"/>
        <v>0</v>
      </c>
      <c r="HI183" s="86">
        <f t="shared" si="621"/>
        <v>2.7660292219308442E-296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1.7812646847952453E-287</v>
      </c>
      <c r="HP183" s="86">
        <f t="shared" si="628"/>
        <v>0</v>
      </c>
      <c r="HQ183" s="86">
        <f t="shared" si="629"/>
        <v>0</v>
      </c>
      <c r="HS183" s="86">
        <f t="shared" si="539"/>
        <v>4.7490438425530631E-52</v>
      </c>
      <c r="HT183" s="86">
        <f t="shared" si="630"/>
        <v>1.0737317451589494E-26</v>
      </c>
      <c r="HU183" s="86">
        <f t="shared" si="631"/>
        <v>7.9533412387735086E-27</v>
      </c>
      <c r="HV183" s="86">
        <f t="shared" si="632"/>
        <v>3.6951057373731071E-34</v>
      </c>
      <c r="HW183" s="86">
        <f t="shared" si="633"/>
        <v>9.4928908737993488E-36</v>
      </c>
      <c r="HX183" s="86">
        <f t="shared" si="634"/>
        <v>1.1574358354145485E-42</v>
      </c>
      <c r="HY183" s="86">
        <f t="shared" si="635"/>
        <v>1.1231556600969777E-33</v>
      </c>
      <c r="HZ183" s="86">
        <f t="shared" si="636"/>
        <v>5.447108898272354E-32</v>
      </c>
      <c r="IA183" s="86">
        <f t="shared" si="637"/>
        <v>1.4416297999646625E-31</v>
      </c>
      <c r="IB183" s="86">
        <f t="shared" si="638"/>
        <v>4.9391408118499446E-36</v>
      </c>
      <c r="IC183" s="86">
        <f t="shared" si="639"/>
        <v>9.0836442226245589E-40</v>
      </c>
      <c r="ID183" s="86">
        <f t="shared" si="640"/>
        <v>8.8730606428996432E-36</v>
      </c>
      <c r="IE183" s="86">
        <f t="shared" si="641"/>
        <v>1.0602183717637039E-32</v>
      </c>
      <c r="IF183" s="86">
        <f t="shared" si="642"/>
        <v>2.9566876365195773E-41</v>
      </c>
      <c r="IG183" s="86">
        <f t="shared" si="643"/>
        <v>4.0074212049829979E-31</v>
      </c>
      <c r="II183" s="86">
        <f t="shared" si="540"/>
        <v>9.7905311504744888E-12</v>
      </c>
      <c r="IJ183" s="86">
        <f t="shared" si="541"/>
        <v>9.8661029459445229E-2</v>
      </c>
      <c r="IK183" s="86">
        <f t="shared" si="542"/>
        <v>8.8232433764591112E-2</v>
      </c>
      <c r="IL183" s="86">
        <f t="shared" si="543"/>
        <v>3.8098182738032518E-2</v>
      </c>
      <c r="IM183" s="86">
        <f t="shared" si="544"/>
        <v>3.0107718931460397E-2</v>
      </c>
      <c r="IN183" s="86">
        <f t="shared" si="545"/>
        <v>1.3962066558780779E-2</v>
      </c>
      <c r="IO183" s="86">
        <f t="shared" si="546"/>
        <v>3.9613731758898013E-2</v>
      </c>
      <c r="IP183" s="86">
        <f t="shared" si="547"/>
        <v>3.361459458851173E-2</v>
      </c>
      <c r="IQ183" s="86">
        <f t="shared" si="548"/>
        <v>8.1880995938754059E-2</v>
      </c>
      <c r="IR183" s="86">
        <f t="shared" si="549"/>
        <v>2.1715750124391565E-2</v>
      </c>
      <c r="IS183" s="86">
        <f t="shared" si="550"/>
        <v>7.9741172677148964E-3</v>
      </c>
      <c r="IT183" s="86">
        <f t="shared" si="551"/>
        <v>3.0935579341601877E-2</v>
      </c>
      <c r="IU183" s="86">
        <f t="shared" si="552"/>
        <v>6.2949602978420213E-2</v>
      </c>
      <c r="IV183" s="86">
        <f t="shared" si="553"/>
        <v>0.25947763788263656</v>
      </c>
      <c r="IW183" s="86">
        <f t="shared" si="554"/>
        <v>0.50865849842830124</v>
      </c>
      <c r="IY183" s="86">
        <f t="shared" si="555"/>
        <v>9.7905311504744888E-12</v>
      </c>
      <c r="IZ183" s="86">
        <f t="shared" si="556"/>
        <v>9.8661029459445229E-2</v>
      </c>
      <c r="JA183" s="86">
        <f t="shared" si="557"/>
        <v>8.8232433764591112E-2</v>
      </c>
      <c r="JB183" s="86">
        <f t="shared" si="558"/>
        <v>3.8098182738032518E-2</v>
      </c>
      <c r="JC183" s="86">
        <f t="shared" si="559"/>
        <v>3.0107718931460397E-2</v>
      </c>
      <c r="JD183" s="86">
        <f t="shared" si="560"/>
        <v>1.3962066558780779E-2</v>
      </c>
      <c r="JE183" s="86">
        <f t="shared" si="561"/>
        <v>3.9613731758898013E-2</v>
      </c>
      <c r="JF183" s="86">
        <f t="shared" si="562"/>
        <v>3.361459458851173E-2</v>
      </c>
      <c r="JG183" s="86">
        <f t="shared" si="563"/>
        <v>8.1880995938754059E-2</v>
      </c>
      <c r="JH183" s="86">
        <f t="shared" si="564"/>
        <v>2.1715750124391565E-2</v>
      </c>
      <c r="JI183" s="86">
        <f t="shared" si="565"/>
        <v>7.9741172677148964E-3</v>
      </c>
      <c r="JJ183" s="86">
        <f t="shared" si="566"/>
        <v>3.0935579341601877E-2</v>
      </c>
      <c r="JK183" s="86">
        <f t="shared" si="567"/>
        <v>6.2949602978420213E-2</v>
      </c>
      <c r="JL183" s="86">
        <f t="shared" si="568"/>
        <v>0.25947763788263656</v>
      </c>
      <c r="JM183" s="86">
        <f t="shared" si="569"/>
        <v>0.50865849842830124</v>
      </c>
    </row>
    <row r="184" spans="2:273" x14ac:dyDescent="0.25">
      <c r="B184" s="2">
        <v>157</v>
      </c>
      <c r="C184" s="37">
        <v>57.332999999999998</v>
      </c>
      <c r="D184" s="37">
        <v>58.372999999999998</v>
      </c>
      <c r="E184" s="37">
        <v>59.542000000000002</v>
      </c>
      <c r="F184" s="37">
        <v>58.033999999999999</v>
      </c>
      <c r="G184" s="37">
        <v>58.982999999999997</v>
      </c>
      <c r="H184" s="37">
        <v>57.671999999999997</v>
      </c>
      <c r="I184" s="37">
        <v>58.628999999999998</v>
      </c>
      <c r="J184" s="37">
        <v>58.017000000000003</v>
      </c>
      <c r="K184" s="37">
        <v>55.579000000000001</v>
      </c>
      <c r="L184" s="37">
        <v>54.633000000000003</v>
      </c>
      <c r="M184" s="37">
        <v>55.533000000000001</v>
      </c>
      <c r="N184" s="37">
        <v>54.85</v>
      </c>
      <c r="O184" s="37">
        <v>60.133000000000003</v>
      </c>
      <c r="P184" s="37">
        <v>64.197000000000003</v>
      </c>
      <c r="Q184" s="37">
        <v>97.688999999999993</v>
      </c>
      <c r="S184" s="4" t="e">
        <f t="shared" si="441"/>
        <v>#N/A</v>
      </c>
      <c r="T184" s="4">
        <f t="shared" si="442"/>
        <v>57.325821919501365</v>
      </c>
      <c r="U184" s="4">
        <f t="shared" si="443"/>
        <v>58.172950421734306</v>
      </c>
      <c r="V184" s="4">
        <f t="shared" si="444"/>
        <v>58.648748409676472</v>
      </c>
      <c r="W184" s="4">
        <f t="shared" si="445"/>
        <v>58.638983105861016</v>
      </c>
      <c r="X184" s="4">
        <f t="shared" si="446"/>
        <v>57.822752723274128</v>
      </c>
      <c r="Y184" s="4">
        <f t="shared" si="447"/>
        <v>58.660981955821008</v>
      </c>
      <c r="Z184" s="4">
        <f t="shared" si="448"/>
        <v>57.283201115176418</v>
      </c>
      <c r="AA184" s="4">
        <f t="shared" si="449"/>
        <v>56.515074265510719</v>
      </c>
      <c r="AB184" s="4">
        <f t="shared" si="450"/>
        <v>55.625779417391165</v>
      </c>
      <c r="AC184" s="4">
        <f t="shared" si="451"/>
        <v>54.036151234546566</v>
      </c>
      <c r="AD184" s="4">
        <f t="shared" si="452"/>
        <v>55.410866281339395</v>
      </c>
      <c r="AE184" s="4">
        <f t="shared" si="453"/>
        <v>59.242375189242026</v>
      </c>
      <c r="AF184" s="4">
        <f t="shared" si="454"/>
        <v>64.860167917035909</v>
      </c>
      <c r="AG184" s="4">
        <f t="shared" si="455"/>
        <v>94.720038659408445</v>
      </c>
      <c r="AI184" s="4">
        <f t="shared" si="456"/>
        <v>0</v>
      </c>
      <c r="AJ184" s="4">
        <f t="shared" si="457"/>
        <v>1.0471780804986324</v>
      </c>
      <c r="AK184" s="4">
        <f t="shared" si="458"/>
        <v>1.3690495782656953</v>
      </c>
      <c r="AL184" s="4">
        <f t="shared" si="459"/>
        <v>-0.61474840967647282</v>
      </c>
      <c r="AM184" s="4">
        <f t="shared" si="460"/>
        <v>0.3440168941389814</v>
      </c>
      <c r="AN184" s="4">
        <f t="shared" si="461"/>
        <v>-0.15075272327413103</v>
      </c>
      <c r="AO184" s="4">
        <f t="shared" si="462"/>
        <v>-3.1981955821009933E-2</v>
      </c>
      <c r="AP184" s="4">
        <f t="shared" si="463"/>
        <v>0.73379888482358524</v>
      </c>
      <c r="AQ184" s="4">
        <f t="shared" si="464"/>
        <v>-0.93607426551071882</v>
      </c>
      <c r="AR184" s="4">
        <f t="shared" si="465"/>
        <v>-0.99277941739116216</v>
      </c>
      <c r="AS184" s="4">
        <f t="shared" si="466"/>
        <v>1.4968487654534357</v>
      </c>
      <c r="AT184" s="4">
        <f t="shared" si="467"/>
        <v>-0.56086628133939342</v>
      </c>
      <c r="AU184" s="4">
        <f t="shared" si="468"/>
        <v>0.89062481075797706</v>
      </c>
      <c r="AV184" s="4">
        <f t="shared" si="570"/>
        <v>-0.66316791703590638</v>
      </c>
      <c r="AW184" s="4">
        <f t="shared" si="570"/>
        <v>2.968961340591548</v>
      </c>
      <c r="AY184" s="2" t="e">
        <f t="shared" si="520"/>
        <v>#N/A</v>
      </c>
      <c r="AZ184" s="2">
        <f t="shared" si="571"/>
        <v>57.322051379691302</v>
      </c>
      <c r="BA184" s="2">
        <f t="shared" si="572"/>
        <v>58.169171016578375</v>
      </c>
      <c r="BB184" s="2">
        <f t="shared" si="573"/>
        <v>58.64841029522384</v>
      </c>
      <c r="BC184" s="2">
        <f t="shared" si="574"/>
        <v>58.638767731962609</v>
      </c>
      <c r="BD184" s="2">
        <f t="shared" si="575"/>
        <v>57.822732825182172</v>
      </c>
      <c r="BE184" s="2">
        <f t="shared" si="576"/>
        <v>58.660390387862051</v>
      </c>
      <c r="BF184" s="2">
        <f t="shared" si="577"/>
        <v>57.282720253570005</v>
      </c>
      <c r="BG184" s="2">
        <f t="shared" si="578"/>
        <v>56.507487396834001</v>
      </c>
      <c r="BH184" s="2">
        <f t="shared" si="579"/>
        <v>55.625646946079101</v>
      </c>
      <c r="BI184" s="2">
        <f t="shared" si="580"/>
        <v>54.036145242069978</v>
      </c>
      <c r="BJ184" s="2">
        <f t="shared" si="581"/>
        <v>55.410411106182778</v>
      </c>
      <c r="BK184" s="2">
        <f t="shared" si="582"/>
        <v>59.237726780442884</v>
      </c>
      <c r="BL184" s="2">
        <f t="shared" si="583"/>
        <v>61.978561082521836</v>
      </c>
      <c r="BM184" s="2">
        <f t="shared" si="584"/>
        <v>64.529346811073196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>
        <f t="shared" si="490"/>
        <v>57.671999999999997</v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>
        <f t="shared" si="495"/>
        <v>55.533000000000001</v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122.74063170731705</v>
      </c>
      <c r="DL184" s="2">
        <f t="shared" si="585"/>
        <v>110.72914831309039</v>
      </c>
      <c r="DM184" s="2">
        <f t="shared" si="585"/>
        <v>118.12245422138835</v>
      </c>
      <c r="DN184" s="2">
        <f t="shared" si="585"/>
        <v>116.90695681511471</v>
      </c>
      <c r="DO184" s="2">
        <f t="shared" si="585"/>
        <v>107.08659001349527</v>
      </c>
      <c r="DP184" s="2">
        <f t="shared" si="585"/>
        <v>110.69718627198628</v>
      </c>
      <c r="DQ184" s="2">
        <f t="shared" si="585"/>
        <v>110.4862895894428</v>
      </c>
      <c r="DR184" s="2">
        <f t="shared" si="585"/>
        <v>107.08737829912025</v>
      </c>
      <c r="DS184" s="2">
        <f t="shared" si="585"/>
        <v>117.53472769744161</v>
      </c>
      <c r="DT184" s="2">
        <f t="shared" si="585"/>
        <v>106.27280504201678</v>
      </c>
      <c r="DU184" s="2">
        <f t="shared" si="585"/>
        <v>103.58188375350139</v>
      </c>
      <c r="DV184" s="2">
        <f t="shared" si="585"/>
        <v>95.844842342342332</v>
      </c>
      <c r="DW184" s="2">
        <f t="shared" si="585"/>
        <v>117.58639331436702</v>
      </c>
      <c r="DX184" s="2">
        <f t="shared" si="585"/>
        <v>114.36652270489114</v>
      </c>
      <c r="DY184" s="2">
        <f t="shared" si="585"/>
        <v>94.001446847507339</v>
      </c>
      <c r="EA184" s="2">
        <f t="shared" si="440"/>
        <v>53.891514614904366</v>
      </c>
      <c r="EB184" s="2">
        <f t="shared" si="502"/>
        <v>57.15283236131107</v>
      </c>
      <c r="EC184" s="2">
        <f t="shared" si="503"/>
        <v>58.122779635258368</v>
      </c>
      <c r="ED184" s="2">
        <f t="shared" si="504"/>
        <v>58.493929607375954</v>
      </c>
      <c r="EE184" s="2">
        <f t="shared" si="505"/>
        <v>58.471107674761839</v>
      </c>
      <c r="EF184" s="2">
        <f t="shared" si="506"/>
        <v>58.120001564375599</v>
      </c>
      <c r="EG184" s="2">
        <f t="shared" si="507"/>
        <v>58.342122776821583</v>
      </c>
      <c r="EH184" s="2">
        <f t="shared" si="508"/>
        <v>55.932397972272412</v>
      </c>
      <c r="EI184" s="2">
        <f t="shared" si="509"/>
        <v>56.198668893260106</v>
      </c>
      <c r="EJ184" s="2">
        <f t="shared" si="510"/>
        <v>55.58461023287326</v>
      </c>
      <c r="EK184" s="2">
        <f t="shared" si="511"/>
        <v>53.360076144757002</v>
      </c>
      <c r="EL184" s="2">
        <f t="shared" si="512"/>
        <v>54.729562786874126</v>
      </c>
      <c r="EM184" s="2">
        <f t="shared" si="513"/>
        <v>58.484077368010261</v>
      </c>
      <c r="EN184" s="2">
        <f t="shared" si="514"/>
        <v>62.556087473732404</v>
      </c>
      <c r="EO184" s="2">
        <f t="shared" si="515"/>
        <v>65.808766499967078</v>
      </c>
      <c r="EQ184" s="2">
        <f t="shared" si="516"/>
        <v>56.002778645294562</v>
      </c>
      <c r="ER184" s="2">
        <f t="shared" si="586"/>
        <v>57.395919350205844</v>
      </c>
      <c r="ES184" s="2">
        <f t="shared" si="586"/>
        <v>58.187846823914732</v>
      </c>
      <c r="ET184" s="2">
        <f t="shared" si="586"/>
        <v>58.708914580662778</v>
      </c>
      <c r="EU184" s="2">
        <f t="shared" si="586"/>
        <v>58.704336220283345</v>
      </c>
      <c r="EV184" s="2">
        <f t="shared" si="586"/>
        <v>57.706512645249092</v>
      </c>
      <c r="EW184" s="2">
        <f t="shared" si="586"/>
        <v>58.789047714285743</v>
      </c>
      <c r="EX184" s="2">
        <f t="shared" si="586"/>
        <v>57.790047381408726</v>
      </c>
      <c r="EY184" s="2">
        <f t="shared" si="586"/>
        <v>56.647032945736441</v>
      </c>
      <c r="EZ184" s="2">
        <f t="shared" si="586"/>
        <v>55.639380703338105</v>
      </c>
      <c r="FA184" s="2">
        <f t="shared" si="586"/>
        <v>54.268463022461759</v>
      </c>
      <c r="FB184" s="2">
        <f t="shared" si="586"/>
        <v>55.686790147553005</v>
      </c>
      <c r="FC184" s="2">
        <f t="shared" si="586"/>
        <v>59.571822912608539</v>
      </c>
      <c r="FD184" s="2">
        <f t="shared" si="586"/>
        <v>61.581337288595492</v>
      </c>
      <c r="FE184" s="2">
        <f t="shared" si="586"/>
        <v>63.342434959631959</v>
      </c>
      <c r="FG184" s="2">
        <f t="shared" si="518"/>
        <v>0.99997801417750065</v>
      </c>
      <c r="FH184" s="2">
        <f t="shared" si="587"/>
        <v>0.99997984292457498</v>
      </c>
      <c r="FI184" s="2">
        <f t="shared" si="587"/>
        <v>0.99997965967296676</v>
      </c>
      <c r="FJ184" s="2">
        <f t="shared" si="587"/>
        <v>0.99998025688055647</v>
      </c>
      <c r="FK184" s="2">
        <f t="shared" si="587"/>
        <v>0.9999774731208515</v>
      </c>
      <c r="FL184" s="2">
        <f t="shared" si="587"/>
        <v>0.99997621546212478</v>
      </c>
      <c r="FM184" s="2">
        <f t="shared" si="587"/>
        <v>0.99997164311938536</v>
      </c>
      <c r="FN184" s="2">
        <f t="shared" si="587"/>
        <v>0.999974707078508</v>
      </c>
      <c r="FO184" s="2">
        <f t="shared" si="587"/>
        <v>0.99996759200573682</v>
      </c>
      <c r="FP184" s="2">
        <f t="shared" si="587"/>
        <v>0.99997264975721012</v>
      </c>
      <c r="FQ184" s="2">
        <f t="shared" si="587"/>
        <v>0.99997371715216221</v>
      </c>
      <c r="FR184" s="2">
        <f t="shared" si="587"/>
        <v>0.99997330437789078</v>
      </c>
      <c r="FS184" s="2">
        <f t="shared" si="587"/>
        <v>0.99997622254194618</v>
      </c>
      <c r="FT184" s="2">
        <f t="shared" si="587"/>
        <v>0.99997572249560851</v>
      </c>
      <c r="FU184" s="2">
        <f t="shared" si="587"/>
        <v>0.99996774797570509</v>
      </c>
      <c r="FW184" s="2">
        <f t="shared" si="536"/>
        <v>0.9454941737327841</v>
      </c>
      <c r="FX184" s="2">
        <f t="shared" si="588"/>
        <v>0.69168274823372289</v>
      </c>
      <c r="FY184" s="2">
        <f t="shared" si="589"/>
        <v>0.69422037819391846</v>
      </c>
      <c r="FZ184" s="2">
        <f t="shared" si="590"/>
        <v>0.71320069552071341</v>
      </c>
      <c r="GA184" s="2">
        <f t="shared" si="591"/>
        <v>0.71417030763938505</v>
      </c>
      <c r="GB184" s="2">
        <f t="shared" si="592"/>
        <v>0.72195226867285656</v>
      </c>
      <c r="GC184" s="2">
        <f t="shared" si="593"/>
        <v>0.70881917425521024</v>
      </c>
      <c r="GD184" s="2">
        <f t="shared" si="594"/>
        <v>0.72620184183380099</v>
      </c>
      <c r="GE184" s="2">
        <f t="shared" si="595"/>
        <v>0.68433390954828255</v>
      </c>
      <c r="GF184" s="2">
        <f t="shared" si="596"/>
        <v>0.72393715874107301</v>
      </c>
      <c r="GG184" s="2">
        <f t="shared" si="597"/>
        <v>0.74279928711691912</v>
      </c>
      <c r="GH184" s="2">
        <f t="shared" si="598"/>
        <v>0.7101246258366839</v>
      </c>
      <c r="GI184" s="2">
        <f t="shared" si="599"/>
        <v>0.69156257484110828</v>
      </c>
      <c r="GJ184" s="2">
        <f t="shared" si="600"/>
        <v>0.59377697804501972</v>
      </c>
      <c r="GK184" s="2">
        <f t="shared" si="601"/>
        <v>0.5191228101196107</v>
      </c>
      <c r="GM184" s="86">
        <f t="shared" si="537"/>
        <v>0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1.7583732626333952E-169</v>
      </c>
      <c r="GT184" s="86">
        <f t="shared" si="608"/>
        <v>1.3273643634616285E-191</v>
      </c>
      <c r="GU184" s="86">
        <f t="shared" si="609"/>
        <v>9.322071833344568E-68</v>
      </c>
      <c r="GV184" s="86">
        <f t="shared" si="610"/>
        <v>8.4291674279477581E-235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1.1102405124037903E-270</v>
      </c>
      <c r="HD184" s="86">
        <f t="shared" si="616"/>
        <v>7.4821671453687555E-219</v>
      </c>
      <c r="HE184" s="86">
        <f t="shared" si="617"/>
        <v>1.3272013629893236E-237</v>
      </c>
      <c r="HF184" s="86">
        <f t="shared" si="618"/>
        <v>2.8005286143633004E-280</v>
      </c>
      <c r="HG184" s="86">
        <f t="shared" si="619"/>
        <v>0</v>
      </c>
      <c r="HH184" s="86">
        <f t="shared" si="620"/>
        <v>0</v>
      </c>
      <c r="HI184" s="86">
        <f t="shared" si="621"/>
        <v>3.2605869246561445E-304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3.3405388658160217E-295</v>
      </c>
      <c r="HP184" s="86">
        <f t="shared" si="628"/>
        <v>0</v>
      </c>
      <c r="HQ184" s="86">
        <f t="shared" si="629"/>
        <v>0</v>
      </c>
      <c r="HS184" s="86">
        <f t="shared" si="539"/>
        <v>4.0445617905930482E-54</v>
      </c>
      <c r="HT184" s="86">
        <f t="shared" si="630"/>
        <v>4.570365806589904E-28</v>
      </c>
      <c r="HU184" s="86">
        <f t="shared" si="631"/>
        <v>3.1906343127807049E-28</v>
      </c>
      <c r="HV184" s="86">
        <f t="shared" si="632"/>
        <v>7.1316037266238995E-36</v>
      </c>
      <c r="HW184" s="86">
        <f t="shared" si="633"/>
        <v>1.4181315568041417E-37</v>
      </c>
      <c r="HX184" s="86">
        <f t="shared" si="634"/>
        <v>7.8894450887415585E-45</v>
      </c>
      <c r="HY184" s="86">
        <f t="shared" si="635"/>
        <v>2.070648947307627E-35</v>
      </c>
      <c r="HZ184" s="86">
        <f t="shared" si="636"/>
        <v>1.4544218322871684E-33</v>
      </c>
      <c r="IA184" s="86">
        <f t="shared" si="637"/>
        <v>3.1722209967115978E-33</v>
      </c>
      <c r="IB184" s="86">
        <f t="shared" si="638"/>
        <v>7.2607915185582271E-38</v>
      </c>
      <c r="IC184" s="86">
        <f t="shared" si="639"/>
        <v>8.9363991440173162E-42</v>
      </c>
      <c r="ID184" s="86">
        <f t="shared" si="640"/>
        <v>1.2179417694774433E-37</v>
      </c>
      <c r="IE184" s="86">
        <f t="shared" si="641"/>
        <v>2.0175612187733975E-34</v>
      </c>
      <c r="IF184" s="86">
        <f t="shared" si="642"/>
        <v>1.1241228974722443E-43</v>
      </c>
      <c r="IG184" s="86">
        <f t="shared" si="643"/>
        <v>4.1552293925707053E-33</v>
      </c>
      <c r="II184" s="86">
        <f t="shared" si="540"/>
        <v>1.9687120211162747E-12</v>
      </c>
      <c r="IJ184" s="86">
        <f t="shared" si="541"/>
        <v>6.2745989762908516E-2</v>
      </c>
      <c r="IK184" s="86">
        <f t="shared" si="542"/>
        <v>5.5077209061317037E-2</v>
      </c>
      <c r="IL184" s="86">
        <f t="shared" si="543"/>
        <v>2.1074328778969857E-2</v>
      </c>
      <c r="IM184" s="86">
        <f t="shared" si="544"/>
        <v>1.5911448588173834E-2</v>
      </c>
      <c r="IN184" s="86">
        <f t="shared" si="545"/>
        <v>6.5118706357181477E-3</v>
      </c>
      <c r="IO184" s="86">
        <f t="shared" si="546"/>
        <v>2.1735854920226914E-2</v>
      </c>
      <c r="IP184" s="86">
        <f t="shared" si="547"/>
        <v>1.8981018853629975E-2</v>
      </c>
      <c r="IQ184" s="86">
        <f t="shared" si="548"/>
        <v>4.8504660153134573E-2</v>
      </c>
      <c r="IR184" s="86">
        <f t="shared" si="549"/>
        <v>1.1160751030653204E-2</v>
      </c>
      <c r="IS184" s="86">
        <f t="shared" si="550"/>
        <v>3.6670075380889166E-3</v>
      </c>
      <c r="IT184" s="86">
        <f t="shared" si="551"/>
        <v>1.6178088383247826E-2</v>
      </c>
      <c r="IU184" s="86">
        <f t="shared" si="552"/>
        <v>3.5922832671497908E-2</v>
      </c>
      <c r="IV184" s="86">
        <f t="shared" si="553"/>
        <v>0.17218613058473681</v>
      </c>
      <c r="IW184" s="86">
        <f t="shared" si="554"/>
        <v>0.44330379602618042</v>
      </c>
      <c r="IY184" s="86">
        <f t="shared" si="555"/>
        <v>1.9687120211162747E-12</v>
      </c>
      <c r="IZ184" s="86">
        <f t="shared" si="556"/>
        <v>6.2745989762908516E-2</v>
      </c>
      <c r="JA184" s="86">
        <f t="shared" si="557"/>
        <v>5.5077209061317037E-2</v>
      </c>
      <c r="JB184" s="86">
        <f t="shared" si="558"/>
        <v>2.1074328778969857E-2</v>
      </c>
      <c r="JC184" s="86">
        <f t="shared" si="559"/>
        <v>1.5911448588173834E-2</v>
      </c>
      <c r="JD184" s="86">
        <f t="shared" si="560"/>
        <v>6.5118706357181477E-3</v>
      </c>
      <c r="JE184" s="86">
        <f t="shared" si="561"/>
        <v>2.1735854920226914E-2</v>
      </c>
      <c r="JF184" s="86">
        <f t="shared" si="562"/>
        <v>1.8981018853629975E-2</v>
      </c>
      <c r="JG184" s="86">
        <f t="shared" si="563"/>
        <v>4.8504660153134573E-2</v>
      </c>
      <c r="JH184" s="86">
        <f t="shared" si="564"/>
        <v>1.1160751030653204E-2</v>
      </c>
      <c r="JI184" s="86">
        <f t="shared" si="565"/>
        <v>3.6670075380889166E-3</v>
      </c>
      <c r="JJ184" s="86">
        <f t="shared" si="566"/>
        <v>1.6178088383247826E-2</v>
      </c>
      <c r="JK184" s="86">
        <f t="shared" si="567"/>
        <v>3.5922832671497908E-2</v>
      </c>
      <c r="JL184" s="86">
        <f t="shared" si="568"/>
        <v>0.17218613058473681</v>
      </c>
      <c r="JM184" s="86">
        <f t="shared" si="569"/>
        <v>0.44330379602618042</v>
      </c>
    </row>
    <row r="185" spans="2:273" x14ac:dyDescent="0.25">
      <c r="B185" s="2">
        <v>158</v>
      </c>
      <c r="C185" s="37">
        <v>55.817999999999998</v>
      </c>
      <c r="D185" s="37">
        <v>55.508000000000003</v>
      </c>
      <c r="E185" s="37">
        <v>58.542000000000002</v>
      </c>
      <c r="F185" s="37">
        <v>58.558999999999997</v>
      </c>
      <c r="G185" s="37">
        <v>58.3</v>
      </c>
      <c r="H185" s="37">
        <v>58.015999999999998</v>
      </c>
      <c r="I185" s="37">
        <v>58.951999999999998</v>
      </c>
      <c r="J185" s="37">
        <v>57.558999999999997</v>
      </c>
      <c r="K185" s="37">
        <v>57.404000000000003</v>
      </c>
      <c r="L185" s="37">
        <v>54.95</v>
      </c>
      <c r="M185" s="37">
        <v>56.832999999999998</v>
      </c>
      <c r="N185" s="37">
        <v>55.832999999999998</v>
      </c>
      <c r="O185" s="37">
        <v>59.6</v>
      </c>
      <c r="P185" s="37">
        <v>63.23</v>
      </c>
      <c r="Q185" s="37">
        <v>86.950999999999993</v>
      </c>
      <c r="S185" s="4" t="e">
        <f t="shared" si="441"/>
        <v>#N/A</v>
      </c>
      <c r="T185" s="4">
        <f t="shared" si="442"/>
        <v>57.229672047228121</v>
      </c>
      <c r="U185" s="4">
        <f t="shared" si="443"/>
        <v>58.079696504325362</v>
      </c>
      <c r="V185" s="4">
        <f t="shared" si="444"/>
        <v>58.554767280939743</v>
      </c>
      <c r="W185" s="4">
        <f t="shared" si="445"/>
        <v>58.554467058367557</v>
      </c>
      <c r="X185" s="4">
        <f t="shared" si="446"/>
        <v>57.709899015514644</v>
      </c>
      <c r="Y185" s="4">
        <f t="shared" si="447"/>
        <v>58.525187001770831</v>
      </c>
      <c r="Z185" s="4">
        <f t="shared" si="448"/>
        <v>57.194839305886205</v>
      </c>
      <c r="AA185" s="4">
        <f t="shared" si="449"/>
        <v>56.409285758222616</v>
      </c>
      <c r="AB185" s="4">
        <f t="shared" si="450"/>
        <v>55.521034267053231</v>
      </c>
      <c r="AC185" s="4">
        <f t="shared" si="451"/>
        <v>53.90805004968545</v>
      </c>
      <c r="AD185" s="4">
        <f t="shared" si="452"/>
        <v>55.30895208003308</v>
      </c>
      <c r="AE185" s="4">
        <f t="shared" si="453"/>
        <v>59.158698215834484</v>
      </c>
      <c r="AF185" s="4">
        <f t="shared" si="454"/>
        <v>63.162123669811081</v>
      </c>
      <c r="AG185" s="4">
        <f t="shared" si="455"/>
        <v>84.851648742431166</v>
      </c>
      <c r="AI185" s="4">
        <f t="shared" si="456"/>
        <v>0</v>
      </c>
      <c r="AJ185" s="4">
        <f t="shared" si="457"/>
        <v>-1.7216720472281182</v>
      </c>
      <c r="AK185" s="4">
        <f t="shared" si="458"/>
        <v>0.46230349567463946</v>
      </c>
      <c r="AL185" s="4">
        <f t="shared" si="459"/>
        <v>4.2327190602549081E-3</v>
      </c>
      <c r="AM185" s="4">
        <f t="shared" si="460"/>
        <v>-0.25446705836755967</v>
      </c>
      <c r="AN185" s="4">
        <f t="shared" si="461"/>
        <v>0.30610098448535439</v>
      </c>
      <c r="AO185" s="4">
        <f t="shared" si="462"/>
        <v>0.42681299822916685</v>
      </c>
      <c r="AP185" s="4">
        <f t="shared" si="463"/>
        <v>0.36416069411379226</v>
      </c>
      <c r="AQ185" s="4">
        <f t="shared" si="464"/>
        <v>0.99471424177738754</v>
      </c>
      <c r="AR185" s="4">
        <f t="shared" si="465"/>
        <v>-0.57103426705322846</v>
      </c>
      <c r="AS185" s="4">
        <f t="shared" si="466"/>
        <v>2.9249499503145486</v>
      </c>
      <c r="AT185" s="4">
        <f t="shared" si="467"/>
        <v>0.52404791996691813</v>
      </c>
      <c r="AU185" s="4">
        <f t="shared" si="468"/>
        <v>0.44130178416551757</v>
      </c>
      <c r="AV185" s="4">
        <f t="shared" si="570"/>
        <v>6.7876330188916256E-2</v>
      </c>
      <c r="AW185" s="4">
        <f t="shared" si="570"/>
        <v>2.0993512575688271</v>
      </c>
      <c r="AY185" s="2" t="e">
        <f t="shared" si="520"/>
        <v>#N/A</v>
      </c>
      <c r="AZ185" s="2">
        <f t="shared" si="571"/>
        <v>57.228738002812264</v>
      </c>
      <c r="BA185" s="2">
        <f t="shared" si="572"/>
        <v>58.078815831855778</v>
      </c>
      <c r="BB185" s="2">
        <f t="shared" si="573"/>
        <v>58.554714697012443</v>
      </c>
      <c r="BC185" s="2">
        <f t="shared" si="574"/>
        <v>58.554438377794135</v>
      </c>
      <c r="BD185" s="2">
        <f t="shared" si="575"/>
        <v>57.709897285028831</v>
      </c>
      <c r="BE185" s="2">
        <f t="shared" si="576"/>
        <v>58.525097541198093</v>
      </c>
      <c r="BF185" s="2">
        <f t="shared" si="577"/>
        <v>57.194759044988217</v>
      </c>
      <c r="BG185" s="2">
        <f t="shared" si="578"/>
        <v>56.407805123714496</v>
      </c>
      <c r="BH185" s="2">
        <f t="shared" si="579"/>
        <v>55.521018207522197</v>
      </c>
      <c r="BI185" s="2">
        <f t="shared" si="580"/>
        <v>53.908049550871098</v>
      </c>
      <c r="BJ185" s="2">
        <f t="shared" si="581"/>
        <v>55.308893633037208</v>
      </c>
      <c r="BK185" s="2">
        <f t="shared" si="582"/>
        <v>59.157897164347041</v>
      </c>
      <c r="BL185" s="2">
        <f t="shared" si="583"/>
        <v>61.878379996839797</v>
      </c>
      <c r="BM185" s="2">
        <f t="shared" si="584"/>
        <v>64.399534499571558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>
        <f t="shared" si="489"/>
        <v>58.3</v>
      </c>
      <c r="CZ185" s="2">
        <f t="shared" si="490"/>
        <v>58.015999999999998</v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>
        <f t="shared" si="494"/>
        <v>54.95</v>
      </c>
      <c r="DE185" s="2">
        <f t="shared" si="495"/>
        <v>56.832999999999998</v>
      </c>
      <c r="DF185" s="2">
        <f t="shared" si="496"/>
        <v>55.832999999999998</v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123.14557992495307</v>
      </c>
      <c r="DL185" s="2">
        <f t="shared" si="585"/>
        <v>111.01178130904181</v>
      </c>
      <c r="DM185" s="2">
        <f t="shared" si="585"/>
        <v>118.45311697936209</v>
      </c>
      <c r="DN185" s="2">
        <f t="shared" si="585"/>
        <v>117.22221997300944</v>
      </c>
      <c r="DO185" s="2">
        <f t="shared" si="585"/>
        <v>107.35523839406207</v>
      </c>
      <c r="DP185" s="2">
        <f t="shared" si="585"/>
        <v>110.99696130416132</v>
      </c>
      <c r="DQ185" s="2">
        <f t="shared" si="585"/>
        <v>110.76437609970674</v>
      </c>
      <c r="DR185" s="2">
        <f t="shared" si="585"/>
        <v>107.34120032991203</v>
      </c>
      <c r="DS185" s="2">
        <f t="shared" si="585"/>
        <v>117.87420556173527</v>
      </c>
      <c r="DT185" s="2">
        <f t="shared" si="585"/>
        <v>106.53363473389354</v>
      </c>
      <c r="DU185" s="2">
        <f t="shared" si="585"/>
        <v>103.8229288515406</v>
      </c>
      <c r="DV185" s="2">
        <f t="shared" si="585"/>
        <v>96.026415836889512</v>
      </c>
      <c r="DW185" s="2">
        <f t="shared" si="585"/>
        <v>117.90968231389286</v>
      </c>
      <c r="DX185" s="2">
        <f t="shared" si="585"/>
        <v>114.67805153736734</v>
      </c>
      <c r="DY185" s="2">
        <f t="shared" si="585"/>
        <v>94.187486803519064</v>
      </c>
      <c r="EA185" s="2">
        <f t="shared" si="440"/>
        <v>53.826912026789266</v>
      </c>
      <c r="EB185" s="2">
        <f t="shared" si="502"/>
        <v>57.051593061054611</v>
      </c>
      <c r="EC185" s="2">
        <f t="shared" si="503"/>
        <v>58.030309460486329</v>
      </c>
      <c r="ED185" s="2">
        <f t="shared" si="504"/>
        <v>58.39328053454885</v>
      </c>
      <c r="EE185" s="2">
        <f t="shared" si="505"/>
        <v>58.379234718521786</v>
      </c>
      <c r="EF185" s="2">
        <f t="shared" si="506"/>
        <v>58.020666948693119</v>
      </c>
      <c r="EG185" s="2">
        <f t="shared" si="507"/>
        <v>58.19227932136711</v>
      </c>
      <c r="EH185" s="2">
        <f t="shared" si="508"/>
        <v>55.786306314723959</v>
      </c>
      <c r="EI185" s="2">
        <f t="shared" si="509"/>
        <v>56.08393985465672</v>
      </c>
      <c r="EJ185" s="2">
        <f t="shared" si="510"/>
        <v>55.478311091037106</v>
      </c>
      <c r="EK185" s="2">
        <f t="shared" si="511"/>
        <v>53.20425318782857</v>
      </c>
      <c r="EL185" s="2">
        <f t="shared" si="512"/>
        <v>54.597048493135496</v>
      </c>
      <c r="EM185" s="2">
        <f t="shared" si="513"/>
        <v>58.368524098232704</v>
      </c>
      <c r="EN185" s="2">
        <f t="shared" si="514"/>
        <v>62.489269094729842</v>
      </c>
      <c r="EO185" s="2">
        <f t="shared" si="515"/>
        <v>65.75756737075298</v>
      </c>
      <c r="EQ185" s="2">
        <f t="shared" si="516"/>
        <v>55.973179668924402</v>
      </c>
      <c r="ER185" s="2">
        <f t="shared" si="586"/>
        <v>57.299357206897007</v>
      </c>
      <c r="ES185" s="2">
        <f t="shared" si="586"/>
        <v>58.096730111759129</v>
      </c>
      <c r="ET185" s="2">
        <f t="shared" si="586"/>
        <v>58.612472403062746</v>
      </c>
      <c r="EU185" s="2">
        <f t="shared" si="586"/>
        <v>58.617016105018799</v>
      </c>
      <c r="EV185" s="2">
        <f t="shared" si="586"/>
        <v>57.5991880280461</v>
      </c>
      <c r="EW185" s="2">
        <f t="shared" si="586"/>
        <v>58.647919348837235</v>
      </c>
      <c r="EX185" s="2">
        <f t="shared" si="586"/>
        <v>57.677461976042174</v>
      </c>
      <c r="EY185" s="2">
        <f t="shared" si="586"/>
        <v>56.541456666666676</v>
      </c>
      <c r="EZ185" s="2">
        <f t="shared" si="586"/>
        <v>55.534154555939338</v>
      </c>
      <c r="FA185" s="2">
        <f t="shared" si="586"/>
        <v>54.128706080931778</v>
      </c>
      <c r="FB185" s="2">
        <f t="shared" si="586"/>
        <v>55.572519455103716</v>
      </c>
      <c r="FC185" s="2">
        <f t="shared" si="586"/>
        <v>59.477164227937536</v>
      </c>
      <c r="FD185" s="2">
        <f t="shared" si="586"/>
        <v>61.495346789581227</v>
      </c>
      <c r="FE185" s="2">
        <f t="shared" si="586"/>
        <v>63.250698768395225</v>
      </c>
      <c r="FG185" s="2">
        <f t="shared" si="518"/>
        <v>0.99997994865277884</v>
      </c>
      <c r="FH185" s="2">
        <f t="shared" si="587"/>
        <v>0.99998161649611761</v>
      </c>
      <c r="FI185" s="2">
        <f t="shared" si="587"/>
        <v>0.99998144936806899</v>
      </c>
      <c r="FJ185" s="2">
        <f t="shared" si="587"/>
        <v>0.99998199402978516</v>
      </c>
      <c r="FK185" s="2">
        <f t="shared" si="587"/>
        <v>0.99997945520131748</v>
      </c>
      <c r="FL185" s="2">
        <f t="shared" si="587"/>
        <v>0.99997830819825251</v>
      </c>
      <c r="FM185" s="2">
        <f t="shared" si="587"/>
        <v>0.99997413815298131</v>
      </c>
      <c r="FN185" s="2">
        <f t="shared" si="587"/>
        <v>0.99997693253010367</v>
      </c>
      <c r="FO185" s="2">
        <f t="shared" si="587"/>
        <v>0.99997044347366826</v>
      </c>
      <c r="FP185" s="2">
        <f t="shared" si="587"/>
        <v>0.99997505622208882</v>
      </c>
      <c r="FQ185" s="2">
        <f t="shared" si="587"/>
        <v>0.99997602970244892</v>
      </c>
      <c r="FR185" s="2">
        <f t="shared" si="587"/>
        <v>0.99997565324608439</v>
      </c>
      <c r="FS185" s="2">
        <f t="shared" si="587"/>
        <v>0.99997831465515341</v>
      </c>
      <c r="FT185" s="2">
        <f t="shared" si="587"/>
        <v>0.99997785860554489</v>
      </c>
      <c r="FU185" s="2">
        <f t="shared" si="587"/>
        <v>0.99997058572077913</v>
      </c>
      <c r="FW185" s="2">
        <f t="shared" si="536"/>
        <v>0.95005054193625493</v>
      </c>
      <c r="FX185" s="2">
        <f t="shared" si="588"/>
        <v>0.71097036186805229</v>
      </c>
      <c r="FY185" s="2">
        <f t="shared" si="589"/>
        <v>0.7134150177526396</v>
      </c>
      <c r="FZ185" s="2">
        <f t="shared" si="590"/>
        <v>0.73166441538011207</v>
      </c>
      <c r="GA185" s="2">
        <f t="shared" si="591"/>
        <v>0.73259500965501845</v>
      </c>
      <c r="GB185" s="2">
        <f t="shared" si="592"/>
        <v>0.74005792379825042</v>
      </c>
      <c r="GC185" s="2">
        <f t="shared" si="593"/>
        <v>0.72745717742803506</v>
      </c>
      <c r="GD185" s="2">
        <f t="shared" si="594"/>
        <v>0.74412885098925741</v>
      </c>
      <c r="GE185" s="2">
        <f t="shared" si="595"/>
        <v>0.70388443656874478</v>
      </c>
      <c r="GF185" s="2">
        <f t="shared" si="596"/>
        <v>0.7419597602602046</v>
      </c>
      <c r="GG185" s="2">
        <f t="shared" si="597"/>
        <v>0.75999872310074124</v>
      </c>
      <c r="GH185" s="2">
        <f t="shared" si="598"/>
        <v>0.72871105035853545</v>
      </c>
      <c r="GI185" s="2">
        <f t="shared" si="599"/>
        <v>0.71085456357753074</v>
      </c>
      <c r="GJ185" s="2">
        <f t="shared" si="600"/>
        <v>0.61578719698490514</v>
      </c>
      <c r="GK185" s="2">
        <f t="shared" si="601"/>
        <v>0.54205837333947271</v>
      </c>
      <c r="GM185" s="86">
        <f t="shared" si="537"/>
        <v>0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6.7558596078462946E-173</v>
      </c>
      <c r="GT185" s="86">
        <f t="shared" si="608"/>
        <v>2.0653348622091152E-195</v>
      </c>
      <c r="GU185" s="86">
        <f t="shared" si="609"/>
        <v>4.1876995043233855E-69</v>
      </c>
      <c r="GV185" s="86">
        <f t="shared" si="610"/>
        <v>1.4275737659584433E-239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6.6804275880175093E-278</v>
      </c>
      <c r="HD185" s="86">
        <f t="shared" si="616"/>
        <v>9.1941414709531438E-225</v>
      </c>
      <c r="HE185" s="86">
        <f t="shared" si="617"/>
        <v>5.1721874792118602E-244</v>
      </c>
      <c r="HF185" s="86">
        <f t="shared" si="618"/>
        <v>1.0847284750684909E-287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4.9410343097718692E-303</v>
      </c>
      <c r="HP185" s="86">
        <f t="shared" si="628"/>
        <v>0</v>
      </c>
      <c r="HQ185" s="86">
        <f t="shared" si="629"/>
        <v>0</v>
      </c>
      <c r="HS185" s="86">
        <f t="shared" si="539"/>
        <v>3.1312296022626732E-56</v>
      </c>
      <c r="HT185" s="86">
        <f t="shared" si="630"/>
        <v>1.7908871459013938E-29</v>
      </c>
      <c r="HU185" s="86">
        <f t="shared" si="631"/>
        <v>1.1751851485469254E-29</v>
      </c>
      <c r="HV185" s="86">
        <f t="shared" si="632"/>
        <v>1.24502016679788E-37</v>
      </c>
      <c r="HW185" s="86">
        <f t="shared" si="633"/>
        <v>1.9006862607964771E-39</v>
      </c>
      <c r="HX185" s="86">
        <f t="shared" si="634"/>
        <v>4.7343602210182999E-47</v>
      </c>
      <c r="HY185" s="86">
        <f t="shared" si="635"/>
        <v>3.4399679895702685E-37</v>
      </c>
      <c r="HZ185" s="86">
        <f t="shared" si="636"/>
        <v>3.5475067418991883E-35</v>
      </c>
      <c r="IA185" s="86">
        <f t="shared" si="637"/>
        <v>6.3058375697740742E-35</v>
      </c>
      <c r="IB185" s="86">
        <f t="shared" si="638"/>
        <v>9.5766025877394766E-40</v>
      </c>
      <c r="IC185" s="86">
        <f t="shared" si="639"/>
        <v>7.8164494431095961E-44</v>
      </c>
      <c r="ID185" s="86">
        <f t="shared" si="640"/>
        <v>1.4934946114567966E-39</v>
      </c>
      <c r="IE185" s="86">
        <f t="shared" si="641"/>
        <v>3.4546920846154837E-36</v>
      </c>
      <c r="IF185" s="86">
        <f t="shared" si="642"/>
        <v>3.6277277702926307E-46</v>
      </c>
      <c r="IG185" s="86">
        <f t="shared" si="643"/>
        <v>3.7196260540987477E-35</v>
      </c>
      <c r="II185" s="86">
        <f t="shared" si="540"/>
        <v>3.7632109711294578E-13</v>
      </c>
      <c r="IJ185" s="86">
        <f t="shared" si="541"/>
        <v>3.826192521172455E-2</v>
      </c>
      <c r="IK185" s="86">
        <f t="shared" si="542"/>
        <v>3.2931326142200498E-2</v>
      </c>
      <c r="IL185" s="86">
        <f t="shared" si="543"/>
        <v>1.1093243546066124E-2</v>
      </c>
      <c r="IM185" s="86">
        <f t="shared" si="544"/>
        <v>7.9692806430667132E-3</v>
      </c>
      <c r="IN185" s="86">
        <f t="shared" si="545"/>
        <v>2.8501598641319631E-3</v>
      </c>
      <c r="IO185" s="86">
        <f t="shared" si="546"/>
        <v>1.1327826663897787E-2</v>
      </c>
      <c r="IP185" s="86">
        <f t="shared" si="547"/>
        <v>1.0248737483498669E-2</v>
      </c>
      <c r="IQ185" s="86">
        <f t="shared" si="548"/>
        <v>2.730730607708802E-2</v>
      </c>
      <c r="IR185" s="86">
        <f t="shared" si="549"/>
        <v>5.4354194417459891E-3</v>
      </c>
      <c r="IS185" s="86">
        <f t="shared" si="550"/>
        <v>1.5897050190515178E-3</v>
      </c>
      <c r="IT185" s="86">
        <f t="shared" si="551"/>
        <v>8.0012791928981818E-3</v>
      </c>
      <c r="IU185" s="86">
        <f t="shared" si="552"/>
        <v>1.9452808603660068E-2</v>
      </c>
      <c r="IV185" s="86">
        <f t="shared" si="553"/>
        <v>0.10366791703339627</v>
      </c>
      <c r="IW185" s="86">
        <f t="shared" si="554"/>
        <v>0.35322558065331727</v>
      </c>
      <c r="IY185" s="86">
        <f t="shared" si="555"/>
        <v>3.7632109711294578E-13</v>
      </c>
      <c r="IZ185" s="86">
        <f t="shared" si="556"/>
        <v>3.826192521172455E-2</v>
      </c>
      <c r="JA185" s="86">
        <f t="shared" si="557"/>
        <v>3.2931326142200498E-2</v>
      </c>
      <c r="JB185" s="86">
        <f t="shared" si="558"/>
        <v>1.1093243546066124E-2</v>
      </c>
      <c r="JC185" s="86">
        <f t="shared" si="559"/>
        <v>7.9692806430667132E-3</v>
      </c>
      <c r="JD185" s="86">
        <f t="shared" si="560"/>
        <v>2.8501598641319631E-3</v>
      </c>
      <c r="JE185" s="86">
        <f t="shared" si="561"/>
        <v>1.1327826663897787E-2</v>
      </c>
      <c r="JF185" s="86">
        <f t="shared" si="562"/>
        <v>1.0248737483498669E-2</v>
      </c>
      <c r="JG185" s="86">
        <f t="shared" si="563"/>
        <v>2.730730607708802E-2</v>
      </c>
      <c r="JH185" s="86">
        <f t="shared" si="564"/>
        <v>5.4354194417459891E-3</v>
      </c>
      <c r="JI185" s="86">
        <f t="shared" si="565"/>
        <v>1.5897050190515178E-3</v>
      </c>
      <c r="JJ185" s="86">
        <f t="shared" si="566"/>
        <v>8.0012791928981818E-3</v>
      </c>
      <c r="JK185" s="86">
        <f t="shared" si="567"/>
        <v>1.9452808603660068E-2</v>
      </c>
      <c r="JL185" s="86">
        <f t="shared" si="568"/>
        <v>0.10366791703339627</v>
      </c>
      <c r="JM185" s="86">
        <f t="shared" si="569"/>
        <v>0.35322558065331727</v>
      </c>
    </row>
    <row r="186" spans="2:273" x14ac:dyDescent="0.25">
      <c r="B186" s="2">
        <v>159</v>
      </c>
      <c r="C186" s="37">
        <v>55.878999999999998</v>
      </c>
      <c r="D186" s="37">
        <v>56.728999999999999</v>
      </c>
      <c r="E186" s="37">
        <v>57.423999999999999</v>
      </c>
      <c r="F186" s="37">
        <v>56.948999999999998</v>
      </c>
      <c r="G186" s="37">
        <v>58.582999999999998</v>
      </c>
      <c r="H186" s="37">
        <v>57.279000000000003</v>
      </c>
      <c r="I186" s="37">
        <v>57.838999999999999</v>
      </c>
      <c r="J186" s="37">
        <v>58.033999999999999</v>
      </c>
      <c r="K186" s="37">
        <v>55.280999999999999</v>
      </c>
      <c r="L186" s="37">
        <v>55.517000000000003</v>
      </c>
      <c r="M186" s="37">
        <v>55.466999999999999</v>
      </c>
      <c r="N186" s="37">
        <v>55.8</v>
      </c>
      <c r="O186" s="37">
        <v>60.267000000000003</v>
      </c>
      <c r="P186" s="37">
        <v>60.164000000000001</v>
      </c>
      <c r="Q186" s="37">
        <v>74.983999999999995</v>
      </c>
      <c r="S186" s="4" t="e">
        <f t="shared" si="441"/>
        <v>#N/A</v>
      </c>
      <c r="T186" s="4">
        <f t="shared" si="442"/>
        <v>57.135628460057937</v>
      </c>
      <c r="U186" s="4">
        <f t="shared" si="443"/>
        <v>57.988648691180281</v>
      </c>
      <c r="V186" s="4">
        <f t="shared" si="444"/>
        <v>58.461016754800475</v>
      </c>
      <c r="W186" s="4">
        <f t="shared" si="445"/>
        <v>58.470099994652472</v>
      </c>
      <c r="X186" s="4">
        <f t="shared" si="446"/>
        <v>57.597116874048304</v>
      </c>
      <c r="Y186" s="4">
        <f t="shared" si="447"/>
        <v>58.389795498409889</v>
      </c>
      <c r="Z186" s="4">
        <f t="shared" si="448"/>
        <v>57.106502629463868</v>
      </c>
      <c r="AA186" s="4">
        <f t="shared" si="449"/>
        <v>56.308401847122994</v>
      </c>
      <c r="AB186" s="4">
        <f t="shared" si="450"/>
        <v>55.416394198512712</v>
      </c>
      <c r="AC186" s="4">
        <f t="shared" si="451"/>
        <v>53.779758987114946</v>
      </c>
      <c r="AD186" s="4">
        <f t="shared" si="452"/>
        <v>55.207306151009796</v>
      </c>
      <c r="AE186" s="4">
        <f t="shared" si="453"/>
        <v>59.078169127692121</v>
      </c>
      <c r="AF186" s="4">
        <f t="shared" si="454"/>
        <v>62.27923164098911</v>
      </c>
      <c r="AG186" s="4">
        <f t="shared" si="455"/>
        <v>76.701350658860079</v>
      </c>
      <c r="AI186" s="4">
        <f t="shared" si="456"/>
        <v>0</v>
      </c>
      <c r="AJ186" s="4">
        <f t="shared" si="457"/>
        <v>-0.40662846005793796</v>
      </c>
      <c r="AK186" s="4">
        <f t="shared" si="458"/>
        <v>-0.56464869118028105</v>
      </c>
      <c r="AL186" s="4">
        <f t="shared" si="459"/>
        <v>-1.5120167548004773</v>
      </c>
      <c r="AM186" s="4">
        <f t="shared" si="460"/>
        <v>0.11290000534752664</v>
      </c>
      <c r="AN186" s="4">
        <f t="shared" si="461"/>
        <v>-0.31811687404830025</v>
      </c>
      <c r="AO186" s="4">
        <f t="shared" si="462"/>
        <v>-0.55079549840989017</v>
      </c>
      <c r="AP186" s="4">
        <f t="shared" si="463"/>
        <v>0.92749737053613046</v>
      </c>
      <c r="AQ186" s="4">
        <f t="shared" si="464"/>
        <v>-1.0274018471229951</v>
      </c>
      <c r="AR186" s="4">
        <f t="shared" si="465"/>
        <v>0.10060580148729059</v>
      </c>
      <c r="AS186" s="4">
        <f t="shared" si="466"/>
        <v>1.6872410128850532</v>
      </c>
      <c r="AT186" s="4">
        <f t="shared" si="467"/>
        <v>0.59269384899020139</v>
      </c>
      <c r="AU186" s="4">
        <f t="shared" si="468"/>
        <v>1.1888308723078822</v>
      </c>
      <c r="AV186" s="4">
        <f t="shared" si="570"/>
        <v>-2.1152316409891085</v>
      </c>
      <c r="AW186" s="4">
        <f t="shared" si="570"/>
        <v>-1.7173506588600844</v>
      </c>
      <c r="AY186" s="2" t="e">
        <f t="shared" si="520"/>
        <v>#N/A</v>
      </c>
      <c r="AZ186" s="2">
        <f t="shared" si="571"/>
        <v>57.135426682746868</v>
      </c>
      <c r="BA186" s="2">
        <f t="shared" si="572"/>
        <v>57.988470551328874</v>
      </c>
      <c r="BB186" s="2">
        <f t="shared" si="573"/>
        <v>58.461009834255428</v>
      </c>
      <c r="BC186" s="2">
        <f t="shared" si="574"/>
        <v>58.470096806980308</v>
      </c>
      <c r="BD186" s="2">
        <f t="shared" si="575"/>
        <v>57.597116752408006</v>
      </c>
      <c r="BE186" s="2">
        <f t="shared" si="576"/>
        <v>58.38978412169611</v>
      </c>
      <c r="BF186" s="2">
        <f t="shared" si="577"/>
        <v>57.106491106762107</v>
      </c>
      <c r="BG186" s="2">
        <f t="shared" si="578"/>
        <v>56.308157652600897</v>
      </c>
      <c r="BH186" s="2">
        <f t="shared" si="579"/>
        <v>55.41639257390316</v>
      </c>
      <c r="BI186" s="2">
        <f t="shared" si="580"/>
        <v>53.779758953011651</v>
      </c>
      <c r="BJ186" s="2">
        <f t="shared" si="581"/>
        <v>55.207299931528965</v>
      </c>
      <c r="BK186" s="2">
        <f t="shared" si="582"/>
        <v>59.078053268528357</v>
      </c>
      <c r="BL186" s="2">
        <f t="shared" si="583"/>
        <v>61.777833460671985</v>
      </c>
      <c r="BM186" s="2">
        <f t="shared" si="584"/>
        <v>64.268319107780769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>
        <f t="shared" si="488"/>
        <v>56.948999999999998</v>
      </c>
      <c r="CY186" s="2">
        <f t="shared" si="489"/>
        <v>58.582999999999998</v>
      </c>
      <c r="CZ186" s="2">
        <f t="shared" si="490"/>
        <v>57.279000000000003</v>
      </c>
      <c r="DA186" s="2">
        <f t="shared" si="491"/>
        <v>57.838999999999999</v>
      </c>
      <c r="DB186" s="2">
        <f t="shared" si="492"/>
        <v>58.033999999999999</v>
      </c>
      <c r="DC186" s="2" t="str">
        <f t="shared" si="493"/>
        <v/>
      </c>
      <c r="DD186" s="2">
        <f t="shared" si="494"/>
        <v>55.517000000000003</v>
      </c>
      <c r="DE186" s="2">
        <f t="shared" si="495"/>
        <v>55.466999999999999</v>
      </c>
      <c r="DF186" s="2">
        <f t="shared" si="496"/>
        <v>55.8</v>
      </c>
      <c r="DG186" s="2">
        <f t="shared" si="497"/>
        <v>60.267000000000003</v>
      </c>
      <c r="DH186" s="2" t="str">
        <f t="shared" si="498"/>
        <v/>
      </c>
      <c r="DI186" s="2" t="str">
        <f t="shared" si="499"/>
        <v/>
      </c>
      <c r="DK186" s="2">
        <f t="shared" si="500"/>
        <v>123.55052814258909</v>
      </c>
      <c r="DL186" s="2">
        <f t="shared" si="585"/>
        <v>111.29441430499323</v>
      </c>
      <c r="DM186" s="2">
        <f t="shared" si="585"/>
        <v>118.78377973733583</v>
      </c>
      <c r="DN186" s="2">
        <f t="shared" si="585"/>
        <v>117.53748313090418</v>
      </c>
      <c r="DO186" s="2">
        <f t="shared" si="585"/>
        <v>107.62388677462887</v>
      </c>
      <c r="DP186" s="2">
        <f t="shared" si="585"/>
        <v>111.29673633633635</v>
      </c>
      <c r="DQ186" s="2">
        <f t="shared" si="585"/>
        <v>111.04246260997067</v>
      </c>
      <c r="DR186" s="2">
        <f t="shared" si="585"/>
        <v>107.59502236070382</v>
      </c>
      <c r="DS186" s="2">
        <f t="shared" si="585"/>
        <v>118.21368342602892</v>
      </c>
      <c r="DT186" s="2">
        <f t="shared" si="585"/>
        <v>106.79446442577029</v>
      </c>
      <c r="DU186" s="2">
        <f t="shared" si="585"/>
        <v>104.0639739495798</v>
      </c>
      <c r="DV186" s="2">
        <f t="shared" si="585"/>
        <v>96.207989331436693</v>
      </c>
      <c r="DW186" s="2">
        <f t="shared" si="585"/>
        <v>118.23297131341869</v>
      </c>
      <c r="DX186" s="2">
        <f t="shared" si="585"/>
        <v>114.98958036984354</v>
      </c>
      <c r="DY186" s="2">
        <f t="shared" si="585"/>
        <v>94.37352675953079</v>
      </c>
      <c r="EA186" s="2">
        <f t="shared" si="440"/>
        <v>53.762309438674166</v>
      </c>
      <c r="EB186" s="2">
        <f t="shared" si="502"/>
        <v>56.950353760798151</v>
      </c>
      <c r="EC186" s="2">
        <f t="shared" si="503"/>
        <v>57.93783928571429</v>
      </c>
      <c r="ED186" s="2">
        <f t="shared" si="504"/>
        <v>58.292631461721754</v>
      </c>
      <c r="EE186" s="2">
        <f t="shared" si="505"/>
        <v>58.287361762281726</v>
      </c>
      <c r="EF186" s="2">
        <f t="shared" si="506"/>
        <v>57.921332333010639</v>
      </c>
      <c r="EG186" s="2">
        <f t="shared" si="507"/>
        <v>58.042435865912637</v>
      </c>
      <c r="EH186" s="2">
        <f t="shared" si="508"/>
        <v>55.640214657175505</v>
      </c>
      <c r="EI186" s="2">
        <f t="shared" si="509"/>
        <v>55.969210816053319</v>
      </c>
      <c r="EJ186" s="2">
        <f t="shared" si="510"/>
        <v>55.372011949200953</v>
      </c>
      <c r="EK186" s="2">
        <f t="shared" si="511"/>
        <v>53.048430230900138</v>
      </c>
      <c r="EL186" s="2">
        <f t="shared" si="512"/>
        <v>54.464534199396859</v>
      </c>
      <c r="EM186" s="2">
        <f t="shared" si="513"/>
        <v>58.252970828455148</v>
      </c>
      <c r="EN186" s="2">
        <f t="shared" si="514"/>
        <v>62.42245071572728</v>
      </c>
      <c r="EO186" s="2">
        <f t="shared" si="515"/>
        <v>65.706368241538883</v>
      </c>
      <c r="EQ186" s="2">
        <f t="shared" si="516"/>
        <v>55.943580692554235</v>
      </c>
      <c r="ER186" s="2">
        <f t="shared" si="586"/>
        <v>57.202795063588169</v>
      </c>
      <c r="ES186" s="2">
        <f t="shared" si="586"/>
        <v>58.005613399603533</v>
      </c>
      <c r="ET186" s="2">
        <f t="shared" si="586"/>
        <v>58.516030225462714</v>
      </c>
      <c r="EU186" s="2">
        <f t="shared" si="586"/>
        <v>58.529695989754245</v>
      </c>
      <c r="EV186" s="2">
        <f t="shared" si="586"/>
        <v>57.491863410843102</v>
      </c>
      <c r="EW186" s="2">
        <f t="shared" si="586"/>
        <v>58.506790983388733</v>
      </c>
      <c r="EX186" s="2">
        <f t="shared" si="586"/>
        <v>57.564876570675622</v>
      </c>
      <c r="EY186" s="2">
        <f t="shared" si="586"/>
        <v>56.43588038759691</v>
      </c>
      <c r="EZ186" s="2">
        <f t="shared" si="586"/>
        <v>55.428928408540557</v>
      </c>
      <c r="FA186" s="2">
        <f t="shared" si="586"/>
        <v>53.988949139401797</v>
      </c>
      <c r="FB186" s="2">
        <f t="shared" si="586"/>
        <v>55.458248762654435</v>
      </c>
      <c r="FC186" s="2">
        <f t="shared" si="586"/>
        <v>59.382505543266532</v>
      </c>
      <c r="FD186" s="2">
        <f t="shared" si="586"/>
        <v>61.409356290566961</v>
      </c>
      <c r="FE186" s="2">
        <f t="shared" si="586"/>
        <v>63.158962577158498</v>
      </c>
      <c r="FG186" s="2">
        <f t="shared" si="518"/>
        <v>0.99998171292172666</v>
      </c>
      <c r="FH186" s="2">
        <f t="shared" si="587"/>
        <v>0.9999832340180741</v>
      </c>
      <c r="FI186" s="2">
        <f t="shared" si="587"/>
        <v>0.99998308159498694</v>
      </c>
      <c r="FJ186" s="2">
        <f t="shared" si="587"/>
        <v>0.99998357833397367</v>
      </c>
      <c r="FK186" s="2">
        <f t="shared" si="587"/>
        <v>0.9999812628870377</v>
      </c>
      <c r="FL186" s="2">
        <f t="shared" si="587"/>
        <v>0.99998021680392202</v>
      </c>
      <c r="FM186" s="2">
        <f t="shared" si="587"/>
        <v>0.99997641366152101</v>
      </c>
      <c r="FN186" s="2">
        <f t="shared" si="587"/>
        <v>0.99997896217471782</v>
      </c>
      <c r="FO186" s="2">
        <f t="shared" si="587"/>
        <v>0.99997304405750864</v>
      </c>
      <c r="FP186" s="2">
        <f t="shared" si="587"/>
        <v>0.99997725095424128</v>
      </c>
      <c r="FQ186" s="2">
        <f t="shared" si="587"/>
        <v>0.9999781387827027</v>
      </c>
      <c r="FR186" s="2">
        <f t="shared" si="587"/>
        <v>0.99997779544895804</v>
      </c>
      <c r="FS186" s="2">
        <f t="shared" si="587"/>
        <v>0.99998022269270814</v>
      </c>
      <c r="FT186" s="2">
        <f t="shared" si="587"/>
        <v>0.99997980676891796</v>
      </c>
      <c r="FU186" s="2">
        <f t="shared" si="587"/>
        <v>0.99997317378908879</v>
      </c>
      <c r="FW186" s="2">
        <f t="shared" si="536"/>
        <v>0.95424445671491098</v>
      </c>
      <c r="FX186" s="2">
        <f t="shared" si="588"/>
        <v>0.72952321342215487</v>
      </c>
      <c r="FY186" s="2">
        <f t="shared" si="589"/>
        <v>0.73187012716503452</v>
      </c>
      <c r="FZ186" s="2">
        <f t="shared" si="590"/>
        <v>0.74935720575382192</v>
      </c>
      <c r="GA186" s="2">
        <f t="shared" si="591"/>
        <v>0.75024738582121908</v>
      </c>
      <c r="GB186" s="2">
        <f t="shared" si="592"/>
        <v>0.75738080195447288</v>
      </c>
      <c r="GC186" s="2">
        <f t="shared" si="593"/>
        <v>0.74533081727285921</v>
      </c>
      <c r="GD186" s="2">
        <f t="shared" si="594"/>
        <v>0.76126795212309828</v>
      </c>
      <c r="GE186" s="2">
        <f t="shared" si="595"/>
        <v>0.72271474012742642</v>
      </c>
      <c r="GF186" s="2">
        <f t="shared" si="596"/>
        <v>0.75919713698223246</v>
      </c>
      <c r="GG186" s="2">
        <f t="shared" si="597"/>
        <v>0.77639423686658326</v>
      </c>
      <c r="GH186" s="2">
        <f t="shared" si="598"/>
        <v>0.74653111152972906</v>
      </c>
      <c r="GI186" s="2">
        <f t="shared" si="599"/>
        <v>0.72941201927541144</v>
      </c>
      <c r="GJ186" s="2">
        <f t="shared" si="600"/>
        <v>0.63733324280166515</v>
      </c>
      <c r="GK186" s="2">
        <f t="shared" si="601"/>
        <v>0.56481705490307477</v>
      </c>
      <c r="GM186" s="86">
        <f t="shared" si="537"/>
        <v>0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2.3980166843330336E-176</v>
      </c>
      <c r="GT186" s="86">
        <f t="shared" si="608"/>
        <v>2.9457727993256794E-199</v>
      </c>
      <c r="GU186" s="86">
        <f t="shared" si="609"/>
        <v>1.8234277555497E-70</v>
      </c>
      <c r="GV186" s="86">
        <f t="shared" si="610"/>
        <v>2.163106845477799E-244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3.2251170325486049E-285</v>
      </c>
      <c r="HD186" s="86">
        <f t="shared" si="616"/>
        <v>9.4111250755798708E-231</v>
      </c>
      <c r="HE186" s="86">
        <f t="shared" si="617"/>
        <v>1.6538987012477246E-250</v>
      </c>
      <c r="HF186" s="86">
        <f t="shared" si="618"/>
        <v>3.3579905104359811E-295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0</v>
      </c>
      <c r="HP186" s="86">
        <f t="shared" si="628"/>
        <v>0</v>
      </c>
      <c r="HQ186" s="86">
        <f t="shared" si="629"/>
        <v>0</v>
      </c>
      <c r="HS186" s="86">
        <f t="shared" si="539"/>
        <v>2.2035864077458488E-58</v>
      </c>
      <c r="HT186" s="86">
        <f t="shared" si="630"/>
        <v>6.4600177006026955E-31</v>
      </c>
      <c r="HU186" s="86">
        <f t="shared" si="631"/>
        <v>3.9739554955103603E-31</v>
      </c>
      <c r="HV186" s="86">
        <f t="shared" si="632"/>
        <v>1.9659915185953989E-39</v>
      </c>
      <c r="HW186" s="86">
        <f t="shared" si="633"/>
        <v>2.2854242764593923E-41</v>
      </c>
      <c r="HX186" s="86">
        <f t="shared" si="634"/>
        <v>2.5010846377374042E-49</v>
      </c>
      <c r="HY186" s="86">
        <f t="shared" si="635"/>
        <v>5.1495580643906918E-39</v>
      </c>
      <c r="HZ186" s="86">
        <f t="shared" si="636"/>
        <v>7.9041010238460032E-37</v>
      </c>
      <c r="IA186" s="86">
        <f t="shared" si="637"/>
        <v>1.1323408644866264E-36</v>
      </c>
      <c r="IB186" s="86">
        <f t="shared" si="638"/>
        <v>1.1332368013024717E-41</v>
      </c>
      <c r="IC186" s="86">
        <f t="shared" si="639"/>
        <v>6.0783840084694805E-46</v>
      </c>
      <c r="ID186" s="86">
        <f t="shared" si="640"/>
        <v>1.6360279154061289E-41</v>
      </c>
      <c r="IE186" s="86">
        <f t="shared" si="641"/>
        <v>5.3226576959353127E-38</v>
      </c>
      <c r="IF186" s="86">
        <f t="shared" si="642"/>
        <v>9.9368426490693782E-49</v>
      </c>
      <c r="IG186" s="86">
        <f t="shared" si="643"/>
        <v>2.8744361504982316E-37</v>
      </c>
      <c r="II186" s="86">
        <f t="shared" si="540"/>
        <v>6.8377430502175237E-14</v>
      </c>
      <c r="IJ186" s="86">
        <f t="shared" si="541"/>
        <v>2.2390279524752345E-2</v>
      </c>
      <c r="IK186" s="86">
        <f t="shared" si="542"/>
        <v>1.8872537603205237E-2</v>
      </c>
      <c r="IL186" s="86">
        <f t="shared" si="543"/>
        <v>5.5555924033037479E-3</v>
      </c>
      <c r="IM186" s="86">
        <f t="shared" si="544"/>
        <v>3.7814533906355744E-3</v>
      </c>
      <c r="IN186" s="86">
        <f t="shared" si="545"/>
        <v>1.170037823766683E-3</v>
      </c>
      <c r="IO186" s="86">
        <f t="shared" si="546"/>
        <v>5.6061916094867345E-3</v>
      </c>
      <c r="IP186" s="86">
        <f t="shared" si="547"/>
        <v>5.2904177723776145E-3</v>
      </c>
      <c r="IQ186" s="86">
        <f t="shared" si="548"/>
        <v>1.461940745414418E-2</v>
      </c>
      <c r="IR186" s="86">
        <f t="shared" si="549"/>
        <v>2.5073579070313185E-3</v>
      </c>
      <c r="IS186" s="86">
        <f t="shared" si="550"/>
        <v>6.4936837664736455E-4</v>
      </c>
      <c r="IT186" s="86">
        <f t="shared" si="551"/>
        <v>3.7411124980668759E-3</v>
      </c>
      <c r="IU186" s="86">
        <f t="shared" si="552"/>
        <v>9.9979809587802167E-3</v>
      </c>
      <c r="IV186" s="86">
        <f t="shared" si="553"/>
        <v>5.6682698110222952E-2</v>
      </c>
      <c r="IW186" s="86">
        <f t="shared" si="554"/>
        <v>0.25628720896067003</v>
      </c>
      <c r="IY186" s="86">
        <f t="shared" si="555"/>
        <v>6.8377430502175237E-14</v>
      </c>
      <c r="IZ186" s="86">
        <f t="shared" si="556"/>
        <v>2.2390279524752345E-2</v>
      </c>
      <c r="JA186" s="86">
        <f t="shared" si="557"/>
        <v>1.8872537603205237E-2</v>
      </c>
      <c r="JB186" s="86">
        <f t="shared" si="558"/>
        <v>5.5555924033037479E-3</v>
      </c>
      <c r="JC186" s="86">
        <f t="shared" si="559"/>
        <v>3.7814533906355744E-3</v>
      </c>
      <c r="JD186" s="86">
        <f t="shared" si="560"/>
        <v>1.170037823766683E-3</v>
      </c>
      <c r="JE186" s="86">
        <f t="shared" si="561"/>
        <v>5.6061916094867345E-3</v>
      </c>
      <c r="JF186" s="86">
        <f t="shared" si="562"/>
        <v>5.2904177723776145E-3</v>
      </c>
      <c r="JG186" s="86">
        <f t="shared" si="563"/>
        <v>1.461940745414418E-2</v>
      </c>
      <c r="JH186" s="86">
        <f t="shared" si="564"/>
        <v>2.5073579070313185E-3</v>
      </c>
      <c r="JI186" s="86">
        <f t="shared" si="565"/>
        <v>6.4936837664736455E-4</v>
      </c>
      <c r="JJ186" s="86">
        <f t="shared" si="566"/>
        <v>3.7411124980668759E-3</v>
      </c>
      <c r="JK186" s="86">
        <f t="shared" si="567"/>
        <v>9.9979809587802167E-3</v>
      </c>
      <c r="JL186" s="86">
        <f t="shared" si="568"/>
        <v>5.6682698110222952E-2</v>
      </c>
      <c r="JM186" s="86">
        <f t="shared" si="569"/>
        <v>0.25628720896067003</v>
      </c>
    </row>
    <row r="187" spans="2:273" x14ac:dyDescent="0.25">
      <c r="B187" s="2">
        <v>160</v>
      </c>
      <c r="C187" s="37">
        <v>54.152000000000001</v>
      </c>
      <c r="D187" s="37">
        <v>57.831000000000003</v>
      </c>
      <c r="E187" s="37">
        <v>57.576000000000001</v>
      </c>
      <c r="F187" s="37">
        <v>58.847000000000001</v>
      </c>
      <c r="G187" s="37">
        <v>58.383000000000003</v>
      </c>
      <c r="H187" s="37">
        <v>57.622999999999998</v>
      </c>
      <c r="I187" s="37">
        <v>59.194000000000003</v>
      </c>
      <c r="J187" s="37">
        <v>57.695</v>
      </c>
      <c r="K187" s="37">
        <v>55.350999999999999</v>
      </c>
      <c r="L187" s="37">
        <v>55.3</v>
      </c>
      <c r="M187" s="37">
        <v>54.116999999999997</v>
      </c>
      <c r="N187" s="37">
        <v>54.283000000000001</v>
      </c>
      <c r="O187" s="37">
        <v>59.832999999999998</v>
      </c>
      <c r="P187" s="37">
        <v>61.066000000000003</v>
      </c>
      <c r="Q187" s="37">
        <v>67.540999999999997</v>
      </c>
      <c r="S187" s="4" t="e">
        <f t="shared" si="441"/>
        <v>#N/A</v>
      </c>
      <c r="T187" s="4">
        <f t="shared" si="442"/>
        <v>57.04213607725697</v>
      </c>
      <c r="U187" s="4">
        <f t="shared" si="443"/>
        <v>57.898160595121254</v>
      </c>
      <c r="V187" s="4">
        <f t="shared" si="444"/>
        <v>58.367280909249288</v>
      </c>
      <c r="W187" s="4">
        <f t="shared" si="445"/>
        <v>58.38572663275859</v>
      </c>
      <c r="X187" s="4">
        <f t="shared" si="446"/>
        <v>57.484417636974101</v>
      </c>
      <c r="Y187" s="4">
        <f t="shared" si="447"/>
        <v>58.254418792841477</v>
      </c>
      <c r="Z187" s="4">
        <f t="shared" si="448"/>
        <v>57.017804680392963</v>
      </c>
      <c r="AA187" s="4">
        <f t="shared" si="449"/>
        <v>56.208540931382693</v>
      </c>
      <c r="AB187" s="4">
        <f t="shared" si="450"/>
        <v>55.311765876708549</v>
      </c>
      <c r="AC187" s="4">
        <f t="shared" si="451"/>
        <v>53.651224888838719</v>
      </c>
      <c r="AD187" s="4">
        <f t="shared" si="452"/>
        <v>55.105563364533083</v>
      </c>
      <c r="AE187" s="4">
        <f t="shared" si="453"/>
        <v>58.998124482668445</v>
      </c>
      <c r="AF187" s="4">
        <f t="shared" si="454"/>
        <v>61.848362578518049</v>
      </c>
      <c r="AG187" s="4">
        <f t="shared" si="455"/>
        <v>70.888049449494929</v>
      </c>
      <c r="AI187" s="4">
        <f t="shared" si="456"/>
        <v>0</v>
      </c>
      <c r="AJ187" s="4">
        <f t="shared" si="457"/>
        <v>0.78886392274303319</v>
      </c>
      <c r="AK187" s="4">
        <f t="shared" si="458"/>
        <v>-0.32216059512125383</v>
      </c>
      <c r="AL187" s="4">
        <f t="shared" si="459"/>
        <v>0.47971909075071295</v>
      </c>
      <c r="AM187" s="4">
        <f t="shared" si="460"/>
        <v>-2.7266327585877548E-3</v>
      </c>
      <c r="AN187" s="4">
        <f t="shared" si="461"/>
        <v>0.13858236302589688</v>
      </c>
      <c r="AO187" s="4">
        <f t="shared" si="462"/>
        <v>0.93958120715852544</v>
      </c>
      <c r="AP187" s="4">
        <f t="shared" si="463"/>
        <v>0.67719531960703705</v>
      </c>
      <c r="AQ187" s="4">
        <f t="shared" si="464"/>
        <v>-0.85754093138269383</v>
      </c>
      <c r="AR187" s="4">
        <f t="shared" si="465"/>
        <v>-1.1765876708551559E-2</v>
      </c>
      <c r="AS187" s="4">
        <f t="shared" si="466"/>
        <v>0.46577511116127823</v>
      </c>
      <c r="AT187" s="4">
        <f t="shared" si="467"/>
        <v>-0.82256336453308165</v>
      </c>
      <c r="AU187" s="4">
        <f t="shared" si="468"/>
        <v>0.83487551733155385</v>
      </c>
      <c r="AV187" s="4">
        <f t="shared" ref="AV187:AW202" si="644">IF(OR($B187 &lt; P$230, $B187 &gt; P$233), 0, P187-AF187)</f>
        <v>-0.7823625785180468</v>
      </c>
      <c r="AW187" s="4">
        <f t="shared" si="644"/>
        <v>-3.3470494494949321</v>
      </c>
      <c r="AY187" s="2" t="e">
        <f t="shared" si="520"/>
        <v>#N/A</v>
      </c>
      <c r="AZ187" s="2">
        <f t="shared" si="571"/>
        <v>57.042098084662598</v>
      </c>
      <c r="BA187" s="2">
        <f t="shared" si="572"/>
        <v>57.8981293312332</v>
      </c>
      <c r="BB187" s="2">
        <f t="shared" si="573"/>
        <v>58.367280138858803</v>
      </c>
      <c r="BC187" s="2">
        <f t="shared" si="574"/>
        <v>58.385726337211807</v>
      </c>
      <c r="BD187" s="2">
        <f t="shared" si="575"/>
        <v>57.484417630066808</v>
      </c>
      <c r="BE187" s="2">
        <f t="shared" si="576"/>
        <v>58.254417576844837</v>
      </c>
      <c r="BF187" s="2">
        <f t="shared" si="577"/>
        <v>57.017803258098198</v>
      </c>
      <c r="BG187" s="2">
        <f t="shared" si="578"/>
        <v>56.20850691749974</v>
      </c>
      <c r="BH187" s="2">
        <f t="shared" si="579"/>
        <v>55.311765739632094</v>
      </c>
      <c r="BI187" s="2">
        <f t="shared" si="580"/>
        <v>53.651224886924496</v>
      </c>
      <c r="BJ187" s="2">
        <f t="shared" si="581"/>
        <v>55.105562816361086</v>
      </c>
      <c r="BK187" s="2">
        <f t="shared" si="582"/>
        <v>58.998110427013415</v>
      </c>
      <c r="BL187" s="2">
        <f t="shared" si="583"/>
        <v>61.677023596616145</v>
      </c>
      <c r="BM187" s="2">
        <f t="shared" si="584"/>
        <v>64.135962494494265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>
        <f t="shared" si="488"/>
        <v>58.847000000000001</v>
      </c>
      <c r="CY187" s="2">
        <f t="shared" si="489"/>
        <v>58.383000000000003</v>
      </c>
      <c r="CZ187" s="2">
        <f t="shared" si="490"/>
        <v>57.622999999999998</v>
      </c>
      <c r="DA187" s="2">
        <f t="shared" si="491"/>
        <v>59.194000000000003</v>
      </c>
      <c r="DB187" s="2">
        <f t="shared" si="492"/>
        <v>57.695</v>
      </c>
      <c r="DC187" s="2">
        <f t="shared" si="493"/>
        <v>55.350999999999999</v>
      </c>
      <c r="DD187" s="2">
        <f t="shared" si="494"/>
        <v>55.3</v>
      </c>
      <c r="DE187" s="2">
        <f t="shared" si="495"/>
        <v>54.116999999999997</v>
      </c>
      <c r="DF187" s="2">
        <f t="shared" si="496"/>
        <v>54.283000000000001</v>
      </c>
      <c r="DG187" s="2">
        <f t="shared" si="497"/>
        <v>59.832999999999998</v>
      </c>
      <c r="DH187" s="2" t="str">
        <f t="shared" si="498"/>
        <v/>
      </c>
      <c r="DI187" s="2" t="str">
        <f t="shared" si="499"/>
        <v/>
      </c>
      <c r="DK187" s="2">
        <f t="shared" si="500"/>
        <v>123.95547636022511</v>
      </c>
      <c r="DL187" s="2">
        <f t="shared" ref="DL187:DY202" si="645">BP$228*$B187+BP$229</f>
        <v>111.57704730094464</v>
      </c>
      <c r="DM187" s="2">
        <f t="shared" si="645"/>
        <v>119.11444249530956</v>
      </c>
      <c r="DN187" s="2">
        <f t="shared" si="645"/>
        <v>117.85274628879891</v>
      </c>
      <c r="DO187" s="2">
        <f t="shared" si="645"/>
        <v>107.89253515519567</v>
      </c>
      <c r="DP187" s="2">
        <f t="shared" si="645"/>
        <v>111.59651136851139</v>
      </c>
      <c r="DQ187" s="2">
        <f t="shared" si="645"/>
        <v>111.32054912023459</v>
      </c>
      <c r="DR187" s="2">
        <f t="shared" si="645"/>
        <v>107.84884439149562</v>
      </c>
      <c r="DS187" s="2">
        <f t="shared" si="645"/>
        <v>118.55316129032258</v>
      </c>
      <c r="DT187" s="2">
        <f t="shared" si="645"/>
        <v>107.05529411764704</v>
      </c>
      <c r="DU187" s="2">
        <f t="shared" si="645"/>
        <v>104.30501904761903</v>
      </c>
      <c r="DV187" s="2">
        <f t="shared" si="645"/>
        <v>96.389562825983873</v>
      </c>
      <c r="DW187" s="2">
        <f t="shared" si="645"/>
        <v>118.55626031294454</v>
      </c>
      <c r="DX187" s="2">
        <f t="shared" si="645"/>
        <v>115.30110920231974</v>
      </c>
      <c r="DY187" s="2">
        <f t="shared" si="645"/>
        <v>94.55956671554253</v>
      </c>
      <c r="EA187" s="2">
        <f t="shared" si="440"/>
        <v>53.697706850559058</v>
      </c>
      <c r="EB187" s="2">
        <f t="shared" si="502"/>
        <v>56.849114460541699</v>
      </c>
      <c r="EC187" s="2">
        <f t="shared" si="503"/>
        <v>57.845369110942258</v>
      </c>
      <c r="ED187" s="2">
        <f t="shared" si="504"/>
        <v>58.191982388894651</v>
      </c>
      <c r="EE187" s="2">
        <f t="shared" si="505"/>
        <v>58.195488806041666</v>
      </c>
      <c r="EF187" s="2">
        <f t="shared" si="506"/>
        <v>57.821997717328159</v>
      </c>
      <c r="EG187" s="2">
        <f t="shared" si="507"/>
        <v>57.892592410458164</v>
      </c>
      <c r="EH187" s="2">
        <f t="shared" si="508"/>
        <v>55.494122999627059</v>
      </c>
      <c r="EI187" s="2">
        <f t="shared" si="509"/>
        <v>55.854481777449934</v>
      </c>
      <c r="EJ187" s="2">
        <f t="shared" si="510"/>
        <v>55.265712807364807</v>
      </c>
      <c r="EK187" s="2">
        <f t="shared" si="511"/>
        <v>52.892607273971706</v>
      </c>
      <c r="EL187" s="2">
        <f t="shared" si="512"/>
        <v>54.332019905658228</v>
      </c>
      <c r="EM187" s="2">
        <f t="shared" si="513"/>
        <v>58.137417558677598</v>
      </c>
      <c r="EN187" s="2">
        <f t="shared" si="514"/>
        <v>62.355632336724724</v>
      </c>
      <c r="EO187" s="2">
        <f t="shared" si="515"/>
        <v>65.655169112324785</v>
      </c>
      <c r="EQ187" s="2">
        <f t="shared" si="516"/>
        <v>55.913981716184075</v>
      </c>
      <c r="ER187" s="2">
        <f t="shared" ref="ER187:FE202" si="646">CV$228*$B187+CV$229</f>
        <v>57.106232920279339</v>
      </c>
      <c r="ES187" s="2">
        <f t="shared" si="646"/>
        <v>57.914496687447929</v>
      </c>
      <c r="ET187" s="2">
        <f t="shared" si="646"/>
        <v>58.419588047862682</v>
      </c>
      <c r="EU187" s="2">
        <f t="shared" si="646"/>
        <v>58.442375874489699</v>
      </c>
      <c r="EV187" s="2">
        <f t="shared" si="646"/>
        <v>57.384538793640104</v>
      </c>
      <c r="EW187" s="2">
        <f t="shared" si="646"/>
        <v>58.365662617940231</v>
      </c>
      <c r="EX187" s="2">
        <f t="shared" si="646"/>
        <v>57.452291165309063</v>
      </c>
      <c r="EY187" s="2">
        <f t="shared" si="646"/>
        <v>56.330304108527145</v>
      </c>
      <c r="EZ187" s="2">
        <f t="shared" si="646"/>
        <v>55.32370226114179</v>
      </c>
      <c r="FA187" s="2">
        <f t="shared" si="646"/>
        <v>53.849192197871815</v>
      </c>
      <c r="FB187" s="2">
        <f t="shared" si="646"/>
        <v>55.343978070205154</v>
      </c>
      <c r="FC187" s="2">
        <f t="shared" si="646"/>
        <v>59.287846858595536</v>
      </c>
      <c r="FD187" s="2">
        <f t="shared" si="646"/>
        <v>61.323365791552696</v>
      </c>
      <c r="FE187" s="2">
        <f t="shared" si="646"/>
        <v>63.067226385921771</v>
      </c>
      <c r="FG187" s="2">
        <f t="shared" si="518"/>
        <v>0.99998332195955852</v>
      </c>
      <c r="FH187" s="2">
        <f t="shared" ref="FH187:FU202" si="647">POWER(10,($B187-D$231)/D$229)/(1+POWER(10,($B187-D$231)/D$229))</f>
        <v>0.99998470922019378</v>
      </c>
      <c r="FI187" s="2">
        <f t="shared" si="647"/>
        <v>0.99998457020827414</v>
      </c>
      <c r="FJ187" s="2">
        <f t="shared" si="647"/>
        <v>0.99998502324094329</v>
      </c>
      <c r="FK187" s="2">
        <f t="shared" si="647"/>
        <v>0.99998291152170704</v>
      </c>
      <c r="FL187" s="2">
        <f t="shared" si="647"/>
        <v>0.99998195747933305</v>
      </c>
      <c r="FM187" s="2">
        <f t="shared" si="647"/>
        <v>0.99997848895900365</v>
      </c>
      <c r="FN187" s="2">
        <f t="shared" si="647"/>
        <v>0.99998081323978949</v>
      </c>
      <c r="FO187" s="2">
        <f t="shared" si="647"/>
        <v>0.99997541582995331</v>
      </c>
      <c r="FP187" s="2">
        <f t="shared" si="647"/>
        <v>0.99997925258215359</v>
      </c>
      <c r="FQ187" s="2">
        <f t="shared" si="647"/>
        <v>0.9999800622945122</v>
      </c>
      <c r="FR187" s="2">
        <f t="shared" si="647"/>
        <v>0.99997974916920152</v>
      </c>
      <c r="FS187" s="2">
        <f t="shared" si="647"/>
        <v>0.99998196284998853</v>
      </c>
      <c r="FT187" s="2">
        <f t="shared" si="647"/>
        <v>0.99998158352164945</v>
      </c>
      <c r="FU187" s="2">
        <f t="shared" si="647"/>
        <v>0.99997553414712059</v>
      </c>
      <c r="FW187" s="2">
        <f t="shared" si="536"/>
        <v>0.95810176661731628</v>
      </c>
      <c r="FX187" s="2">
        <f t="shared" si="588"/>
        <v>0.74730842564414901</v>
      </c>
      <c r="FY187" s="2">
        <f t="shared" si="589"/>
        <v>0.74955399666203526</v>
      </c>
      <c r="FZ187" s="2">
        <f t="shared" si="590"/>
        <v>0.76625610219375717</v>
      </c>
      <c r="GA187" s="2">
        <f t="shared" si="591"/>
        <v>0.76710491749485687</v>
      </c>
      <c r="GB187" s="2">
        <f t="shared" si="592"/>
        <v>0.7739019521674485</v>
      </c>
      <c r="GC187" s="2">
        <f t="shared" si="593"/>
        <v>0.76241511241904503</v>
      </c>
      <c r="GD187" s="2">
        <f t="shared" si="594"/>
        <v>0.77760213227426278</v>
      </c>
      <c r="GE187" s="2">
        <f t="shared" si="595"/>
        <v>0.74078857176159729</v>
      </c>
      <c r="GF187" s="2">
        <f t="shared" si="596"/>
        <v>0.77563124420397178</v>
      </c>
      <c r="GG187" s="2">
        <f t="shared" si="597"/>
        <v>0.79197627779835766</v>
      </c>
      <c r="GH187" s="2">
        <f t="shared" si="598"/>
        <v>0.76356042926273915</v>
      </c>
      <c r="GI187" s="2">
        <f t="shared" si="599"/>
        <v>0.74720200942974069</v>
      </c>
      <c r="GJ187" s="2">
        <f t="shared" si="600"/>
        <v>0.65834140660228235</v>
      </c>
      <c r="GK187" s="2">
        <f t="shared" si="601"/>
        <v>0.58730580590644321</v>
      </c>
      <c r="GM187" s="86">
        <f t="shared" si="537"/>
        <v>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7.8636643830388552E-180</v>
      </c>
      <c r="GT187" s="86">
        <f t="shared" si="608"/>
        <v>3.8513736095596698E-203</v>
      </c>
      <c r="GU187" s="86">
        <f t="shared" si="609"/>
        <v>7.6957465394541667E-72</v>
      </c>
      <c r="GV187" s="86">
        <f t="shared" si="610"/>
        <v>2.9323921511435701E-249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1.249219608039946E-292</v>
      </c>
      <c r="HD187" s="86">
        <f t="shared" si="616"/>
        <v>8.0244723896010569E-237</v>
      </c>
      <c r="HE187" s="86">
        <f t="shared" si="617"/>
        <v>4.3394907029955094E-257</v>
      </c>
      <c r="HF187" s="86">
        <f t="shared" si="618"/>
        <v>8.3083235757821588E-303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0</v>
      </c>
      <c r="HQ187" s="86">
        <f t="shared" si="629"/>
        <v>0</v>
      </c>
      <c r="HS187" s="86">
        <f t="shared" si="539"/>
        <v>1.4096488131658444E-60</v>
      </c>
      <c r="HT187" s="86">
        <f t="shared" si="630"/>
        <v>2.1450357727210544E-32</v>
      </c>
      <c r="HU187" s="86">
        <f t="shared" si="631"/>
        <v>1.2337119161233429E-32</v>
      </c>
      <c r="HV187" s="86">
        <f t="shared" si="632"/>
        <v>2.8079609339754898E-41</v>
      </c>
      <c r="HW187" s="86">
        <f t="shared" si="633"/>
        <v>2.4653197913308638E-43</v>
      </c>
      <c r="HX187" s="86">
        <f t="shared" si="634"/>
        <v>1.1631495955050288E-51</v>
      </c>
      <c r="HY187" s="86">
        <f t="shared" si="635"/>
        <v>6.9460891005471465E-41</v>
      </c>
      <c r="HZ187" s="86">
        <f t="shared" si="636"/>
        <v>1.60866958328233E-38</v>
      </c>
      <c r="IA187" s="86">
        <f t="shared" si="637"/>
        <v>1.8367628111442115E-38</v>
      </c>
      <c r="IB187" s="86">
        <f t="shared" si="638"/>
        <v>1.2030931791104827E-43</v>
      </c>
      <c r="IC187" s="86">
        <f t="shared" si="639"/>
        <v>4.2022936811238061E-48</v>
      </c>
      <c r="ID187" s="86">
        <f t="shared" si="640"/>
        <v>1.6009380674945102E-43</v>
      </c>
      <c r="IE187" s="86">
        <f t="shared" si="641"/>
        <v>7.3785442878303259E-40</v>
      </c>
      <c r="IF187" s="86">
        <f t="shared" si="642"/>
        <v>2.3101320333417241E-51</v>
      </c>
      <c r="IG187" s="86">
        <f t="shared" si="643"/>
        <v>1.9174854019560003E-39</v>
      </c>
      <c r="II187" s="86">
        <f t="shared" si="540"/>
        <v>1.1809296181500889E-14</v>
      </c>
      <c r="IJ187" s="86">
        <f t="shared" si="541"/>
        <v>1.2576329197322324E-2</v>
      </c>
      <c r="IK187" s="86">
        <f t="shared" si="542"/>
        <v>1.0367464210950141E-2</v>
      </c>
      <c r="IL187" s="86">
        <f t="shared" si="543"/>
        <v>2.6461293944444542E-3</v>
      </c>
      <c r="IM187" s="86">
        <f t="shared" si="544"/>
        <v>1.6991836477011925E-3</v>
      </c>
      <c r="IN187" s="86">
        <f t="shared" si="545"/>
        <v>4.5027024760662147E-4</v>
      </c>
      <c r="IO187" s="86">
        <f t="shared" si="546"/>
        <v>2.6337500571315896E-3</v>
      </c>
      <c r="IP187" s="86">
        <f t="shared" si="547"/>
        <v>2.6099966369181409E-3</v>
      </c>
      <c r="IQ187" s="86">
        <f t="shared" si="548"/>
        <v>7.4423615346788114E-3</v>
      </c>
      <c r="IR187" s="86">
        <f t="shared" si="549"/>
        <v>1.0951017553654965E-3</v>
      </c>
      <c r="IS187" s="86">
        <f t="shared" si="550"/>
        <v>2.4983409363643372E-4</v>
      </c>
      <c r="IT187" s="86">
        <f t="shared" si="551"/>
        <v>1.6529202886360211E-3</v>
      </c>
      <c r="IU187" s="86">
        <f t="shared" si="552"/>
        <v>4.8758348582369068E-3</v>
      </c>
      <c r="IV187" s="86">
        <f t="shared" si="553"/>
        <v>2.818299152316283E-2</v>
      </c>
      <c r="IW187" s="86">
        <f t="shared" si="554"/>
        <v>0.16883480654218638</v>
      </c>
      <c r="IY187" s="86">
        <f t="shared" si="555"/>
        <v>1.1809296181500889E-14</v>
      </c>
      <c r="IZ187" s="86">
        <f t="shared" si="556"/>
        <v>1.2576329197322324E-2</v>
      </c>
      <c r="JA187" s="86">
        <f t="shared" si="557"/>
        <v>1.0367464210950141E-2</v>
      </c>
      <c r="JB187" s="86">
        <f t="shared" si="558"/>
        <v>2.6461293944444542E-3</v>
      </c>
      <c r="JC187" s="86">
        <f t="shared" si="559"/>
        <v>1.6991836477011925E-3</v>
      </c>
      <c r="JD187" s="86">
        <f t="shared" si="560"/>
        <v>4.5027024760662147E-4</v>
      </c>
      <c r="JE187" s="86">
        <f t="shared" si="561"/>
        <v>2.6337500571315896E-3</v>
      </c>
      <c r="JF187" s="86">
        <f t="shared" si="562"/>
        <v>2.6099966369181409E-3</v>
      </c>
      <c r="JG187" s="86">
        <f t="shared" si="563"/>
        <v>7.4423615346788114E-3</v>
      </c>
      <c r="JH187" s="86">
        <f t="shared" si="564"/>
        <v>1.0951017553654965E-3</v>
      </c>
      <c r="JI187" s="86">
        <f t="shared" si="565"/>
        <v>2.4983409363643372E-4</v>
      </c>
      <c r="JJ187" s="86">
        <f t="shared" si="566"/>
        <v>1.6529202886360211E-3</v>
      </c>
      <c r="JK187" s="86">
        <f t="shared" si="567"/>
        <v>4.8758348582369068E-3</v>
      </c>
      <c r="JL187" s="86">
        <f t="shared" si="568"/>
        <v>2.818299152316283E-2</v>
      </c>
      <c r="JM187" s="86">
        <f t="shared" si="569"/>
        <v>0.16883480654218638</v>
      </c>
    </row>
    <row r="188" spans="2:273" x14ac:dyDescent="0.25">
      <c r="B188" s="2">
        <v>161</v>
      </c>
      <c r="C188" s="37">
        <v>54.393999999999998</v>
      </c>
      <c r="D188" s="37">
        <v>57.508000000000003</v>
      </c>
      <c r="E188" s="37">
        <v>57.948999999999998</v>
      </c>
      <c r="F188" s="37">
        <v>58.271000000000001</v>
      </c>
      <c r="G188" s="37">
        <v>58.7</v>
      </c>
      <c r="H188" s="37">
        <v>56.475000000000001</v>
      </c>
      <c r="I188" s="37">
        <v>58.048000000000002</v>
      </c>
      <c r="J188" s="37">
        <v>57.695</v>
      </c>
      <c r="K188" s="37">
        <v>54.579000000000001</v>
      </c>
      <c r="L188" s="37">
        <v>55.366999999999997</v>
      </c>
      <c r="M188" s="37">
        <v>52.982999999999997</v>
      </c>
      <c r="N188" s="37">
        <v>55.5</v>
      </c>
      <c r="O188" s="37">
        <v>59.232999999999997</v>
      </c>
      <c r="P188" s="37">
        <v>61.557000000000002</v>
      </c>
      <c r="Q188" s="37">
        <v>64.573999999999998</v>
      </c>
      <c r="S188" s="4" t="e">
        <f t="shared" si="441"/>
        <v>#N/A</v>
      </c>
      <c r="T188" s="4">
        <f t="shared" si="442"/>
        <v>56.948740863007401</v>
      </c>
      <c r="U188" s="4">
        <f t="shared" si="443"/>
        <v>57.807791589685287</v>
      </c>
      <c r="V188" s="4">
        <f t="shared" si="444"/>
        <v>58.273511731352379</v>
      </c>
      <c r="W188" s="4">
        <f t="shared" si="445"/>
        <v>58.301312057209095</v>
      </c>
      <c r="X188" s="4">
        <f t="shared" si="446"/>
        <v>57.371823333331953</v>
      </c>
      <c r="Y188" s="4">
        <f t="shared" si="447"/>
        <v>58.118968764959689</v>
      </c>
      <c r="Z188" s="4">
        <f t="shared" si="448"/>
        <v>56.928596275730953</v>
      </c>
      <c r="AA188" s="4">
        <f t="shared" si="449"/>
        <v>56.108821968231318</v>
      </c>
      <c r="AB188" s="4">
        <f t="shared" si="450"/>
        <v>55.20713386912324</v>
      </c>
      <c r="AC188" s="4">
        <f t="shared" si="451"/>
        <v>53.522405493407987</v>
      </c>
      <c r="AD188" s="4">
        <f t="shared" si="452"/>
        <v>55.003622172103405</v>
      </c>
      <c r="AE188" s="4">
        <f t="shared" si="453"/>
        <v>58.917993120524272</v>
      </c>
      <c r="AF188" s="4">
        <f t="shared" si="454"/>
        <v>61.627191047011884</v>
      </c>
      <c r="AG188" s="4">
        <f t="shared" si="455"/>
        <v>67.266678815483147</v>
      </c>
      <c r="AI188" s="4">
        <f t="shared" si="456"/>
        <v>0</v>
      </c>
      <c r="AJ188" s="4">
        <f t="shared" si="457"/>
        <v>0.55925913699260121</v>
      </c>
      <c r="AK188" s="4">
        <f t="shared" si="458"/>
        <v>0.14120841031471087</v>
      </c>
      <c r="AL188" s="4">
        <f t="shared" si="459"/>
        <v>-2.5117313523779217E-3</v>
      </c>
      <c r="AM188" s="4">
        <f t="shared" si="460"/>
        <v>0.39868794279090736</v>
      </c>
      <c r="AN188" s="4">
        <f t="shared" si="461"/>
        <v>-0.89682333333195174</v>
      </c>
      <c r="AO188" s="4">
        <f t="shared" si="462"/>
        <v>-7.0968764959687292E-2</v>
      </c>
      <c r="AP188" s="4">
        <f t="shared" si="463"/>
        <v>0.7664037242690469</v>
      </c>
      <c r="AQ188" s="4">
        <f t="shared" si="464"/>
        <v>-1.5298219682313174</v>
      </c>
      <c r="AR188" s="4">
        <f t="shared" si="465"/>
        <v>0.1598661308767575</v>
      </c>
      <c r="AS188" s="4">
        <f t="shared" si="466"/>
        <v>-0.53940549340799038</v>
      </c>
      <c r="AT188" s="4">
        <f t="shared" si="467"/>
        <v>0.49637782789659468</v>
      </c>
      <c r="AU188" s="4">
        <f t="shared" si="468"/>
        <v>0.31500687947572459</v>
      </c>
      <c r="AV188" s="4">
        <f t="shared" si="644"/>
        <v>-7.0191047011881835E-2</v>
      </c>
      <c r="AW188" s="4">
        <f t="shared" si="644"/>
        <v>-2.6926788154831485</v>
      </c>
      <c r="AY188" s="2" t="e">
        <f t="shared" si="520"/>
        <v>#N/A</v>
      </c>
      <c r="AZ188" s="2">
        <f t="shared" si="571"/>
        <v>56.948734630589776</v>
      </c>
      <c r="BA188" s="2">
        <f t="shared" si="572"/>
        <v>57.807786831205171</v>
      </c>
      <c r="BB188" s="2">
        <f t="shared" si="573"/>
        <v>58.273511658845536</v>
      </c>
      <c r="BC188" s="2">
        <f t="shared" si="574"/>
        <v>58.30131203436089</v>
      </c>
      <c r="BD188" s="2">
        <f t="shared" si="575"/>
        <v>57.371823333015243</v>
      </c>
      <c r="BE188" s="2">
        <f t="shared" si="576"/>
        <v>58.118968655769997</v>
      </c>
      <c r="BF188" s="2">
        <f t="shared" si="577"/>
        <v>56.92859612484402</v>
      </c>
      <c r="BG188" s="2">
        <f t="shared" si="578"/>
        <v>56.108817969005301</v>
      </c>
      <c r="BH188" s="2">
        <f t="shared" si="579"/>
        <v>55.207133859480621</v>
      </c>
      <c r="BI188" s="2">
        <f t="shared" si="580"/>
        <v>53.522405493319809</v>
      </c>
      <c r="BJ188" s="2">
        <f t="shared" si="581"/>
        <v>55.003622132104695</v>
      </c>
      <c r="BK188" s="2">
        <f t="shared" si="582"/>
        <v>58.917991690984351</v>
      </c>
      <c r="BL188" s="2">
        <f t="shared" si="583"/>
        <v>61.576049755486963</v>
      </c>
      <c r="BM188" s="2">
        <f t="shared" si="584"/>
        <v>64.002729959291102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>
        <f t="shared" si="486"/>
        <v>57.508000000000003</v>
      </c>
      <c r="CW188" s="2">
        <f t="shared" si="487"/>
        <v>57.948999999999998</v>
      </c>
      <c r="CX188" s="2">
        <f t="shared" si="488"/>
        <v>58.271000000000001</v>
      </c>
      <c r="CY188" s="2">
        <f t="shared" si="489"/>
        <v>58.7</v>
      </c>
      <c r="CZ188" s="2">
        <f t="shared" si="490"/>
        <v>56.475000000000001</v>
      </c>
      <c r="DA188" s="2">
        <f t="shared" si="491"/>
        <v>58.048000000000002</v>
      </c>
      <c r="DB188" s="2">
        <f t="shared" si="492"/>
        <v>57.695</v>
      </c>
      <c r="DC188" s="2">
        <f t="shared" si="493"/>
        <v>54.579000000000001</v>
      </c>
      <c r="DD188" s="2">
        <f t="shared" si="494"/>
        <v>55.366999999999997</v>
      </c>
      <c r="DE188" s="2">
        <f t="shared" si="495"/>
        <v>52.982999999999997</v>
      </c>
      <c r="DF188" s="2">
        <f t="shared" si="496"/>
        <v>55.5</v>
      </c>
      <c r="DG188" s="2">
        <f t="shared" si="497"/>
        <v>59.232999999999997</v>
      </c>
      <c r="DH188" s="2" t="str">
        <f t="shared" si="498"/>
        <v/>
      </c>
      <c r="DI188" s="2" t="str">
        <f t="shared" si="499"/>
        <v/>
      </c>
      <c r="DK188" s="2">
        <f t="shared" si="500"/>
        <v>124.36042457786112</v>
      </c>
      <c r="DL188" s="2">
        <f t="shared" si="645"/>
        <v>111.85968029689607</v>
      </c>
      <c r="DM188" s="2">
        <f t="shared" si="645"/>
        <v>119.44510525328329</v>
      </c>
      <c r="DN188" s="2">
        <f t="shared" si="645"/>
        <v>118.16800944669365</v>
      </c>
      <c r="DO188" s="2">
        <f t="shared" si="645"/>
        <v>108.16118353576248</v>
      </c>
      <c r="DP188" s="2">
        <f t="shared" si="645"/>
        <v>111.89628640068641</v>
      </c>
      <c r="DQ188" s="2">
        <f t="shared" si="645"/>
        <v>111.59863563049852</v>
      </c>
      <c r="DR188" s="2">
        <f t="shared" si="645"/>
        <v>108.1026664222874</v>
      </c>
      <c r="DS188" s="2">
        <f t="shared" si="645"/>
        <v>118.89263915461623</v>
      </c>
      <c r="DT188" s="2">
        <f t="shared" si="645"/>
        <v>107.31612380952379</v>
      </c>
      <c r="DU188" s="2">
        <f t="shared" si="645"/>
        <v>104.54606414565825</v>
      </c>
      <c r="DV188" s="2">
        <f t="shared" si="645"/>
        <v>96.571136320531053</v>
      </c>
      <c r="DW188" s="2">
        <f t="shared" si="645"/>
        <v>118.87954931247037</v>
      </c>
      <c r="DX188" s="2">
        <f t="shared" si="645"/>
        <v>115.61263803479594</v>
      </c>
      <c r="DY188" s="2">
        <f t="shared" si="645"/>
        <v>94.745606671554256</v>
      </c>
      <c r="EA188" s="2">
        <f t="shared" si="440"/>
        <v>53.633104262443958</v>
      </c>
      <c r="EB188" s="2">
        <f t="shared" si="502"/>
        <v>56.74787516028524</v>
      </c>
      <c r="EC188" s="2">
        <f t="shared" si="503"/>
        <v>57.752898936170219</v>
      </c>
      <c r="ED188" s="2">
        <f t="shared" si="504"/>
        <v>58.091333316067548</v>
      </c>
      <c r="EE188" s="2">
        <f t="shared" si="505"/>
        <v>58.103615849801614</v>
      </c>
      <c r="EF188" s="2">
        <f t="shared" si="506"/>
        <v>57.722663101645686</v>
      </c>
      <c r="EG188" s="2">
        <f t="shared" si="507"/>
        <v>57.742748955003691</v>
      </c>
      <c r="EH188" s="2">
        <f t="shared" si="508"/>
        <v>55.348031342078613</v>
      </c>
      <c r="EI188" s="2">
        <f t="shared" si="509"/>
        <v>55.739752738846533</v>
      </c>
      <c r="EJ188" s="2">
        <f t="shared" si="510"/>
        <v>55.159413665528653</v>
      </c>
      <c r="EK188" s="2">
        <f t="shared" si="511"/>
        <v>52.736784317043281</v>
      </c>
      <c r="EL188" s="2">
        <f t="shared" si="512"/>
        <v>54.199505611919591</v>
      </c>
      <c r="EM188" s="2">
        <f t="shared" si="513"/>
        <v>58.021864288900034</v>
      </c>
      <c r="EN188" s="2">
        <f t="shared" si="514"/>
        <v>62.288813957722162</v>
      </c>
      <c r="EO188" s="2">
        <f t="shared" si="515"/>
        <v>65.603969983110687</v>
      </c>
      <c r="EQ188" s="2">
        <f t="shared" si="516"/>
        <v>55.884382739813915</v>
      </c>
      <c r="ER188" s="2">
        <f t="shared" si="646"/>
        <v>57.009670776970502</v>
      </c>
      <c r="ES188" s="2">
        <f t="shared" si="646"/>
        <v>57.823379975292333</v>
      </c>
      <c r="ET188" s="2">
        <f t="shared" si="646"/>
        <v>58.32314587026265</v>
      </c>
      <c r="EU188" s="2">
        <f t="shared" si="646"/>
        <v>58.355055759225152</v>
      </c>
      <c r="EV188" s="2">
        <f t="shared" si="646"/>
        <v>57.277214176437113</v>
      </c>
      <c r="EW188" s="2">
        <f t="shared" si="646"/>
        <v>58.224534252491722</v>
      </c>
      <c r="EX188" s="2">
        <f t="shared" si="646"/>
        <v>57.339705759942511</v>
      </c>
      <c r="EY188" s="2">
        <f t="shared" si="646"/>
        <v>56.224727829457372</v>
      </c>
      <c r="EZ188" s="2">
        <f t="shared" si="646"/>
        <v>55.218476113743009</v>
      </c>
      <c r="FA188" s="2">
        <f t="shared" si="646"/>
        <v>53.709435256341834</v>
      </c>
      <c r="FB188" s="2">
        <f t="shared" si="646"/>
        <v>55.229707377755872</v>
      </c>
      <c r="FC188" s="2">
        <f t="shared" si="646"/>
        <v>59.193188173924533</v>
      </c>
      <c r="FD188" s="2">
        <f t="shared" si="646"/>
        <v>61.237375292538431</v>
      </c>
      <c r="FE188" s="2">
        <f t="shared" si="646"/>
        <v>62.975490194685037</v>
      </c>
      <c r="FG188" s="2">
        <f t="shared" si="518"/>
        <v>0.99998478942401681</v>
      </c>
      <c r="FH188" s="2">
        <f t="shared" si="647"/>
        <v>0.99998605462431212</v>
      </c>
      <c r="FI188" s="2">
        <f t="shared" si="647"/>
        <v>0.99998592784359186</v>
      </c>
      <c r="FJ188" s="2">
        <f t="shared" si="647"/>
        <v>0.99998634101540218</v>
      </c>
      <c r="FK188" s="2">
        <f t="shared" si="647"/>
        <v>0.99998441509913516</v>
      </c>
      <c r="FL188" s="2">
        <f t="shared" si="647"/>
        <v>0.99998354499945941</v>
      </c>
      <c r="FM188" s="2">
        <f t="shared" si="647"/>
        <v>0.99998038166031311</v>
      </c>
      <c r="FN188" s="2">
        <f t="shared" si="647"/>
        <v>0.99998250143717438</v>
      </c>
      <c r="FO188" s="2">
        <f t="shared" si="647"/>
        <v>0.99997757892194095</v>
      </c>
      <c r="FP188" s="2">
        <f t="shared" si="647"/>
        <v>0.99998107809549264</v>
      </c>
      <c r="FQ188" s="2">
        <f t="shared" si="647"/>
        <v>0.99998181656458407</v>
      </c>
      <c r="FR188" s="2">
        <f t="shared" si="647"/>
        <v>0.99998153098989673</v>
      </c>
      <c r="FS188" s="2">
        <f t="shared" si="647"/>
        <v>0.99998354989757088</v>
      </c>
      <c r="FT188" s="2">
        <f t="shared" si="647"/>
        <v>0.99998320394490436</v>
      </c>
      <c r="FU188" s="2">
        <f t="shared" si="647"/>
        <v>0.99997768682894561</v>
      </c>
      <c r="FW188" s="2">
        <f t="shared" si="536"/>
        <v>0.96164696507523173</v>
      </c>
      <c r="FX188" s="2">
        <f t="shared" si="588"/>
        <v>0.76430200784309665</v>
      </c>
      <c r="FY188" s="2">
        <f t="shared" si="589"/>
        <v>0.76644376035522965</v>
      </c>
      <c r="FZ188" s="2">
        <f t="shared" si="590"/>
        <v>0.78234656882040332</v>
      </c>
      <c r="GA188" s="2">
        <f t="shared" si="591"/>
        <v>0.78315348896207815</v>
      </c>
      <c r="GB188" s="2">
        <f t="shared" si="592"/>
        <v>0.78961060567476582</v>
      </c>
      <c r="GC188" s="2">
        <f t="shared" si="593"/>
        <v>0.77869362067174241</v>
      </c>
      <c r="GD188" s="2">
        <f t="shared" si="594"/>
        <v>0.79312242919869669</v>
      </c>
      <c r="GE188" s="2">
        <f t="shared" si="595"/>
        <v>0.75807867554542774</v>
      </c>
      <c r="GF188" s="2">
        <f t="shared" si="596"/>
        <v>0.79125215896219347</v>
      </c>
      <c r="GG188" s="2">
        <f t="shared" si="597"/>
        <v>0.80674276236108777</v>
      </c>
      <c r="GH188" s="2">
        <f t="shared" si="598"/>
        <v>0.77978313059610427</v>
      </c>
      <c r="GI188" s="2">
        <f t="shared" si="599"/>
        <v>0.76420049004068435</v>
      </c>
      <c r="GJ188" s="2">
        <f t="shared" si="600"/>
        <v>0.678746041736629</v>
      </c>
      <c r="GK188" s="2">
        <f t="shared" si="601"/>
        <v>0.60943602199174152</v>
      </c>
      <c r="GM188" s="86">
        <f t="shared" si="537"/>
        <v>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2.3823090151782203E-183</v>
      </c>
      <c r="GT188" s="86">
        <f t="shared" si="608"/>
        <v>4.6157139674587296E-207</v>
      </c>
      <c r="GU188" s="86">
        <f t="shared" si="609"/>
        <v>3.1481924788466819E-73</v>
      </c>
      <c r="GV188" s="86">
        <f t="shared" si="610"/>
        <v>3.5565583850938283E-254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3.8822396673297348E-300</v>
      </c>
      <c r="HD188" s="86">
        <f t="shared" si="616"/>
        <v>5.6994648029904748E-243</v>
      </c>
      <c r="HE188" s="86">
        <f t="shared" si="617"/>
        <v>9.3424741403341354E-264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0</v>
      </c>
      <c r="HQ188" s="86">
        <f t="shared" si="629"/>
        <v>0</v>
      </c>
      <c r="HS188" s="86">
        <f t="shared" si="539"/>
        <v>8.1969393589712758E-63</v>
      </c>
      <c r="HT188" s="86">
        <f t="shared" si="630"/>
        <v>6.5562983264158545E-34</v>
      </c>
      <c r="HU188" s="86">
        <f t="shared" si="631"/>
        <v>3.5161396598463648E-34</v>
      </c>
      <c r="HV188" s="86">
        <f t="shared" si="632"/>
        <v>3.627384107279852E-43</v>
      </c>
      <c r="HW188" s="86">
        <f t="shared" si="633"/>
        <v>2.3857124708891696E-45</v>
      </c>
      <c r="HX188" s="86">
        <f t="shared" si="634"/>
        <v>4.7618041102890196E-54</v>
      </c>
      <c r="HY188" s="86">
        <f t="shared" si="635"/>
        <v>8.4421614005460433E-43</v>
      </c>
      <c r="HZ188" s="86">
        <f t="shared" si="636"/>
        <v>2.9905824713911715E-40</v>
      </c>
      <c r="IA188" s="86">
        <f t="shared" si="637"/>
        <v>2.6912736368523346E-40</v>
      </c>
      <c r="IB188" s="86">
        <f t="shared" si="638"/>
        <v>1.1458711139519222E-45</v>
      </c>
      <c r="IC188" s="86">
        <f t="shared" si="639"/>
        <v>2.5828140615533585E-50</v>
      </c>
      <c r="ID188" s="86">
        <f t="shared" si="640"/>
        <v>1.3994033000080418E-45</v>
      </c>
      <c r="IE188" s="86">
        <f t="shared" si="641"/>
        <v>9.2028668887282141E-42</v>
      </c>
      <c r="IF188" s="86">
        <f t="shared" si="642"/>
        <v>4.5580920906403913E-54</v>
      </c>
      <c r="IG188" s="86">
        <f t="shared" si="643"/>
        <v>1.1041199529395868E-41</v>
      </c>
      <c r="II188" s="86">
        <f t="shared" si="540"/>
        <v>1.9385324641979248E-15</v>
      </c>
      <c r="IJ188" s="86">
        <f t="shared" si="541"/>
        <v>6.7794644508158202E-3</v>
      </c>
      <c r="IK188" s="86">
        <f t="shared" si="542"/>
        <v>5.4582394487039439E-3</v>
      </c>
      <c r="IL188" s="86">
        <f t="shared" si="543"/>
        <v>1.1982079722408347E-3</v>
      </c>
      <c r="IM188" s="86">
        <f t="shared" si="544"/>
        <v>7.2273690347751933E-4</v>
      </c>
      <c r="IN188" s="86">
        <f t="shared" si="545"/>
        <v>1.6236476440950614E-4</v>
      </c>
      <c r="IO188" s="86">
        <f t="shared" si="546"/>
        <v>1.1740549595812145E-3</v>
      </c>
      <c r="IP188" s="86">
        <f t="shared" si="547"/>
        <v>1.2302006696880263E-3</v>
      </c>
      <c r="IQ188" s="86">
        <f t="shared" si="548"/>
        <v>3.601469764277779E-3</v>
      </c>
      <c r="IR188" s="86">
        <f t="shared" si="549"/>
        <v>4.5266088483794572E-4</v>
      </c>
      <c r="IS188" s="86">
        <f t="shared" si="550"/>
        <v>9.0497708134042545E-5</v>
      </c>
      <c r="IT188" s="86">
        <f t="shared" si="551"/>
        <v>6.8979296921925623E-4</v>
      </c>
      <c r="IU188" s="86">
        <f t="shared" si="552"/>
        <v>2.2553660211665503E-3</v>
      </c>
      <c r="IV188" s="86">
        <f t="shared" si="553"/>
        <v>1.2760812279677628E-2</v>
      </c>
      <c r="IW188" s="86">
        <f t="shared" si="554"/>
        <v>0.10078769632930096</v>
      </c>
      <c r="IY188" s="86">
        <f t="shared" si="555"/>
        <v>1.9385324641979248E-15</v>
      </c>
      <c r="IZ188" s="86">
        <f t="shared" si="556"/>
        <v>6.7794644508158202E-3</v>
      </c>
      <c r="JA188" s="86">
        <f t="shared" si="557"/>
        <v>5.4582394487039439E-3</v>
      </c>
      <c r="JB188" s="86">
        <f t="shared" si="558"/>
        <v>1.1982079722408347E-3</v>
      </c>
      <c r="JC188" s="86">
        <f t="shared" si="559"/>
        <v>7.2273690347751933E-4</v>
      </c>
      <c r="JD188" s="86">
        <f t="shared" si="560"/>
        <v>1.6236476440950614E-4</v>
      </c>
      <c r="JE188" s="86">
        <f t="shared" si="561"/>
        <v>1.1740549595812145E-3</v>
      </c>
      <c r="JF188" s="86">
        <f t="shared" si="562"/>
        <v>1.2302006696880263E-3</v>
      </c>
      <c r="JG188" s="86">
        <f t="shared" si="563"/>
        <v>3.601469764277779E-3</v>
      </c>
      <c r="JH188" s="86">
        <f t="shared" si="564"/>
        <v>4.5266088483794572E-4</v>
      </c>
      <c r="JI188" s="86">
        <f t="shared" si="565"/>
        <v>9.0497708134042545E-5</v>
      </c>
      <c r="JJ188" s="86">
        <f t="shared" si="566"/>
        <v>6.8979296921925623E-4</v>
      </c>
      <c r="JK188" s="86">
        <f t="shared" si="567"/>
        <v>2.2553660211665503E-3</v>
      </c>
      <c r="JL188" s="86">
        <f t="shared" si="568"/>
        <v>1.2760812279677628E-2</v>
      </c>
      <c r="JM188" s="86">
        <f t="shared" si="569"/>
        <v>0.10078769632930096</v>
      </c>
    </row>
    <row r="189" spans="2:273" x14ac:dyDescent="0.25">
      <c r="B189" s="2">
        <v>162</v>
      </c>
      <c r="C189" s="37">
        <v>56.939</v>
      </c>
      <c r="D189" s="37">
        <v>57.847000000000001</v>
      </c>
      <c r="E189" s="37">
        <v>58.796999999999997</v>
      </c>
      <c r="F189" s="37">
        <v>59.271000000000001</v>
      </c>
      <c r="G189" s="37">
        <v>57.567</v>
      </c>
      <c r="H189" s="37">
        <v>58.148000000000003</v>
      </c>
      <c r="I189" s="37">
        <v>57.887</v>
      </c>
      <c r="J189" s="37">
        <v>58.271000000000001</v>
      </c>
      <c r="K189" s="37">
        <v>56.316000000000003</v>
      </c>
      <c r="L189" s="37">
        <v>55.183</v>
      </c>
      <c r="M189" s="37">
        <v>52.8</v>
      </c>
      <c r="N189" s="37">
        <v>55.767000000000003</v>
      </c>
      <c r="O189" s="37">
        <v>59.017000000000003</v>
      </c>
      <c r="P189" s="37">
        <v>60.82</v>
      </c>
      <c r="Q189" s="37">
        <v>63.377000000000002</v>
      </c>
      <c r="S189" s="4" t="e">
        <f t="shared" si="441"/>
        <v>#N/A</v>
      </c>
      <c r="T189" s="4">
        <f t="shared" si="442"/>
        <v>56.855321487296891</v>
      </c>
      <c r="U189" s="4">
        <f t="shared" si="443"/>
        <v>57.717438867681224</v>
      </c>
      <c r="V189" s="4">
        <f t="shared" si="444"/>
        <v>58.179692105906646</v>
      </c>
      <c r="W189" s="4">
        <f t="shared" si="445"/>
        <v>58.21684075727525</v>
      </c>
      <c r="X189" s="4">
        <f t="shared" si="446"/>
        <v>57.259354234872404</v>
      </c>
      <c r="Y189" s="4">
        <f t="shared" si="447"/>
        <v>57.983411525737885</v>
      </c>
      <c r="Z189" s="4">
        <f t="shared" si="448"/>
        <v>56.838784211998487</v>
      </c>
      <c r="AA189" s="4">
        <f t="shared" si="449"/>
        <v>56.009059608478211</v>
      </c>
      <c r="AB189" s="4">
        <f t="shared" si="450"/>
        <v>55.102493550718073</v>
      </c>
      <c r="AC189" s="4">
        <f t="shared" si="451"/>
        <v>53.393265507080066</v>
      </c>
      <c r="AD189" s="4">
        <f t="shared" si="452"/>
        <v>54.901424964489351</v>
      </c>
      <c r="AE189" s="4">
        <f t="shared" si="453"/>
        <v>58.837628398212658</v>
      </c>
      <c r="AF189" s="4">
        <f t="shared" si="454"/>
        <v>61.48832187514143</v>
      </c>
      <c r="AG189" s="4">
        <f t="shared" si="455"/>
        <v>65.2691893803391</v>
      </c>
      <c r="AI189" s="4">
        <f t="shared" si="456"/>
        <v>0</v>
      </c>
      <c r="AJ189" s="4">
        <f t="shared" si="457"/>
        <v>0.99167851270311047</v>
      </c>
      <c r="AK189" s="4">
        <f t="shared" si="458"/>
        <v>1.0795611323187728</v>
      </c>
      <c r="AL189" s="4">
        <f t="shared" si="459"/>
        <v>1.0913078940933545</v>
      </c>
      <c r="AM189" s="4">
        <f t="shared" si="460"/>
        <v>-0.64984075727524981</v>
      </c>
      <c r="AN189" s="4">
        <f t="shared" si="461"/>
        <v>0.88864576512759896</v>
      </c>
      <c r="AO189" s="4">
        <f t="shared" si="462"/>
        <v>-9.6411525737885029E-2</v>
      </c>
      <c r="AP189" s="4">
        <f t="shared" si="463"/>
        <v>1.4322157880015141</v>
      </c>
      <c r="AQ189" s="4">
        <f t="shared" si="464"/>
        <v>0.30694039152179187</v>
      </c>
      <c r="AR189" s="4">
        <f t="shared" si="465"/>
        <v>8.0506449281926962E-2</v>
      </c>
      <c r="AS189" s="4">
        <f t="shared" si="466"/>
        <v>-0.5932655070800692</v>
      </c>
      <c r="AT189" s="4">
        <f t="shared" si="467"/>
        <v>0.86557503551065196</v>
      </c>
      <c r="AU189" s="4">
        <f t="shared" si="468"/>
        <v>0.17937160178734501</v>
      </c>
      <c r="AV189" s="4">
        <f t="shared" si="644"/>
        <v>-0.66832187514143016</v>
      </c>
      <c r="AW189" s="4">
        <f t="shared" si="644"/>
        <v>-1.8921893803390972</v>
      </c>
      <c r="AY189" s="2" t="e">
        <f t="shared" si="520"/>
        <v>#N/A</v>
      </c>
      <c r="AZ189" s="2">
        <f t="shared" si="571"/>
        <v>56.85532059691085</v>
      </c>
      <c r="BA189" s="2">
        <f t="shared" si="572"/>
        <v>57.717438239811656</v>
      </c>
      <c r="BB189" s="2">
        <f t="shared" si="573"/>
        <v>58.179692100139206</v>
      </c>
      <c r="BC189" s="2">
        <f t="shared" si="574"/>
        <v>58.216840755802991</v>
      </c>
      <c r="BD189" s="2">
        <f t="shared" si="575"/>
        <v>57.25935423486068</v>
      </c>
      <c r="BE189" s="2">
        <f t="shared" si="576"/>
        <v>57.983411517504202</v>
      </c>
      <c r="BF189" s="2">
        <f t="shared" si="577"/>
        <v>56.838784198245349</v>
      </c>
      <c r="BG189" s="2">
        <f t="shared" si="578"/>
        <v>56.009059211749118</v>
      </c>
      <c r="BH189" s="2">
        <f t="shared" si="579"/>
        <v>55.102493550152758</v>
      </c>
      <c r="BI189" s="2">
        <f t="shared" si="580"/>
        <v>53.393265507076734</v>
      </c>
      <c r="BJ189" s="2">
        <f t="shared" si="581"/>
        <v>54.901424962074081</v>
      </c>
      <c r="BK189" s="2">
        <f t="shared" si="582"/>
        <v>58.837628276378048</v>
      </c>
      <c r="BL189" s="2">
        <f t="shared" si="583"/>
        <v>61.475007090477725</v>
      </c>
      <c r="BM189" s="2">
        <f t="shared" si="584"/>
        <v>63.868885774761928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>
        <f t="shared" si="486"/>
        <v>57.847000000000001</v>
      </c>
      <c r="CW189" s="2">
        <f t="shared" si="487"/>
        <v>58.796999999999997</v>
      </c>
      <c r="CX189" s="2">
        <f t="shared" si="488"/>
        <v>59.271000000000001</v>
      </c>
      <c r="CY189" s="2">
        <f t="shared" si="489"/>
        <v>57.567</v>
      </c>
      <c r="CZ189" s="2">
        <f t="shared" si="490"/>
        <v>58.148000000000003</v>
      </c>
      <c r="DA189" s="2">
        <f t="shared" si="491"/>
        <v>57.887</v>
      </c>
      <c r="DB189" s="2">
        <f t="shared" si="492"/>
        <v>58.271000000000001</v>
      </c>
      <c r="DC189" s="2">
        <f t="shared" si="493"/>
        <v>56.316000000000003</v>
      </c>
      <c r="DD189" s="2">
        <f t="shared" si="494"/>
        <v>55.183</v>
      </c>
      <c r="DE189" s="2">
        <f t="shared" si="495"/>
        <v>52.8</v>
      </c>
      <c r="DF189" s="2">
        <f t="shared" si="496"/>
        <v>55.767000000000003</v>
      </c>
      <c r="DG189" s="2">
        <f t="shared" si="497"/>
        <v>59.017000000000003</v>
      </c>
      <c r="DH189" s="2">
        <f t="shared" si="498"/>
        <v>60.82</v>
      </c>
      <c r="DI189" s="2" t="str">
        <f t="shared" si="499"/>
        <v/>
      </c>
      <c r="DK189" s="2">
        <f t="shared" si="500"/>
        <v>124.76537279549717</v>
      </c>
      <c r="DL189" s="2">
        <f t="shared" si="645"/>
        <v>112.14231329284749</v>
      </c>
      <c r="DM189" s="2">
        <f t="shared" si="645"/>
        <v>119.77576801125703</v>
      </c>
      <c r="DN189" s="2">
        <f t="shared" si="645"/>
        <v>118.48327260458839</v>
      </c>
      <c r="DO189" s="2">
        <f t="shared" si="645"/>
        <v>108.42983191632928</v>
      </c>
      <c r="DP189" s="2">
        <f t="shared" si="645"/>
        <v>112.19606143286144</v>
      </c>
      <c r="DQ189" s="2">
        <f t="shared" si="645"/>
        <v>111.87672214076245</v>
      </c>
      <c r="DR189" s="2">
        <f t="shared" si="645"/>
        <v>108.35648845307918</v>
      </c>
      <c r="DS189" s="2">
        <f t="shared" si="645"/>
        <v>119.2321170189099</v>
      </c>
      <c r="DT189" s="2">
        <f t="shared" si="645"/>
        <v>107.57695350140054</v>
      </c>
      <c r="DU189" s="2">
        <f t="shared" si="645"/>
        <v>104.78710924369746</v>
      </c>
      <c r="DV189" s="2">
        <f t="shared" si="645"/>
        <v>96.752709815078234</v>
      </c>
      <c r="DW189" s="2">
        <f t="shared" si="645"/>
        <v>119.20283831199623</v>
      </c>
      <c r="DX189" s="2">
        <f t="shared" si="645"/>
        <v>115.92416686727213</v>
      </c>
      <c r="DY189" s="2">
        <f t="shared" si="645"/>
        <v>94.931646627565982</v>
      </c>
      <c r="EA189" s="2">
        <f t="shared" si="440"/>
        <v>53.56850167432885</v>
      </c>
      <c r="EB189" s="2">
        <f t="shared" si="502"/>
        <v>56.64663586002878</v>
      </c>
      <c r="EC189" s="2">
        <f t="shared" si="503"/>
        <v>57.66042876139818</v>
      </c>
      <c r="ED189" s="2">
        <f t="shared" si="504"/>
        <v>57.990684243240452</v>
      </c>
      <c r="EE189" s="2">
        <f t="shared" si="505"/>
        <v>58.011742893561561</v>
      </c>
      <c r="EF189" s="2">
        <f t="shared" si="506"/>
        <v>57.623328485963206</v>
      </c>
      <c r="EG189" s="2">
        <f t="shared" si="507"/>
        <v>57.592905499549225</v>
      </c>
      <c r="EH189" s="2">
        <f t="shared" si="508"/>
        <v>55.20193968453016</v>
      </c>
      <c r="EI189" s="2">
        <f t="shared" si="509"/>
        <v>55.625023700243148</v>
      </c>
      <c r="EJ189" s="2">
        <f t="shared" si="510"/>
        <v>55.0531145236925</v>
      </c>
      <c r="EK189" s="2">
        <f t="shared" si="511"/>
        <v>52.580961360114856</v>
      </c>
      <c r="EL189" s="2">
        <f t="shared" si="512"/>
        <v>54.066991318180953</v>
      </c>
      <c r="EM189" s="2">
        <f t="shared" si="513"/>
        <v>57.906311019122484</v>
      </c>
      <c r="EN189" s="2">
        <f t="shared" si="514"/>
        <v>62.2219955787196</v>
      </c>
      <c r="EO189" s="2">
        <f t="shared" si="515"/>
        <v>65.552770853896575</v>
      </c>
      <c r="EQ189" s="2">
        <f t="shared" si="516"/>
        <v>55.854783763443749</v>
      </c>
      <c r="ER189" s="2">
        <f t="shared" si="646"/>
        <v>56.913108633661665</v>
      </c>
      <c r="ES189" s="2">
        <f t="shared" si="646"/>
        <v>57.73226326313673</v>
      </c>
      <c r="ET189" s="2">
        <f t="shared" si="646"/>
        <v>58.226703692662618</v>
      </c>
      <c r="EU189" s="2">
        <f t="shared" si="646"/>
        <v>58.267735643960606</v>
      </c>
      <c r="EV189" s="2">
        <f t="shared" si="646"/>
        <v>57.169889559234115</v>
      </c>
      <c r="EW189" s="2">
        <f t="shared" si="646"/>
        <v>58.083405887043213</v>
      </c>
      <c r="EX189" s="2">
        <f t="shared" si="646"/>
        <v>57.227120354575959</v>
      </c>
      <c r="EY189" s="2">
        <f t="shared" si="646"/>
        <v>56.119151550387606</v>
      </c>
      <c r="EZ189" s="2">
        <f t="shared" si="646"/>
        <v>55.113249966344235</v>
      </c>
      <c r="FA189" s="2">
        <f t="shared" si="646"/>
        <v>53.569678314811853</v>
      </c>
      <c r="FB189" s="2">
        <f t="shared" si="646"/>
        <v>55.115436685306584</v>
      </c>
      <c r="FC189" s="2">
        <f t="shared" si="646"/>
        <v>59.098529489253529</v>
      </c>
      <c r="FD189" s="2">
        <f t="shared" si="646"/>
        <v>61.151384793524166</v>
      </c>
      <c r="FE189" s="2">
        <f t="shared" si="646"/>
        <v>62.88375400344831</v>
      </c>
      <c r="FG189" s="2">
        <f t="shared" si="518"/>
        <v>0.99998612777126439</v>
      </c>
      <c r="FH189" s="2">
        <f t="shared" si="647"/>
        <v>0.9999872816506078</v>
      </c>
      <c r="FI189" s="2">
        <f t="shared" si="647"/>
        <v>0.99998716602493165</v>
      </c>
      <c r="FJ189" s="2">
        <f t="shared" si="647"/>
        <v>0.9999875428430206</v>
      </c>
      <c r="FK189" s="2">
        <f t="shared" si="647"/>
        <v>0.99998578638198987</v>
      </c>
      <c r="FL189" s="2">
        <f t="shared" si="647"/>
        <v>0.99998499283941711</v>
      </c>
      <c r="FM189" s="2">
        <f t="shared" si="647"/>
        <v>0.99998210783066988</v>
      </c>
      <c r="FN189" s="2">
        <f t="shared" si="647"/>
        <v>0.99998404109645822</v>
      </c>
      <c r="FO189" s="2">
        <f t="shared" si="647"/>
        <v>0.99997955169343944</v>
      </c>
      <c r="FP189" s="2">
        <f t="shared" si="647"/>
        <v>0.99998274298925638</v>
      </c>
      <c r="FQ189" s="2">
        <f t="shared" si="647"/>
        <v>0.99998341648327116</v>
      </c>
      <c r="FR189" s="2">
        <f t="shared" si="647"/>
        <v>0.99998315603522092</v>
      </c>
      <c r="FS189" s="2">
        <f t="shared" si="647"/>
        <v>0.99998499730656076</v>
      </c>
      <c r="FT189" s="2">
        <f t="shared" si="647"/>
        <v>0.999984681793056</v>
      </c>
      <c r="FU189" s="2">
        <f t="shared" si="647"/>
        <v>0.99997965010618473</v>
      </c>
      <c r="FW189" s="2">
        <f t="shared" si="536"/>
        <v>0.96490317688486782</v>
      </c>
      <c r="FX189" s="2">
        <f t="shared" si="588"/>
        <v>0.78048845527929889</v>
      </c>
      <c r="FY189" s="2">
        <f t="shared" si="589"/>
        <v>0.78252497529349785</v>
      </c>
      <c r="FZ189" s="2">
        <f t="shared" si="590"/>
        <v>0.79762194043899115</v>
      </c>
      <c r="GA189" s="2">
        <f t="shared" si="591"/>
        <v>0.79838682331695732</v>
      </c>
      <c r="GB189" s="2">
        <f t="shared" si="592"/>
        <v>0.80450356457212036</v>
      </c>
      <c r="GC189" s="2">
        <f t="shared" si="593"/>
        <v>0.79415791026367843</v>
      </c>
      <c r="GD189" s="2">
        <f t="shared" si="594"/>
        <v>0.80782729639701045</v>
      </c>
      <c r="GE189" s="2">
        <f t="shared" si="595"/>
        <v>0.77456644884612735</v>
      </c>
      <c r="GF189" s="2">
        <f t="shared" si="596"/>
        <v>0.80605745745395907</v>
      </c>
      <c r="GG189" s="2">
        <f t="shared" si="597"/>
        <v>0.82069836223631554</v>
      </c>
      <c r="GH189" s="2">
        <f t="shared" si="598"/>
        <v>0.79519131210419702</v>
      </c>
      <c r="GI189" s="2">
        <f t="shared" si="599"/>
        <v>0.78039190597796493</v>
      </c>
      <c r="GJ189" s="2">
        <f t="shared" si="600"/>
        <v>0.69849016986925738</v>
      </c>
      <c r="GK189" s="2">
        <f t="shared" si="601"/>
        <v>0.63112487875606471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6.6676188817341796E-187</v>
      </c>
      <c r="GT189" s="86">
        <f t="shared" si="608"/>
        <v>5.0707031702044404E-211</v>
      </c>
      <c r="GU189" s="86">
        <f t="shared" si="609"/>
        <v>1.2483010370971205E-74</v>
      </c>
      <c r="GV189" s="86">
        <f t="shared" si="610"/>
        <v>3.8592315157092793E-259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9.6799773486001313E-308</v>
      </c>
      <c r="HD189" s="86">
        <f t="shared" si="616"/>
        <v>3.3720379546927924E-249</v>
      </c>
      <c r="HE189" s="86">
        <f t="shared" si="617"/>
        <v>1.6503516172590844E-270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0</v>
      </c>
      <c r="HQ189" s="86">
        <f t="shared" si="629"/>
        <v>0</v>
      </c>
      <c r="HS189" s="86">
        <f t="shared" si="539"/>
        <v>4.3325844858279894E-65</v>
      </c>
      <c r="HT189" s="86">
        <f t="shared" si="630"/>
        <v>1.8445694347153616E-35</v>
      </c>
      <c r="HU189" s="86">
        <f t="shared" si="631"/>
        <v>9.1995896659859832E-36</v>
      </c>
      <c r="HV189" s="86">
        <f t="shared" si="632"/>
        <v>4.2381733716160026E-45</v>
      </c>
      <c r="HW189" s="86">
        <f t="shared" si="633"/>
        <v>2.0710496667903161E-47</v>
      </c>
      <c r="HX189" s="86">
        <f t="shared" si="634"/>
        <v>1.7160331219519921E-56</v>
      </c>
      <c r="HY189" s="86">
        <f t="shared" si="635"/>
        <v>9.2448260009003072E-45</v>
      </c>
      <c r="HZ189" s="86">
        <f t="shared" si="636"/>
        <v>5.0781954648516869E-42</v>
      </c>
      <c r="IA189" s="86">
        <f t="shared" si="637"/>
        <v>3.5618839626409528E-42</v>
      </c>
      <c r="IB189" s="86">
        <f t="shared" si="638"/>
        <v>9.7908291987874516E-48</v>
      </c>
      <c r="IC189" s="86">
        <f t="shared" si="639"/>
        <v>1.4112303793316986E-52</v>
      </c>
      <c r="ID189" s="86">
        <f t="shared" si="640"/>
        <v>1.0926583631223997E-47</v>
      </c>
      <c r="IE189" s="86">
        <f t="shared" si="641"/>
        <v>1.032699821042068E-43</v>
      </c>
      <c r="IF189" s="86">
        <f t="shared" si="642"/>
        <v>7.6325874509686264E-57</v>
      </c>
      <c r="IG189" s="86">
        <f t="shared" si="643"/>
        <v>5.4876412035284939E-44</v>
      </c>
      <c r="II189" s="86">
        <f t="shared" si="540"/>
        <v>3.0244207906211322E-16</v>
      </c>
      <c r="IJ189" s="86">
        <f t="shared" si="541"/>
        <v>3.5064762514255316E-3</v>
      </c>
      <c r="IK189" s="86">
        <f t="shared" si="542"/>
        <v>2.7532370368833366E-3</v>
      </c>
      <c r="IL189" s="86">
        <f t="shared" si="543"/>
        <v>5.1562852798291939E-4</v>
      </c>
      <c r="IM189" s="86">
        <f t="shared" si="544"/>
        <v>2.908795935169814E-4</v>
      </c>
      <c r="IN189" s="86">
        <f t="shared" si="545"/>
        <v>5.4838339800701336E-5</v>
      </c>
      <c r="IO189" s="86">
        <f t="shared" si="546"/>
        <v>4.9641398570217821E-4</v>
      </c>
      <c r="IP189" s="86">
        <f t="shared" si="547"/>
        <v>5.5381342465891069E-4</v>
      </c>
      <c r="IQ189" s="86">
        <f t="shared" si="548"/>
        <v>1.6560180288431572E-3</v>
      </c>
      <c r="IR189" s="86">
        <f t="shared" si="549"/>
        <v>1.770179188873527E-4</v>
      </c>
      <c r="IS189" s="86">
        <f t="shared" si="550"/>
        <v>3.0853810344904389E-5</v>
      </c>
      <c r="IT189" s="86">
        <f t="shared" si="551"/>
        <v>2.7178606806254219E-4</v>
      </c>
      <c r="IU189" s="86">
        <f t="shared" si="552"/>
        <v>9.8909050942380498E-4</v>
      </c>
      <c r="IV189" s="86">
        <f t="shared" si="553"/>
        <v>5.2688176871410301E-3</v>
      </c>
      <c r="IW189" s="86">
        <f t="shared" si="554"/>
        <v>5.445642691752451E-2</v>
      </c>
      <c r="IY189" s="86">
        <f t="shared" si="555"/>
        <v>3.0244207906211322E-16</v>
      </c>
      <c r="IZ189" s="86">
        <f t="shared" si="556"/>
        <v>3.5064762514255316E-3</v>
      </c>
      <c r="JA189" s="86">
        <f t="shared" si="557"/>
        <v>2.7532370368833366E-3</v>
      </c>
      <c r="JB189" s="86">
        <f t="shared" si="558"/>
        <v>5.1562852798291939E-4</v>
      </c>
      <c r="JC189" s="86">
        <f t="shared" si="559"/>
        <v>2.908795935169814E-4</v>
      </c>
      <c r="JD189" s="86">
        <f t="shared" si="560"/>
        <v>5.4838339800701336E-5</v>
      </c>
      <c r="JE189" s="86">
        <f t="shared" si="561"/>
        <v>4.9641398570217821E-4</v>
      </c>
      <c r="JF189" s="86">
        <f t="shared" si="562"/>
        <v>5.5381342465891069E-4</v>
      </c>
      <c r="JG189" s="86">
        <f t="shared" si="563"/>
        <v>1.6560180288431572E-3</v>
      </c>
      <c r="JH189" s="86">
        <f t="shared" si="564"/>
        <v>1.770179188873527E-4</v>
      </c>
      <c r="JI189" s="86">
        <f t="shared" si="565"/>
        <v>3.0853810344904389E-5</v>
      </c>
      <c r="JJ189" s="86">
        <f t="shared" si="566"/>
        <v>2.7178606806254219E-4</v>
      </c>
      <c r="JK189" s="86">
        <f t="shared" si="567"/>
        <v>9.8909050942380498E-4</v>
      </c>
      <c r="JL189" s="86">
        <f t="shared" si="568"/>
        <v>5.2688176871410301E-3</v>
      </c>
      <c r="JM189" s="86">
        <f t="shared" si="569"/>
        <v>5.445642691752451E-2</v>
      </c>
    </row>
    <row r="190" spans="2:273" x14ac:dyDescent="0.25">
      <c r="B190" s="2">
        <v>163</v>
      </c>
      <c r="C190" s="37">
        <v>55.212000000000003</v>
      </c>
      <c r="D190" s="37">
        <v>56.168999999999997</v>
      </c>
      <c r="E190" s="37">
        <v>56.287999999999997</v>
      </c>
      <c r="F190" s="37">
        <v>57.932000000000002</v>
      </c>
      <c r="G190" s="37">
        <v>58.283000000000001</v>
      </c>
      <c r="H190" s="37">
        <v>56.720999999999997</v>
      </c>
      <c r="I190" s="37">
        <v>56.694000000000003</v>
      </c>
      <c r="J190" s="37">
        <v>56.982999999999997</v>
      </c>
      <c r="K190" s="37">
        <v>56.526000000000003</v>
      </c>
      <c r="L190" s="37">
        <v>53.95</v>
      </c>
      <c r="M190" s="37">
        <v>54.866999999999997</v>
      </c>
      <c r="N190" s="37">
        <v>55.082999999999998</v>
      </c>
      <c r="O190" s="37">
        <v>58.667000000000002</v>
      </c>
      <c r="P190" s="37">
        <v>60.802999999999997</v>
      </c>
      <c r="Q190" s="37">
        <v>62.917999999999999</v>
      </c>
      <c r="S190" s="4" t="e">
        <f t="shared" si="441"/>
        <v>#N/A</v>
      </c>
      <c r="T190" s="4">
        <f t="shared" si="442"/>
        <v>56.761842272952464</v>
      </c>
      <c r="U190" s="4">
        <f t="shared" si="443"/>
        <v>57.627079358650946</v>
      </c>
      <c r="V190" s="4">
        <f t="shared" si="444"/>
        <v>58.085810829696342</v>
      </c>
      <c r="W190" s="4">
        <f t="shared" si="445"/>
        <v>58.132301151738929</v>
      </c>
      <c r="X190" s="4">
        <f t="shared" si="446"/>
        <v>57.147027685071016</v>
      </c>
      <c r="Y190" s="4">
        <f t="shared" si="447"/>
        <v>57.84772375610293</v>
      </c>
      <c r="Z190" s="4">
        <f t="shared" si="448"/>
        <v>56.748295598694398</v>
      </c>
      <c r="AA190" s="4">
        <f t="shared" si="449"/>
        <v>55.909202578965136</v>
      </c>
      <c r="AB190" s="4">
        <f t="shared" si="450"/>
        <v>54.99784188296421</v>
      </c>
      <c r="AC190" s="4">
        <f t="shared" si="451"/>
        <v>53.263776027768152</v>
      </c>
      <c r="AD190" s="4">
        <f t="shared" si="452"/>
        <v>54.798925660779084</v>
      </c>
      <c r="AE190" s="4">
        <f t="shared" si="453"/>
        <v>58.756959797151893</v>
      </c>
      <c r="AF190" s="4">
        <f t="shared" si="454"/>
        <v>61.377005654383836</v>
      </c>
      <c r="AG190" s="4">
        <f t="shared" si="455"/>
        <v>64.266614589949015</v>
      </c>
      <c r="AI190" s="4">
        <f t="shared" si="456"/>
        <v>0</v>
      </c>
      <c r="AJ190" s="4">
        <f t="shared" si="457"/>
        <v>-0.59284227295246694</v>
      </c>
      <c r="AK190" s="4">
        <f t="shared" si="458"/>
        <v>-1.3390793586509488</v>
      </c>
      <c r="AL190" s="4">
        <f t="shared" si="459"/>
        <v>-0.15381082969634008</v>
      </c>
      <c r="AM190" s="4">
        <f t="shared" si="460"/>
        <v>0.15069884826107227</v>
      </c>
      <c r="AN190" s="4">
        <f t="shared" si="461"/>
        <v>-0.42602768507101985</v>
      </c>
      <c r="AO190" s="4">
        <f t="shared" si="462"/>
        <v>-1.1537237561029272</v>
      </c>
      <c r="AP190" s="4">
        <f t="shared" si="463"/>
        <v>0.23470440130559922</v>
      </c>
      <c r="AQ190" s="4">
        <f t="shared" si="464"/>
        <v>0.61679742103486745</v>
      </c>
      <c r="AR190" s="4">
        <f t="shared" si="465"/>
        <v>-1.0478418829642067</v>
      </c>
      <c r="AS190" s="4">
        <f t="shared" si="466"/>
        <v>1.6032239722318451</v>
      </c>
      <c r="AT190" s="4">
        <f t="shared" si="467"/>
        <v>0.28407433922091485</v>
      </c>
      <c r="AU190" s="4">
        <f t="shared" si="468"/>
        <v>-8.9959797151891507E-2</v>
      </c>
      <c r="AV190" s="4">
        <f t="shared" si="644"/>
        <v>-0.57400565438383921</v>
      </c>
      <c r="AW190" s="4">
        <f t="shared" si="644"/>
        <v>-1.3486145899490154</v>
      </c>
      <c r="AY190" s="2" t="e">
        <f t="shared" si="520"/>
        <v>#N/A</v>
      </c>
      <c r="AZ190" s="2">
        <f t="shared" si="571"/>
        <v>56.761842162208985</v>
      </c>
      <c r="BA190" s="2">
        <f t="shared" si="572"/>
        <v>57.627079286855007</v>
      </c>
      <c r="BB190" s="2">
        <f t="shared" si="573"/>
        <v>58.085810829308741</v>
      </c>
      <c r="BC190" s="2">
        <f t="shared" si="574"/>
        <v>58.132301151659881</v>
      </c>
      <c r="BD190" s="2">
        <f t="shared" si="575"/>
        <v>57.147027685070668</v>
      </c>
      <c r="BE190" s="2">
        <f t="shared" si="576"/>
        <v>57.847723755581711</v>
      </c>
      <c r="BF190" s="2">
        <f t="shared" si="577"/>
        <v>56.748295597617641</v>
      </c>
      <c r="BG190" s="2">
        <f t="shared" si="578"/>
        <v>55.909202545772921</v>
      </c>
      <c r="BH190" s="2">
        <f t="shared" si="579"/>
        <v>54.997841882936598</v>
      </c>
      <c r="BI190" s="2">
        <f t="shared" si="580"/>
        <v>53.263776027768046</v>
      </c>
      <c r="BJ190" s="2">
        <f t="shared" si="581"/>
        <v>54.798925660658433</v>
      </c>
      <c r="BK190" s="2">
        <f t="shared" si="582"/>
        <v>58.756959788454182</v>
      </c>
      <c r="BL190" s="2">
        <f t="shared" si="583"/>
        <v>61.373985329861171</v>
      </c>
      <c r="BM190" s="2">
        <f t="shared" si="584"/>
        <v>63.734688919090871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>
        <f t="shared" si="486"/>
        <v>56.168999999999997</v>
      </c>
      <c r="CW190" s="2">
        <f t="shared" si="487"/>
        <v>56.287999999999997</v>
      </c>
      <c r="CX190" s="2">
        <f t="shared" si="488"/>
        <v>57.932000000000002</v>
      </c>
      <c r="CY190" s="2">
        <f t="shared" si="489"/>
        <v>58.283000000000001</v>
      </c>
      <c r="CZ190" s="2">
        <f t="shared" si="490"/>
        <v>56.720999999999997</v>
      </c>
      <c r="DA190" s="2">
        <f t="shared" si="491"/>
        <v>56.694000000000003</v>
      </c>
      <c r="DB190" s="2">
        <f t="shared" si="492"/>
        <v>56.982999999999997</v>
      </c>
      <c r="DC190" s="2">
        <f t="shared" si="493"/>
        <v>56.526000000000003</v>
      </c>
      <c r="DD190" s="2">
        <f t="shared" si="494"/>
        <v>53.95</v>
      </c>
      <c r="DE190" s="2">
        <f t="shared" si="495"/>
        <v>54.866999999999997</v>
      </c>
      <c r="DF190" s="2">
        <f t="shared" si="496"/>
        <v>55.082999999999998</v>
      </c>
      <c r="DG190" s="2">
        <f t="shared" si="497"/>
        <v>58.667000000000002</v>
      </c>
      <c r="DH190" s="2">
        <f t="shared" si="498"/>
        <v>60.802999999999997</v>
      </c>
      <c r="DI190" s="2" t="str">
        <f t="shared" si="499"/>
        <v/>
      </c>
      <c r="DK190" s="2">
        <f t="shared" si="500"/>
        <v>125.17032101313319</v>
      </c>
      <c r="DL190" s="2">
        <f t="shared" si="645"/>
        <v>112.42494628879891</v>
      </c>
      <c r="DM190" s="2">
        <f t="shared" si="645"/>
        <v>120.10643076923077</v>
      </c>
      <c r="DN190" s="2">
        <f t="shared" si="645"/>
        <v>118.79853576248313</v>
      </c>
      <c r="DO190" s="2">
        <f t="shared" si="645"/>
        <v>108.69848029689608</v>
      </c>
      <c r="DP190" s="2">
        <f t="shared" si="645"/>
        <v>112.49583646503648</v>
      </c>
      <c r="DQ190" s="2">
        <f t="shared" si="645"/>
        <v>112.15480865102637</v>
      </c>
      <c r="DR190" s="2">
        <f t="shared" si="645"/>
        <v>108.61031048387098</v>
      </c>
      <c r="DS190" s="2">
        <f t="shared" si="645"/>
        <v>119.57159488320356</v>
      </c>
      <c r="DT190" s="2">
        <f t="shared" si="645"/>
        <v>107.83778319327729</v>
      </c>
      <c r="DU190" s="2">
        <f t="shared" si="645"/>
        <v>105.02815434173667</v>
      </c>
      <c r="DV190" s="2">
        <f t="shared" si="645"/>
        <v>96.934283309625414</v>
      </c>
      <c r="DW190" s="2">
        <f t="shared" si="645"/>
        <v>119.52612731152206</v>
      </c>
      <c r="DX190" s="2">
        <f t="shared" si="645"/>
        <v>116.23569569974833</v>
      </c>
      <c r="DY190" s="2">
        <f t="shared" si="645"/>
        <v>95.117686583577708</v>
      </c>
      <c r="EA190" s="2">
        <f t="shared" si="440"/>
        <v>53.50389908621375</v>
      </c>
      <c r="EB190" s="2">
        <f t="shared" si="502"/>
        <v>56.545396559772328</v>
      </c>
      <c r="EC190" s="2">
        <f t="shared" si="503"/>
        <v>57.567958586626148</v>
      </c>
      <c r="ED190" s="2">
        <f t="shared" si="504"/>
        <v>57.890035170413348</v>
      </c>
      <c r="EE190" s="2">
        <f t="shared" si="505"/>
        <v>57.919869937321501</v>
      </c>
      <c r="EF190" s="2">
        <f t="shared" si="506"/>
        <v>57.523993870280727</v>
      </c>
      <c r="EG190" s="2">
        <f t="shared" si="507"/>
        <v>57.443062044094752</v>
      </c>
      <c r="EH190" s="2">
        <f t="shared" si="508"/>
        <v>55.055848026981707</v>
      </c>
      <c r="EI190" s="2">
        <f t="shared" si="509"/>
        <v>55.510294661639747</v>
      </c>
      <c r="EJ190" s="2">
        <f t="shared" si="510"/>
        <v>54.946815381856354</v>
      </c>
      <c r="EK190" s="2">
        <f t="shared" si="511"/>
        <v>52.425138403186423</v>
      </c>
      <c r="EL190" s="2">
        <f t="shared" si="512"/>
        <v>53.934477024442316</v>
      </c>
      <c r="EM190" s="2">
        <f t="shared" si="513"/>
        <v>57.790757749344934</v>
      </c>
      <c r="EN190" s="2">
        <f t="shared" si="514"/>
        <v>62.155177199717045</v>
      </c>
      <c r="EO190" s="2">
        <f t="shared" si="515"/>
        <v>65.501571724682478</v>
      </c>
      <c r="EQ190" s="2">
        <f t="shared" si="516"/>
        <v>55.825184787073589</v>
      </c>
      <c r="ER190" s="2">
        <f t="shared" si="646"/>
        <v>56.816546490352835</v>
      </c>
      <c r="ES190" s="2">
        <f t="shared" si="646"/>
        <v>57.641146550981126</v>
      </c>
      <c r="ET190" s="2">
        <f t="shared" si="646"/>
        <v>58.130261515062585</v>
      </c>
      <c r="EU190" s="2">
        <f t="shared" si="646"/>
        <v>58.180415528696059</v>
      </c>
      <c r="EV190" s="2">
        <f t="shared" si="646"/>
        <v>57.062564942031116</v>
      </c>
      <c r="EW190" s="2">
        <f t="shared" si="646"/>
        <v>57.942277521594711</v>
      </c>
      <c r="EX190" s="2">
        <f t="shared" si="646"/>
        <v>57.1145349492094</v>
      </c>
      <c r="EY190" s="2">
        <f t="shared" si="646"/>
        <v>56.013575271317833</v>
      </c>
      <c r="EZ190" s="2">
        <f t="shared" si="646"/>
        <v>55.00802381894546</v>
      </c>
      <c r="FA190" s="2">
        <f t="shared" si="646"/>
        <v>53.429921373281871</v>
      </c>
      <c r="FB190" s="2">
        <f t="shared" si="646"/>
        <v>55.001165992857295</v>
      </c>
      <c r="FC190" s="2">
        <f t="shared" si="646"/>
        <v>59.003870804582526</v>
      </c>
      <c r="FD190" s="2">
        <f t="shared" si="646"/>
        <v>61.0653942945099</v>
      </c>
      <c r="FE190" s="2">
        <f t="shared" si="646"/>
        <v>62.792017812211583</v>
      </c>
      <c r="FG190" s="2">
        <f t="shared" si="518"/>
        <v>0.99998734836158443</v>
      </c>
      <c r="FH190" s="2">
        <f t="shared" si="647"/>
        <v>0.99998840071451511</v>
      </c>
      <c r="FI190" s="2">
        <f t="shared" si="647"/>
        <v>0.99998829526240807</v>
      </c>
      <c r="FJ190" s="2">
        <f t="shared" si="647"/>
        <v>0.9999886389253545</v>
      </c>
      <c r="FK190" s="2">
        <f t="shared" si="647"/>
        <v>0.99998703701009617</v>
      </c>
      <c r="FL190" s="2">
        <f t="shared" si="647"/>
        <v>0.99998631328880749</v>
      </c>
      <c r="FM190" s="2">
        <f t="shared" si="647"/>
        <v>0.99998368212194189</v>
      </c>
      <c r="FN190" s="2">
        <f t="shared" si="647"/>
        <v>0.99998544528654776</v>
      </c>
      <c r="FO190" s="2">
        <f t="shared" si="647"/>
        <v>0.99998135088921625</v>
      </c>
      <c r="FP190" s="2">
        <f t="shared" si="647"/>
        <v>0.99998426139524899</v>
      </c>
      <c r="FQ190" s="2">
        <f t="shared" si="647"/>
        <v>0.99998487563091965</v>
      </c>
      <c r="FR190" s="2">
        <f t="shared" si="647"/>
        <v>0.99998463809877614</v>
      </c>
      <c r="FS190" s="2">
        <f t="shared" si="647"/>
        <v>0.99998631736290178</v>
      </c>
      <c r="FT190" s="2">
        <f t="shared" si="647"/>
        <v>0.99998602961039784</v>
      </c>
      <c r="FU190" s="2">
        <f t="shared" si="647"/>
        <v>0.99998144064302896</v>
      </c>
      <c r="FW190" s="2">
        <f t="shared" si="536"/>
        <v>0.96789216339728579</v>
      </c>
      <c r="FX190" s="2">
        <f t="shared" si="588"/>
        <v>0.79586020591846218</v>
      </c>
      <c r="FY190" s="2">
        <f t="shared" si="589"/>
        <v>0.79779106219383589</v>
      </c>
      <c r="FZ190" s="2">
        <f t="shared" si="590"/>
        <v>0.81208275952609321</v>
      </c>
      <c r="GA190" s="2">
        <f t="shared" si="591"/>
        <v>0.81280581493514392</v>
      </c>
      <c r="GB190" s="2">
        <f t="shared" si="592"/>
        <v>0.81858450092457768</v>
      </c>
      <c r="GC190" s="2">
        <f t="shared" si="593"/>
        <v>0.80880691820601447</v>
      </c>
      <c r="GD190" s="2">
        <f t="shared" si="594"/>
        <v>0.82172188617696285</v>
      </c>
      <c r="GE190" s="2">
        <f t="shared" si="595"/>
        <v>0.79024144821072739</v>
      </c>
      <c r="GF190" s="2">
        <f t="shared" si="596"/>
        <v>0.82005150645961189</v>
      </c>
      <c r="GG190" s="2">
        <f t="shared" si="597"/>
        <v>0.83385373965309106</v>
      </c>
      <c r="GH190" s="2">
        <f t="shared" si="598"/>
        <v>0.80978439171715033</v>
      </c>
      <c r="GI190" s="2">
        <f t="shared" si="599"/>
        <v>0.79576864850600293</v>
      </c>
      <c r="GJ190" s="2">
        <f t="shared" si="600"/>
        <v>0.71752584118630014</v>
      </c>
      <c r="GK190" s="2">
        <f t="shared" si="601"/>
        <v>0.65229647341750674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1.7240196342270654E-190</v>
      </c>
      <c r="GT190" s="86">
        <f t="shared" si="608"/>
        <v>5.1062585430821824E-215</v>
      </c>
      <c r="GU190" s="86">
        <f t="shared" si="609"/>
        <v>4.7976012298911549E-76</v>
      </c>
      <c r="GV190" s="86">
        <f t="shared" si="610"/>
        <v>3.7465706029381657E-264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1.661842394100161E-255</v>
      </c>
      <c r="HE190" s="86">
        <f t="shared" si="617"/>
        <v>2.3921076404578592E-277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0</v>
      </c>
      <c r="HS190" s="86">
        <f t="shared" si="539"/>
        <v>2.0815734893423267E-67</v>
      </c>
      <c r="HT190" s="86">
        <f t="shared" si="630"/>
        <v>4.7767550929966135E-37</v>
      </c>
      <c r="HU190" s="86">
        <f t="shared" si="631"/>
        <v>2.2095810463042446E-37</v>
      </c>
      <c r="HV190" s="86">
        <f t="shared" si="632"/>
        <v>4.4785442700987236E-47</v>
      </c>
      <c r="HW190" s="86">
        <f t="shared" si="633"/>
        <v>1.6127994688183204E-49</v>
      </c>
      <c r="HX190" s="86">
        <f t="shared" si="634"/>
        <v>5.4436238189633464E-59</v>
      </c>
      <c r="HY190" s="86">
        <f t="shared" si="635"/>
        <v>9.1214783673026138E-47</v>
      </c>
      <c r="HZ190" s="86">
        <f t="shared" si="636"/>
        <v>7.8762319069391923E-44</v>
      </c>
      <c r="IA190" s="86">
        <f t="shared" si="637"/>
        <v>4.2580214137786516E-44</v>
      </c>
      <c r="IB190" s="86">
        <f t="shared" si="638"/>
        <v>7.5048212795191845E-50</v>
      </c>
      <c r="IC190" s="86">
        <f t="shared" si="639"/>
        <v>6.8547395274446183E-55</v>
      </c>
      <c r="ID190" s="86">
        <f t="shared" si="640"/>
        <v>7.620586329809331E-50</v>
      </c>
      <c r="IE190" s="86">
        <f t="shared" si="641"/>
        <v>1.0425876365991248E-45</v>
      </c>
      <c r="IF190" s="86">
        <f t="shared" si="642"/>
        <v>1.0846472458470247E-59</v>
      </c>
      <c r="IG190" s="86">
        <f t="shared" si="643"/>
        <v>2.3540864481263941E-46</v>
      </c>
      <c r="II190" s="86">
        <f t="shared" si="540"/>
        <v>4.484509859328308E-17</v>
      </c>
      <c r="IJ190" s="86">
        <f t="shared" si="541"/>
        <v>1.7396152385173451E-3</v>
      </c>
      <c r="IK190" s="86">
        <f t="shared" si="542"/>
        <v>1.330186641993331E-3</v>
      </c>
      <c r="IL190" s="86">
        <f t="shared" si="543"/>
        <v>2.1080721576280823E-4</v>
      </c>
      <c r="IM190" s="86">
        <f t="shared" si="544"/>
        <v>1.1073734794173931E-4</v>
      </c>
      <c r="IN190" s="86">
        <f t="shared" si="545"/>
        <v>1.7342127007784075E-5</v>
      </c>
      <c r="IO190" s="86">
        <f t="shared" si="546"/>
        <v>1.9901879792002823E-4</v>
      </c>
      <c r="IP190" s="86">
        <f t="shared" si="547"/>
        <v>2.3805749915862271E-4</v>
      </c>
      <c r="IQ190" s="86">
        <f t="shared" si="548"/>
        <v>7.232702674266992E-4</v>
      </c>
      <c r="IR190" s="86">
        <f t="shared" si="549"/>
        <v>6.5471426905198743E-5</v>
      </c>
      <c r="IS190" s="86">
        <f t="shared" si="550"/>
        <v>9.8979020881953585E-6</v>
      </c>
      <c r="IT190" s="86">
        <f t="shared" si="551"/>
        <v>1.0107052752030412E-4</v>
      </c>
      <c r="IU190" s="86">
        <f t="shared" si="552"/>
        <v>4.1109343764006608E-4</v>
      </c>
      <c r="IV190" s="86">
        <f t="shared" si="553"/>
        <v>1.9860105975273244E-3</v>
      </c>
      <c r="IW190" s="86">
        <f t="shared" si="554"/>
        <v>2.6615338100529923E-2</v>
      </c>
      <c r="IY190" s="86">
        <f t="shared" si="555"/>
        <v>4.484509859328308E-17</v>
      </c>
      <c r="IZ190" s="86">
        <f t="shared" si="556"/>
        <v>1.7396152385173451E-3</v>
      </c>
      <c r="JA190" s="86">
        <f t="shared" si="557"/>
        <v>1.330186641993331E-3</v>
      </c>
      <c r="JB190" s="86">
        <f t="shared" si="558"/>
        <v>2.1080721576280823E-4</v>
      </c>
      <c r="JC190" s="86">
        <f t="shared" si="559"/>
        <v>1.1073734794173931E-4</v>
      </c>
      <c r="JD190" s="86">
        <f t="shared" si="560"/>
        <v>1.7342127007784075E-5</v>
      </c>
      <c r="JE190" s="86">
        <f t="shared" si="561"/>
        <v>1.9901879792002823E-4</v>
      </c>
      <c r="JF190" s="86">
        <f t="shared" si="562"/>
        <v>2.3805749915862271E-4</v>
      </c>
      <c r="JG190" s="86">
        <f t="shared" si="563"/>
        <v>7.232702674266992E-4</v>
      </c>
      <c r="JH190" s="86">
        <f t="shared" si="564"/>
        <v>6.5471426905198743E-5</v>
      </c>
      <c r="JI190" s="86">
        <f t="shared" si="565"/>
        <v>9.8979020881953585E-6</v>
      </c>
      <c r="JJ190" s="86">
        <f t="shared" si="566"/>
        <v>1.0107052752030412E-4</v>
      </c>
      <c r="JK190" s="86">
        <f t="shared" si="567"/>
        <v>4.1109343764006608E-4</v>
      </c>
      <c r="JL190" s="86">
        <f t="shared" si="568"/>
        <v>1.9860105975273244E-3</v>
      </c>
      <c r="JM190" s="86">
        <f t="shared" si="569"/>
        <v>2.6615338100529923E-2</v>
      </c>
    </row>
    <row r="191" spans="2:273" x14ac:dyDescent="0.25">
      <c r="B191" s="2">
        <v>164</v>
      </c>
      <c r="C191" s="37">
        <v>56.03</v>
      </c>
      <c r="D191" s="37">
        <v>57.441000000000003</v>
      </c>
      <c r="E191" s="37">
        <v>56.762999999999998</v>
      </c>
      <c r="F191" s="37">
        <v>57.982999999999997</v>
      </c>
      <c r="G191" s="37">
        <v>58.45</v>
      </c>
      <c r="H191" s="37">
        <v>55.77</v>
      </c>
      <c r="I191" s="37">
        <v>58.887</v>
      </c>
      <c r="J191" s="37">
        <v>57.643999999999998</v>
      </c>
      <c r="K191" s="37">
        <v>55.683999999999997</v>
      </c>
      <c r="L191" s="37">
        <v>55.883000000000003</v>
      </c>
      <c r="M191" s="37">
        <v>52.383000000000003</v>
      </c>
      <c r="N191" s="37">
        <v>55.533000000000001</v>
      </c>
      <c r="O191" s="37">
        <v>59.082999999999998</v>
      </c>
      <c r="P191" s="37">
        <v>60.869</v>
      </c>
      <c r="Q191" s="37">
        <v>61.295000000000002</v>
      </c>
      <c r="S191" s="4" t="e">
        <f t="shared" si="441"/>
        <v>#N/A</v>
      </c>
      <c r="T191" s="4">
        <f t="shared" si="442"/>
        <v>56.66828742202587</v>
      </c>
      <c r="U191" s="4">
        <f t="shared" si="443"/>
        <v>57.536706250734163</v>
      </c>
      <c r="V191" s="4">
        <f t="shared" si="444"/>
        <v>57.991858842208728</v>
      </c>
      <c r="W191" s="4">
        <f t="shared" si="445"/>
        <v>58.047683629340284</v>
      </c>
      <c r="X191" s="4">
        <f t="shared" si="446"/>
        <v>57.034858087134552</v>
      </c>
      <c r="Y191" s="4">
        <f t="shared" si="447"/>
        <v>57.7118863489208</v>
      </c>
      <c r="Z191" s="4">
        <f t="shared" si="448"/>
        <v>56.657071583553858</v>
      </c>
      <c r="AA191" s="4">
        <f t="shared" si="449"/>
        <v>55.809223421258977</v>
      </c>
      <c r="AB191" s="4">
        <f t="shared" si="450"/>
        <v>54.89317636874253</v>
      </c>
      <c r="AC191" s="4">
        <f t="shared" si="451"/>
        <v>53.133914192169065</v>
      </c>
      <c r="AD191" s="4">
        <f t="shared" si="452"/>
        <v>54.696085730865519</v>
      </c>
      <c r="AE191" s="4">
        <f t="shared" si="453"/>
        <v>58.67593424432669</v>
      </c>
      <c r="AF191" s="4">
        <f t="shared" si="454"/>
        <v>61.273664153210419</v>
      </c>
      <c r="AG191" s="4">
        <f t="shared" si="455"/>
        <v>63.77895668910498</v>
      </c>
      <c r="AI191" s="4">
        <f t="shared" si="456"/>
        <v>0</v>
      </c>
      <c r="AJ191" s="4">
        <f t="shared" si="457"/>
        <v>0.77271257797413284</v>
      </c>
      <c r="AK191" s="4">
        <f t="shared" si="458"/>
        <v>-0.77370625073416477</v>
      </c>
      <c r="AL191" s="4">
        <f t="shared" si="459"/>
        <v>-8.8588422087312324E-3</v>
      </c>
      <c r="AM191" s="4">
        <f t="shared" si="460"/>
        <v>0.40231637065971881</v>
      </c>
      <c r="AN191" s="4">
        <f t="shared" si="461"/>
        <v>-1.2648580871345487</v>
      </c>
      <c r="AO191" s="4">
        <f t="shared" si="462"/>
        <v>1.1751136510792008</v>
      </c>
      <c r="AP191" s="4">
        <f t="shared" si="463"/>
        <v>0.98692841644614049</v>
      </c>
      <c r="AQ191" s="4">
        <f t="shared" si="464"/>
        <v>-0.12522342125897978</v>
      </c>
      <c r="AR191" s="4">
        <f t="shared" si="465"/>
        <v>0.98982363125747241</v>
      </c>
      <c r="AS191" s="4">
        <f t="shared" si="466"/>
        <v>-0.75091419216906274</v>
      </c>
      <c r="AT191" s="4">
        <f t="shared" si="467"/>
        <v>0.83691426913448197</v>
      </c>
      <c r="AU191" s="4">
        <f t="shared" si="468"/>
        <v>0.40706575567330816</v>
      </c>
      <c r="AV191" s="4">
        <f t="shared" si="644"/>
        <v>-0.40466415321041893</v>
      </c>
      <c r="AW191" s="4">
        <f t="shared" si="644"/>
        <v>-2.4839566891049785</v>
      </c>
      <c r="AY191" s="2" t="e">
        <f t="shared" si="520"/>
        <v>#N/A</v>
      </c>
      <c r="AZ191" s="2">
        <f t="shared" si="571"/>
        <v>56.668287410037848</v>
      </c>
      <c r="BA191" s="2">
        <f t="shared" si="572"/>
        <v>57.536706243621524</v>
      </c>
      <c r="BB191" s="2">
        <f t="shared" si="573"/>
        <v>57.99185884218673</v>
      </c>
      <c r="BC191" s="2">
        <f t="shared" si="574"/>
        <v>58.047683629336746</v>
      </c>
      <c r="BD191" s="2">
        <f t="shared" si="575"/>
        <v>57.034858087134545</v>
      </c>
      <c r="BE191" s="2">
        <f t="shared" si="576"/>
        <v>57.71188634889311</v>
      </c>
      <c r="BF191" s="2">
        <f t="shared" si="577"/>
        <v>56.657071583481468</v>
      </c>
      <c r="BG191" s="2">
        <f t="shared" si="578"/>
        <v>55.809223418917711</v>
      </c>
      <c r="BH191" s="2">
        <f t="shared" si="579"/>
        <v>54.893176368741408</v>
      </c>
      <c r="BI191" s="2">
        <f t="shared" si="580"/>
        <v>53.133914192169065</v>
      </c>
      <c r="BJ191" s="2">
        <f t="shared" si="581"/>
        <v>54.696085730860538</v>
      </c>
      <c r="BK191" s="2">
        <f t="shared" si="582"/>
        <v>58.675934243806751</v>
      </c>
      <c r="BL191" s="2">
        <f t="shared" si="583"/>
        <v>61.273067771571071</v>
      </c>
      <c r="BM191" s="2">
        <f t="shared" si="584"/>
        <v>63.60038914505531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>
        <f t="shared" si="486"/>
        <v>57.441000000000003</v>
      </c>
      <c r="CW191" s="2">
        <f t="shared" si="487"/>
        <v>56.762999999999998</v>
      </c>
      <c r="CX191" s="2">
        <f t="shared" si="488"/>
        <v>57.982999999999997</v>
      </c>
      <c r="CY191" s="2">
        <f t="shared" si="489"/>
        <v>58.45</v>
      </c>
      <c r="CZ191" s="2">
        <f t="shared" si="490"/>
        <v>55.77</v>
      </c>
      <c r="DA191" s="2">
        <f t="shared" si="491"/>
        <v>58.887</v>
      </c>
      <c r="DB191" s="2">
        <f t="shared" si="492"/>
        <v>57.643999999999998</v>
      </c>
      <c r="DC191" s="2">
        <f t="shared" si="493"/>
        <v>55.683999999999997</v>
      </c>
      <c r="DD191" s="2">
        <f t="shared" si="494"/>
        <v>55.883000000000003</v>
      </c>
      <c r="DE191" s="2">
        <f t="shared" si="495"/>
        <v>52.383000000000003</v>
      </c>
      <c r="DF191" s="2">
        <f t="shared" si="496"/>
        <v>55.533000000000001</v>
      </c>
      <c r="DG191" s="2">
        <f t="shared" si="497"/>
        <v>59.082999999999998</v>
      </c>
      <c r="DH191" s="2">
        <f t="shared" si="498"/>
        <v>60.869</v>
      </c>
      <c r="DI191" s="2" t="str">
        <f t="shared" si="499"/>
        <v/>
      </c>
      <c r="DK191" s="2">
        <f t="shared" si="500"/>
        <v>125.57526923076921</v>
      </c>
      <c r="DL191" s="2">
        <f t="shared" si="645"/>
        <v>112.70757928475032</v>
      </c>
      <c r="DM191" s="2">
        <f t="shared" si="645"/>
        <v>120.4370935272045</v>
      </c>
      <c r="DN191" s="2">
        <f t="shared" si="645"/>
        <v>119.11379892037786</v>
      </c>
      <c r="DO191" s="2">
        <f t="shared" si="645"/>
        <v>108.96712867746288</v>
      </c>
      <c r="DP191" s="2">
        <f t="shared" si="645"/>
        <v>112.7956114972115</v>
      </c>
      <c r="DQ191" s="2">
        <f t="shared" si="645"/>
        <v>112.4328951612903</v>
      </c>
      <c r="DR191" s="2">
        <f t="shared" si="645"/>
        <v>108.86413251466277</v>
      </c>
      <c r="DS191" s="2">
        <f t="shared" si="645"/>
        <v>119.91107274749723</v>
      </c>
      <c r="DT191" s="2">
        <f t="shared" si="645"/>
        <v>108.09861288515404</v>
      </c>
      <c r="DU191" s="2">
        <f t="shared" si="645"/>
        <v>105.26919943977589</v>
      </c>
      <c r="DV191" s="2">
        <f t="shared" si="645"/>
        <v>97.11585680417258</v>
      </c>
      <c r="DW191" s="2">
        <f t="shared" si="645"/>
        <v>119.8494163110479</v>
      </c>
      <c r="DX191" s="2">
        <f t="shared" si="645"/>
        <v>116.54722453222453</v>
      </c>
      <c r="DY191" s="2">
        <f t="shared" si="645"/>
        <v>95.303726539589434</v>
      </c>
      <c r="EA191" s="2">
        <f t="shared" si="440"/>
        <v>53.439296498098649</v>
      </c>
      <c r="EB191" s="2">
        <f t="shared" si="502"/>
        <v>56.444157259515876</v>
      </c>
      <c r="EC191" s="2">
        <f t="shared" si="503"/>
        <v>57.475488411854109</v>
      </c>
      <c r="ED191" s="2">
        <f t="shared" si="504"/>
        <v>57.789386097586245</v>
      </c>
      <c r="EE191" s="2">
        <f t="shared" si="505"/>
        <v>57.827996981081441</v>
      </c>
      <c r="EF191" s="2">
        <f t="shared" si="506"/>
        <v>57.424659254598254</v>
      </c>
      <c r="EG191" s="2">
        <f t="shared" si="507"/>
        <v>57.293218588640286</v>
      </c>
      <c r="EH191" s="2">
        <f t="shared" si="508"/>
        <v>54.909756369433261</v>
      </c>
      <c r="EI191" s="2">
        <f t="shared" si="509"/>
        <v>55.395565623036354</v>
      </c>
      <c r="EJ191" s="2">
        <f t="shared" si="510"/>
        <v>54.840516240020193</v>
      </c>
      <c r="EK191" s="2">
        <f t="shared" si="511"/>
        <v>52.269315446257991</v>
      </c>
      <c r="EL191" s="2">
        <f t="shared" si="512"/>
        <v>53.801962730703679</v>
      </c>
      <c r="EM191" s="2">
        <f t="shared" si="513"/>
        <v>57.67520447956737</v>
      </c>
      <c r="EN191" s="2">
        <f t="shared" si="514"/>
        <v>62.08835882071449</v>
      </c>
      <c r="EO191" s="2">
        <f t="shared" si="515"/>
        <v>65.45037259546838</v>
      </c>
      <c r="EQ191" s="2">
        <f t="shared" si="516"/>
        <v>55.795585810703429</v>
      </c>
      <c r="ER191" s="2">
        <f t="shared" si="646"/>
        <v>56.719984347043997</v>
      </c>
      <c r="ES191" s="2">
        <f t="shared" si="646"/>
        <v>57.55002983882553</v>
      </c>
      <c r="ET191" s="2">
        <f t="shared" si="646"/>
        <v>58.033819337462546</v>
      </c>
      <c r="EU191" s="2">
        <f t="shared" si="646"/>
        <v>58.093095413431506</v>
      </c>
      <c r="EV191" s="2">
        <f t="shared" si="646"/>
        <v>56.955240324828125</v>
      </c>
      <c r="EW191" s="2">
        <f t="shared" si="646"/>
        <v>57.801149156146209</v>
      </c>
      <c r="EX191" s="2">
        <f t="shared" si="646"/>
        <v>57.001949543842841</v>
      </c>
      <c r="EY191" s="2">
        <f t="shared" si="646"/>
        <v>55.907998992248068</v>
      </c>
      <c r="EZ191" s="2">
        <f t="shared" si="646"/>
        <v>54.902797671546686</v>
      </c>
      <c r="FA191" s="2">
        <f t="shared" si="646"/>
        <v>53.290164431751897</v>
      </c>
      <c r="FB191" s="2">
        <f t="shared" si="646"/>
        <v>54.886895300408014</v>
      </c>
      <c r="FC191" s="2">
        <f t="shared" si="646"/>
        <v>58.909212119911523</v>
      </c>
      <c r="FD191" s="2">
        <f t="shared" si="646"/>
        <v>60.979403795495628</v>
      </c>
      <c r="FE191" s="2">
        <f t="shared" si="646"/>
        <v>62.700281620974856</v>
      </c>
      <c r="FG191" s="2">
        <f t="shared" si="518"/>
        <v>0.99998846155578469</v>
      </c>
      <c r="FH191" s="2">
        <f t="shared" si="647"/>
        <v>0.99998942131511226</v>
      </c>
      <c r="FI191" s="2">
        <f t="shared" si="647"/>
        <v>0.99998932514145045</v>
      </c>
      <c r="FJ191" s="2">
        <f t="shared" si="647"/>
        <v>0.99998963856641876</v>
      </c>
      <c r="FK191" s="2">
        <f t="shared" si="647"/>
        <v>0.99998817759921266</v>
      </c>
      <c r="FL191" s="2">
        <f t="shared" si="647"/>
        <v>0.99998751755600501</v>
      </c>
      <c r="FM191" s="2">
        <f t="shared" si="647"/>
        <v>0.99998511789696798</v>
      </c>
      <c r="FN191" s="2">
        <f t="shared" si="647"/>
        <v>0.99998672592656834</v>
      </c>
      <c r="FO191" s="2">
        <f t="shared" si="647"/>
        <v>0.99998299178091177</v>
      </c>
      <c r="FP191" s="2">
        <f t="shared" si="647"/>
        <v>0.99998564620199326</v>
      </c>
      <c r="FQ191" s="2">
        <f t="shared" si="647"/>
        <v>0.99998620639310409</v>
      </c>
      <c r="FR191" s="2">
        <f t="shared" si="647"/>
        <v>0.99998598976063335</v>
      </c>
      <c r="FS191" s="2">
        <f t="shared" si="647"/>
        <v>0.99998752127163204</v>
      </c>
      <c r="FT191" s="2">
        <f t="shared" si="647"/>
        <v>0.99998725883759076</v>
      </c>
      <c r="FU191" s="2">
        <f t="shared" si="647"/>
        <v>0.99998307363762973</v>
      </c>
      <c r="FW191" s="2">
        <f t="shared" si="536"/>
        <v>0.97063434285064454</v>
      </c>
      <c r="FX191" s="2">
        <f t="shared" si="588"/>
        <v>0.81041698809538643</v>
      </c>
      <c r="FY191" s="2">
        <f t="shared" si="589"/>
        <v>0.81224264142367675</v>
      </c>
      <c r="FZ191" s="2">
        <f t="shared" si="590"/>
        <v>0.82573604094210773</v>
      </c>
      <c r="GA191" s="2">
        <f t="shared" si="591"/>
        <v>0.82641779131747928</v>
      </c>
      <c r="GB191" s="2">
        <f t="shared" si="592"/>
        <v>0.83186319832744993</v>
      </c>
      <c r="GC191" s="2">
        <f t="shared" si="593"/>
        <v>0.82264622890616523</v>
      </c>
      <c r="GD191" s="2">
        <f t="shared" si="594"/>
        <v>0.83481728219966544</v>
      </c>
      <c r="GE191" s="2">
        <f t="shared" si="595"/>
        <v>0.80510077366009536</v>
      </c>
      <c r="GF191" s="2">
        <f t="shared" si="596"/>
        <v>0.83324470051182353</v>
      </c>
      <c r="GG191" s="2">
        <f t="shared" si="597"/>
        <v>0.84622475862851154</v>
      </c>
      <c r="GH191" s="2">
        <f t="shared" si="598"/>
        <v>0.82356838303461788</v>
      </c>
      <c r="GI191" s="2">
        <f t="shared" si="599"/>
        <v>0.81033040351319152</v>
      </c>
      <c r="GJ191" s="2">
        <f t="shared" si="600"/>
        <v>0.73581425742223361</v>
      </c>
      <c r="GK191" s="2">
        <f t="shared" si="601"/>
        <v>0.67288274324841191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4.1182400016713921E-194</v>
      </c>
      <c r="GT191" s="86">
        <f t="shared" si="608"/>
        <v>4.7134835317467494E-219</v>
      </c>
      <c r="GU191" s="86">
        <f t="shared" si="609"/>
        <v>1.7872074852424978E-77</v>
      </c>
      <c r="GV191" s="86">
        <f t="shared" si="610"/>
        <v>3.2540815520891851E-269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6.8222007169260283E-262</v>
      </c>
      <c r="HE191" s="86">
        <f t="shared" si="617"/>
        <v>2.844938585219227E-284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9.0903577502562526E-70</v>
      </c>
      <c r="HT191" s="86">
        <f t="shared" si="630"/>
        <v>1.1385780682184228E-38</v>
      </c>
      <c r="HU191" s="86">
        <f t="shared" si="631"/>
        <v>4.8716986435115122E-39</v>
      </c>
      <c r="HV191" s="86">
        <f t="shared" si="632"/>
        <v>4.2801492116884747E-49</v>
      </c>
      <c r="HW191" s="86">
        <f t="shared" si="633"/>
        <v>1.1266219061652096E-51</v>
      </c>
      <c r="HX191" s="86">
        <f t="shared" si="634"/>
        <v>1.5200209850583477E-61</v>
      </c>
      <c r="HY191" s="86">
        <f t="shared" si="635"/>
        <v>8.1085538111135711E-49</v>
      </c>
      <c r="HZ191" s="86">
        <f t="shared" si="636"/>
        <v>1.1157691688509365E-45</v>
      </c>
      <c r="IA191" s="86">
        <f t="shared" si="637"/>
        <v>4.5976068461195435E-46</v>
      </c>
      <c r="IB191" s="86">
        <f t="shared" si="638"/>
        <v>5.1604673114758839E-52</v>
      </c>
      <c r="IC191" s="86">
        <f t="shared" si="639"/>
        <v>2.9598050892277726E-57</v>
      </c>
      <c r="ID191" s="86">
        <f t="shared" si="640"/>
        <v>4.7472807862463399E-52</v>
      </c>
      <c r="IE191" s="86">
        <f t="shared" si="641"/>
        <v>9.4695265566061832E-48</v>
      </c>
      <c r="IF191" s="86">
        <f t="shared" si="642"/>
        <v>1.3080367508531882E-62</v>
      </c>
      <c r="IG191" s="86">
        <f t="shared" si="643"/>
        <v>8.7158494718807312E-49</v>
      </c>
      <c r="II191" s="86">
        <f t="shared" si="540"/>
        <v>6.3194041405385979E-18</v>
      </c>
      <c r="IJ191" s="86">
        <f t="shared" si="541"/>
        <v>8.2759865358261427E-4</v>
      </c>
      <c r="IK191" s="86">
        <f t="shared" si="542"/>
        <v>6.1536786336222158E-4</v>
      </c>
      <c r="IL191" s="86">
        <f t="shared" si="543"/>
        <v>8.1856775323617832E-5</v>
      </c>
      <c r="IM191" s="86">
        <f t="shared" si="544"/>
        <v>3.9865352662875877E-5</v>
      </c>
      <c r="IN191" s="86">
        <f t="shared" si="545"/>
        <v>5.1335387238553314E-6</v>
      </c>
      <c r="IO191" s="86">
        <f t="shared" si="546"/>
        <v>7.5632651035692597E-5</v>
      </c>
      <c r="IP191" s="86">
        <f t="shared" si="547"/>
        <v>9.7684156455185364E-5</v>
      </c>
      <c r="IQ191" s="86">
        <f t="shared" si="548"/>
        <v>2.999416573065954E-4</v>
      </c>
      <c r="IR191" s="86">
        <f t="shared" si="549"/>
        <v>2.2895914709948E-5</v>
      </c>
      <c r="IS191" s="86">
        <f t="shared" si="550"/>
        <v>2.9869879686384235E-6</v>
      </c>
      <c r="IT191" s="86">
        <f t="shared" si="551"/>
        <v>3.5463161252313757E-5</v>
      </c>
      <c r="IU191" s="86">
        <f t="shared" si="552"/>
        <v>1.6187662640818379E-4</v>
      </c>
      <c r="IV191" s="86">
        <f t="shared" si="553"/>
        <v>6.8397570729345121E-4</v>
      </c>
      <c r="IW191" s="86">
        <f t="shared" si="554"/>
        <v>1.1764975864937882E-2</v>
      </c>
      <c r="IY191" s="86">
        <f t="shared" si="555"/>
        <v>6.3194041405385979E-18</v>
      </c>
      <c r="IZ191" s="86">
        <f t="shared" si="556"/>
        <v>8.2759865358261427E-4</v>
      </c>
      <c r="JA191" s="86">
        <f t="shared" si="557"/>
        <v>6.1536786336222158E-4</v>
      </c>
      <c r="JB191" s="86">
        <f t="shared" si="558"/>
        <v>8.1856775323617832E-5</v>
      </c>
      <c r="JC191" s="86">
        <f t="shared" si="559"/>
        <v>3.9865352662875877E-5</v>
      </c>
      <c r="JD191" s="86">
        <f t="shared" si="560"/>
        <v>5.1335387238553314E-6</v>
      </c>
      <c r="JE191" s="86">
        <f t="shared" si="561"/>
        <v>7.5632651035692597E-5</v>
      </c>
      <c r="JF191" s="86">
        <f t="shared" si="562"/>
        <v>9.7684156455185364E-5</v>
      </c>
      <c r="JG191" s="86">
        <f t="shared" si="563"/>
        <v>2.999416573065954E-4</v>
      </c>
      <c r="JH191" s="86">
        <f t="shared" si="564"/>
        <v>2.2895914709948E-5</v>
      </c>
      <c r="JI191" s="86">
        <f t="shared" si="565"/>
        <v>2.9869879686384235E-6</v>
      </c>
      <c r="JJ191" s="86">
        <f t="shared" si="566"/>
        <v>3.5463161252313757E-5</v>
      </c>
      <c r="JK191" s="86">
        <f t="shared" si="567"/>
        <v>1.6187662640818379E-4</v>
      </c>
      <c r="JL191" s="86">
        <f t="shared" si="568"/>
        <v>6.8397570729345121E-4</v>
      </c>
      <c r="JM191" s="86">
        <f t="shared" si="569"/>
        <v>1.1764975864937882E-2</v>
      </c>
    </row>
    <row r="192" spans="2:273" x14ac:dyDescent="0.25">
      <c r="B192" s="2">
        <v>165</v>
      </c>
      <c r="C192" s="37">
        <v>54.97</v>
      </c>
      <c r="D192" s="37">
        <v>56.067999999999998</v>
      </c>
      <c r="E192" s="37">
        <v>57.271000000000001</v>
      </c>
      <c r="F192" s="37">
        <v>58.423999999999999</v>
      </c>
      <c r="G192" s="37">
        <v>58.6</v>
      </c>
      <c r="H192" s="37">
        <v>56.015999999999998</v>
      </c>
      <c r="I192" s="37">
        <v>57.354999999999997</v>
      </c>
      <c r="J192" s="37">
        <v>56.966000000000001</v>
      </c>
      <c r="K192" s="37">
        <v>55.052999999999997</v>
      </c>
      <c r="L192" s="37">
        <v>55.783000000000001</v>
      </c>
      <c r="M192" s="37">
        <v>52.832999999999998</v>
      </c>
      <c r="N192" s="37">
        <v>55.95</v>
      </c>
      <c r="O192" s="37">
        <v>58.433</v>
      </c>
      <c r="P192" s="37">
        <v>60.77</v>
      </c>
      <c r="Q192" s="37">
        <v>62.475000000000001</v>
      </c>
      <c r="S192" s="4" t="e">
        <f t="shared" si="441"/>
        <v>#N/A</v>
      </c>
      <c r="T192" s="4">
        <f t="shared" si="442"/>
        <v>56.574646293414283</v>
      </c>
      <c r="U192" s="4">
        <f t="shared" si="443"/>
        <v>57.44631591316098</v>
      </c>
      <c r="V192" s="4">
        <f t="shared" si="444"/>
        <v>57.897828703835657</v>
      </c>
      <c r="W192" s="4">
        <f t="shared" si="445"/>
        <v>57.962980287311105</v>
      </c>
      <c r="X192" s="4">
        <f t="shared" si="446"/>
        <v>56.922857026866197</v>
      </c>
      <c r="Y192" s="4">
        <f t="shared" si="447"/>
        <v>57.575883550073428</v>
      </c>
      <c r="Z192" s="4">
        <f t="shared" si="448"/>
        <v>56.565065869782359</v>
      </c>
      <c r="AA192" s="4">
        <f t="shared" si="449"/>
        <v>55.70910079997266</v>
      </c>
      <c r="AB192" s="4">
        <f t="shared" si="450"/>
        <v>54.788494936917168</v>
      </c>
      <c r="AC192" s="4">
        <f t="shared" si="451"/>
        <v>53.003662771909838</v>
      </c>
      <c r="AD192" s="4">
        <f t="shared" si="452"/>
        <v>54.592873571434588</v>
      </c>
      <c r="AE192" s="4">
        <f t="shared" si="453"/>
        <v>58.594507915288204</v>
      </c>
      <c r="AF192" s="4">
        <f t="shared" si="454"/>
        <v>61.17243293665139</v>
      </c>
      <c r="AG192" s="4">
        <f t="shared" si="455"/>
        <v>63.519117387725181</v>
      </c>
      <c r="AI192" s="4">
        <f t="shared" si="456"/>
        <v>0</v>
      </c>
      <c r="AJ192" s="4">
        <f t="shared" si="457"/>
        <v>-0.5066462934142848</v>
      </c>
      <c r="AK192" s="4">
        <f t="shared" si="458"/>
        <v>-0.17531591316097916</v>
      </c>
      <c r="AL192" s="4">
        <f t="shared" si="459"/>
        <v>0.52617129616434255</v>
      </c>
      <c r="AM192" s="4">
        <f t="shared" si="460"/>
        <v>0.63701971268889679</v>
      </c>
      <c r="AN192" s="4">
        <f t="shared" si="461"/>
        <v>-0.90685702686619862</v>
      </c>
      <c r="AO192" s="4">
        <f t="shared" si="462"/>
        <v>-0.22088355007343097</v>
      </c>
      <c r="AP192" s="4">
        <f t="shared" si="463"/>
        <v>0.40093413021764235</v>
      </c>
      <c r="AQ192" s="4">
        <f t="shared" si="464"/>
        <v>-0.65610079997266268</v>
      </c>
      <c r="AR192" s="4">
        <f t="shared" si="465"/>
        <v>0.99450506308283337</v>
      </c>
      <c r="AS192" s="4">
        <f t="shared" si="466"/>
        <v>-0.17066277190983925</v>
      </c>
      <c r="AT192" s="4">
        <f t="shared" si="467"/>
        <v>1.3571264285654152</v>
      </c>
      <c r="AU192" s="4">
        <f t="shared" si="468"/>
        <v>-0.16150791528820463</v>
      </c>
      <c r="AV192" s="4">
        <f t="shared" si="644"/>
        <v>-0.4024329366513868</v>
      </c>
      <c r="AW192" s="4">
        <f t="shared" si="644"/>
        <v>-1.0441173877251799</v>
      </c>
      <c r="AY192" s="2" t="e">
        <f t="shared" si="520"/>
        <v>#N/A</v>
      </c>
      <c r="AZ192" s="2">
        <f t="shared" si="571"/>
        <v>56.574646292285131</v>
      </c>
      <c r="BA192" s="2">
        <f t="shared" si="572"/>
        <v>57.446315912550673</v>
      </c>
      <c r="BB192" s="2">
        <f t="shared" si="573"/>
        <v>57.897828703834605</v>
      </c>
      <c r="BC192" s="2">
        <f t="shared" si="574"/>
        <v>57.96298028731097</v>
      </c>
      <c r="BD192" s="2">
        <f t="shared" si="575"/>
        <v>56.922857026866197</v>
      </c>
      <c r="BE192" s="2">
        <f t="shared" si="576"/>
        <v>57.575883550072191</v>
      </c>
      <c r="BF192" s="2">
        <f t="shared" si="577"/>
        <v>56.565065869778181</v>
      </c>
      <c r="BG192" s="2">
        <f t="shared" si="578"/>
        <v>55.709100799833472</v>
      </c>
      <c r="BH192" s="2">
        <f t="shared" si="579"/>
        <v>54.788494936917132</v>
      </c>
      <c r="BI192" s="2">
        <f t="shared" si="580"/>
        <v>53.003662771909838</v>
      </c>
      <c r="BJ192" s="2">
        <f t="shared" si="581"/>
        <v>54.592873571434417</v>
      </c>
      <c r="BK192" s="2">
        <f t="shared" si="582"/>
        <v>58.594507915262184</v>
      </c>
      <c r="BL192" s="2">
        <f t="shared" si="583"/>
        <v>61.172330511215641</v>
      </c>
      <c r="BM192" s="2">
        <f t="shared" si="584"/>
        <v>63.466223497851878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>
        <f t="shared" si="486"/>
        <v>56.067999999999998</v>
      </c>
      <c r="CW192" s="2">
        <f t="shared" si="487"/>
        <v>57.271000000000001</v>
      </c>
      <c r="CX192" s="2">
        <f t="shared" si="488"/>
        <v>58.423999999999999</v>
      </c>
      <c r="CY192" s="2">
        <f t="shared" si="489"/>
        <v>58.6</v>
      </c>
      <c r="CZ192" s="2">
        <f t="shared" si="490"/>
        <v>56.015999999999998</v>
      </c>
      <c r="DA192" s="2">
        <f t="shared" si="491"/>
        <v>57.354999999999997</v>
      </c>
      <c r="DB192" s="2">
        <f t="shared" si="492"/>
        <v>56.966000000000001</v>
      </c>
      <c r="DC192" s="2">
        <f t="shared" si="493"/>
        <v>55.052999999999997</v>
      </c>
      <c r="DD192" s="2">
        <f t="shared" si="494"/>
        <v>55.783000000000001</v>
      </c>
      <c r="DE192" s="2">
        <f t="shared" si="495"/>
        <v>52.832999999999998</v>
      </c>
      <c r="DF192" s="2">
        <f t="shared" si="496"/>
        <v>55.95</v>
      </c>
      <c r="DG192" s="2">
        <f t="shared" si="497"/>
        <v>58.433</v>
      </c>
      <c r="DH192" s="2">
        <f t="shared" si="498"/>
        <v>60.77</v>
      </c>
      <c r="DI192" s="2">
        <f t="shared" si="499"/>
        <v>62.475000000000001</v>
      </c>
      <c r="DK192" s="2">
        <f t="shared" si="500"/>
        <v>125.98021744840523</v>
      </c>
      <c r="DL192" s="2">
        <f t="shared" si="645"/>
        <v>112.99021228070174</v>
      </c>
      <c r="DM192" s="2">
        <f t="shared" si="645"/>
        <v>120.76775628517822</v>
      </c>
      <c r="DN192" s="2">
        <f t="shared" si="645"/>
        <v>119.42906207827261</v>
      </c>
      <c r="DO192" s="2">
        <f t="shared" si="645"/>
        <v>109.23577705802968</v>
      </c>
      <c r="DP192" s="2">
        <f t="shared" si="645"/>
        <v>113.09538652938653</v>
      </c>
      <c r="DQ192" s="2">
        <f t="shared" si="645"/>
        <v>112.71098167155424</v>
      </c>
      <c r="DR192" s="2">
        <f t="shared" si="645"/>
        <v>109.11795454545455</v>
      </c>
      <c r="DS192" s="2">
        <f t="shared" si="645"/>
        <v>120.25055061179089</v>
      </c>
      <c r="DT192" s="2">
        <f t="shared" si="645"/>
        <v>108.35944257703079</v>
      </c>
      <c r="DU192" s="2">
        <f t="shared" si="645"/>
        <v>105.51024453781511</v>
      </c>
      <c r="DV192" s="2">
        <f t="shared" si="645"/>
        <v>97.29743029871976</v>
      </c>
      <c r="DW192" s="2">
        <f t="shared" si="645"/>
        <v>120.17270531057375</v>
      </c>
      <c r="DX192" s="2">
        <f t="shared" si="645"/>
        <v>116.85875336470073</v>
      </c>
      <c r="DY192" s="2">
        <f t="shared" si="645"/>
        <v>95.489766495601174</v>
      </c>
      <c r="EA192" s="2">
        <f t="shared" si="440"/>
        <v>53.374693909983542</v>
      </c>
      <c r="EB192" s="2">
        <f t="shared" si="502"/>
        <v>56.342917959259417</v>
      </c>
      <c r="EC192" s="2">
        <f t="shared" si="503"/>
        <v>57.383018237082069</v>
      </c>
      <c r="ED192" s="2">
        <f t="shared" si="504"/>
        <v>57.688737024759149</v>
      </c>
      <c r="EE192" s="2">
        <f t="shared" si="505"/>
        <v>57.736124024841388</v>
      </c>
      <c r="EF192" s="2">
        <f t="shared" si="506"/>
        <v>57.325324638915774</v>
      </c>
      <c r="EG192" s="2">
        <f t="shared" si="507"/>
        <v>57.143375133185813</v>
      </c>
      <c r="EH192" s="2">
        <f t="shared" si="508"/>
        <v>54.763664711884815</v>
      </c>
      <c r="EI192" s="2">
        <f t="shared" si="509"/>
        <v>55.280836584432961</v>
      </c>
      <c r="EJ192" s="2">
        <f t="shared" si="510"/>
        <v>54.734217098184047</v>
      </c>
      <c r="EK192" s="2">
        <f t="shared" si="511"/>
        <v>52.113492489329559</v>
      </c>
      <c r="EL192" s="2">
        <f t="shared" si="512"/>
        <v>53.669448436965048</v>
      </c>
      <c r="EM192" s="2">
        <f t="shared" si="513"/>
        <v>57.55965120978982</v>
      </c>
      <c r="EN192" s="2">
        <f t="shared" si="514"/>
        <v>62.021540441711927</v>
      </c>
      <c r="EO192" s="2">
        <f t="shared" si="515"/>
        <v>65.399173466254283</v>
      </c>
      <c r="EQ192" s="2">
        <f t="shared" si="516"/>
        <v>55.765986834333269</v>
      </c>
      <c r="ER192" s="2">
        <f t="shared" si="646"/>
        <v>56.62342220373516</v>
      </c>
      <c r="ES192" s="2">
        <f t="shared" si="646"/>
        <v>57.458913126669927</v>
      </c>
      <c r="ET192" s="2">
        <f t="shared" si="646"/>
        <v>57.937377159862514</v>
      </c>
      <c r="EU192" s="2">
        <f t="shared" si="646"/>
        <v>58.005775298166959</v>
      </c>
      <c r="EV192" s="2">
        <f t="shared" si="646"/>
        <v>56.84791570762512</v>
      </c>
      <c r="EW192" s="2">
        <f t="shared" si="646"/>
        <v>57.6600207906977</v>
      </c>
      <c r="EX192" s="2">
        <f t="shared" si="646"/>
        <v>56.889364138476296</v>
      </c>
      <c r="EY192" s="2">
        <f t="shared" si="646"/>
        <v>55.802422713178302</v>
      </c>
      <c r="EZ192" s="2">
        <f t="shared" si="646"/>
        <v>54.797571524147912</v>
      </c>
      <c r="FA192" s="2">
        <f t="shared" si="646"/>
        <v>53.150407490221916</v>
      </c>
      <c r="FB192" s="2">
        <f t="shared" si="646"/>
        <v>54.772624607958733</v>
      </c>
      <c r="FC192" s="2">
        <f t="shared" si="646"/>
        <v>58.814553435240519</v>
      </c>
      <c r="FD192" s="2">
        <f t="shared" si="646"/>
        <v>60.893413296481363</v>
      </c>
      <c r="FE192" s="2">
        <f t="shared" si="646"/>
        <v>62.608545429738129</v>
      </c>
      <c r="FG192" s="2">
        <f t="shared" si="518"/>
        <v>0.99998947680312256</v>
      </c>
      <c r="FH192" s="2">
        <f t="shared" si="647"/>
        <v>0.99999035211573595</v>
      </c>
      <c r="FI192" s="2">
        <f t="shared" si="647"/>
        <v>0.99999026440414984</v>
      </c>
      <c r="FJ192" s="2">
        <f t="shared" si="647"/>
        <v>0.99999055025164729</v>
      </c>
      <c r="FK192" s="2">
        <f t="shared" si="647"/>
        <v>0.9999892178311186</v>
      </c>
      <c r="FL192" s="2">
        <f t="shared" si="647"/>
        <v>0.99998861586327148</v>
      </c>
      <c r="FM192" s="2">
        <f t="shared" si="647"/>
        <v>0.99998642734294951</v>
      </c>
      <c r="FN192" s="2">
        <f t="shared" si="647"/>
        <v>0.99998789388700826</v>
      </c>
      <c r="FO192" s="2">
        <f t="shared" si="647"/>
        <v>0.99998448829661957</v>
      </c>
      <c r="FP192" s="2">
        <f t="shared" si="647"/>
        <v>0.99998690916409849</v>
      </c>
      <c r="FQ192" s="2">
        <f t="shared" si="647"/>
        <v>0.99998742006572894</v>
      </c>
      <c r="FR192" s="2">
        <f t="shared" si="647"/>
        <v>0.99998722249408423</v>
      </c>
      <c r="FS192" s="2">
        <f t="shared" si="647"/>
        <v>0.99998861925197102</v>
      </c>
      <c r="FT192" s="2">
        <f t="shared" si="647"/>
        <v>0.99998837990874967</v>
      </c>
      <c r="FU192" s="2">
        <f t="shared" si="647"/>
        <v>0.99998456295105653</v>
      </c>
      <c r="FW192" s="2">
        <f t="shared" si="536"/>
        <v>0.97314882270478464</v>
      </c>
      <c r="FX192" s="2">
        <f t="shared" si="588"/>
        <v>0.82416509211224787</v>
      </c>
      <c r="FY192" s="2">
        <f t="shared" si="589"/>
        <v>0.82588679707273305</v>
      </c>
      <c r="FZ192" s="2">
        <f t="shared" si="590"/>
        <v>0.83859449502714356</v>
      </c>
      <c r="GA192" s="2">
        <f t="shared" si="591"/>
        <v>0.83923573481521174</v>
      </c>
      <c r="GB192" s="2">
        <f t="shared" si="592"/>
        <v>0.84435476514804997</v>
      </c>
      <c r="GC192" s="2">
        <f t="shared" si="593"/>
        <v>0.83568730432962368</v>
      </c>
      <c r="GD192" s="2">
        <f t="shared" si="594"/>
        <v>0.84712970996398873</v>
      </c>
      <c r="GE192" s="2">
        <f t="shared" si="595"/>
        <v>0.81914836480708619</v>
      </c>
      <c r="GF192" s="2">
        <f t="shared" si="596"/>
        <v>0.84565267368564978</v>
      </c>
      <c r="GG192" s="2">
        <f t="shared" si="597"/>
        <v>0.8578316970858032</v>
      </c>
      <c r="GH192" s="2">
        <f t="shared" si="598"/>
        <v>0.83655512323273318</v>
      </c>
      <c r="GI192" s="2">
        <f t="shared" si="599"/>
        <v>0.82408342347859542</v>
      </c>
      <c r="GJ192" s="2">
        <f t="shared" si="600"/>
        <v>0.7533256756628034</v>
      </c>
      <c r="GK192" s="2">
        <f t="shared" si="601"/>
        <v>0.69282414318944108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9.0882102135085895E-198</v>
      </c>
      <c r="GT192" s="86">
        <f t="shared" si="608"/>
        <v>3.9882746622005041E-223</v>
      </c>
      <c r="GU192" s="86">
        <f t="shared" si="609"/>
        <v>6.4531399660813256E-79</v>
      </c>
      <c r="GV192" s="86">
        <f t="shared" si="610"/>
        <v>2.5286202670645314E-274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2.3328927444431892E-268</v>
      </c>
      <c r="HE192" s="86">
        <f t="shared" si="617"/>
        <v>2.7762039235807303E-291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3.6083619814862184E-72</v>
      </c>
      <c r="HT192" s="86">
        <f t="shared" si="630"/>
        <v>2.4979017124941064E-40</v>
      </c>
      <c r="HU192" s="86">
        <f t="shared" si="631"/>
        <v>9.8598521527178279E-41</v>
      </c>
      <c r="HV192" s="86">
        <f t="shared" si="632"/>
        <v>3.6994426423314899E-51</v>
      </c>
      <c r="HW192" s="86">
        <f t="shared" si="633"/>
        <v>7.0595185708779069E-54</v>
      </c>
      <c r="HX192" s="86">
        <f t="shared" si="634"/>
        <v>3.7359531139971111E-64</v>
      </c>
      <c r="HY192" s="86">
        <f t="shared" si="635"/>
        <v>6.4941773810052194E-51</v>
      </c>
      <c r="HZ192" s="86">
        <f t="shared" si="636"/>
        <v>1.4436730648922013E-47</v>
      </c>
      <c r="IA192" s="86">
        <f t="shared" si="637"/>
        <v>4.4837577923765208E-48</v>
      </c>
      <c r="IB192" s="86">
        <f t="shared" si="638"/>
        <v>3.1831471171143164E-54</v>
      </c>
      <c r="IC192" s="86">
        <f t="shared" si="639"/>
        <v>1.1360718610456873E-59</v>
      </c>
      <c r="ID192" s="86">
        <f t="shared" si="640"/>
        <v>2.6414638451837868E-54</v>
      </c>
      <c r="IE192" s="86">
        <f t="shared" si="641"/>
        <v>7.7376943165870331E-50</v>
      </c>
      <c r="IF192" s="86">
        <f t="shared" si="642"/>
        <v>1.338608790080522E-65</v>
      </c>
      <c r="IG192" s="86">
        <f t="shared" si="643"/>
        <v>2.7850452667092471E-51</v>
      </c>
      <c r="II192" s="86">
        <f t="shared" si="540"/>
        <v>8.4627494316971433E-19</v>
      </c>
      <c r="IJ192" s="86">
        <f t="shared" si="541"/>
        <v>3.7744961583566921E-4</v>
      </c>
      <c r="IK192" s="86">
        <f t="shared" si="542"/>
        <v>2.7251970259840251E-4</v>
      </c>
      <c r="IL192" s="86">
        <f t="shared" si="543"/>
        <v>3.0181163292209325E-5</v>
      </c>
      <c r="IM192" s="86">
        <f t="shared" si="544"/>
        <v>1.3567696556166195E-5</v>
      </c>
      <c r="IN192" s="86">
        <f t="shared" si="545"/>
        <v>1.4220500867407387E-6</v>
      </c>
      <c r="IO192" s="86">
        <f t="shared" si="546"/>
        <v>2.7238051966487465E-5</v>
      </c>
      <c r="IP192" s="86">
        <f t="shared" si="547"/>
        <v>3.8255641926467655E-5</v>
      </c>
      <c r="IQ192" s="86">
        <f t="shared" si="548"/>
        <v>1.1807052625223665E-4</v>
      </c>
      <c r="IR192" s="86">
        <f t="shared" si="549"/>
        <v>7.5688776841515177E-6</v>
      </c>
      <c r="IS192" s="86">
        <f t="shared" si="550"/>
        <v>8.477844569785039E-7</v>
      </c>
      <c r="IT192" s="86">
        <f t="shared" si="551"/>
        <v>1.1737327152920971E-5</v>
      </c>
      <c r="IU192" s="86">
        <f t="shared" si="552"/>
        <v>6.0372387819459059E-5</v>
      </c>
      <c r="IV192" s="86">
        <f t="shared" si="553"/>
        <v>2.1533271954814724E-4</v>
      </c>
      <c r="IW192" s="86">
        <f t="shared" si="554"/>
        <v>4.7042368270383489E-3</v>
      </c>
      <c r="IY192" s="86">
        <f t="shared" si="555"/>
        <v>8.4627494316971433E-19</v>
      </c>
      <c r="IZ192" s="86">
        <f t="shared" si="556"/>
        <v>3.7744961583566921E-4</v>
      </c>
      <c r="JA192" s="86">
        <f t="shared" si="557"/>
        <v>2.7251970259840251E-4</v>
      </c>
      <c r="JB192" s="86">
        <f t="shared" si="558"/>
        <v>3.0181163292209325E-5</v>
      </c>
      <c r="JC192" s="86">
        <f t="shared" si="559"/>
        <v>1.3567696556166195E-5</v>
      </c>
      <c r="JD192" s="86">
        <f t="shared" si="560"/>
        <v>1.4220500867407387E-6</v>
      </c>
      <c r="JE192" s="86">
        <f t="shared" si="561"/>
        <v>2.7238051966487465E-5</v>
      </c>
      <c r="JF192" s="86">
        <f t="shared" si="562"/>
        <v>3.8255641926467655E-5</v>
      </c>
      <c r="JG192" s="86">
        <f t="shared" si="563"/>
        <v>1.1807052625223665E-4</v>
      </c>
      <c r="JH192" s="86">
        <f t="shared" si="564"/>
        <v>7.5688776841515177E-6</v>
      </c>
      <c r="JI192" s="86">
        <f t="shared" si="565"/>
        <v>8.477844569785039E-7</v>
      </c>
      <c r="JJ192" s="86">
        <f t="shared" si="566"/>
        <v>1.1737327152920971E-5</v>
      </c>
      <c r="JK192" s="86">
        <f t="shared" si="567"/>
        <v>6.0372387819459059E-5</v>
      </c>
      <c r="JL192" s="86">
        <f t="shared" si="568"/>
        <v>2.1533271954814724E-4</v>
      </c>
      <c r="JM192" s="86">
        <f t="shared" si="569"/>
        <v>4.7042368270383489E-3</v>
      </c>
    </row>
    <row r="193" spans="2:273" x14ac:dyDescent="0.25">
      <c r="B193" s="2">
        <v>166</v>
      </c>
      <c r="C193" s="37">
        <v>54.484999999999999</v>
      </c>
      <c r="D193" s="37">
        <v>57.932000000000002</v>
      </c>
      <c r="E193" s="37">
        <v>56.966000000000001</v>
      </c>
      <c r="F193" s="37">
        <v>58.22</v>
      </c>
      <c r="G193" s="37">
        <v>57.466999999999999</v>
      </c>
      <c r="H193" s="37">
        <v>56.606999999999999</v>
      </c>
      <c r="I193" s="37">
        <v>58.741999999999997</v>
      </c>
      <c r="J193" s="37">
        <v>57.558999999999997</v>
      </c>
      <c r="K193" s="37">
        <v>55.07</v>
      </c>
      <c r="L193" s="37">
        <v>54.133000000000003</v>
      </c>
      <c r="M193" s="37">
        <v>52.767000000000003</v>
      </c>
      <c r="N193" s="37">
        <v>55.817</v>
      </c>
      <c r="O193" s="37">
        <v>59.3</v>
      </c>
      <c r="P193" s="37">
        <v>60.41</v>
      </c>
      <c r="Q193" s="37">
        <v>59.984000000000002</v>
      </c>
      <c r="S193" s="4" t="e">
        <f t="shared" si="441"/>
        <v>#N/A</v>
      </c>
      <c r="T193" s="4">
        <f t="shared" si="442"/>
        <v>56.480910559548896</v>
      </c>
      <c r="U193" s="4">
        <f t="shared" si="443"/>
        <v>57.355905608034291</v>
      </c>
      <c r="V193" s="4">
        <f t="shared" si="444"/>
        <v>57.80371446553319</v>
      </c>
      <c r="W193" s="4">
        <f t="shared" si="445"/>
        <v>57.87818482433206</v>
      </c>
      <c r="X193" s="4">
        <f t="shared" si="446"/>
        <v>56.81103343999176</v>
      </c>
      <c r="Y193" s="4">
        <f t="shared" si="447"/>
        <v>57.439702723261327</v>
      </c>
      <c r="Z193" s="4">
        <f t="shared" si="448"/>
        <v>56.472243783221401</v>
      </c>
      <c r="AA193" s="4">
        <f t="shared" si="449"/>
        <v>55.608817082862423</v>
      </c>
      <c r="AB193" s="4">
        <f t="shared" si="450"/>
        <v>54.683795909263729</v>
      </c>
      <c r="AC193" s="4">
        <f t="shared" si="451"/>
        <v>52.873009718218874</v>
      </c>
      <c r="AD193" s="4">
        <f t="shared" si="452"/>
        <v>54.489264119046425</v>
      </c>
      <c r="AE193" s="4">
        <f t="shared" si="453"/>
        <v>58.512645028034711</v>
      </c>
      <c r="AF193" s="4">
        <f t="shared" si="454"/>
        <v>61.071857194487151</v>
      </c>
      <c r="AG193" s="4">
        <f t="shared" si="455"/>
        <v>63.346220753964516</v>
      </c>
      <c r="AI193" s="4">
        <f t="shared" si="456"/>
        <v>0</v>
      </c>
      <c r="AJ193" s="4">
        <f t="shared" si="457"/>
        <v>1.4510894404511063</v>
      </c>
      <c r="AK193" s="4">
        <f t="shared" si="458"/>
        <v>-0.3899056080342902</v>
      </c>
      <c r="AL193" s="4">
        <f t="shared" si="459"/>
        <v>0.41628553446680883</v>
      </c>
      <c r="AM193" s="4">
        <f t="shared" si="460"/>
        <v>-0.41118482433206083</v>
      </c>
      <c r="AN193" s="4">
        <f t="shared" si="461"/>
        <v>-0.20403343999176116</v>
      </c>
      <c r="AO193" s="4">
        <f t="shared" si="462"/>
        <v>1.3022972767386705</v>
      </c>
      <c r="AP193" s="4">
        <f t="shared" si="463"/>
        <v>1.0867562167785962</v>
      </c>
      <c r="AQ193" s="4">
        <f t="shared" si="464"/>
        <v>-0.53881708286242258</v>
      </c>
      <c r="AR193" s="4">
        <f t="shared" si="465"/>
        <v>-0.55079590926372646</v>
      </c>
      <c r="AS193" s="4">
        <f t="shared" si="466"/>
        <v>-0.10600971821887128</v>
      </c>
      <c r="AT193" s="4">
        <f t="shared" si="467"/>
        <v>1.3277358809535755</v>
      </c>
      <c r="AU193" s="4">
        <f t="shared" si="468"/>
        <v>0.7873549719652857</v>
      </c>
      <c r="AV193" s="4">
        <f t="shared" si="644"/>
        <v>-0.66185719448715474</v>
      </c>
      <c r="AW193" s="4">
        <f t="shared" si="644"/>
        <v>-3.3622207539645146</v>
      </c>
      <c r="AY193" s="2" t="e">
        <f t="shared" si="520"/>
        <v>#N/A</v>
      </c>
      <c r="AZ193" s="2">
        <f t="shared" si="571"/>
        <v>56.480910559456376</v>
      </c>
      <c r="BA193" s="2">
        <f t="shared" si="572"/>
        <v>57.355905607988944</v>
      </c>
      <c r="BB193" s="2">
        <f t="shared" si="573"/>
        <v>57.803714465533147</v>
      </c>
      <c r="BC193" s="2">
        <f t="shared" si="574"/>
        <v>57.878184824332052</v>
      </c>
      <c r="BD193" s="2">
        <f t="shared" si="575"/>
        <v>56.81103343999176</v>
      </c>
      <c r="BE193" s="2">
        <f t="shared" si="576"/>
        <v>57.439702723261284</v>
      </c>
      <c r="BF193" s="2">
        <f t="shared" si="577"/>
        <v>56.472243783221195</v>
      </c>
      <c r="BG193" s="2">
        <f t="shared" si="578"/>
        <v>55.608817082855452</v>
      </c>
      <c r="BH193" s="2">
        <f t="shared" si="579"/>
        <v>54.683795909263729</v>
      </c>
      <c r="BI193" s="2">
        <f t="shared" si="580"/>
        <v>52.873009718218874</v>
      </c>
      <c r="BJ193" s="2">
        <f t="shared" si="581"/>
        <v>54.489264119046418</v>
      </c>
      <c r="BK193" s="2">
        <f t="shared" si="582"/>
        <v>58.512645028033624</v>
      </c>
      <c r="BL193" s="2">
        <f t="shared" si="583"/>
        <v>61.071841904031608</v>
      </c>
      <c r="BM193" s="2">
        <f t="shared" si="584"/>
        <v>63.332413365881919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>
        <f t="shared" si="486"/>
        <v>57.932000000000002</v>
      </c>
      <c r="CW193" s="2">
        <f t="shared" si="487"/>
        <v>56.966000000000001</v>
      </c>
      <c r="CX193" s="2">
        <f t="shared" si="488"/>
        <v>58.22</v>
      </c>
      <c r="CY193" s="2">
        <f t="shared" si="489"/>
        <v>57.466999999999999</v>
      </c>
      <c r="CZ193" s="2">
        <f t="shared" si="490"/>
        <v>56.606999999999999</v>
      </c>
      <c r="DA193" s="2">
        <f t="shared" si="491"/>
        <v>58.741999999999997</v>
      </c>
      <c r="DB193" s="2">
        <f t="shared" si="492"/>
        <v>57.558999999999997</v>
      </c>
      <c r="DC193" s="2">
        <f t="shared" si="493"/>
        <v>55.07</v>
      </c>
      <c r="DD193" s="2">
        <f t="shared" si="494"/>
        <v>54.133000000000003</v>
      </c>
      <c r="DE193" s="2">
        <f t="shared" si="495"/>
        <v>52.767000000000003</v>
      </c>
      <c r="DF193" s="2">
        <f t="shared" si="496"/>
        <v>55.817</v>
      </c>
      <c r="DG193" s="2">
        <f t="shared" si="497"/>
        <v>59.3</v>
      </c>
      <c r="DH193" s="2">
        <f t="shared" si="498"/>
        <v>60.41</v>
      </c>
      <c r="DI193" s="2">
        <f t="shared" si="499"/>
        <v>59.984000000000002</v>
      </c>
      <c r="DK193" s="2">
        <f t="shared" si="500"/>
        <v>126.38516566604125</v>
      </c>
      <c r="DL193" s="2">
        <f t="shared" si="645"/>
        <v>113.27284527665316</v>
      </c>
      <c r="DM193" s="2">
        <f t="shared" si="645"/>
        <v>121.09841904315196</v>
      </c>
      <c r="DN193" s="2">
        <f t="shared" si="645"/>
        <v>119.74432523616733</v>
      </c>
      <c r="DO193" s="2">
        <f t="shared" si="645"/>
        <v>109.50442543859648</v>
      </c>
      <c r="DP193" s="2">
        <f t="shared" si="645"/>
        <v>113.39516156156157</v>
      </c>
      <c r="DQ193" s="2">
        <f t="shared" si="645"/>
        <v>112.98906818181817</v>
      </c>
      <c r="DR193" s="2">
        <f t="shared" si="645"/>
        <v>109.37177657624633</v>
      </c>
      <c r="DS193" s="2">
        <f t="shared" si="645"/>
        <v>120.59002847608454</v>
      </c>
      <c r="DT193" s="2">
        <f t="shared" si="645"/>
        <v>108.62027226890754</v>
      </c>
      <c r="DU193" s="2">
        <f t="shared" si="645"/>
        <v>105.75128963585432</v>
      </c>
      <c r="DV193" s="2">
        <f t="shared" si="645"/>
        <v>97.479003793266941</v>
      </c>
      <c r="DW193" s="2">
        <f t="shared" si="645"/>
        <v>120.49599431009959</v>
      </c>
      <c r="DX193" s="2">
        <f t="shared" si="645"/>
        <v>117.17028219717695</v>
      </c>
      <c r="DY193" s="2">
        <f t="shared" si="645"/>
        <v>95.6758064516129</v>
      </c>
      <c r="EA193" s="2">
        <f t="shared" si="440"/>
        <v>53.310091321868441</v>
      </c>
      <c r="EB193" s="2">
        <f t="shared" si="502"/>
        <v>56.241678659002957</v>
      </c>
      <c r="EC193" s="2">
        <f t="shared" si="503"/>
        <v>57.290548062310037</v>
      </c>
      <c r="ED193" s="2">
        <f t="shared" si="504"/>
        <v>57.588087951932053</v>
      </c>
      <c r="EE193" s="2">
        <f t="shared" si="505"/>
        <v>57.644251068601328</v>
      </c>
      <c r="EF193" s="2">
        <f t="shared" si="506"/>
        <v>57.225990023233294</v>
      </c>
      <c r="EG193" s="2">
        <f t="shared" si="507"/>
        <v>56.99353167773134</v>
      </c>
      <c r="EH193" s="2">
        <f t="shared" si="508"/>
        <v>54.617573054336361</v>
      </c>
      <c r="EI193" s="2">
        <f t="shared" si="509"/>
        <v>55.166107545829568</v>
      </c>
      <c r="EJ193" s="2">
        <f t="shared" si="510"/>
        <v>54.627917956347893</v>
      </c>
      <c r="EK193" s="2">
        <f t="shared" si="511"/>
        <v>51.957669532401134</v>
      </c>
      <c r="EL193" s="2">
        <f t="shared" si="512"/>
        <v>53.536934143226411</v>
      </c>
      <c r="EM193" s="2">
        <f t="shared" si="513"/>
        <v>57.444097940012263</v>
      </c>
      <c r="EN193" s="2">
        <f t="shared" si="514"/>
        <v>61.954722062709365</v>
      </c>
      <c r="EO193" s="2">
        <f t="shared" si="515"/>
        <v>65.347974337040185</v>
      </c>
      <c r="EQ193" s="2">
        <f t="shared" si="516"/>
        <v>55.736387857963102</v>
      </c>
      <c r="ER193" s="2">
        <f t="shared" si="646"/>
        <v>56.52686006042633</v>
      </c>
      <c r="ES193" s="2">
        <f t="shared" si="646"/>
        <v>57.367796414514331</v>
      </c>
      <c r="ET193" s="2">
        <f t="shared" si="646"/>
        <v>57.840934982262482</v>
      </c>
      <c r="EU193" s="2">
        <f t="shared" si="646"/>
        <v>57.918455182902413</v>
      </c>
      <c r="EV193" s="2">
        <f t="shared" si="646"/>
        <v>56.740591090422129</v>
      </c>
      <c r="EW193" s="2">
        <f t="shared" si="646"/>
        <v>57.518892425249192</v>
      </c>
      <c r="EX193" s="2">
        <f t="shared" si="646"/>
        <v>56.776778733109737</v>
      </c>
      <c r="EY193" s="2">
        <f t="shared" si="646"/>
        <v>55.696846434108537</v>
      </c>
      <c r="EZ193" s="2">
        <f t="shared" si="646"/>
        <v>54.692345376749138</v>
      </c>
      <c r="FA193" s="2">
        <f t="shared" si="646"/>
        <v>53.010650548691935</v>
      </c>
      <c r="FB193" s="2">
        <f t="shared" si="646"/>
        <v>54.658353915509451</v>
      </c>
      <c r="FC193" s="2">
        <f t="shared" si="646"/>
        <v>58.719894750569516</v>
      </c>
      <c r="FD193" s="2">
        <f t="shared" si="646"/>
        <v>60.807422797467098</v>
      </c>
      <c r="FE193" s="2">
        <f t="shared" si="646"/>
        <v>62.516809238501395</v>
      </c>
      <c r="FG193" s="2">
        <f t="shared" si="518"/>
        <v>0.99999040272149675</v>
      </c>
      <c r="FH193" s="2">
        <f t="shared" si="647"/>
        <v>0.99999120101750472</v>
      </c>
      <c r="FI193" s="2">
        <f t="shared" si="647"/>
        <v>0.99999112102345111</v>
      </c>
      <c r="FJ193" s="2">
        <f t="shared" si="647"/>
        <v>0.99999138171990731</v>
      </c>
      <c r="FK193" s="2">
        <f t="shared" si="647"/>
        <v>0.99999016653577921</v>
      </c>
      <c r="FL193" s="2">
        <f t="shared" si="647"/>
        <v>0.9999896175335069</v>
      </c>
      <c r="FM193" s="2">
        <f t="shared" si="647"/>
        <v>0.9999876215748682</v>
      </c>
      <c r="FN193" s="2">
        <f t="shared" si="647"/>
        <v>0.99998895908196817</v>
      </c>
      <c r="FO193" s="2">
        <f t="shared" si="647"/>
        <v>0.99998585313907162</v>
      </c>
      <c r="FP193" s="2">
        <f t="shared" si="647"/>
        <v>0.99998806100200954</v>
      </c>
      <c r="FQ193" s="2">
        <f t="shared" si="647"/>
        <v>0.99998852695088691</v>
      </c>
      <c r="FR193" s="2">
        <f t="shared" si="647"/>
        <v>0.9999883467630033</v>
      </c>
      <c r="FS193" s="2">
        <f t="shared" si="647"/>
        <v>0.99998962062404395</v>
      </c>
      <c r="FT193" s="2">
        <f t="shared" si="647"/>
        <v>0.9999894023399899</v>
      </c>
      <c r="FU193" s="2">
        <f t="shared" si="647"/>
        <v>0.99998592122491281</v>
      </c>
      <c r="FW193" s="2">
        <f t="shared" si="536"/>
        <v>0.97545344124947131</v>
      </c>
      <c r="FX193" s="2">
        <f t="shared" si="588"/>
        <v>0.83711659675258321</v>
      </c>
      <c r="FY193" s="2">
        <f t="shared" si="589"/>
        <v>0.83873629973990271</v>
      </c>
      <c r="FZ193" s="2">
        <f t="shared" si="590"/>
        <v>0.8506757364624089</v>
      </c>
      <c r="GA193" s="2">
        <f t="shared" si="591"/>
        <v>0.85127749142840436</v>
      </c>
      <c r="GB193" s="2">
        <f t="shared" si="592"/>
        <v>0.85607884503658505</v>
      </c>
      <c r="GC193" s="2">
        <f t="shared" si="593"/>
        <v>0.84794669392096977</v>
      </c>
      <c r="GD193" s="2">
        <f t="shared" si="594"/>
        <v>0.85867974989076823</v>
      </c>
      <c r="GE193" s="2">
        <f t="shared" si="595"/>
        <v>0.83239424069276147</v>
      </c>
      <c r="GF193" s="2">
        <f t="shared" si="596"/>
        <v>0.85729551116921276</v>
      </c>
      <c r="GG193" s="2">
        <f t="shared" si="597"/>
        <v>0.86869848061886323</v>
      </c>
      <c r="GH193" s="2">
        <f t="shared" si="598"/>
        <v>0.84876148253610106</v>
      </c>
      <c r="GI193" s="2">
        <f t="shared" si="599"/>
        <v>0.8370397541735104</v>
      </c>
      <c r="GJ193" s="2">
        <f t="shared" si="600"/>
        <v>0.77003911810644365</v>
      </c>
      <c r="GK193" s="2">
        <f t="shared" si="601"/>
        <v>0.71207007705978487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1.8528558033214046E-201</v>
      </c>
      <c r="GT193" s="86">
        <f t="shared" si="608"/>
        <v>3.0933659888787848E-227</v>
      </c>
      <c r="GU193" s="86">
        <f t="shared" si="609"/>
        <v>2.2584567008978358E-80</v>
      </c>
      <c r="GV193" s="86">
        <f t="shared" si="610"/>
        <v>1.7579184904543865E-279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6.645062564480006E-275</v>
      </c>
      <c r="HE193" s="86">
        <f t="shared" si="617"/>
        <v>2.2228723862046284E-298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1.3018913029068362E-74</v>
      </c>
      <c r="HT193" s="86">
        <f t="shared" si="630"/>
        <v>5.0438476362013911E-42</v>
      </c>
      <c r="HU193" s="86">
        <f t="shared" si="631"/>
        <v>1.8317702313552357E-42</v>
      </c>
      <c r="HV193" s="86">
        <f t="shared" si="632"/>
        <v>2.8917518455460846E-53</v>
      </c>
      <c r="HW193" s="86">
        <f t="shared" si="633"/>
        <v>3.9679181980310795E-56</v>
      </c>
      <c r="HX193" s="86">
        <f t="shared" si="634"/>
        <v>8.082309065903075E-67</v>
      </c>
      <c r="HY193" s="86">
        <f t="shared" si="635"/>
        <v>4.6859636928099309E-53</v>
      </c>
      <c r="HZ193" s="86">
        <f t="shared" si="636"/>
        <v>1.7060601025463533E-49</v>
      </c>
      <c r="IA193" s="86">
        <f t="shared" si="637"/>
        <v>3.9493879164544633E-50</v>
      </c>
      <c r="IB193" s="86">
        <f t="shared" si="638"/>
        <v>1.7613073099602441E-56</v>
      </c>
      <c r="IC193" s="86">
        <f t="shared" si="639"/>
        <v>3.8762427670732982E-62</v>
      </c>
      <c r="ID193" s="86">
        <f t="shared" si="640"/>
        <v>1.3127405536031443E-56</v>
      </c>
      <c r="IE193" s="86">
        <f t="shared" si="641"/>
        <v>5.6879197749897289E-52</v>
      </c>
      <c r="IF193" s="86">
        <f t="shared" si="642"/>
        <v>1.1624603396582047E-68</v>
      </c>
      <c r="IG193" s="86">
        <f t="shared" si="643"/>
        <v>7.6802569690317928E-54</v>
      </c>
      <c r="II193" s="86">
        <f t="shared" si="540"/>
        <v>1.0769805154058035E-19</v>
      </c>
      <c r="IJ193" s="86">
        <f t="shared" si="541"/>
        <v>1.6499508546269161E-4</v>
      </c>
      <c r="IK193" s="86">
        <f t="shared" si="542"/>
        <v>1.1550527198907274E-4</v>
      </c>
      <c r="IL193" s="86">
        <f t="shared" si="543"/>
        <v>1.0564131374947439E-5</v>
      </c>
      <c r="IM193" s="86">
        <f t="shared" si="544"/>
        <v>4.3644286075485921E-6</v>
      </c>
      <c r="IN193" s="86">
        <f t="shared" si="545"/>
        <v>3.6855090200565923E-7</v>
      </c>
      <c r="IO193" s="86">
        <f t="shared" si="546"/>
        <v>9.2938182488364315E-6</v>
      </c>
      <c r="IP193" s="86">
        <f t="shared" si="547"/>
        <v>1.4295910760946707E-5</v>
      </c>
      <c r="IQ193" s="86">
        <f t="shared" si="548"/>
        <v>4.4106094248667397E-5</v>
      </c>
      <c r="IR193" s="86">
        <f t="shared" si="549"/>
        <v>2.3647228445755566E-6</v>
      </c>
      <c r="IS193" s="86">
        <f t="shared" si="550"/>
        <v>2.2626414442731315E-7</v>
      </c>
      <c r="IT193" s="86">
        <f t="shared" si="551"/>
        <v>3.6635090634289473E-6</v>
      </c>
      <c r="IU193" s="86">
        <f t="shared" si="552"/>
        <v>2.1320155380465282E-5</v>
      </c>
      <c r="IV193" s="86">
        <f t="shared" si="553"/>
        <v>6.1985220970694118E-5</v>
      </c>
      <c r="IW193" s="86">
        <f t="shared" si="554"/>
        <v>1.7020168606638564E-3</v>
      </c>
      <c r="IY193" s="86">
        <f t="shared" si="555"/>
        <v>1.0769805154058035E-19</v>
      </c>
      <c r="IZ193" s="86">
        <f t="shared" si="556"/>
        <v>1.6499508546269161E-4</v>
      </c>
      <c r="JA193" s="86">
        <f t="shared" si="557"/>
        <v>1.1550527198907274E-4</v>
      </c>
      <c r="JB193" s="86">
        <f t="shared" si="558"/>
        <v>1.0564131374947439E-5</v>
      </c>
      <c r="JC193" s="86">
        <f t="shared" si="559"/>
        <v>4.3644286075485921E-6</v>
      </c>
      <c r="JD193" s="86">
        <f t="shared" si="560"/>
        <v>3.6855090200565923E-7</v>
      </c>
      <c r="JE193" s="86">
        <f t="shared" si="561"/>
        <v>9.2938182488364315E-6</v>
      </c>
      <c r="JF193" s="86">
        <f t="shared" si="562"/>
        <v>1.4295910760946707E-5</v>
      </c>
      <c r="JG193" s="86">
        <f t="shared" si="563"/>
        <v>4.4106094248667397E-5</v>
      </c>
      <c r="JH193" s="86">
        <f t="shared" si="564"/>
        <v>2.3647228445755566E-6</v>
      </c>
      <c r="JI193" s="86">
        <f t="shared" si="565"/>
        <v>2.2626414442731315E-7</v>
      </c>
      <c r="JJ193" s="86">
        <f t="shared" si="566"/>
        <v>3.6635090634289473E-6</v>
      </c>
      <c r="JK193" s="86">
        <f t="shared" si="567"/>
        <v>2.1320155380465282E-5</v>
      </c>
      <c r="JL193" s="86">
        <f t="shared" si="568"/>
        <v>6.1985220970694118E-5</v>
      </c>
      <c r="JM193" s="86">
        <f t="shared" si="569"/>
        <v>1.7020168606638564E-3</v>
      </c>
    </row>
    <row r="194" spans="2:273" x14ac:dyDescent="0.25">
      <c r="B194" s="2">
        <v>167</v>
      </c>
      <c r="C194" s="37">
        <v>55.152000000000001</v>
      </c>
      <c r="D194" s="37">
        <v>56.253999999999998</v>
      </c>
      <c r="E194" s="37">
        <v>57.441000000000003</v>
      </c>
      <c r="F194" s="37">
        <v>58.203000000000003</v>
      </c>
      <c r="G194" s="37">
        <v>57.95</v>
      </c>
      <c r="H194" s="37">
        <v>56.573999999999998</v>
      </c>
      <c r="I194" s="37">
        <v>57.064999999999998</v>
      </c>
      <c r="J194" s="37">
        <v>57.119</v>
      </c>
      <c r="K194" s="37">
        <v>55.456000000000003</v>
      </c>
      <c r="L194" s="37">
        <v>55.033000000000001</v>
      </c>
      <c r="M194" s="37">
        <v>53.283000000000001</v>
      </c>
      <c r="N194" s="37">
        <v>55.25</v>
      </c>
      <c r="O194" s="37">
        <v>60.116999999999997</v>
      </c>
      <c r="P194" s="37">
        <v>60.41</v>
      </c>
      <c r="Q194" s="37">
        <v>61.606999999999999</v>
      </c>
      <c r="S194" s="4" t="e">
        <f t="shared" si="441"/>
        <v>#N/A</v>
      </c>
      <c r="T194" s="4">
        <f t="shared" si="442"/>
        <v>56.38707366445459</v>
      </c>
      <c r="U194" s="4">
        <f t="shared" si="443"/>
        <v>57.265473129769646</v>
      </c>
      <c r="V194" s="4">
        <f t="shared" si="444"/>
        <v>57.70951156438251</v>
      </c>
      <c r="W194" s="4">
        <f t="shared" si="445"/>
        <v>57.793292430074096</v>
      </c>
      <c r="X194" s="4">
        <f t="shared" si="446"/>
        <v>56.699393808579963</v>
      </c>
      <c r="Y194" s="4">
        <f t="shared" si="447"/>
        <v>57.303334143021914</v>
      </c>
      <c r="Z194" s="4">
        <f t="shared" si="448"/>
        <v>56.378581315198339</v>
      </c>
      <c r="AA194" s="4">
        <f t="shared" si="449"/>
        <v>55.508357936820275</v>
      </c>
      <c r="AB194" s="4">
        <f t="shared" si="450"/>
        <v>54.579077970581146</v>
      </c>
      <c r="AC194" s="4">
        <f t="shared" si="451"/>
        <v>52.741947673750943</v>
      </c>
      <c r="AD194" s="4">
        <f t="shared" si="452"/>
        <v>54.385238410554777</v>
      </c>
      <c r="AE194" s="4">
        <f t="shared" si="453"/>
        <v>58.43031733658173</v>
      </c>
      <c r="AF194" s="4">
        <f t="shared" si="454"/>
        <v>60.971664234619261</v>
      </c>
      <c r="AG194" s="4">
        <f t="shared" si="455"/>
        <v>63.202335115827232</v>
      </c>
      <c r="AI194" s="4">
        <f t="shared" si="456"/>
        <v>0</v>
      </c>
      <c r="AJ194" s="4">
        <f t="shared" si="457"/>
        <v>-0.13307366445459223</v>
      </c>
      <c r="AK194" s="4">
        <f t="shared" si="458"/>
        <v>0.17552687023035674</v>
      </c>
      <c r="AL194" s="4">
        <f t="shared" si="459"/>
        <v>0.49348843561749334</v>
      </c>
      <c r="AM194" s="4">
        <f t="shared" si="460"/>
        <v>0.1567075699259064</v>
      </c>
      <c r="AN194" s="4">
        <f t="shared" si="461"/>
        <v>-0.12539380857996463</v>
      </c>
      <c r="AO194" s="4">
        <f t="shared" si="462"/>
        <v>-0.23833414302191613</v>
      </c>
      <c r="AP194" s="4">
        <f t="shared" si="463"/>
        <v>0.74041868480166073</v>
      </c>
      <c r="AQ194" s="4">
        <f t="shared" si="464"/>
        <v>-5.2357936820271789E-2</v>
      </c>
      <c r="AR194" s="4">
        <f t="shared" si="465"/>
        <v>0.45392202941885529</v>
      </c>
      <c r="AS194" s="4">
        <f t="shared" si="466"/>
        <v>0.54105232624905852</v>
      </c>
      <c r="AT194" s="4">
        <f t="shared" si="467"/>
        <v>0.86476158944522297</v>
      </c>
      <c r="AU194" s="4">
        <f t="shared" si="468"/>
        <v>1.6866826634182672</v>
      </c>
      <c r="AV194" s="4">
        <f t="shared" si="644"/>
        <v>-0.56166423461926485</v>
      </c>
      <c r="AW194" s="4">
        <f t="shared" si="644"/>
        <v>-1.5953351158272326</v>
      </c>
      <c r="AY194" s="2" t="e">
        <f t="shared" si="520"/>
        <v>#N/A</v>
      </c>
      <c r="AZ194" s="2">
        <f t="shared" si="571"/>
        <v>56.387073664447996</v>
      </c>
      <c r="BA194" s="2">
        <f t="shared" si="572"/>
        <v>57.265473129766725</v>
      </c>
      <c r="BB194" s="2">
        <f t="shared" si="573"/>
        <v>57.70951156438251</v>
      </c>
      <c r="BC194" s="2">
        <f t="shared" si="574"/>
        <v>57.793292430074096</v>
      </c>
      <c r="BD194" s="2">
        <f t="shared" si="575"/>
        <v>56.699393808579963</v>
      </c>
      <c r="BE194" s="2">
        <f t="shared" si="576"/>
        <v>57.303334143021914</v>
      </c>
      <c r="BF194" s="2">
        <f t="shared" si="577"/>
        <v>56.378581315198332</v>
      </c>
      <c r="BG194" s="2">
        <f t="shared" si="578"/>
        <v>55.508357936819984</v>
      </c>
      <c r="BH194" s="2">
        <f t="shared" si="579"/>
        <v>54.579077970581146</v>
      </c>
      <c r="BI194" s="2">
        <f t="shared" si="580"/>
        <v>52.741947673750943</v>
      </c>
      <c r="BJ194" s="2">
        <f t="shared" si="581"/>
        <v>54.385238410554777</v>
      </c>
      <c r="BK194" s="2">
        <f t="shared" si="582"/>
        <v>58.430317336581695</v>
      </c>
      <c r="BL194" s="2">
        <f t="shared" si="583"/>
        <v>60.97166225162087</v>
      </c>
      <c r="BM194" s="2">
        <f t="shared" si="584"/>
        <v>63.199162118142354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>
        <f t="shared" si="486"/>
        <v>56.253999999999998</v>
      </c>
      <c r="CW194" s="2">
        <f t="shared" si="487"/>
        <v>57.441000000000003</v>
      </c>
      <c r="CX194" s="2">
        <f t="shared" si="488"/>
        <v>58.203000000000003</v>
      </c>
      <c r="CY194" s="2">
        <f t="shared" si="489"/>
        <v>57.95</v>
      </c>
      <c r="CZ194" s="2">
        <f t="shared" si="490"/>
        <v>56.573999999999998</v>
      </c>
      <c r="DA194" s="2">
        <f t="shared" si="491"/>
        <v>57.064999999999998</v>
      </c>
      <c r="DB194" s="2">
        <f t="shared" si="492"/>
        <v>57.119</v>
      </c>
      <c r="DC194" s="2">
        <f t="shared" si="493"/>
        <v>55.456000000000003</v>
      </c>
      <c r="DD194" s="2">
        <f t="shared" si="494"/>
        <v>55.033000000000001</v>
      </c>
      <c r="DE194" s="2">
        <f t="shared" si="495"/>
        <v>53.283000000000001</v>
      </c>
      <c r="DF194" s="2">
        <f t="shared" si="496"/>
        <v>55.25</v>
      </c>
      <c r="DG194" s="2">
        <f t="shared" si="497"/>
        <v>60.116999999999997</v>
      </c>
      <c r="DH194" s="2">
        <f t="shared" si="498"/>
        <v>60.41</v>
      </c>
      <c r="DI194" s="2">
        <f t="shared" si="499"/>
        <v>61.606999999999999</v>
      </c>
      <c r="DK194" s="2">
        <f t="shared" si="500"/>
        <v>126.79011388367726</v>
      </c>
      <c r="DL194" s="2">
        <f t="shared" si="645"/>
        <v>113.55547827260457</v>
      </c>
      <c r="DM194" s="2">
        <f t="shared" si="645"/>
        <v>121.4290818011257</v>
      </c>
      <c r="DN194" s="2">
        <f t="shared" si="645"/>
        <v>120.05958839406208</v>
      </c>
      <c r="DO194" s="2">
        <f t="shared" si="645"/>
        <v>109.77307381916327</v>
      </c>
      <c r="DP194" s="2">
        <f t="shared" si="645"/>
        <v>113.6949365937366</v>
      </c>
      <c r="DQ194" s="2">
        <f t="shared" si="645"/>
        <v>113.2671546920821</v>
      </c>
      <c r="DR194" s="2">
        <f t="shared" si="645"/>
        <v>109.62559860703814</v>
      </c>
      <c r="DS194" s="2">
        <f t="shared" si="645"/>
        <v>120.9295063403782</v>
      </c>
      <c r="DT194" s="2">
        <f t="shared" si="645"/>
        <v>108.88110196078429</v>
      </c>
      <c r="DU194" s="2">
        <f t="shared" si="645"/>
        <v>105.99233473389353</v>
      </c>
      <c r="DV194" s="2">
        <f t="shared" si="645"/>
        <v>97.660577287814121</v>
      </c>
      <c r="DW194" s="2">
        <f t="shared" si="645"/>
        <v>120.81928330962543</v>
      </c>
      <c r="DX194" s="2">
        <f t="shared" si="645"/>
        <v>117.48181102965314</v>
      </c>
      <c r="DY194" s="2">
        <f t="shared" si="645"/>
        <v>95.861846407624625</v>
      </c>
      <c r="EA194" s="2">
        <f t="shared" si="440"/>
        <v>53.245488733753334</v>
      </c>
      <c r="EB194" s="2">
        <f t="shared" si="502"/>
        <v>56.140439358746505</v>
      </c>
      <c r="EC194" s="2">
        <f t="shared" si="503"/>
        <v>57.198077887537998</v>
      </c>
      <c r="ED194" s="2">
        <f t="shared" si="504"/>
        <v>57.48743887910495</v>
      </c>
      <c r="EE194" s="2">
        <f t="shared" si="505"/>
        <v>57.552378112361275</v>
      </c>
      <c r="EF194" s="2">
        <f t="shared" si="506"/>
        <v>57.126655407550814</v>
      </c>
      <c r="EG194" s="2">
        <f t="shared" si="507"/>
        <v>56.843688222276867</v>
      </c>
      <c r="EH194" s="2">
        <f t="shared" si="508"/>
        <v>54.471481396787915</v>
      </c>
      <c r="EI194" s="2">
        <f t="shared" si="509"/>
        <v>55.051378507226175</v>
      </c>
      <c r="EJ194" s="2">
        <f t="shared" si="510"/>
        <v>54.52161881451174</v>
      </c>
      <c r="EK194" s="2">
        <f t="shared" si="511"/>
        <v>51.801846575472709</v>
      </c>
      <c r="EL194" s="2">
        <f t="shared" si="512"/>
        <v>53.40441984948778</v>
      </c>
      <c r="EM194" s="2">
        <f t="shared" si="513"/>
        <v>57.328544670234706</v>
      </c>
      <c r="EN194" s="2">
        <f t="shared" si="514"/>
        <v>61.88790368370681</v>
      </c>
      <c r="EO194" s="2">
        <f t="shared" si="515"/>
        <v>65.296775207826087</v>
      </c>
      <c r="EQ194" s="2">
        <f t="shared" si="516"/>
        <v>55.706788881592942</v>
      </c>
      <c r="ER194" s="2">
        <f t="shared" si="646"/>
        <v>56.430297917117493</v>
      </c>
      <c r="ES194" s="2">
        <f t="shared" si="646"/>
        <v>57.276679702358727</v>
      </c>
      <c r="ET194" s="2">
        <f t="shared" si="646"/>
        <v>57.74449280466245</v>
      </c>
      <c r="EU194" s="2">
        <f t="shared" si="646"/>
        <v>57.831135067637859</v>
      </c>
      <c r="EV194" s="2">
        <f t="shared" si="646"/>
        <v>56.63326647321913</v>
      </c>
      <c r="EW194" s="2">
        <f t="shared" si="646"/>
        <v>57.377764059800697</v>
      </c>
      <c r="EX194" s="2">
        <f t="shared" si="646"/>
        <v>56.664193327743178</v>
      </c>
      <c r="EY194" s="2">
        <f t="shared" si="646"/>
        <v>55.591270155038771</v>
      </c>
      <c r="EZ194" s="2">
        <f t="shared" si="646"/>
        <v>54.587119229350364</v>
      </c>
      <c r="FA194" s="2">
        <f t="shared" si="646"/>
        <v>52.87089360716196</v>
      </c>
      <c r="FB194" s="2">
        <f t="shared" si="646"/>
        <v>54.544083223060163</v>
      </c>
      <c r="FC194" s="2">
        <f t="shared" si="646"/>
        <v>58.625236065898513</v>
      </c>
      <c r="FD194" s="2">
        <f t="shared" si="646"/>
        <v>60.721432298452832</v>
      </c>
      <c r="FE194" s="2">
        <f t="shared" si="646"/>
        <v>62.425073047264668</v>
      </c>
      <c r="FG194" s="2">
        <f t="shared" si="518"/>
        <v>0.9999912471705853</v>
      </c>
      <c r="FH194" s="2">
        <f t="shared" si="647"/>
        <v>0.99999197522637617</v>
      </c>
      <c r="FI194" s="2">
        <f t="shared" si="647"/>
        <v>0.99999190227081858</v>
      </c>
      <c r="FJ194" s="2">
        <f t="shared" si="647"/>
        <v>0.99999214002917847</v>
      </c>
      <c r="FK194" s="2">
        <f t="shared" si="647"/>
        <v>0.99999103176628257</v>
      </c>
      <c r="FL194" s="2">
        <f t="shared" si="647"/>
        <v>0.99999053106936875</v>
      </c>
      <c r="FM194" s="2">
        <f t="shared" si="647"/>
        <v>0.99998871072980977</v>
      </c>
      <c r="FN194" s="2">
        <f t="shared" si="647"/>
        <v>0.99998993055329632</v>
      </c>
      <c r="FO194" s="2">
        <f t="shared" si="647"/>
        <v>0.99998709789343032</v>
      </c>
      <c r="FP194" s="2">
        <f t="shared" si="647"/>
        <v>0.99998911149298331</v>
      </c>
      <c r="FQ194" s="2">
        <f t="shared" si="647"/>
        <v>0.99998953644428545</v>
      </c>
      <c r="FR194" s="2">
        <f t="shared" si="647"/>
        <v>0.99998937211064809</v>
      </c>
      <c r="FS194" s="2">
        <f t="shared" si="647"/>
        <v>0.99999053388797721</v>
      </c>
      <c r="FT194" s="2">
        <f t="shared" si="647"/>
        <v>0.9999903348101864</v>
      </c>
      <c r="FU194" s="2">
        <f t="shared" si="647"/>
        <v>0.99998715998860965</v>
      </c>
      <c r="FW194" s="2">
        <f t="shared" si="536"/>
        <v>0.97756481614277613</v>
      </c>
      <c r="FX194" s="2">
        <f t="shared" si="588"/>
        <v>0.84928857852292139</v>
      </c>
      <c r="FY194" s="2">
        <f t="shared" si="589"/>
        <v>0.85080881537541042</v>
      </c>
      <c r="FZ194" s="2">
        <f t="shared" si="590"/>
        <v>0.86200150232123107</v>
      </c>
      <c r="GA194" s="2">
        <f t="shared" si="591"/>
        <v>0.86256498988612962</v>
      </c>
      <c r="GB194" s="2">
        <f t="shared" si="592"/>
        <v>0.8670588461429577</v>
      </c>
      <c r="GC194" s="2">
        <f t="shared" si="593"/>
        <v>0.85944524866568384</v>
      </c>
      <c r="GD194" s="2">
        <f t="shared" si="594"/>
        <v>0.86949157344899775</v>
      </c>
      <c r="GE194" s="2">
        <f t="shared" si="595"/>
        <v>0.84485371243644158</v>
      </c>
      <c r="GF194" s="2">
        <f t="shared" si="596"/>
        <v>0.86819698158930647</v>
      </c>
      <c r="GG194" s="2">
        <f t="shared" si="597"/>
        <v>0.87885195434440944</v>
      </c>
      <c r="GH194" s="2">
        <f t="shared" si="598"/>
        <v>0.86020857935409878</v>
      </c>
      <c r="GI194" s="2">
        <f t="shared" si="599"/>
        <v>0.84921644393182982</v>
      </c>
      <c r="GJ194" s="2">
        <f t="shared" si="600"/>
        <v>0.78594191794366974</v>
      </c>
      <c r="GK194" s="2">
        <f t="shared" si="601"/>
        <v>0.73057908802628857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3.4898015265334018E-205</v>
      </c>
      <c r="GT194" s="86">
        <f t="shared" si="608"/>
        <v>2.1992776607769438E-231</v>
      </c>
      <c r="GU194" s="86">
        <f t="shared" si="609"/>
        <v>7.6611918217260346E-82</v>
      </c>
      <c r="GV194" s="86">
        <f t="shared" si="610"/>
        <v>1.0933849210047509E-284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1.5766520389703407E-281</v>
      </c>
      <c r="HE194" s="86">
        <f t="shared" si="617"/>
        <v>1.4603631381775756E-305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4.2694377099512654E-77</v>
      </c>
      <c r="HT194" s="86">
        <f t="shared" si="630"/>
        <v>9.3737758333769707E-44</v>
      </c>
      <c r="HU194" s="86">
        <f t="shared" si="631"/>
        <v>3.1237325421089484E-44</v>
      </c>
      <c r="HV194" s="86">
        <f t="shared" si="632"/>
        <v>2.0442101417349566E-55</v>
      </c>
      <c r="HW194" s="86">
        <f t="shared" si="633"/>
        <v>2.0004754557866412E-58</v>
      </c>
      <c r="HX194" s="86">
        <f t="shared" si="634"/>
        <v>1.5390191707940144E-69</v>
      </c>
      <c r="HY194" s="86">
        <f t="shared" si="635"/>
        <v>3.0462089893620418E-55</v>
      </c>
      <c r="HZ194" s="86">
        <f t="shared" si="636"/>
        <v>1.841380605215333E-51</v>
      </c>
      <c r="IA194" s="86">
        <f t="shared" si="637"/>
        <v>3.1418564695454674E-52</v>
      </c>
      <c r="IB194" s="86">
        <f t="shared" si="638"/>
        <v>8.74211571120551E-59</v>
      </c>
      <c r="IC194" s="86">
        <f t="shared" si="639"/>
        <v>1.1756310054218176E-64</v>
      </c>
      <c r="ID194" s="86">
        <f t="shared" si="640"/>
        <v>5.8269247342074056E-59</v>
      </c>
      <c r="IE194" s="86">
        <f t="shared" si="641"/>
        <v>3.7613650792520112E-54</v>
      </c>
      <c r="IF194" s="86">
        <f t="shared" si="642"/>
        <v>8.566089050537831E-72</v>
      </c>
      <c r="IG194" s="86">
        <f t="shared" si="643"/>
        <v>1.8277927466136589E-56</v>
      </c>
      <c r="II194" s="86">
        <f t="shared" si="540"/>
        <v>1.3024255998772481E-20</v>
      </c>
      <c r="IJ194" s="86">
        <f t="shared" si="541"/>
        <v>6.9114147124939824E-5</v>
      </c>
      <c r="IK194" s="86">
        <f t="shared" si="542"/>
        <v>4.6844390975684148E-5</v>
      </c>
      <c r="IL194" s="86">
        <f t="shared" si="543"/>
        <v>3.5096461667288577E-6</v>
      </c>
      <c r="IM194" s="86">
        <f t="shared" si="544"/>
        <v>1.3266995934733445E-6</v>
      </c>
      <c r="IN194" s="86">
        <f t="shared" si="545"/>
        <v>8.9346452841615652E-8</v>
      </c>
      <c r="IO194" s="86">
        <f t="shared" si="546"/>
        <v>3.00382935988342E-6</v>
      </c>
      <c r="IP194" s="86">
        <f t="shared" si="547"/>
        <v>5.0968075684057241E-6</v>
      </c>
      <c r="IQ194" s="86">
        <f t="shared" si="548"/>
        <v>1.5631684660091571E-5</v>
      </c>
      <c r="IR194" s="86">
        <f t="shared" si="549"/>
        <v>6.9810829650708004E-7</v>
      </c>
      <c r="IS194" s="86">
        <f t="shared" si="550"/>
        <v>5.6774118885785142E-8</v>
      </c>
      <c r="IT194" s="86">
        <f t="shared" si="551"/>
        <v>1.0781301206631183E-6</v>
      </c>
      <c r="IU194" s="86">
        <f t="shared" si="552"/>
        <v>7.1275593747468404E-6</v>
      </c>
      <c r="IV194" s="86">
        <f t="shared" si="553"/>
        <v>1.6314776008380764E-5</v>
      </c>
      <c r="IW194" s="86">
        <f t="shared" si="554"/>
        <v>5.5742107452673602E-4</v>
      </c>
      <c r="IY194" s="86">
        <f t="shared" si="555"/>
        <v>1.3024255998772481E-20</v>
      </c>
      <c r="IZ194" s="86">
        <f t="shared" si="556"/>
        <v>6.9114147124939824E-5</v>
      </c>
      <c r="JA194" s="86">
        <f t="shared" si="557"/>
        <v>4.6844390975684148E-5</v>
      </c>
      <c r="JB194" s="86">
        <f t="shared" si="558"/>
        <v>3.5096461667288577E-6</v>
      </c>
      <c r="JC194" s="86">
        <f t="shared" si="559"/>
        <v>1.3266995934733445E-6</v>
      </c>
      <c r="JD194" s="86">
        <f t="shared" si="560"/>
        <v>8.9346452841615652E-8</v>
      </c>
      <c r="JE194" s="86">
        <f t="shared" si="561"/>
        <v>3.00382935988342E-6</v>
      </c>
      <c r="JF194" s="86">
        <f t="shared" si="562"/>
        <v>5.0968075684057241E-6</v>
      </c>
      <c r="JG194" s="86">
        <f t="shared" si="563"/>
        <v>1.5631684660091571E-5</v>
      </c>
      <c r="JH194" s="86">
        <f t="shared" si="564"/>
        <v>6.9810829650708004E-7</v>
      </c>
      <c r="JI194" s="86">
        <f t="shared" si="565"/>
        <v>5.6774118885785142E-8</v>
      </c>
      <c r="JJ194" s="86">
        <f t="shared" si="566"/>
        <v>1.0781301206631183E-6</v>
      </c>
      <c r="JK194" s="86">
        <f t="shared" si="567"/>
        <v>7.1275593747468404E-6</v>
      </c>
      <c r="JL194" s="86">
        <f t="shared" si="568"/>
        <v>1.6314776008380764E-5</v>
      </c>
      <c r="JM194" s="86">
        <f t="shared" si="569"/>
        <v>5.5742107452673602E-4</v>
      </c>
    </row>
    <row r="195" spans="2:273" x14ac:dyDescent="0.25">
      <c r="B195" s="2">
        <v>168</v>
      </c>
      <c r="C195" s="37">
        <v>56.787999999999997</v>
      </c>
      <c r="D195" s="37">
        <v>56.152999999999999</v>
      </c>
      <c r="E195" s="37">
        <v>56.932000000000002</v>
      </c>
      <c r="F195" s="37">
        <v>56.814</v>
      </c>
      <c r="G195" s="37">
        <v>57.582999999999998</v>
      </c>
      <c r="H195" s="37">
        <v>55.524999999999999</v>
      </c>
      <c r="I195" s="37">
        <v>57.677</v>
      </c>
      <c r="J195" s="37">
        <v>57.932000000000002</v>
      </c>
      <c r="K195" s="37">
        <v>56.595999999999997</v>
      </c>
      <c r="L195" s="37">
        <v>54.167000000000002</v>
      </c>
      <c r="M195" s="37">
        <v>52.366999999999997</v>
      </c>
      <c r="N195" s="37">
        <v>55.082999999999998</v>
      </c>
      <c r="O195" s="37">
        <v>58.167000000000002</v>
      </c>
      <c r="P195" s="37">
        <v>60.738</v>
      </c>
      <c r="Q195" s="37">
        <v>62.41</v>
      </c>
      <c r="S195" s="4" t="e">
        <f t="shared" si="441"/>
        <v>#N/A</v>
      </c>
      <c r="T195" s="4">
        <f t="shared" si="442"/>
        <v>56.293130646272701</v>
      </c>
      <c r="U195" s="4">
        <f t="shared" si="443"/>
        <v>57.175016731317811</v>
      </c>
      <c r="V195" s="4">
        <f t="shared" si="444"/>
        <v>57.615216710766667</v>
      </c>
      <c r="W195" s="4">
        <f t="shared" si="445"/>
        <v>57.708299662913042</v>
      </c>
      <c r="X195" s="4" t="e">
        <f t="shared" si="446"/>
        <v>#N/A</v>
      </c>
      <c r="Y195" s="4">
        <f t="shared" si="447"/>
        <v>57.166770765560159</v>
      </c>
      <c r="Z195" s="4">
        <f t="shared" si="448"/>
        <v>56.284064107490607</v>
      </c>
      <c r="AA195" s="4">
        <f t="shared" si="449"/>
        <v>55.407712110009598</v>
      </c>
      <c r="AB195" s="4">
        <f t="shared" si="450"/>
        <v>54.474340137004596</v>
      </c>
      <c r="AC195" s="4" t="e">
        <f t="shared" si="451"/>
        <v>#N/A</v>
      </c>
      <c r="AD195" s="4">
        <f t="shared" si="452"/>
        <v>54.280783089097916</v>
      </c>
      <c r="AE195" s="4">
        <f t="shared" si="453"/>
        <v>58.347503611156355</v>
      </c>
      <c r="AF195" s="4">
        <f t="shared" si="454"/>
        <v>60.871843919757225</v>
      </c>
      <c r="AG195" s="4">
        <f t="shared" si="455"/>
        <v>63.067294718945348</v>
      </c>
      <c r="AI195" s="4">
        <f t="shared" si="456"/>
        <v>0</v>
      </c>
      <c r="AJ195" s="4">
        <f t="shared" si="457"/>
        <v>-0.14013064627270211</v>
      </c>
      <c r="AK195" s="4">
        <f t="shared" si="458"/>
        <v>-0.24301673131780888</v>
      </c>
      <c r="AL195" s="4">
        <f t="shared" si="459"/>
        <v>-0.80121671076666701</v>
      </c>
      <c r="AM195" s="4">
        <f t="shared" si="460"/>
        <v>-0.12529966291304362</v>
      </c>
      <c r="AN195" s="4">
        <f t="shared" si="461"/>
        <v>0</v>
      </c>
      <c r="AO195" s="4">
        <f t="shared" si="462"/>
        <v>0.5102292344398407</v>
      </c>
      <c r="AP195" s="4">
        <f t="shared" si="463"/>
        <v>1.6479358925093948</v>
      </c>
      <c r="AQ195" s="4">
        <f t="shared" si="464"/>
        <v>1.1882878899903986</v>
      </c>
      <c r="AR195" s="4">
        <f t="shared" si="465"/>
        <v>-0.30734013700459428</v>
      </c>
      <c r="AS195" s="4">
        <f t="shared" si="466"/>
        <v>0</v>
      </c>
      <c r="AT195" s="4">
        <f t="shared" si="467"/>
        <v>0.80221691090208225</v>
      </c>
      <c r="AU195" s="4">
        <f t="shared" si="468"/>
        <v>-0.18050361115635383</v>
      </c>
      <c r="AV195" s="4">
        <f t="shared" si="644"/>
        <v>-0.13384391975722565</v>
      </c>
      <c r="AW195" s="4">
        <f t="shared" si="644"/>
        <v>-0.65729471894535152</v>
      </c>
      <c r="AY195" s="2" t="e">
        <f t="shared" si="520"/>
        <v>#N/A</v>
      </c>
      <c r="AZ195" s="2">
        <f t="shared" si="571"/>
        <v>56.293130646272289</v>
      </c>
      <c r="BA195" s="2">
        <f t="shared" si="572"/>
        <v>57.175016731317648</v>
      </c>
      <c r="BB195" s="2">
        <f t="shared" si="573"/>
        <v>57.615216710766667</v>
      </c>
      <c r="BC195" s="2">
        <f t="shared" si="574"/>
        <v>57.708299662913042</v>
      </c>
      <c r="BD195" s="2" t="e">
        <f t="shared" si="575"/>
        <v>#N/A</v>
      </c>
      <c r="BE195" s="2">
        <f t="shared" si="576"/>
        <v>57.166770765560159</v>
      </c>
      <c r="BF195" s="2">
        <f t="shared" si="577"/>
        <v>56.284064107490607</v>
      </c>
      <c r="BG195" s="2">
        <f t="shared" si="578"/>
        <v>55.407712110009591</v>
      </c>
      <c r="BH195" s="2">
        <f t="shared" si="579"/>
        <v>54.474340137004596</v>
      </c>
      <c r="BI195" s="2" t="e">
        <f t="shared" si="580"/>
        <v>#N/A</v>
      </c>
      <c r="BJ195" s="2">
        <f t="shared" si="581"/>
        <v>54.280783089097916</v>
      </c>
      <c r="BK195" s="2">
        <f t="shared" si="582"/>
        <v>58.347503611156355</v>
      </c>
      <c r="BL195" s="2">
        <f t="shared" si="583"/>
        <v>60.871843696446334</v>
      </c>
      <c r="BM195" s="2">
        <f t="shared" si="584"/>
        <v>63.066653351505266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>
        <f t="shared" si="486"/>
        <v>56.152999999999999</v>
      </c>
      <c r="CW195" s="2">
        <f t="shared" si="487"/>
        <v>56.932000000000002</v>
      </c>
      <c r="CX195" s="2">
        <f t="shared" si="488"/>
        <v>56.814</v>
      </c>
      <c r="CY195" s="2">
        <f t="shared" si="489"/>
        <v>57.582999999999998</v>
      </c>
      <c r="CZ195" s="2" t="str">
        <f t="shared" si="490"/>
        <v/>
      </c>
      <c r="DA195" s="2">
        <f t="shared" si="491"/>
        <v>57.677</v>
      </c>
      <c r="DB195" s="2">
        <f t="shared" si="492"/>
        <v>57.932000000000002</v>
      </c>
      <c r="DC195" s="2">
        <f t="shared" si="493"/>
        <v>56.595999999999997</v>
      </c>
      <c r="DD195" s="2">
        <f t="shared" si="494"/>
        <v>54.167000000000002</v>
      </c>
      <c r="DE195" s="2" t="str">
        <f t="shared" si="495"/>
        <v/>
      </c>
      <c r="DF195" s="2">
        <f t="shared" si="496"/>
        <v>55.082999999999998</v>
      </c>
      <c r="DG195" s="2">
        <f t="shared" si="497"/>
        <v>58.167000000000002</v>
      </c>
      <c r="DH195" s="2">
        <f t="shared" si="498"/>
        <v>60.738</v>
      </c>
      <c r="DI195" s="2">
        <f t="shared" si="499"/>
        <v>62.41</v>
      </c>
      <c r="DK195" s="2">
        <f t="shared" si="500"/>
        <v>127.19506210131328</v>
      </c>
      <c r="DL195" s="2">
        <f t="shared" si="645"/>
        <v>113.83811126855599</v>
      </c>
      <c r="DM195" s="2">
        <f t="shared" si="645"/>
        <v>121.75974455909943</v>
      </c>
      <c r="DN195" s="2">
        <f t="shared" si="645"/>
        <v>120.37485155195681</v>
      </c>
      <c r="DO195" s="2">
        <f t="shared" si="645"/>
        <v>110.04172219973009</v>
      </c>
      <c r="DP195" s="2">
        <f t="shared" si="645"/>
        <v>113.99471162591163</v>
      </c>
      <c r="DQ195" s="2">
        <f t="shared" si="645"/>
        <v>113.54524120234603</v>
      </c>
      <c r="DR195" s="2">
        <f t="shared" si="645"/>
        <v>109.87942063782992</v>
      </c>
      <c r="DS195" s="2">
        <f t="shared" si="645"/>
        <v>121.26898420467185</v>
      </c>
      <c r="DT195" s="2">
        <f t="shared" si="645"/>
        <v>109.14193165266104</v>
      </c>
      <c r="DU195" s="2">
        <f t="shared" si="645"/>
        <v>106.23337983193275</v>
      </c>
      <c r="DV195" s="2">
        <f t="shared" si="645"/>
        <v>97.842150782361301</v>
      </c>
      <c r="DW195" s="2">
        <f t="shared" si="645"/>
        <v>121.14257230915126</v>
      </c>
      <c r="DX195" s="2">
        <f t="shared" si="645"/>
        <v>117.79333986212934</v>
      </c>
      <c r="DY195" s="2">
        <f t="shared" si="645"/>
        <v>96.047886363636366</v>
      </c>
      <c r="EA195" s="2">
        <f t="shared" si="440"/>
        <v>53.180886145638233</v>
      </c>
      <c r="EB195" s="2">
        <f t="shared" si="502"/>
        <v>56.039200058490046</v>
      </c>
      <c r="EC195" s="2">
        <f t="shared" si="503"/>
        <v>57.105607712765966</v>
      </c>
      <c r="ED195" s="2">
        <f t="shared" si="504"/>
        <v>57.386789806277847</v>
      </c>
      <c r="EE195" s="2">
        <f t="shared" si="505"/>
        <v>57.460505156121215</v>
      </c>
      <c r="EF195" s="2">
        <f t="shared" si="506"/>
        <v>57.027320791868334</v>
      </c>
      <c r="EG195" s="2">
        <f t="shared" si="507"/>
        <v>56.693844766822394</v>
      </c>
      <c r="EH195" s="2">
        <f t="shared" si="508"/>
        <v>54.325389739239469</v>
      </c>
      <c r="EI195" s="2">
        <f t="shared" si="509"/>
        <v>54.936649468622782</v>
      </c>
      <c r="EJ195" s="2">
        <f t="shared" si="510"/>
        <v>54.415319672675594</v>
      </c>
      <c r="EK195" s="2">
        <f t="shared" si="511"/>
        <v>51.646023618544277</v>
      </c>
      <c r="EL195" s="2">
        <f t="shared" si="512"/>
        <v>53.271905555749143</v>
      </c>
      <c r="EM195" s="2">
        <f t="shared" si="513"/>
        <v>57.212991400457156</v>
      </c>
      <c r="EN195" s="2">
        <f t="shared" si="514"/>
        <v>61.821085304704248</v>
      </c>
      <c r="EO195" s="2">
        <f t="shared" si="515"/>
        <v>65.24557607861199</v>
      </c>
      <c r="EQ195" s="2">
        <f t="shared" si="516"/>
        <v>55.677189905222782</v>
      </c>
      <c r="ER195" s="2">
        <f t="shared" si="646"/>
        <v>56.333735773808655</v>
      </c>
      <c r="ES195" s="2">
        <f t="shared" si="646"/>
        <v>57.185562990203124</v>
      </c>
      <c r="ET195" s="2">
        <f t="shared" si="646"/>
        <v>57.648050627062418</v>
      </c>
      <c r="EU195" s="2">
        <f t="shared" si="646"/>
        <v>57.743814952373313</v>
      </c>
      <c r="EV195" s="2">
        <f t="shared" si="646"/>
        <v>56.525941856016132</v>
      </c>
      <c r="EW195" s="2">
        <f t="shared" si="646"/>
        <v>57.236635694352188</v>
      </c>
      <c r="EX195" s="2">
        <f t="shared" si="646"/>
        <v>56.551607922376625</v>
      </c>
      <c r="EY195" s="2">
        <f t="shared" si="646"/>
        <v>55.485693875969005</v>
      </c>
      <c r="EZ195" s="2">
        <f t="shared" si="646"/>
        <v>54.481893081951583</v>
      </c>
      <c r="FA195" s="2">
        <f t="shared" si="646"/>
        <v>52.731136665631979</v>
      </c>
      <c r="FB195" s="2">
        <f t="shared" si="646"/>
        <v>54.429812530610874</v>
      </c>
      <c r="FC195" s="2">
        <f t="shared" si="646"/>
        <v>58.530577381227516</v>
      </c>
      <c r="FD195" s="2">
        <f t="shared" si="646"/>
        <v>60.635441799438567</v>
      </c>
      <c r="FE195" s="2">
        <f t="shared" si="646"/>
        <v>62.333336856027941</v>
      </c>
      <c r="FG195" s="2">
        <f t="shared" si="518"/>
        <v>0.99999201731855092</v>
      </c>
      <c r="FH195" s="2">
        <f t="shared" si="647"/>
        <v>0.99999268131430397</v>
      </c>
      <c r="FI195" s="2">
        <f t="shared" si="647"/>
        <v>0.99999261477795032</v>
      </c>
      <c r="FJ195" s="2">
        <f t="shared" si="647"/>
        <v>0.99999283161645613</v>
      </c>
      <c r="FK195" s="2">
        <f t="shared" si="647"/>
        <v>0.99999182086718563</v>
      </c>
      <c r="FL195" s="2">
        <f t="shared" si="647"/>
        <v>0.99999136422543222</v>
      </c>
      <c r="FM195" s="2">
        <f t="shared" si="647"/>
        <v>0.9999897040529907</v>
      </c>
      <c r="FN195" s="2">
        <f t="shared" si="647"/>
        <v>0.99999081654732336</v>
      </c>
      <c r="FO195" s="2">
        <f t="shared" si="647"/>
        <v>0.99998823312559959</v>
      </c>
      <c r="FP195" s="2">
        <f t="shared" si="647"/>
        <v>0.99999006955406233</v>
      </c>
      <c r="FQ195" s="2">
        <f t="shared" si="647"/>
        <v>0.99999045711498413</v>
      </c>
      <c r="FR195" s="2">
        <f t="shared" si="647"/>
        <v>0.99999030724064741</v>
      </c>
      <c r="FS195" s="2">
        <f t="shared" si="647"/>
        <v>0.99999136679603784</v>
      </c>
      <c r="FT195" s="2">
        <f t="shared" si="647"/>
        <v>0.99999118523462927</v>
      </c>
      <c r="FU195" s="2">
        <f t="shared" si="647"/>
        <v>0.99998828975720455</v>
      </c>
      <c r="FW195" s="2">
        <f t="shared" si="536"/>
        <v>0.97949839789019133</v>
      </c>
      <c r="FX195" s="2">
        <f t="shared" si="588"/>
        <v>0.8607023275370681</v>
      </c>
      <c r="FY195" s="2">
        <f t="shared" si="589"/>
        <v>0.86212612355478591</v>
      </c>
      <c r="FZ195" s="2">
        <f t="shared" si="590"/>
        <v>0.87259689845161037</v>
      </c>
      <c r="GA195" s="2">
        <f t="shared" si="591"/>
        <v>0.87312348992681432</v>
      </c>
      <c r="GB195" s="2">
        <f t="shared" si="592"/>
        <v>0.87732120614968001</v>
      </c>
      <c r="GC195" s="2">
        <f t="shared" si="593"/>
        <v>0.87020735943810934</v>
      </c>
      <c r="GD195" s="2">
        <f t="shared" si="594"/>
        <v>0.87959221844013735</v>
      </c>
      <c r="GE195" s="2">
        <f t="shared" si="595"/>
        <v>0.85654659412408585</v>
      </c>
      <c r="GF195" s="2">
        <f t="shared" si="596"/>
        <v>0.87838380673815197</v>
      </c>
      <c r="GG195" s="2">
        <f t="shared" si="597"/>
        <v>0.88832120508664747</v>
      </c>
      <c r="GH195" s="2">
        <f t="shared" si="598"/>
        <v>0.87092102092909929</v>
      </c>
      <c r="GI195" s="2">
        <f t="shared" si="599"/>
        <v>0.8606347594295134</v>
      </c>
      <c r="GJ195" s="2">
        <f t="shared" si="600"/>
        <v>0.80102913424747646</v>
      </c>
      <c r="GK195" s="2">
        <f t="shared" si="601"/>
        <v>0.74831882378986969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6.0723249271496086E-209</v>
      </c>
      <c r="GT195" s="86">
        <f t="shared" si="608"/>
        <v>1.4332787960622299E-235</v>
      </c>
      <c r="GU195" s="86">
        <f t="shared" si="609"/>
        <v>2.5189765056152098E-83</v>
      </c>
      <c r="GV195" s="86">
        <f t="shared" si="610"/>
        <v>6.0842347210520455E-290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3.1160443698115099E-288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1.2726060764662423E-79</v>
      </c>
      <c r="HT195" s="86">
        <f t="shared" si="630"/>
        <v>1.6033397120191854E-45</v>
      </c>
      <c r="HU195" s="86">
        <f t="shared" si="631"/>
        <v>4.8895746795655413E-46</v>
      </c>
      <c r="HV195" s="86">
        <f t="shared" si="632"/>
        <v>1.3068409929733525E-57</v>
      </c>
      <c r="HW195" s="86">
        <f t="shared" si="633"/>
        <v>9.0464723408535214E-61</v>
      </c>
      <c r="HX195" s="86">
        <f t="shared" si="634"/>
        <v>2.579407342469747E-72</v>
      </c>
      <c r="HY195" s="86">
        <f t="shared" si="635"/>
        <v>1.7840167457790364E-57</v>
      </c>
      <c r="HZ195" s="86">
        <f t="shared" si="636"/>
        <v>1.8151385048817845E-53</v>
      </c>
      <c r="IA195" s="86">
        <f t="shared" si="637"/>
        <v>2.2573757871981733E-54</v>
      </c>
      <c r="IB195" s="86">
        <f t="shared" si="638"/>
        <v>3.89218654368542E-61</v>
      </c>
      <c r="IC195" s="86">
        <f t="shared" si="639"/>
        <v>3.1694131511661833E-67</v>
      </c>
      <c r="ID195" s="86">
        <f t="shared" si="640"/>
        <v>2.3100345622670287E-61</v>
      </c>
      <c r="IE195" s="86">
        <f t="shared" si="641"/>
        <v>2.237585807684694E-56</v>
      </c>
      <c r="IF195" s="86">
        <f t="shared" si="642"/>
        <v>5.3562016849584472E-75</v>
      </c>
      <c r="IG195" s="86">
        <f t="shared" si="643"/>
        <v>3.7538207336925316E-59</v>
      </c>
      <c r="II195" s="86">
        <f t="shared" si="540"/>
        <v>1.4967016403684086E-21</v>
      </c>
      <c r="IJ195" s="86">
        <f t="shared" si="541"/>
        <v>2.7737519801735945E-5</v>
      </c>
      <c r="IK195" s="86">
        <f t="shared" si="542"/>
        <v>1.8175489880749963E-5</v>
      </c>
      <c r="IL195" s="86">
        <f t="shared" si="543"/>
        <v>1.1064945681079682E-6</v>
      </c>
      <c r="IM195" s="86">
        <f t="shared" si="544"/>
        <v>3.8103486525374316E-7</v>
      </c>
      <c r="IN195" s="86">
        <f t="shared" si="545"/>
        <v>2.0257095179985519E-8</v>
      </c>
      <c r="IO195" s="86">
        <f t="shared" si="546"/>
        <v>9.1947691543942709E-7</v>
      </c>
      <c r="IP195" s="86">
        <f t="shared" si="547"/>
        <v>1.7333562501085707E-6</v>
      </c>
      <c r="IQ195" s="86">
        <f t="shared" si="548"/>
        <v>5.2549990802724546E-6</v>
      </c>
      <c r="IR195" s="86">
        <f t="shared" si="549"/>
        <v>1.9470931987048278E-7</v>
      </c>
      <c r="IS195" s="86">
        <f t="shared" si="550"/>
        <v>1.3391327196032862E-8</v>
      </c>
      <c r="IT195" s="86">
        <f t="shared" si="551"/>
        <v>2.9909617411170386E-7</v>
      </c>
      <c r="IU195" s="86">
        <f t="shared" si="552"/>
        <v>2.2552879192845227E-6</v>
      </c>
      <c r="IV195" s="86">
        <f t="shared" si="553"/>
        <v>3.9258466702199023E-6</v>
      </c>
      <c r="IW195" s="86">
        <f t="shared" si="554"/>
        <v>1.6531546822341943E-4</v>
      </c>
      <c r="IY195" s="86">
        <f t="shared" si="555"/>
        <v>1.4967016403684086E-21</v>
      </c>
      <c r="IZ195" s="86">
        <f t="shared" si="556"/>
        <v>2.7737519801735945E-5</v>
      </c>
      <c r="JA195" s="86">
        <f t="shared" si="557"/>
        <v>1.8175489880749963E-5</v>
      </c>
      <c r="JB195" s="86">
        <f t="shared" si="558"/>
        <v>1.1064945681079682E-6</v>
      </c>
      <c r="JC195" s="86">
        <f t="shared" si="559"/>
        <v>3.8103486525374316E-7</v>
      </c>
      <c r="JD195" s="86">
        <f t="shared" si="560"/>
        <v>2.0257095179985519E-8</v>
      </c>
      <c r="JE195" s="86">
        <f t="shared" si="561"/>
        <v>9.1947691543942709E-7</v>
      </c>
      <c r="JF195" s="86">
        <f t="shared" si="562"/>
        <v>1.7333562501085707E-6</v>
      </c>
      <c r="JG195" s="86">
        <f t="shared" si="563"/>
        <v>5.2549990802724546E-6</v>
      </c>
      <c r="JH195" s="86">
        <f t="shared" si="564"/>
        <v>1.9470931987048278E-7</v>
      </c>
      <c r="JI195" s="86">
        <f t="shared" si="565"/>
        <v>1.3391327196032862E-8</v>
      </c>
      <c r="JJ195" s="86">
        <f t="shared" si="566"/>
        <v>2.9909617411170386E-7</v>
      </c>
      <c r="JK195" s="86">
        <f t="shared" si="567"/>
        <v>2.2552879192845227E-6</v>
      </c>
      <c r="JL195" s="86">
        <f t="shared" si="568"/>
        <v>3.9258466702199023E-6</v>
      </c>
      <c r="JM195" s="86">
        <f t="shared" si="569"/>
        <v>1.6531546822341943E-4</v>
      </c>
    </row>
    <row r="196" spans="2:273" x14ac:dyDescent="0.25">
      <c r="B196" s="2">
        <v>169</v>
      </c>
      <c r="C196" s="37">
        <v>56.576000000000001</v>
      </c>
      <c r="D196" s="37">
        <v>56.423999999999999</v>
      </c>
      <c r="E196" s="37">
        <v>57.322000000000003</v>
      </c>
      <c r="F196" s="37">
        <v>57.847000000000001</v>
      </c>
      <c r="G196" s="37">
        <v>58.65</v>
      </c>
      <c r="H196" s="37">
        <v>57.933999999999997</v>
      </c>
      <c r="I196" s="37">
        <v>58.015999999999998</v>
      </c>
      <c r="J196" s="37">
        <v>57.457999999999998</v>
      </c>
      <c r="K196" s="37">
        <v>55.825000000000003</v>
      </c>
      <c r="L196" s="37">
        <v>55.15</v>
      </c>
      <c r="M196" s="37">
        <v>52.55</v>
      </c>
      <c r="N196" s="37">
        <v>53.75</v>
      </c>
      <c r="O196" s="37">
        <v>59.732999999999997</v>
      </c>
      <c r="P196" s="37">
        <v>60.738</v>
      </c>
      <c r="Q196" s="37">
        <v>60.802999999999997</v>
      </c>
      <c r="S196" s="4" t="e">
        <f t="shared" si="441"/>
        <v>#N/A</v>
      </c>
      <c r="T196" s="4">
        <f t="shared" si="442"/>
        <v>56.199077999818336</v>
      </c>
      <c r="U196" s="4">
        <f t="shared" si="443"/>
        <v>57.084535083965577</v>
      </c>
      <c r="V196" s="4">
        <f t="shared" si="444"/>
        <v>57.520827768439894</v>
      </c>
      <c r="W196" s="4">
        <f t="shared" si="445"/>
        <v>57.623204319953452</v>
      </c>
      <c r="X196" s="4" t="e">
        <f t="shared" si="446"/>
        <v>#N/A</v>
      </c>
      <c r="Y196" s="4">
        <f t="shared" si="447"/>
        <v>57.030007982457313</v>
      </c>
      <c r="Z196" s="4">
        <f t="shared" si="448"/>
        <v>56.188686407953661</v>
      </c>
      <c r="AA196" s="4">
        <f t="shared" si="449"/>
        <v>55.306871202955897</v>
      </c>
      <c r="AB196" s="4" t="e">
        <f t="shared" si="450"/>
        <v>#N/A</v>
      </c>
      <c r="AC196" s="4" t="e">
        <f t="shared" si="451"/>
        <v>#N/A</v>
      </c>
      <c r="AD196" s="4">
        <f t="shared" si="452"/>
        <v>54.175889875499536</v>
      </c>
      <c r="AE196" s="4">
        <f t="shared" si="453"/>
        <v>58.264189061295838</v>
      </c>
      <c r="AF196" s="4">
        <f t="shared" si="454"/>
        <v>60.772430323043245</v>
      </c>
      <c r="AG196" s="4">
        <f t="shared" si="455"/>
        <v>62.935163692299476</v>
      </c>
      <c r="AI196" s="4">
        <f t="shared" si="456"/>
        <v>0</v>
      </c>
      <c r="AJ196" s="4">
        <f t="shared" si="457"/>
        <v>0.22492200018166386</v>
      </c>
      <c r="AK196" s="4">
        <f t="shared" si="458"/>
        <v>0.23746491603442621</v>
      </c>
      <c r="AL196" s="4">
        <f t="shared" si="459"/>
        <v>0.32617223156010766</v>
      </c>
      <c r="AM196" s="4">
        <f t="shared" si="460"/>
        <v>1.026795680046547</v>
      </c>
      <c r="AN196" s="4">
        <f t="shared" si="461"/>
        <v>0</v>
      </c>
      <c r="AO196" s="4">
        <f t="shared" si="462"/>
        <v>0.98599201754268506</v>
      </c>
      <c r="AP196" s="4">
        <f t="shared" si="463"/>
        <v>1.2693135920463376</v>
      </c>
      <c r="AQ196" s="4">
        <f t="shared" si="464"/>
        <v>0.51812879704410619</v>
      </c>
      <c r="AR196" s="4">
        <f t="shared" si="465"/>
        <v>0</v>
      </c>
      <c r="AS196" s="4">
        <f t="shared" si="466"/>
        <v>0</v>
      </c>
      <c r="AT196" s="4">
        <f t="shared" si="467"/>
        <v>-0.42588987549953572</v>
      </c>
      <c r="AU196" s="4">
        <f t="shared" si="468"/>
        <v>1.4688109387041592</v>
      </c>
      <c r="AV196" s="4">
        <f t="shared" si="644"/>
        <v>-3.4430323043245892E-2</v>
      </c>
      <c r="AW196" s="4">
        <f t="shared" si="644"/>
        <v>-2.1321636922994784</v>
      </c>
      <c r="AY196" s="2" t="e">
        <f t="shared" si="520"/>
        <v>#N/A</v>
      </c>
      <c r="AZ196" s="2">
        <f t="shared" si="571"/>
        <v>56.199077999818314</v>
      </c>
      <c r="BA196" s="2">
        <f t="shared" si="572"/>
        <v>57.084535083965569</v>
      </c>
      <c r="BB196" s="2">
        <f t="shared" si="573"/>
        <v>57.520827768439894</v>
      </c>
      <c r="BC196" s="2">
        <f t="shared" si="574"/>
        <v>57.623204319953452</v>
      </c>
      <c r="BD196" s="2" t="e">
        <f t="shared" si="575"/>
        <v>#N/A</v>
      </c>
      <c r="BE196" s="2">
        <f t="shared" si="576"/>
        <v>57.030007982457313</v>
      </c>
      <c r="BF196" s="2">
        <f t="shared" si="577"/>
        <v>56.188686407953661</v>
      </c>
      <c r="BG196" s="2">
        <f t="shared" si="578"/>
        <v>55.306871202955897</v>
      </c>
      <c r="BH196" s="2" t="e">
        <f t="shared" si="579"/>
        <v>#N/A</v>
      </c>
      <c r="BI196" s="2" t="e">
        <f t="shared" si="580"/>
        <v>#N/A</v>
      </c>
      <c r="BJ196" s="2">
        <f t="shared" si="581"/>
        <v>54.175889875499536</v>
      </c>
      <c r="BK196" s="2">
        <f t="shared" si="582"/>
        <v>58.264189061295838</v>
      </c>
      <c r="BL196" s="2">
        <f t="shared" si="583"/>
        <v>60.7724303012155</v>
      </c>
      <c r="BM196" s="2">
        <f t="shared" si="584"/>
        <v>62.935049742974144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>
        <f t="shared" si="486"/>
        <v>56.423999999999999</v>
      </c>
      <c r="CW196" s="2">
        <f t="shared" si="487"/>
        <v>57.322000000000003</v>
      </c>
      <c r="CX196" s="2">
        <f t="shared" si="488"/>
        <v>57.847000000000001</v>
      </c>
      <c r="CY196" s="2">
        <f t="shared" si="489"/>
        <v>58.65</v>
      </c>
      <c r="CZ196" s="2" t="str">
        <f t="shared" si="490"/>
        <v/>
      </c>
      <c r="DA196" s="2">
        <f t="shared" si="491"/>
        <v>58.015999999999998</v>
      </c>
      <c r="DB196" s="2">
        <f t="shared" si="492"/>
        <v>57.457999999999998</v>
      </c>
      <c r="DC196" s="2">
        <f t="shared" si="493"/>
        <v>55.825000000000003</v>
      </c>
      <c r="DD196" s="2" t="str">
        <f t="shared" si="494"/>
        <v/>
      </c>
      <c r="DE196" s="2" t="str">
        <f t="shared" si="495"/>
        <v/>
      </c>
      <c r="DF196" s="2">
        <f t="shared" si="496"/>
        <v>53.75</v>
      </c>
      <c r="DG196" s="2">
        <f t="shared" si="497"/>
        <v>59.732999999999997</v>
      </c>
      <c r="DH196" s="2">
        <f t="shared" si="498"/>
        <v>60.738</v>
      </c>
      <c r="DI196" s="2">
        <f t="shared" si="499"/>
        <v>60.802999999999997</v>
      </c>
      <c r="DK196" s="2">
        <f t="shared" si="500"/>
        <v>127.60001031894933</v>
      </c>
      <c r="DL196" s="2">
        <f t="shared" si="645"/>
        <v>114.12074426450741</v>
      </c>
      <c r="DM196" s="2">
        <f t="shared" si="645"/>
        <v>122.09040731707316</v>
      </c>
      <c r="DN196" s="2">
        <f t="shared" si="645"/>
        <v>120.69011470985154</v>
      </c>
      <c r="DO196" s="2">
        <f t="shared" si="645"/>
        <v>110.31037058029688</v>
      </c>
      <c r="DP196" s="2">
        <f t="shared" si="645"/>
        <v>114.29448665808667</v>
      </c>
      <c r="DQ196" s="2">
        <f t="shared" si="645"/>
        <v>113.82332771260997</v>
      </c>
      <c r="DR196" s="2">
        <f t="shared" si="645"/>
        <v>110.1332426686217</v>
      </c>
      <c r="DS196" s="2">
        <f t="shared" si="645"/>
        <v>121.60846206896552</v>
      </c>
      <c r="DT196" s="2">
        <f t="shared" si="645"/>
        <v>109.40276134453779</v>
      </c>
      <c r="DU196" s="2">
        <f t="shared" si="645"/>
        <v>106.47442492997197</v>
      </c>
      <c r="DV196" s="2">
        <f t="shared" si="645"/>
        <v>98.023724276908482</v>
      </c>
      <c r="DW196" s="2">
        <f t="shared" si="645"/>
        <v>121.46586130867712</v>
      </c>
      <c r="DX196" s="2">
        <f t="shared" si="645"/>
        <v>118.10486869460554</v>
      </c>
      <c r="DY196" s="2">
        <f t="shared" si="645"/>
        <v>96.233926319648091</v>
      </c>
      <c r="EA196" s="2">
        <f t="shared" si="440"/>
        <v>53.116283557523133</v>
      </c>
      <c r="EB196" s="2">
        <f t="shared" si="502"/>
        <v>55.937960758233586</v>
      </c>
      <c r="EC196" s="2">
        <f t="shared" si="503"/>
        <v>57.013137537993927</v>
      </c>
      <c r="ED196" s="2">
        <f t="shared" si="504"/>
        <v>57.28614073345075</v>
      </c>
      <c r="EE196" s="2">
        <f t="shared" si="505"/>
        <v>57.368632199881162</v>
      </c>
      <c r="EF196" s="2">
        <f t="shared" si="506"/>
        <v>56.927986176185854</v>
      </c>
      <c r="EG196" s="2">
        <f t="shared" si="507"/>
        <v>56.544001311367929</v>
      </c>
      <c r="EH196" s="2">
        <f t="shared" si="508"/>
        <v>54.179298081691016</v>
      </c>
      <c r="EI196" s="2">
        <f t="shared" si="509"/>
        <v>54.821920430019389</v>
      </c>
      <c r="EJ196" s="2">
        <f t="shared" si="510"/>
        <v>54.309020530839433</v>
      </c>
      <c r="EK196" s="2">
        <f t="shared" si="511"/>
        <v>51.490200661615845</v>
      </c>
      <c r="EL196" s="2">
        <f t="shared" si="512"/>
        <v>53.139391262010506</v>
      </c>
      <c r="EM196" s="2">
        <f t="shared" si="513"/>
        <v>57.097438130679599</v>
      </c>
      <c r="EN196" s="2">
        <f t="shared" si="514"/>
        <v>61.754266925701685</v>
      </c>
      <c r="EO196" s="2">
        <f t="shared" si="515"/>
        <v>65.194376949397892</v>
      </c>
      <c r="EQ196" s="2">
        <f t="shared" si="516"/>
        <v>55.647590928852622</v>
      </c>
      <c r="ER196" s="2">
        <f t="shared" si="646"/>
        <v>56.237173630499825</v>
      </c>
      <c r="ES196" s="2">
        <f t="shared" si="646"/>
        <v>57.094446278047528</v>
      </c>
      <c r="ET196" s="2">
        <f t="shared" si="646"/>
        <v>57.551608449462385</v>
      </c>
      <c r="EU196" s="2">
        <f t="shared" si="646"/>
        <v>57.656494837108767</v>
      </c>
      <c r="EV196" s="2">
        <f t="shared" si="646"/>
        <v>56.418617238813141</v>
      </c>
      <c r="EW196" s="2">
        <f t="shared" si="646"/>
        <v>57.095507328903679</v>
      </c>
      <c r="EX196" s="2">
        <f t="shared" si="646"/>
        <v>56.439022517010073</v>
      </c>
      <c r="EY196" s="2">
        <f t="shared" si="646"/>
        <v>55.380117596899233</v>
      </c>
      <c r="EZ196" s="2">
        <f t="shared" si="646"/>
        <v>54.376666934552816</v>
      </c>
      <c r="FA196" s="2">
        <f t="shared" si="646"/>
        <v>52.591379724101998</v>
      </c>
      <c r="FB196" s="2">
        <f t="shared" si="646"/>
        <v>54.315541838161593</v>
      </c>
      <c r="FC196" s="2">
        <f t="shared" si="646"/>
        <v>58.435918696556513</v>
      </c>
      <c r="FD196" s="2">
        <f t="shared" si="646"/>
        <v>60.549451300424302</v>
      </c>
      <c r="FE196" s="2">
        <f t="shared" si="646"/>
        <v>62.241600664791207</v>
      </c>
      <c r="FG196" s="2">
        <f t="shared" si="518"/>
        <v>0.99999271970287773</v>
      </c>
      <c r="FH196" s="2">
        <f t="shared" si="647"/>
        <v>0.99999332527501716</v>
      </c>
      <c r="FI196" s="2">
        <f t="shared" si="647"/>
        <v>0.99999326459306281</v>
      </c>
      <c r="FJ196" s="2">
        <f t="shared" si="647"/>
        <v>0.99999346235238384</v>
      </c>
      <c r="FK196" s="2">
        <f t="shared" si="647"/>
        <v>0.99999254053684838</v>
      </c>
      <c r="FL196" s="2">
        <f t="shared" si="647"/>
        <v>0.9999921240740034</v>
      </c>
      <c r="FM196" s="2">
        <f t="shared" si="647"/>
        <v>0.99999060997621936</v>
      </c>
      <c r="FN196" s="2">
        <f t="shared" si="647"/>
        <v>0.99999162458484847</v>
      </c>
      <c r="FO196" s="2">
        <f t="shared" si="647"/>
        <v>0.99998926847189051</v>
      </c>
      <c r="FP196" s="2">
        <f t="shared" si="647"/>
        <v>0.99999094331775173</v>
      </c>
      <c r="FQ196" s="2">
        <f t="shared" si="647"/>
        <v>0.99999129677811893</v>
      </c>
      <c r="FR196" s="2">
        <f t="shared" si="647"/>
        <v>0.99999116009086808</v>
      </c>
      <c r="FS196" s="2">
        <f t="shared" si="647"/>
        <v>0.99999212641842716</v>
      </c>
      <c r="FT196" s="2">
        <f t="shared" si="647"/>
        <v>0.99999196083220032</v>
      </c>
      <c r="FU196" s="2">
        <f t="shared" si="647"/>
        <v>0.99998932012063479</v>
      </c>
      <c r="FW196" s="2">
        <f t="shared" si="536"/>
        <v>0.98126852659538732</v>
      </c>
      <c r="FX196" s="2">
        <f t="shared" si="588"/>
        <v>0.87138258969718674</v>
      </c>
      <c r="FY196" s="2">
        <f t="shared" si="589"/>
        <v>0.87271336427720847</v>
      </c>
      <c r="FZ196" s="2">
        <f t="shared" si="590"/>
        <v>0.88248968902702973</v>
      </c>
      <c r="GA196" s="2">
        <f t="shared" si="591"/>
        <v>0.88298087439768214</v>
      </c>
      <c r="GB196" s="2">
        <f t="shared" si="592"/>
        <v>0.88689470600014708</v>
      </c>
      <c r="GC196" s="2">
        <f t="shared" si="593"/>
        <v>0.88026023545766985</v>
      </c>
      <c r="GD196" s="2">
        <f t="shared" si="594"/>
        <v>0.88901091537903298</v>
      </c>
      <c r="GE196" s="2">
        <f t="shared" si="595"/>
        <v>0.86749643319456682</v>
      </c>
      <c r="GF196" s="2">
        <f t="shared" si="596"/>
        <v>0.88788498114012149</v>
      </c>
      <c r="GG196" s="2">
        <f t="shared" si="597"/>
        <v>0.89713694226630925</v>
      </c>
      <c r="GH196" s="2">
        <f t="shared" si="598"/>
        <v>0.88092618502499476</v>
      </c>
      <c r="GI196" s="2">
        <f t="shared" si="599"/>
        <v>0.87131942765381765</v>
      </c>
      <c r="GJ196" s="2">
        <f t="shared" si="600"/>
        <v>0.81530286943553432</v>
      </c>
      <c r="GK196" s="2">
        <f t="shared" si="601"/>
        <v>0.7652657997988348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9.761212845788919E-213</v>
      </c>
      <c r="GT196" s="86">
        <f t="shared" si="608"/>
        <v>8.5621436407568717E-240</v>
      </c>
      <c r="GU196" s="86">
        <f t="shared" si="609"/>
        <v>8.0277614188706503E-85</v>
      </c>
      <c r="GV196" s="86">
        <f t="shared" si="610"/>
        <v>3.0289820576913747E-295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5.1298063165019926E-295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3.4477905452754345E-82</v>
      </c>
      <c r="HT196" s="86">
        <f t="shared" si="630"/>
        <v>2.5239907012931114E-47</v>
      </c>
      <c r="HU196" s="86">
        <f t="shared" si="631"/>
        <v>7.0251456036929181E-48</v>
      </c>
      <c r="HV196" s="86">
        <f t="shared" si="632"/>
        <v>7.5551998747150818E-60</v>
      </c>
      <c r="HW196" s="86">
        <f t="shared" si="633"/>
        <v>3.6693898767607894E-63</v>
      </c>
      <c r="HX196" s="86">
        <f t="shared" si="634"/>
        <v>3.8050149110831636E-75</v>
      </c>
      <c r="HY196" s="86">
        <f t="shared" si="635"/>
        <v>9.4125978737568959E-60</v>
      </c>
      <c r="HZ196" s="86">
        <f t="shared" si="636"/>
        <v>1.6341297177984261E-55</v>
      </c>
      <c r="IA196" s="86">
        <f t="shared" si="637"/>
        <v>1.4647884276675175E-56</v>
      </c>
      <c r="IB196" s="86">
        <f t="shared" si="638"/>
        <v>1.5543883955928958E-63</v>
      </c>
      <c r="IC196" s="86">
        <f t="shared" si="639"/>
        <v>7.5949989209095805E-70</v>
      </c>
      <c r="ID196" s="86">
        <f t="shared" si="640"/>
        <v>8.1791627687554328E-64</v>
      </c>
      <c r="IE196" s="86">
        <f t="shared" si="641"/>
        <v>1.1974258174640894E-58</v>
      </c>
      <c r="IF196" s="86">
        <f t="shared" si="642"/>
        <v>2.841788359231678E-78</v>
      </c>
      <c r="IG196" s="86">
        <f t="shared" si="643"/>
        <v>6.6527929107666535E-62</v>
      </c>
      <c r="II196" s="86">
        <f t="shared" si="540"/>
        <v>1.634346152675632E-22</v>
      </c>
      <c r="IJ196" s="86">
        <f t="shared" si="541"/>
        <v>1.0663561867638529E-5</v>
      </c>
      <c r="IK196" s="86">
        <f t="shared" si="542"/>
        <v>6.7455403148881924E-6</v>
      </c>
      <c r="IL196" s="86">
        <f t="shared" si="543"/>
        <v>3.3099733815671562E-7</v>
      </c>
      <c r="IM196" s="86">
        <f t="shared" si="544"/>
        <v>1.0337968501915699E-7</v>
      </c>
      <c r="IN196" s="86">
        <f t="shared" si="545"/>
        <v>4.2946564872703425E-9</v>
      </c>
      <c r="IO196" s="86">
        <f t="shared" si="546"/>
        <v>2.6651462932541971E-7</v>
      </c>
      <c r="IP196" s="86">
        <f t="shared" si="547"/>
        <v>5.6223864121195367E-7</v>
      </c>
      <c r="IQ196" s="86">
        <f t="shared" si="548"/>
        <v>1.6754019158216316E-6</v>
      </c>
      <c r="IR196" s="86">
        <f t="shared" si="549"/>
        <v>5.1298835096344669E-8</v>
      </c>
      <c r="IS196" s="86">
        <f t="shared" si="550"/>
        <v>2.9687702142946123E-9</v>
      </c>
      <c r="IT196" s="86">
        <f t="shared" si="551"/>
        <v>7.8206913249540984E-8</v>
      </c>
      <c r="IU196" s="86">
        <f t="shared" si="552"/>
        <v>6.7529874239171135E-7</v>
      </c>
      <c r="IV196" s="86">
        <f t="shared" si="553"/>
        <v>8.6348428589849161E-7</v>
      </c>
      <c r="IW196" s="86">
        <f t="shared" si="554"/>
        <v>4.4411409691653025E-5</v>
      </c>
      <c r="IY196" s="86">
        <f t="shared" si="555"/>
        <v>1.634346152675632E-22</v>
      </c>
      <c r="IZ196" s="86">
        <f t="shared" si="556"/>
        <v>1.0663561867638529E-5</v>
      </c>
      <c r="JA196" s="86">
        <f t="shared" si="557"/>
        <v>6.7455403148881924E-6</v>
      </c>
      <c r="JB196" s="86">
        <f t="shared" si="558"/>
        <v>3.3099733815671562E-7</v>
      </c>
      <c r="JC196" s="86">
        <f t="shared" si="559"/>
        <v>1.0337968501915699E-7</v>
      </c>
      <c r="JD196" s="86">
        <f t="shared" si="560"/>
        <v>4.2946564872703425E-9</v>
      </c>
      <c r="JE196" s="86">
        <f t="shared" si="561"/>
        <v>2.6651462932541971E-7</v>
      </c>
      <c r="JF196" s="86">
        <f t="shared" si="562"/>
        <v>5.6223864121195367E-7</v>
      </c>
      <c r="JG196" s="86">
        <f t="shared" si="563"/>
        <v>1.6754019158216316E-6</v>
      </c>
      <c r="JH196" s="86">
        <f t="shared" si="564"/>
        <v>5.1298835096344669E-8</v>
      </c>
      <c r="JI196" s="86">
        <f t="shared" si="565"/>
        <v>2.9687702142946123E-9</v>
      </c>
      <c r="JJ196" s="86">
        <f t="shared" si="566"/>
        <v>7.8206913249540984E-8</v>
      </c>
      <c r="JK196" s="86">
        <f t="shared" si="567"/>
        <v>6.7529874239171135E-7</v>
      </c>
      <c r="JL196" s="86">
        <f t="shared" si="568"/>
        <v>8.6348428589849161E-7</v>
      </c>
      <c r="JM196" s="86">
        <f t="shared" si="569"/>
        <v>4.4411409691653025E-5</v>
      </c>
    </row>
    <row r="197" spans="2:273" x14ac:dyDescent="0.25">
      <c r="B197" s="2">
        <v>170</v>
      </c>
      <c r="C197" s="37">
        <v>55.03</v>
      </c>
      <c r="D197" s="37">
        <v>55.593000000000004</v>
      </c>
      <c r="E197" s="37">
        <v>58.119</v>
      </c>
      <c r="F197" s="37">
        <v>57.847000000000001</v>
      </c>
      <c r="G197" s="37">
        <v>58.317</v>
      </c>
      <c r="H197" s="37">
        <v>57.689</v>
      </c>
      <c r="I197" s="37">
        <v>57.177</v>
      </c>
      <c r="J197" s="37">
        <v>57.576000000000001</v>
      </c>
      <c r="K197" s="37">
        <v>56.965000000000003</v>
      </c>
      <c r="L197" s="37">
        <v>53.533000000000001</v>
      </c>
      <c r="M197" s="37">
        <v>52.232999999999997</v>
      </c>
      <c r="N197" s="37">
        <v>55.55</v>
      </c>
      <c r="O197" s="37">
        <v>59.05</v>
      </c>
      <c r="P197" s="37">
        <v>60.655999999999999</v>
      </c>
      <c r="Q197" s="37">
        <v>61.360999999999997</v>
      </c>
      <c r="S197" s="4" t="e">
        <f t="shared" si="441"/>
        <v>#N/A</v>
      </c>
      <c r="T197" s="4">
        <f t="shared" si="442"/>
        <v>56.104913537157486</v>
      </c>
      <c r="U197" s="4">
        <f t="shared" si="443"/>
        <v>56.99402723885661</v>
      </c>
      <c r="V197" s="4">
        <f t="shared" si="444"/>
        <v>57.426343631389564</v>
      </c>
      <c r="W197" s="4" t="e">
        <f t="shared" si="445"/>
        <v>#N/A</v>
      </c>
      <c r="X197" s="4" t="e">
        <f t="shared" si="446"/>
        <v>#N/A</v>
      </c>
      <c r="Y197" s="4">
        <f t="shared" si="447"/>
        <v>56.893043365870334</v>
      </c>
      <c r="Z197" s="4">
        <f t="shared" si="448"/>
        <v>56.092450026697527</v>
      </c>
      <c r="AA197" s="4">
        <f t="shared" si="449"/>
        <v>55.20582941993267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>
        <f t="shared" si="453"/>
        <v>58.180364720982553</v>
      </c>
      <c r="AF197" s="4">
        <f t="shared" si="454"/>
        <v>60.673458288325882</v>
      </c>
      <c r="AG197" s="4">
        <f t="shared" si="455"/>
        <v>62.80451026130244</v>
      </c>
      <c r="AI197" s="4">
        <f t="shared" si="456"/>
        <v>0</v>
      </c>
      <c r="AJ197" s="4">
        <f t="shared" si="457"/>
        <v>-0.51191353715748278</v>
      </c>
      <c r="AK197" s="4">
        <f t="shared" si="458"/>
        <v>1.1249727611433897</v>
      </c>
      <c r="AL197" s="4">
        <f t="shared" si="459"/>
        <v>0.42065636861043743</v>
      </c>
      <c r="AM197" s="4">
        <f t="shared" si="460"/>
        <v>0</v>
      </c>
      <c r="AN197" s="4">
        <f t="shared" si="461"/>
        <v>0</v>
      </c>
      <c r="AO197" s="4">
        <f t="shared" si="462"/>
        <v>0.28395663412966599</v>
      </c>
      <c r="AP197" s="4">
        <f t="shared" si="463"/>
        <v>1.4835499733024733</v>
      </c>
      <c r="AQ197" s="4">
        <f t="shared" si="464"/>
        <v>1.7591705800673338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0.86963527901744442</v>
      </c>
      <c r="AV197" s="4">
        <f t="shared" si="644"/>
        <v>-1.7458288325883586E-2</v>
      </c>
      <c r="AW197" s="4">
        <f t="shared" si="644"/>
        <v>-1.4435102613024426</v>
      </c>
      <c r="AY197" s="2" t="e">
        <f t="shared" si="520"/>
        <v>#N/A</v>
      </c>
      <c r="AZ197" s="2">
        <f t="shared" si="571"/>
        <v>56.104913537157486</v>
      </c>
      <c r="BA197" s="2">
        <f t="shared" si="572"/>
        <v>56.99402723885661</v>
      </c>
      <c r="BB197" s="2">
        <f t="shared" si="573"/>
        <v>57.426343631389564</v>
      </c>
      <c r="BC197" s="2" t="e">
        <f t="shared" si="574"/>
        <v>#N/A</v>
      </c>
      <c r="BD197" s="2" t="e">
        <f t="shared" si="575"/>
        <v>#N/A</v>
      </c>
      <c r="BE197" s="2">
        <f t="shared" si="576"/>
        <v>56.893043365870334</v>
      </c>
      <c r="BF197" s="2">
        <f t="shared" si="577"/>
        <v>56.092450026697527</v>
      </c>
      <c r="BG197" s="2">
        <f t="shared" si="578"/>
        <v>55.20582941993267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>
        <f t="shared" si="582"/>
        <v>58.180364720982553</v>
      </c>
      <c r="BL197" s="2">
        <f t="shared" si="583"/>
        <v>60.673458286474613</v>
      </c>
      <c r="BM197" s="2">
        <f t="shared" si="584"/>
        <v>62.804492477567621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>
        <f t="shared" si="486"/>
        <v>55.593000000000004</v>
      </c>
      <c r="CW197" s="2">
        <f t="shared" si="487"/>
        <v>58.119</v>
      </c>
      <c r="CX197" s="2">
        <f t="shared" si="488"/>
        <v>57.847000000000001</v>
      </c>
      <c r="CY197" s="2" t="str">
        <f t="shared" si="489"/>
        <v/>
      </c>
      <c r="CZ197" s="2" t="str">
        <f t="shared" si="490"/>
        <v/>
      </c>
      <c r="DA197" s="2">
        <f t="shared" si="491"/>
        <v>57.177</v>
      </c>
      <c r="DB197" s="2">
        <f t="shared" si="492"/>
        <v>57.576000000000001</v>
      </c>
      <c r="DC197" s="2">
        <f t="shared" si="493"/>
        <v>56.965000000000003</v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>
        <f t="shared" si="497"/>
        <v>59.05</v>
      </c>
      <c r="DH197" s="2">
        <f t="shared" si="498"/>
        <v>60.655999999999999</v>
      </c>
      <c r="DI197" s="2">
        <f t="shared" si="499"/>
        <v>61.360999999999997</v>
      </c>
      <c r="DK197" s="2">
        <f t="shared" si="500"/>
        <v>128.00495853658535</v>
      </c>
      <c r="DL197" s="2">
        <f t="shared" si="645"/>
        <v>114.40337726045883</v>
      </c>
      <c r="DM197" s="2">
        <f t="shared" si="645"/>
        <v>122.4210700750469</v>
      </c>
      <c r="DN197" s="2">
        <f t="shared" si="645"/>
        <v>121.00537786774629</v>
      </c>
      <c r="DO197" s="2">
        <f t="shared" si="645"/>
        <v>110.57901896086369</v>
      </c>
      <c r="DP197" s="2">
        <f t="shared" si="645"/>
        <v>114.5942616902617</v>
      </c>
      <c r="DQ197" s="2">
        <f t="shared" si="645"/>
        <v>114.10141422287388</v>
      </c>
      <c r="DR197" s="2">
        <f t="shared" si="645"/>
        <v>110.3870646994135</v>
      </c>
      <c r="DS197" s="2">
        <f t="shared" si="645"/>
        <v>121.94793993325918</v>
      </c>
      <c r="DT197" s="2">
        <f t="shared" si="645"/>
        <v>109.66359103641454</v>
      </c>
      <c r="DU197" s="2">
        <f t="shared" si="645"/>
        <v>106.71547002801118</v>
      </c>
      <c r="DV197" s="2">
        <f t="shared" si="645"/>
        <v>98.205297771455662</v>
      </c>
      <c r="DW197" s="2">
        <f t="shared" si="645"/>
        <v>121.78915030820295</v>
      </c>
      <c r="DX197" s="2">
        <f t="shared" si="645"/>
        <v>118.41639752708174</v>
      </c>
      <c r="DY197" s="2">
        <f t="shared" si="645"/>
        <v>96.419966275659817</v>
      </c>
      <c r="EA197" s="2">
        <f t="shared" si="440"/>
        <v>53.051680969408025</v>
      </c>
      <c r="EB197" s="2">
        <f t="shared" si="502"/>
        <v>55.836721457977134</v>
      </c>
      <c r="EC197" s="2">
        <f t="shared" si="503"/>
        <v>56.920667363221895</v>
      </c>
      <c r="ED197" s="2">
        <f t="shared" si="504"/>
        <v>57.185491660623647</v>
      </c>
      <c r="EE197" s="2">
        <f t="shared" si="505"/>
        <v>57.276759243641102</v>
      </c>
      <c r="EF197" s="2">
        <f t="shared" si="506"/>
        <v>56.828651560503381</v>
      </c>
      <c r="EG197" s="2">
        <f t="shared" si="507"/>
        <v>56.394157855913456</v>
      </c>
      <c r="EH197" s="2">
        <f t="shared" si="508"/>
        <v>54.033206424142563</v>
      </c>
      <c r="EI197" s="2">
        <f t="shared" si="509"/>
        <v>54.707191391415996</v>
      </c>
      <c r="EJ197" s="2">
        <f t="shared" si="510"/>
        <v>54.202721389003287</v>
      </c>
      <c r="EK197" s="2">
        <f t="shared" si="511"/>
        <v>51.334377704687412</v>
      </c>
      <c r="EL197" s="2">
        <f t="shared" si="512"/>
        <v>53.006876968271868</v>
      </c>
      <c r="EM197" s="2">
        <f t="shared" si="513"/>
        <v>56.981884860902042</v>
      </c>
      <c r="EN197" s="2">
        <f t="shared" si="514"/>
        <v>61.68744854669913</v>
      </c>
      <c r="EO197" s="2">
        <f t="shared" si="515"/>
        <v>65.14317782018378</v>
      </c>
      <c r="EQ197" s="2">
        <f t="shared" si="516"/>
        <v>55.617991952482456</v>
      </c>
      <c r="ER197" s="2">
        <f t="shared" si="646"/>
        <v>56.140611487190988</v>
      </c>
      <c r="ES197" s="2">
        <f t="shared" si="646"/>
        <v>57.003329565891924</v>
      </c>
      <c r="ET197" s="2">
        <f t="shared" si="646"/>
        <v>57.455166271862353</v>
      </c>
      <c r="EU197" s="2">
        <f t="shared" si="646"/>
        <v>57.56917472184422</v>
      </c>
      <c r="EV197" s="2">
        <f t="shared" si="646"/>
        <v>56.311292621610143</v>
      </c>
      <c r="EW197" s="2">
        <f t="shared" si="646"/>
        <v>56.954378963455177</v>
      </c>
      <c r="EX197" s="2">
        <f t="shared" si="646"/>
        <v>56.326437111643514</v>
      </c>
      <c r="EY197" s="2">
        <f t="shared" si="646"/>
        <v>55.274541317829467</v>
      </c>
      <c r="EZ197" s="2">
        <f t="shared" si="646"/>
        <v>54.271440787154035</v>
      </c>
      <c r="FA197" s="2">
        <f t="shared" si="646"/>
        <v>52.451622782572016</v>
      </c>
      <c r="FB197" s="2">
        <f t="shared" si="646"/>
        <v>54.201271145712312</v>
      </c>
      <c r="FC197" s="2">
        <f t="shared" si="646"/>
        <v>58.34126001188551</v>
      </c>
      <c r="FD197" s="2">
        <f t="shared" si="646"/>
        <v>60.463460801410037</v>
      </c>
      <c r="FE197" s="2">
        <f t="shared" si="646"/>
        <v>62.14986447355448</v>
      </c>
      <c r="FG197" s="2">
        <f t="shared" si="518"/>
        <v>0.99999336028585739</v>
      </c>
      <c r="FH197" s="2">
        <f t="shared" si="647"/>
        <v>0.99999391257489068</v>
      </c>
      <c r="FI197" s="2">
        <f t="shared" si="647"/>
        <v>0.99999385723222534</v>
      </c>
      <c r="FJ197" s="2">
        <f t="shared" si="647"/>
        <v>0.9999940375910803</v>
      </c>
      <c r="FK197" s="2">
        <f t="shared" si="647"/>
        <v>0.99999319688428467</v>
      </c>
      <c r="FL197" s="2">
        <f t="shared" si="647"/>
        <v>0.99999281706514342</v>
      </c>
      <c r="FM197" s="2">
        <f t="shared" si="647"/>
        <v>0.99999143618945474</v>
      </c>
      <c r="FN197" s="2">
        <f t="shared" si="647"/>
        <v>0.99999236152496851</v>
      </c>
      <c r="FO197" s="2">
        <f t="shared" si="647"/>
        <v>0.99999021272079958</v>
      </c>
      <c r="FP197" s="2">
        <f t="shared" si="647"/>
        <v>0.99999174020103876</v>
      </c>
      <c r="FQ197" s="2">
        <f t="shared" si="647"/>
        <v>0.99999206256122875</v>
      </c>
      <c r="FR197" s="2">
        <f t="shared" si="647"/>
        <v>0.99999193790078189</v>
      </c>
      <c r="FS197" s="2">
        <f t="shared" si="647"/>
        <v>0.99999281920328631</v>
      </c>
      <c r="FT197" s="2">
        <f t="shared" si="647"/>
        <v>0.99999266818664101</v>
      </c>
      <c r="FU197" s="2">
        <f t="shared" si="647"/>
        <v>0.99999025982510292</v>
      </c>
      <c r="FW197" s="2">
        <f t="shared" si="536"/>
        <v>0.98288849059923133</v>
      </c>
      <c r="FX197" s="2">
        <f t="shared" si="588"/>
        <v>0.88135685050979973</v>
      </c>
      <c r="FY197" s="2">
        <f t="shared" si="589"/>
        <v>0.88259832807679239</v>
      </c>
      <c r="FZ197" s="2">
        <f t="shared" si="590"/>
        <v>0.89170964000864616</v>
      </c>
      <c r="GA197" s="2">
        <f t="shared" si="591"/>
        <v>0.89216699571462266</v>
      </c>
      <c r="GB197" s="2">
        <f t="shared" si="592"/>
        <v>0.89580984126843766</v>
      </c>
      <c r="GC197" s="2">
        <f t="shared" si="593"/>
        <v>0.8896332345156166</v>
      </c>
      <c r="GD197" s="2">
        <f t="shared" si="594"/>
        <v>0.89777847306726699</v>
      </c>
      <c r="GE197" s="2">
        <f t="shared" si="595"/>
        <v>0.87772977725590173</v>
      </c>
      <c r="GF197" s="2">
        <f t="shared" si="596"/>
        <v>0.89673115000544223</v>
      </c>
      <c r="GG197" s="2">
        <f t="shared" si="597"/>
        <v>0.90533094244215484</v>
      </c>
      <c r="GH197" s="2">
        <f t="shared" si="598"/>
        <v>0.89025355404325623</v>
      </c>
      <c r="GI197" s="2">
        <f t="shared" si="599"/>
        <v>0.8812979194264593</v>
      </c>
      <c r="GJ197" s="2">
        <f t="shared" si="600"/>
        <v>0.8287715217695254</v>
      </c>
      <c r="GK197" s="2">
        <f t="shared" si="601"/>
        <v>0.78140498943747905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1.4495941427313813E-216</v>
      </c>
      <c r="GT197" s="86">
        <f t="shared" si="608"/>
        <v>4.6885110509930141E-244</v>
      </c>
      <c r="GU197" s="86">
        <f t="shared" si="609"/>
        <v>2.4797432736673308E-86</v>
      </c>
      <c r="GV197" s="86">
        <f t="shared" si="610"/>
        <v>1.3491015673400332E-300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7.0343905420000827E-302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8.4900005947474329E-85</v>
      </c>
      <c r="HT197" s="86">
        <f t="shared" si="630"/>
        <v>3.6567427634343204E-49</v>
      </c>
      <c r="HU197" s="86">
        <f t="shared" si="631"/>
        <v>9.2644494536564886E-50</v>
      </c>
      <c r="HV197" s="86">
        <f t="shared" si="632"/>
        <v>3.9499249872308835E-62</v>
      </c>
      <c r="HW197" s="86">
        <f t="shared" si="633"/>
        <v>1.3349668155204148E-65</v>
      </c>
      <c r="HX197" s="86">
        <f t="shared" si="634"/>
        <v>4.9402270729227104E-78</v>
      </c>
      <c r="HY197" s="86">
        <f t="shared" si="635"/>
        <v>4.4738841111696987E-62</v>
      </c>
      <c r="HZ197" s="86">
        <f t="shared" si="636"/>
        <v>1.3435931485116946E-57</v>
      </c>
      <c r="IA197" s="86">
        <f t="shared" si="637"/>
        <v>8.5840538031769735E-59</v>
      </c>
      <c r="IB197" s="86">
        <f t="shared" si="638"/>
        <v>5.5681093456543039E-66</v>
      </c>
      <c r="IC197" s="86">
        <f t="shared" si="639"/>
        <v>1.617749476388608E-72</v>
      </c>
      <c r="ID197" s="86">
        <f t="shared" si="640"/>
        <v>2.5864476208826608E-66</v>
      </c>
      <c r="IE197" s="86">
        <f t="shared" si="641"/>
        <v>5.7642817933976082E-61</v>
      </c>
      <c r="IF197" s="86">
        <f t="shared" si="642"/>
        <v>1.2793170283551314E-81</v>
      </c>
      <c r="IG197" s="86">
        <f t="shared" si="643"/>
        <v>1.017437313847114E-64</v>
      </c>
      <c r="II197" s="86">
        <f t="shared" si="540"/>
        <v>1.6957792115600051E-23</v>
      </c>
      <c r="IJ197" s="86">
        <f t="shared" si="541"/>
        <v>3.9265181243141718E-6</v>
      </c>
      <c r="IK197" s="86">
        <f t="shared" si="542"/>
        <v>2.3943420998194477E-6</v>
      </c>
      <c r="IL197" s="86">
        <f t="shared" si="543"/>
        <v>9.3935318620838042E-8</v>
      </c>
      <c r="IM197" s="86">
        <f t="shared" si="544"/>
        <v>2.6492493490618716E-8</v>
      </c>
      <c r="IN197" s="86">
        <f t="shared" si="545"/>
        <v>8.5127511463695212E-10</v>
      </c>
      <c r="IO197" s="86">
        <f t="shared" si="546"/>
        <v>7.3139763476330188E-8</v>
      </c>
      <c r="IP197" s="86">
        <f t="shared" si="547"/>
        <v>1.7391737729350586E-7</v>
      </c>
      <c r="IQ197" s="86">
        <f t="shared" si="548"/>
        <v>5.064931035053117E-7</v>
      </c>
      <c r="IR197" s="86">
        <f t="shared" si="549"/>
        <v>1.2765191120290176E-8</v>
      </c>
      <c r="IS197" s="86">
        <f t="shared" si="550"/>
        <v>6.1852402277547734E-10</v>
      </c>
      <c r="IT197" s="86">
        <f t="shared" si="551"/>
        <v>1.9271280947180188E-8</v>
      </c>
      <c r="IU197" s="86">
        <f t="shared" si="552"/>
        <v>1.9131691454389094E-7</v>
      </c>
      <c r="IV197" s="86">
        <f t="shared" si="553"/>
        <v>1.7355581843942965E-7</v>
      </c>
      <c r="IW197" s="86">
        <f t="shared" si="554"/>
        <v>1.0810079900119183E-5</v>
      </c>
      <c r="IY197" s="86">
        <f t="shared" si="555"/>
        <v>1.6957792115600051E-23</v>
      </c>
      <c r="IZ197" s="86">
        <f t="shared" si="556"/>
        <v>3.9265181243141718E-6</v>
      </c>
      <c r="JA197" s="86">
        <f t="shared" si="557"/>
        <v>2.3943420998194477E-6</v>
      </c>
      <c r="JB197" s="86">
        <f t="shared" si="558"/>
        <v>9.3935318620838042E-8</v>
      </c>
      <c r="JC197" s="86">
        <f t="shared" si="559"/>
        <v>2.6492493490618716E-8</v>
      </c>
      <c r="JD197" s="86">
        <f t="shared" si="560"/>
        <v>8.5127511463695212E-10</v>
      </c>
      <c r="JE197" s="86">
        <f t="shared" si="561"/>
        <v>7.3139763476330188E-8</v>
      </c>
      <c r="JF197" s="86">
        <f t="shared" si="562"/>
        <v>1.7391737729350586E-7</v>
      </c>
      <c r="JG197" s="86">
        <f t="shared" si="563"/>
        <v>5.064931035053117E-7</v>
      </c>
      <c r="JH197" s="86">
        <f t="shared" si="564"/>
        <v>1.2765191120290176E-8</v>
      </c>
      <c r="JI197" s="86">
        <f t="shared" si="565"/>
        <v>6.1852402277547734E-10</v>
      </c>
      <c r="JJ197" s="86">
        <f t="shared" si="566"/>
        <v>1.9271280947180188E-8</v>
      </c>
      <c r="JK197" s="86">
        <f t="shared" si="567"/>
        <v>1.9131691454389094E-7</v>
      </c>
      <c r="JL197" s="86">
        <f t="shared" si="568"/>
        <v>1.7355581843942965E-7</v>
      </c>
      <c r="JM197" s="86">
        <f t="shared" si="569"/>
        <v>1.0810079900119183E-5</v>
      </c>
    </row>
    <row r="198" spans="2:273" x14ac:dyDescent="0.25">
      <c r="B198" s="2">
        <v>171</v>
      </c>
      <c r="C198" s="37">
        <v>55.515000000000001</v>
      </c>
      <c r="D198" s="37">
        <v>56.101999999999997</v>
      </c>
      <c r="E198" s="37">
        <v>57.457999999999998</v>
      </c>
      <c r="F198" s="37">
        <v>56.847000000000001</v>
      </c>
      <c r="G198" s="37">
        <v>57.167000000000002</v>
      </c>
      <c r="H198" s="37">
        <v>56.508000000000003</v>
      </c>
      <c r="I198" s="37">
        <v>58.145000000000003</v>
      </c>
      <c r="J198" s="37">
        <v>55.966000000000001</v>
      </c>
      <c r="K198" s="37">
        <v>57.052999999999997</v>
      </c>
      <c r="L198" s="37">
        <v>53.767000000000003</v>
      </c>
      <c r="M198" s="37">
        <v>53.1</v>
      </c>
      <c r="N198" s="37">
        <v>54.95</v>
      </c>
      <c r="O198" s="37">
        <v>60.567</v>
      </c>
      <c r="P198" s="37">
        <v>59.704999999999998</v>
      </c>
      <c r="Q198" s="37">
        <v>62.048999999999999</v>
      </c>
      <c r="S198" s="4" t="e">
        <f t="shared" si="441"/>
        <v>#N/A</v>
      </c>
      <c r="T198" s="4">
        <f t="shared" si="442"/>
        <v>56.010636245203635</v>
      </c>
      <c r="U198" s="4">
        <f t="shared" si="443"/>
        <v>56.903492587831714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>
        <f t="shared" si="449"/>
        <v>55.104583308778025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60.574956397980316</v>
      </c>
      <c r="AG198" s="4">
        <f t="shared" si="455"/>
        <v>62.675103639656641</v>
      </c>
      <c r="AI198" s="4">
        <f t="shared" si="456"/>
        <v>0</v>
      </c>
      <c r="AJ198" s="4">
        <f t="shared" si="457"/>
        <v>9.1363754796361718E-2</v>
      </c>
      <c r="AK198" s="4">
        <f t="shared" si="458"/>
        <v>0.55450741216828447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1.948416691221972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-0.86995639798031732</v>
      </c>
      <c r="AW198" s="4">
        <f t="shared" si="644"/>
        <v>-0.62610363965664106</v>
      </c>
      <c r="AY198" s="2" t="e">
        <f t="shared" si="520"/>
        <v>#N/A</v>
      </c>
      <c r="AZ198" s="2">
        <f t="shared" si="571"/>
        <v>56.010636245203635</v>
      </c>
      <c r="BA198" s="2">
        <f t="shared" si="572"/>
        <v>56.903492587831714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>
        <f t="shared" si="578"/>
        <v>55.104583308778025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60.574956397844119</v>
      </c>
      <c r="BM198" s="2">
        <f t="shared" si="584"/>
        <v>62.675101202858102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>
        <f t="shared" si="486"/>
        <v>56.101999999999997</v>
      </c>
      <c r="CW198" s="2">
        <f t="shared" si="487"/>
        <v>57.457999999999998</v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>
        <f t="shared" si="493"/>
        <v>57.052999999999997</v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59.704999999999998</v>
      </c>
      <c r="DI198" s="2">
        <f t="shared" si="499"/>
        <v>62.048999999999999</v>
      </c>
      <c r="DK198" s="2">
        <f t="shared" si="500"/>
        <v>128.40990675422137</v>
      </c>
      <c r="DL198" s="2">
        <f t="shared" si="645"/>
        <v>114.68601025641024</v>
      </c>
      <c r="DM198" s="2">
        <f t="shared" si="645"/>
        <v>122.75173283302064</v>
      </c>
      <c r="DN198" s="2">
        <f t="shared" si="645"/>
        <v>121.32064102564101</v>
      </c>
      <c r="DO198" s="2">
        <f t="shared" si="645"/>
        <v>110.84766734143048</v>
      </c>
      <c r="DP198" s="2">
        <f t="shared" si="645"/>
        <v>114.89403672243674</v>
      </c>
      <c r="DQ198" s="2">
        <f t="shared" si="645"/>
        <v>114.37950073313782</v>
      </c>
      <c r="DR198" s="2">
        <f t="shared" si="645"/>
        <v>110.6408867302053</v>
      </c>
      <c r="DS198" s="2">
        <f t="shared" si="645"/>
        <v>122.28741779755285</v>
      </c>
      <c r="DT198" s="2">
        <f t="shared" si="645"/>
        <v>109.9244207282913</v>
      </c>
      <c r="DU198" s="2">
        <f t="shared" si="645"/>
        <v>106.95651512605039</v>
      </c>
      <c r="DV198" s="2">
        <f t="shared" si="645"/>
        <v>98.386871266002842</v>
      </c>
      <c r="DW198" s="2">
        <f t="shared" si="645"/>
        <v>122.11243930772881</v>
      </c>
      <c r="DX198" s="2">
        <f t="shared" si="645"/>
        <v>118.72792635955796</v>
      </c>
      <c r="DY198" s="2">
        <f t="shared" si="645"/>
        <v>96.606006231671557</v>
      </c>
      <c r="EA198" s="2">
        <f t="shared" si="440"/>
        <v>52.987078381292925</v>
      </c>
      <c r="EB198" s="2">
        <f t="shared" si="502"/>
        <v>55.735482157720682</v>
      </c>
      <c r="EC198" s="2">
        <f t="shared" si="503"/>
        <v>56.828197188449856</v>
      </c>
      <c r="ED198" s="2">
        <f t="shared" si="504"/>
        <v>57.084842587796544</v>
      </c>
      <c r="EE198" s="2">
        <f t="shared" si="505"/>
        <v>57.184886287401042</v>
      </c>
      <c r="EF198" s="2">
        <f t="shared" si="506"/>
        <v>56.729316944820901</v>
      </c>
      <c r="EG198" s="2">
        <f t="shared" si="507"/>
        <v>56.24431440045899</v>
      </c>
      <c r="EH198" s="2">
        <f t="shared" si="508"/>
        <v>53.887114766594117</v>
      </c>
      <c r="EI198" s="2">
        <f t="shared" si="509"/>
        <v>54.592462352812603</v>
      </c>
      <c r="EJ198" s="2">
        <f t="shared" si="510"/>
        <v>54.096422247167133</v>
      </c>
      <c r="EK198" s="2">
        <f t="shared" si="511"/>
        <v>51.178554747758987</v>
      </c>
      <c r="EL198" s="2">
        <f t="shared" si="512"/>
        <v>52.874362674533238</v>
      </c>
      <c r="EM198" s="2">
        <f t="shared" si="513"/>
        <v>56.866331591124492</v>
      </c>
      <c r="EN198" s="2">
        <f t="shared" si="514"/>
        <v>61.620630167696575</v>
      </c>
      <c r="EO198" s="2">
        <f t="shared" si="515"/>
        <v>65.091978690969682</v>
      </c>
      <c r="EQ198" s="2">
        <f t="shared" si="516"/>
        <v>55.588392976112296</v>
      </c>
      <c r="ER198" s="2">
        <f t="shared" si="646"/>
        <v>56.044049343882151</v>
      </c>
      <c r="ES198" s="2">
        <f t="shared" si="646"/>
        <v>56.912212853736321</v>
      </c>
      <c r="ET198" s="2">
        <f t="shared" si="646"/>
        <v>57.358724094262314</v>
      </c>
      <c r="EU198" s="2">
        <f t="shared" si="646"/>
        <v>57.481854606579674</v>
      </c>
      <c r="EV198" s="2">
        <f t="shared" si="646"/>
        <v>56.203968004407145</v>
      </c>
      <c r="EW198" s="2">
        <f t="shared" si="646"/>
        <v>56.813250598006675</v>
      </c>
      <c r="EX198" s="2">
        <f t="shared" si="646"/>
        <v>56.213851706276962</v>
      </c>
      <c r="EY198" s="2">
        <f t="shared" si="646"/>
        <v>55.168965038759694</v>
      </c>
      <c r="EZ198" s="2">
        <f t="shared" si="646"/>
        <v>54.166214639755268</v>
      </c>
      <c r="FA198" s="2">
        <f t="shared" si="646"/>
        <v>52.311865841042035</v>
      </c>
      <c r="FB198" s="2">
        <f t="shared" si="646"/>
        <v>54.087000453263023</v>
      </c>
      <c r="FC198" s="2">
        <f t="shared" si="646"/>
        <v>58.246601327214506</v>
      </c>
      <c r="FD198" s="2">
        <f t="shared" si="646"/>
        <v>60.377470302395771</v>
      </c>
      <c r="FE198" s="2">
        <f t="shared" si="646"/>
        <v>62.058128282317753</v>
      </c>
      <c r="FG198" s="2">
        <f t="shared" si="518"/>
        <v>0.99999394450519397</v>
      </c>
      <c r="FH198" s="2">
        <f t="shared" si="647"/>
        <v>0.99999444819934291</v>
      </c>
      <c r="FI198" s="2">
        <f t="shared" si="647"/>
        <v>0.99999439772617793</v>
      </c>
      <c r="FJ198" s="2">
        <f t="shared" si="647"/>
        <v>0.9999945622155838</v>
      </c>
      <c r="FK198" s="2">
        <f t="shared" si="647"/>
        <v>0.99999379548101219</v>
      </c>
      <c r="FL198" s="2">
        <f t="shared" si="647"/>
        <v>0.99999344908141208</v>
      </c>
      <c r="FM198" s="2">
        <f t="shared" si="647"/>
        <v>0.99999218970607129</v>
      </c>
      <c r="FN198" s="2">
        <f t="shared" si="647"/>
        <v>0.99999303362329306</v>
      </c>
      <c r="FO198" s="2">
        <f t="shared" si="647"/>
        <v>0.99999107388759445</v>
      </c>
      <c r="FP198" s="2">
        <f t="shared" si="647"/>
        <v>0.99999246696834165</v>
      </c>
      <c r="FQ198" s="2">
        <f t="shared" si="647"/>
        <v>0.9999927609647481</v>
      </c>
      <c r="FR198" s="2">
        <f t="shared" si="647"/>
        <v>0.99999264727290926</v>
      </c>
      <c r="FS198" s="2">
        <f t="shared" si="647"/>
        <v>0.99999345103142401</v>
      </c>
      <c r="FT198" s="2">
        <f t="shared" si="647"/>
        <v>0.9999933133024308</v>
      </c>
      <c r="FU198" s="2">
        <f t="shared" si="647"/>
        <v>0.99999111684730346</v>
      </c>
      <c r="FW198" s="2">
        <f t="shared" si="536"/>
        <v>0.98437058587539539</v>
      </c>
      <c r="FX198" s="2">
        <f t="shared" si="588"/>
        <v>0.8906546717462881</v>
      </c>
      <c r="FY198" s="2">
        <f t="shared" si="589"/>
        <v>0.8918108001452808</v>
      </c>
      <c r="FZ198" s="2">
        <f t="shared" si="590"/>
        <v>0.90028792354633369</v>
      </c>
      <c r="GA198" s="2">
        <f t="shared" si="591"/>
        <v>0.90071308353093404</v>
      </c>
      <c r="GB198" s="2">
        <f t="shared" si="592"/>
        <v>0.90409825661746213</v>
      </c>
      <c r="GC198" s="2">
        <f t="shared" si="593"/>
        <v>0.89835725282005663</v>
      </c>
      <c r="GD198" s="2">
        <f t="shared" si="594"/>
        <v>0.90592672806844465</v>
      </c>
      <c r="GE198" s="2">
        <f t="shared" si="595"/>
        <v>0.88727549004130735</v>
      </c>
      <c r="GF198" s="2">
        <f t="shared" si="596"/>
        <v>0.90495405067074008</v>
      </c>
      <c r="GG198" s="2">
        <f t="shared" si="597"/>
        <v>0.91293555954679573</v>
      </c>
      <c r="GH198" s="2">
        <f t="shared" si="598"/>
        <v>0.89893410916799277</v>
      </c>
      <c r="GI198" s="2">
        <f t="shared" si="599"/>
        <v>0.89059978571458986</v>
      </c>
      <c r="GJ198" s="2">
        <f t="shared" si="600"/>
        <v>0.84144900287460378</v>
      </c>
      <c r="GK198" s="2">
        <f t="shared" si="601"/>
        <v>0.79672927351232059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1.988759667425651E-220</v>
      </c>
      <c r="GT198" s="86">
        <f t="shared" si="608"/>
        <v>2.3533546316307919E-248</v>
      </c>
      <c r="GU198" s="86">
        <f t="shared" si="609"/>
        <v>7.4243816643471492E-88</v>
      </c>
      <c r="GV198" s="86">
        <f t="shared" si="610"/>
        <v>5.3758749841954932E-306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1.9001640261611552E-87</v>
      </c>
      <c r="HT198" s="86">
        <f t="shared" si="630"/>
        <v>4.8757244409847536E-51</v>
      </c>
      <c r="HU198" s="86">
        <f t="shared" si="631"/>
        <v>1.1213917919033132E-51</v>
      </c>
      <c r="HV198" s="86">
        <f t="shared" si="632"/>
        <v>1.8674348052839642E-64</v>
      </c>
      <c r="HW198" s="86">
        <f t="shared" si="633"/>
        <v>4.3561508188061456E-68</v>
      </c>
      <c r="HX198" s="86">
        <f t="shared" si="634"/>
        <v>5.6452804379364692E-81</v>
      </c>
      <c r="HY198" s="86">
        <f t="shared" si="635"/>
        <v>1.9156593248927753E-64</v>
      </c>
      <c r="HZ198" s="86">
        <f t="shared" si="636"/>
        <v>1.0088992465707253E-59</v>
      </c>
      <c r="IA198" s="86">
        <f t="shared" si="637"/>
        <v>4.5430742217451829E-61</v>
      </c>
      <c r="IB198" s="86">
        <f t="shared" si="638"/>
        <v>1.7890898322061538E-68</v>
      </c>
      <c r="IC198" s="86">
        <f t="shared" si="639"/>
        <v>3.0628343940697965E-75</v>
      </c>
      <c r="ID198" s="86">
        <f t="shared" si="640"/>
        <v>7.3046016287873451E-69</v>
      </c>
      <c r="IE198" s="86">
        <f t="shared" si="641"/>
        <v>2.4961048131491028E-63</v>
      </c>
      <c r="IF198" s="86">
        <f t="shared" si="642"/>
        <v>4.8866134203188871E-85</v>
      </c>
      <c r="IG198" s="86">
        <f t="shared" si="643"/>
        <v>1.3426860632081474E-67</v>
      </c>
      <c r="II198" s="86">
        <f t="shared" si="540"/>
        <v>1.6718665223802673E-24</v>
      </c>
      <c r="IJ198" s="86">
        <f t="shared" si="541"/>
        <v>1.3846074540740792E-6</v>
      </c>
      <c r="IK198" s="86">
        <f t="shared" si="542"/>
        <v>8.1271395806486736E-7</v>
      </c>
      <c r="IL198" s="86">
        <f t="shared" si="543"/>
        <v>2.5287658617458568E-8</v>
      </c>
      <c r="IM198" s="86">
        <f t="shared" si="544"/>
        <v>6.4116934034666458E-9</v>
      </c>
      <c r="IN198" s="86">
        <f t="shared" si="545"/>
        <v>1.5774186074060725E-10</v>
      </c>
      <c r="IO198" s="86">
        <f t="shared" si="546"/>
        <v>1.9001261584631643E-8</v>
      </c>
      <c r="IP198" s="86">
        <f t="shared" si="547"/>
        <v>5.1298678751140749E-8</v>
      </c>
      <c r="IQ198" s="86">
        <f t="shared" si="548"/>
        <v>1.4516854892285888E-7</v>
      </c>
      <c r="IR198" s="86">
        <f t="shared" si="549"/>
        <v>2.9998140940811454E-9</v>
      </c>
      <c r="IS198" s="86">
        <f t="shared" si="550"/>
        <v>1.2109220128082093E-10</v>
      </c>
      <c r="IT198" s="86">
        <f t="shared" si="551"/>
        <v>4.4745605429133022E-9</v>
      </c>
      <c r="IU198" s="86">
        <f t="shared" si="552"/>
        <v>5.1275790423205005E-8</v>
      </c>
      <c r="IV198" s="86">
        <f t="shared" si="553"/>
        <v>3.1869867644692824E-8</v>
      </c>
      <c r="IW198" s="86">
        <f t="shared" si="554"/>
        <v>2.3843869506855799E-6</v>
      </c>
      <c r="IY198" s="86">
        <f t="shared" si="555"/>
        <v>1.6718665223802673E-24</v>
      </c>
      <c r="IZ198" s="86">
        <f t="shared" si="556"/>
        <v>1.3846074540740792E-6</v>
      </c>
      <c r="JA198" s="86">
        <f t="shared" si="557"/>
        <v>8.1271395806486736E-7</v>
      </c>
      <c r="JB198" s="86">
        <f t="shared" si="558"/>
        <v>2.5287658617458568E-8</v>
      </c>
      <c r="JC198" s="86">
        <f t="shared" si="559"/>
        <v>6.4116934034666458E-9</v>
      </c>
      <c r="JD198" s="86">
        <f t="shared" si="560"/>
        <v>1.5774186074060725E-10</v>
      </c>
      <c r="JE198" s="86">
        <f t="shared" si="561"/>
        <v>1.9001261584631643E-8</v>
      </c>
      <c r="JF198" s="86">
        <f t="shared" si="562"/>
        <v>5.1298678751140749E-8</v>
      </c>
      <c r="JG198" s="86">
        <f t="shared" si="563"/>
        <v>1.4516854892285888E-7</v>
      </c>
      <c r="JH198" s="86">
        <f t="shared" si="564"/>
        <v>2.9998140940811454E-9</v>
      </c>
      <c r="JI198" s="86">
        <f t="shared" si="565"/>
        <v>1.2109220128082093E-10</v>
      </c>
      <c r="JJ198" s="86">
        <f t="shared" si="566"/>
        <v>4.4745605429133022E-9</v>
      </c>
      <c r="JK198" s="86">
        <f t="shared" si="567"/>
        <v>5.1275790423205005E-8</v>
      </c>
      <c r="JL198" s="86">
        <f t="shared" si="568"/>
        <v>3.1869867644692824E-8</v>
      </c>
      <c r="JM198" s="86">
        <f t="shared" si="569"/>
        <v>2.3843869506855799E-6</v>
      </c>
    </row>
    <row r="199" spans="2:273" x14ac:dyDescent="0.25">
      <c r="B199" s="2">
        <v>172</v>
      </c>
      <c r="C199" s="37">
        <v>54.908999999999999</v>
      </c>
      <c r="D199" s="37">
        <v>56.287999999999997</v>
      </c>
      <c r="E199" s="37">
        <v>57.338999999999999</v>
      </c>
      <c r="F199" s="37">
        <v>57.203000000000003</v>
      </c>
      <c r="G199" s="37">
        <v>57.533000000000001</v>
      </c>
      <c r="H199" s="37">
        <v>59</v>
      </c>
      <c r="I199" s="37">
        <v>58.097000000000001</v>
      </c>
      <c r="J199" s="37">
        <v>58</v>
      </c>
      <c r="K199" s="37">
        <v>58.280999999999999</v>
      </c>
      <c r="L199" s="37">
        <v>53.417000000000002</v>
      </c>
      <c r="M199" s="37">
        <v>53.183</v>
      </c>
      <c r="N199" s="37">
        <v>55.366999999999997</v>
      </c>
      <c r="O199" s="37">
        <v>59.716999999999999</v>
      </c>
      <c r="P199" s="37">
        <v>60.328000000000003</v>
      </c>
      <c r="Q199" s="37">
        <v>61.015999999999998</v>
      </c>
      <c r="S199" s="4" t="e">
        <f t="shared" si="441"/>
        <v>#N/A</v>
      </c>
      <c r="T199" s="4">
        <f t="shared" si="442"/>
        <v>55.916246143777833</v>
      </c>
      <c r="U199" s="4">
        <f t="shared" si="443"/>
        <v>56.812930824334686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60.476946374113659</v>
      </c>
      <c r="AG199" s="4">
        <f t="shared" si="455"/>
        <v>62.546974739926107</v>
      </c>
      <c r="AI199" s="4">
        <f t="shared" si="456"/>
        <v>0</v>
      </c>
      <c r="AJ199" s="4">
        <f t="shared" si="457"/>
        <v>0.37175385622216339</v>
      </c>
      <c r="AK199" s="4">
        <f t="shared" si="458"/>
        <v>0.52606917566531308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-0.14894637411365608</v>
      </c>
      <c r="AW199" s="4">
        <f t="shared" si="644"/>
        <v>-1.5309747399261084</v>
      </c>
      <c r="AY199" s="2" t="e">
        <f t="shared" si="520"/>
        <v>#N/A</v>
      </c>
      <c r="AZ199" s="2">
        <f t="shared" si="571"/>
        <v>55.916246143777833</v>
      </c>
      <c r="BA199" s="2">
        <f t="shared" si="572"/>
        <v>56.812930824334686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60.476946374104969</v>
      </c>
      <c r="BM199" s="2">
        <f t="shared" si="584"/>
        <v>62.546974446895007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>
        <f t="shared" si="486"/>
        <v>56.287999999999997</v>
      </c>
      <c r="CW199" s="2">
        <f t="shared" si="487"/>
        <v>57.338999999999999</v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60.328000000000003</v>
      </c>
      <c r="DI199" s="2">
        <f t="shared" si="499"/>
        <v>61.015999999999998</v>
      </c>
      <c r="DK199" s="2">
        <f t="shared" si="500"/>
        <v>128.81485497185739</v>
      </c>
      <c r="DL199" s="2">
        <f t="shared" si="645"/>
        <v>114.96864325236166</v>
      </c>
      <c r="DM199" s="2">
        <f t="shared" si="645"/>
        <v>123.08239559099437</v>
      </c>
      <c r="DN199" s="2">
        <f t="shared" si="645"/>
        <v>121.63590418353576</v>
      </c>
      <c r="DO199" s="2">
        <f t="shared" si="645"/>
        <v>111.1163157219973</v>
      </c>
      <c r="DP199" s="2">
        <f t="shared" si="645"/>
        <v>115.19381175461177</v>
      </c>
      <c r="DQ199" s="2">
        <f t="shared" si="645"/>
        <v>114.65758724340174</v>
      </c>
      <c r="DR199" s="2">
        <f t="shared" si="645"/>
        <v>110.89470876099708</v>
      </c>
      <c r="DS199" s="2">
        <f t="shared" si="645"/>
        <v>122.6268956618465</v>
      </c>
      <c r="DT199" s="2">
        <f t="shared" si="645"/>
        <v>110.18525042016805</v>
      </c>
      <c r="DU199" s="2">
        <f t="shared" si="645"/>
        <v>107.19756022408961</v>
      </c>
      <c r="DV199" s="2">
        <f t="shared" si="645"/>
        <v>98.568444760550022</v>
      </c>
      <c r="DW199" s="2">
        <f t="shared" si="645"/>
        <v>122.43572830725464</v>
      </c>
      <c r="DX199" s="2">
        <f t="shared" si="645"/>
        <v>119.03945519203415</v>
      </c>
      <c r="DY199" s="2">
        <f t="shared" si="645"/>
        <v>96.792046187683283</v>
      </c>
      <c r="EA199" s="2">
        <f t="shared" si="440"/>
        <v>52.922475793177824</v>
      </c>
      <c r="EB199" s="2">
        <f t="shared" si="502"/>
        <v>55.634242857464223</v>
      </c>
      <c r="EC199" s="2">
        <f t="shared" si="503"/>
        <v>56.735727013677817</v>
      </c>
      <c r="ED199" s="2">
        <f t="shared" si="504"/>
        <v>56.984193514969448</v>
      </c>
      <c r="EE199" s="2">
        <f t="shared" si="505"/>
        <v>57.093013331160989</v>
      </c>
      <c r="EF199" s="2">
        <f t="shared" si="506"/>
        <v>56.629982329138429</v>
      </c>
      <c r="EG199" s="2">
        <f t="shared" si="507"/>
        <v>56.094470945004517</v>
      </c>
      <c r="EH199" s="2">
        <f t="shared" si="508"/>
        <v>53.74102310904567</v>
      </c>
      <c r="EI199" s="2">
        <f t="shared" si="509"/>
        <v>54.47773331420921</v>
      </c>
      <c r="EJ199" s="2">
        <f t="shared" si="510"/>
        <v>53.99012310533098</v>
      </c>
      <c r="EK199" s="2">
        <f t="shared" si="511"/>
        <v>51.022731790830555</v>
      </c>
      <c r="EL199" s="2">
        <f t="shared" si="512"/>
        <v>52.7418483807946</v>
      </c>
      <c r="EM199" s="2">
        <f t="shared" si="513"/>
        <v>56.750778321346935</v>
      </c>
      <c r="EN199" s="2">
        <f t="shared" si="514"/>
        <v>61.553811788694013</v>
      </c>
      <c r="EO199" s="2">
        <f t="shared" si="515"/>
        <v>65.040779561755585</v>
      </c>
      <c r="EQ199" s="2">
        <f t="shared" si="516"/>
        <v>55.558793999742136</v>
      </c>
      <c r="ER199" s="2">
        <f t="shared" si="646"/>
        <v>55.94748720057332</v>
      </c>
      <c r="ES199" s="2">
        <f t="shared" si="646"/>
        <v>56.821096141580725</v>
      </c>
      <c r="ET199" s="2">
        <f t="shared" si="646"/>
        <v>57.262281916662289</v>
      </c>
      <c r="EU199" s="2">
        <f t="shared" si="646"/>
        <v>57.39453449131512</v>
      </c>
      <c r="EV199" s="2">
        <f t="shared" si="646"/>
        <v>56.096643387204153</v>
      </c>
      <c r="EW199" s="2">
        <f t="shared" si="646"/>
        <v>56.672122232558166</v>
      </c>
      <c r="EX199" s="2">
        <f t="shared" si="646"/>
        <v>56.10126630091041</v>
      </c>
      <c r="EY199" s="2">
        <f t="shared" si="646"/>
        <v>55.063388759689929</v>
      </c>
      <c r="EZ199" s="2">
        <f t="shared" si="646"/>
        <v>54.060988492356486</v>
      </c>
      <c r="FA199" s="2">
        <f t="shared" si="646"/>
        <v>52.172108899512054</v>
      </c>
      <c r="FB199" s="2">
        <f t="shared" si="646"/>
        <v>53.972729760813742</v>
      </c>
      <c r="FC199" s="2">
        <f t="shared" si="646"/>
        <v>58.151942642543503</v>
      </c>
      <c r="FD199" s="2">
        <f t="shared" si="646"/>
        <v>60.291479803381506</v>
      </c>
      <c r="FE199" s="2">
        <f t="shared" si="646"/>
        <v>61.966392091081026</v>
      </c>
      <c r="FG199" s="2">
        <f t="shared" si="518"/>
        <v>0.99999447732015667</v>
      </c>
      <c r="FH199" s="2">
        <f t="shared" si="647"/>
        <v>0.99999493669514938</v>
      </c>
      <c r="FI199" s="2">
        <f t="shared" si="647"/>
        <v>0.9999948906630306</v>
      </c>
      <c r="FJ199" s="2">
        <f t="shared" si="647"/>
        <v>0.99999504067929745</v>
      </c>
      <c r="FK199" s="2">
        <f t="shared" si="647"/>
        <v>0.99999434140834098</v>
      </c>
      <c r="FL199" s="2">
        <f t="shared" si="647"/>
        <v>0.99999402548779626</v>
      </c>
      <c r="FM199" s="2">
        <f t="shared" si="647"/>
        <v>0.99999287692238326</v>
      </c>
      <c r="FN199" s="2">
        <f t="shared" si="647"/>
        <v>0.99999364658503775</v>
      </c>
      <c r="FO199" s="2">
        <f t="shared" si="647"/>
        <v>0.99999185928233914</v>
      </c>
      <c r="FP199" s="2">
        <f t="shared" si="647"/>
        <v>0.99999312978892063</v>
      </c>
      <c r="FQ199" s="2">
        <f t="shared" si="647"/>
        <v>0.99999339791717856</v>
      </c>
      <c r="FR199" s="2">
        <f t="shared" si="647"/>
        <v>0.99999329422885608</v>
      </c>
      <c r="FS199" s="2">
        <f t="shared" si="647"/>
        <v>0.99999402726623032</v>
      </c>
      <c r="FT199" s="2">
        <f t="shared" si="647"/>
        <v>0.99999390165574931</v>
      </c>
      <c r="FU199" s="2">
        <f t="shared" si="647"/>
        <v>0.99999189846212078</v>
      </c>
      <c r="FW199" s="2">
        <f t="shared" si="536"/>
        <v>0.98572617527017625</v>
      </c>
      <c r="FX199" s="2">
        <f t="shared" si="588"/>
        <v>0.89930708839063755</v>
      </c>
      <c r="FY199" s="2">
        <f t="shared" si="589"/>
        <v>0.90038196545396632</v>
      </c>
      <c r="FZ199" s="2">
        <f t="shared" si="590"/>
        <v>0.90825658711159474</v>
      </c>
      <c r="GA199" s="2">
        <f t="shared" si="591"/>
        <v>0.90865121725546794</v>
      </c>
      <c r="GB199" s="2">
        <f t="shared" si="592"/>
        <v>0.91179224580327056</v>
      </c>
      <c r="GC199" s="2">
        <f t="shared" si="593"/>
        <v>0.90646417895496778</v>
      </c>
      <c r="GD199" s="2">
        <f t="shared" si="594"/>
        <v>0.91348805992922644</v>
      </c>
      <c r="GE199" s="2">
        <f t="shared" si="595"/>
        <v>0.89616412529750999</v>
      </c>
      <c r="GF199" s="2">
        <f t="shared" si="596"/>
        <v>0.91258601969458364</v>
      </c>
      <c r="GG199" s="2">
        <f t="shared" si="597"/>
        <v>0.91998330049084531</v>
      </c>
      <c r="GH199" s="2">
        <f t="shared" si="598"/>
        <v>0.90699978882404619</v>
      </c>
      <c r="GI199" s="2">
        <f t="shared" si="599"/>
        <v>0.89925605419402066</v>
      </c>
      <c r="GJ199" s="2">
        <f t="shared" si="600"/>
        <v>0.85335394679499854</v>
      </c>
      <c r="GK199" s="2">
        <f t="shared" si="601"/>
        <v>0.81123878259971793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2.5206399040702385E-224</v>
      </c>
      <c r="GT199" s="86">
        <f t="shared" si="608"/>
        <v>1.0827774948443341E-252</v>
      </c>
      <c r="GU199" s="86">
        <f t="shared" si="609"/>
        <v>2.1545399923620158E-89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3.8653400334672354E-90</v>
      </c>
      <c r="HT199" s="86">
        <f t="shared" si="630"/>
        <v>5.9829579758326541E-53</v>
      </c>
      <c r="HU199" s="86">
        <f t="shared" si="631"/>
        <v>1.2458403618696797E-53</v>
      </c>
      <c r="HV199" s="86">
        <f t="shared" si="632"/>
        <v>7.9838085648130645E-67</v>
      </c>
      <c r="HW199" s="86">
        <f t="shared" si="633"/>
        <v>1.2749270121111866E-70</v>
      </c>
      <c r="HX199" s="86">
        <f t="shared" si="634"/>
        <v>5.6776218981513389E-84</v>
      </c>
      <c r="HY199" s="86">
        <f t="shared" si="635"/>
        <v>7.3893148848111502E-67</v>
      </c>
      <c r="HZ199" s="86">
        <f t="shared" si="636"/>
        <v>6.9186467358957975E-62</v>
      </c>
      <c r="IA199" s="86">
        <f t="shared" si="637"/>
        <v>2.1714050900277949E-63</v>
      </c>
      <c r="IB199" s="86">
        <f t="shared" si="638"/>
        <v>5.1561664449427975E-71</v>
      </c>
      <c r="IC199" s="86">
        <f t="shared" si="639"/>
        <v>5.1541706104893146E-78</v>
      </c>
      <c r="ID199" s="86">
        <f t="shared" si="640"/>
        <v>1.842388870105183E-71</v>
      </c>
      <c r="IE199" s="86">
        <f t="shared" si="641"/>
        <v>9.7228859884557187E-66</v>
      </c>
      <c r="IF199" s="86">
        <f t="shared" si="642"/>
        <v>1.5837015892572232E-88</v>
      </c>
      <c r="IG199" s="86">
        <f t="shared" si="643"/>
        <v>1.5289563601297311E-70</v>
      </c>
      <c r="II199" s="86">
        <f t="shared" si="540"/>
        <v>1.5661454320410303E-25</v>
      </c>
      <c r="IJ199" s="86">
        <f t="shared" si="541"/>
        <v>4.6752863845374458E-7</v>
      </c>
      <c r="IK199" s="86">
        <f t="shared" si="542"/>
        <v>2.6376681962190074E-7</v>
      </c>
      <c r="IL199" s="86">
        <f t="shared" si="543"/>
        <v>6.4567668886807989E-9</v>
      </c>
      <c r="IM199" s="86">
        <f t="shared" si="544"/>
        <v>1.4653305941474901E-9</v>
      </c>
      <c r="IN199" s="86">
        <f t="shared" si="545"/>
        <v>2.7321866759164672E-11</v>
      </c>
      <c r="IO199" s="86">
        <f t="shared" si="546"/>
        <v>4.672587835526772E-9</v>
      </c>
      <c r="IP199" s="86">
        <f t="shared" si="547"/>
        <v>1.4426682009772587E-8</v>
      </c>
      <c r="IQ199" s="86">
        <f t="shared" si="548"/>
        <v>3.9442002172691698E-8</v>
      </c>
      <c r="IR199" s="86">
        <f t="shared" si="549"/>
        <v>6.6567442949910856E-10</v>
      </c>
      <c r="IS199" s="86">
        <f t="shared" si="550"/>
        <v>2.2274738988314361E-11</v>
      </c>
      <c r="IT199" s="86">
        <f t="shared" si="551"/>
        <v>9.7884423721851748E-10</v>
      </c>
      <c r="IU199" s="86">
        <f t="shared" si="552"/>
        <v>1.2999224683297182E-8</v>
      </c>
      <c r="IV199" s="86">
        <f t="shared" si="553"/>
        <v>5.3453420697805552E-9</v>
      </c>
      <c r="IW199" s="86">
        <f t="shared" si="554"/>
        <v>4.7660502838909744E-7</v>
      </c>
      <c r="IY199" s="86">
        <f t="shared" si="555"/>
        <v>1.5661454320410303E-25</v>
      </c>
      <c r="IZ199" s="86">
        <f t="shared" si="556"/>
        <v>4.6752863845374458E-7</v>
      </c>
      <c r="JA199" s="86">
        <f t="shared" si="557"/>
        <v>2.6376681962190074E-7</v>
      </c>
      <c r="JB199" s="86">
        <f t="shared" si="558"/>
        <v>6.4567668886807989E-9</v>
      </c>
      <c r="JC199" s="86">
        <f t="shared" si="559"/>
        <v>1.4653305941474901E-9</v>
      </c>
      <c r="JD199" s="86">
        <f t="shared" si="560"/>
        <v>2.7321866759164672E-11</v>
      </c>
      <c r="JE199" s="86">
        <f t="shared" si="561"/>
        <v>4.672587835526772E-9</v>
      </c>
      <c r="JF199" s="86">
        <f t="shared" si="562"/>
        <v>1.4426682009772587E-8</v>
      </c>
      <c r="JG199" s="86">
        <f t="shared" si="563"/>
        <v>3.9442002172691698E-8</v>
      </c>
      <c r="JH199" s="86">
        <f t="shared" si="564"/>
        <v>6.6567442949910856E-10</v>
      </c>
      <c r="JI199" s="86">
        <f t="shared" si="565"/>
        <v>2.2274738988314361E-11</v>
      </c>
      <c r="JJ199" s="86">
        <f t="shared" si="566"/>
        <v>9.7884423721851748E-10</v>
      </c>
      <c r="JK199" s="86">
        <f t="shared" si="567"/>
        <v>1.2999224683297182E-8</v>
      </c>
      <c r="JL199" s="86">
        <f t="shared" si="568"/>
        <v>5.3453420697805552E-9</v>
      </c>
      <c r="JM199" s="86">
        <f t="shared" si="569"/>
        <v>4.7660502838909744E-7</v>
      </c>
    </row>
    <row r="200" spans="2:273" x14ac:dyDescent="0.25">
      <c r="B200" s="2">
        <v>173</v>
      </c>
      <c r="C200" s="37">
        <v>52.817999999999998</v>
      </c>
      <c r="D200" s="37">
        <v>54.966000000000001</v>
      </c>
      <c r="E200" s="37">
        <v>56.085000000000001</v>
      </c>
      <c r="F200" s="37">
        <v>58.508000000000003</v>
      </c>
      <c r="G200" s="37">
        <v>57.716999999999999</v>
      </c>
      <c r="H200" s="37">
        <v>58.491999999999997</v>
      </c>
      <c r="I200" s="37">
        <v>58.177</v>
      </c>
      <c r="J200" s="37">
        <v>57.728999999999999</v>
      </c>
      <c r="K200" s="37">
        <v>56.965000000000003</v>
      </c>
      <c r="L200" s="37">
        <v>52.832999999999998</v>
      </c>
      <c r="M200" s="37">
        <v>52.582999999999998</v>
      </c>
      <c r="N200" s="37">
        <v>55.767000000000003</v>
      </c>
      <c r="O200" s="37">
        <v>59.267000000000003</v>
      </c>
      <c r="P200" s="37">
        <v>60.442999999999998</v>
      </c>
      <c r="Q200" s="37">
        <v>61.115000000000002</v>
      </c>
      <c r="S200" s="4" t="e">
        <f t="shared" si="441"/>
        <v>#N/A</v>
      </c>
      <c r="T200" s="4">
        <f t="shared" si="442"/>
        <v>55.821744147359873</v>
      </c>
      <c r="U200" s="4">
        <f t="shared" si="443"/>
        <v>56.722341905247767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60.379443488485983</v>
      </c>
      <c r="AG200" s="4">
        <f t="shared" si="455"/>
        <v>62.420190458201283</v>
      </c>
      <c r="AI200" s="4">
        <f t="shared" si="456"/>
        <v>0</v>
      </c>
      <c r="AJ200" s="4">
        <f t="shared" si="457"/>
        <v>-0.85574414735987148</v>
      </c>
      <c r="AK200" s="4">
        <f t="shared" si="458"/>
        <v>-0.63734190524776579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6.3556511514015313E-2</v>
      </c>
      <c r="AW200" s="4">
        <f t="shared" si="644"/>
        <v>-1.305190458201281</v>
      </c>
      <c r="AY200" s="2" t="e">
        <f t="shared" si="520"/>
        <v>#N/A</v>
      </c>
      <c r="AZ200" s="2">
        <f t="shared" si="571"/>
        <v>55.821744147359873</v>
      </c>
      <c r="BA200" s="2">
        <f t="shared" si="572"/>
        <v>56.722341905247767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60.379443488485499</v>
      </c>
      <c r="BM200" s="2">
        <f t="shared" si="584"/>
        <v>62.420190427288063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>
        <f t="shared" si="486"/>
        <v>54.966000000000001</v>
      </c>
      <c r="CW200" s="2">
        <f t="shared" si="487"/>
        <v>56.085000000000001</v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60.442999999999998</v>
      </c>
      <c r="DI200" s="2">
        <f t="shared" si="499"/>
        <v>61.115000000000002</v>
      </c>
      <c r="DK200" s="2">
        <f t="shared" si="500"/>
        <v>129.2198031894934</v>
      </c>
      <c r="DL200" s="2">
        <f t="shared" si="645"/>
        <v>115.25127624831308</v>
      </c>
      <c r="DM200" s="2">
        <f t="shared" si="645"/>
        <v>123.41305834896809</v>
      </c>
      <c r="DN200" s="2">
        <f t="shared" si="645"/>
        <v>121.95116734143049</v>
      </c>
      <c r="DO200" s="2">
        <f t="shared" si="645"/>
        <v>111.38496410256408</v>
      </c>
      <c r="DP200" s="2">
        <f t="shared" si="645"/>
        <v>115.49358678678679</v>
      </c>
      <c r="DQ200" s="2">
        <f t="shared" si="645"/>
        <v>114.93567375366567</v>
      </c>
      <c r="DR200" s="2">
        <f t="shared" si="645"/>
        <v>111.14853079178886</v>
      </c>
      <c r="DS200" s="2">
        <f t="shared" si="645"/>
        <v>122.96637352614016</v>
      </c>
      <c r="DT200" s="2">
        <f t="shared" si="645"/>
        <v>110.4460801120448</v>
      </c>
      <c r="DU200" s="2">
        <f t="shared" si="645"/>
        <v>107.43860532212884</v>
      </c>
      <c r="DV200" s="2">
        <f t="shared" si="645"/>
        <v>98.750018255097189</v>
      </c>
      <c r="DW200" s="2">
        <f t="shared" si="645"/>
        <v>122.75901730678048</v>
      </c>
      <c r="DX200" s="2">
        <f t="shared" si="645"/>
        <v>119.35098402451035</v>
      </c>
      <c r="DY200" s="2">
        <f t="shared" si="645"/>
        <v>96.978086143695009</v>
      </c>
      <c r="EA200" s="2">
        <f t="shared" si="440"/>
        <v>52.857873205062717</v>
      </c>
      <c r="EB200" s="2">
        <f t="shared" si="502"/>
        <v>55.533003557207763</v>
      </c>
      <c r="EC200" s="2">
        <f t="shared" si="503"/>
        <v>56.643256838905785</v>
      </c>
      <c r="ED200" s="2">
        <f t="shared" si="504"/>
        <v>56.883544442142352</v>
      </c>
      <c r="EE200" s="2">
        <f t="shared" si="505"/>
        <v>57.001140374920936</v>
      </c>
      <c r="EF200" s="2">
        <f t="shared" si="506"/>
        <v>56.530647713455949</v>
      </c>
      <c r="EG200" s="2">
        <f t="shared" si="507"/>
        <v>55.944627489550044</v>
      </c>
      <c r="EH200" s="2">
        <f t="shared" si="508"/>
        <v>53.594931451497217</v>
      </c>
      <c r="EI200" s="2">
        <f t="shared" si="509"/>
        <v>54.363004275605817</v>
      </c>
      <c r="EJ200" s="2">
        <f t="shared" si="510"/>
        <v>53.883823963494834</v>
      </c>
      <c r="EK200" s="2">
        <f t="shared" si="511"/>
        <v>50.86690883390213</v>
      </c>
      <c r="EL200" s="2">
        <f t="shared" si="512"/>
        <v>52.60933408705597</v>
      </c>
      <c r="EM200" s="2">
        <f t="shared" si="513"/>
        <v>56.635225051569378</v>
      </c>
      <c r="EN200" s="2">
        <f t="shared" si="514"/>
        <v>61.486993409691451</v>
      </c>
      <c r="EO200" s="2">
        <f t="shared" si="515"/>
        <v>64.989580432541487</v>
      </c>
      <c r="EQ200" s="2">
        <f t="shared" si="516"/>
        <v>55.529195023371969</v>
      </c>
      <c r="ER200" s="2">
        <f t="shared" si="646"/>
        <v>55.850925057264483</v>
      </c>
      <c r="ES200" s="2">
        <f t="shared" si="646"/>
        <v>56.729979429425121</v>
      </c>
      <c r="ET200" s="2">
        <f t="shared" si="646"/>
        <v>57.16583973906225</v>
      </c>
      <c r="EU200" s="2">
        <f t="shared" si="646"/>
        <v>57.307214376050574</v>
      </c>
      <c r="EV200" s="2">
        <f t="shared" si="646"/>
        <v>55.989318770001148</v>
      </c>
      <c r="EW200" s="2">
        <f t="shared" si="646"/>
        <v>56.530993867109657</v>
      </c>
      <c r="EX200" s="2">
        <f t="shared" si="646"/>
        <v>55.988680895543851</v>
      </c>
      <c r="EY200" s="2">
        <f t="shared" si="646"/>
        <v>54.957812480620163</v>
      </c>
      <c r="EZ200" s="2">
        <f t="shared" si="646"/>
        <v>53.955762344957712</v>
      </c>
      <c r="FA200" s="2">
        <f t="shared" si="646"/>
        <v>52.032351957982073</v>
      </c>
      <c r="FB200" s="2">
        <f t="shared" si="646"/>
        <v>53.858459068364454</v>
      </c>
      <c r="FC200" s="2">
        <f t="shared" si="646"/>
        <v>58.0572839578725</v>
      </c>
      <c r="FD200" s="2">
        <f t="shared" si="646"/>
        <v>60.205489304367234</v>
      </c>
      <c r="FE200" s="2">
        <f t="shared" si="646"/>
        <v>61.874655899844299</v>
      </c>
      <c r="FG200" s="2">
        <f t="shared" si="518"/>
        <v>0.9999949632536731</v>
      </c>
      <c r="FH200" s="2">
        <f t="shared" si="647"/>
        <v>0.99999538220903594</v>
      </c>
      <c r="FI200" s="2">
        <f t="shared" si="647"/>
        <v>0.99999534022720715</v>
      </c>
      <c r="FJ200" s="2">
        <f t="shared" si="647"/>
        <v>0.99999547704378977</v>
      </c>
      <c r="FK200" s="2">
        <f t="shared" si="647"/>
        <v>0.99999483930050204</v>
      </c>
      <c r="FL200" s="2">
        <f t="shared" si="647"/>
        <v>0.999994551177246</v>
      </c>
      <c r="FM200" s="2">
        <f t="shared" si="647"/>
        <v>0.9999935036719324</v>
      </c>
      <c r="FN200" s="2">
        <f t="shared" si="647"/>
        <v>0.99999420561344832</v>
      </c>
      <c r="FO200" s="2">
        <f t="shared" si="647"/>
        <v>0.99999257557193511</v>
      </c>
      <c r="FP200" s="2">
        <f t="shared" si="647"/>
        <v>0.99999373428923932</v>
      </c>
      <c r="FQ200" s="2">
        <f t="shared" si="647"/>
        <v>0.99999397882540675</v>
      </c>
      <c r="FR200" s="2">
        <f t="shared" si="647"/>
        <v>0.99999388426042202</v>
      </c>
      <c r="FS200" s="2">
        <f t="shared" si="647"/>
        <v>0.9999945527991988</v>
      </c>
      <c r="FT200" s="2">
        <f t="shared" si="647"/>
        <v>0.99999443824095691</v>
      </c>
      <c r="FU200" s="2">
        <f t="shared" si="647"/>
        <v>0.99999261130437167</v>
      </c>
      <c r="FW200" s="2">
        <f t="shared" si="536"/>
        <v>0.98696574686324312</v>
      </c>
      <c r="FX200" s="2">
        <f t="shared" si="588"/>
        <v>0.90734607002237289</v>
      </c>
      <c r="FY200" s="2">
        <f t="shared" si="589"/>
        <v>0.90834387863405397</v>
      </c>
      <c r="FZ200" s="2">
        <f t="shared" si="590"/>
        <v>0.91564808845121803</v>
      </c>
      <c r="GA200" s="2">
        <f t="shared" si="591"/>
        <v>0.91601386438437638</v>
      </c>
      <c r="GB200" s="2">
        <f t="shared" si="592"/>
        <v>0.91892431723210799</v>
      </c>
      <c r="GC200" s="2">
        <f t="shared" si="593"/>
        <v>0.91398641362007293</v>
      </c>
      <c r="GD200" s="2">
        <f t="shared" si="594"/>
        <v>0.92049497166256766</v>
      </c>
      <c r="GE200" s="2">
        <f t="shared" si="595"/>
        <v>0.90442736391833289</v>
      </c>
      <c r="GF200" s="2">
        <f t="shared" si="596"/>
        <v>0.91965956538277782</v>
      </c>
      <c r="GG200" s="2">
        <f t="shared" si="597"/>
        <v>0.92650646396466219</v>
      </c>
      <c r="GH200" s="2">
        <f t="shared" si="598"/>
        <v>0.91448301294029966</v>
      </c>
      <c r="GI200" s="2">
        <f t="shared" si="599"/>
        <v>0.907298690231226</v>
      </c>
      <c r="GJ200" s="2">
        <f t="shared" si="600"/>
        <v>0.86450893303906995</v>
      </c>
      <c r="GK200" s="2">
        <f t="shared" si="601"/>
        <v>0.82494016519903013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2.951422213222436E-228</v>
      </c>
      <c r="GT200" s="86">
        <f t="shared" si="608"/>
        <v>4.5665677269629834E-257</v>
      </c>
      <c r="GU200" s="86">
        <f t="shared" si="609"/>
        <v>6.0602277324396482E-91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7.1465168823243673E-93</v>
      </c>
      <c r="HT200" s="86">
        <f t="shared" si="630"/>
        <v>6.75645846171911E-55</v>
      </c>
      <c r="HU200" s="86">
        <f t="shared" si="631"/>
        <v>1.2703658886657476E-55</v>
      </c>
      <c r="HV200" s="86">
        <f t="shared" si="632"/>
        <v>3.0865797376960928E-69</v>
      </c>
      <c r="HW200" s="86">
        <f t="shared" si="633"/>
        <v>3.3466645493262957E-73</v>
      </c>
      <c r="HX200" s="86">
        <f t="shared" si="634"/>
        <v>5.0255584943231529E-87</v>
      </c>
      <c r="HY200" s="86">
        <f t="shared" si="635"/>
        <v>2.5676555748539368E-69</v>
      </c>
      <c r="HZ200" s="86">
        <f t="shared" si="636"/>
        <v>4.3329404238837456E-64</v>
      </c>
      <c r="IA200" s="86">
        <f t="shared" si="637"/>
        <v>9.3725891805209084E-66</v>
      </c>
      <c r="IB200" s="86">
        <f t="shared" si="638"/>
        <v>1.3328663851116676E-73</v>
      </c>
      <c r="IC200" s="86">
        <f t="shared" si="639"/>
        <v>7.7092428550324382E-81</v>
      </c>
      <c r="ID200" s="86">
        <f t="shared" si="640"/>
        <v>4.1500394391146077E-74</v>
      </c>
      <c r="IE200" s="86">
        <f t="shared" si="641"/>
        <v>3.4067197522338111E-68</v>
      </c>
      <c r="IF200" s="86">
        <f t="shared" si="642"/>
        <v>4.354787450614113E-92</v>
      </c>
      <c r="IG200" s="86">
        <f t="shared" si="643"/>
        <v>1.5023139511793793E-73</v>
      </c>
      <c r="II200" s="86">
        <f t="shared" si="540"/>
        <v>1.3939668924131406E-26</v>
      </c>
      <c r="IJ200" s="86">
        <f t="shared" si="541"/>
        <v>1.5114924378336527E-7</v>
      </c>
      <c r="IK200" s="86">
        <f t="shared" si="542"/>
        <v>8.184409849511814E-8</v>
      </c>
      <c r="IL200" s="86">
        <f t="shared" si="543"/>
        <v>1.5635240986388165E-9</v>
      </c>
      <c r="IM200" s="86">
        <f t="shared" si="544"/>
        <v>3.1620372226598765E-10</v>
      </c>
      <c r="IN200" s="86">
        <f t="shared" si="545"/>
        <v>4.4229896528597885E-12</v>
      </c>
      <c r="IO200" s="86">
        <f t="shared" si="546"/>
        <v>1.0875102911235337E-9</v>
      </c>
      <c r="IP200" s="86">
        <f t="shared" si="547"/>
        <v>3.8679789209253635E-9</v>
      </c>
      <c r="IQ200" s="86">
        <f t="shared" si="548"/>
        <v>1.01573758581672E-8</v>
      </c>
      <c r="IR200" s="86">
        <f t="shared" si="549"/>
        <v>1.3947223508562174E-10</v>
      </c>
      <c r="IS200" s="86">
        <f t="shared" si="550"/>
        <v>3.8495257509533976E-12</v>
      </c>
      <c r="IT200" s="86">
        <f t="shared" si="551"/>
        <v>2.0172247094086293E-10</v>
      </c>
      <c r="IU200" s="86">
        <f t="shared" si="552"/>
        <v>3.1168705084252444E-9</v>
      </c>
      <c r="IV200" s="86">
        <f t="shared" si="553"/>
        <v>8.1871186846794282E-10</v>
      </c>
      <c r="IW200" s="86">
        <f t="shared" si="554"/>
        <v>8.6330055458804614E-8</v>
      </c>
      <c r="IY200" s="86">
        <f t="shared" si="555"/>
        <v>1.3939668924131406E-26</v>
      </c>
      <c r="IZ200" s="86">
        <f t="shared" si="556"/>
        <v>1.5114924378336527E-7</v>
      </c>
      <c r="JA200" s="86">
        <f t="shared" si="557"/>
        <v>8.184409849511814E-8</v>
      </c>
      <c r="JB200" s="86">
        <f t="shared" si="558"/>
        <v>1.5635240986388165E-9</v>
      </c>
      <c r="JC200" s="86">
        <f t="shared" si="559"/>
        <v>3.1620372226598765E-10</v>
      </c>
      <c r="JD200" s="86">
        <f t="shared" si="560"/>
        <v>4.4229896528597885E-12</v>
      </c>
      <c r="JE200" s="86">
        <f t="shared" si="561"/>
        <v>1.0875102911235337E-9</v>
      </c>
      <c r="JF200" s="86">
        <f t="shared" si="562"/>
        <v>3.8679789209253635E-9</v>
      </c>
      <c r="JG200" s="86">
        <f t="shared" si="563"/>
        <v>1.01573758581672E-8</v>
      </c>
      <c r="JH200" s="86">
        <f t="shared" si="564"/>
        <v>1.3947223508562174E-10</v>
      </c>
      <c r="JI200" s="86">
        <f t="shared" si="565"/>
        <v>3.8495257509533976E-12</v>
      </c>
      <c r="JJ200" s="86">
        <f t="shared" si="566"/>
        <v>2.0172247094086293E-10</v>
      </c>
      <c r="JK200" s="86">
        <f t="shared" si="567"/>
        <v>3.1168705084252444E-9</v>
      </c>
      <c r="JL200" s="86">
        <f t="shared" si="568"/>
        <v>8.1871186846794282E-10</v>
      </c>
      <c r="JM200" s="86">
        <f t="shared" si="569"/>
        <v>8.6330055458804614E-8</v>
      </c>
    </row>
    <row r="201" spans="2:273" x14ac:dyDescent="0.25">
      <c r="B201" s="2">
        <v>174</v>
      </c>
      <c r="C201" s="37">
        <v>55.091000000000001</v>
      </c>
      <c r="D201" s="37">
        <v>56.762999999999998</v>
      </c>
      <c r="E201" s="37">
        <v>57.203000000000003</v>
      </c>
      <c r="F201" s="37">
        <v>57.863999999999997</v>
      </c>
      <c r="G201" s="37">
        <v>58.332999999999998</v>
      </c>
      <c r="H201" s="37">
        <v>58</v>
      </c>
      <c r="I201" s="37">
        <v>57.048000000000002</v>
      </c>
      <c r="J201" s="37">
        <v>56.441000000000003</v>
      </c>
      <c r="K201" s="37">
        <v>56.771999999999998</v>
      </c>
      <c r="L201" s="37">
        <v>53.317</v>
      </c>
      <c r="M201" s="37">
        <v>52.8</v>
      </c>
      <c r="N201" s="37">
        <v>55.1</v>
      </c>
      <c r="O201" s="37">
        <v>59.317</v>
      </c>
      <c r="P201" s="37">
        <v>60.360999999999997</v>
      </c>
      <c r="Q201" s="37">
        <v>60.704999999999998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60.282457137664508</v>
      </c>
      <c r="AG201" s="4">
        <f t="shared" si="455"/>
        <v>62.29480817809403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7.8542862335488906E-2</v>
      </c>
      <c r="AW201" s="4">
        <f t="shared" si="644"/>
        <v>-1.5898081780940316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60.282457137664487</v>
      </c>
      <c r="BM201" s="2">
        <f t="shared" si="584"/>
        <v>62.294808175233989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60.360999999999997</v>
      </c>
      <c r="DI201" s="2">
        <f t="shared" si="499"/>
        <v>60.704999999999998</v>
      </c>
      <c r="DK201" s="2">
        <f t="shared" si="500"/>
        <v>129.62475140712942</v>
      </c>
      <c r="DL201" s="2">
        <f t="shared" si="645"/>
        <v>115.53390924426449</v>
      </c>
      <c r="DM201" s="2">
        <f t="shared" si="645"/>
        <v>123.74372110694183</v>
      </c>
      <c r="DN201" s="2">
        <f t="shared" si="645"/>
        <v>122.26643049932522</v>
      </c>
      <c r="DO201" s="2">
        <f t="shared" si="645"/>
        <v>111.6536124831309</v>
      </c>
      <c r="DP201" s="2">
        <f t="shared" si="645"/>
        <v>115.79336181896183</v>
      </c>
      <c r="DQ201" s="2">
        <f t="shared" si="645"/>
        <v>115.2137602639296</v>
      </c>
      <c r="DR201" s="2">
        <f t="shared" si="645"/>
        <v>111.40235282258065</v>
      </c>
      <c r="DS201" s="2">
        <f t="shared" si="645"/>
        <v>123.30585139043382</v>
      </c>
      <c r="DT201" s="2">
        <f t="shared" si="645"/>
        <v>110.70690980392155</v>
      </c>
      <c r="DU201" s="2">
        <f t="shared" si="645"/>
        <v>107.67965042016804</v>
      </c>
      <c r="DV201" s="2">
        <f t="shared" si="645"/>
        <v>98.931591749644369</v>
      </c>
      <c r="DW201" s="2">
        <f t="shared" si="645"/>
        <v>123.08230630630632</v>
      </c>
      <c r="DX201" s="2">
        <f t="shared" si="645"/>
        <v>119.66251285698655</v>
      </c>
      <c r="DY201" s="2">
        <f t="shared" si="645"/>
        <v>97.164126099706749</v>
      </c>
      <c r="EA201" s="2">
        <f t="shared" si="440"/>
        <v>52.793270616947616</v>
      </c>
      <c r="EB201" s="2">
        <f t="shared" si="502"/>
        <v>55.431764256951311</v>
      </c>
      <c r="EC201" s="2">
        <f t="shared" si="503"/>
        <v>56.550786664133746</v>
      </c>
      <c r="ED201" s="2">
        <f t="shared" si="504"/>
        <v>56.782895369315241</v>
      </c>
      <c r="EE201" s="2">
        <f t="shared" si="505"/>
        <v>56.909267418680876</v>
      </c>
      <c r="EF201" s="2">
        <f t="shared" si="506"/>
        <v>56.431313097773469</v>
      </c>
      <c r="EG201" s="2">
        <f t="shared" si="507"/>
        <v>55.794784034095571</v>
      </c>
      <c r="EH201" s="2">
        <f t="shared" si="508"/>
        <v>53.448839793948764</v>
      </c>
      <c r="EI201" s="2">
        <f t="shared" si="509"/>
        <v>54.248275237002424</v>
      </c>
      <c r="EJ201" s="2">
        <f t="shared" si="510"/>
        <v>53.777524821658673</v>
      </c>
      <c r="EK201" s="2">
        <f t="shared" si="511"/>
        <v>50.711085876973698</v>
      </c>
      <c r="EL201" s="2">
        <f t="shared" si="512"/>
        <v>52.476819793317333</v>
      </c>
      <c r="EM201" s="2">
        <f t="shared" si="513"/>
        <v>56.519671781791828</v>
      </c>
      <c r="EN201" s="2">
        <f t="shared" si="514"/>
        <v>61.420175030688895</v>
      </c>
      <c r="EO201" s="2">
        <f t="shared" si="515"/>
        <v>64.93838130332739</v>
      </c>
      <c r="EQ201" s="2">
        <f t="shared" si="516"/>
        <v>55.499596047001809</v>
      </c>
      <c r="ER201" s="2">
        <f t="shared" si="646"/>
        <v>55.754362913955646</v>
      </c>
      <c r="ES201" s="2">
        <f t="shared" si="646"/>
        <v>56.638862717269518</v>
      </c>
      <c r="ET201" s="2">
        <f t="shared" si="646"/>
        <v>57.069397561462225</v>
      </c>
      <c r="EU201" s="2">
        <f t="shared" si="646"/>
        <v>57.219894260786027</v>
      </c>
      <c r="EV201" s="2">
        <f t="shared" si="646"/>
        <v>55.881994152798157</v>
      </c>
      <c r="EW201" s="2">
        <f t="shared" si="646"/>
        <v>56.389865501661156</v>
      </c>
      <c r="EX201" s="2">
        <f t="shared" si="646"/>
        <v>55.876095490177292</v>
      </c>
      <c r="EY201" s="2">
        <f t="shared" si="646"/>
        <v>54.852236201550397</v>
      </c>
      <c r="EZ201" s="2">
        <f t="shared" si="646"/>
        <v>53.850536197558938</v>
      </c>
      <c r="FA201" s="2">
        <f t="shared" si="646"/>
        <v>51.892595016452091</v>
      </c>
      <c r="FB201" s="2">
        <f t="shared" si="646"/>
        <v>53.744188375915172</v>
      </c>
      <c r="FC201" s="2">
        <f t="shared" si="646"/>
        <v>57.962625273201496</v>
      </c>
      <c r="FD201" s="2">
        <f t="shared" si="646"/>
        <v>60.119498805352968</v>
      </c>
      <c r="FE201" s="2">
        <f t="shared" si="646"/>
        <v>61.782919708607565</v>
      </c>
      <c r="FG201" s="2">
        <f t="shared" si="518"/>
        <v>0.99999540643071894</v>
      </c>
      <c r="FH201" s="2">
        <f t="shared" si="647"/>
        <v>0.99999578852287574</v>
      </c>
      <c r="FI201" s="2">
        <f t="shared" si="647"/>
        <v>0.99999575023496146</v>
      </c>
      <c r="FJ201" s="2">
        <f t="shared" si="647"/>
        <v>0.9999958750132687</v>
      </c>
      <c r="FK201" s="2">
        <f t="shared" si="647"/>
        <v>0.99999529338398196</v>
      </c>
      <c r="FL201" s="2">
        <f t="shared" si="647"/>
        <v>0.99999503061220407</v>
      </c>
      <c r="FM201" s="2">
        <f t="shared" si="647"/>
        <v>0.99999407527499973</v>
      </c>
      <c r="FN201" s="2">
        <f t="shared" si="647"/>
        <v>0.99999471545396312</v>
      </c>
      <c r="FO201" s="2">
        <f t="shared" si="647"/>
        <v>0.99999322883670538</v>
      </c>
      <c r="FP201" s="2">
        <f t="shared" si="647"/>
        <v>0.99999428560071957</v>
      </c>
      <c r="FQ201" s="2">
        <f t="shared" si="647"/>
        <v>0.99999450862059602</v>
      </c>
      <c r="FR201" s="2">
        <f t="shared" si="647"/>
        <v>0.99999442237621272</v>
      </c>
      <c r="FS201" s="2">
        <f t="shared" si="647"/>
        <v>0.99999503209144402</v>
      </c>
      <c r="FT201" s="2">
        <f t="shared" si="647"/>
        <v>0.99999492761298447</v>
      </c>
      <c r="FU201" s="2">
        <f t="shared" si="647"/>
        <v>0.99999326142511735</v>
      </c>
      <c r="FW201" s="2">
        <f t="shared" si="536"/>
        <v>0.98809897088748944</v>
      </c>
      <c r="FX201" s="2">
        <f t="shared" si="588"/>
        <v>0.91480404801480952</v>
      </c>
      <c r="FY201" s="2">
        <f t="shared" si="589"/>
        <v>0.9157289996766852</v>
      </c>
      <c r="FZ201" s="2">
        <f t="shared" si="590"/>
        <v>0.92249489528270057</v>
      </c>
      <c r="GA201" s="2">
        <f t="shared" si="591"/>
        <v>0.92283348346994698</v>
      </c>
      <c r="GB201" s="2">
        <f t="shared" si="592"/>
        <v>0.92552682315299106</v>
      </c>
      <c r="GC201" s="2">
        <f t="shared" si="593"/>
        <v>0.92095645452773733</v>
      </c>
      <c r="GD201" s="2">
        <f t="shared" si="594"/>
        <v>0.92697973320309057</v>
      </c>
      <c r="GE201" s="2">
        <f t="shared" si="595"/>
        <v>0.91209751666951011</v>
      </c>
      <c r="GF201" s="2">
        <f t="shared" si="596"/>
        <v>0.92620700364924535</v>
      </c>
      <c r="GG201" s="2">
        <f t="shared" si="597"/>
        <v>0.93253683890488803</v>
      </c>
      <c r="GH201" s="2">
        <f t="shared" si="598"/>
        <v>0.9214162722562933</v>
      </c>
      <c r="GI201" s="2">
        <f t="shared" si="599"/>
        <v>0.91476012367954274</v>
      </c>
      <c r="GJ201" s="2">
        <f t="shared" si="600"/>
        <v>0.87493974175520728</v>
      </c>
      <c r="GK201" s="2">
        <f t="shared" si="601"/>
        <v>0.83784581251498513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3.1925913139115695E-232</v>
      </c>
      <c r="GT201" s="86">
        <f t="shared" si="608"/>
        <v>1.7653827022186331E-261</v>
      </c>
      <c r="GU201" s="86">
        <f t="shared" si="609"/>
        <v>1.6522009636094281E-92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1.2009038925951865E-95</v>
      </c>
      <c r="HT201" s="86">
        <f t="shared" si="630"/>
        <v>7.0217155861572208E-57</v>
      </c>
      <c r="HU201" s="86">
        <f t="shared" si="631"/>
        <v>1.188915818928048E-57</v>
      </c>
      <c r="HV201" s="86">
        <f t="shared" si="632"/>
        <v>1.0790524162687165E-71</v>
      </c>
      <c r="HW201" s="86">
        <f t="shared" si="633"/>
        <v>7.879129710173596E-76</v>
      </c>
      <c r="HX201" s="86">
        <f t="shared" si="634"/>
        <v>3.9150199909625205E-90</v>
      </c>
      <c r="HY201" s="86">
        <f t="shared" si="635"/>
        <v>8.0373097997425377E-72</v>
      </c>
      <c r="HZ201" s="86">
        <f t="shared" si="636"/>
        <v>2.4781501084646871E-66</v>
      </c>
      <c r="IA201" s="86">
        <f t="shared" si="637"/>
        <v>3.6534269931295335E-68</v>
      </c>
      <c r="IB201" s="86">
        <f t="shared" si="638"/>
        <v>3.0903382385134302E-76</v>
      </c>
      <c r="IC201" s="86">
        <f t="shared" si="639"/>
        <v>1.0248899671505704E-83</v>
      </c>
      <c r="ID201" s="86">
        <f t="shared" si="640"/>
        <v>8.3484115879286316E-77</v>
      </c>
      <c r="IE201" s="86">
        <f t="shared" si="641"/>
        <v>1.0736948320192134E-70</v>
      </c>
      <c r="IF201" s="86">
        <f t="shared" si="642"/>
        <v>1.0159724101081801E-95</v>
      </c>
      <c r="IG201" s="86">
        <f t="shared" si="643"/>
        <v>1.273688024433668E-76</v>
      </c>
      <c r="II201" s="86">
        <f t="shared" si="540"/>
        <v>1.1788400937491377E-27</v>
      </c>
      <c r="IJ201" s="86">
        <f t="shared" si="541"/>
        <v>4.6781918673720095E-8</v>
      </c>
      <c r="IK201" s="86">
        <f t="shared" si="542"/>
        <v>2.4277141223631116E-8</v>
      </c>
      <c r="IL201" s="86">
        <f t="shared" si="543"/>
        <v>3.5903549989700195E-10</v>
      </c>
      <c r="IM201" s="86">
        <f t="shared" si="544"/>
        <v>6.4420874730761761E-11</v>
      </c>
      <c r="IN201" s="86">
        <f t="shared" si="545"/>
        <v>6.6915026928622254E-13</v>
      </c>
      <c r="IO201" s="86">
        <f t="shared" si="546"/>
        <v>2.395351188075111E-10</v>
      </c>
      <c r="IP201" s="86">
        <f t="shared" si="547"/>
        <v>9.886054924120648E-10</v>
      </c>
      <c r="IQ201" s="86">
        <f t="shared" si="548"/>
        <v>2.4791000091511552E-9</v>
      </c>
      <c r="IR201" s="86">
        <f t="shared" si="549"/>
        <v>2.7588863956457799E-11</v>
      </c>
      <c r="IS201" s="86">
        <f t="shared" si="550"/>
        <v>6.2497822786333851E-13</v>
      </c>
      <c r="IT201" s="86">
        <f t="shared" si="551"/>
        <v>3.9158946823814791E-11</v>
      </c>
      <c r="IU201" s="86">
        <f t="shared" si="552"/>
        <v>7.0675897354886416E-10</v>
      </c>
      <c r="IV201" s="86">
        <f t="shared" si="553"/>
        <v>1.1448866124510157E-10</v>
      </c>
      <c r="IW201" s="86">
        <f t="shared" si="554"/>
        <v>1.4169340936487319E-8</v>
      </c>
      <c r="IY201" s="86">
        <f t="shared" si="555"/>
        <v>1.1788400937491377E-27</v>
      </c>
      <c r="IZ201" s="86">
        <f t="shared" si="556"/>
        <v>4.6781918673720095E-8</v>
      </c>
      <c r="JA201" s="86">
        <f t="shared" si="557"/>
        <v>2.4277141223631116E-8</v>
      </c>
      <c r="JB201" s="86">
        <f t="shared" si="558"/>
        <v>3.5903549989700195E-10</v>
      </c>
      <c r="JC201" s="86">
        <f t="shared" si="559"/>
        <v>6.4420874730761761E-11</v>
      </c>
      <c r="JD201" s="86">
        <f t="shared" si="560"/>
        <v>6.6915026928622254E-13</v>
      </c>
      <c r="JE201" s="86">
        <f t="shared" si="561"/>
        <v>2.395351188075111E-10</v>
      </c>
      <c r="JF201" s="86">
        <f t="shared" si="562"/>
        <v>9.886054924120648E-10</v>
      </c>
      <c r="JG201" s="86">
        <f t="shared" si="563"/>
        <v>2.4791000091511552E-9</v>
      </c>
      <c r="JH201" s="86">
        <f t="shared" si="564"/>
        <v>2.7588863956457799E-11</v>
      </c>
      <c r="JI201" s="86">
        <f t="shared" si="565"/>
        <v>6.2497822786333851E-13</v>
      </c>
      <c r="JJ201" s="86">
        <f t="shared" si="566"/>
        <v>3.9158946823814791E-11</v>
      </c>
      <c r="JK201" s="86">
        <f t="shared" si="567"/>
        <v>7.0675897354886416E-10</v>
      </c>
      <c r="JL201" s="86">
        <f t="shared" si="568"/>
        <v>1.1448866124510157E-10</v>
      </c>
      <c r="JM201" s="86">
        <f t="shared" si="569"/>
        <v>1.4169340936487319E-8</v>
      </c>
    </row>
    <row r="202" spans="2:273" x14ac:dyDescent="0.25">
      <c r="B202" s="2">
        <v>175</v>
      </c>
      <c r="C202" s="37">
        <v>55.817999999999998</v>
      </c>
      <c r="D202" s="37">
        <v>56.051000000000002</v>
      </c>
      <c r="E202" s="37">
        <v>56.762999999999998</v>
      </c>
      <c r="F202" s="37">
        <v>57.508000000000003</v>
      </c>
      <c r="G202" s="37">
        <v>57.283000000000001</v>
      </c>
      <c r="H202" s="37">
        <v>58.966999999999999</v>
      </c>
      <c r="I202" s="37">
        <v>57.725999999999999</v>
      </c>
      <c r="J202" s="37">
        <v>57.61</v>
      </c>
      <c r="K202" s="37">
        <v>56.404000000000003</v>
      </c>
      <c r="L202" s="37">
        <v>53.366999999999997</v>
      </c>
      <c r="M202" s="37">
        <v>53.167000000000002</v>
      </c>
      <c r="N202" s="37">
        <v>56.25</v>
      </c>
      <c r="O202" s="37">
        <v>59.883000000000003</v>
      </c>
      <c r="P202" s="37">
        <v>59.884999999999998</v>
      </c>
      <c r="Q202" s="37">
        <v>62.115000000000002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60.185991455865761</v>
      </c>
      <c r="AG202" s="4">
        <f t="shared" si="455"/>
        <v>62.170868898805033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-0.3009914558657627</v>
      </c>
      <c r="AW202" s="4">
        <f t="shared" si="644"/>
        <v>-5.5868898805030653E-2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60.185991455865761</v>
      </c>
      <c r="BM202" s="2">
        <f t="shared" si="584"/>
        <v>62.17086889857304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59.884999999999998</v>
      </c>
      <c r="DI202" s="2">
        <f t="shared" si="499"/>
        <v>62.115000000000002</v>
      </c>
      <c r="DK202" s="2">
        <f t="shared" si="500"/>
        <v>130.02969962476544</v>
      </c>
      <c r="DL202" s="2">
        <f t="shared" si="645"/>
        <v>115.81654224021591</v>
      </c>
      <c r="DM202" s="2">
        <f t="shared" si="645"/>
        <v>124.07438386491557</v>
      </c>
      <c r="DN202" s="2">
        <f t="shared" si="645"/>
        <v>122.58169365721997</v>
      </c>
      <c r="DO202" s="2">
        <f t="shared" si="645"/>
        <v>111.92226086369769</v>
      </c>
      <c r="DP202" s="2">
        <f t="shared" si="645"/>
        <v>116.09313685113686</v>
      </c>
      <c r="DQ202" s="2">
        <f t="shared" si="645"/>
        <v>115.49184677419353</v>
      </c>
      <c r="DR202" s="2">
        <f t="shared" si="645"/>
        <v>111.65617485337245</v>
      </c>
      <c r="DS202" s="2">
        <f t="shared" si="645"/>
        <v>123.64532925472747</v>
      </c>
      <c r="DT202" s="2">
        <f t="shared" si="645"/>
        <v>110.9677394957983</v>
      </c>
      <c r="DU202" s="2">
        <f t="shared" si="645"/>
        <v>107.92069551820725</v>
      </c>
      <c r="DV202" s="2">
        <f t="shared" si="645"/>
        <v>99.113165244191549</v>
      </c>
      <c r="DW202" s="2">
        <f t="shared" si="645"/>
        <v>123.40559530583216</v>
      </c>
      <c r="DX202" s="2">
        <f t="shared" si="645"/>
        <v>119.97404168946275</v>
      </c>
      <c r="DY202" s="2">
        <f t="shared" si="645"/>
        <v>97.350166055718475</v>
      </c>
      <c r="EA202" s="2">
        <f t="shared" si="440"/>
        <v>52.728668028832516</v>
      </c>
      <c r="EB202" s="2">
        <f t="shared" si="502"/>
        <v>55.330524956694852</v>
      </c>
      <c r="EC202" s="2">
        <f t="shared" si="503"/>
        <v>56.458316489361707</v>
      </c>
      <c r="ED202" s="2">
        <f t="shared" si="504"/>
        <v>56.682246296488145</v>
      </c>
      <c r="EE202" s="2">
        <f t="shared" si="505"/>
        <v>56.817394462440816</v>
      </c>
      <c r="EF202" s="2">
        <f t="shared" si="506"/>
        <v>56.331978482090989</v>
      </c>
      <c r="EG202" s="2">
        <f t="shared" si="507"/>
        <v>55.644940578641098</v>
      </c>
      <c r="EH202" s="2">
        <f t="shared" si="508"/>
        <v>53.302748136400318</v>
      </c>
      <c r="EI202" s="2">
        <f t="shared" si="509"/>
        <v>54.133546198399031</v>
      </c>
      <c r="EJ202" s="2">
        <f t="shared" si="510"/>
        <v>53.671225679822527</v>
      </c>
      <c r="EK202" s="2">
        <f t="shared" si="511"/>
        <v>50.555262920045266</v>
      </c>
      <c r="EL202" s="2">
        <f t="shared" si="512"/>
        <v>52.344305499578695</v>
      </c>
      <c r="EM202" s="2">
        <f t="shared" si="513"/>
        <v>56.404118512014271</v>
      </c>
      <c r="EN202" s="2">
        <f t="shared" si="514"/>
        <v>61.353356651686333</v>
      </c>
      <c r="EO202" s="2">
        <f t="shared" si="515"/>
        <v>64.887182174113292</v>
      </c>
      <c r="EQ202" s="2">
        <f t="shared" si="516"/>
        <v>55.469997070631649</v>
      </c>
      <c r="ER202" s="2">
        <f t="shared" si="646"/>
        <v>55.657800770646816</v>
      </c>
      <c r="ES202" s="2">
        <f t="shared" si="646"/>
        <v>56.547746005113922</v>
      </c>
      <c r="ET202" s="2">
        <f t="shared" si="646"/>
        <v>56.972955383862185</v>
      </c>
      <c r="EU202" s="2">
        <f t="shared" si="646"/>
        <v>57.132574145521474</v>
      </c>
      <c r="EV202" s="2">
        <f t="shared" si="646"/>
        <v>55.774669535595159</v>
      </c>
      <c r="EW202" s="2">
        <f t="shared" si="646"/>
        <v>56.248737136212654</v>
      </c>
      <c r="EX202" s="2">
        <f t="shared" si="646"/>
        <v>55.763510084810747</v>
      </c>
      <c r="EY202" s="2">
        <f t="shared" si="646"/>
        <v>54.746659922480632</v>
      </c>
      <c r="EZ202" s="2">
        <f t="shared" si="646"/>
        <v>53.745310050160164</v>
      </c>
      <c r="FA202" s="2">
        <f t="shared" si="646"/>
        <v>51.752838074922117</v>
      </c>
      <c r="FB202" s="2">
        <f t="shared" si="646"/>
        <v>53.629917683465891</v>
      </c>
      <c r="FC202" s="2">
        <f t="shared" si="646"/>
        <v>57.867966588530493</v>
      </c>
      <c r="FD202" s="2">
        <f t="shared" si="646"/>
        <v>60.033508306338703</v>
      </c>
      <c r="FE202" s="2">
        <f t="shared" si="646"/>
        <v>61.691183517370838</v>
      </c>
      <c r="FG202" s="2">
        <f t="shared" si="518"/>
        <v>0.99999581061333109</v>
      </c>
      <c r="FH202" s="2">
        <f t="shared" si="647"/>
        <v>0.99999615908578965</v>
      </c>
      <c r="FI202" s="2">
        <f t="shared" si="647"/>
        <v>0.99999612416677086</v>
      </c>
      <c r="FJ202" s="2">
        <f t="shared" si="647"/>
        <v>0.99999623796602344</v>
      </c>
      <c r="FK202" s="2">
        <f t="shared" si="647"/>
        <v>0.99999570751339717</v>
      </c>
      <c r="FL202" s="2">
        <f t="shared" si="647"/>
        <v>0.9999954678624835</v>
      </c>
      <c r="FM202" s="2">
        <f t="shared" si="647"/>
        <v>0.99999459658376266</v>
      </c>
      <c r="FN202" s="2">
        <f t="shared" si="647"/>
        <v>0.99999518043449231</v>
      </c>
      <c r="FO202" s="2">
        <f t="shared" si="647"/>
        <v>0.99999382462200104</v>
      </c>
      <c r="FP202" s="2">
        <f t="shared" si="647"/>
        <v>0.99999478840329536</v>
      </c>
      <c r="FQ202" s="2">
        <f t="shared" si="647"/>
        <v>0.9999949918000407</v>
      </c>
      <c r="FR202" s="2">
        <f t="shared" si="647"/>
        <v>0.99999491314415168</v>
      </c>
      <c r="FS202" s="2">
        <f t="shared" si="647"/>
        <v>0.99999546921156757</v>
      </c>
      <c r="FT202" s="2">
        <f t="shared" si="647"/>
        <v>0.9999953739259958</v>
      </c>
      <c r="FU202" s="2">
        <f t="shared" si="647"/>
        <v>0.99999385434302135</v>
      </c>
      <c r="FW202" s="2">
        <f t="shared" si="536"/>
        <v>0.98913475478274238</v>
      </c>
      <c r="FX202" s="2">
        <f t="shared" si="588"/>
        <v>0.92171350769837745</v>
      </c>
      <c r="FY202" s="2">
        <f t="shared" si="589"/>
        <v>0.92256979435198172</v>
      </c>
      <c r="FZ202" s="2">
        <f t="shared" si="590"/>
        <v>0.92882914699490893</v>
      </c>
      <c r="GA202" s="2">
        <f t="shared" si="591"/>
        <v>0.92914218891761657</v>
      </c>
      <c r="GB202" s="2">
        <f t="shared" si="592"/>
        <v>0.93163164913495811</v>
      </c>
      <c r="GC202" s="2">
        <f t="shared" si="593"/>
        <v>0.92740654406095269</v>
      </c>
      <c r="GD202" s="2">
        <f t="shared" si="594"/>
        <v>0.9329740842168327</v>
      </c>
      <c r="GE202" s="2">
        <f t="shared" si="595"/>
        <v>0.91920709242165943</v>
      </c>
      <c r="GF202" s="2">
        <f t="shared" si="596"/>
        <v>0.93226015373444515</v>
      </c>
      <c r="GG202" s="2">
        <f t="shared" si="597"/>
        <v>0.93810545815751811</v>
      </c>
      <c r="GH202" s="2">
        <f t="shared" si="598"/>
        <v>0.92783178017241463</v>
      </c>
      <c r="GI202" s="2">
        <f t="shared" si="599"/>
        <v>0.9216728406513649</v>
      </c>
      <c r="GJ202" s="2">
        <f t="shared" si="600"/>
        <v>0.88467465490528852</v>
      </c>
      <c r="GK202" s="2">
        <f t="shared" si="601"/>
        <v>0.84997306747072288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3.1904078231693585E-236</v>
      </c>
      <c r="GT202" s="86">
        <f t="shared" si="608"/>
        <v>6.2558390790726986E-266</v>
      </c>
      <c r="GU202" s="86">
        <f t="shared" si="609"/>
        <v>4.3659200847417272E-94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1.8341139928135911E-98</v>
      </c>
      <c r="HT202" s="86">
        <f t="shared" si="630"/>
        <v>6.7155751044983811E-59</v>
      </c>
      <c r="HU202" s="86">
        <f t="shared" si="631"/>
        <v>1.0212309939919157E-59</v>
      </c>
      <c r="HV202" s="86">
        <f t="shared" si="632"/>
        <v>3.4111469792072811E-74</v>
      </c>
      <c r="HW202" s="86">
        <f t="shared" si="633"/>
        <v>1.6637135614853229E-78</v>
      </c>
      <c r="HX202" s="86">
        <f t="shared" si="634"/>
        <v>2.6841733274515086E-93</v>
      </c>
      <c r="HY202" s="86">
        <f t="shared" si="635"/>
        <v>2.2663184246467938E-74</v>
      </c>
      <c r="HZ202" s="86">
        <f t="shared" si="636"/>
        <v>1.2943484428168421E-68</v>
      </c>
      <c r="IA202" s="86">
        <f t="shared" si="637"/>
        <v>1.2860507738680743E-70</v>
      </c>
      <c r="IB202" s="86">
        <f t="shared" si="638"/>
        <v>6.4265842727370136E-79</v>
      </c>
      <c r="IC202" s="86">
        <f t="shared" si="639"/>
        <v>1.2110177633279091E-86</v>
      </c>
      <c r="ID202" s="86">
        <f t="shared" si="640"/>
        <v>1.4997919647340111E-79</v>
      </c>
      <c r="IE202" s="86">
        <f t="shared" si="641"/>
        <v>3.0438500402810519E-73</v>
      </c>
      <c r="IF202" s="86">
        <f t="shared" si="642"/>
        <v>2.0109982902472723E-99</v>
      </c>
      <c r="IG202" s="86">
        <f t="shared" si="643"/>
        <v>9.3173934536139594E-80</v>
      </c>
      <c r="II202" s="86">
        <f t="shared" si="540"/>
        <v>9.4717896242625708E-29</v>
      </c>
      <c r="IJ202" s="86">
        <f t="shared" si="541"/>
        <v>1.3860736862325299E-8</v>
      </c>
      <c r="IK202" s="86">
        <f t="shared" si="542"/>
        <v>6.8835545049465004E-9</v>
      </c>
      <c r="IL202" s="86">
        <f t="shared" si="543"/>
        <v>7.8176740796157915E-11</v>
      </c>
      <c r="IM202" s="86">
        <f t="shared" si="544"/>
        <v>1.2390193036667154E-11</v>
      </c>
      <c r="IN202" s="86">
        <f t="shared" si="545"/>
        <v>9.4601356579061913E-14</v>
      </c>
      <c r="IO202" s="86">
        <f t="shared" si="546"/>
        <v>4.9926119553482282E-11</v>
      </c>
      <c r="IP202" s="86">
        <f t="shared" si="547"/>
        <v>2.4085206024553019E-10</v>
      </c>
      <c r="IQ202" s="86">
        <f t="shared" si="548"/>
        <v>5.7339614378666283E-10</v>
      </c>
      <c r="IR202" s="86">
        <f t="shared" si="549"/>
        <v>5.1518756856473775E-12</v>
      </c>
      <c r="IS202" s="86">
        <f t="shared" si="550"/>
        <v>9.5313336096082493E-14</v>
      </c>
      <c r="IT202" s="86">
        <f t="shared" si="551"/>
        <v>7.1598876580763023E-12</v>
      </c>
      <c r="IU202" s="86">
        <f t="shared" si="552"/>
        <v>1.5154252252028996E-10</v>
      </c>
      <c r="IV202" s="86">
        <f t="shared" si="553"/>
        <v>1.4614842880963484E-11</v>
      </c>
      <c r="IW202" s="86">
        <f t="shared" si="554"/>
        <v>2.1070160602459897E-9</v>
      </c>
      <c r="IY202" s="86">
        <f t="shared" si="555"/>
        <v>9.4717896242625708E-29</v>
      </c>
      <c r="IZ202" s="86">
        <f t="shared" si="556"/>
        <v>1.3860736862325299E-8</v>
      </c>
      <c r="JA202" s="86">
        <f t="shared" si="557"/>
        <v>6.8835545049465004E-9</v>
      </c>
      <c r="JB202" s="86">
        <f t="shared" si="558"/>
        <v>7.8176740796157915E-11</v>
      </c>
      <c r="JC202" s="86">
        <f t="shared" si="559"/>
        <v>1.2390193036667154E-11</v>
      </c>
      <c r="JD202" s="86">
        <f t="shared" si="560"/>
        <v>9.4601356579061913E-14</v>
      </c>
      <c r="JE202" s="86">
        <f t="shared" si="561"/>
        <v>4.9926119553482282E-11</v>
      </c>
      <c r="JF202" s="86">
        <f t="shared" si="562"/>
        <v>2.4085206024553019E-10</v>
      </c>
      <c r="JG202" s="86">
        <f t="shared" si="563"/>
        <v>5.7339614378666283E-10</v>
      </c>
      <c r="JH202" s="86">
        <f t="shared" si="564"/>
        <v>5.1518756856473775E-12</v>
      </c>
      <c r="JI202" s="86">
        <f t="shared" si="565"/>
        <v>9.5313336096082493E-14</v>
      </c>
      <c r="JJ202" s="86">
        <f t="shared" si="566"/>
        <v>7.1598876580763023E-12</v>
      </c>
      <c r="JK202" s="86">
        <f t="shared" si="567"/>
        <v>1.5154252252028996E-10</v>
      </c>
      <c r="JL202" s="86">
        <f t="shared" si="568"/>
        <v>1.4614842880963484E-11</v>
      </c>
      <c r="JM202" s="86">
        <f t="shared" si="569"/>
        <v>2.1070160602459897E-9</v>
      </c>
    </row>
    <row r="203" spans="2:273" x14ac:dyDescent="0.25">
      <c r="B203" s="2">
        <v>176</v>
      </c>
      <c r="C203" s="37">
        <v>54.393999999999998</v>
      </c>
      <c r="D203" s="37">
        <v>57.914999999999999</v>
      </c>
      <c r="E203" s="37">
        <v>56.372999999999998</v>
      </c>
      <c r="F203" s="37">
        <v>58.051000000000002</v>
      </c>
      <c r="G203" s="37">
        <v>60.216999999999999</v>
      </c>
      <c r="H203" s="37">
        <v>59.393000000000001</v>
      </c>
      <c r="I203" s="37">
        <v>58.371000000000002</v>
      </c>
      <c r="J203" s="37">
        <v>59.237000000000002</v>
      </c>
      <c r="K203" s="37">
        <v>55.737000000000002</v>
      </c>
      <c r="L203" s="37">
        <v>53.383000000000003</v>
      </c>
      <c r="M203" s="37">
        <v>52.2</v>
      </c>
      <c r="N203" s="37">
        <v>54.366999999999997</v>
      </c>
      <c r="O203" s="37">
        <v>59.966999999999999</v>
      </c>
      <c r="P203" s="37">
        <v>60.097999999999999</v>
      </c>
      <c r="Q203" s="37">
        <v>61.77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60.090045934675544</v>
      </c>
      <c r="AG203" s="4">
        <f t="shared" si="455"/>
        <v>62.048397511738955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7.9540653244549731E-3</v>
      </c>
      <c r="AW203" s="4">
        <f t="shared" si="648"/>
        <v>-0.27839751173895166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60.090045934675544</v>
      </c>
      <c r="BM203" s="2">
        <f t="shared" si="584"/>
        <v>62.048397511722463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60.097999999999999</v>
      </c>
      <c r="DI203" s="2">
        <f t="shared" si="499"/>
        <v>61.77</v>
      </c>
      <c r="DK203" s="2">
        <f t="shared" si="500"/>
        <v>130.43464784240146</v>
      </c>
      <c r="DL203" s="2">
        <f t="shared" ref="DL203:DY218" si="649">BP$228*$B203+BP$229</f>
        <v>116.09917523616733</v>
      </c>
      <c r="DM203" s="2">
        <f t="shared" si="649"/>
        <v>124.4050466228893</v>
      </c>
      <c r="DN203" s="2">
        <f t="shared" si="649"/>
        <v>122.89695681511471</v>
      </c>
      <c r="DO203" s="2">
        <f t="shared" si="649"/>
        <v>112.1909092442645</v>
      </c>
      <c r="DP203" s="2">
        <f t="shared" si="649"/>
        <v>116.39291188331188</v>
      </c>
      <c r="DQ203" s="2">
        <f t="shared" si="649"/>
        <v>115.76993328445747</v>
      </c>
      <c r="DR203" s="2">
        <f t="shared" si="649"/>
        <v>111.90999688416423</v>
      </c>
      <c r="DS203" s="2">
        <f t="shared" si="649"/>
        <v>123.98480711902114</v>
      </c>
      <c r="DT203" s="2">
        <f t="shared" si="649"/>
        <v>111.22856918767505</v>
      </c>
      <c r="DU203" s="2">
        <f t="shared" si="649"/>
        <v>108.16174061624648</v>
      </c>
      <c r="DV203" s="2">
        <f t="shared" si="649"/>
        <v>99.294738738738729</v>
      </c>
      <c r="DW203" s="2">
        <f t="shared" si="649"/>
        <v>123.72888430535801</v>
      </c>
      <c r="DX203" s="2">
        <f t="shared" si="649"/>
        <v>120.28557052193895</v>
      </c>
      <c r="DY203" s="2">
        <f t="shared" si="649"/>
        <v>97.536206011730201</v>
      </c>
      <c r="EA203" s="2">
        <f t="shared" si="440"/>
        <v>52.664065440717408</v>
      </c>
      <c r="EB203" s="2">
        <f t="shared" si="502"/>
        <v>55.229285656438392</v>
      </c>
      <c r="EC203" s="2">
        <f t="shared" si="503"/>
        <v>56.365846314589675</v>
      </c>
      <c r="ED203" s="2">
        <f t="shared" si="504"/>
        <v>56.581597223661049</v>
      </c>
      <c r="EE203" s="2">
        <f t="shared" si="505"/>
        <v>56.725521506200764</v>
      </c>
      <c r="EF203" s="2">
        <f t="shared" si="506"/>
        <v>56.232643866408509</v>
      </c>
      <c r="EG203" s="2">
        <f t="shared" si="507"/>
        <v>55.495097123186632</v>
      </c>
      <c r="EH203" s="2">
        <f t="shared" si="508"/>
        <v>53.156656478851872</v>
      </c>
      <c r="EI203" s="2">
        <f t="shared" si="509"/>
        <v>54.018817159795638</v>
      </c>
      <c r="EJ203" s="2">
        <f t="shared" si="510"/>
        <v>53.564926537986373</v>
      </c>
      <c r="EK203" s="2">
        <f t="shared" si="511"/>
        <v>50.399439963116833</v>
      </c>
      <c r="EL203" s="2">
        <f t="shared" si="512"/>
        <v>52.211791205840058</v>
      </c>
      <c r="EM203" s="2">
        <f t="shared" si="513"/>
        <v>56.288565242236714</v>
      </c>
      <c r="EN203" s="2">
        <f t="shared" si="514"/>
        <v>61.286538272683778</v>
      </c>
      <c r="EO203" s="2">
        <f t="shared" si="515"/>
        <v>64.835983044899194</v>
      </c>
      <c r="EQ203" s="2">
        <f t="shared" si="516"/>
        <v>55.440398094261489</v>
      </c>
      <c r="ER203" s="2">
        <f t="shared" ref="ER203:FE218" si="650">CV$228*$B203+CV$229</f>
        <v>55.561238627337978</v>
      </c>
      <c r="ES203" s="2">
        <f t="shared" si="650"/>
        <v>56.456629292958318</v>
      </c>
      <c r="ET203" s="2">
        <f t="shared" si="650"/>
        <v>56.876513206262153</v>
      </c>
      <c r="EU203" s="2">
        <f t="shared" si="650"/>
        <v>57.045254030256928</v>
      </c>
      <c r="EV203" s="2">
        <f t="shared" si="650"/>
        <v>55.66734491839216</v>
      </c>
      <c r="EW203" s="2">
        <f t="shared" si="650"/>
        <v>56.107608770764145</v>
      </c>
      <c r="EX203" s="2">
        <f t="shared" si="650"/>
        <v>55.650924679444188</v>
      </c>
      <c r="EY203" s="2">
        <f t="shared" si="650"/>
        <v>54.641083643410866</v>
      </c>
      <c r="EZ203" s="2">
        <f t="shared" si="650"/>
        <v>53.64008390276139</v>
      </c>
      <c r="FA203" s="2">
        <f t="shared" si="650"/>
        <v>51.613081133392136</v>
      </c>
      <c r="FB203" s="2">
        <f t="shared" si="650"/>
        <v>53.515646991016602</v>
      </c>
      <c r="FC203" s="2">
        <f t="shared" si="650"/>
        <v>57.773307903859489</v>
      </c>
      <c r="FD203" s="2">
        <f t="shared" si="650"/>
        <v>59.947517807324438</v>
      </c>
      <c r="FE203" s="2">
        <f t="shared" si="650"/>
        <v>61.599447326134111</v>
      </c>
      <c r="FG203" s="2">
        <f t="shared" si="518"/>
        <v>0.99999617923253925</v>
      </c>
      <c r="FH203" s="2">
        <f t="shared" ref="FH203:FU218" si="651">POWER(10,($B203-D$231)/D$229)/(1+POWER(10,($B203-D$231)/D$229))</f>
        <v>0.9999964970434233</v>
      </c>
      <c r="FI203" s="2">
        <f t="shared" si="651"/>
        <v>0.99999646519687801</v>
      </c>
      <c r="FJ203" s="2">
        <f t="shared" si="651"/>
        <v>0.99999656898309963</v>
      </c>
      <c r="FK203" s="2">
        <f t="shared" si="651"/>
        <v>0.9999960852042119</v>
      </c>
      <c r="FL203" s="2">
        <f t="shared" si="651"/>
        <v>0.99999586663981122</v>
      </c>
      <c r="FM203" s="2">
        <f t="shared" si="651"/>
        <v>0.99999507202347904</v>
      </c>
      <c r="FN203" s="2">
        <f t="shared" si="651"/>
        <v>0.99999560450215197</v>
      </c>
      <c r="FO203" s="2">
        <f t="shared" si="651"/>
        <v>0.99999436798526753</v>
      </c>
      <c r="FP203" s="2">
        <f t="shared" si="651"/>
        <v>0.99999524696513553</v>
      </c>
      <c r="FQ203" s="2">
        <f t="shared" si="651"/>
        <v>0.99999543246533862</v>
      </c>
      <c r="FR203" s="2">
        <f t="shared" si="651"/>
        <v>0.99999536073025164</v>
      </c>
      <c r="FS203" s="2">
        <f t="shared" si="651"/>
        <v>0.99999586787019146</v>
      </c>
      <c r="FT203" s="2">
        <f t="shared" si="651"/>
        <v>0.99999578096864716</v>
      </c>
      <c r="FU203" s="2">
        <f t="shared" si="651"/>
        <v>0.9999943950911897</v>
      </c>
      <c r="FW203" s="2">
        <f t="shared" si="536"/>
        <v>0.99008129607251327</v>
      </c>
      <c r="FX203" s="2">
        <f t="shared" si="588"/>
        <v>0.92810664292309386</v>
      </c>
      <c r="FY203" s="2">
        <f t="shared" si="589"/>
        <v>0.92889839659449169</v>
      </c>
      <c r="FZ203" s="2">
        <f t="shared" si="590"/>
        <v>0.93468237442286917</v>
      </c>
      <c r="GA203" s="2">
        <f t="shared" si="591"/>
        <v>0.93497147362997868</v>
      </c>
      <c r="GB203" s="2">
        <f t="shared" si="592"/>
        <v>0.93726995948051384</v>
      </c>
      <c r="GC203" s="2">
        <f t="shared" si="593"/>
        <v>0.93336837599969391</v>
      </c>
      <c r="GD203" s="2">
        <f t="shared" si="594"/>
        <v>0.93850899174190261</v>
      </c>
      <c r="GE203" s="2">
        <f t="shared" si="595"/>
        <v>0.92578842990564092</v>
      </c>
      <c r="GF203" s="2">
        <f t="shared" si="596"/>
        <v>0.93785008934889735</v>
      </c>
      <c r="GG203" s="2">
        <f t="shared" si="597"/>
        <v>0.94324240229666723</v>
      </c>
      <c r="GH203" s="2">
        <f t="shared" si="598"/>
        <v>0.93376118337783998</v>
      </c>
      <c r="GI203" s="2">
        <f t="shared" si="599"/>
        <v>0.92806903770942384</v>
      </c>
      <c r="GJ203" s="2">
        <f t="shared" si="600"/>
        <v>0.89374381328363683</v>
      </c>
      <c r="GK203" s="2">
        <f t="shared" si="601"/>
        <v>0.86134344162536236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2.9453669772221999E-240</v>
      </c>
      <c r="GT203" s="86">
        <f t="shared" si="608"/>
        <v>2.0320270210734009E-270</v>
      </c>
      <c r="GU203" s="86">
        <f t="shared" si="609"/>
        <v>1.1182196851744616E-95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2.5459267014641482E-101</v>
      </c>
      <c r="HT203" s="86">
        <f t="shared" si="630"/>
        <v>5.9106356723318204E-61</v>
      </c>
      <c r="HU203" s="86">
        <f t="shared" si="631"/>
        <v>8.0508639252226843E-62</v>
      </c>
      <c r="HV203" s="86">
        <f t="shared" si="632"/>
        <v>9.7509428951109801E-77</v>
      </c>
      <c r="HW203" s="86">
        <f t="shared" si="633"/>
        <v>3.1507097082643803E-81</v>
      </c>
      <c r="HX203" s="86">
        <f t="shared" si="634"/>
        <v>1.6196062041549863E-96</v>
      </c>
      <c r="HY203" s="86">
        <f t="shared" si="635"/>
        <v>5.7565545179371327E-77</v>
      </c>
      <c r="HZ203" s="86">
        <f t="shared" si="636"/>
        <v>6.1737510419011093E-71</v>
      </c>
      <c r="IA203" s="86">
        <f t="shared" si="637"/>
        <v>4.0881574296672282E-73</v>
      </c>
      <c r="IB203" s="86">
        <f t="shared" si="638"/>
        <v>1.1986834725578593E-81</v>
      </c>
      <c r="IC203" s="86">
        <f t="shared" si="639"/>
        <v>1.2718238524763486E-89</v>
      </c>
      <c r="ID203" s="86">
        <f t="shared" si="640"/>
        <v>2.4061840243651878E-82</v>
      </c>
      <c r="IE203" s="86">
        <f t="shared" si="641"/>
        <v>7.7617303662513478E-76</v>
      </c>
      <c r="IF203" s="86">
        <f t="shared" si="642"/>
        <v>3.3771486879288915E-103</v>
      </c>
      <c r="IG203" s="86">
        <f t="shared" si="643"/>
        <v>5.8809504115650837E-83</v>
      </c>
      <c r="II203" s="86">
        <f t="shared" si="540"/>
        <v>7.2306435478525445E-30</v>
      </c>
      <c r="IJ203" s="86">
        <f t="shared" si="541"/>
        <v>3.9309381966947682E-9</v>
      </c>
      <c r="IK203" s="86">
        <f t="shared" si="542"/>
        <v>1.8655138903748219E-9</v>
      </c>
      <c r="IL203" s="86">
        <f t="shared" si="543"/>
        <v>1.6139584154407563E-11</v>
      </c>
      <c r="IM203" s="86">
        <f t="shared" si="544"/>
        <v>2.2495113665714768E-12</v>
      </c>
      <c r="IN203" s="86">
        <f t="shared" si="545"/>
        <v>1.249695350228296E-14</v>
      </c>
      <c r="IO203" s="86">
        <f t="shared" si="546"/>
        <v>9.8463548439706784E-12</v>
      </c>
      <c r="IP203" s="86">
        <f t="shared" si="547"/>
        <v>5.592888342683802E-11</v>
      </c>
      <c r="IQ203" s="86">
        <f t="shared" si="548"/>
        <v>1.2566832957621774E-10</v>
      </c>
      <c r="IR203" s="86">
        <f t="shared" si="549"/>
        <v>9.0813595022127323E-13</v>
      </c>
      <c r="IS203" s="86">
        <f t="shared" si="550"/>
        <v>1.3653514543827334E-14</v>
      </c>
      <c r="IT203" s="86">
        <f t="shared" si="551"/>
        <v>1.2329509220908236E-12</v>
      </c>
      <c r="IU203" s="86">
        <f t="shared" si="552"/>
        <v>3.0723553315774507E-11</v>
      </c>
      <c r="IV203" s="86">
        <f t="shared" si="553"/>
        <v>1.7027810130223936E-12</v>
      </c>
      <c r="IW203" s="86">
        <f t="shared" si="554"/>
        <v>2.8382707477806707E-10</v>
      </c>
      <c r="IY203" s="86">
        <f t="shared" si="555"/>
        <v>7.2306435478525445E-30</v>
      </c>
      <c r="IZ203" s="86">
        <f t="shared" si="556"/>
        <v>3.9309381966947682E-9</v>
      </c>
      <c r="JA203" s="86">
        <f t="shared" si="557"/>
        <v>1.8655138903748219E-9</v>
      </c>
      <c r="JB203" s="86">
        <f t="shared" si="558"/>
        <v>1.6139584154407563E-11</v>
      </c>
      <c r="JC203" s="86">
        <f t="shared" si="559"/>
        <v>2.2495113665714768E-12</v>
      </c>
      <c r="JD203" s="86">
        <f t="shared" si="560"/>
        <v>1.249695350228296E-14</v>
      </c>
      <c r="JE203" s="86">
        <f t="shared" si="561"/>
        <v>9.8463548439706784E-12</v>
      </c>
      <c r="JF203" s="86">
        <f t="shared" si="562"/>
        <v>5.592888342683802E-11</v>
      </c>
      <c r="JG203" s="86">
        <f t="shared" si="563"/>
        <v>1.2566832957621774E-10</v>
      </c>
      <c r="JH203" s="86">
        <f t="shared" si="564"/>
        <v>9.0813595022127323E-13</v>
      </c>
      <c r="JI203" s="86">
        <f t="shared" si="565"/>
        <v>1.3653514543827334E-14</v>
      </c>
      <c r="JJ203" s="86">
        <f t="shared" si="566"/>
        <v>1.2329509220908236E-12</v>
      </c>
      <c r="JK203" s="86">
        <f t="shared" si="567"/>
        <v>3.0723553315774507E-11</v>
      </c>
      <c r="JL203" s="86">
        <f t="shared" si="568"/>
        <v>1.7027810130223936E-12</v>
      </c>
      <c r="JM203" s="86">
        <f t="shared" si="569"/>
        <v>2.8382707477806707E-10</v>
      </c>
    </row>
    <row r="204" spans="2:273" x14ac:dyDescent="0.25">
      <c r="B204" s="2">
        <v>177</v>
      </c>
      <c r="C204" s="37">
        <v>55.363999999999997</v>
      </c>
      <c r="D204" s="37">
        <v>56.067999999999998</v>
      </c>
      <c r="E204" s="37">
        <v>58.136000000000003</v>
      </c>
      <c r="F204" s="37">
        <v>57.932000000000002</v>
      </c>
      <c r="G204" s="37">
        <v>58.383000000000003</v>
      </c>
      <c r="H204" s="37">
        <v>58.753999999999998</v>
      </c>
      <c r="I204" s="37">
        <v>56.951999999999998</v>
      </c>
      <c r="J204" s="37">
        <v>57.576000000000001</v>
      </c>
      <c r="K204" s="37">
        <v>55.280999999999999</v>
      </c>
      <c r="L204" s="37">
        <v>54.35</v>
      </c>
      <c r="M204" s="37">
        <v>52.817</v>
      </c>
      <c r="N204" s="37">
        <v>56.25</v>
      </c>
      <c r="O204" s="37">
        <v>58.732999999999997</v>
      </c>
      <c r="P204" s="37">
        <v>59.77</v>
      </c>
      <c r="Q204" s="37">
        <v>61.77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59.994616032608654</v>
      </c>
      <c r="AG204" s="4">
        <f t="shared" si="455"/>
        <v>61.927404266658122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-0.22461603260865104</v>
      </c>
      <c r="AW204" s="4">
        <f t="shared" si="648"/>
        <v>-0.15740426665811924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59.994616032608654</v>
      </c>
      <c r="BM204" s="2">
        <f t="shared" si="584"/>
        <v>61.927404266657092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59.77</v>
      </c>
      <c r="DI204" s="2">
        <f t="shared" si="499"/>
        <v>61.77</v>
      </c>
      <c r="DK204" s="2">
        <f t="shared" si="500"/>
        <v>130.83959606003751</v>
      </c>
      <c r="DL204" s="2">
        <f t="shared" si="649"/>
        <v>116.38180823211874</v>
      </c>
      <c r="DM204" s="2">
        <f t="shared" si="649"/>
        <v>124.73570938086303</v>
      </c>
      <c r="DN204" s="2">
        <f t="shared" si="649"/>
        <v>123.21221997300944</v>
      </c>
      <c r="DO204" s="2">
        <f t="shared" si="649"/>
        <v>112.45955762483129</v>
      </c>
      <c r="DP204" s="2">
        <f t="shared" si="649"/>
        <v>116.69268691548692</v>
      </c>
      <c r="DQ204" s="2">
        <f t="shared" si="649"/>
        <v>116.0480197947214</v>
      </c>
      <c r="DR204" s="2">
        <f t="shared" si="649"/>
        <v>112.16381891495602</v>
      </c>
      <c r="DS204" s="2">
        <f t="shared" si="649"/>
        <v>124.3242849833148</v>
      </c>
      <c r="DT204" s="2">
        <f t="shared" si="649"/>
        <v>111.4893988795518</v>
      </c>
      <c r="DU204" s="2">
        <f t="shared" si="649"/>
        <v>108.4027857142857</v>
      </c>
      <c r="DV204" s="2">
        <f t="shared" si="649"/>
        <v>99.47631223328591</v>
      </c>
      <c r="DW204" s="2">
        <f t="shared" si="649"/>
        <v>124.05217330488384</v>
      </c>
      <c r="DX204" s="2">
        <f t="shared" si="649"/>
        <v>120.59709935441515</v>
      </c>
      <c r="DY204" s="2">
        <f t="shared" si="649"/>
        <v>97.722245967741941</v>
      </c>
      <c r="EA204" s="2">
        <f t="shared" si="440"/>
        <v>52.599462852602308</v>
      </c>
      <c r="EB204" s="2">
        <f t="shared" si="502"/>
        <v>55.12804635618194</v>
      </c>
      <c r="EC204" s="2">
        <f t="shared" si="503"/>
        <v>56.273376139817636</v>
      </c>
      <c r="ED204" s="2">
        <f t="shared" si="504"/>
        <v>56.480948150833946</v>
      </c>
      <c r="EE204" s="2">
        <f t="shared" si="505"/>
        <v>56.633648549960704</v>
      </c>
      <c r="EF204" s="2">
        <f t="shared" si="506"/>
        <v>56.133309250726029</v>
      </c>
      <c r="EG204" s="2">
        <f t="shared" si="507"/>
        <v>55.345253667732159</v>
      </c>
      <c r="EH204" s="2">
        <f t="shared" si="508"/>
        <v>53.010564821303419</v>
      </c>
      <c r="EI204" s="2">
        <f t="shared" si="509"/>
        <v>53.904088121192245</v>
      </c>
      <c r="EJ204" s="2">
        <f t="shared" si="510"/>
        <v>53.45862739615022</v>
      </c>
      <c r="EK204" s="2">
        <f t="shared" si="511"/>
        <v>50.243617006188408</v>
      </c>
      <c r="EL204" s="2">
        <f t="shared" si="512"/>
        <v>52.07927691210142</v>
      </c>
      <c r="EM204" s="2">
        <f t="shared" si="513"/>
        <v>56.173011972459165</v>
      </c>
      <c r="EN204" s="2">
        <f t="shared" si="514"/>
        <v>61.219719893681216</v>
      </c>
      <c r="EO204" s="2">
        <f t="shared" si="515"/>
        <v>64.784783915685097</v>
      </c>
      <c r="EQ204" s="2">
        <f t="shared" si="516"/>
        <v>55.410799117891322</v>
      </c>
      <c r="ER204" s="2">
        <f t="shared" si="650"/>
        <v>55.464676484029141</v>
      </c>
      <c r="ES204" s="2">
        <f t="shared" si="650"/>
        <v>56.365512580802715</v>
      </c>
      <c r="ET204" s="2">
        <f t="shared" si="650"/>
        <v>56.780071028662121</v>
      </c>
      <c r="EU204" s="2">
        <f t="shared" si="650"/>
        <v>56.957933914992381</v>
      </c>
      <c r="EV204" s="2">
        <f t="shared" si="650"/>
        <v>55.560020301189169</v>
      </c>
      <c r="EW204" s="2">
        <f t="shared" si="650"/>
        <v>55.966480405315643</v>
      </c>
      <c r="EX204" s="2">
        <f t="shared" si="650"/>
        <v>55.538339274077629</v>
      </c>
      <c r="EY204" s="2">
        <f t="shared" si="650"/>
        <v>54.535507364341093</v>
      </c>
      <c r="EZ204" s="2">
        <f t="shared" si="650"/>
        <v>53.534857755362609</v>
      </c>
      <c r="FA204" s="2">
        <f t="shared" si="650"/>
        <v>51.473324191862154</v>
      </c>
      <c r="FB204" s="2">
        <f t="shared" si="650"/>
        <v>53.401376298567314</v>
      </c>
      <c r="FC204" s="2">
        <f t="shared" si="650"/>
        <v>57.678649219188486</v>
      </c>
      <c r="FD204" s="2">
        <f t="shared" si="650"/>
        <v>59.861527308310173</v>
      </c>
      <c r="FE204" s="2">
        <f t="shared" si="650"/>
        <v>61.507711134897377</v>
      </c>
      <c r="FG204" s="2">
        <f t="shared" si="518"/>
        <v>0.99999651541748968</v>
      </c>
      <c r="FH204" s="2">
        <f t="shared" si="651"/>
        <v>0.99999680526464751</v>
      </c>
      <c r="FI204" s="2">
        <f t="shared" si="651"/>
        <v>0.99999677622023508</v>
      </c>
      <c r="FJ204" s="2">
        <f t="shared" si="651"/>
        <v>0.99999687087445222</v>
      </c>
      <c r="FK204" s="2">
        <f t="shared" si="651"/>
        <v>0.99999642966257751</v>
      </c>
      <c r="FL204" s="2">
        <f t="shared" si="651"/>
        <v>0.99999623032933382</v>
      </c>
      <c r="FM204" s="2">
        <f t="shared" si="651"/>
        <v>0.99999550563004802</v>
      </c>
      <c r="FN204" s="2">
        <f t="shared" si="651"/>
        <v>0.99999599125676786</v>
      </c>
      <c r="FO204" s="2">
        <f t="shared" si="651"/>
        <v>0.99999486353897127</v>
      </c>
      <c r="FP204" s="2">
        <f t="shared" si="651"/>
        <v>0.99999566517887084</v>
      </c>
      <c r="FQ204" s="2">
        <f t="shared" si="651"/>
        <v>0.99999583435720563</v>
      </c>
      <c r="FR204" s="2">
        <f t="shared" si="651"/>
        <v>0.99999576893397568</v>
      </c>
      <c r="FS204" s="2">
        <f t="shared" si="651"/>
        <v>0.99999623145145478</v>
      </c>
      <c r="FT204" s="2">
        <f t="shared" si="651"/>
        <v>0.99999615219624616</v>
      </c>
      <c r="FU204" s="2">
        <f t="shared" si="651"/>
        <v>0.99999488825989036</v>
      </c>
      <c r="FW204" s="2">
        <f t="shared" si="536"/>
        <v>0.99094613284793687</v>
      </c>
      <c r="FX204" s="2">
        <f t="shared" si="588"/>
        <v>0.93401506920794153</v>
      </c>
      <c r="FY204" s="2">
        <f t="shared" si="589"/>
        <v>0.93474632891277654</v>
      </c>
      <c r="FZ204" s="2">
        <f t="shared" si="590"/>
        <v>0.94008527297418631</v>
      </c>
      <c r="GA204" s="2">
        <f t="shared" si="591"/>
        <v>0.94035198474423465</v>
      </c>
      <c r="GB204" s="2">
        <f t="shared" si="592"/>
        <v>0.94247199360218137</v>
      </c>
      <c r="GC204" s="2">
        <f t="shared" si="593"/>
        <v>0.93887285674388132</v>
      </c>
      <c r="GD204" s="2">
        <f t="shared" si="594"/>
        <v>0.94361445758879203</v>
      </c>
      <c r="GE204" s="2">
        <f t="shared" si="595"/>
        <v>0.93187338959006394</v>
      </c>
      <c r="GF204" s="2">
        <f t="shared" si="596"/>
        <v>0.94300694022099896</v>
      </c>
      <c r="GG204" s="2">
        <f t="shared" si="597"/>
        <v>0.9479766482831693</v>
      </c>
      <c r="GH204" s="2">
        <f t="shared" si="598"/>
        <v>0.93923532663774978</v>
      </c>
      <c r="GI204" s="2">
        <f t="shared" si="599"/>
        <v>0.93398033467122232</v>
      </c>
      <c r="GJ204" s="2">
        <f t="shared" si="600"/>
        <v>0.90217863561771172</v>
      </c>
      <c r="GK204" s="2">
        <f t="shared" si="601"/>
        <v>0.87198185939801143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2.5120161489986796E-244</v>
      </c>
      <c r="GT204" s="86">
        <f t="shared" si="608"/>
        <v>6.0502048651539994E-275</v>
      </c>
      <c r="GU204" s="86">
        <f t="shared" si="609"/>
        <v>2.7759803975244999E-97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3.2119171997165696E-104</v>
      </c>
      <c r="HT204" s="86">
        <f t="shared" si="630"/>
        <v>4.7873102299538103E-63</v>
      </c>
      <c r="HU204" s="86">
        <f t="shared" si="631"/>
        <v>5.8250797585390602E-64</v>
      </c>
      <c r="HV204" s="86">
        <f t="shared" si="632"/>
        <v>2.5204422381987313E-79</v>
      </c>
      <c r="HW204" s="86">
        <f t="shared" si="633"/>
        <v>5.3513490430041279E-84</v>
      </c>
      <c r="HX204" s="86">
        <f t="shared" si="634"/>
        <v>8.6005499674985763E-100</v>
      </c>
      <c r="HY204" s="86">
        <f t="shared" si="635"/>
        <v>1.3171378259897759E-79</v>
      </c>
      <c r="HZ204" s="86">
        <f t="shared" si="636"/>
        <v>2.6891631533354747E-73</v>
      </c>
      <c r="IA204" s="86">
        <f t="shared" si="637"/>
        <v>1.1735569365217149E-75</v>
      </c>
      <c r="IB204" s="86">
        <f t="shared" si="638"/>
        <v>2.005277635787572E-84</v>
      </c>
      <c r="IC204" s="86">
        <f t="shared" si="639"/>
        <v>1.1871408536011352E-92</v>
      </c>
      <c r="ID204" s="86">
        <f t="shared" si="640"/>
        <v>3.4474077666978914E-85</v>
      </c>
      <c r="IE204" s="86">
        <f t="shared" si="641"/>
        <v>1.780254093048069E-78</v>
      </c>
      <c r="IF204" s="86">
        <f t="shared" si="642"/>
        <v>4.8116225580934164E-107</v>
      </c>
      <c r="IG204" s="86">
        <f t="shared" si="643"/>
        <v>3.2026939754528193E-86</v>
      </c>
      <c r="II204" s="86">
        <f t="shared" si="540"/>
        <v>5.2442461999307599E-31</v>
      </c>
      <c r="IJ204" s="86">
        <f t="shared" si="541"/>
        <v>1.0670287724847686E-9</v>
      </c>
      <c r="IK204" s="86">
        <f t="shared" si="542"/>
        <v>4.83195921319799E-10</v>
      </c>
      <c r="IL204" s="86">
        <f t="shared" si="543"/>
        <v>3.1590162573842711E-12</v>
      </c>
      <c r="IM204" s="86">
        <f t="shared" si="544"/>
        <v>3.8550210919487191E-13</v>
      </c>
      <c r="IN204" s="86">
        <f t="shared" si="545"/>
        <v>1.5424605600205783E-15</v>
      </c>
      <c r="IO204" s="86">
        <f t="shared" si="546"/>
        <v>1.8373058445303627E-12</v>
      </c>
      <c r="IP204" s="86">
        <f t="shared" si="547"/>
        <v>1.2378069938397722E-11</v>
      </c>
      <c r="IQ204" s="86">
        <f t="shared" si="548"/>
        <v>2.6095936208737731E-11</v>
      </c>
      <c r="IR204" s="86">
        <f t="shared" si="549"/>
        <v>1.5109896526003989E-13</v>
      </c>
      <c r="IS204" s="86">
        <f t="shared" si="550"/>
        <v>1.837006224246236E-15</v>
      </c>
      <c r="IT204" s="86">
        <f t="shared" si="551"/>
        <v>1.9994874969933694E-13</v>
      </c>
      <c r="IU204" s="86">
        <f t="shared" si="552"/>
        <v>5.8890957260982438E-12</v>
      </c>
      <c r="IV204" s="86">
        <f t="shared" si="553"/>
        <v>1.8104910858590553E-13</v>
      </c>
      <c r="IW204" s="86">
        <f t="shared" si="554"/>
        <v>3.4629107001235209E-11</v>
      </c>
      <c r="IY204" s="86">
        <f t="shared" si="555"/>
        <v>5.2442461999307599E-31</v>
      </c>
      <c r="IZ204" s="86">
        <f t="shared" si="556"/>
        <v>1.0670287724847686E-9</v>
      </c>
      <c r="JA204" s="86">
        <f t="shared" si="557"/>
        <v>4.83195921319799E-10</v>
      </c>
      <c r="JB204" s="86">
        <f t="shared" si="558"/>
        <v>3.1590162573842711E-12</v>
      </c>
      <c r="JC204" s="86">
        <f t="shared" si="559"/>
        <v>3.8550210919487191E-13</v>
      </c>
      <c r="JD204" s="86">
        <f t="shared" si="560"/>
        <v>1.5424605600205783E-15</v>
      </c>
      <c r="JE204" s="86">
        <f t="shared" si="561"/>
        <v>1.8373058445303627E-12</v>
      </c>
      <c r="JF204" s="86">
        <f t="shared" si="562"/>
        <v>1.2378069938397722E-11</v>
      </c>
      <c r="JG204" s="86">
        <f t="shared" si="563"/>
        <v>2.6095936208737731E-11</v>
      </c>
      <c r="JH204" s="86">
        <f t="shared" si="564"/>
        <v>1.5109896526003989E-13</v>
      </c>
      <c r="JI204" s="86">
        <f t="shared" si="565"/>
        <v>1.837006224246236E-15</v>
      </c>
      <c r="JJ204" s="86">
        <f t="shared" si="566"/>
        <v>1.9994874969933694E-13</v>
      </c>
      <c r="JK204" s="86">
        <f t="shared" si="567"/>
        <v>5.8890957260982438E-12</v>
      </c>
      <c r="JL204" s="86">
        <f t="shared" si="568"/>
        <v>1.8104910858590553E-13</v>
      </c>
      <c r="JM204" s="86">
        <f t="shared" si="569"/>
        <v>3.4629107001235209E-11</v>
      </c>
    </row>
    <row r="205" spans="2:273" x14ac:dyDescent="0.25">
      <c r="B205" s="2">
        <v>178</v>
      </c>
      <c r="C205" s="37">
        <v>54.878999999999998</v>
      </c>
      <c r="D205" s="37">
        <v>55.78</v>
      </c>
      <c r="E205" s="37">
        <v>55.932000000000002</v>
      </c>
      <c r="F205" s="37">
        <v>58.253999999999998</v>
      </c>
      <c r="G205" s="37">
        <v>59.2</v>
      </c>
      <c r="H205" s="37">
        <v>59.475000000000001</v>
      </c>
      <c r="I205" s="37">
        <v>57.548000000000002</v>
      </c>
      <c r="J205" s="37">
        <v>57.593000000000004</v>
      </c>
      <c r="K205" s="37">
        <v>55.262999999999998</v>
      </c>
      <c r="L205" s="37">
        <v>53.15</v>
      </c>
      <c r="M205" s="37">
        <v>52.55</v>
      </c>
      <c r="N205" s="37">
        <v>54.732999999999997</v>
      </c>
      <c r="O205" s="37">
        <v>59.633000000000003</v>
      </c>
      <c r="P205" s="37">
        <v>60.097999999999999</v>
      </c>
      <c r="Q205" s="37">
        <v>61.197000000000003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59.899693761784818</v>
      </c>
      <c r="AG205" s="4">
        <f t="shared" si="455"/>
        <v>61.807886427117758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0.19830623821518145</v>
      </c>
      <c r="AW205" s="4">
        <f t="shared" si="648"/>
        <v>-0.6108864271177552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59.899693761784818</v>
      </c>
      <c r="BM205" s="2">
        <f t="shared" si="584"/>
        <v>61.807886427117701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60.097999999999999</v>
      </c>
      <c r="DI205" s="2">
        <f t="shared" si="499"/>
        <v>61.197000000000003</v>
      </c>
      <c r="DK205" s="2">
        <f t="shared" si="500"/>
        <v>131.24454427767353</v>
      </c>
      <c r="DL205" s="2">
        <f t="shared" si="649"/>
        <v>116.66444122807016</v>
      </c>
      <c r="DM205" s="2">
        <f t="shared" si="649"/>
        <v>125.06637213883677</v>
      </c>
      <c r="DN205" s="2">
        <f t="shared" si="649"/>
        <v>123.52748313090419</v>
      </c>
      <c r="DO205" s="2">
        <f t="shared" si="649"/>
        <v>112.72820600539811</v>
      </c>
      <c r="DP205" s="2">
        <f t="shared" si="649"/>
        <v>116.99246194766195</v>
      </c>
      <c r="DQ205" s="2">
        <f t="shared" si="649"/>
        <v>116.32610630498533</v>
      </c>
      <c r="DR205" s="2">
        <f t="shared" si="649"/>
        <v>112.41764094574782</v>
      </c>
      <c r="DS205" s="2">
        <f t="shared" si="649"/>
        <v>124.66376284760847</v>
      </c>
      <c r="DT205" s="2">
        <f t="shared" si="649"/>
        <v>111.75022857142855</v>
      </c>
      <c r="DU205" s="2">
        <f t="shared" si="649"/>
        <v>108.64383081232491</v>
      </c>
      <c r="DV205" s="2">
        <f t="shared" si="649"/>
        <v>99.65788572783309</v>
      </c>
      <c r="DW205" s="2">
        <f t="shared" si="649"/>
        <v>124.37546230440969</v>
      </c>
      <c r="DX205" s="2">
        <f t="shared" si="649"/>
        <v>120.90862818689135</v>
      </c>
      <c r="DY205" s="2">
        <f t="shared" si="649"/>
        <v>97.908285923753667</v>
      </c>
      <c r="EA205" s="2">
        <f t="shared" si="440"/>
        <v>52.534860264487207</v>
      </c>
      <c r="EB205" s="2">
        <f t="shared" si="502"/>
        <v>55.026807055925488</v>
      </c>
      <c r="EC205" s="2">
        <f t="shared" si="503"/>
        <v>56.180905965045596</v>
      </c>
      <c r="ED205" s="2">
        <f t="shared" si="504"/>
        <v>56.380299078006843</v>
      </c>
      <c r="EE205" s="2">
        <f t="shared" si="505"/>
        <v>56.541775593720644</v>
      </c>
      <c r="EF205" s="2">
        <f t="shared" si="506"/>
        <v>56.033974635043556</v>
      </c>
      <c r="EG205" s="2">
        <f t="shared" si="507"/>
        <v>55.195410212277693</v>
      </c>
      <c r="EH205" s="2">
        <f t="shared" si="508"/>
        <v>52.864473163754965</v>
      </c>
      <c r="EI205" s="2">
        <f t="shared" si="509"/>
        <v>53.789359082588852</v>
      </c>
      <c r="EJ205" s="2">
        <f t="shared" si="510"/>
        <v>53.352328254314074</v>
      </c>
      <c r="EK205" s="2">
        <f t="shared" si="511"/>
        <v>50.087794049259983</v>
      </c>
      <c r="EL205" s="2">
        <f t="shared" si="512"/>
        <v>51.94676261836279</v>
      </c>
      <c r="EM205" s="2">
        <f t="shared" si="513"/>
        <v>56.057458702681608</v>
      </c>
      <c r="EN205" s="2">
        <f t="shared" si="514"/>
        <v>61.152901514678661</v>
      </c>
      <c r="EO205" s="2">
        <f t="shared" si="515"/>
        <v>64.733584786470999</v>
      </c>
      <c r="EQ205" s="2">
        <f t="shared" si="516"/>
        <v>55.381200141521163</v>
      </c>
      <c r="ER205" s="2">
        <f t="shared" si="650"/>
        <v>55.368114340720311</v>
      </c>
      <c r="ES205" s="2">
        <f t="shared" si="650"/>
        <v>56.274395868647119</v>
      </c>
      <c r="ET205" s="2">
        <f t="shared" si="650"/>
        <v>56.683628851062089</v>
      </c>
      <c r="EU205" s="2">
        <f t="shared" si="650"/>
        <v>56.870613799727835</v>
      </c>
      <c r="EV205" s="2">
        <f t="shared" si="650"/>
        <v>55.452695683986171</v>
      </c>
      <c r="EW205" s="2">
        <f t="shared" si="650"/>
        <v>55.825352039867141</v>
      </c>
      <c r="EX205" s="2">
        <f t="shared" si="650"/>
        <v>55.425753868711077</v>
      </c>
      <c r="EY205" s="2">
        <f t="shared" si="650"/>
        <v>54.429931085271328</v>
      </c>
      <c r="EZ205" s="2">
        <f t="shared" si="650"/>
        <v>53.429631607963842</v>
      </c>
      <c r="FA205" s="2">
        <f t="shared" si="650"/>
        <v>51.33356725033218</v>
      </c>
      <c r="FB205" s="2">
        <f t="shared" si="650"/>
        <v>53.287105606118033</v>
      </c>
      <c r="FC205" s="2">
        <f t="shared" si="650"/>
        <v>57.583990534517483</v>
      </c>
      <c r="FD205" s="2">
        <f t="shared" si="650"/>
        <v>59.775536809295907</v>
      </c>
      <c r="FE205" s="2">
        <f t="shared" si="650"/>
        <v>61.41597494366065</v>
      </c>
      <c r="FG205" s="2">
        <f t="shared" si="518"/>
        <v>0.99999682202200557</v>
      </c>
      <c r="FH205" s="2">
        <f t="shared" si="651"/>
        <v>0.99999708636591067</v>
      </c>
      <c r="FI205" s="2">
        <f t="shared" si="651"/>
        <v>0.99999705987707677</v>
      </c>
      <c r="FJ205" s="2">
        <f t="shared" si="651"/>
        <v>0.99999714620279689</v>
      </c>
      <c r="FK205" s="2">
        <f t="shared" si="651"/>
        <v>0.99999674381254766</v>
      </c>
      <c r="FL205" s="2">
        <f t="shared" si="651"/>
        <v>0.9999965620183513</v>
      </c>
      <c r="FM205" s="2">
        <f t="shared" si="651"/>
        <v>0.99999590108426673</v>
      </c>
      <c r="FN205" s="2">
        <f t="shared" si="651"/>
        <v>0.99999634398143056</v>
      </c>
      <c r="FO205" s="2">
        <f t="shared" si="651"/>
        <v>0.99999531548974863</v>
      </c>
      <c r="FP205" s="2">
        <f t="shared" si="651"/>
        <v>0.9999960465946357</v>
      </c>
      <c r="FQ205" s="2">
        <f t="shared" si="651"/>
        <v>0.99999620088722607</v>
      </c>
      <c r="FR205" s="2">
        <f t="shared" si="651"/>
        <v>0.99999614122048719</v>
      </c>
      <c r="FS205" s="2">
        <f t="shared" si="651"/>
        <v>0.99999656304173845</v>
      </c>
      <c r="FT205" s="2">
        <f t="shared" si="651"/>
        <v>0.99999649076008068</v>
      </c>
      <c r="FU205" s="2">
        <f t="shared" si="651"/>
        <v>0.99999533803551521</v>
      </c>
      <c r="FW205" s="2">
        <f t="shared" si="536"/>
        <v>0.99173619172105953</v>
      </c>
      <c r="FX205" s="2">
        <f t="shared" si="588"/>
        <v>0.93946959082923343</v>
      </c>
      <c r="FY205" s="2">
        <f t="shared" si="589"/>
        <v>0.9401442760937041</v>
      </c>
      <c r="FZ205" s="2">
        <f t="shared" si="590"/>
        <v>0.94506752393144466</v>
      </c>
      <c r="GA205" s="2">
        <f t="shared" si="591"/>
        <v>0.94531334727204974</v>
      </c>
      <c r="GB205" s="2">
        <f t="shared" si="592"/>
        <v>0.94726690807206171</v>
      </c>
      <c r="GC205" s="2">
        <f t="shared" si="593"/>
        <v>0.94394991593556432</v>
      </c>
      <c r="GD205" s="2">
        <f t="shared" si="594"/>
        <v>0.94831937017398593</v>
      </c>
      <c r="GE205" s="2">
        <f t="shared" si="595"/>
        <v>0.93749310129975127</v>
      </c>
      <c r="GF205" s="2">
        <f t="shared" si="596"/>
        <v>0.94775973874056751</v>
      </c>
      <c r="GG205" s="2">
        <f t="shared" si="597"/>
        <v>0.95233595760709577</v>
      </c>
      <c r="GH205" s="2">
        <f t="shared" si="598"/>
        <v>0.94428406661761277</v>
      </c>
      <c r="GI205" s="2">
        <f t="shared" si="599"/>
        <v>0.93943754138269808</v>
      </c>
      <c r="GJ205" s="2">
        <f t="shared" si="600"/>
        <v>0.91001130287201704</v>
      </c>
      <c r="GK205" s="2">
        <f t="shared" si="601"/>
        <v>0.88191594468905277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1.9792229594039095E-248</v>
      </c>
      <c r="GT205" s="86">
        <f t="shared" si="608"/>
        <v>1.651227338053459E-279</v>
      </c>
      <c r="GU205" s="86">
        <f t="shared" si="609"/>
        <v>6.6794860957769815E-99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3.6828085488783559E-107</v>
      </c>
      <c r="HT205" s="86">
        <f t="shared" si="630"/>
        <v>3.5682147217374731E-65</v>
      </c>
      <c r="HU205" s="86">
        <f t="shared" si="631"/>
        <v>3.8680997694277595E-66</v>
      </c>
      <c r="HV205" s="86">
        <f t="shared" si="632"/>
        <v>5.8909687536969226E-82</v>
      </c>
      <c r="HW205" s="86">
        <f t="shared" si="633"/>
        <v>8.1515269190225375E-87</v>
      </c>
      <c r="HX205" s="86">
        <f t="shared" si="634"/>
        <v>4.0193586595527464E-103</v>
      </c>
      <c r="HY205" s="86">
        <f t="shared" si="635"/>
        <v>2.7147034402535166E-82</v>
      </c>
      <c r="HZ205" s="86">
        <f t="shared" si="636"/>
        <v>1.0696737747423236E-75</v>
      </c>
      <c r="IA205" s="86">
        <f t="shared" si="637"/>
        <v>3.0421684428902527E-78</v>
      </c>
      <c r="IB205" s="86">
        <f t="shared" si="638"/>
        <v>3.0087490656530054E-87</v>
      </c>
      <c r="IC205" s="86">
        <f t="shared" si="639"/>
        <v>9.848548653598632E-96</v>
      </c>
      <c r="ID205" s="86">
        <f t="shared" si="640"/>
        <v>4.4108070465686313E-88</v>
      </c>
      <c r="IE205" s="86">
        <f t="shared" si="641"/>
        <v>3.6727303967533836E-81</v>
      </c>
      <c r="IF205" s="86">
        <f t="shared" si="642"/>
        <v>5.8160793309545805E-111</v>
      </c>
      <c r="IG205" s="86">
        <f t="shared" si="643"/>
        <v>1.5048448731765463E-89</v>
      </c>
      <c r="II205" s="86">
        <f t="shared" si="540"/>
        <v>3.6136343885921317E-32</v>
      </c>
      <c r="IJ205" s="86">
        <f t="shared" si="541"/>
        <v>2.7720252387328489E-10</v>
      </c>
      <c r="IK205" s="86">
        <f t="shared" si="542"/>
        <v>1.1960746793769332E-10</v>
      </c>
      <c r="IL205" s="86">
        <f t="shared" si="543"/>
        <v>5.8617704579547633E-13</v>
      </c>
      <c r="IM205" s="86">
        <f t="shared" si="544"/>
        <v>6.2354264868004716E-14</v>
      </c>
      <c r="IN205" s="86">
        <f t="shared" si="545"/>
        <v>1.7786879028937019E-16</v>
      </c>
      <c r="IO205" s="86">
        <f t="shared" si="546"/>
        <v>3.2435279373623573E-13</v>
      </c>
      <c r="IP205" s="86">
        <f t="shared" si="547"/>
        <v>2.6108117454375263E-12</v>
      </c>
      <c r="IQ205" s="86">
        <f t="shared" si="548"/>
        <v>5.1341027939926122E-12</v>
      </c>
      <c r="IR205" s="86">
        <f t="shared" si="549"/>
        <v>2.3728532885376405E-14</v>
      </c>
      <c r="IS205" s="86">
        <f t="shared" si="550"/>
        <v>2.3212813933778625E-16</v>
      </c>
      <c r="IT205" s="86">
        <f t="shared" si="551"/>
        <v>3.0534904692301248E-14</v>
      </c>
      <c r="IU205" s="86">
        <f t="shared" si="552"/>
        <v>1.0671746181084391E-12</v>
      </c>
      <c r="IV205" s="86">
        <f t="shared" si="553"/>
        <v>1.7565206629904587E-14</v>
      </c>
      <c r="IW205" s="86">
        <f t="shared" si="554"/>
        <v>3.826171263268975E-12</v>
      </c>
      <c r="IY205" s="86">
        <f t="shared" si="555"/>
        <v>3.6136343885921317E-32</v>
      </c>
      <c r="IZ205" s="86">
        <f t="shared" si="556"/>
        <v>2.7720252387328489E-10</v>
      </c>
      <c r="JA205" s="86">
        <f t="shared" si="557"/>
        <v>1.1960746793769332E-10</v>
      </c>
      <c r="JB205" s="86">
        <f t="shared" si="558"/>
        <v>5.8617704579547633E-13</v>
      </c>
      <c r="JC205" s="86">
        <f t="shared" si="559"/>
        <v>6.2354264868004716E-14</v>
      </c>
      <c r="JD205" s="86">
        <f t="shared" si="560"/>
        <v>1.7786879028937019E-16</v>
      </c>
      <c r="JE205" s="86">
        <f t="shared" si="561"/>
        <v>3.2435279373623573E-13</v>
      </c>
      <c r="JF205" s="86">
        <f t="shared" si="562"/>
        <v>2.6108117454375263E-12</v>
      </c>
      <c r="JG205" s="86">
        <f t="shared" si="563"/>
        <v>5.1341027939926122E-12</v>
      </c>
      <c r="JH205" s="86">
        <f t="shared" si="564"/>
        <v>2.3728532885376405E-14</v>
      </c>
      <c r="JI205" s="86">
        <f t="shared" si="565"/>
        <v>2.3212813933778625E-16</v>
      </c>
      <c r="JJ205" s="86">
        <f t="shared" si="566"/>
        <v>3.0534904692301248E-14</v>
      </c>
      <c r="JK205" s="86">
        <f t="shared" si="567"/>
        <v>1.0671746181084391E-12</v>
      </c>
      <c r="JL205" s="86">
        <f t="shared" si="568"/>
        <v>1.7565206629904587E-14</v>
      </c>
      <c r="JM205" s="86">
        <f t="shared" si="569"/>
        <v>3.826171263268975E-12</v>
      </c>
    </row>
    <row r="206" spans="2:273" x14ac:dyDescent="0.25">
      <c r="B206" s="2">
        <v>179</v>
      </c>
      <c r="C206" s="37">
        <v>53.273000000000003</v>
      </c>
      <c r="D206" s="37">
        <v>55.881</v>
      </c>
      <c r="E206" s="37">
        <v>56.067999999999998</v>
      </c>
      <c r="F206" s="37">
        <v>59.119</v>
      </c>
      <c r="G206" s="37">
        <v>58.716999999999999</v>
      </c>
      <c r="H206" s="37">
        <v>59.328000000000003</v>
      </c>
      <c r="I206" s="37">
        <v>58.402999999999999</v>
      </c>
      <c r="J206" s="37">
        <v>56.677999999999997</v>
      </c>
      <c r="K206" s="37">
        <v>55.491</v>
      </c>
      <c r="L206" s="37">
        <v>55.9</v>
      </c>
      <c r="M206" s="37">
        <v>52.567</v>
      </c>
      <c r="N206" s="37">
        <v>55.966999999999999</v>
      </c>
      <c r="O206" s="37">
        <v>59.933</v>
      </c>
      <c r="P206" s="37">
        <v>59.097999999999999</v>
      </c>
      <c r="Q206" s="37">
        <v>60.82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59.805268242199844</v>
      </c>
      <c r="AG206" s="4">
        <f t="shared" si="455"/>
        <v>61.689829937142193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-0.70726824219984508</v>
      </c>
      <c r="AW206" s="4">
        <f t="shared" si="648"/>
        <v>-0.86982993714219248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59.805268242199844</v>
      </c>
      <c r="BM206" s="2">
        <f t="shared" si="584"/>
        <v>61.689829937142193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59.097999999999999</v>
      </c>
      <c r="DI206" s="2">
        <f t="shared" si="499"/>
        <v>60.82</v>
      </c>
      <c r="DK206" s="2">
        <f t="shared" si="500"/>
        <v>131.64949249530954</v>
      </c>
      <c r="DL206" s="2">
        <f t="shared" si="649"/>
        <v>116.94707422402158</v>
      </c>
      <c r="DM206" s="2">
        <f t="shared" si="649"/>
        <v>125.39703489681051</v>
      </c>
      <c r="DN206" s="2">
        <f t="shared" si="649"/>
        <v>123.84274628879891</v>
      </c>
      <c r="DO206" s="2">
        <f t="shared" si="649"/>
        <v>112.99685438596489</v>
      </c>
      <c r="DP206" s="2">
        <f t="shared" si="649"/>
        <v>117.29223697983699</v>
      </c>
      <c r="DQ206" s="2">
        <f t="shared" si="649"/>
        <v>116.60419281524925</v>
      </c>
      <c r="DR206" s="2">
        <f t="shared" si="649"/>
        <v>112.6714629765396</v>
      </c>
      <c r="DS206" s="2">
        <f t="shared" si="649"/>
        <v>125.00324071190212</v>
      </c>
      <c r="DT206" s="2">
        <f t="shared" si="649"/>
        <v>112.0110582633053</v>
      </c>
      <c r="DU206" s="2">
        <f t="shared" si="649"/>
        <v>108.88487591036412</v>
      </c>
      <c r="DV206" s="2">
        <f t="shared" si="649"/>
        <v>99.83945922238027</v>
      </c>
      <c r="DW206" s="2">
        <f t="shared" si="649"/>
        <v>124.69875130393552</v>
      </c>
      <c r="DX206" s="2">
        <f t="shared" si="649"/>
        <v>121.22015701936755</v>
      </c>
      <c r="DY206" s="2">
        <f t="shared" si="649"/>
        <v>98.094325879765393</v>
      </c>
      <c r="EA206" s="2">
        <f t="shared" si="440"/>
        <v>52.4702576763721</v>
      </c>
      <c r="EB206" s="2">
        <f t="shared" si="502"/>
        <v>54.925567755669029</v>
      </c>
      <c r="EC206" s="2">
        <f t="shared" si="503"/>
        <v>56.088435790273564</v>
      </c>
      <c r="ED206" s="2">
        <f t="shared" si="504"/>
        <v>56.279650005179747</v>
      </c>
      <c r="EE206" s="2">
        <f t="shared" si="505"/>
        <v>56.449902637480591</v>
      </c>
      <c r="EF206" s="2">
        <f t="shared" si="506"/>
        <v>55.934640019361076</v>
      </c>
      <c r="EG206" s="2">
        <f t="shared" si="507"/>
        <v>55.04556675682322</v>
      </c>
      <c r="EH206" s="2">
        <f t="shared" si="508"/>
        <v>52.718381506206519</v>
      </c>
      <c r="EI206" s="2">
        <f t="shared" si="509"/>
        <v>53.674630043985459</v>
      </c>
      <c r="EJ206" s="2">
        <f t="shared" si="510"/>
        <v>53.24602911247792</v>
      </c>
      <c r="EK206" s="2">
        <f t="shared" si="511"/>
        <v>49.931971092331551</v>
      </c>
      <c r="EL206" s="2">
        <f t="shared" si="512"/>
        <v>51.814248324624153</v>
      </c>
      <c r="EM206" s="2">
        <f t="shared" si="513"/>
        <v>55.941905432904051</v>
      </c>
      <c r="EN206" s="2">
        <f t="shared" si="514"/>
        <v>61.086083135676098</v>
      </c>
      <c r="EO206" s="2">
        <f t="shared" si="515"/>
        <v>64.682385657256901</v>
      </c>
      <c r="EQ206" s="2">
        <f t="shared" si="516"/>
        <v>55.351601165151003</v>
      </c>
      <c r="ER206" s="2">
        <f t="shared" si="650"/>
        <v>55.271552197411474</v>
      </c>
      <c r="ES206" s="2">
        <f t="shared" si="650"/>
        <v>56.183279156491515</v>
      </c>
      <c r="ET206" s="2">
        <f t="shared" si="650"/>
        <v>56.587186673462057</v>
      </c>
      <c r="EU206" s="2">
        <f t="shared" si="650"/>
        <v>56.783293684463288</v>
      </c>
      <c r="EV206" s="2">
        <f t="shared" si="650"/>
        <v>55.345371066783173</v>
      </c>
      <c r="EW206" s="2">
        <f t="shared" si="650"/>
        <v>55.684223674418632</v>
      </c>
      <c r="EX206" s="2">
        <f t="shared" si="650"/>
        <v>55.313168463344525</v>
      </c>
      <c r="EY206" s="2">
        <f t="shared" si="650"/>
        <v>54.324354806201555</v>
      </c>
      <c r="EZ206" s="2">
        <f t="shared" si="650"/>
        <v>53.32440546056506</v>
      </c>
      <c r="FA206" s="2">
        <f t="shared" si="650"/>
        <v>51.193810308802199</v>
      </c>
      <c r="FB206" s="2">
        <f t="shared" si="650"/>
        <v>53.172834913668751</v>
      </c>
      <c r="FC206" s="2">
        <f t="shared" si="650"/>
        <v>57.489331849846479</v>
      </c>
      <c r="FD206" s="2">
        <f t="shared" si="650"/>
        <v>59.689546310281642</v>
      </c>
      <c r="FE206" s="2">
        <f t="shared" si="650"/>
        <v>61.324238752423923</v>
      </c>
      <c r="FG206" s="2">
        <f t="shared" si="518"/>
        <v>0.99999710164881139</v>
      </c>
      <c r="FH206" s="2">
        <f t="shared" si="651"/>
        <v>0.99999734273344731</v>
      </c>
      <c r="FI206" s="2">
        <f t="shared" si="651"/>
        <v>0.99999731857533125</v>
      </c>
      <c r="FJ206" s="2">
        <f t="shared" si="651"/>
        <v>0.99999739730536397</v>
      </c>
      <c r="FK206" s="2">
        <f t="shared" si="651"/>
        <v>0.9999970303208976</v>
      </c>
      <c r="FL206" s="2">
        <f t="shared" si="651"/>
        <v>0.99999686452252234</v>
      </c>
      <c r="FM206" s="2">
        <f t="shared" si="651"/>
        <v>0.99999626174307343</v>
      </c>
      <c r="FN206" s="2">
        <f t="shared" si="651"/>
        <v>0.99999666567036316</v>
      </c>
      <c r="FO206" s="2">
        <f t="shared" si="651"/>
        <v>0.99999572767411271</v>
      </c>
      <c r="FP206" s="2">
        <f t="shared" si="651"/>
        <v>0.99999639445020116</v>
      </c>
      <c r="FQ206" s="2">
        <f t="shared" si="651"/>
        <v>0.99999653516681208</v>
      </c>
      <c r="FR206" s="2">
        <f t="shared" si="651"/>
        <v>0.99999648075006276</v>
      </c>
      <c r="FS206" s="2">
        <f t="shared" si="651"/>
        <v>0.99999686545586319</v>
      </c>
      <c r="FT206" s="2">
        <f t="shared" si="651"/>
        <v>0.99999679953416754</v>
      </c>
      <c r="FU206" s="2">
        <f t="shared" si="651"/>
        <v>0.99999574823611315</v>
      </c>
      <c r="FW206" s="2">
        <f t="shared" si="536"/>
        <v>0.99245783317301328</v>
      </c>
      <c r="FX206" s="2">
        <f t="shared" si="588"/>
        <v>0.94450001671036321</v>
      </c>
      <c r="FY206" s="2">
        <f t="shared" si="589"/>
        <v>0.94512190702233634</v>
      </c>
      <c r="FZ206" s="2">
        <f t="shared" si="590"/>
        <v>0.94965765857532458</v>
      </c>
      <c r="GA206" s="2">
        <f t="shared" si="591"/>
        <v>0.94988403028354795</v>
      </c>
      <c r="GB206" s="2">
        <f t="shared" si="592"/>
        <v>0.95168265898167481</v>
      </c>
      <c r="GC206" s="2">
        <f t="shared" si="593"/>
        <v>0.94862836114558402</v>
      </c>
      <c r="GD206" s="2">
        <f t="shared" si="594"/>
        <v>0.95265139543583777</v>
      </c>
      <c r="GE206" s="2">
        <f t="shared" si="595"/>
        <v>0.94267776258334834</v>
      </c>
      <c r="GF206" s="2">
        <f t="shared" si="596"/>
        <v>0.95213630633964119</v>
      </c>
      <c r="GG206" s="2">
        <f t="shared" si="597"/>
        <v>0.95634679869616712</v>
      </c>
      <c r="GH206" s="2">
        <f t="shared" si="598"/>
        <v>0.94893612940247418</v>
      </c>
      <c r="GI206" s="2">
        <f t="shared" si="599"/>
        <v>0.94447047332559075</v>
      </c>
      <c r="GJ206" s="2">
        <f t="shared" si="600"/>
        <v>0.91727430829706613</v>
      </c>
      <c r="GK206" s="2">
        <f t="shared" si="601"/>
        <v>0.89117536087790006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1.4406410428378984E-252</v>
      </c>
      <c r="GT206" s="86">
        <f t="shared" si="608"/>
        <v>4.1308493495755509E-284</v>
      </c>
      <c r="GU206" s="86">
        <f t="shared" si="609"/>
        <v>1.5577816882130432E-100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3.8378490364764907E-110</v>
      </c>
      <c r="HT206" s="86">
        <f t="shared" si="630"/>
        <v>2.447418611741129E-67</v>
      </c>
      <c r="HU206" s="86">
        <f t="shared" si="631"/>
        <v>2.357358274116269E-68</v>
      </c>
      <c r="HV206" s="86">
        <f t="shared" si="632"/>
        <v>1.2450093161601223E-84</v>
      </c>
      <c r="HW206" s="86">
        <f t="shared" si="633"/>
        <v>1.1136056108472366E-89</v>
      </c>
      <c r="HX206" s="86">
        <f t="shared" si="634"/>
        <v>1.653092205160151E-106</v>
      </c>
      <c r="HY206" s="86">
        <f t="shared" si="635"/>
        <v>5.0400171209251444E-85</v>
      </c>
      <c r="HZ206" s="86">
        <f t="shared" si="636"/>
        <v>3.8855089641857187E-78</v>
      </c>
      <c r="IA206" s="86">
        <f t="shared" si="637"/>
        <v>7.1213215344241587E-81</v>
      </c>
      <c r="IB206" s="86">
        <f t="shared" si="638"/>
        <v>4.0488797580544358E-90</v>
      </c>
      <c r="IC206" s="86">
        <f t="shared" si="639"/>
        <v>7.2616110536663052E-99</v>
      </c>
      <c r="ID206" s="86">
        <f t="shared" si="640"/>
        <v>5.0396555689347596E-91</v>
      </c>
      <c r="IE206" s="86">
        <f t="shared" si="641"/>
        <v>6.8151500077921448E-84</v>
      </c>
      <c r="IF206" s="86">
        <f t="shared" si="642"/>
        <v>5.9643248692383599E-115</v>
      </c>
      <c r="IG206" s="86">
        <f t="shared" si="643"/>
        <v>6.1005679874954176E-93</v>
      </c>
      <c r="II206" s="86">
        <f t="shared" si="540"/>
        <v>2.3656718953217069E-33</v>
      </c>
      <c r="IJ206" s="86">
        <f t="shared" si="541"/>
        <v>6.8918037284752354E-11</v>
      </c>
      <c r="IK206" s="86">
        <f t="shared" si="542"/>
        <v>2.8292884928694787E-11</v>
      </c>
      <c r="IL206" s="86">
        <f t="shared" si="543"/>
        <v>1.0310937391471348E-13</v>
      </c>
      <c r="IM206" s="86">
        <f t="shared" si="544"/>
        <v>9.5187763294275437E-15</v>
      </c>
      <c r="IN206" s="86">
        <f t="shared" si="545"/>
        <v>1.9161793904867115E-17</v>
      </c>
      <c r="IO206" s="86">
        <f t="shared" si="546"/>
        <v>5.4169935966036468E-14</v>
      </c>
      <c r="IP206" s="86">
        <f t="shared" si="547"/>
        <v>5.2478439290899766E-13</v>
      </c>
      <c r="IQ206" s="86">
        <f t="shared" si="548"/>
        <v>9.569125876054436E-13</v>
      </c>
      <c r="IR206" s="86">
        <f t="shared" si="549"/>
        <v>3.5168585006120389E-15</v>
      </c>
      <c r="IS206" s="86">
        <f t="shared" si="550"/>
        <v>2.7546951510007241E-17</v>
      </c>
      <c r="IT206" s="86">
        <f t="shared" si="551"/>
        <v>4.3908993149964948E-15</v>
      </c>
      <c r="IU206" s="86">
        <f t="shared" si="552"/>
        <v>1.8281177408763404E-13</v>
      </c>
      <c r="IV206" s="86">
        <f t="shared" si="553"/>
        <v>1.5548242317599865E-15</v>
      </c>
      <c r="IW206" s="86">
        <f t="shared" si="554"/>
        <v>3.827896560441919E-13</v>
      </c>
      <c r="IY206" s="86">
        <f t="shared" si="555"/>
        <v>2.3656718953217069E-33</v>
      </c>
      <c r="IZ206" s="86">
        <f t="shared" si="556"/>
        <v>6.8918037284752354E-11</v>
      </c>
      <c r="JA206" s="86">
        <f t="shared" si="557"/>
        <v>2.8292884928694787E-11</v>
      </c>
      <c r="JB206" s="86">
        <f t="shared" si="558"/>
        <v>1.0310937391471348E-13</v>
      </c>
      <c r="JC206" s="86">
        <f t="shared" si="559"/>
        <v>9.5187763294275437E-15</v>
      </c>
      <c r="JD206" s="86">
        <f t="shared" si="560"/>
        <v>1.9161793904867115E-17</v>
      </c>
      <c r="JE206" s="86">
        <f t="shared" si="561"/>
        <v>5.4169935966036468E-14</v>
      </c>
      <c r="JF206" s="86">
        <f t="shared" si="562"/>
        <v>5.2478439290899766E-13</v>
      </c>
      <c r="JG206" s="86">
        <f t="shared" si="563"/>
        <v>9.569125876054436E-13</v>
      </c>
      <c r="JH206" s="86">
        <f t="shared" si="564"/>
        <v>3.5168585006120389E-15</v>
      </c>
      <c r="JI206" s="86">
        <f t="shared" si="565"/>
        <v>2.7546951510007241E-17</v>
      </c>
      <c r="JJ206" s="86">
        <f t="shared" si="566"/>
        <v>4.3908993149964948E-15</v>
      </c>
      <c r="JK206" s="86">
        <f t="shared" si="567"/>
        <v>1.8281177408763404E-13</v>
      </c>
      <c r="JL206" s="86">
        <f t="shared" si="568"/>
        <v>1.5548242317599865E-15</v>
      </c>
      <c r="JM206" s="86">
        <f t="shared" si="569"/>
        <v>3.827896560441919E-13</v>
      </c>
    </row>
    <row r="207" spans="2:273" x14ac:dyDescent="0.25">
      <c r="B207" s="2">
        <v>180</v>
      </c>
      <c r="C207" s="37">
        <v>54.091000000000001</v>
      </c>
      <c r="D207" s="37">
        <v>55.932000000000002</v>
      </c>
      <c r="E207" s="37">
        <v>57.067999999999998</v>
      </c>
      <c r="F207" s="37">
        <v>58.491999999999997</v>
      </c>
      <c r="G207" s="37">
        <v>57.317</v>
      </c>
      <c r="H207" s="37">
        <v>55.869</v>
      </c>
      <c r="I207" s="37">
        <v>57.484000000000002</v>
      </c>
      <c r="J207" s="37">
        <v>56.863999999999997</v>
      </c>
      <c r="K207" s="37">
        <v>56.174999999999997</v>
      </c>
      <c r="L207" s="37">
        <v>53.866999999999997</v>
      </c>
      <c r="M207" s="37">
        <v>52.082999999999998</v>
      </c>
      <c r="N207" s="37">
        <v>56.683</v>
      </c>
      <c r="O207" s="37">
        <v>60.082999999999998</v>
      </c>
      <c r="P207" s="37">
        <v>60.033000000000001</v>
      </c>
      <c r="Q207" s="37">
        <v>61.262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59.711326216892722</v>
      </c>
      <c r="AG207" s="4">
        <f t="shared" si="455"/>
        <v>61.573211044171217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0.32167378310727912</v>
      </c>
      <c r="AW207" s="4">
        <f t="shared" si="648"/>
        <v>-0.31121104417121614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59.711326216892722</v>
      </c>
      <c r="BM207" s="2">
        <f t="shared" si="584"/>
        <v>61.573211044171217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60.033000000000001</v>
      </c>
      <c r="DI207" s="2">
        <f t="shared" si="499"/>
        <v>61.262</v>
      </c>
      <c r="DK207" s="2">
        <f t="shared" si="500"/>
        <v>132.05444071294556</v>
      </c>
      <c r="DL207" s="2">
        <f t="shared" si="649"/>
        <v>117.22970721997299</v>
      </c>
      <c r="DM207" s="2">
        <f t="shared" si="649"/>
        <v>125.72769765478424</v>
      </c>
      <c r="DN207" s="2">
        <f t="shared" si="649"/>
        <v>124.15800944669365</v>
      </c>
      <c r="DO207" s="2">
        <f t="shared" si="649"/>
        <v>113.26550276653171</v>
      </c>
      <c r="DP207" s="2">
        <f t="shared" si="649"/>
        <v>117.59201201201202</v>
      </c>
      <c r="DQ207" s="2">
        <f t="shared" si="649"/>
        <v>116.88227932551318</v>
      </c>
      <c r="DR207" s="2">
        <f t="shared" si="649"/>
        <v>112.92528500733138</v>
      </c>
      <c r="DS207" s="2">
        <f t="shared" si="649"/>
        <v>125.34271857619578</v>
      </c>
      <c r="DT207" s="2">
        <f t="shared" si="649"/>
        <v>112.27188795518205</v>
      </c>
      <c r="DU207" s="2">
        <f t="shared" si="649"/>
        <v>109.12592100840334</v>
      </c>
      <c r="DV207" s="2">
        <f t="shared" si="649"/>
        <v>100.02103271692744</v>
      </c>
      <c r="DW207" s="2">
        <f t="shared" si="649"/>
        <v>125.02204030346138</v>
      </c>
      <c r="DX207" s="2">
        <f t="shared" si="649"/>
        <v>121.53168585184375</v>
      </c>
      <c r="DY207" s="2">
        <f t="shared" si="649"/>
        <v>98.280365835777133</v>
      </c>
      <c r="EA207" s="2">
        <f t="shared" si="440"/>
        <v>52.405655088256999</v>
      </c>
      <c r="EB207" s="2">
        <f t="shared" si="502"/>
        <v>54.824328455412569</v>
      </c>
      <c r="EC207" s="2">
        <f t="shared" si="503"/>
        <v>55.995965615501525</v>
      </c>
      <c r="ED207" s="2">
        <f t="shared" si="504"/>
        <v>56.179000932352643</v>
      </c>
      <c r="EE207" s="2">
        <f t="shared" si="505"/>
        <v>56.358029681240538</v>
      </c>
      <c r="EF207" s="2">
        <f t="shared" si="506"/>
        <v>55.835305403678596</v>
      </c>
      <c r="EG207" s="2">
        <f t="shared" si="507"/>
        <v>54.895723301368747</v>
      </c>
      <c r="EH207" s="2">
        <f t="shared" si="508"/>
        <v>52.572289848658073</v>
      </c>
      <c r="EI207" s="2">
        <f t="shared" si="509"/>
        <v>53.559901005382059</v>
      </c>
      <c r="EJ207" s="2">
        <f t="shared" si="510"/>
        <v>53.139729970641767</v>
      </c>
      <c r="EK207" s="2">
        <f t="shared" si="511"/>
        <v>49.776148135403119</v>
      </c>
      <c r="EL207" s="2">
        <f t="shared" si="512"/>
        <v>51.681734030885522</v>
      </c>
      <c r="EM207" s="2">
        <f t="shared" si="513"/>
        <v>55.826352163126501</v>
      </c>
      <c r="EN207" s="2">
        <f t="shared" si="514"/>
        <v>61.019264756673536</v>
      </c>
      <c r="EO207" s="2">
        <f t="shared" si="515"/>
        <v>64.63118652804279</v>
      </c>
      <c r="EQ207" s="2">
        <f t="shared" si="516"/>
        <v>55.322002188780843</v>
      </c>
      <c r="ER207" s="2">
        <f t="shared" si="650"/>
        <v>55.174990054102636</v>
      </c>
      <c r="ES207" s="2">
        <f t="shared" si="650"/>
        <v>56.092162444335912</v>
      </c>
      <c r="ET207" s="2">
        <f t="shared" si="650"/>
        <v>56.490744495862018</v>
      </c>
      <c r="EU207" s="2">
        <f t="shared" si="650"/>
        <v>56.695973569198735</v>
      </c>
      <c r="EV207" s="2">
        <f t="shared" si="650"/>
        <v>55.238046449580175</v>
      </c>
      <c r="EW207" s="2">
        <f t="shared" si="650"/>
        <v>55.543095308970123</v>
      </c>
      <c r="EX207" s="2">
        <f t="shared" si="650"/>
        <v>55.200583057977965</v>
      </c>
      <c r="EY207" s="2">
        <f t="shared" si="650"/>
        <v>54.218778527131789</v>
      </c>
      <c r="EZ207" s="2">
        <f t="shared" si="650"/>
        <v>53.219179313166293</v>
      </c>
      <c r="FA207" s="2">
        <f t="shared" si="650"/>
        <v>51.054053367272218</v>
      </c>
      <c r="FB207" s="2">
        <f t="shared" si="650"/>
        <v>53.05856422121947</v>
      </c>
      <c r="FC207" s="2">
        <f t="shared" si="650"/>
        <v>57.394673165175476</v>
      </c>
      <c r="FD207" s="2">
        <f t="shared" si="650"/>
        <v>59.60355581126737</v>
      </c>
      <c r="FE207" s="2">
        <f t="shared" si="650"/>
        <v>61.232502561187189</v>
      </c>
      <c r="FG207" s="2">
        <f t="shared" si="518"/>
        <v>0.99999735667162559</v>
      </c>
      <c r="FH207" s="2">
        <f t="shared" si="651"/>
        <v>0.99999757654353427</v>
      </c>
      <c r="FI207" s="2">
        <f t="shared" si="651"/>
        <v>0.9999975545110602</v>
      </c>
      <c r="FJ207" s="2">
        <f t="shared" si="651"/>
        <v>0.99999762631373679</v>
      </c>
      <c r="FK207" s="2">
        <f t="shared" si="651"/>
        <v>0.99999729161976147</v>
      </c>
      <c r="FL207" s="2">
        <f t="shared" si="651"/>
        <v>0.99999714040976495</v>
      </c>
      <c r="FM207" s="2">
        <f t="shared" si="651"/>
        <v>0.99999659066804125</v>
      </c>
      <c r="FN207" s="2">
        <f t="shared" si="651"/>
        <v>0.99999695905433705</v>
      </c>
      <c r="FO207" s="2">
        <f t="shared" si="651"/>
        <v>0.99999610359101676</v>
      </c>
      <c r="FP207" s="2">
        <f t="shared" si="651"/>
        <v>0.99999671169845838</v>
      </c>
      <c r="FQ207" s="2">
        <f t="shared" si="651"/>
        <v>0.99999684003361267</v>
      </c>
      <c r="FR207" s="2">
        <f t="shared" si="651"/>
        <v>0.99999679040491696</v>
      </c>
      <c r="FS207" s="2">
        <f t="shared" si="651"/>
        <v>0.99999714126098227</v>
      </c>
      <c r="FT207" s="2">
        <f t="shared" si="651"/>
        <v>0.9999970811396478</v>
      </c>
      <c r="FU207" s="2">
        <f t="shared" si="651"/>
        <v>0.99999612234379809</v>
      </c>
      <c r="FW207" s="2">
        <f t="shared" si="536"/>
        <v>0.99311689427347927</v>
      </c>
      <c r="FX207" s="2">
        <f t="shared" si="588"/>
        <v>0.94913501976667936</v>
      </c>
      <c r="FY207" s="2">
        <f t="shared" si="589"/>
        <v>0.94970773926144136</v>
      </c>
      <c r="FZ207" s="2">
        <f t="shared" si="590"/>
        <v>0.95388295980632243</v>
      </c>
      <c r="GA207" s="2">
        <f t="shared" si="591"/>
        <v>0.95409125031977093</v>
      </c>
      <c r="GB207" s="2">
        <f t="shared" si="592"/>
        <v>0.95574591936307896</v>
      </c>
      <c r="GC207" s="2">
        <f t="shared" si="593"/>
        <v>0.95293577127897566</v>
      </c>
      <c r="GD207" s="2">
        <f t="shared" si="594"/>
        <v>0.95663690163091275</v>
      </c>
      <c r="GE207" s="2">
        <f t="shared" si="595"/>
        <v>0.94745648253256498</v>
      </c>
      <c r="GF207" s="2">
        <f t="shared" si="596"/>
        <v>0.95616317438266574</v>
      </c>
      <c r="GG207" s="2">
        <f t="shared" si="597"/>
        <v>0.96003429863799428</v>
      </c>
      <c r="GH207" s="2">
        <f t="shared" si="598"/>
        <v>0.95321900637159829</v>
      </c>
      <c r="GI207" s="2">
        <f t="shared" si="599"/>
        <v>0.9491078107127997</v>
      </c>
      <c r="GJ207" s="2">
        <f t="shared" si="600"/>
        <v>0.92400007171831933</v>
      </c>
      <c r="GK207" s="2">
        <f t="shared" si="601"/>
        <v>0.89979121143461471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9.687352866984686E-257</v>
      </c>
      <c r="GT207" s="86">
        <f t="shared" si="608"/>
        <v>9.4725533606575012E-289</v>
      </c>
      <c r="GU207" s="86">
        <f t="shared" si="609"/>
        <v>3.5213284520819329E-102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3.6348647939789524E-113</v>
      </c>
      <c r="HT207" s="86">
        <f t="shared" si="630"/>
        <v>1.5447544206333662E-69</v>
      </c>
      <c r="HU207" s="86">
        <f t="shared" si="631"/>
        <v>1.3185044240388641E-70</v>
      </c>
      <c r="HV207" s="86">
        <f t="shared" si="632"/>
        <v>2.3791983988260143E-87</v>
      </c>
      <c r="HW207" s="86">
        <f t="shared" si="633"/>
        <v>1.3643844399221851E-92</v>
      </c>
      <c r="HX207" s="86">
        <f t="shared" si="634"/>
        <v>5.9833360520895631E-110</v>
      </c>
      <c r="HY207" s="86">
        <f t="shared" si="635"/>
        <v>8.4286137602104713E-88</v>
      </c>
      <c r="HZ207" s="86">
        <f t="shared" si="636"/>
        <v>1.2888525769576701E-80</v>
      </c>
      <c r="IA207" s="86">
        <f t="shared" si="637"/>
        <v>1.5053313126195056E-83</v>
      </c>
      <c r="IB207" s="86">
        <f t="shared" si="638"/>
        <v>4.8867196385808431E-93</v>
      </c>
      <c r="IC207" s="86">
        <f t="shared" si="639"/>
        <v>4.7586169862086556E-102</v>
      </c>
      <c r="ID207" s="86">
        <f t="shared" si="640"/>
        <v>5.1420589739389464E-94</v>
      </c>
      <c r="IE207" s="86">
        <f t="shared" si="641"/>
        <v>1.1374623026887881E-86</v>
      </c>
      <c r="IF207" s="86">
        <f t="shared" si="642"/>
        <v>5.188950552132731E-119</v>
      </c>
      <c r="IG207" s="86">
        <f t="shared" si="643"/>
        <v>2.1337585640739272E-96</v>
      </c>
      <c r="II207" s="86">
        <f t="shared" si="540"/>
        <v>1.4713243645667636E-34</v>
      </c>
      <c r="IJ207" s="86">
        <f t="shared" si="541"/>
        <v>1.6396795955734646E-11</v>
      </c>
      <c r="IK207" s="86">
        <f t="shared" si="542"/>
        <v>6.3952255272209858E-12</v>
      </c>
      <c r="IL207" s="86">
        <f t="shared" si="543"/>
        <v>1.7192415443525408E-14</v>
      </c>
      <c r="IM207" s="86">
        <f t="shared" si="544"/>
        <v>1.3713503658546166E-15</v>
      </c>
      <c r="IN207" s="86">
        <f t="shared" si="545"/>
        <v>1.9284142742582968E-18</v>
      </c>
      <c r="IO207" s="86">
        <f t="shared" si="546"/>
        <v>8.5581499676241013E-15</v>
      </c>
      <c r="IP207" s="86">
        <f t="shared" si="547"/>
        <v>1.0051889563135462E-13</v>
      </c>
      <c r="IQ207" s="86">
        <f t="shared" si="548"/>
        <v>1.6895452198298361E-13</v>
      </c>
      <c r="IR207" s="86">
        <f t="shared" si="549"/>
        <v>4.9191641024262134E-16</v>
      </c>
      <c r="IS207" s="86">
        <f t="shared" si="550"/>
        <v>3.0699215412236788E-18</v>
      </c>
      <c r="IT207" s="86">
        <f t="shared" si="551"/>
        <v>5.9451885699791996E-16</v>
      </c>
      <c r="IU207" s="86">
        <f t="shared" si="552"/>
        <v>2.9602547968416789E-14</v>
      </c>
      <c r="IV207" s="86">
        <f t="shared" si="553"/>
        <v>1.2555592911056974E-16</v>
      </c>
      <c r="IW207" s="86">
        <f t="shared" si="554"/>
        <v>3.467128185219913E-14</v>
      </c>
      <c r="IY207" s="86">
        <f t="shared" si="555"/>
        <v>1.4713243645667636E-34</v>
      </c>
      <c r="IZ207" s="86">
        <f t="shared" si="556"/>
        <v>1.6396795955734646E-11</v>
      </c>
      <c r="JA207" s="86">
        <f t="shared" si="557"/>
        <v>6.3952255272209858E-12</v>
      </c>
      <c r="JB207" s="86">
        <f t="shared" si="558"/>
        <v>1.7192415443525408E-14</v>
      </c>
      <c r="JC207" s="86">
        <f t="shared" si="559"/>
        <v>1.3713503658546166E-15</v>
      </c>
      <c r="JD207" s="86">
        <f t="shared" si="560"/>
        <v>1.9284142742582968E-18</v>
      </c>
      <c r="JE207" s="86">
        <f t="shared" si="561"/>
        <v>8.5581499676241013E-15</v>
      </c>
      <c r="JF207" s="86">
        <f t="shared" si="562"/>
        <v>1.0051889563135462E-13</v>
      </c>
      <c r="JG207" s="86">
        <f t="shared" si="563"/>
        <v>1.6895452198298361E-13</v>
      </c>
      <c r="JH207" s="86">
        <f t="shared" si="564"/>
        <v>4.9191641024262134E-16</v>
      </c>
      <c r="JI207" s="86">
        <f t="shared" si="565"/>
        <v>3.0699215412236788E-18</v>
      </c>
      <c r="JJ207" s="86">
        <f t="shared" si="566"/>
        <v>5.9451885699791996E-16</v>
      </c>
      <c r="JK207" s="86">
        <f t="shared" si="567"/>
        <v>2.9602547968416789E-14</v>
      </c>
      <c r="JL207" s="86">
        <f t="shared" si="568"/>
        <v>1.2555592911056974E-16</v>
      </c>
      <c r="JM207" s="86">
        <f t="shared" si="569"/>
        <v>3.467128185219913E-14</v>
      </c>
    </row>
    <row r="208" spans="2:273" x14ac:dyDescent="0.25">
      <c r="B208" s="2">
        <v>181</v>
      </c>
      <c r="C208" s="37">
        <v>55.606000000000002</v>
      </c>
      <c r="D208" s="37">
        <v>56.22</v>
      </c>
      <c r="E208" s="37">
        <v>56.576000000000001</v>
      </c>
      <c r="F208" s="37">
        <v>56.661000000000001</v>
      </c>
      <c r="G208" s="37">
        <v>58.832999999999998</v>
      </c>
      <c r="H208" s="37">
        <v>55.573999999999998</v>
      </c>
      <c r="I208" s="37">
        <v>56.823</v>
      </c>
      <c r="J208" s="37">
        <v>56.305</v>
      </c>
      <c r="K208" s="37">
        <v>55.719000000000001</v>
      </c>
      <c r="L208" s="37">
        <v>53.982999999999997</v>
      </c>
      <c r="M208" s="37">
        <v>52.966999999999999</v>
      </c>
      <c r="N208" s="37">
        <v>54.966999999999999</v>
      </c>
      <c r="O208" s="37">
        <v>60</v>
      </c>
      <c r="P208" s="37">
        <v>59.851999999999997</v>
      </c>
      <c r="Q208" s="37">
        <v>61.557000000000002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59.617852523758401</v>
      </c>
      <c r="AG208" s="4">
        <f t="shared" si="455"/>
        <v>61.457997845863282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0.2341474762415956</v>
      </c>
      <c r="AW208" s="4">
        <f t="shared" si="648"/>
        <v>9.9002154136719867E-2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59.617852523758401</v>
      </c>
      <c r="BM208" s="2">
        <f t="shared" si="584"/>
        <v>61.457997845863282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59.851999999999997</v>
      </c>
      <c r="DI208" s="2">
        <f t="shared" si="499"/>
        <v>61.557000000000002</v>
      </c>
      <c r="DK208" s="2">
        <f t="shared" si="500"/>
        <v>132.45938893058158</v>
      </c>
      <c r="DL208" s="2">
        <f t="shared" si="649"/>
        <v>117.51234021592441</v>
      </c>
      <c r="DM208" s="2">
        <f t="shared" si="649"/>
        <v>126.05836041275796</v>
      </c>
      <c r="DN208" s="2">
        <f t="shared" si="649"/>
        <v>124.47327260458839</v>
      </c>
      <c r="DO208" s="2">
        <f t="shared" si="649"/>
        <v>113.5341511470985</v>
      </c>
      <c r="DP208" s="2">
        <f t="shared" si="649"/>
        <v>117.89178704418705</v>
      </c>
      <c r="DQ208" s="2">
        <f t="shared" si="649"/>
        <v>117.16036583577711</v>
      </c>
      <c r="DR208" s="2">
        <f t="shared" si="649"/>
        <v>113.17910703812318</v>
      </c>
      <c r="DS208" s="2">
        <f t="shared" si="649"/>
        <v>125.68219644048943</v>
      </c>
      <c r="DT208" s="2">
        <f t="shared" si="649"/>
        <v>112.5327176470588</v>
      </c>
      <c r="DU208" s="2">
        <f t="shared" si="649"/>
        <v>109.36696610644256</v>
      </c>
      <c r="DV208" s="2">
        <f t="shared" si="649"/>
        <v>100.20260621147463</v>
      </c>
      <c r="DW208" s="2">
        <f t="shared" si="649"/>
        <v>125.34532930298721</v>
      </c>
      <c r="DX208" s="2">
        <f t="shared" si="649"/>
        <v>121.84321468431995</v>
      </c>
      <c r="DY208" s="2">
        <f t="shared" si="649"/>
        <v>98.466405791788858</v>
      </c>
      <c r="EA208" s="2">
        <f t="shared" si="440"/>
        <v>52.341052500141899</v>
      </c>
      <c r="EB208" s="2">
        <f t="shared" si="502"/>
        <v>54.723089155156117</v>
      </c>
      <c r="EC208" s="2">
        <f t="shared" si="503"/>
        <v>55.903495440729486</v>
      </c>
      <c r="ED208" s="2">
        <f t="shared" si="504"/>
        <v>56.07835185952554</v>
      </c>
      <c r="EE208" s="2">
        <f t="shared" si="505"/>
        <v>56.266156725000478</v>
      </c>
      <c r="EF208" s="2">
        <f t="shared" si="506"/>
        <v>55.735970787996123</v>
      </c>
      <c r="EG208" s="2">
        <f t="shared" si="507"/>
        <v>54.745879845914274</v>
      </c>
      <c r="EH208" s="2">
        <f t="shared" si="508"/>
        <v>52.42619819110962</v>
      </c>
      <c r="EI208" s="2">
        <f t="shared" si="509"/>
        <v>53.445171966778673</v>
      </c>
      <c r="EJ208" s="2">
        <f t="shared" si="510"/>
        <v>53.033430828805621</v>
      </c>
      <c r="EK208" s="2">
        <f t="shared" si="511"/>
        <v>49.620325178474687</v>
      </c>
      <c r="EL208" s="2">
        <f t="shared" si="512"/>
        <v>51.549219737146885</v>
      </c>
      <c r="EM208" s="2">
        <f t="shared" si="513"/>
        <v>55.710798893348944</v>
      </c>
      <c r="EN208" s="2">
        <f t="shared" si="514"/>
        <v>60.952446377670981</v>
      </c>
      <c r="EO208" s="2">
        <f t="shared" si="515"/>
        <v>64.579987398828692</v>
      </c>
      <c r="EQ208" s="2">
        <f t="shared" si="516"/>
        <v>55.292403212410676</v>
      </c>
      <c r="ER208" s="2">
        <f t="shared" si="650"/>
        <v>55.078427910793806</v>
      </c>
      <c r="ES208" s="2">
        <f t="shared" si="650"/>
        <v>56.001045732180316</v>
      </c>
      <c r="ET208" s="2">
        <f t="shared" si="650"/>
        <v>56.394302318261992</v>
      </c>
      <c r="EU208" s="2">
        <f t="shared" si="650"/>
        <v>56.608653453934188</v>
      </c>
      <c r="EV208" s="2">
        <f t="shared" si="650"/>
        <v>55.130721832377176</v>
      </c>
      <c r="EW208" s="2">
        <f t="shared" si="650"/>
        <v>55.401966943521622</v>
      </c>
      <c r="EX208" s="2">
        <f t="shared" si="650"/>
        <v>55.087997652611413</v>
      </c>
      <c r="EY208" s="2">
        <f t="shared" si="650"/>
        <v>54.113202248062024</v>
      </c>
      <c r="EZ208" s="2">
        <f t="shared" si="650"/>
        <v>53.113953165767512</v>
      </c>
      <c r="FA208" s="2">
        <f t="shared" si="650"/>
        <v>50.914296425742236</v>
      </c>
      <c r="FB208" s="2">
        <f t="shared" si="650"/>
        <v>52.944293528770181</v>
      </c>
      <c r="FC208" s="2">
        <f t="shared" si="650"/>
        <v>57.300014480504473</v>
      </c>
      <c r="FD208" s="2">
        <f t="shared" si="650"/>
        <v>59.517565312253112</v>
      </c>
      <c r="FE208" s="2">
        <f t="shared" si="650"/>
        <v>61.14076636995047</v>
      </c>
      <c r="FG208" s="2">
        <f t="shared" si="518"/>
        <v>0.9999975892553099</v>
      </c>
      <c r="FH208" s="2">
        <f t="shared" si="651"/>
        <v>0.99999778978096332</v>
      </c>
      <c r="FI208" s="2">
        <f t="shared" si="651"/>
        <v>0.99999776968709952</v>
      </c>
      <c r="FJ208" s="2">
        <f t="shared" si="651"/>
        <v>0.99999783517194663</v>
      </c>
      <c r="FK208" s="2">
        <f t="shared" si="651"/>
        <v>0.99999752992727675</v>
      </c>
      <c r="FL208" s="2">
        <f t="shared" si="651"/>
        <v>0.99999739202205329</v>
      </c>
      <c r="FM208" s="2">
        <f t="shared" si="651"/>
        <v>0.99999689065136588</v>
      </c>
      <c r="FN208" s="2">
        <f t="shared" si="651"/>
        <v>0.99999722662385138</v>
      </c>
      <c r="FO208" s="2">
        <f t="shared" si="651"/>
        <v>0.99999644643155439</v>
      </c>
      <c r="FP208" s="2">
        <f t="shared" si="651"/>
        <v>0.99999700103248323</v>
      </c>
      <c r="FQ208" s="2">
        <f t="shared" si="651"/>
        <v>0.99999711807560143</v>
      </c>
      <c r="FR208" s="2">
        <f t="shared" si="651"/>
        <v>0.99999707281366768</v>
      </c>
      <c r="FS208" s="2">
        <f t="shared" si="651"/>
        <v>0.99999739279837319</v>
      </c>
      <c r="FT208" s="2">
        <f t="shared" si="651"/>
        <v>0.99999733796703649</v>
      </c>
      <c r="FU208" s="2">
        <f t="shared" si="651"/>
        <v>0.99999646353430593</v>
      </c>
      <c r="FW208" s="2">
        <f t="shared" si="536"/>
        <v>0.99371872878807743</v>
      </c>
      <c r="FX208" s="2">
        <f t="shared" si="588"/>
        <v>0.95340203437021953</v>
      </c>
      <c r="FY208" s="2">
        <f t="shared" si="589"/>
        <v>0.95392904106989496</v>
      </c>
      <c r="FZ208" s="2">
        <f t="shared" si="590"/>
        <v>0.9577693961344298</v>
      </c>
      <c r="GA208" s="2">
        <f t="shared" si="591"/>
        <v>0.95796090691619828</v>
      </c>
      <c r="GB208" s="2">
        <f t="shared" si="592"/>
        <v>0.95948202667130511</v>
      </c>
      <c r="GC208" s="2">
        <f t="shared" si="593"/>
        <v>0.95689842351263843</v>
      </c>
      <c r="GD208" s="2">
        <f t="shared" si="594"/>
        <v>0.96030091308283916</v>
      </c>
      <c r="GE208" s="2">
        <f t="shared" si="595"/>
        <v>0.95185716569170475</v>
      </c>
      <c r="GF208" s="2">
        <f t="shared" si="596"/>
        <v>0.95986553459907731</v>
      </c>
      <c r="GG208" s="2">
        <f t="shared" si="597"/>
        <v>0.9634222196160106</v>
      </c>
      <c r="GH208" s="2">
        <f t="shared" si="598"/>
        <v>0.95715888325793086</v>
      </c>
      <c r="GI208" s="2">
        <f t="shared" si="599"/>
        <v>0.95337699573585011</v>
      </c>
      <c r="GJ208" s="2">
        <f t="shared" si="600"/>
        <v>0.9302206150140202</v>
      </c>
      <c r="GK208" s="2">
        <f t="shared" si="601"/>
        <v>0.90779550511759322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6.0178622659190527E-261</v>
      </c>
      <c r="GT208" s="86">
        <f t="shared" si="608"/>
        <v>1.9910836839607237E-293</v>
      </c>
      <c r="GU208" s="86">
        <f t="shared" si="609"/>
        <v>7.7151148292881059E-104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3.1288017161319569E-116</v>
      </c>
      <c r="HT208" s="86">
        <f t="shared" si="630"/>
        <v>8.9722378049140244E-72</v>
      </c>
      <c r="HU208" s="86">
        <f t="shared" si="631"/>
        <v>6.7680225964149534E-73</v>
      </c>
      <c r="HV208" s="86">
        <f t="shared" si="632"/>
        <v>4.1110932810813856E-90</v>
      </c>
      <c r="HW208" s="86">
        <f t="shared" si="633"/>
        <v>1.499171578727955E-95</v>
      </c>
      <c r="HX208" s="86">
        <f t="shared" si="634"/>
        <v>1.9058649075058098E-113</v>
      </c>
      <c r="HY208" s="86">
        <f t="shared" si="635"/>
        <v>1.2696706441084333E-90</v>
      </c>
      <c r="HZ208" s="86">
        <f t="shared" si="636"/>
        <v>3.904036716483672E-83</v>
      </c>
      <c r="IA208" s="86">
        <f t="shared" si="637"/>
        <v>2.8733853406337126E-86</v>
      </c>
      <c r="IB208" s="86">
        <f t="shared" si="638"/>
        <v>5.2896868206972789E-96</v>
      </c>
      <c r="IC208" s="86">
        <f t="shared" si="639"/>
        <v>2.7714813773651612E-105</v>
      </c>
      <c r="ID208" s="86">
        <f t="shared" si="640"/>
        <v>4.6851430021813877E-97</v>
      </c>
      <c r="IE208" s="86">
        <f t="shared" si="641"/>
        <v>1.7075362567826985E-89</v>
      </c>
      <c r="IF208" s="86">
        <f t="shared" si="642"/>
        <v>3.8298377016959997E-123</v>
      </c>
      <c r="IG208" s="86">
        <f t="shared" si="643"/>
        <v>6.4388940786533039E-100</v>
      </c>
      <c r="II208" s="86">
        <f t="shared" si="540"/>
        <v>8.6936210318880854E-36</v>
      </c>
      <c r="IJ208" s="86">
        <f t="shared" si="541"/>
        <v>3.7329579473611867E-12</v>
      </c>
      <c r="IK208" s="86">
        <f t="shared" si="542"/>
        <v>1.3812488259626986E-12</v>
      </c>
      <c r="IL208" s="86">
        <f t="shared" si="543"/>
        <v>2.7172142973228986E-15</v>
      </c>
      <c r="IM208" s="86">
        <f t="shared" si="544"/>
        <v>1.864432786979607E-16</v>
      </c>
      <c r="IN208" s="86">
        <f t="shared" si="545"/>
        <v>1.8128887323644948E-19</v>
      </c>
      <c r="IO208" s="86">
        <f t="shared" si="546"/>
        <v>1.2789708609186072E-15</v>
      </c>
      <c r="IP208" s="86">
        <f t="shared" si="547"/>
        <v>1.8346630687044808E-14</v>
      </c>
      <c r="IQ208" s="86">
        <f t="shared" si="548"/>
        <v>2.8257464851747631E-14</v>
      </c>
      <c r="IR208" s="86">
        <f t="shared" si="549"/>
        <v>6.4932135989714234E-17</v>
      </c>
      <c r="IS208" s="86">
        <f t="shared" si="550"/>
        <v>3.2126985382344673E-19</v>
      </c>
      <c r="IT208" s="86">
        <f t="shared" si="551"/>
        <v>7.5789871712009892E-17</v>
      </c>
      <c r="IU208" s="86">
        <f t="shared" si="552"/>
        <v>4.5309245680207983E-15</v>
      </c>
      <c r="IV208" s="86">
        <f t="shared" si="553"/>
        <v>9.248727670959677E-18</v>
      </c>
      <c r="IW208" s="86">
        <f t="shared" si="554"/>
        <v>2.8427555167241294E-15</v>
      </c>
      <c r="IY208" s="86">
        <f t="shared" si="555"/>
        <v>8.6936210318880854E-36</v>
      </c>
      <c r="IZ208" s="86">
        <f t="shared" si="556"/>
        <v>3.7329579473611867E-12</v>
      </c>
      <c r="JA208" s="86">
        <f t="shared" si="557"/>
        <v>1.3812488259626986E-12</v>
      </c>
      <c r="JB208" s="86">
        <f t="shared" si="558"/>
        <v>2.7172142973228986E-15</v>
      </c>
      <c r="JC208" s="86">
        <f t="shared" si="559"/>
        <v>1.864432786979607E-16</v>
      </c>
      <c r="JD208" s="86">
        <f t="shared" si="560"/>
        <v>1.8128887323644948E-19</v>
      </c>
      <c r="JE208" s="86">
        <f t="shared" si="561"/>
        <v>1.2789708609186072E-15</v>
      </c>
      <c r="JF208" s="86">
        <f t="shared" si="562"/>
        <v>1.8346630687044808E-14</v>
      </c>
      <c r="JG208" s="86">
        <f t="shared" si="563"/>
        <v>2.8257464851747631E-14</v>
      </c>
      <c r="JH208" s="86">
        <f t="shared" si="564"/>
        <v>6.4932135989714234E-17</v>
      </c>
      <c r="JI208" s="86">
        <f t="shared" si="565"/>
        <v>3.2126985382344673E-19</v>
      </c>
      <c r="JJ208" s="86">
        <f t="shared" si="566"/>
        <v>7.5789871712009892E-17</v>
      </c>
      <c r="JK208" s="86">
        <f t="shared" si="567"/>
        <v>4.5309245680207983E-15</v>
      </c>
      <c r="JL208" s="86">
        <f t="shared" si="568"/>
        <v>9.248727670959677E-18</v>
      </c>
      <c r="JM208" s="86">
        <f t="shared" si="569"/>
        <v>2.8427555167241294E-15</v>
      </c>
    </row>
    <row r="209" spans="2:273" x14ac:dyDescent="0.25">
      <c r="B209" s="2">
        <v>182</v>
      </c>
      <c r="C209" s="37">
        <v>55.061</v>
      </c>
      <c r="D209" s="37">
        <v>55.831000000000003</v>
      </c>
      <c r="E209" s="37">
        <v>57.119</v>
      </c>
      <c r="F209" s="37">
        <v>58.271000000000001</v>
      </c>
      <c r="G209" s="37">
        <v>58.017000000000003</v>
      </c>
      <c r="H209" s="37">
        <v>56.77</v>
      </c>
      <c r="I209" s="37">
        <v>57</v>
      </c>
      <c r="J209" s="37">
        <v>56.898000000000003</v>
      </c>
      <c r="K209" s="37">
        <v>56.122999999999998</v>
      </c>
      <c r="L209" s="37">
        <v>54.232999999999997</v>
      </c>
      <c r="M209" s="37">
        <v>52.9</v>
      </c>
      <c r="N209" s="37">
        <v>55.866999999999997</v>
      </c>
      <c r="O209" s="37">
        <v>57.966999999999999</v>
      </c>
      <c r="P209" s="37">
        <v>58.213000000000001</v>
      </c>
      <c r="Q209" s="37">
        <v>60.835999999999999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59.524830521818934</v>
      </c>
      <c r="AG209" s="4">
        <f t="shared" si="455"/>
        <v>61.344151737988248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-1.3118305218189334</v>
      </c>
      <c r="AW209" s="4">
        <f t="shared" si="648"/>
        <v>-0.50815173798824986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59.524830521818934</v>
      </c>
      <c r="BM209" s="2">
        <f t="shared" si="584"/>
        <v>61.344151737988248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58.213000000000001</v>
      </c>
      <c r="DI209" s="2">
        <f t="shared" si="499"/>
        <v>60.835999999999999</v>
      </c>
      <c r="DK209" s="2">
        <f t="shared" si="500"/>
        <v>132.8643371482176</v>
      </c>
      <c r="DL209" s="2">
        <f t="shared" si="649"/>
        <v>117.79497321187583</v>
      </c>
      <c r="DM209" s="2">
        <f t="shared" si="649"/>
        <v>126.3890231707317</v>
      </c>
      <c r="DN209" s="2">
        <f t="shared" si="649"/>
        <v>124.78853576248312</v>
      </c>
      <c r="DO209" s="2">
        <f t="shared" si="649"/>
        <v>113.80279952766531</v>
      </c>
      <c r="DP209" s="2">
        <f t="shared" si="649"/>
        <v>118.19156207636209</v>
      </c>
      <c r="DQ209" s="2">
        <f t="shared" si="649"/>
        <v>117.43845234604103</v>
      </c>
      <c r="DR209" s="2">
        <f t="shared" si="649"/>
        <v>113.43292906891497</v>
      </c>
      <c r="DS209" s="2">
        <f t="shared" si="649"/>
        <v>126.02167430478309</v>
      </c>
      <c r="DT209" s="2">
        <f t="shared" si="649"/>
        <v>112.79354733893555</v>
      </c>
      <c r="DU209" s="2">
        <f t="shared" si="649"/>
        <v>109.60801120448177</v>
      </c>
      <c r="DV209" s="2">
        <f t="shared" si="649"/>
        <v>100.3841797060218</v>
      </c>
      <c r="DW209" s="2">
        <f t="shared" si="649"/>
        <v>125.66861830251305</v>
      </c>
      <c r="DX209" s="2">
        <f t="shared" si="649"/>
        <v>122.15474351679616</v>
      </c>
      <c r="DY209" s="2">
        <f t="shared" si="649"/>
        <v>98.652445747800584</v>
      </c>
      <c r="EA209" s="2">
        <f t="shared" si="440"/>
        <v>52.276449912026791</v>
      </c>
      <c r="EB209" s="2">
        <f t="shared" si="502"/>
        <v>54.621849854899658</v>
      </c>
      <c r="EC209" s="2">
        <f t="shared" si="503"/>
        <v>55.811025265957454</v>
      </c>
      <c r="ED209" s="2">
        <f t="shared" si="504"/>
        <v>55.977702786698444</v>
      </c>
      <c r="EE209" s="2">
        <f t="shared" si="505"/>
        <v>56.174283768760418</v>
      </c>
      <c r="EF209" s="2">
        <f t="shared" si="506"/>
        <v>55.636636172313644</v>
      </c>
      <c r="EG209" s="2">
        <f t="shared" si="507"/>
        <v>54.596036390459801</v>
      </c>
      <c r="EH209" s="2">
        <f t="shared" si="508"/>
        <v>52.280106533561167</v>
      </c>
      <c r="EI209" s="2">
        <f t="shared" si="509"/>
        <v>53.330442928175273</v>
      </c>
      <c r="EJ209" s="2">
        <f t="shared" si="510"/>
        <v>52.92713168696946</v>
      </c>
      <c r="EK209" s="2">
        <f t="shared" si="511"/>
        <v>49.464502221546262</v>
      </c>
      <c r="EL209" s="2">
        <f t="shared" si="512"/>
        <v>51.416705443408247</v>
      </c>
      <c r="EM209" s="2">
        <f t="shared" si="513"/>
        <v>55.595245623571387</v>
      </c>
      <c r="EN209" s="2">
        <f t="shared" si="514"/>
        <v>60.885627998668419</v>
      </c>
      <c r="EO209" s="2">
        <f t="shared" si="515"/>
        <v>64.528788269614594</v>
      </c>
      <c r="EQ209" s="2">
        <f t="shared" si="516"/>
        <v>55.262804236040516</v>
      </c>
      <c r="ER209" s="2">
        <f t="shared" si="650"/>
        <v>54.981865767484969</v>
      </c>
      <c r="ES209" s="2">
        <f t="shared" si="650"/>
        <v>55.909929020024713</v>
      </c>
      <c r="ET209" s="2">
        <f t="shared" si="650"/>
        <v>56.297860140661953</v>
      </c>
      <c r="EU209" s="2">
        <f t="shared" si="650"/>
        <v>56.521333338669642</v>
      </c>
      <c r="EV209" s="2">
        <f t="shared" si="650"/>
        <v>55.023397215174185</v>
      </c>
      <c r="EW209" s="2">
        <f t="shared" si="650"/>
        <v>55.26083857807312</v>
      </c>
      <c r="EX209" s="2">
        <f t="shared" si="650"/>
        <v>54.975412247244861</v>
      </c>
      <c r="EY209" s="2">
        <f t="shared" si="650"/>
        <v>54.007625968992258</v>
      </c>
      <c r="EZ209" s="2">
        <f t="shared" si="650"/>
        <v>53.008727018368738</v>
      </c>
      <c r="FA209" s="2">
        <f t="shared" si="650"/>
        <v>50.774539484212255</v>
      </c>
      <c r="FB209" s="2">
        <f t="shared" si="650"/>
        <v>52.830022836320893</v>
      </c>
      <c r="FC209" s="2">
        <f t="shared" si="650"/>
        <v>57.205355795833469</v>
      </c>
      <c r="FD209" s="2">
        <f t="shared" si="650"/>
        <v>59.431574813238839</v>
      </c>
      <c r="FE209" s="2">
        <f t="shared" si="650"/>
        <v>61.049030178713735</v>
      </c>
      <c r="FG209" s="2">
        <f t="shared" si="518"/>
        <v>0.99999780137424532</v>
      </c>
      <c r="FH209" s="2">
        <f t="shared" si="651"/>
        <v>0.99999798425588915</v>
      </c>
      <c r="FI209" s="2">
        <f t="shared" si="651"/>
        <v>0.99999796593006041</v>
      </c>
      <c r="FJ209" s="2">
        <f t="shared" si="651"/>
        <v>0.99999802565297391</v>
      </c>
      <c r="FK209" s="2">
        <f t="shared" si="651"/>
        <v>0.99999774726641277</v>
      </c>
      <c r="FL209" s="2">
        <f t="shared" si="651"/>
        <v>0.99999762149529803</v>
      </c>
      <c r="FM209" s="2">
        <f t="shared" si="651"/>
        <v>0.99999716423956653</v>
      </c>
      <c r="FN209" s="2">
        <f t="shared" si="651"/>
        <v>0.99999747065027367</v>
      </c>
      <c r="FO209" s="2">
        <f t="shared" si="651"/>
        <v>0.99999675910604591</v>
      </c>
      <c r="FP209" s="2">
        <f t="shared" si="651"/>
        <v>0.99999726490839613</v>
      </c>
      <c r="FQ209" s="2">
        <f t="shared" si="651"/>
        <v>0.99999737165304381</v>
      </c>
      <c r="FR209" s="2">
        <f t="shared" si="651"/>
        <v>0.99999733037364846</v>
      </c>
      <c r="FS209" s="2">
        <f t="shared" si="651"/>
        <v>0.99999762220331045</v>
      </c>
      <c r="FT209" s="2">
        <f t="shared" si="651"/>
        <v>0.99999757219651397</v>
      </c>
      <c r="FU209" s="2">
        <f t="shared" si="651"/>
        <v>0.99999677470395043</v>
      </c>
      <c r="FW209" s="2">
        <f t="shared" si="536"/>
        <v>0.99426824472160924</v>
      </c>
      <c r="FX209" s="2">
        <f t="shared" si="588"/>
        <v>0.95732718677440687</v>
      </c>
      <c r="FY209" s="2">
        <f t="shared" si="589"/>
        <v>0.95781176573223448</v>
      </c>
      <c r="FZ209" s="2">
        <f t="shared" si="590"/>
        <v>0.9613415832089125</v>
      </c>
      <c r="GA209" s="2">
        <f t="shared" si="591"/>
        <v>0.96151754542732959</v>
      </c>
      <c r="GB209" s="2">
        <f t="shared" si="592"/>
        <v>0.96291495566916629</v>
      </c>
      <c r="GC209" s="2">
        <f t="shared" si="593"/>
        <v>0.9605412488595908</v>
      </c>
      <c r="GD209" s="2">
        <f t="shared" si="594"/>
        <v>0.96366708831264958</v>
      </c>
      <c r="GE209" s="2">
        <f t="shared" si="595"/>
        <v>0.95590643081640536</v>
      </c>
      <c r="GF209" s="2">
        <f t="shared" si="596"/>
        <v>0.96326721443995167</v>
      </c>
      <c r="GG209" s="2">
        <f t="shared" si="597"/>
        <v>0.96653295586245169</v>
      </c>
      <c r="GH209" s="2">
        <f t="shared" si="598"/>
        <v>0.96078059750938172</v>
      </c>
      <c r="GI209" s="2">
        <f t="shared" si="599"/>
        <v>0.95730416280309627</v>
      </c>
      <c r="GJ209" s="2">
        <f t="shared" si="600"/>
        <v>0.93596729463485984</v>
      </c>
      <c r="GK209" s="2">
        <f t="shared" si="601"/>
        <v>0.91522068699307857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3.4535574324521594E-265</v>
      </c>
      <c r="GT209" s="86">
        <f t="shared" si="608"/>
        <v>3.8362443288782546E-298</v>
      </c>
      <c r="GU209" s="86">
        <f t="shared" si="609"/>
        <v>1.6383764678038831E-105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2.4476825632846422E-119</v>
      </c>
      <c r="HT209" s="86">
        <f t="shared" si="630"/>
        <v>4.7954421070517919E-74</v>
      </c>
      <c r="HU209" s="86">
        <f t="shared" si="631"/>
        <v>3.1883246417600348E-75</v>
      </c>
      <c r="HV209" s="86">
        <f t="shared" si="632"/>
        <v>6.4231671014587071E-93</v>
      </c>
      <c r="HW209" s="86">
        <f t="shared" si="633"/>
        <v>1.4773100741400668E-98</v>
      </c>
      <c r="HX209" s="86">
        <f t="shared" si="634"/>
        <v>5.3424417857553052E-117</v>
      </c>
      <c r="HY209" s="86">
        <f t="shared" si="635"/>
        <v>1.7227935037847226E-93</v>
      </c>
      <c r="HZ209" s="86">
        <f t="shared" si="636"/>
        <v>1.0798826855514771E-85</v>
      </c>
      <c r="IA209" s="86">
        <f t="shared" si="637"/>
        <v>4.9527022664523891E-89</v>
      </c>
      <c r="IB209" s="86">
        <f t="shared" si="638"/>
        <v>5.1353378265146667E-99</v>
      </c>
      <c r="IC209" s="86">
        <f t="shared" si="639"/>
        <v>1.434574874477035E-108</v>
      </c>
      <c r="ID209" s="86">
        <f t="shared" si="640"/>
        <v>3.8120152414487037E-100</v>
      </c>
      <c r="IE209" s="86">
        <f t="shared" si="641"/>
        <v>2.3055283937668298E-92</v>
      </c>
      <c r="IF209" s="86">
        <f t="shared" si="642"/>
        <v>2.3980562475363982E-127</v>
      </c>
      <c r="IG209" s="86">
        <f t="shared" si="643"/>
        <v>1.6763438396665546E-103</v>
      </c>
      <c r="II209" s="86">
        <f t="shared" si="540"/>
        <v>4.8800734640808696E-37</v>
      </c>
      <c r="IJ209" s="86">
        <f t="shared" si="541"/>
        <v>8.1319482505661931E-13</v>
      </c>
      <c r="IK209" s="86">
        <f t="shared" si="542"/>
        <v>2.8503938942227092E-13</v>
      </c>
      <c r="IL209" s="86">
        <f t="shared" si="543"/>
        <v>4.0704237166858786E-16</v>
      </c>
      <c r="IM209" s="86">
        <f t="shared" si="544"/>
        <v>2.3919734928939755E-17</v>
      </c>
      <c r="IN209" s="86">
        <f t="shared" si="545"/>
        <v>1.5919489724178898E-20</v>
      </c>
      <c r="IO209" s="86">
        <f t="shared" si="546"/>
        <v>1.8079257700808991E-16</v>
      </c>
      <c r="IP209" s="86">
        <f t="shared" si="547"/>
        <v>3.1907192825424502E-15</v>
      </c>
      <c r="IQ209" s="86">
        <f t="shared" si="548"/>
        <v>4.4765177754305351E-15</v>
      </c>
      <c r="IR209" s="86">
        <f t="shared" si="549"/>
        <v>8.0880004809729717E-18</v>
      </c>
      <c r="IS209" s="86">
        <f t="shared" si="550"/>
        <v>3.1570690374352081E-20</v>
      </c>
      <c r="IT209" s="86">
        <f t="shared" si="551"/>
        <v>9.0964085190047193E-18</v>
      </c>
      <c r="IU209" s="86">
        <f t="shared" si="552"/>
        <v>6.5547452233325635E-16</v>
      </c>
      <c r="IV209" s="86">
        <f t="shared" si="553"/>
        <v>6.2141288918752423E-19</v>
      </c>
      <c r="IW209" s="86">
        <f t="shared" si="554"/>
        <v>2.1096956803601795E-16</v>
      </c>
      <c r="IY209" s="86">
        <f t="shared" si="555"/>
        <v>4.8800734640808696E-37</v>
      </c>
      <c r="IZ209" s="86">
        <f t="shared" si="556"/>
        <v>8.1319482505661931E-13</v>
      </c>
      <c r="JA209" s="86">
        <f t="shared" si="557"/>
        <v>2.8503938942227092E-13</v>
      </c>
      <c r="JB209" s="86">
        <f t="shared" si="558"/>
        <v>4.0704237166858786E-16</v>
      </c>
      <c r="JC209" s="86">
        <f t="shared" si="559"/>
        <v>2.3919734928939755E-17</v>
      </c>
      <c r="JD209" s="86">
        <f t="shared" si="560"/>
        <v>1.5919489724178898E-20</v>
      </c>
      <c r="JE209" s="86">
        <f t="shared" si="561"/>
        <v>1.8079257700808991E-16</v>
      </c>
      <c r="JF209" s="86">
        <f t="shared" si="562"/>
        <v>3.1907192825424502E-15</v>
      </c>
      <c r="JG209" s="86">
        <f t="shared" si="563"/>
        <v>4.4765177754305351E-15</v>
      </c>
      <c r="JH209" s="86">
        <f t="shared" si="564"/>
        <v>8.0880004809729717E-18</v>
      </c>
      <c r="JI209" s="86">
        <f t="shared" si="565"/>
        <v>3.1570690374352081E-20</v>
      </c>
      <c r="JJ209" s="86">
        <f t="shared" si="566"/>
        <v>9.0964085190047193E-18</v>
      </c>
      <c r="JK209" s="86">
        <f t="shared" si="567"/>
        <v>6.5547452233325635E-16</v>
      </c>
      <c r="JL209" s="86">
        <f t="shared" si="568"/>
        <v>6.2141288918752423E-19</v>
      </c>
      <c r="JM209" s="86">
        <f t="shared" si="569"/>
        <v>2.1096956803601795E-16</v>
      </c>
    </row>
    <row r="210" spans="2:273" x14ac:dyDescent="0.25">
      <c r="B210" s="2">
        <v>183</v>
      </c>
      <c r="C210" s="37">
        <v>55.332999999999998</v>
      </c>
      <c r="D210" s="37">
        <v>54.271000000000001</v>
      </c>
      <c r="E210" s="37">
        <v>56.033999999999999</v>
      </c>
      <c r="F210" s="37">
        <v>58.119</v>
      </c>
      <c r="G210" s="37">
        <v>58.082999999999998</v>
      </c>
      <c r="H210" s="37">
        <v>57.59</v>
      </c>
      <c r="I210" s="37">
        <v>57.113</v>
      </c>
      <c r="J210" s="37">
        <v>55.475000000000001</v>
      </c>
      <c r="K210" s="37">
        <v>56.841999999999999</v>
      </c>
      <c r="L210" s="37">
        <v>53.116999999999997</v>
      </c>
      <c r="M210" s="37">
        <v>54.4</v>
      </c>
      <c r="N210" s="37">
        <v>55.517000000000003</v>
      </c>
      <c r="O210" s="37">
        <v>58.4</v>
      </c>
      <c r="P210" s="37">
        <v>58.851999999999997</v>
      </c>
      <c r="Q210" s="37">
        <v>60.295000000000002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59.432242471444169</v>
      </c>
      <c r="AG210" s="4">
        <f t="shared" si="455"/>
        <v>61.231628748111305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-0.58024247144417274</v>
      </c>
      <c r="AW210" s="4">
        <f t="shared" si="648"/>
        <v>-0.93662874811130337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59.432242471444169</v>
      </c>
      <c r="BM210" s="2">
        <f t="shared" si="584"/>
        <v>61.231628748111305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58.851999999999997</v>
      </c>
      <c r="DI210" s="2">
        <f t="shared" si="499"/>
        <v>60.295000000000002</v>
      </c>
      <c r="DK210" s="2">
        <f t="shared" si="500"/>
        <v>133.26928536585362</v>
      </c>
      <c r="DL210" s="2">
        <f t="shared" si="649"/>
        <v>118.07760620782724</v>
      </c>
      <c r="DM210" s="2">
        <f t="shared" si="649"/>
        <v>126.71968592870545</v>
      </c>
      <c r="DN210" s="2">
        <f t="shared" si="649"/>
        <v>125.10379892037787</v>
      </c>
      <c r="DO210" s="2">
        <f t="shared" si="649"/>
        <v>114.0714479082321</v>
      </c>
      <c r="DP210" s="2">
        <f t="shared" si="649"/>
        <v>118.49133710853712</v>
      </c>
      <c r="DQ210" s="2">
        <f t="shared" si="649"/>
        <v>117.71653885630496</v>
      </c>
      <c r="DR210" s="2">
        <f t="shared" si="649"/>
        <v>113.68675109970675</v>
      </c>
      <c r="DS210" s="2">
        <f t="shared" si="649"/>
        <v>126.36115216907676</v>
      </c>
      <c r="DT210" s="2">
        <f t="shared" si="649"/>
        <v>113.0543770308123</v>
      </c>
      <c r="DU210" s="2">
        <f t="shared" si="649"/>
        <v>109.84905630252098</v>
      </c>
      <c r="DV210" s="2">
        <f t="shared" si="649"/>
        <v>100.56575320056899</v>
      </c>
      <c r="DW210" s="2">
        <f t="shared" si="649"/>
        <v>125.9919073020389</v>
      </c>
      <c r="DX210" s="2">
        <f t="shared" si="649"/>
        <v>122.46627234927236</v>
      </c>
      <c r="DY210" s="2">
        <f t="shared" si="649"/>
        <v>98.838485703812324</v>
      </c>
      <c r="EA210" s="2">
        <f t="shared" si="440"/>
        <v>52.211847323911691</v>
      </c>
      <c r="EB210" s="2">
        <f t="shared" si="502"/>
        <v>54.520610554643198</v>
      </c>
      <c r="EC210" s="2">
        <f t="shared" si="503"/>
        <v>55.718555091185422</v>
      </c>
      <c r="ED210" s="2">
        <f t="shared" si="504"/>
        <v>55.877053713871348</v>
      </c>
      <c r="EE210" s="2">
        <f t="shared" si="505"/>
        <v>56.082410812520365</v>
      </c>
      <c r="EF210" s="2">
        <f t="shared" si="506"/>
        <v>55.537301556631164</v>
      </c>
      <c r="EG210" s="2">
        <f t="shared" si="507"/>
        <v>54.446192935005335</v>
      </c>
      <c r="EH210" s="2">
        <f t="shared" si="508"/>
        <v>52.134014876012721</v>
      </c>
      <c r="EI210" s="2">
        <f t="shared" si="509"/>
        <v>53.215713889571887</v>
      </c>
      <c r="EJ210" s="2">
        <f t="shared" si="510"/>
        <v>52.820832545133314</v>
      </c>
      <c r="EK210" s="2">
        <f t="shared" si="511"/>
        <v>49.308679264617837</v>
      </c>
      <c r="EL210" s="2">
        <f t="shared" si="512"/>
        <v>51.28419114966961</v>
      </c>
      <c r="EM210" s="2">
        <f t="shared" si="513"/>
        <v>55.479692353793837</v>
      </c>
      <c r="EN210" s="2">
        <f t="shared" si="514"/>
        <v>60.818809619665863</v>
      </c>
      <c r="EO210" s="2">
        <f t="shared" si="515"/>
        <v>64.477589140400497</v>
      </c>
      <c r="EQ210" s="2">
        <f t="shared" si="516"/>
        <v>55.233205259670356</v>
      </c>
      <c r="ER210" s="2">
        <f t="shared" si="650"/>
        <v>54.885303624176132</v>
      </c>
      <c r="ES210" s="2">
        <f t="shared" si="650"/>
        <v>55.818812307869109</v>
      </c>
      <c r="ET210" s="2">
        <f t="shared" si="650"/>
        <v>56.201417963061921</v>
      </c>
      <c r="EU210" s="2">
        <f t="shared" si="650"/>
        <v>56.434013223405088</v>
      </c>
      <c r="EV210" s="2">
        <f t="shared" si="650"/>
        <v>54.916072597971187</v>
      </c>
      <c r="EW210" s="2">
        <f t="shared" si="650"/>
        <v>55.119710212624611</v>
      </c>
      <c r="EX210" s="2">
        <f t="shared" si="650"/>
        <v>54.862826841878302</v>
      </c>
      <c r="EY210" s="2">
        <f t="shared" si="650"/>
        <v>53.902049689922492</v>
      </c>
      <c r="EZ210" s="2">
        <f t="shared" si="650"/>
        <v>52.903500870969964</v>
      </c>
      <c r="FA210" s="2">
        <f t="shared" si="650"/>
        <v>50.634782542682274</v>
      </c>
      <c r="FB210" s="2">
        <f t="shared" si="650"/>
        <v>52.715752143871612</v>
      </c>
      <c r="FC210" s="2">
        <f t="shared" si="650"/>
        <v>57.110697111162473</v>
      </c>
      <c r="FD210" s="2">
        <f t="shared" si="650"/>
        <v>59.345584314224574</v>
      </c>
      <c r="FE210" s="2">
        <f t="shared" si="650"/>
        <v>60.957293987477001</v>
      </c>
      <c r="FG210" s="2">
        <f t="shared" si="518"/>
        <v>0.99999799482909213</v>
      </c>
      <c r="FH210" s="2">
        <f t="shared" si="651"/>
        <v>0.99999816161919541</v>
      </c>
      <c r="FI210" s="2">
        <f t="shared" si="651"/>
        <v>0.99999814490583505</v>
      </c>
      <c r="FJ210" s="2">
        <f t="shared" si="651"/>
        <v>0.99999819937379875</v>
      </c>
      <c r="FK210" s="2">
        <f t="shared" si="651"/>
        <v>0.99999794548214305</v>
      </c>
      <c r="FL210" s="2">
        <f t="shared" si="651"/>
        <v>0.99999783077747639</v>
      </c>
      <c r="FM210" s="2">
        <f t="shared" si="651"/>
        <v>0.99999741375510154</v>
      </c>
      <c r="FN210" s="2">
        <f t="shared" si="651"/>
        <v>0.99999769320511966</v>
      </c>
      <c r="FO210" s="2">
        <f t="shared" si="651"/>
        <v>0.99999704426874181</v>
      </c>
      <c r="FP210" s="2">
        <f t="shared" si="651"/>
        <v>0.99999750556621037</v>
      </c>
      <c r="FQ210" s="2">
        <f t="shared" si="651"/>
        <v>0.99999760291853201</v>
      </c>
      <c r="FR210" s="2">
        <f t="shared" si="651"/>
        <v>0.99999756527125849</v>
      </c>
      <c r="FS210" s="2">
        <f t="shared" si="651"/>
        <v>0.99999783142319165</v>
      </c>
      <c r="FT210" s="2">
        <f t="shared" si="651"/>
        <v>0.99999778581643184</v>
      </c>
      <c r="FU210" s="2">
        <f t="shared" si="651"/>
        <v>0.99999705849420784</v>
      </c>
      <c r="FW210" s="2">
        <f t="shared" si="536"/>
        <v>0.99476993936887692</v>
      </c>
      <c r="FX210" s="2">
        <f t="shared" si="588"/>
        <v>0.96093525363063736</v>
      </c>
      <c r="FY210" s="2">
        <f t="shared" si="589"/>
        <v>0.96138051337542985</v>
      </c>
      <c r="FZ210" s="2">
        <f t="shared" si="590"/>
        <v>0.96462276843527228</v>
      </c>
      <c r="GA210" s="2">
        <f t="shared" si="591"/>
        <v>0.96478434272006097</v>
      </c>
      <c r="GB210" s="2">
        <f t="shared" si="592"/>
        <v>0.96606731245294764</v>
      </c>
      <c r="GC210" s="2">
        <f t="shared" si="593"/>
        <v>0.9638878118154407</v>
      </c>
      <c r="GD210" s="2">
        <f t="shared" si="594"/>
        <v>0.96675771838579749</v>
      </c>
      <c r="GE210" s="2">
        <f t="shared" si="595"/>
        <v>0.95962955949415341</v>
      </c>
      <c r="GF210" s="2">
        <f t="shared" si="596"/>
        <v>0.96639067314210703</v>
      </c>
      <c r="GG210" s="2">
        <f t="shared" si="597"/>
        <v>0.96938754735964017</v>
      </c>
      <c r="GH210" s="2">
        <f t="shared" si="598"/>
        <v>0.96410761943447609</v>
      </c>
      <c r="GI210" s="2">
        <f t="shared" si="599"/>
        <v>0.96091409689853846</v>
      </c>
      <c r="GJ210" s="2">
        <f t="shared" si="600"/>
        <v>0.94127058631083971</v>
      </c>
      <c r="GK210" s="2">
        <f t="shared" si="601"/>
        <v>0.92209923431269802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1.8309562832368885E-269</v>
      </c>
      <c r="GT210" s="86">
        <f t="shared" si="608"/>
        <v>6.775117824357771E-303</v>
      </c>
      <c r="GU210" s="86">
        <f t="shared" si="609"/>
        <v>3.3722518373474494E-107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1.7402729485468816E-122</v>
      </c>
      <c r="HT210" s="86">
        <f t="shared" si="630"/>
        <v>2.3585204626865447E-76</v>
      </c>
      <c r="HU210" s="86">
        <f t="shared" si="631"/>
        <v>1.3784159419906633E-77</v>
      </c>
      <c r="HV210" s="86">
        <f t="shared" si="632"/>
        <v>9.0740900385233555E-96</v>
      </c>
      <c r="HW210" s="86">
        <f t="shared" si="633"/>
        <v>1.3055526101526728E-101</v>
      </c>
      <c r="HX210" s="86">
        <f t="shared" si="634"/>
        <v>1.3179021725036898E-120</v>
      </c>
      <c r="HY210" s="86">
        <f t="shared" si="635"/>
        <v>2.1056161118536297E-96</v>
      </c>
      <c r="HZ210" s="86">
        <f t="shared" si="636"/>
        <v>2.72764696752213E-88</v>
      </c>
      <c r="IA210" s="86">
        <f t="shared" si="637"/>
        <v>7.7085663230789203E-92</v>
      </c>
      <c r="IB210" s="86">
        <f t="shared" si="638"/>
        <v>4.4712740300032415E-102</v>
      </c>
      <c r="IC210" s="86">
        <f t="shared" si="639"/>
        <v>6.5995035352555432E-112</v>
      </c>
      <c r="ID210" s="86">
        <f t="shared" si="640"/>
        <v>2.7696757684989081E-103</v>
      </c>
      <c r="IE210" s="86">
        <f t="shared" si="641"/>
        <v>2.7998521586068729E-95</v>
      </c>
      <c r="IF210" s="86">
        <f t="shared" si="642"/>
        <v>1.273832423513968E-131</v>
      </c>
      <c r="IG210" s="86">
        <f t="shared" si="643"/>
        <v>3.76526747556901E-107</v>
      </c>
      <c r="II210" s="86">
        <f t="shared" si="540"/>
        <v>2.6024396102145783E-38</v>
      </c>
      <c r="IJ210" s="86">
        <f t="shared" si="541"/>
        <v>1.6949796301008919E-13</v>
      </c>
      <c r="IK210" s="86">
        <f t="shared" si="542"/>
        <v>5.6199930616599492E-14</v>
      </c>
      <c r="IL210" s="86">
        <f t="shared" si="543"/>
        <v>5.7791778069017375E-17</v>
      </c>
      <c r="IM210" s="86">
        <f t="shared" si="544"/>
        <v>2.8957372413197889E-18</v>
      </c>
      <c r="IN210" s="86">
        <f t="shared" si="545"/>
        <v>1.305738933076223E-21</v>
      </c>
      <c r="IO210" s="86">
        <f t="shared" si="546"/>
        <v>2.4172483016001474E-17</v>
      </c>
      <c r="IP210" s="86">
        <f t="shared" si="547"/>
        <v>5.2872244008444765E-16</v>
      </c>
      <c r="IQ210" s="86">
        <f t="shared" si="548"/>
        <v>6.7169301148393377E-16</v>
      </c>
      <c r="IR210" s="86">
        <f t="shared" si="549"/>
        <v>9.5064487430965525E-19</v>
      </c>
      <c r="IS210" s="86">
        <f t="shared" si="550"/>
        <v>2.913086145715907E-21</v>
      </c>
      <c r="IT210" s="86">
        <f t="shared" si="551"/>
        <v>1.0278350074389937E-18</v>
      </c>
      <c r="IU210" s="86">
        <f t="shared" si="552"/>
        <v>8.9622318231552864E-17</v>
      </c>
      <c r="IV210" s="86">
        <f t="shared" si="553"/>
        <v>3.808026343673738E-20</v>
      </c>
      <c r="IW210" s="86">
        <f t="shared" si="554"/>
        <v>1.4169879205948514E-17</v>
      </c>
      <c r="IY210" s="86">
        <f t="shared" si="555"/>
        <v>2.6024396102145783E-38</v>
      </c>
      <c r="IZ210" s="86">
        <f t="shared" si="556"/>
        <v>1.6949796301008919E-13</v>
      </c>
      <c r="JA210" s="86">
        <f t="shared" si="557"/>
        <v>5.6199930616599492E-14</v>
      </c>
      <c r="JB210" s="86">
        <f t="shared" si="558"/>
        <v>5.7791778069017375E-17</v>
      </c>
      <c r="JC210" s="86">
        <f t="shared" si="559"/>
        <v>2.8957372413197889E-18</v>
      </c>
      <c r="JD210" s="86">
        <f t="shared" si="560"/>
        <v>1.305738933076223E-21</v>
      </c>
      <c r="JE210" s="86">
        <f t="shared" si="561"/>
        <v>2.4172483016001474E-17</v>
      </c>
      <c r="JF210" s="86">
        <f t="shared" si="562"/>
        <v>5.2872244008444765E-16</v>
      </c>
      <c r="JG210" s="86">
        <f t="shared" si="563"/>
        <v>6.7169301148393377E-16</v>
      </c>
      <c r="JH210" s="86">
        <f t="shared" si="564"/>
        <v>9.5064487430965525E-19</v>
      </c>
      <c r="JI210" s="86">
        <f t="shared" si="565"/>
        <v>2.913086145715907E-21</v>
      </c>
      <c r="JJ210" s="86">
        <f t="shared" si="566"/>
        <v>1.0278350074389937E-18</v>
      </c>
      <c r="JK210" s="86">
        <f t="shared" si="567"/>
        <v>8.9622318231552864E-17</v>
      </c>
      <c r="JL210" s="86">
        <f t="shared" si="568"/>
        <v>3.808026343673738E-20</v>
      </c>
      <c r="JM210" s="86">
        <f t="shared" si="569"/>
        <v>1.4169879205948514E-17</v>
      </c>
    </row>
    <row r="211" spans="2:273" x14ac:dyDescent="0.25">
      <c r="B211" s="2">
        <v>184</v>
      </c>
      <c r="C211" s="37">
        <v>54.241999999999997</v>
      </c>
      <c r="D211" s="37">
        <v>55.017000000000003</v>
      </c>
      <c r="E211" s="37">
        <v>56.762999999999998</v>
      </c>
      <c r="F211" s="37">
        <v>59.101999999999997</v>
      </c>
      <c r="G211" s="37">
        <v>58.716999999999999</v>
      </c>
      <c r="H211" s="37">
        <v>56.639000000000003</v>
      </c>
      <c r="I211" s="37">
        <v>56.79</v>
      </c>
      <c r="J211" s="37">
        <v>55.61</v>
      </c>
      <c r="K211" s="37">
        <v>56.018000000000001</v>
      </c>
      <c r="L211" s="37">
        <v>53.3</v>
      </c>
      <c r="M211" s="37">
        <v>52.582999999999998</v>
      </c>
      <c r="N211" s="37">
        <v>55.5</v>
      </c>
      <c r="O211" s="37">
        <v>58.9</v>
      </c>
      <c r="P211" s="37">
        <v>58.720999999999997</v>
      </c>
      <c r="Q211" s="37">
        <v>60.115000000000002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59.340069869331657</v>
      </c>
      <c r="AG211" s="4">
        <f t="shared" si="455"/>
        <v>61.12038074609854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-0.61906986933166053</v>
      </c>
      <c r="AW211" s="4">
        <f t="shared" si="648"/>
        <v>-1.0053807460985382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59.340069869331657</v>
      </c>
      <c r="BM211" s="2">
        <f t="shared" si="584"/>
        <v>61.12038074609854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58.720999999999997</v>
      </c>
      <c r="DI211" s="2">
        <f t="shared" si="499"/>
        <v>60.115000000000002</v>
      </c>
      <c r="DK211" s="2">
        <f t="shared" si="500"/>
        <v>133.67423358348967</v>
      </c>
      <c r="DL211" s="2">
        <f t="shared" si="649"/>
        <v>118.36023920377866</v>
      </c>
      <c r="DM211" s="2">
        <f t="shared" si="649"/>
        <v>127.05034868667917</v>
      </c>
      <c r="DN211" s="2">
        <f t="shared" si="649"/>
        <v>125.41906207827259</v>
      </c>
      <c r="DO211" s="2">
        <f t="shared" si="649"/>
        <v>114.34009628879892</v>
      </c>
      <c r="DP211" s="2">
        <f t="shared" si="649"/>
        <v>118.79111214071216</v>
      </c>
      <c r="DQ211" s="2">
        <f t="shared" si="649"/>
        <v>117.9946253665689</v>
      </c>
      <c r="DR211" s="2">
        <f t="shared" si="649"/>
        <v>113.94057313049855</v>
      </c>
      <c r="DS211" s="2">
        <f t="shared" si="649"/>
        <v>126.70063003337042</v>
      </c>
      <c r="DT211" s="2">
        <f t="shared" si="649"/>
        <v>113.31520672268906</v>
      </c>
      <c r="DU211" s="2">
        <f t="shared" si="649"/>
        <v>110.0901014005602</v>
      </c>
      <c r="DV211" s="2">
        <f t="shared" si="649"/>
        <v>100.74732669511616</v>
      </c>
      <c r="DW211" s="2">
        <f t="shared" si="649"/>
        <v>126.31519630156474</v>
      </c>
      <c r="DX211" s="2">
        <f t="shared" si="649"/>
        <v>122.77780118174856</v>
      </c>
      <c r="DY211" s="2">
        <f t="shared" si="649"/>
        <v>99.02452565982405</v>
      </c>
      <c r="EA211" s="2">
        <f t="shared" si="440"/>
        <v>52.14724473579659</v>
      </c>
      <c r="EB211" s="2">
        <f t="shared" si="502"/>
        <v>54.419371254386746</v>
      </c>
      <c r="EC211" s="2">
        <f t="shared" si="503"/>
        <v>55.626084916413376</v>
      </c>
      <c r="ED211" s="2">
        <f t="shared" si="504"/>
        <v>55.776404641044245</v>
      </c>
      <c r="EE211" s="2">
        <f t="shared" si="505"/>
        <v>55.990537856280312</v>
      </c>
      <c r="EF211" s="2">
        <f t="shared" si="506"/>
        <v>55.437966940948684</v>
      </c>
      <c r="EG211" s="2">
        <f t="shared" si="507"/>
        <v>54.296349479550862</v>
      </c>
      <c r="EH211" s="2">
        <f t="shared" si="508"/>
        <v>51.987923218464275</v>
      </c>
      <c r="EI211" s="2">
        <f t="shared" si="509"/>
        <v>53.100984850968487</v>
      </c>
      <c r="EJ211" s="2">
        <f t="shared" si="510"/>
        <v>52.71453340329716</v>
      </c>
      <c r="EK211" s="2">
        <f t="shared" si="511"/>
        <v>49.152856307689405</v>
      </c>
      <c r="EL211" s="2">
        <f t="shared" si="512"/>
        <v>51.15167685593098</v>
      </c>
      <c r="EM211" s="2">
        <f t="shared" si="513"/>
        <v>55.36413908401628</v>
      </c>
      <c r="EN211" s="2">
        <f t="shared" si="514"/>
        <v>60.751991240663301</v>
      </c>
      <c r="EO211" s="2">
        <f t="shared" si="515"/>
        <v>64.426390011186399</v>
      </c>
      <c r="EQ211" s="2">
        <f t="shared" si="516"/>
        <v>55.203606283300189</v>
      </c>
      <c r="ER211" s="2">
        <f t="shared" si="650"/>
        <v>54.788741480867301</v>
      </c>
      <c r="ES211" s="2">
        <f t="shared" si="650"/>
        <v>55.727695595713513</v>
      </c>
      <c r="ET211" s="2">
        <f t="shared" si="650"/>
        <v>56.104975785461889</v>
      </c>
      <c r="EU211" s="2">
        <f t="shared" si="650"/>
        <v>56.346693108140542</v>
      </c>
      <c r="EV211" s="2">
        <f t="shared" si="650"/>
        <v>54.808747980768189</v>
      </c>
      <c r="EW211" s="2">
        <f t="shared" si="650"/>
        <v>54.978581847176109</v>
      </c>
      <c r="EX211" s="2">
        <f t="shared" si="650"/>
        <v>54.750241436511743</v>
      </c>
      <c r="EY211" s="2">
        <f t="shared" si="650"/>
        <v>53.796473410852727</v>
      </c>
      <c r="EZ211" s="2">
        <f t="shared" si="650"/>
        <v>52.79827472357119</v>
      </c>
      <c r="FA211" s="2">
        <f t="shared" si="650"/>
        <v>50.495025601152292</v>
      </c>
      <c r="FB211" s="2">
        <f t="shared" si="650"/>
        <v>52.60148145142233</v>
      </c>
      <c r="FC211" s="2">
        <f t="shared" si="650"/>
        <v>57.01603842649147</v>
      </c>
      <c r="FD211" s="2">
        <f t="shared" si="650"/>
        <v>59.259593815210309</v>
      </c>
      <c r="FE211" s="2">
        <f t="shared" si="650"/>
        <v>60.865557796240282</v>
      </c>
      <c r="FG211" s="2">
        <f t="shared" si="518"/>
        <v>0.99999817126207458</v>
      </c>
      <c r="FH211" s="2">
        <f t="shared" si="651"/>
        <v>0.99999832337650818</v>
      </c>
      <c r="FI211" s="2">
        <f t="shared" si="651"/>
        <v>0.99999830813373736</v>
      </c>
      <c r="FJ211" s="2">
        <f t="shared" si="651"/>
        <v>0.9999983578091266</v>
      </c>
      <c r="FK211" s="2">
        <f t="shared" si="651"/>
        <v>0.99999812625710605</v>
      </c>
      <c r="FL211" s="2">
        <f t="shared" si="651"/>
        <v>0.99999802164516782</v>
      </c>
      <c r="FM211" s="2">
        <f t="shared" si="651"/>
        <v>0.9999976413160826</v>
      </c>
      <c r="FN211" s="2">
        <f t="shared" si="651"/>
        <v>0.9999978961776379</v>
      </c>
      <c r="FO211" s="2">
        <f t="shared" si="651"/>
        <v>0.99999730434035328</v>
      </c>
      <c r="FP211" s="2">
        <f t="shared" si="651"/>
        <v>0.99999772504884643</v>
      </c>
      <c r="FQ211" s="2">
        <f t="shared" si="651"/>
        <v>0.99999781383525732</v>
      </c>
      <c r="FR211" s="2">
        <f t="shared" si="651"/>
        <v>0.99999777950052116</v>
      </c>
      <c r="FS211" s="2">
        <f t="shared" si="651"/>
        <v>0.99999802223406742</v>
      </c>
      <c r="FT211" s="2">
        <f t="shared" si="651"/>
        <v>0.99999798064019219</v>
      </c>
      <c r="FU211" s="2">
        <f t="shared" si="651"/>
        <v>0.99999731731413921</v>
      </c>
      <c r="FW211" s="2">
        <f t="shared" si="536"/>
        <v>0.99522793196240278</v>
      </c>
      <c r="FX211" s="2">
        <f t="shared" si="588"/>
        <v>0.96424964409689895</v>
      </c>
      <c r="FY211" s="2">
        <f t="shared" si="589"/>
        <v>0.9646585158245069</v>
      </c>
      <c r="FZ211" s="2">
        <f t="shared" si="590"/>
        <v>0.96763483464196165</v>
      </c>
      <c r="GA211" s="2">
        <f t="shared" si="591"/>
        <v>0.96778311172045117</v>
      </c>
      <c r="GB211" s="2">
        <f t="shared" si="592"/>
        <v>0.96896034578310519</v>
      </c>
      <c r="GC211" s="2">
        <f t="shared" si="593"/>
        <v>0.96696030995123705</v>
      </c>
      <c r="GD211" s="2">
        <f t="shared" si="594"/>
        <v>0.96959374173986568</v>
      </c>
      <c r="GE211" s="2">
        <f t="shared" si="595"/>
        <v>0.96305046998313681</v>
      </c>
      <c r="GF211" s="2">
        <f t="shared" si="596"/>
        <v>0.96925701471029702</v>
      </c>
      <c r="GG211" s="2">
        <f t="shared" si="597"/>
        <v>0.97200570695239763</v>
      </c>
      <c r="GH211" s="2">
        <f t="shared" si="598"/>
        <v>0.96716205302566571</v>
      </c>
      <c r="GI211" s="2">
        <f t="shared" si="599"/>
        <v>0.96423021555897559</v>
      </c>
      <c r="GJ211" s="2">
        <f t="shared" si="600"/>
        <v>0.9461599167062904</v>
      </c>
      <c r="GK211" s="2">
        <f t="shared" si="601"/>
        <v>0.92846331459827014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8.9675884673618356E-274</v>
      </c>
      <c r="GT211" s="86">
        <f t="shared" si="608"/>
        <v>1.0967833702630558E-307</v>
      </c>
      <c r="GU211" s="86">
        <f t="shared" si="609"/>
        <v>6.727610553285715E-109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1.1245088975654717E-125</v>
      </c>
      <c r="HT211" s="86">
        <f t="shared" si="630"/>
        <v>1.067408096233704E-78</v>
      </c>
      <c r="HU211" s="86">
        <f t="shared" si="631"/>
        <v>5.4690476120949173E-80</v>
      </c>
      <c r="HV211" s="86">
        <f t="shared" si="632"/>
        <v>1.1590864382772156E-98</v>
      </c>
      <c r="HW211" s="86">
        <f t="shared" si="633"/>
        <v>1.0347044267687797E-104</v>
      </c>
      <c r="HX211" s="86">
        <f t="shared" si="634"/>
        <v>2.8610082502340514E-124</v>
      </c>
      <c r="HY211" s="86">
        <f t="shared" si="635"/>
        <v>2.3180657106542887E-99</v>
      </c>
      <c r="HZ211" s="86">
        <f t="shared" si="636"/>
        <v>6.2913759927920734E-91</v>
      </c>
      <c r="IA211" s="86">
        <f t="shared" si="637"/>
        <v>1.0833896471018096E-94</v>
      </c>
      <c r="IB211" s="86">
        <f t="shared" si="638"/>
        <v>3.4915125094844603E-105</v>
      </c>
      <c r="IC211" s="86">
        <f t="shared" si="639"/>
        <v>2.6981929070391424E-115</v>
      </c>
      <c r="ID211" s="86">
        <f t="shared" si="640"/>
        <v>1.7969767771725454E-106</v>
      </c>
      <c r="IE211" s="86">
        <f t="shared" si="641"/>
        <v>3.0581616261592008E-98</v>
      </c>
      <c r="IF211" s="86">
        <f t="shared" si="642"/>
        <v>5.7403075003680572E-136</v>
      </c>
      <c r="IG211" s="86">
        <f t="shared" si="643"/>
        <v>7.2963357827663265E-111</v>
      </c>
      <c r="II211" s="86">
        <f t="shared" si="540"/>
        <v>1.3184361750948816E-39</v>
      </c>
      <c r="IJ211" s="86">
        <f t="shared" si="541"/>
        <v>3.380221164512399E-14</v>
      </c>
      <c r="IK211" s="86">
        <f t="shared" si="542"/>
        <v>1.0586370384730216E-14</v>
      </c>
      <c r="IL211" s="86">
        <f t="shared" si="543"/>
        <v>7.7765418514984889E-18</v>
      </c>
      <c r="IM211" s="86">
        <f t="shared" si="544"/>
        <v>3.3077927362478797E-19</v>
      </c>
      <c r="IN211" s="86">
        <f t="shared" si="545"/>
        <v>1.0003135838465027E-22</v>
      </c>
      <c r="IO211" s="86">
        <f t="shared" si="546"/>
        <v>3.0567898050301885E-18</v>
      </c>
      <c r="IP211" s="86">
        <f t="shared" si="547"/>
        <v>8.3475336099329075E-17</v>
      </c>
      <c r="IQ211" s="86">
        <f t="shared" si="548"/>
        <v>9.5456601917403638E-17</v>
      </c>
      <c r="IR211" s="86">
        <f t="shared" si="549"/>
        <v>1.0543261289982013E-19</v>
      </c>
      <c r="IS211" s="86">
        <f t="shared" si="550"/>
        <v>2.5238448020815588E-22</v>
      </c>
      <c r="IT211" s="86">
        <f t="shared" si="551"/>
        <v>1.0933377396113655E-19</v>
      </c>
      <c r="IU211" s="86">
        <f t="shared" si="552"/>
        <v>1.1581093212935094E-17</v>
      </c>
      <c r="IV211" s="86">
        <f t="shared" si="553"/>
        <v>2.1281971452351158E-21</v>
      </c>
      <c r="IW211" s="86">
        <f t="shared" si="554"/>
        <v>8.6126748025831391E-19</v>
      </c>
      <c r="IY211" s="86">
        <f t="shared" si="555"/>
        <v>1.3184361750948816E-39</v>
      </c>
      <c r="IZ211" s="86">
        <f t="shared" si="556"/>
        <v>3.380221164512399E-14</v>
      </c>
      <c r="JA211" s="86">
        <f t="shared" si="557"/>
        <v>1.0586370384730216E-14</v>
      </c>
      <c r="JB211" s="86">
        <f t="shared" si="558"/>
        <v>7.7765418514984889E-18</v>
      </c>
      <c r="JC211" s="86">
        <f t="shared" si="559"/>
        <v>3.3077927362478797E-19</v>
      </c>
      <c r="JD211" s="86">
        <f t="shared" si="560"/>
        <v>1.0003135838465027E-22</v>
      </c>
      <c r="JE211" s="86">
        <f t="shared" si="561"/>
        <v>3.0567898050301885E-18</v>
      </c>
      <c r="JF211" s="86">
        <f t="shared" si="562"/>
        <v>8.3475336099329075E-17</v>
      </c>
      <c r="JG211" s="86">
        <f t="shared" si="563"/>
        <v>9.5456601917403638E-17</v>
      </c>
      <c r="JH211" s="86">
        <f t="shared" si="564"/>
        <v>1.0543261289982013E-19</v>
      </c>
      <c r="JI211" s="86">
        <f t="shared" si="565"/>
        <v>2.5238448020815588E-22</v>
      </c>
      <c r="JJ211" s="86">
        <f t="shared" si="566"/>
        <v>1.0933377396113655E-19</v>
      </c>
      <c r="JK211" s="86">
        <f t="shared" si="567"/>
        <v>1.1581093212935094E-17</v>
      </c>
      <c r="JL211" s="86">
        <f t="shared" si="568"/>
        <v>2.1281971452351158E-21</v>
      </c>
      <c r="JM211" s="86">
        <f t="shared" si="569"/>
        <v>8.6126748025831391E-19</v>
      </c>
    </row>
    <row r="212" spans="2:273" x14ac:dyDescent="0.25">
      <c r="B212" s="2">
        <v>185</v>
      </c>
      <c r="C212" s="37">
        <v>55.03</v>
      </c>
      <c r="D212" s="37">
        <v>54.932000000000002</v>
      </c>
      <c r="E212" s="37">
        <v>58.203000000000003</v>
      </c>
      <c r="F212" s="37">
        <v>58.322000000000003</v>
      </c>
      <c r="G212" s="37">
        <v>58.15</v>
      </c>
      <c r="H212" s="37">
        <v>56.015999999999998</v>
      </c>
      <c r="I212" s="37">
        <v>57.145000000000003</v>
      </c>
      <c r="J212" s="37">
        <v>55.271000000000001</v>
      </c>
      <c r="K212" s="37">
        <v>55.192999999999998</v>
      </c>
      <c r="L212" s="37">
        <v>53.232999999999997</v>
      </c>
      <c r="M212" s="37">
        <v>53.8</v>
      </c>
      <c r="N212" s="37">
        <v>56.55</v>
      </c>
      <c r="O212" s="37">
        <v>58.966999999999999</v>
      </c>
      <c r="P212" s="37">
        <v>58.148000000000003</v>
      </c>
      <c r="Q212" s="37">
        <v>61.066000000000003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59.248293740049604</v>
      </c>
      <c r="AG212" s="4">
        <f t="shared" si="455"/>
        <v>61.010356527732171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-1.1002937400496009</v>
      </c>
      <c r="AW212" s="4">
        <f t="shared" si="648"/>
        <v>5.5643472267831839E-2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59.248293740049604</v>
      </c>
      <c r="BM212" s="2">
        <f t="shared" si="584"/>
        <v>61.010356527732171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58.148000000000003</v>
      </c>
      <c r="DI212" s="2">
        <f t="shared" si="499"/>
        <v>61.066000000000003</v>
      </c>
      <c r="DK212" s="2">
        <f t="shared" si="500"/>
        <v>134.07918180112569</v>
      </c>
      <c r="DL212" s="2">
        <f t="shared" si="649"/>
        <v>118.64287219973008</v>
      </c>
      <c r="DM212" s="2">
        <f t="shared" si="649"/>
        <v>127.3810114446529</v>
      </c>
      <c r="DN212" s="2">
        <f t="shared" si="649"/>
        <v>125.73432523616734</v>
      </c>
      <c r="DO212" s="2">
        <f t="shared" si="649"/>
        <v>114.60874466936571</v>
      </c>
      <c r="DP212" s="2">
        <f t="shared" si="649"/>
        <v>119.09088717288718</v>
      </c>
      <c r="DQ212" s="2">
        <f t="shared" si="649"/>
        <v>118.27271187683283</v>
      </c>
      <c r="DR212" s="2">
        <f t="shared" si="649"/>
        <v>114.19439516129034</v>
      </c>
      <c r="DS212" s="2">
        <f t="shared" si="649"/>
        <v>127.04010789766409</v>
      </c>
      <c r="DT212" s="2">
        <f t="shared" si="649"/>
        <v>113.57603641456581</v>
      </c>
      <c r="DU212" s="2">
        <f t="shared" si="649"/>
        <v>110.33114649859942</v>
      </c>
      <c r="DV212" s="2">
        <f t="shared" si="649"/>
        <v>100.92890018966334</v>
      </c>
      <c r="DW212" s="2">
        <f t="shared" si="649"/>
        <v>126.63848530109058</v>
      </c>
      <c r="DX212" s="2">
        <f t="shared" si="649"/>
        <v>123.08933001422476</v>
      </c>
      <c r="DY212" s="2">
        <f t="shared" si="649"/>
        <v>99.210565615835776</v>
      </c>
      <c r="EA212" s="2">
        <f t="shared" si="440"/>
        <v>52.082642147681483</v>
      </c>
      <c r="EB212" s="2">
        <f t="shared" si="502"/>
        <v>54.318131954130294</v>
      </c>
      <c r="EC212" s="2">
        <f t="shared" si="503"/>
        <v>55.533614741641344</v>
      </c>
      <c r="ED212" s="2">
        <f t="shared" si="504"/>
        <v>55.675755568217141</v>
      </c>
      <c r="EE212" s="2">
        <f t="shared" si="505"/>
        <v>55.898664900040252</v>
      </c>
      <c r="EF212" s="2">
        <f t="shared" si="506"/>
        <v>55.338632325266204</v>
      </c>
      <c r="EG212" s="2">
        <f t="shared" si="507"/>
        <v>54.146506024096396</v>
      </c>
      <c r="EH212" s="2">
        <f t="shared" si="508"/>
        <v>51.841831560915821</v>
      </c>
      <c r="EI212" s="2">
        <f t="shared" si="509"/>
        <v>52.986255812365101</v>
      </c>
      <c r="EJ212" s="2">
        <f t="shared" si="510"/>
        <v>52.608234261461007</v>
      </c>
      <c r="EK212" s="2">
        <f t="shared" si="511"/>
        <v>48.997033350760972</v>
      </c>
      <c r="EL212" s="2">
        <f t="shared" si="512"/>
        <v>51.019162562192342</v>
      </c>
      <c r="EM212" s="2">
        <f t="shared" si="513"/>
        <v>55.248585814238723</v>
      </c>
      <c r="EN212" s="2">
        <f t="shared" si="514"/>
        <v>60.685172861660746</v>
      </c>
      <c r="EO212" s="2">
        <f t="shared" si="515"/>
        <v>64.375190881972301</v>
      </c>
      <c r="EQ212" s="2">
        <f t="shared" si="516"/>
        <v>55.174007306930029</v>
      </c>
      <c r="ER212" s="2">
        <f t="shared" si="650"/>
        <v>54.692179337558464</v>
      </c>
      <c r="ES212" s="2">
        <f t="shared" si="650"/>
        <v>55.63657888355791</v>
      </c>
      <c r="ET212" s="2">
        <f t="shared" si="650"/>
        <v>56.008533607861857</v>
      </c>
      <c r="EU212" s="2">
        <f t="shared" si="650"/>
        <v>56.259372992875996</v>
      </c>
      <c r="EV212" s="2">
        <f t="shared" si="650"/>
        <v>54.701423363565198</v>
      </c>
      <c r="EW212" s="2">
        <f t="shared" si="650"/>
        <v>54.837453481727607</v>
      </c>
      <c r="EX212" s="2">
        <f t="shared" si="650"/>
        <v>54.637656031145198</v>
      </c>
      <c r="EY212" s="2">
        <f t="shared" si="650"/>
        <v>53.690897131782954</v>
      </c>
      <c r="EZ212" s="2">
        <f t="shared" si="650"/>
        <v>52.693048576172416</v>
      </c>
      <c r="FA212" s="2">
        <f t="shared" si="650"/>
        <v>50.355268659622311</v>
      </c>
      <c r="FB212" s="2">
        <f t="shared" si="650"/>
        <v>52.487210758973042</v>
      </c>
      <c r="FC212" s="2">
        <f t="shared" si="650"/>
        <v>56.921379741820466</v>
      </c>
      <c r="FD212" s="2">
        <f t="shared" si="650"/>
        <v>59.173603316196044</v>
      </c>
      <c r="FE212" s="2">
        <f t="shared" si="650"/>
        <v>60.773821605003548</v>
      </c>
      <c r="FG212" s="2">
        <f t="shared" si="518"/>
        <v>0.99999833217092138</v>
      </c>
      <c r="FH212" s="2">
        <f t="shared" si="651"/>
        <v>0.99999847090097638</v>
      </c>
      <c r="FI212" s="2">
        <f t="shared" si="651"/>
        <v>0.99999845699940004</v>
      </c>
      <c r="FJ212" s="2">
        <f t="shared" si="651"/>
        <v>0.99999850230390674</v>
      </c>
      <c r="FK212" s="2">
        <f t="shared" si="651"/>
        <v>0.99999829112588889</v>
      </c>
      <c r="FL212" s="2">
        <f t="shared" si="651"/>
        <v>0.99999819571863491</v>
      </c>
      <c r="FM212" s="2">
        <f t="shared" si="651"/>
        <v>0.99999784885425436</v>
      </c>
      <c r="FN212" s="2">
        <f t="shared" si="651"/>
        <v>0.99999808129084655</v>
      </c>
      <c r="FO212" s="2">
        <f t="shared" si="651"/>
        <v>0.99999754152859976</v>
      </c>
      <c r="FP212" s="2">
        <f t="shared" si="651"/>
        <v>0.99999792521947362</v>
      </c>
      <c r="FQ212" s="2">
        <f t="shared" si="651"/>
        <v>0.99999800619367452</v>
      </c>
      <c r="FR212" s="2">
        <f t="shared" si="651"/>
        <v>0.99999797488001085</v>
      </c>
      <c r="FS212" s="2">
        <f t="shared" si="651"/>
        <v>0.99999819625571784</v>
      </c>
      <c r="FT212" s="2">
        <f t="shared" si="651"/>
        <v>0.99999815832163941</v>
      </c>
      <c r="FU212" s="2">
        <f t="shared" si="651"/>
        <v>0.99999755336083884</v>
      </c>
      <c r="FW212" s="2">
        <f t="shared" si="536"/>
        <v>0.99564599401885889</v>
      </c>
      <c r="FX212" s="2">
        <f t="shared" si="588"/>
        <v>0.96729240145066808</v>
      </c>
      <c r="FY212" s="2">
        <f t="shared" si="589"/>
        <v>0.96766764046445697</v>
      </c>
      <c r="FZ212" s="2">
        <f t="shared" si="590"/>
        <v>0.97039831919081643</v>
      </c>
      <c r="GA212" s="2">
        <f t="shared" si="591"/>
        <v>0.97053432123012329</v>
      </c>
      <c r="GB212" s="2">
        <f t="shared" si="592"/>
        <v>0.97161397231622471</v>
      </c>
      <c r="GC212" s="2">
        <f t="shared" si="593"/>
        <v>0.96977958974643541</v>
      </c>
      <c r="GD212" s="2">
        <f t="shared" si="594"/>
        <v>0.97219477218813855</v>
      </c>
      <c r="GE212" s="2">
        <f t="shared" si="595"/>
        <v>0.966191712025123</v>
      </c>
      <c r="GF212" s="2">
        <f t="shared" si="596"/>
        <v>0.9718860144599093</v>
      </c>
      <c r="GG212" s="2">
        <f t="shared" si="597"/>
        <v>0.97440585795445023</v>
      </c>
      <c r="GH212" s="2">
        <f t="shared" si="598"/>
        <v>0.96996465278380672</v>
      </c>
      <c r="GI212" s="2">
        <f t="shared" si="599"/>
        <v>0.96727457037914311</v>
      </c>
      <c r="GJ212" s="2">
        <f t="shared" si="600"/>
        <v>0.95066353665864556</v>
      </c>
      <c r="GK212" s="2">
        <f t="shared" si="601"/>
        <v>0.93434450206238762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4.0575074596570149E-278</v>
      </c>
      <c r="GT212" s="86">
        <f t="shared" si="608"/>
        <v>0</v>
      </c>
      <c r="GU212" s="86">
        <f t="shared" si="609"/>
        <v>1.3008756813637231E-110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6.6037371437058204E-129</v>
      </c>
      <c r="HT212" s="86">
        <f t="shared" si="630"/>
        <v>4.4452691233250284E-81</v>
      </c>
      <c r="HU212" s="86">
        <f t="shared" si="631"/>
        <v>1.9913774613308253E-82</v>
      </c>
      <c r="HV212" s="86">
        <f t="shared" si="632"/>
        <v>1.3387037493685558E-101</v>
      </c>
      <c r="HW212" s="86">
        <f t="shared" si="633"/>
        <v>7.3541825071176554E-108</v>
      </c>
      <c r="HX212" s="86">
        <f t="shared" si="634"/>
        <v>5.4656852257768493E-128</v>
      </c>
      <c r="HY212" s="86">
        <f t="shared" si="635"/>
        <v>2.2986336991593501E-102</v>
      </c>
      <c r="HZ212" s="86">
        <f t="shared" si="636"/>
        <v>1.3250923667028785E-93</v>
      </c>
      <c r="IA212" s="86">
        <f t="shared" si="637"/>
        <v>1.3749034735830375E-97</v>
      </c>
      <c r="IB212" s="86">
        <f t="shared" si="638"/>
        <v>2.4451918628730723E-108</v>
      </c>
      <c r="IC212" s="86">
        <f t="shared" si="639"/>
        <v>9.8040483280165295E-119</v>
      </c>
      <c r="ID212" s="86">
        <f t="shared" si="640"/>
        <v>1.0410991228830926E-109</v>
      </c>
      <c r="IE212" s="86">
        <f t="shared" si="641"/>
        <v>3.0042997298487993E-101</v>
      </c>
      <c r="IF212" s="86">
        <f t="shared" si="642"/>
        <v>2.1944420709721431E-140</v>
      </c>
      <c r="IG212" s="86">
        <f t="shared" si="643"/>
        <v>1.2197915401044898E-114</v>
      </c>
      <c r="II212" s="86">
        <f t="shared" si="540"/>
        <v>6.3453770746344845E-41</v>
      </c>
      <c r="IJ212" s="86">
        <f t="shared" si="541"/>
        <v>6.4494129112432727E-15</v>
      </c>
      <c r="IK212" s="86">
        <f t="shared" si="542"/>
        <v>1.9051208935249275E-15</v>
      </c>
      <c r="IL212" s="86">
        <f t="shared" si="543"/>
        <v>9.9171188615272603E-19</v>
      </c>
      <c r="IM212" s="86">
        <f t="shared" si="544"/>
        <v>3.5651531941689497E-20</v>
      </c>
      <c r="IN212" s="86">
        <f t="shared" si="545"/>
        <v>7.157365324490726E-24</v>
      </c>
      <c r="IO212" s="86">
        <f t="shared" si="546"/>
        <v>3.6559286065086301E-19</v>
      </c>
      <c r="IP212" s="86">
        <f t="shared" si="547"/>
        <v>1.2556408070813562E-17</v>
      </c>
      <c r="IQ212" s="86">
        <f t="shared" si="548"/>
        <v>1.2847788332797634E-17</v>
      </c>
      <c r="IR212" s="86">
        <f t="shared" si="549"/>
        <v>1.1033064692351095E-20</v>
      </c>
      <c r="IS212" s="86">
        <f t="shared" si="550"/>
        <v>2.0530429139968388E-23</v>
      </c>
      <c r="IT212" s="86">
        <f t="shared" si="551"/>
        <v>1.0948303911802807E-20</v>
      </c>
      <c r="IU212" s="86">
        <f t="shared" si="552"/>
        <v>1.414291702769967E-18</v>
      </c>
      <c r="IV212" s="86">
        <f t="shared" si="553"/>
        <v>1.0846493211419197E-22</v>
      </c>
      <c r="IW212" s="86">
        <f t="shared" si="554"/>
        <v>4.7369504111916773E-20</v>
      </c>
      <c r="IY212" s="86">
        <f t="shared" si="555"/>
        <v>6.3453770746344845E-41</v>
      </c>
      <c r="IZ212" s="86">
        <f t="shared" si="556"/>
        <v>6.4494129112432727E-15</v>
      </c>
      <c r="JA212" s="86">
        <f t="shared" si="557"/>
        <v>1.9051208935249275E-15</v>
      </c>
      <c r="JB212" s="86">
        <f t="shared" si="558"/>
        <v>9.9171188615272603E-19</v>
      </c>
      <c r="JC212" s="86">
        <f t="shared" si="559"/>
        <v>3.5651531941689497E-20</v>
      </c>
      <c r="JD212" s="86">
        <f t="shared" si="560"/>
        <v>7.157365324490726E-24</v>
      </c>
      <c r="JE212" s="86">
        <f t="shared" si="561"/>
        <v>3.6559286065086301E-19</v>
      </c>
      <c r="JF212" s="86">
        <f t="shared" si="562"/>
        <v>1.2556408070813562E-17</v>
      </c>
      <c r="JG212" s="86">
        <f t="shared" si="563"/>
        <v>1.2847788332797634E-17</v>
      </c>
      <c r="JH212" s="86">
        <f t="shared" si="564"/>
        <v>1.1033064692351095E-20</v>
      </c>
      <c r="JI212" s="86">
        <f t="shared" si="565"/>
        <v>2.0530429139968388E-23</v>
      </c>
      <c r="JJ212" s="86">
        <f t="shared" si="566"/>
        <v>1.0948303911802807E-20</v>
      </c>
      <c r="JK212" s="86">
        <f t="shared" si="567"/>
        <v>1.414291702769967E-18</v>
      </c>
      <c r="JL212" s="86">
        <f t="shared" si="568"/>
        <v>1.0846493211419197E-22</v>
      </c>
      <c r="JM212" s="86">
        <f t="shared" si="569"/>
        <v>4.7369504111916773E-20</v>
      </c>
    </row>
    <row r="213" spans="2:273" x14ac:dyDescent="0.25">
      <c r="B213" s="2">
        <v>186</v>
      </c>
      <c r="C213" s="37">
        <v>54.726999999999997</v>
      </c>
      <c r="D213" s="37">
        <v>56.406999999999996</v>
      </c>
      <c r="E213" s="37">
        <v>58.542000000000002</v>
      </c>
      <c r="F213" s="37">
        <v>57.237000000000002</v>
      </c>
      <c r="G213" s="37">
        <v>58.517000000000003</v>
      </c>
      <c r="H213" s="37">
        <v>56.377000000000002</v>
      </c>
      <c r="I213" s="37">
        <v>58.225999999999999</v>
      </c>
      <c r="J213" s="37">
        <v>55.627000000000002</v>
      </c>
      <c r="K213" s="37">
        <v>55.683999999999997</v>
      </c>
      <c r="L213" s="37">
        <v>53.95</v>
      </c>
      <c r="M213" s="37">
        <v>54.05</v>
      </c>
      <c r="N213" s="37">
        <v>58</v>
      </c>
      <c r="O213" s="37">
        <v>57.5</v>
      </c>
      <c r="P213" s="37">
        <v>60.393000000000001</v>
      </c>
      <c r="Q213" s="37">
        <v>60.459000000000003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59.156894886655301</v>
      </c>
      <c r="AG213" s="4">
        <f t="shared" si="455"/>
        <v>60.901502771942461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1.2361051133446992</v>
      </c>
      <c r="AW213" s="4">
        <f t="shared" si="648"/>
        <v>-0.44250277194245768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59.156894886655301</v>
      </c>
      <c r="BM213" s="2">
        <f t="shared" si="584"/>
        <v>60.901502771942461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60.393000000000001</v>
      </c>
      <c r="DI213" s="2">
        <f t="shared" si="499"/>
        <v>60.459000000000003</v>
      </c>
      <c r="DK213" s="2">
        <f t="shared" si="500"/>
        <v>134.4841300187617</v>
      </c>
      <c r="DL213" s="2">
        <f t="shared" si="649"/>
        <v>118.9255051956815</v>
      </c>
      <c r="DM213" s="2">
        <f t="shared" si="649"/>
        <v>127.71167420262664</v>
      </c>
      <c r="DN213" s="2">
        <f t="shared" si="649"/>
        <v>126.04958839406207</v>
      </c>
      <c r="DO213" s="2">
        <f t="shared" si="649"/>
        <v>114.87739304993252</v>
      </c>
      <c r="DP213" s="2">
        <f t="shared" si="649"/>
        <v>119.39066220506221</v>
      </c>
      <c r="DQ213" s="2">
        <f t="shared" si="649"/>
        <v>118.55079838709676</v>
      </c>
      <c r="DR213" s="2">
        <f t="shared" si="649"/>
        <v>114.44821719208213</v>
      </c>
      <c r="DS213" s="2">
        <f t="shared" si="649"/>
        <v>127.37958576195774</v>
      </c>
      <c r="DT213" s="2">
        <f t="shared" si="649"/>
        <v>113.83686610644256</v>
      </c>
      <c r="DU213" s="2">
        <f t="shared" si="649"/>
        <v>110.57219159663863</v>
      </c>
      <c r="DV213" s="2">
        <f t="shared" si="649"/>
        <v>101.11047368421052</v>
      </c>
      <c r="DW213" s="2">
        <f t="shared" si="649"/>
        <v>126.96177430061641</v>
      </c>
      <c r="DX213" s="2">
        <f t="shared" si="649"/>
        <v>123.40085884670096</v>
      </c>
      <c r="DY213" s="2">
        <f t="shared" si="649"/>
        <v>99.396605571847516</v>
      </c>
      <c r="EA213" s="2">
        <f t="shared" ref="EA213:EA227" si="652">CE$228*$B213+CE$229</f>
        <v>52.018039559566382</v>
      </c>
      <c r="EB213" s="2">
        <f t="shared" si="502"/>
        <v>54.216892653873835</v>
      </c>
      <c r="EC213" s="2">
        <f t="shared" si="503"/>
        <v>55.441144566869312</v>
      </c>
      <c r="ED213" s="2">
        <f t="shared" si="504"/>
        <v>55.575106495390045</v>
      </c>
      <c r="EE213" s="2">
        <f t="shared" si="505"/>
        <v>55.806791943800192</v>
      </c>
      <c r="EF213" s="2">
        <f t="shared" si="506"/>
        <v>55.239297709583724</v>
      </c>
      <c r="EG213" s="2">
        <f t="shared" si="507"/>
        <v>53.996662568641923</v>
      </c>
      <c r="EH213" s="2">
        <f t="shared" si="508"/>
        <v>51.695739903367368</v>
      </c>
      <c r="EI213" s="2">
        <f t="shared" si="509"/>
        <v>52.871526773761701</v>
      </c>
      <c r="EJ213" s="2">
        <f t="shared" si="510"/>
        <v>52.501935119624861</v>
      </c>
      <c r="EK213" s="2">
        <f t="shared" si="511"/>
        <v>48.84121039383254</v>
      </c>
      <c r="EL213" s="2">
        <f t="shared" si="512"/>
        <v>50.886648268453712</v>
      </c>
      <c r="EM213" s="2">
        <f t="shared" si="513"/>
        <v>55.133032544461173</v>
      </c>
      <c r="EN213" s="2">
        <f t="shared" si="514"/>
        <v>60.618354482658184</v>
      </c>
      <c r="EO213" s="2">
        <f t="shared" si="515"/>
        <v>64.323991752758204</v>
      </c>
      <c r="EQ213" s="2">
        <f t="shared" si="516"/>
        <v>55.14440833055987</v>
      </c>
      <c r="ER213" s="2">
        <f t="shared" si="650"/>
        <v>54.595617194249627</v>
      </c>
      <c r="ES213" s="2">
        <f t="shared" si="650"/>
        <v>55.545462171402306</v>
      </c>
      <c r="ET213" s="2">
        <f t="shared" si="650"/>
        <v>55.912091430261825</v>
      </c>
      <c r="EU213" s="2">
        <f t="shared" si="650"/>
        <v>56.172052877611449</v>
      </c>
      <c r="EV213" s="2">
        <f t="shared" si="650"/>
        <v>54.594098746362192</v>
      </c>
      <c r="EW213" s="2">
        <f t="shared" si="650"/>
        <v>54.696325116279098</v>
      </c>
      <c r="EX213" s="2">
        <f t="shared" si="650"/>
        <v>54.525070625778639</v>
      </c>
      <c r="EY213" s="2">
        <f t="shared" si="650"/>
        <v>53.585320852713188</v>
      </c>
      <c r="EZ213" s="2">
        <f t="shared" si="650"/>
        <v>52.587822428773634</v>
      </c>
      <c r="FA213" s="2">
        <f t="shared" si="650"/>
        <v>50.21551171809233</v>
      </c>
      <c r="FB213" s="2">
        <f t="shared" si="650"/>
        <v>52.372940066523761</v>
      </c>
      <c r="FC213" s="2">
        <f t="shared" si="650"/>
        <v>56.826721057149463</v>
      </c>
      <c r="FD213" s="2">
        <f t="shared" si="650"/>
        <v>59.087612817181778</v>
      </c>
      <c r="FE213" s="2">
        <f t="shared" si="650"/>
        <v>60.682085413766821</v>
      </c>
      <c r="FG213" s="2">
        <f t="shared" si="518"/>
        <v>0.99999847892157889</v>
      </c>
      <c r="FH213" s="2">
        <f t="shared" si="651"/>
        <v>0.99999860544492836</v>
      </c>
      <c r="FI213" s="2">
        <f t="shared" si="651"/>
        <v>0.99999859276653669</v>
      </c>
      <c r="FJ213" s="2">
        <f t="shared" si="651"/>
        <v>0.99999863408474887</v>
      </c>
      <c r="FK213" s="2">
        <f t="shared" si="651"/>
        <v>0.99999844148805317</v>
      </c>
      <c r="FL213" s="2">
        <f t="shared" si="651"/>
        <v>0.9999983544755765</v>
      </c>
      <c r="FM213" s="2">
        <f t="shared" si="651"/>
        <v>0.99999803813139154</v>
      </c>
      <c r="FN213" s="2">
        <f t="shared" si="651"/>
        <v>0.99999825011615906</v>
      </c>
      <c r="FO213" s="2">
        <f t="shared" si="651"/>
        <v>0.99999775784694978</v>
      </c>
      <c r="FP213" s="2">
        <f t="shared" si="651"/>
        <v>0.99999810777732523</v>
      </c>
      <c r="FQ213" s="2">
        <f t="shared" si="651"/>
        <v>0.99999818162670051</v>
      </c>
      <c r="FR213" s="2">
        <f t="shared" si="651"/>
        <v>0.99999815306828976</v>
      </c>
      <c r="FS213" s="2">
        <f t="shared" si="651"/>
        <v>0.99999835496540224</v>
      </c>
      <c r="FT213" s="2">
        <f t="shared" si="651"/>
        <v>0.99999832036910041</v>
      </c>
      <c r="FU213" s="2">
        <f t="shared" si="651"/>
        <v>0.99999776863808465</v>
      </c>
      <c r="FW213" s="2">
        <f t="shared" si="536"/>
        <v>0.99602757749433712</v>
      </c>
      <c r="FX213" s="2">
        <f t="shared" si="588"/>
        <v>0.97008422054892529</v>
      </c>
      <c r="FY213" s="2">
        <f t="shared" si="589"/>
        <v>0.97042840950731513</v>
      </c>
      <c r="FZ213" s="2">
        <f t="shared" si="590"/>
        <v>0.97293244535391488</v>
      </c>
      <c r="GA213" s="2">
        <f t="shared" si="591"/>
        <v>0.97305712785676701</v>
      </c>
      <c r="GB213" s="2">
        <f t="shared" si="592"/>
        <v>0.9740468127571219</v>
      </c>
      <c r="GC213" s="2">
        <f t="shared" si="593"/>
        <v>0.97236517538643463</v>
      </c>
      <c r="GD213" s="2">
        <f t="shared" si="594"/>
        <v>0.9745791372129099</v>
      </c>
      <c r="GE213" s="2">
        <f t="shared" si="595"/>
        <v>0.96907447881432496</v>
      </c>
      <c r="GF213" s="2">
        <f t="shared" si="596"/>
        <v>0.97429615618344922</v>
      </c>
      <c r="GG213" s="2">
        <f t="shared" si="597"/>
        <v>0.97660517972965333</v>
      </c>
      <c r="GH213" s="2">
        <f t="shared" si="598"/>
        <v>0.97253485329752687</v>
      </c>
      <c r="GI213" s="2">
        <f t="shared" si="599"/>
        <v>0.97006786438502657</v>
      </c>
      <c r="GJ213" s="2">
        <f t="shared" si="600"/>
        <v>0.95480843071080412</v>
      </c>
      <c r="GK213" s="2">
        <f t="shared" si="601"/>
        <v>0.93977354767952614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1.6960104221876156E-282</v>
      </c>
      <c r="GT213" s="86">
        <f t="shared" si="608"/>
        <v>0</v>
      </c>
      <c r="GU213" s="86">
        <f t="shared" si="609"/>
        <v>2.4380602270100055E-112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3.5244892577376376E-132</v>
      </c>
      <c r="HT213" s="86">
        <f t="shared" si="630"/>
        <v>1.7034891044537834E-83</v>
      </c>
      <c r="HU213" s="86">
        <f t="shared" si="631"/>
        <v>6.6543077117401963E-85</v>
      </c>
      <c r="HV213" s="86">
        <f t="shared" si="632"/>
        <v>1.3979969293253165E-104</v>
      </c>
      <c r="HW213" s="86">
        <f t="shared" si="633"/>
        <v>4.6875482900361656E-111</v>
      </c>
      <c r="HX213" s="86">
        <f t="shared" si="634"/>
        <v>9.1887584079036592E-132</v>
      </c>
      <c r="HY213" s="86">
        <f t="shared" si="635"/>
        <v>2.0530915342386442E-105</v>
      </c>
      <c r="HZ213" s="86">
        <f t="shared" si="636"/>
        <v>2.5485135637242935E-96</v>
      </c>
      <c r="IA213" s="86">
        <f t="shared" si="637"/>
        <v>1.5755533943830624E-100</v>
      </c>
      <c r="IB213" s="86">
        <f t="shared" si="638"/>
        <v>1.5357708335997757E-111</v>
      </c>
      <c r="IC213" s="86">
        <f t="shared" si="639"/>
        <v>3.1659625131374964E-122</v>
      </c>
      <c r="ID213" s="86">
        <f t="shared" si="640"/>
        <v>5.3861044538628288E-113</v>
      </c>
      <c r="IE213" s="86">
        <f t="shared" si="641"/>
        <v>2.6544863462852005E-104</v>
      </c>
      <c r="IF213" s="86">
        <f t="shared" si="642"/>
        <v>7.1166490404536411E-145</v>
      </c>
      <c r="IG213" s="86">
        <f t="shared" si="643"/>
        <v>1.7592762574472675E-118</v>
      </c>
      <c r="II213" s="86">
        <f t="shared" si="540"/>
        <v>2.901159228916801E-42</v>
      </c>
      <c r="IJ213" s="86">
        <f t="shared" si="541"/>
        <v>1.177265797294264E-15</v>
      </c>
      <c r="IK213" s="86">
        <f t="shared" si="542"/>
        <v>3.2752696109162136E-16</v>
      </c>
      <c r="IL213" s="86">
        <f t="shared" si="543"/>
        <v>1.198529422053541E-19</v>
      </c>
      <c r="IM213" s="86">
        <f t="shared" si="544"/>
        <v>3.6254707689207143E-21</v>
      </c>
      <c r="IN213" s="86">
        <f t="shared" si="545"/>
        <v>4.7829200070579096E-25</v>
      </c>
      <c r="IO213" s="86">
        <f t="shared" si="546"/>
        <v>4.1352613560265725E-20</v>
      </c>
      <c r="IP213" s="86">
        <f t="shared" si="547"/>
        <v>1.7994343614962677E-18</v>
      </c>
      <c r="IQ213" s="86">
        <f t="shared" si="548"/>
        <v>1.6376532626362718E-18</v>
      </c>
      <c r="IR213" s="86">
        <f t="shared" si="549"/>
        <v>1.0893513500195731E-21</v>
      </c>
      <c r="IS213" s="86">
        <f t="shared" si="550"/>
        <v>1.568001388942653E-24</v>
      </c>
      <c r="IT213" s="86">
        <f t="shared" si="551"/>
        <v>1.0320153454691477E-21</v>
      </c>
      <c r="IU213" s="86">
        <f t="shared" si="552"/>
        <v>1.6321826349575911E-19</v>
      </c>
      <c r="IV213" s="86">
        <f t="shared" si="553"/>
        <v>5.0408995700574731E-24</v>
      </c>
      <c r="IW213" s="86">
        <f t="shared" si="554"/>
        <v>2.3573019618397454E-21</v>
      </c>
      <c r="IY213" s="86">
        <f t="shared" si="555"/>
        <v>2.901159228916801E-42</v>
      </c>
      <c r="IZ213" s="86">
        <f t="shared" si="556"/>
        <v>1.177265797294264E-15</v>
      </c>
      <c r="JA213" s="86">
        <f t="shared" si="557"/>
        <v>3.2752696109162136E-16</v>
      </c>
      <c r="JB213" s="86">
        <f t="shared" si="558"/>
        <v>1.198529422053541E-19</v>
      </c>
      <c r="JC213" s="86">
        <f t="shared" si="559"/>
        <v>3.6254707689207143E-21</v>
      </c>
      <c r="JD213" s="86">
        <f t="shared" si="560"/>
        <v>4.7829200070579096E-25</v>
      </c>
      <c r="JE213" s="86">
        <f t="shared" si="561"/>
        <v>4.1352613560265725E-20</v>
      </c>
      <c r="JF213" s="86">
        <f t="shared" si="562"/>
        <v>1.7994343614962677E-18</v>
      </c>
      <c r="JG213" s="86">
        <f t="shared" si="563"/>
        <v>1.6376532626362718E-18</v>
      </c>
      <c r="JH213" s="86">
        <f t="shared" si="564"/>
        <v>1.0893513500195731E-21</v>
      </c>
      <c r="JI213" s="86">
        <f t="shared" si="565"/>
        <v>1.568001388942653E-24</v>
      </c>
      <c r="JJ213" s="86">
        <f t="shared" si="566"/>
        <v>1.0320153454691477E-21</v>
      </c>
      <c r="JK213" s="86">
        <f t="shared" si="567"/>
        <v>1.6321826349575911E-19</v>
      </c>
      <c r="JL213" s="86">
        <f t="shared" si="568"/>
        <v>5.0408995700574731E-24</v>
      </c>
      <c r="JM213" s="86">
        <f t="shared" si="569"/>
        <v>2.3573019618397454E-21</v>
      </c>
    </row>
    <row r="214" spans="2:273" x14ac:dyDescent="0.25">
      <c r="B214" s="2">
        <v>187</v>
      </c>
      <c r="C214" s="37">
        <v>54.847999999999999</v>
      </c>
      <c r="D214" s="37">
        <v>57.762999999999998</v>
      </c>
      <c r="E214" s="37">
        <v>57.558999999999997</v>
      </c>
      <c r="F214" s="37">
        <v>56.881</v>
      </c>
      <c r="G214" s="37">
        <v>58.283000000000001</v>
      </c>
      <c r="H214" s="37">
        <v>56.655999999999999</v>
      </c>
      <c r="I214" s="37">
        <v>58.435000000000002</v>
      </c>
      <c r="J214" s="37">
        <v>55.542000000000002</v>
      </c>
      <c r="K214" s="37">
        <v>55.526000000000003</v>
      </c>
      <c r="L214" s="37">
        <v>55.167000000000002</v>
      </c>
      <c r="M214" s="37">
        <v>52.783000000000001</v>
      </c>
      <c r="N214" s="37">
        <v>57.933</v>
      </c>
      <c r="O214" s="37">
        <v>58.433</v>
      </c>
      <c r="P214" s="37">
        <v>58.311</v>
      </c>
      <c r="Q214" s="37">
        <v>61.557000000000002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59.065854103371308</v>
      </c>
      <c r="AG214" s="4">
        <f t="shared" si="455"/>
        <v>60.793764875419505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-0.75485410337130787</v>
      </c>
      <c r="AW214" s="4">
        <f t="shared" si="648"/>
        <v>0.76323512458049692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59.065854103371308</v>
      </c>
      <c r="BM214" s="2">
        <f t="shared" si="584"/>
        <v>60.793764875419505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58.311</v>
      </c>
      <c r="DI214" s="2">
        <f t="shared" si="499"/>
        <v>61.557000000000002</v>
      </c>
      <c r="DK214" s="2">
        <f t="shared" si="500"/>
        <v>134.88907823639772</v>
      </c>
      <c r="DL214" s="2">
        <f t="shared" si="649"/>
        <v>119.20813819163291</v>
      </c>
      <c r="DM214" s="2">
        <f t="shared" si="649"/>
        <v>128.04233696060038</v>
      </c>
      <c r="DN214" s="2">
        <f t="shared" si="649"/>
        <v>126.3648515519568</v>
      </c>
      <c r="DO214" s="2">
        <f t="shared" si="649"/>
        <v>115.14604143049931</v>
      </c>
      <c r="DP214" s="2">
        <f t="shared" si="649"/>
        <v>119.69043723723725</v>
      </c>
      <c r="DQ214" s="2">
        <f t="shared" si="649"/>
        <v>118.82888489736069</v>
      </c>
      <c r="DR214" s="2">
        <f t="shared" si="649"/>
        <v>114.70203922287391</v>
      </c>
      <c r="DS214" s="2">
        <f t="shared" si="649"/>
        <v>127.7190636262514</v>
      </c>
      <c r="DT214" s="2">
        <f t="shared" si="649"/>
        <v>114.09769579831931</v>
      </c>
      <c r="DU214" s="2">
        <f t="shared" si="649"/>
        <v>110.81323669467784</v>
      </c>
      <c r="DV214" s="2">
        <f t="shared" si="649"/>
        <v>101.2920471787577</v>
      </c>
      <c r="DW214" s="2">
        <f t="shared" si="649"/>
        <v>127.28506330014227</v>
      </c>
      <c r="DX214" s="2">
        <f t="shared" si="649"/>
        <v>123.71238767917717</v>
      </c>
      <c r="DY214" s="2">
        <f t="shared" si="649"/>
        <v>99.582645527859228</v>
      </c>
      <c r="EA214" s="2">
        <f t="shared" si="652"/>
        <v>51.953436971451282</v>
      </c>
      <c r="EB214" s="2">
        <f t="shared" si="502"/>
        <v>54.115653353617375</v>
      </c>
      <c r="EC214" s="2">
        <f t="shared" si="503"/>
        <v>55.348674392097273</v>
      </c>
      <c r="ED214" s="2">
        <f t="shared" si="504"/>
        <v>55.474457422562942</v>
      </c>
      <c r="EE214" s="2">
        <f t="shared" si="505"/>
        <v>55.714918987560139</v>
      </c>
      <c r="EF214" s="2">
        <f t="shared" si="506"/>
        <v>55.139963093901251</v>
      </c>
      <c r="EG214" s="2">
        <f t="shared" si="507"/>
        <v>53.846819113187451</v>
      </c>
      <c r="EH214" s="2">
        <f t="shared" si="508"/>
        <v>51.549648245818922</v>
      </c>
      <c r="EI214" s="2">
        <f t="shared" si="509"/>
        <v>52.756797735158315</v>
      </c>
      <c r="EJ214" s="2">
        <f t="shared" si="510"/>
        <v>52.3956359777887</v>
      </c>
      <c r="EK214" s="2">
        <f t="shared" si="511"/>
        <v>48.685387436904115</v>
      </c>
      <c r="EL214" s="2">
        <f t="shared" si="512"/>
        <v>50.754133974715074</v>
      </c>
      <c r="EM214" s="2">
        <f t="shared" si="513"/>
        <v>55.017479274683609</v>
      </c>
      <c r="EN214" s="2">
        <f t="shared" si="514"/>
        <v>60.551536103655621</v>
      </c>
      <c r="EO214" s="2">
        <f t="shared" si="515"/>
        <v>64.272792623544092</v>
      </c>
      <c r="EQ214" s="2">
        <f t="shared" si="516"/>
        <v>55.114809354189703</v>
      </c>
      <c r="ER214" s="2">
        <f t="shared" si="650"/>
        <v>54.499055050940797</v>
      </c>
      <c r="ES214" s="2">
        <f t="shared" si="650"/>
        <v>55.45434545924671</v>
      </c>
      <c r="ET214" s="2">
        <f t="shared" si="650"/>
        <v>55.815649252661785</v>
      </c>
      <c r="EU214" s="2">
        <f t="shared" si="650"/>
        <v>56.084732762346903</v>
      </c>
      <c r="EV214" s="2">
        <f t="shared" si="650"/>
        <v>54.486774129159201</v>
      </c>
      <c r="EW214" s="2">
        <f t="shared" si="650"/>
        <v>54.555196750830589</v>
      </c>
      <c r="EX214" s="2">
        <f t="shared" si="650"/>
        <v>54.41248522041208</v>
      </c>
      <c r="EY214" s="2">
        <f t="shared" si="650"/>
        <v>53.479744573643416</v>
      </c>
      <c r="EZ214" s="2">
        <f t="shared" si="650"/>
        <v>52.482596281374867</v>
      </c>
      <c r="FA214" s="2">
        <f t="shared" si="650"/>
        <v>50.075754776562356</v>
      </c>
      <c r="FB214" s="2">
        <f t="shared" si="650"/>
        <v>52.258669374074472</v>
      </c>
      <c r="FC214" s="2">
        <f t="shared" si="650"/>
        <v>56.73206237247846</v>
      </c>
      <c r="FD214" s="2">
        <f t="shared" si="650"/>
        <v>59.001622318167506</v>
      </c>
      <c r="FE214" s="2">
        <f t="shared" si="650"/>
        <v>60.590349222530094</v>
      </c>
      <c r="FG214" s="2">
        <f t="shared" si="518"/>
        <v>0.99999861275980673</v>
      </c>
      <c r="FH214" s="2">
        <f t="shared" si="651"/>
        <v>0.9999987281505025</v>
      </c>
      <c r="FI214" s="2">
        <f t="shared" si="651"/>
        <v>0.99999871658766903</v>
      </c>
      <c r="FJ214" s="2">
        <f t="shared" si="651"/>
        <v>0.99999875427033569</v>
      </c>
      <c r="FK214" s="2">
        <f t="shared" si="651"/>
        <v>0.99999857862001629</v>
      </c>
      <c r="FL214" s="2">
        <f t="shared" si="651"/>
        <v>0.99999849926367212</v>
      </c>
      <c r="FM214" s="2">
        <f t="shared" si="651"/>
        <v>0.99999821075425488</v>
      </c>
      <c r="FN214" s="2">
        <f t="shared" si="651"/>
        <v>0.99999840408672369</v>
      </c>
      <c r="FO214" s="2">
        <f t="shared" si="651"/>
        <v>0.9999979551317113</v>
      </c>
      <c r="FP214" s="2">
        <f t="shared" si="651"/>
        <v>0.99999827427212284</v>
      </c>
      <c r="FQ214" s="2">
        <f t="shared" si="651"/>
        <v>0.99999834162357559</v>
      </c>
      <c r="FR214" s="2">
        <f t="shared" si="651"/>
        <v>0.99999831557798702</v>
      </c>
      <c r="FS214" s="2">
        <f t="shared" si="651"/>
        <v>0.99999849971039856</v>
      </c>
      <c r="FT214" s="2">
        <f t="shared" si="651"/>
        <v>0.99999846815818705</v>
      </c>
      <c r="FU214" s="2">
        <f t="shared" si="651"/>
        <v>0.99999796497334714</v>
      </c>
      <c r="FW214" s="2">
        <f t="shared" si="536"/>
        <v>0.99637584086354902</v>
      </c>
      <c r="FX214" s="2">
        <f t="shared" si="588"/>
        <v>0.97264447790797426</v>
      </c>
      <c r="FY214" s="2">
        <f t="shared" si="589"/>
        <v>0.97296003149192967</v>
      </c>
      <c r="FZ214" s="2">
        <f t="shared" si="590"/>
        <v>0.97525516319233985</v>
      </c>
      <c r="GA214" s="2">
        <f t="shared" si="591"/>
        <v>0.97536941731486104</v>
      </c>
      <c r="GB214" s="2">
        <f t="shared" si="592"/>
        <v>0.97627623635188632</v>
      </c>
      <c r="GC214" s="2">
        <f t="shared" si="593"/>
        <v>0.97473530766655181</v>
      </c>
      <c r="GD214" s="2">
        <f t="shared" si="594"/>
        <v>0.97676392405835355</v>
      </c>
      <c r="GE214" s="2">
        <f t="shared" si="595"/>
        <v>0.97171863273623005</v>
      </c>
      <c r="GF214" s="2">
        <f t="shared" si="596"/>
        <v>0.97650467740328406</v>
      </c>
      <c r="GG214" s="2">
        <f t="shared" si="597"/>
        <v>0.97861965909790993</v>
      </c>
      <c r="GH214" s="2">
        <f t="shared" si="598"/>
        <v>0.97489080874728584</v>
      </c>
      <c r="GI214" s="2">
        <f t="shared" si="599"/>
        <v>0.9726294820454392</v>
      </c>
      <c r="GJ214" s="2">
        <f t="shared" si="600"/>
        <v>0.9586202578679448</v>
      </c>
      <c r="GK214" s="2">
        <f t="shared" si="601"/>
        <v>0.94478019775086086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6.5491180586549743E-287</v>
      </c>
      <c r="GT214" s="86">
        <f t="shared" si="608"/>
        <v>0</v>
      </c>
      <c r="GU214" s="86">
        <f t="shared" si="609"/>
        <v>4.4288026789351955E-114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1.7095443758383952E-135</v>
      </c>
      <c r="HT214" s="86">
        <f t="shared" si="630"/>
        <v>6.0069157205705868E-86</v>
      </c>
      <c r="HU214" s="86">
        <f t="shared" si="631"/>
        <v>2.0405942502314354E-87</v>
      </c>
      <c r="HV214" s="86">
        <f t="shared" si="632"/>
        <v>1.320013359079948E-107</v>
      </c>
      <c r="HW214" s="86">
        <f t="shared" si="633"/>
        <v>2.6794618340320956E-114</v>
      </c>
      <c r="HX214" s="86">
        <f t="shared" si="634"/>
        <v>1.3594180208416013E-135</v>
      </c>
      <c r="HY214" s="86">
        <f t="shared" si="635"/>
        <v>1.6517280249239033E-108</v>
      </c>
      <c r="HZ214" s="86">
        <f t="shared" si="636"/>
        <v>4.4757457060306957E-99</v>
      </c>
      <c r="IA214" s="86">
        <f t="shared" si="637"/>
        <v>1.6302886086416327E-103</v>
      </c>
      <c r="IB214" s="86">
        <f t="shared" si="638"/>
        <v>8.6507001290867166E-115</v>
      </c>
      <c r="IC214" s="86">
        <f t="shared" si="639"/>
        <v>9.0859690649478271E-126</v>
      </c>
      <c r="ID214" s="86">
        <f t="shared" si="640"/>
        <v>2.4882136093979443E-116</v>
      </c>
      <c r="IE214" s="86">
        <f t="shared" si="641"/>
        <v>2.1094498476445066E-107</v>
      </c>
      <c r="IF214" s="86">
        <f t="shared" si="642"/>
        <v>1.9578795581800977E-149</v>
      </c>
      <c r="IG214" s="86">
        <f t="shared" si="643"/>
        <v>2.189001636090322E-122</v>
      </c>
      <c r="II214" s="86">
        <f t="shared" si="540"/>
        <v>1.2600785730674422E-43</v>
      </c>
      <c r="IJ214" s="86">
        <f t="shared" si="541"/>
        <v>2.055862462994007E-16</v>
      </c>
      <c r="IK214" s="86">
        <f t="shared" si="542"/>
        <v>5.379062622736069E-17</v>
      </c>
      <c r="IL214" s="86">
        <f t="shared" si="543"/>
        <v>1.3726590803633835E-20</v>
      </c>
      <c r="IM214" s="86">
        <f t="shared" si="544"/>
        <v>3.4784316391949167E-22</v>
      </c>
      <c r="IN214" s="86">
        <f t="shared" si="545"/>
        <v>2.9849885892848195E-26</v>
      </c>
      <c r="IO214" s="86">
        <f t="shared" si="546"/>
        <v>4.4235168675123295E-21</v>
      </c>
      <c r="IP214" s="86">
        <f t="shared" si="547"/>
        <v>2.456729768931251E-19</v>
      </c>
      <c r="IQ214" s="86">
        <f t="shared" si="548"/>
        <v>1.9768412309256059E-19</v>
      </c>
      <c r="IR214" s="86">
        <f t="shared" si="549"/>
        <v>1.0147929637141056E-22</v>
      </c>
      <c r="IS214" s="86">
        <f t="shared" si="550"/>
        <v>1.1243350500995589E-25</v>
      </c>
      <c r="IT214" s="86">
        <f t="shared" si="551"/>
        <v>9.1571124460256014E-23</v>
      </c>
      <c r="IU214" s="86">
        <f t="shared" si="552"/>
        <v>1.7800173425458757E-20</v>
      </c>
      <c r="IV214" s="86">
        <f t="shared" si="553"/>
        <v>2.13621810091012E-25</v>
      </c>
      <c r="IW214" s="86">
        <f t="shared" si="554"/>
        <v>1.0613457843929389E-22</v>
      </c>
      <c r="IY214" s="86">
        <f t="shared" si="555"/>
        <v>1.2600785730674422E-43</v>
      </c>
      <c r="IZ214" s="86">
        <f t="shared" si="556"/>
        <v>2.055862462994007E-16</v>
      </c>
      <c r="JA214" s="86">
        <f t="shared" si="557"/>
        <v>5.379062622736069E-17</v>
      </c>
      <c r="JB214" s="86">
        <f t="shared" si="558"/>
        <v>1.3726590803633835E-20</v>
      </c>
      <c r="JC214" s="86">
        <f t="shared" si="559"/>
        <v>3.4784316391949167E-22</v>
      </c>
      <c r="JD214" s="86">
        <f t="shared" si="560"/>
        <v>2.9849885892848195E-26</v>
      </c>
      <c r="JE214" s="86">
        <f t="shared" si="561"/>
        <v>4.4235168675123295E-21</v>
      </c>
      <c r="JF214" s="86">
        <f t="shared" si="562"/>
        <v>2.456729768931251E-19</v>
      </c>
      <c r="JG214" s="86">
        <f t="shared" si="563"/>
        <v>1.9768412309256059E-19</v>
      </c>
      <c r="JH214" s="86">
        <f t="shared" si="564"/>
        <v>1.0147929637141056E-22</v>
      </c>
      <c r="JI214" s="86">
        <f t="shared" si="565"/>
        <v>1.1243350500995589E-25</v>
      </c>
      <c r="JJ214" s="86">
        <f t="shared" si="566"/>
        <v>9.1571124460256014E-23</v>
      </c>
      <c r="JK214" s="86">
        <f t="shared" si="567"/>
        <v>1.7800173425458757E-20</v>
      </c>
      <c r="JL214" s="86">
        <f t="shared" si="568"/>
        <v>2.13621810091012E-25</v>
      </c>
      <c r="JM214" s="86">
        <f t="shared" si="569"/>
        <v>1.0613457843929389E-22</v>
      </c>
    </row>
    <row r="215" spans="2:273" x14ac:dyDescent="0.25">
      <c r="B215" s="2">
        <v>188</v>
      </c>
      <c r="C215" s="37">
        <v>53.97</v>
      </c>
      <c r="D215" s="37">
        <v>56.085000000000001</v>
      </c>
      <c r="E215" s="37">
        <v>57.253999999999998</v>
      </c>
      <c r="F215" s="37">
        <v>56.78</v>
      </c>
      <c r="G215" s="37">
        <v>58.917000000000002</v>
      </c>
      <c r="H215" s="37">
        <v>56.77</v>
      </c>
      <c r="I215" s="37">
        <v>58.048000000000002</v>
      </c>
      <c r="J215" s="37">
        <v>56.441000000000003</v>
      </c>
      <c r="K215" s="37">
        <v>56.262999999999998</v>
      </c>
      <c r="L215" s="37">
        <v>54.6</v>
      </c>
      <c r="M215" s="37">
        <v>53.966999999999999</v>
      </c>
      <c r="N215" s="37">
        <v>57.567</v>
      </c>
      <c r="O215" s="37">
        <v>58.017000000000003</v>
      </c>
      <c r="P215" s="37">
        <v>60.131</v>
      </c>
      <c r="Q215" s="37">
        <v>60.704999999999998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60.687087670763866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1.7912329236132507E-2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60.687087670763866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60.704999999999998</v>
      </c>
      <c r="DK215" s="2">
        <f t="shared" si="500"/>
        <v>135.29402645403374</v>
      </c>
      <c r="DL215" s="2">
        <f t="shared" si="649"/>
        <v>119.49077118758433</v>
      </c>
      <c r="DM215" s="2">
        <f t="shared" si="649"/>
        <v>128.37299971857411</v>
      </c>
      <c r="DN215" s="2">
        <f t="shared" si="649"/>
        <v>126.68011470985155</v>
      </c>
      <c r="DO215" s="2">
        <f t="shared" si="649"/>
        <v>115.41468981106613</v>
      </c>
      <c r="DP215" s="2">
        <f t="shared" si="649"/>
        <v>119.99021226941227</v>
      </c>
      <c r="DQ215" s="2">
        <f t="shared" si="649"/>
        <v>119.10697140762463</v>
      </c>
      <c r="DR215" s="2">
        <f t="shared" si="649"/>
        <v>114.9558612536657</v>
      </c>
      <c r="DS215" s="2">
        <f t="shared" si="649"/>
        <v>128.05854149054505</v>
      </c>
      <c r="DT215" s="2">
        <f t="shared" si="649"/>
        <v>114.35852549019606</v>
      </c>
      <c r="DU215" s="2">
        <f t="shared" si="649"/>
        <v>111.05428179271706</v>
      </c>
      <c r="DV215" s="2">
        <f t="shared" si="649"/>
        <v>101.47362067330488</v>
      </c>
      <c r="DW215" s="2">
        <f t="shared" si="649"/>
        <v>127.6083522996681</v>
      </c>
      <c r="DX215" s="2">
        <f t="shared" si="649"/>
        <v>124.02391651165337</v>
      </c>
      <c r="DY215" s="2">
        <f t="shared" si="649"/>
        <v>99.768685483870968</v>
      </c>
      <c r="EA215" s="2">
        <f t="shared" si="652"/>
        <v>51.888834383336174</v>
      </c>
      <c r="EB215" s="2">
        <f t="shared" si="502"/>
        <v>54.014414053360923</v>
      </c>
      <c r="EC215" s="2">
        <f t="shared" si="503"/>
        <v>55.256204217325234</v>
      </c>
      <c r="ED215" s="2">
        <f t="shared" si="504"/>
        <v>55.373808349735839</v>
      </c>
      <c r="EE215" s="2">
        <f t="shared" si="505"/>
        <v>55.623046031320079</v>
      </c>
      <c r="EF215" s="2">
        <f t="shared" si="506"/>
        <v>55.040628478218771</v>
      </c>
      <c r="EG215" s="2">
        <f t="shared" si="507"/>
        <v>53.696975657732978</v>
      </c>
      <c r="EH215" s="2">
        <f t="shared" si="508"/>
        <v>51.403556588270476</v>
      </c>
      <c r="EI215" s="2">
        <f t="shared" si="509"/>
        <v>52.642068696554915</v>
      </c>
      <c r="EJ215" s="2">
        <f t="shared" si="510"/>
        <v>52.289336835952554</v>
      </c>
      <c r="EK215" s="2">
        <f t="shared" si="511"/>
        <v>48.529564479975683</v>
      </c>
      <c r="EL215" s="2">
        <f t="shared" si="512"/>
        <v>50.621619680976437</v>
      </c>
      <c r="EM215" s="2">
        <f t="shared" si="513"/>
        <v>54.901926004906059</v>
      </c>
      <c r="EN215" s="2">
        <f t="shared" si="514"/>
        <v>60.484717724653066</v>
      </c>
      <c r="EO215" s="2">
        <f t="shared" si="515"/>
        <v>64.221593494329994</v>
      </c>
      <c r="EQ215" s="2">
        <f t="shared" si="516"/>
        <v>55.085210377819543</v>
      </c>
      <c r="ER215" s="2">
        <f t="shared" si="650"/>
        <v>54.402492907631959</v>
      </c>
      <c r="ES215" s="2">
        <f t="shared" si="650"/>
        <v>55.363228747091107</v>
      </c>
      <c r="ET215" s="2">
        <f t="shared" si="650"/>
        <v>55.71920707506176</v>
      </c>
      <c r="EU215" s="2">
        <f t="shared" si="650"/>
        <v>55.997412647082356</v>
      </c>
      <c r="EV215" s="2">
        <f t="shared" si="650"/>
        <v>54.379449511956203</v>
      </c>
      <c r="EW215" s="2">
        <f t="shared" si="650"/>
        <v>54.414068385382087</v>
      </c>
      <c r="EX215" s="2">
        <f t="shared" si="650"/>
        <v>54.299899815045528</v>
      </c>
      <c r="EY215" s="2">
        <f t="shared" si="650"/>
        <v>53.37416829457365</v>
      </c>
      <c r="EZ215" s="2">
        <f t="shared" si="650"/>
        <v>52.377370133976086</v>
      </c>
      <c r="FA215" s="2">
        <f t="shared" si="650"/>
        <v>49.935997835032374</v>
      </c>
      <c r="FB215" s="2">
        <f t="shared" si="650"/>
        <v>52.144398681625191</v>
      </c>
      <c r="FC215" s="2">
        <f t="shared" si="650"/>
        <v>56.637403687807463</v>
      </c>
      <c r="FD215" s="2">
        <f t="shared" si="650"/>
        <v>58.915631819153248</v>
      </c>
      <c r="FE215" s="2">
        <f t="shared" si="650"/>
        <v>60.49861303129336</v>
      </c>
      <c r="FG215" s="2">
        <f t="shared" si="518"/>
        <v>0.9999987348217525</v>
      </c>
      <c r="FH215" s="2">
        <f t="shared" si="651"/>
        <v>0.99999884005934248</v>
      </c>
      <c r="FI215" s="2">
        <f t="shared" si="651"/>
        <v>0.99999882951391061</v>
      </c>
      <c r="FJ215" s="2">
        <f t="shared" si="651"/>
        <v>0.99999886388091863</v>
      </c>
      <c r="FK215" s="2">
        <f t="shared" si="651"/>
        <v>0.99999870368588595</v>
      </c>
      <c r="FL215" s="2">
        <f t="shared" si="651"/>
        <v>0.99999863131202116</v>
      </c>
      <c r="FM215" s="2">
        <f t="shared" si="651"/>
        <v>0.99999836818822929</v>
      </c>
      <c r="FN215" s="2">
        <f t="shared" si="651"/>
        <v>0.99999854450958892</v>
      </c>
      <c r="FO215" s="2">
        <f t="shared" si="651"/>
        <v>0.99999813505762003</v>
      </c>
      <c r="FP215" s="2">
        <f t="shared" si="651"/>
        <v>0.99999842611723122</v>
      </c>
      <c r="FQ215" s="2">
        <f t="shared" si="651"/>
        <v>0.99999848754250453</v>
      </c>
      <c r="FR215" s="2">
        <f t="shared" si="651"/>
        <v>0.99999846378863844</v>
      </c>
      <c r="FS215" s="2">
        <f t="shared" si="651"/>
        <v>0.9999986317194407</v>
      </c>
      <c r="FT215" s="2">
        <f t="shared" si="651"/>
        <v>0.99999860294347409</v>
      </c>
      <c r="FU215" s="2">
        <f t="shared" si="651"/>
        <v>0.99999814403330189</v>
      </c>
      <c r="FW215" s="2">
        <f t="shared" si="536"/>
        <v>0.99669367324030878</v>
      </c>
      <c r="FX215" s="2">
        <f t="shared" si="588"/>
        <v>0.97499127159094767</v>
      </c>
      <c r="FY215" s="2">
        <f t="shared" si="589"/>
        <v>0.97528044225646016</v>
      </c>
      <c r="FZ215" s="2">
        <f t="shared" si="590"/>
        <v>0.97738319756003356</v>
      </c>
      <c r="GA215" s="2">
        <f t="shared" si="591"/>
        <v>0.97748785273898764</v>
      </c>
      <c r="GB215" s="2">
        <f t="shared" si="592"/>
        <v>0.97831841151652854</v>
      </c>
      <c r="GC215" s="2">
        <f t="shared" si="593"/>
        <v>0.97690699053843211</v>
      </c>
      <c r="GD215" s="2">
        <f t="shared" si="594"/>
        <v>0.97876503149946614</v>
      </c>
      <c r="GE215" s="2">
        <f t="shared" si="595"/>
        <v>0.97414274191233341</v>
      </c>
      <c r="GF215" s="2">
        <f t="shared" si="596"/>
        <v>0.97852762054365383</v>
      </c>
      <c r="GG215" s="2">
        <f t="shared" si="597"/>
        <v>0.98046414575190644</v>
      </c>
      <c r="GH215" s="2">
        <f t="shared" si="598"/>
        <v>0.97704943989619553</v>
      </c>
      <c r="GI215" s="2">
        <f t="shared" si="599"/>
        <v>0.97497752910727364</v>
      </c>
      <c r="GJ215" s="2">
        <f t="shared" si="600"/>
        <v>0.96212331883227231</v>
      </c>
      <c r="GK215" s="2">
        <f t="shared" si="601"/>
        <v>0.94939305561171783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2.3362635048732026E-291</v>
      </c>
      <c r="GT215" s="86">
        <f t="shared" si="608"/>
        <v>0</v>
      </c>
      <c r="GU215" s="86">
        <f t="shared" si="609"/>
        <v>7.7976025087908152E-116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7.5359958081399685E-139</v>
      </c>
      <c r="HT215" s="86">
        <f t="shared" si="630"/>
        <v>1.9490898482897225E-88</v>
      </c>
      <c r="HU215" s="86">
        <f t="shared" si="631"/>
        <v>5.7426470793782113E-90</v>
      </c>
      <c r="HV215" s="86">
        <f t="shared" si="632"/>
        <v>1.1269332943977628E-110</v>
      </c>
      <c r="HW215" s="86">
        <f t="shared" si="633"/>
        <v>1.3735269921113227E-117</v>
      </c>
      <c r="HX215" s="86">
        <f t="shared" si="634"/>
        <v>1.7698259746732927E-139</v>
      </c>
      <c r="HY215" s="86">
        <f t="shared" si="635"/>
        <v>1.1968996309173088E-111</v>
      </c>
      <c r="HZ215" s="86">
        <f t="shared" si="636"/>
        <v>7.1775957804458008E-102</v>
      </c>
      <c r="IA215" s="86">
        <f t="shared" si="637"/>
        <v>1.5232230560599445E-106</v>
      </c>
      <c r="IB215" s="86">
        <f t="shared" si="638"/>
        <v>4.3700340497154059E-118</v>
      </c>
      <c r="IC215" s="86">
        <f t="shared" si="639"/>
        <v>2.3173909047928951E-129</v>
      </c>
      <c r="ID215" s="86">
        <f t="shared" si="640"/>
        <v>1.0264268335432481E-119</v>
      </c>
      <c r="IE215" s="86">
        <f t="shared" si="641"/>
        <v>1.5076709639569256E-110</v>
      </c>
      <c r="IF215" s="86">
        <f t="shared" si="642"/>
        <v>4.5693253146900073E-154</v>
      </c>
      <c r="IG215" s="86">
        <f t="shared" si="643"/>
        <v>2.3497298939970176E-126</v>
      </c>
      <c r="II215" s="86">
        <f t="shared" si="540"/>
        <v>5.1991449477890045E-45</v>
      </c>
      <c r="IJ215" s="86">
        <f t="shared" si="541"/>
        <v>3.434516834616163E-17</v>
      </c>
      <c r="IK215" s="86">
        <f t="shared" si="542"/>
        <v>8.438944032566208E-18</v>
      </c>
      <c r="IL215" s="86">
        <f t="shared" si="543"/>
        <v>1.4897555889552181E-21</v>
      </c>
      <c r="IM215" s="86">
        <f t="shared" si="544"/>
        <v>3.1486389320521108E-23</v>
      </c>
      <c r="IN215" s="86">
        <f t="shared" si="545"/>
        <v>1.7397605642918621E-27</v>
      </c>
      <c r="IO215" s="86">
        <f t="shared" si="546"/>
        <v>4.4748569899707217E-22</v>
      </c>
      <c r="IP215" s="86">
        <f t="shared" si="547"/>
        <v>3.1953456468710484E-20</v>
      </c>
      <c r="IQ215" s="86">
        <f t="shared" si="548"/>
        <v>2.2597687957925322E-20</v>
      </c>
      <c r="IR215" s="86">
        <f t="shared" si="549"/>
        <v>8.9189247739115127E-24</v>
      </c>
      <c r="IS215" s="86">
        <f t="shared" si="550"/>
        <v>7.5689321826026132E-27</v>
      </c>
      <c r="IT215" s="86">
        <f t="shared" si="551"/>
        <v>7.6480592644841007E-24</v>
      </c>
      <c r="IU215" s="86">
        <f t="shared" si="552"/>
        <v>1.8343907743696028E-21</v>
      </c>
      <c r="IV215" s="86">
        <f t="shared" si="553"/>
        <v>8.2543226138451893E-27</v>
      </c>
      <c r="IW215" s="86">
        <f t="shared" si="554"/>
        <v>4.3231098289566043E-24</v>
      </c>
      <c r="IY215" s="86">
        <f t="shared" si="555"/>
        <v>5.1991449477890045E-45</v>
      </c>
      <c r="IZ215" s="86">
        <f t="shared" si="556"/>
        <v>3.434516834616163E-17</v>
      </c>
      <c r="JA215" s="86">
        <f t="shared" si="557"/>
        <v>8.438944032566208E-18</v>
      </c>
      <c r="JB215" s="86">
        <f t="shared" si="558"/>
        <v>1.4897555889552181E-21</v>
      </c>
      <c r="JC215" s="86">
        <f t="shared" si="559"/>
        <v>3.1486389320521108E-23</v>
      </c>
      <c r="JD215" s="86">
        <f t="shared" si="560"/>
        <v>1.7397605642918621E-27</v>
      </c>
      <c r="JE215" s="86">
        <f t="shared" si="561"/>
        <v>4.4748569899707217E-22</v>
      </c>
      <c r="JF215" s="86">
        <f t="shared" si="562"/>
        <v>3.1953456468710484E-20</v>
      </c>
      <c r="JG215" s="86">
        <f t="shared" si="563"/>
        <v>2.2597687957925322E-20</v>
      </c>
      <c r="JH215" s="86">
        <f t="shared" si="564"/>
        <v>8.9189247739115127E-24</v>
      </c>
      <c r="JI215" s="86">
        <f t="shared" si="565"/>
        <v>7.5689321826026132E-27</v>
      </c>
      <c r="JJ215" s="86">
        <f t="shared" si="566"/>
        <v>7.6480592644841007E-24</v>
      </c>
      <c r="JK215" s="86">
        <f t="shared" si="567"/>
        <v>1.8343907743696028E-21</v>
      </c>
      <c r="JL215" s="86">
        <f t="shared" si="568"/>
        <v>8.2543226138451893E-27</v>
      </c>
      <c r="JM215" s="86">
        <f t="shared" si="569"/>
        <v>4.3231098289566043E-24</v>
      </c>
    </row>
    <row r="216" spans="2:273" x14ac:dyDescent="0.25">
      <c r="B216" s="2">
        <v>189</v>
      </c>
      <c r="C216" s="37">
        <v>55.515000000000001</v>
      </c>
      <c r="D216" s="37">
        <v>57.643999999999998</v>
      </c>
      <c r="E216" s="37">
        <v>56.661000000000001</v>
      </c>
      <c r="F216" s="37">
        <v>56.491999999999997</v>
      </c>
      <c r="G216" s="37">
        <v>57.35</v>
      </c>
      <c r="H216" s="37">
        <v>56.475000000000001</v>
      </c>
      <c r="I216" s="37">
        <v>58.597000000000001</v>
      </c>
      <c r="J216" s="37">
        <v>56.067999999999998</v>
      </c>
      <c r="K216" s="37">
        <v>55.509</v>
      </c>
      <c r="L216" s="37">
        <v>54.067</v>
      </c>
      <c r="M216" s="37">
        <v>53.75</v>
      </c>
      <c r="N216" s="37">
        <v>57.9</v>
      </c>
      <c r="O216" s="37">
        <v>57.433</v>
      </c>
      <c r="P216" s="37">
        <v>59.573999999999998</v>
      </c>
      <c r="Q216" s="37">
        <v>59.557000000000002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60.581416035987907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-1.0244160359879046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60.581416035987907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59.557000000000002</v>
      </c>
      <c r="DK216" s="2">
        <f t="shared" si="500"/>
        <v>135.69897467166976</v>
      </c>
      <c r="DL216" s="2">
        <f t="shared" si="649"/>
        <v>119.77340418353575</v>
      </c>
      <c r="DM216" s="2">
        <f t="shared" si="649"/>
        <v>128.70366247654783</v>
      </c>
      <c r="DN216" s="2">
        <f t="shared" si="649"/>
        <v>126.99537786774629</v>
      </c>
      <c r="DO216" s="2">
        <f t="shared" si="649"/>
        <v>115.68333819163291</v>
      </c>
      <c r="DP216" s="2">
        <f t="shared" si="649"/>
        <v>120.2899873015873</v>
      </c>
      <c r="DQ216" s="2">
        <f t="shared" si="649"/>
        <v>119.38505791788855</v>
      </c>
      <c r="DR216" s="2">
        <f t="shared" si="649"/>
        <v>115.2096832844575</v>
      </c>
      <c r="DS216" s="2">
        <f t="shared" si="649"/>
        <v>128.39801935483871</v>
      </c>
      <c r="DT216" s="2">
        <f t="shared" si="649"/>
        <v>114.61935518207281</v>
      </c>
      <c r="DU216" s="2">
        <f t="shared" si="649"/>
        <v>111.29532689075629</v>
      </c>
      <c r="DV216" s="2">
        <f t="shared" si="649"/>
        <v>101.65519416785204</v>
      </c>
      <c r="DW216" s="2">
        <f t="shared" si="649"/>
        <v>127.93164129919396</v>
      </c>
      <c r="DX216" s="2">
        <f t="shared" si="649"/>
        <v>124.33544534412957</v>
      </c>
      <c r="DY216" s="2">
        <f t="shared" si="649"/>
        <v>99.954725439882708</v>
      </c>
      <c r="EA216" s="2">
        <f t="shared" si="652"/>
        <v>51.824231795221074</v>
      </c>
      <c r="EB216" s="2">
        <f t="shared" si="502"/>
        <v>53.913174753104464</v>
      </c>
      <c r="EC216" s="2">
        <f t="shared" si="503"/>
        <v>55.163734042553202</v>
      </c>
      <c r="ED216" s="2">
        <f t="shared" si="504"/>
        <v>55.273159276908743</v>
      </c>
      <c r="EE216" s="2">
        <f t="shared" si="505"/>
        <v>55.531173075080019</v>
      </c>
      <c r="EF216" s="2">
        <f t="shared" si="506"/>
        <v>54.941293862536298</v>
      </c>
      <c r="EG216" s="2">
        <f t="shared" si="507"/>
        <v>53.547132202278505</v>
      </c>
      <c r="EH216" s="2">
        <f t="shared" si="508"/>
        <v>51.257464930722023</v>
      </c>
      <c r="EI216" s="2">
        <f t="shared" si="509"/>
        <v>52.527339657951529</v>
      </c>
      <c r="EJ216" s="2">
        <f t="shared" si="510"/>
        <v>52.1830376941164</v>
      </c>
      <c r="EK216" s="2">
        <f t="shared" si="511"/>
        <v>48.373741523047258</v>
      </c>
      <c r="EL216" s="2">
        <f t="shared" si="512"/>
        <v>50.4891053872378</v>
      </c>
      <c r="EM216" s="2">
        <f t="shared" si="513"/>
        <v>54.786372735128509</v>
      </c>
      <c r="EN216" s="2">
        <f t="shared" si="514"/>
        <v>60.417899345650504</v>
      </c>
      <c r="EO216" s="2">
        <f t="shared" si="515"/>
        <v>64.170394365115897</v>
      </c>
      <c r="EQ216" s="2">
        <f t="shared" si="516"/>
        <v>55.055611401449383</v>
      </c>
      <c r="ER216" s="2">
        <f t="shared" si="650"/>
        <v>54.305930764323122</v>
      </c>
      <c r="ES216" s="2">
        <f t="shared" si="650"/>
        <v>55.272112034935503</v>
      </c>
      <c r="ET216" s="2">
        <f t="shared" si="650"/>
        <v>55.622764897461721</v>
      </c>
      <c r="EU216" s="2">
        <f t="shared" si="650"/>
        <v>55.910092531817803</v>
      </c>
      <c r="EV216" s="2">
        <f t="shared" si="650"/>
        <v>54.272124894753205</v>
      </c>
      <c r="EW216" s="2">
        <f t="shared" si="650"/>
        <v>54.272940019933586</v>
      </c>
      <c r="EX216" s="2">
        <f t="shared" si="650"/>
        <v>54.187314409678976</v>
      </c>
      <c r="EY216" s="2">
        <f t="shared" si="650"/>
        <v>53.268592015503884</v>
      </c>
      <c r="EZ216" s="2">
        <f t="shared" si="650"/>
        <v>52.272143986577319</v>
      </c>
      <c r="FA216" s="2">
        <f t="shared" si="650"/>
        <v>49.796240893502393</v>
      </c>
      <c r="FB216" s="2">
        <f t="shared" si="650"/>
        <v>52.030127989175909</v>
      </c>
      <c r="FC216" s="2">
        <f t="shared" si="650"/>
        <v>56.54274500313646</v>
      </c>
      <c r="FD216" s="2">
        <f t="shared" si="650"/>
        <v>58.829641320138975</v>
      </c>
      <c r="FE216" s="2">
        <f t="shared" si="650"/>
        <v>60.406876840056633</v>
      </c>
      <c r="FG216" s="2">
        <f t="shared" si="518"/>
        <v>0.99999884614359613</v>
      </c>
      <c r="FH216" s="2">
        <f t="shared" si="651"/>
        <v>0.99999894212143936</v>
      </c>
      <c r="FI216" s="2">
        <f t="shared" si="651"/>
        <v>0.99999893250388916</v>
      </c>
      <c r="FJ216" s="2">
        <f t="shared" si="651"/>
        <v>0.99999896384697939</v>
      </c>
      <c r="FK216" s="2">
        <f t="shared" si="651"/>
        <v>0.99999881774734189</v>
      </c>
      <c r="FL216" s="2">
        <f t="shared" si="651"/>
        <v>0.99999875174157726</v>
      </c>
      <c r="FM216" s="2">
        <f t="shared" si="651"/>
        <v>0.99999851176976362</v>
      </c>
      <c r="FN216" s="2">
        <f t="shared" si="651"/>
        <v>0.99999867257679853</v>
      </c>
      <c r="FO216" s="2">
        <f t="shared" si="651"/>
        <v>0.99999829915205563</v>
      </c>
      <c r="FP216" s="2">
        <f t="shared" si="651"/>
        <v>0.99999856460165626</v>
      </c>
      <c r="FQ216" s="2">
        <f t="shared" si="651"/>
        <v>0.99999862062218647</v>
      </c>
      <c r="FR216" s="2">
        <f t="shared" si="651"/>
        <v>0.99999859895839727</v>
      </c>
      <c r="FS216" s="2">
        <f t="shared" si="651"/>
        <v>0.99999875211314837</v>
      </c>
      <c r="FT216" s="2">
        <f t="shared" si="651"/>
        <v>0.99999872586914851</v>
      </c>
      <c r="FU216" s="2">
        <f t="shared" si="651"/>
        <v>0.99999830733797745</v>
      </c>
      <c r="FW216" s="2">
        <f t="shared" si="536"/>
        <v>0.99698371665679475</v>
      </c>
      <c r="FX216" s="2">
        <f t="shared" si="588"/>
        <v>0.97714146848191508</v>
      </c>
      <c r="FY216" s="2">
        <f t="shared" si="589"/>
        <v>0.97740635301103995</v>
      </c>
      <c r="FZ216" s="2">
        <f t="shared" si="590"/>
        <v>0.97933210121298031</v>
      </c>
      <c r="GA216" s="2">
        <f t="shared" si="591"/>
        <v>0.97942792800747314</v>
      </c>
      <c r="GB216" s="2">
        <f t="shared" si="592"/>
        <v>0.98018836073739002</v>
      </c>
      <c r="GC216" s="2">
        <f t="shared" si="593"/>
        <v>0.97889604319938517</v>
      </c>
      <c r="GD216" s="2">
        <f t="shared" si="594"/>
        <v>0.98059722549725992</v>
      </c>
      <c r="GE216" s="2">
        <f t="shared" si="595"/>
        <v>0.97636412498760539</v>
      </c>
      <c r="GF216" s="2">
        <f t="shared" si="596"/>
        <v>0.98037988819282507</v>
      </c>
      <c r="GG216" s="2">
        <f t="shared" si="597"/>
        <v>0.9821524101726048</v>
      </c>
      <c r="GH216" s="2">
        <f t="shared" si="598"/>
        <v>0.97902648649195989</v>
      </c>
      <c r="GI216" s="2">
        <f t="shared" si="599"/>
        <v>0.97712887983103514</v>
      </c>
      <c r="GJ216" s="2">
        <f t="shared" si="600"/>
        <v>0.96534054535600577</v>
      </c>
      <c r="GK216" s="2">
        <f t="shared" si="601"/>
        <v>0.9536394811525909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7.6991916888667531E-296</v>
      </c>
      <c r="GT216" s="86">
        <f t="shared" si="608"/>
        <v>0</v>
      </c>
      <c r="GU216" s="86">
        <f t="shared" si="609"/>
        <v>1.3306637237325093E-117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3.0190852029284124E-142</v>
      </c>
      <c r="HT216" s="86">
        <f t="shared" si="630"/>
        <v>5.8193932151532647E-91</v>
      </c>
      <c r="HU216" s="86">
        <f t="shared" si="631"/>
        <v>1.4830869305249366E-92</v>
      </c>
      <c r="HV216" s="86">
        <f t="shared" si="632"/>
        <v>8.6988807958721526E-114</v>
      </c>
      <c r="HW216" s="86">
        <f t="shared" si="633"/>
        <v>6.314108919755247E-121</v>
      </c>
      <c r="HX216" s="86">
        <f t="shared" si="634"/>
        <v>2.0276217813642979E-143</v>
      </c>
      <c r="HY216" s="86">
        <f t="shared" si="635"/>
        <v>7.8120191845689913E-115</v>
      </c>
      <c r="HZ216" s="86">
        <f t="shared" si="636"/>
        <v>1.0510546871811216E-104</v>
      </c>
      <c r="IA216" s="86">
        <f t="shared" si="637"/>
        <v>1.2850720224050261E-109</v>
      </c>
      <c r="IB216" s="86">
        <f t="shared" si="638"/>
        <v>1.9798148074449061E-121</v>
      </c>
      <c r="IC216" s="86">
        <f t="shared" si="639"/>
        <v>5.2527581801863787E-133</v>
      </c>
      <c r="ID216" s="86">
        <f t="shared" si="640"/>
        <v>3.7808821803913784E-123</v>
      </c>
      <c r="IE216" s="86">
        <f t="shared" si="641"/>
        <v>9.6914754909412638E-114</v>
      </c>
      <c r="IF216" s="86">
        <f t="shared" si="642"/>
        <v>9.0462942136206355E-159</v>
      </c>
      <c r="IG216" s="86">
        <f t="shared" si="643"/>
        <v>2.1759353165916807E-130</v>
      </c>
      <c r="II216" s="86">
        <f t="shared" si="540"/>
        <v>2.0378440176227293E-46</v>
      </c>
      <c r="IJ216" s="86">
        <f t="shared" si="541"/>
        <v>5.4887956653737059E-18</v>
      </c>
      <c r="IK216" s="86">
        <f t="shared" si="542"/>
        <v>1.2646763202830745E-18</v>
      </c>
      <c r="IL216" s="86">
        <f t="shared" si="543"/>
        <v>1.5321245891508645E-22</v>
      </c>
      <c r="IM216" s="86">
        <f t="shared" si="544"/>
        <v>2.6888766809392396E-24</v>
      </c>
      <c r="IN216" s="86">
        <f t="shared" si="545"/>
        <v>9.4693898102236143E-29</v>
      </c>
      <c r="IO216" s="86">
        <f t="shared" si="546"/>
        <v>4.280805718124128E-23</v>
      </c>
      <c r="IP216" s="86">
        <f t="shared" si="547"/>
        <v>3.9591907493390811E-21</v>
      </c>
      <c r="IQ216" s="86">
        <f t="shared" si="548"/>
        <v>2.446164670559103E-21</v>
      </c>
      <c r="IR216" s="86">
        <f t="shared" si="549"/>
        <v>7.3954032739068923E-25</v>
      </c>
      <c r="IS216" s="86">
        <f t="shared" si="550"/>
        <v>4.78357341588691E-28</v>
      </c>
      <c r="IT216" s="86">
        <f t="shared" si="551"/>
        <v>6.0124618665297471E-25</v>
      </c>
      <c r="IU216" s="86">
        <f t="shared" si="552"/>
        <v>1.7863188432139526E-22</v>
      </c>
      <c r="IV216" s="86">
        <f t="shared" si="553"/>
        <v>2.9080151455662845E-28</v>
      </c>
      <c r="IW216" s="86">
        <f t="shared" si="554"/>
        <v>1.5929718105199297E-25</v>
      </c>
      <c r="IY216" s="86">
        <f t="shared" si="555"/>
        <v>2.0378440176227293E-46</v>
      </c>
      <c r="IZ216" s="86">
        <f t="shared" si="556"/>
        <v>5.4887956653737059E-18</v>
      </c>
      <c r="JA216" s="86">
        <f t="shared" si="557"/>
        <v>1.2646763202830745E-18</v>
      </c>
      <c r="JB216" s="86">
        <f t="shared" si="558"/>
        <v>1.5321245891508645E-22</v>
      </c>
      <c r="JC216" s="86">
        <f t="shared" si="559"/>
        <v>2.6888766809392396E-24</v>
      </c>
      <c r="JD216" s="86">
        <f t="shared" si="560"/>
        <v>9.4693898102236143E-29</v>
      </c>
      <c r="JE216" s="86">
        <f t="shared" si="561"/>
        <v>4.280805718124128E-23</v>
      </c>
      <c r="JF216" s="86">
        <f t="shared" si="562"/>
        <v>3.9591907493390811E-21</v>
      </c>
      <c r="JG216" s="86">
        <f t="shared" si="563"/>
        <v>2.446164670559103E-21</v>
      </c>
      <c r="JH216" s="86">
        <f t="shared" si="564"/>
        <v>7.3954032739068923E-25</v>
      </c>
      <c r="JI216" s="86">
        <f t="shared" si="565"/>
        <v>4.78357341588691E-28</v>
      </c>
      <c r="JJ216" s="86">
        <f t="shared" si="566"/>
        <v>6.0124618665297471E-25</v>
      </c>
      <c r="JK216" s="86">
        <f t="shared" si="567"/>
        <v>1.7863188432139526E-22</v>
      </c>
      <c r="JL216" s="86">
        <f t="shared" si="568"/>
        <v>2.9080151455662845E-28</v>
      </c>
      <c r="JM216" s="86">
        <f t="shared" si="569"/>
        <v>1.5929718105199297E-25</v>
      </c>
    </row>
    <row r="217" spans="2:273" x14ac:dyDescent="0.25">
      <c r="B217" s="2">
        <v>190</v>
      </c>
      <c r="C217" s="37">
        <v>53.393999999999998</v>
      </c>
      <c r="D217" s="37">
        <v>57.406999999999996</v>
      </c>
      <c r="E217" s="37">
        <v>56.372999999999998</v>
      </c>
      <c r="F217" s="37">
        <v>57.067999999999998</v>
      </c>
      <c r="G217" s="37">
        <v>57.667000000000002</v>
      </c>
      <c r="H217" s="37">
        <v>55.393000000000001</v>
      </c>
      <c r="I217" s="37">
        <v>59.918999999999997</v>
      </c>
      <c r="J217" s="37">
        <v>55.814</v>
      </c>
      <c r="K217" s="37">
        <v>55</v>
      </c>
      <c r="L217" s="37">
        <v>53.9</v>
      </c>
      <c r="M217" s="37">
        <v>53.267000000000003</v>
      </c>
      <c r="N217" s="37">
        <v>57.267000000000003</v>
      </c>
      <c r="O217" s="37">
        <v>58.017000000000003</v>
      </c>
      <c r="P217" s="37">
        <v>58.131</v>
      </c>
      <c r="Q217" s="37">
        <v>59.622999999999998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60.476695404210062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-0.85369540421006462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60.476695404210062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59.622999999999998</v>
      </c>
      <c r="DK217" s="2">
        <f t="shared" si="500"/>
        <v>136.10392288930578</v>
      </c>
      <c r="DL217" s="2">
        <f t="shared" si="649"/>
        <v>120.05603717948716</v>
      </c>
      <c r="DM217" s="2">
        <f t="shared" si="649"/>
        <v>129.03432523452159</v>
      </c>
      <c r="DN217" s="2">
        <f t="shared" si="649"/>
        <v>127.31064102564102</v>
      </c>
      <c r="DO217" s="2">
        <f t="shared" si="649"/>
        <v>115.95198657219973</v>
      </c>
      <c r="DP217" s="2">
        <f t="shared" si="649"/>
        <v>120.58976233376234</v>
      </c>
      <c r="DQ217" s="2">
        <f t="shared" si="649"/>
        <v>119.66314442815248</v>
      </c>
      <c r="DR217" s="2">
        <f t="shared" si="649"/>
        <v>115.46350531524928</v>
      </c>
      <c r="DS217" s="2">
        <f t="shared" si="649"/>
        <v>128.73749721913236</v>
      </c>
      <c r="DT217" s="2">
        <f t="shared" si="649"/>
        <v>114.88018487394956</v>
      </c>
      <c r="DU217" s="2">
        <f t="shared" si="649"/>
        <v>111.53637198879549</v>
      </c>
      <c r="DV217" s="2">
        <f t="shared" si="649"/>
        <v>101.83676766239924</v>
      </c>
      <c r="DW217" s="2">
        <f t="shared" si="649"/>
        <v>128.25493029871978</v>
      </c>
      <c r="DX217" s="2">
        <f t="shared" si="649"/>
        <v>124.64697417660577</v>
      </c>
      <c r="DY217" s="2">
        <f t="shared" si="649"/>
        <v>100.14076539589442</v>
      </c>
      <c r="EA217" s="2">
        <f t="shared" si="652"/>
        <v>51.759629207105974</v>
      </c>
      <c r="EB217" s="2">
        <f t="shared" si="502"/>
        <v>53.811935452848005</v>
      </c>
      <c r="EC217" s="2">
        <f t="shared" si="503"/>
        <v>55.071263867781163</v>
      </c>
      <c r="ED217" s="2">
        <f t="shared" si="504"/>
        <v>55.17251020408164</v>
      </c>
      <c r="EE217" s="2">
        <f t="shared" si="505"/>
        <v>55.439300118839967</v>
      </c>
      <c r="EF217" s="2">
        <f t="shared" si="506"/>
        <v>54.841959246853818</v>
      </c>
      <c r="EG217" s="2">
        <f t="shared" si="507"/>
        <v>53.397288746824039</v>
      </c>
      <c r="EH217" s="2">
        <f t="shared" si="508"/>
        <v>51.111373273173569</v>
      </c>
      <c r="EI217" s="2">
        <f t="shared" si="509"/>
        <v>52.412610619348129</v>
      </c>
      <c r="EJ217" s="2">
        <f t="shared" si="510"/>
        <v>52.076738552280247</v>
      </c>
      <c r="EK217" s="2">
        <f t="shared" si="511"/>
        <v>48.217918566118826</v>
      </c>
      <c r="EL217" s="2">
        <f t="shared" si="512"/>
        <v>50.356591093499162</v>
      </c>
      <c r="EM217" s="2">
        <f t="shared" si="513"/>
        <v>54.670819465350945</v>
      </c>
      <c r="EN217" s="2">
        <f t="shared" si="514"/>
        <v>60.351080966647949</v>
      </c>
      <c r="EO217" s="2">
        <f t="shared" si="515"/>
        <v>64.119195235901799</v>
      </c>
      <c r="EQ217" s="2">
        <f t="shared" si="516"/>
        <v>55.026012425079223</v>
      </c>
      <c r="ER217" s="2">
        <f t="shared" si="650"/>
        <v>54.209368621014292</v>
      </c>
      <c r="ES217" s="2">
        <f t="shared" si="650"/>
        <v>55.180995322779907</v>
      </c>
      <c r="ET217" s="2">
        <f t="shared" si="650"/>
        <v>55.526322719861696</v>
      </c>
      <c r="EU217" s="2">
        <f t="shared" si="650"/>
        <v>55.822772416553256</v>
      </c>
      <c r="EV217" s="2">
        <f t="shared" si="650"/>
        <v>54.164800277550214</v>
      </c>
      <c r="EW217" s="2">
        <f t="shared" si="650"/>
        <v>54.131811654485077</v>
      </c>
      <c r="EX217" s="2">
        <f t="shared" si="650"/>
        <v>54.074729004312417</v>
      </c>
      <c r="EY217" s="2">
        <f t="shared" si="650"/>
        <v>53.163015736434119</v>
      </c>
      <c r="EZ217" s="2">
        <f t="shared" si="650"/>
        <v>52.166917839178538</v>
      </c>
      <c r="FA217" s="2">
        <f t="shared" si="650"/>
        <v>49.656483951972419</v>
      </c>
      <c r="FB217" s="2">
        <f t="shared" si="650"/>
        <v>51.915857296726621</v>
      </c>
      <c r="FC217" s="2">
        <f t="shared" si="650"/>
        <v>56.448086318465457</v>
      </c>
      <c r="FD217" s="2">
        <f t="shared" si="650"/>
        <v>58.743650821124717</v>
      </c>
      <c r="FE217" s="2">
        <f t="shared" si="650"/>
        <v>60.315140648819906</v>
      </c>
      <c r="FG217" s="2">
        <f t="shared" si="518"/>
        <v>0.99999894767034581</v>
      </c>
      <c r="FH217" s="2">
        <f t="shared" si="651"/>
        <v>0.99999903520319622</v>
      </c>
      <c r="FI217" s="2">
        <f t="shared" si="651"/>
        <v>0.99999902643188454</v>
      </c>
      <c r="FJ217" s="2">
        <f t="shared" si="651"/>
        <v>0.99999905501712782</v>
      </c>
      <c r="FK217" s="2">
        <f t="shared" si="651"/>
        <v>0.99999892177264882</v>
      </c>
      <c r="FL217" s="2">
        <f t="shared" si="651"/>
        <v>0.99999886157466311</v>
      </c>
      <c r="FM217" s="2">
        <f t="shared" si="651"/>
        <v>0.99999864271771521</v>
      </c>
      <c r="FN217" s="2">
        <f t="shared" si="651"/>
        <v>0.99999878937551046</v>
      </c>
      <c r="FO217" s="2">
        <f t="shared" si="651"/>
        <v>0.99999844880800648</v>
      </c>
      <c r="FP217" s="2">
        <f t="shared" si="651"/>
        <v>0.99999869090098636</v>
      </c>
      <c r="FQ217" s="2">
        <f t="shared" si="651"/>
        <v>0.99999874199232985</v>
      </c>
      <c r="FR217" s="2">
        <f t="shared" si="651"/>
        <v>0.99999872223471442</v>
      </c>
      <c r="FS217" s="2">
        <f t="shared" si="651"/>
        <v>0.99999886191354004</v>
      </c>
      <c r="FT217" s="2">
        <f t="shared" si="651"/>
        <v>0.99999883797872247</v>
      </c>
      <c r="FU217" s="2">
        <f t="shared" si="651"/>
        <v>0.99999845627365813</v>
      </c>
      <c r="FW217" s="2">
        <f t="shared" si="536"/>
        <v>0.99724838661757709</v>
      </c>
      <c r="FX217" s="2">
        <f t="shared" si="588"/>
        <v>0.97911075688636739</v>
      </c>
      <c r="FY217" s="2">
        <f t="shared" si="589"/>
        <v>0.9793533034947105</v>
      </c>
      <c r="FZ217" s="2">
        <f t="shared" si="590"/>
        <v>0.98111631132735122</v>
      </c>
      <c r="GA217" s="2">
        <f t="shared" si="591"/>
        <v>0.98120402439571208</v>
      </c>
      <c r="GB217" s="2">
        <f t="shared" si="592"/>
        <v>0.98190001818666817</v>
      </c>
      <c r="GC217" s="2">
        <f t="shared" si="593"/>
        <v>0.98071715595647813</v>
      </c>
      <c r="GD217" s="2">
        <f t="shared" si="594"/>
        <v>0.98227419724957865</v>
      </c>
      <c r="GE217" s="2">
        <f t="shared" si="595"/>
        <v>0.97839890197010693</v>
      </c>
      <c r="GF217" s="2">
        <f t="shared" si="596"/>
        <v>0.98207530092972772</v>
      </c>
      <c r="GG217" s="2">
        <f t="shared" si="597"/>
        <v>0.98369720279881867</v>
      </c>
      <c r="GH217" s="2">
        <f t="shared" si="598"/>
        <v>0.98083656333328806</v>
      </c>
      <c r="GI217" s="2">
        <f t="shared" si="599"/>
        <v>0.97909922956432638</v>
      </c>
      <c r="GJ217" s="2">
        <f t="shared" si="600"/>
        <v>0.96829350777403123</v>
      </c>
      <c r="GK217" s="2">
        <f t="shared" si="601"/>
        <v>0.95754552300803941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2.3439716293549206E-300</v>
      </c>
      <c r="GT217" s="86">
        <f t="shared" si="608"/>
        <v>0</v>
      </c>
      <c r="GU217" s="86">
        <f t="shared" si="609"/>
        <v>2.2009370267830145E-119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1.099215821479574E-145</v>
      </c>
      <c r="HT217" s="86">
        <f t="shared" si="630"/>
        <v>1.5987720980401328E-93</v>
      </c>
      <c r="HU217" s="86">
        <f t="shared" si="631"/>
        <v>3.514936922801533E-95</v>
      </c>
      <c r="HV217" s="86">
        <f t="shared" si="632"/>
        <v>6.0711567937067073E-117</v>
      </c>
      <c r="HW217" s="86">
        <f t="shared" si="633"/>
        <v>2.6029734548123425E-124</v>
      </c>
      <c r="HX217" s="86">
        <f t="shared" si="634"/>
        <v>2.0441829662011139E-147</v>
      </c>
      <c r="HY217" s="86">
        <f t="shared" si="635"/>
        <v>4.5925379366180285E-118</v>
      </c>
      <c r="HZ217" s="86">
        <f t="shared" si="636"/>
        <v>1.4054067571121135E-107</v>
      </c>
      <c r="IA217" s="86">
        <f t="shared" si="637"/>
        <v>9.7893489493334998E-113</v>
      </c>
      <c r="IB217" s="86">
        <f t="shared" si="638"/>
        <v>8.0439260215848121E-125</v>
      </c>
      <c r="IC217" s="86">
        <f t="shared" si="639"/>
        <v>1.0581157821132922E-136</v>
      </c>
      <c r="ID217" s="86">
        <f t="shared" si="640"/>
        <v>1.2435996100086576E-126</v>
      </c>
      <c r="IE217" s="86">
        <f t="shared" si="641"/>
        <v>5.6029483297580456E-117</v>
      </c>
      <c r="IF217" s="86">
        <f t="shared" si="642"/>
        <v>1.5192835636333169E-163</v>
      </c>
      <c r="IG217" s="86">
        <f t="shared" si="643"/>
        <v>1.7383080569788804E-134</v>
      </c>
      <c r="II217" s="86">
        <f t="shared" si="540"/>
        <v>7.5877201450014474E-48</v>
      </c>
      <c r="IJ217" s="86">
        <f t="shared" si="541"/>
        <v>8.3910607527233478E-19</v>
      </c>
      <c r="IK217" s="86">
        <f t="shared" si="542"/>
        <v>1.8103771426150268E-19</v>
      </c>
      <c r="IL217" s="86">
        <f t="shared" si="543"/>
        <v>1.4931003632875991E-23</v>
      </c>
      <c r="IM217" s="86">
        <f t="shared" si="544"/>
        <v>2.1662901463079587E-25</v>
      </c>
      <c r="IN217" s="86">
        <f t="shared" si="545"/>
        <v>4.8131503611998659E-30</v>
      </c>
      <c r="IO217" s="86">
        <f t="shared" si="546"/>
        <v>3.8725379269262453E-24</v>
      </c>
      <c r="IP217" s="86">
        <f t="shared" si="547"/>
        <v>4.673184083432092E-22</v>
      </c>
      <c r="IQ217" s="86">
        <f t="shared" si="548"/>
        <v>2.5074067690032583E-22</v>
      </c>
      <c r="IR217" s="86">
        <f t="shared" si="549"/>
        <v>5.7851548258429074E-26</v>
      </c>
      <c r="IS217" s="86">
        <f t="shared" si="550"/>
        <v>2.8381760075685206E-29</v>
      </c>
      <c r="IT217" s="86">
        <f t="shared" si="551"/>
        <v>4.4488800314006439E-26</v>
      </c>
      <c r="IU217" s="86">
        <f t="shared" si="552"/>
        <v>1.6436668811709742E-23</v>
      </c>
      <c r="IV217" s="86">
        <f t="shared" si="553"/>
        <v>9.3405789904264017E-30</v>
      </c>
      <c r="IW217" s="86">
        <f t="shared" si="554"/>
        <v>5.3096909839727624E-27</v>
      </c>
      <c r="IY217" s="86">
        <f t="shared" si="555"/>
        <v>7.5877201450014474E-48</v>
      </c>
      <c r="IZ217" s="86">
        <f t="shared" si="556"/>
        <v>8.3910607527233478E-19</v>
      </c>
      <c r="JA217" s="86">
        <f t="shared" si="557"/>
        <v>1.8103771426150268E-19</v>
      </c>
      <c r="JB217" s="86">
        <f t="shared" si="558"/>
        <v>1.4931003632875991E-23</v>
      </c>
      <c r="JC217" s="86">
        <f t="shared" si="559"/>
        <v>2.1662901463079587E-25</v>
      </c>
      <c r="JD217" s="86">
        <f t="shared" si="560"/>
        <v>4.8131503611998659E-30</v>
      </c>
      <c r="JE217" s="86">
        <f t="shared" si="561"/>
        <v>3.8725379269262453E-24</v>
      </c>
      <c r="JF217" s="86">
        <f t="shared" si="562"/>
        <v>4.673184083432092E-22</v>
      </c>
      <c r="JG217" s="86">
        <f t="shared" si="563"/>
        <v>2.5074067690032583E-22</v>
      </c>
      <c r="JH217" s="86">
        <f t="shared" si="564"/>
        <v>5.7851548258429074E-26</v>
      </c>
      <c r="JI217" s="86">
        <f t="shared" si="565"/>
        <v>2.8381760075685206E-29</v>
      </c>
      <c r="JJ217" s="86">
        <f t="shared" si="566"/>
        <v>4.4488800314006439E-26</v>
      </c>
      <c r="JK217" s="86">
        <f t="shared" si="567"/>
        <v>1.6436668811709742E-23</v>
      </c>
      <c r="JL217" s="86">
        <f t="shared" si="568"/>
        <v>9.3405789904264017E-30</v>
      </c>
      <c r="JM217" s="86">
        <f t="shared" si="569"/>
        <v>5.3096909839727624E-27</v>
      </c>
    </row>
    <row r="218" spans="2:273" x14ac:dyDescent="0.25">
      <c r="B218" s="2">
        <v>191</v>
      </c>
      <c r="C218" s="37">
        <v>55.182000000000002</v>
      </c>
      <c r="D218" s="37">
        <v>57.677999999999997</v>
      </c>
      <c r="E218" s="37">
        <v>55.932000000000002</v>
      </c>
      <c r="F218" s="37">
        <v>56.661000000000001</v>
      </c>
      <c r="G218" s="37">
        <v>56.183</v>
      </c>
      <c r="H218" s="37">
        <v>55.720999999999997</v>
      </c>
      <c r="I218" s="37">
        <v>59.402999999999999</v>
      </c>
      <c r="J218" s="37">
        <v>55.136000000000003</v>
      </c>
      <c r="K218" s="37">
        <v>56.14</v>
      </c>
      <c r="L218" s="37">
        <v>54.5</v>
      </c>
      <c r="M218" s="37">
        <v>54.8</v>
      </c>
      <c r="N218" s="37">
        <v>58.116999999999997</v>
      </c>
      <c r="O218" s="37">
        <v>56.5</v>
      </c>
      <c r="P218" s="37">
        <v>58.639000000000003</v>
      </c>
      <c r="Q218" s="37">
        <v>60.426000000000002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60.372872182910548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5.3127817089453799E-2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60.372872182910548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60.426000000000002</v>
      </c>
      <c r="DK218" s="2">
        <f t="shared" si="500"/>
        <v>136.5088711069418</v>
      </c>
      <c r="DL218" s="2">
        <f t="shared" si="649"/>
        <v>120.33867017543858</v>
      </c>
      <c r="DM218" s="2">
        <f t="shared" si="649"/>
        <v>129.36498799249532</v>
      </c>
      <c r="DN218" s="2">
        <f t="shared" si="649"/>
        <v>127.62590418353577</v>
      </c>
      <c r="DO218" s="2">
        <f t="shared" si="649"/>
        <v>116.22063495276652</v>
      </c>
      <c r="DP218" s="2">
        <f t="shared" si="649"/>
        <v>120.88953736593737</v>
      </c>
      <c r="DQ218" s="2">
        <f t="shared" si="649"/>
        <v>119.9412309384164</v>
      </c>
      <c r="DR218" s="2">
        <f t="shared" si="649"/>
        <v>115.71732734604106</v>
      </c>
      <c r="DS218" s="2">
        <f t="shared" si="649"/>
        <v>129.07697508342602</v>
      </c>
      <c r="DT218" s="2">
        <f t="shared" si="649"/>
        <v>115.14101456582631</v>
      </c>
      <c r="DU218" s="2">
        <f t="shared" si="649"/>
        <v>111.7774170868347</v>
      </c>
      <c r="DV218" s="2">
        <f t="shared" si="649"/>
        <v>102.01834115694641</v>
      </c>
      <c r="DW218" s="2">
        <f t="shared" si="649"/>
        <v>128.57821929824564</v>
      </c>
      <c r="DX218" s="2">
        <f t="shared" si="649"/>
        <v>124.95850300908197</v>
      </c>
      <c r="DY218" s="2">
        <f t="shared" si="649"/>
        <v>100.32680535190616</v>
      </c>
      <c r="EA218" s="2">
        <f t="shared" si="652"/>
        <v>51.695026618990866</v>
      </c>
      <c r="EB218" s="2">
        <f t="shared" si="502"/>
        <v>53.710696152591552</v>
      </c>
      <c r="EC218" s="2">
        <f t="shared" si="503"/>
        <v>54.978793693009123</v>
      </c>
      <c r="ED218" s="2">
        <f t="shared" si="504"/>
        <v>55.071861131254536</v>
      </c>
      <c r="EE218" s="2">
        <f t="shared" si="505"/>
        <v>55.347427162599914</v>
      </c>
      <c r="EF218" s="2">
        <f t="shared" si="506"/>
        <v>54.742624631171338</v>
      </c>
      <c r="EG218" s="2">
        <f t="shared" si="507"/>
        <v>53.247445291369566</v>
      </c>
      <c r="EH218" s="2">
        <f t="shared" si="508"/>
        <v>50.965281615625123</v>
      </c>
      <c r="EI218" s="2">
        <f t="shared" si="509"/>
        <v>52.297881580744743</v>
      </c>
      <c r="EJ218" s="2">
        <f t="shared" si="510"/>
        <v>51.970439410444101</v>
      </c>
      <c r="EK218" s="2">
        <f t="shared" si="511"/>
        <v>48.062095609190393</v>
      </c>
      <c r="EL218" s="2">
        <f t="shared" si="512"/>
        <v>50.224076799760532</v>
      </c>
      <c r="EM218" s="2">
        <f t="shared" si="513"/>
        <v>54.555266195573395</v>
      </c>
      <c r="EN218" s="2">
        <f t="shared" si="514"/>
        <v>60.284262587645387</v>
      </c>
      <c r="EO218" s="2">
        <f t="shared" si="515"/>
        <v>64.067996106687701</v>
      </c>
      <c r="EQ218" s="2">
        <f t="shared" si="516"/>
        <v>54.996413448709056</v>
      </c>
      <c r="ER218" s="2">
        <f t="shared" si="650"/>
        <v>54.112806477705455</v>
      </c>
      <c r="ES218" s="2">
        <f t="shared" si="650"/>
        <v>55.089878610624304</v>
      </c>
      <c r="ET218" s="2">
        <f t="shared" si="650"/>
        <v>55.429880542261657</v>
      </c>
      <c r="EU218" s="2">
        <f t="shared" si="650"/>
        <v>55.735452301288703</v>
      </c>
      <c r="EV218" s="2">
        <f t="shared" si="650"/>
        <v>54.057475660347215</v>
      </c>
      <c r="EW218" s="2">
        <f t="shared" si="650"/>
        <v>53.990683289036568</v>
      </c>
      <c r="EX218" s="2">
        <f t="shared" si="650"/>
        <v>53.962143598945865</v>
      </c>
      <c r="EY218" s="2">
        <f t="shared" si="650"/>
        <v>53.057439457364353</v>
      </c>
      <c r="EZ218" s="2">
        <f t="shared" si="650"/>
        <v>52.061691691779764</v>
      </c>
      <c r="FA218" s="2">
        <f t="shared" si="650"/>
        <v>49.516727010442438</v>
      </c>
      <c r="FB218" s="2">
        <f t="shared" si="650"/>
        <v>51.801586604277333</v>
      </c>
      <c r="FC218" s="2">
        <f t="shared" si="650"/>
        <v>56.353427633794453</v>
      </c>
      <c r="FD218" s="2">
        <f t="shared" si="650"/>
        <v>58.657660322110445</v>
      </c>
      <c r="FE218" s="2">
        <f t="shared" si="650"/>
        <v>60.223404457583172</v>
      </c>
      <c r="FG218" s="2">
        <f t="shared" si="518"/>
        <v>0.99999904026385988</v>
      </c>
      <c r="FH218" s="2">
        <f t="shared" si="651"/>
        <v>0.99999912009478242</v>
      </c>
      <c r="FI218" s="2">
        <f t="shared" si="651"/>
        <v>0.99999911209524983</v>
      </c>
      <c r="FJ218" s="2">
        <f t="shared" si="651"/>
        <v>0.99999913816530595</v>
      </c>
      <c r="FK218" s="2">
        <f t="shared" si="651"/>
        <v>0.99999901664487512</v>
      </c>
      <c r="FL218" s="2">
        <f t="shared" si="651"/>
        <v>0.999998961743649</v>
      </c>
      <c r="FM218" s="2">
        <f t="shared" si="651"/>
        <v>0.99999876214369643</v>
      </c>
      <c r="FN218" s="2">
        <f t="shared" si="651"/>
        <v>0.99999889589722557</v>
      </c>
      <c r="FO218" s="2">
        <f t="shared" si="651"/>
        <v>0.99999858529589492</v>
      </c>
      <c r="FP218" s="2">
        <f t="shared" si="651"/>
        <v>0.99999880608737224</v>
      </c>
      <c r="FQ218" s="2">
        <f t="shared" si="651"/>
        <v>0.99999885268324185</v>
      </c>
      <c r="FR218" s="2">
        <f t="shared" si="651"/>
        <v>0.99999883466407835</v>
      </c>
      <c r="FS218" s="2">
        <f t="shared" si="651"/>
        <v>0.99999896205270844</v>
      </c>
      <c r="FT218" s="2">
        <f t="shared" si="651"/>
        <v>0.99999894022389091</v>
      </c>
      <c r="FU218" s="2">
        <f t="shared" si="651"/>
        <v>0.99999859210465203</v>
      </c>
      <c r="FW218" s="2">
        <f t="shared" si="536"/>
        <v>0.99748989104163199</v>
      </c>
      <c r="FX218" s="2">
        <f t="shared" si="588"/>
        <v>0.98091370272531497</v>
      </c>
      <c r="FY218" s="2">
        <f t="shared" si="589"/>
        <v>0.98113571852374182</v>
      </c>
      <c r="FZ218" s="2">
        <f t="shared" si="590"/>
        <v>0.98274920801904408</v>
      </c>
      <c r="GA218" s="2">
        <f t="shared" si="591"/>
        <v>0.98282946916555647</v>
      </c>
      <c r="GB218" s="2">
        <f t="shared" si="592"/>
        <v>0.98346628876909314</v>
      </c>
      <c r="GC218" s="2">
        <f t="shared" si="593"/>
        <v>0.98238394839402432</v>
      </c>
      <c r="GD218" s="2">
        <f t="shared" si="594"/>
        <v>0.98380862241172795</v>
      </c>
      <c r="GE218" s="2">
        <f t="shared" si="595"/>
        <v>0.980262049272276</v>
      </c>
      <c r="GF218" s="2">
        <f t="shared" si="596"/>
        <v>0.98362665645842506</v>
      </c>
      <c r="GG218" s="2">
        <f t="shared" si="597"/>
        <v>0.9851103134403324</v>
      </c>
      <c r="GH218" s="2">
        <f t="shared" si="598"/>
        <v>0.98249321854855753</v>
      </c>
      <c r="GI218" s="2">
        <f t="shared" si="599"/>
        <v>0.98090315091861913</v>
      </c>
      <c r="GJ218" s="2">
        <f t="shared" si="600"/>
        <v>0.97100243720985802</v>
      </c>
      <c r="GK218" s="2">
        <f t="shared" si="601"/>
        <v>0.96113587856506977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6.5923931144970151E-305</v>
      </c>
      <c r="GT218" s="86">
        <f t="shared" si="608"/>
        <v>0</v>
      </c>
      <c r="GU218" s="86">
        <f t="shared" si="609"/>
        <v>3.5284064808667514E-121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3.6371560564012197E-149</v>
      </c>
      <c r="HT218" s="86">
        <f t="shared" si="630"/>
        <v>4.0416250775228881E-96</v>
      </c>
      <c r="HU218" s="86">
        <f t="shared" si="631"/>
        <v>7.6447353019138148E-98</v>
      </c>
      <c r="HV218" s="86">
        <f t="shared" si="632"/>
        <v>3.8310703695299072E-120</v>
      </c>
      <c r="HW218" s="86">
        <f t="shared" si="633"/>
        <v>9.6229418103823906E-128</v>
      </c>
      <c r="HX218" s="86">
        <f t="shared" si="634"/>
        <v>1.8135381959870831E-151</v>
      </c>
      <c r="HY218" s="86">
        <f t="shared" si="635"/>
        <v>2.431776740033309E-121</v>
      </c>
      <c r="HZ218" s="86">
        <f t="shared" si="636"/>
        <v>1.7159591506871075E-110</v>
      </c>
      <c r="IA218" s="86">
        <f t="shared" si="637"/>
        <v>6.733487509804629E-116</v>
      </c>
      <c r="IB218" s="86">
        <f t="shared" si="638"/>
        <v>2.9309808950742022E-128</v>
      </c>
      <c r="IC218" s="86">
        <f t="shared" si="639"/>
        <v>1.8942371836569427E-140</v>
      </c>
      <c r="ID218" s="86">
        <f t="shared" si="640"/>
        <v>3.6524802460107836E-130</v>
      </c>
      <c r="IE218" s="86">
        <f t="shared" si="641"/>
        <v>2.9132935371142325E-120</v>
      </c>
      <c r="IF218" s="86">
        <f t="shared" si="642"/>
        <v>2.1644800358706437E-168</v>
      </c>
      <c r="IG218" s="86">
        <f t="shared" si="643"/>
        <v>1.1980003002257361E-138</v>
      </c>
      <c r="II218" s="86">
        <f t="shared" si="540"/>
        <v>2.6837979147916421E-49</v>
      </c>
      <c r="IJ218" s="86">
        <f t="shared" si="541"/>
        <v>1.2270841939951869E-19</v>
      </c>
      <c r="IK218" s="86">
        <f t="shared" si="542"/>
        <v>2.4754061844314611E-20</v>
      </c>
      <c r="IL218" s="86">
        <f t="shared" si="543"/>
        <v>1.3787629743754221E-24</v>
      </c>
      <c r="IM218" s="86">
        <f t="shared" si="544"/>
        <v>1.6464549945625372E-26</v>
      </c>
      <c r="IN218" s="86">
        <f t="shared" si="545"/>
        <v>2.2845554184163776E-31</v>
      </c>
      <c r="IO218" s="86">
        <f t="shared" si="546"/>
        <v>3.3126784419217087E-25</v>
      </c>
      <c r="IP218" s="86">
        <f t="shared" si="547"/>
        <v>5.254454416827331E-23</v>
      </c>
      <c r="IQ218" s="86">
        <f t="shared" si="548"/>
        <v>2.4337169969622467E-23</v>
      </c>
      <c r="IR218" s="86">
        <f t="shared" si="549"/>
        <v>4.2693524293724696E-27</v>
      </c>
      <c r="IS218" s="86">
        <f t="shared" si="550"/>
        <v>1.5808328947993653E-30</v>
      </c>
      <c r="IT218" s="86">
        <f t="shared" si="551"/>
        <v>3.0983888593339428E-27</v>
      </c>
      <c r="IU218" s="86">
        <f t="shared" si="552"/>
        <v>1.429043059059298E-24</v>
      </c>
      <c r="IV218" s="86">
        <f t="shared" si="553"/>
        <v>2.7352478401048483E-31</v>
      </c>
      <c r="IW218" s="86">
        <f t="shared" si="554"/>
        <v>1.6008790157487589E-28</v>
      </c>
      <c r="IY218" s="86">
        <f t="shared" si="555"/>
        <v>2.6837979147916421E-49</v>
      </c>
      <c r="IZ218" s="86">
        <f t="shared" si="556"/>
        <v>1.2270841939951869E-19</v>
      </c>
      <c r="JA218" s="86">
        <f t="shared" si="557"/>
        <v>2.4754061844314611E-20</v>
      </c>
      <c r="JB218" s="86">
        <f t="shared" si="558"/>
        <v>1.3787629743754221E-24</v>
      </c>
      <c r="JC218" s="86">
        <f t="shared" si="559"/>
        <v>1.6464549945625372E-26</v>
      </c>
      <c r="JD218" s="86">
        <f t="shared" si="560"/>
        <v>2.2845554184163776E-31</v>
      </c>
      <c r="JE218" s="86">
        <f t="shared" si="561"/>
        <v>3.3126784419217087E-25</v>
      </c>
      <c r="JF218" s="86">
        <f t="shared" si="562"/>
        <v>5.254454416827331E-23</v>
      </c>
      <c r="JG218" s="86">
        <f t="shared" si="563"/>
        <v>2.4337169969622467E-23</v>
      </c>
      <c r="JH218" s="86">
        <f t="shared" si="564"/>
        <v>4.2693524293724696E-27</v>
      </c>
      <c r="JI218" s="86">
        <f t="shared" si="565"/>
        <v>1.5808328947993653E-30</v>
      </c>
      <c r="JJ218" s="86">
        <f t="shared" si="566"/>
        <v>3.0983888593339428E-27</v>
      </c>
      <c r="JK218" s="86">
        <f t="shared" si="567"/>
        <v>1.429043059059298E-24</v>
      </c>
      <c r="JL218" s="86">
        <f t="shared" si="568"/>
        <v>2.7352478401048483E-31</v>
      </c>
      <c r="JM218" s="86">
        <f t="shared" si="569"/>
        <v>1.6008790157487589E-28</v>
      </c>
    </row>
    <row r="219" spans="2:273" x14ac:dyDescent="0.25">
      <c r="B219" s="2">
        <v>192</v>
      </c>
      <c r="C219" s="37">
        <v>53.302999999999997</v>
      </c>
      <c r="D219" s="37">
        <v>57.338999999999999</v>
      </c>
      <c r="E219" s="37">
        <v>57.085000000000001</v>
      </c>
      <c r="F219" s="37">
        <v>56.372999999999998</v>
      </c>
      <c r="G219" s="37">
        <v>56.933</v>
      </c>
      <c r="H219" s="37">
        <v>56.131</v>
      </c>
      <c r="I219" s="37">
        <v>57.71</v>
      </c>
      <c r="J219" s="37">
        <v>55.712000000000003</v>
      </c>
      <c r="K219" s="37">
        <v>58.491</v>
      </c>
      <c r="L219" s="37">
        <v>52.832999999999998</v>
      </c>
      <c r="M219" s="37">
        <v>52.433</v>
      </c>
      <c r="N219" s="37">
        <v>57.017000000000003</v>
      </c>
      <c r="O219" s="37">
        <v>56.033000000000001</v>
      </c>
      <c r="P219" s="37">
        <v>58.344000000000001</v>
      </c>
      <c r="Q219" s="37">
        <v>60.066000000000003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60.269894092245735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-0.20389409224573285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60.269894092245735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60.066000000000003</v>
      </c>
      <c r="DK219" s="2">
        <f t="shared" ref="DK219:DK227" si="712">BO$228*$B219+BO$229</f>
        <v>136.91381932457784</v>
      </c>
      <c r="DL219" s="2">
        <f t="shared" ref="DL219:DY227" si="713">BP$228*$B219+BP$229</f>
        <v>120.62130317139</v>
      </c>
      <c r="DM219" s="2">
        <f t="shared" si="713"/>
        <v>129.69565075046904</v>
      </c>
      <c r="DN219" s="2">
        <f t="shared" si="713"/>
        <v>127.94116734143049</v>
      </c>
      <c r="DO219" s="2">
        <f t="shared" si="713"/>
        <v>116.48928333333332</v>
      </c>
      <c r="DP219" s="2">
        <f t="shared" si="713"/>
        <v>121.18931239811241</v>
      </c>
      <c r="DQ219" s="2">
        <f t="shared" si="713"/>
        <v>120.21931744868033</v>
      </c>
      <c r="DR219" s="2">
        <f t="shared" si="713"/>
        <v>115.97114937683286</v>
      </c>
      <c r="DS219" s="2">
        <f t="shared" si="713"/>
        <v>129.41645294771968</v>
      </c>
      <c r="DT219" s="2">
        <f t="shared" si="713"/>
        <v>115.40184425770306</v>
      </c>
      <c r="DU219" s="2">
        <f t="shared" si="713"/>
        <v>112.01846218487393</v>
      </c>
      <c r="DV219" s="2">
        <f t="shared" si="713"/>
        <v>102.19991465149359</v>
      </c>
      <c r="DW219" s="2">
        <f t="shared" si="713"/>
        <v>128.90150829777147</v>
      </c>
      <c r="DX219" s="2">
        <f t="shared" si="713"/>
        <v>125.27003184155816</v>
      </c>
      <c r="DY219" s="2">
        <f t="shared" si="713"/>
        <v>100.51284530791789</v>
      </c>
      <c r="EA219" s="2">
        <f t="shared" si="652"/>
        <v>51.630424030875766</v>
      </c>
      <c r="EB219" s="2">
        <f t="shared" ref="EB219:EB227" si="714">CF$228*$B219+CF$229</f>
        <v>53.6094568523351</v>
      </c>
      <c r="EC219" s="2">
        <f t="shared" ref="EC219:EC227" si="715">CG$228*$B219+CG$229</f>
        <v>54.886323518237091</v>
      </c>
      <c r="ED219" s="2">
        <f t="shared" ref="ED219:ED227" si="716">CH$228*$B219+CH$229</f>
        <v>54.97121205842744</v>
      </c>
      <c r="EE219" s="2">
        <f t="shared" ref="EE219:EE227" si="717">CI$228*$B219+CI$229</f>
        <v>55.255554206359854</v>
      </c>
      <c r="EF219" s="2">
        <f t="shared" ref="EF219:EF227" si="718">CJ$228*$B219+CJ$229</f>
        <v>54.643290015488859</v>
      </c>
      <c r="EG219" s="2">
        <f t="shared" ref="EG219:EG227" si="719">CK$228*$B219+CK$229</f>
        <v>53.0976018359151</v>
      </c>
      <c r="EH219" s="2">
        <f t="shared" ref="EH219:EH227" si="720">CL$228*$B219+CL$229</f>
        <v>50.819189958076677</v>
      </c>
      <c r="EI219" s="2">
        <f t="shared" ref="EI219:EI227" si="721">CM$228*$B219+CM$229</f>
        <v>52.183152542141343</v>
      </c>
      <c r="EJ219" s="2">
        <f t="shared" ref="EJ219:EJ227" si="722">CN$228*$B219+CN$229</f>
        <v>51.864140268607947</v>
      </c>
      <c r="EK219" s="2">
        <f t="shared" ref="EK219:EK227" si="723">CO$228*$B219+CO$229</f>
        <v>47.906272652261968</v>
      </c>
      <c r="EL219" s="2">
        <f t="shared" ref="EL219:EL227" si="724">CP$228*$B219+CP$229</f>
        <v>50.091562506021894</v>
      </c>
      <c r="EM219" s="2">
        <f t="shared" ref="EM219:EM227" si="725">CQ$228*$B219+CQ$229</f>
        <v>54.439712925795838</v>
      </c>
      <c r="EN219" s="2">
        <f t="shared" ref="EN219:EN227" si="726">CR$228*$B219+CR$229</f>
        <v>60.217444208642831</v>
      </c>
      <c r="EO219" s="2">
        <f t="shared" ref="EO219:EO227" si="727">CS$228*$B219+CS$229</f>
        <v>64.016796977473604</v>
      </c>
      <c r="EQ219" s="2">
        <f t="shared" ref="EQ219:EQ227" si="728">CU$228*$B219+CU$229</f>
        <v>54.966814472338896</v>
      </c>
      <c r="ER219" s="2">
        <f t="shared" ref="ER219:FE227" si="729">CV$228*$B219+CV$229</f>
        <v>54.016244334396617</v>
      </c>
      <c r="ES219" s="2">
        <f t="shared" si="729"/>
        <v>54.9987618984687</v>
      </c>
      <c r="ET219" s="2">
        <f t="shared" si="729"/>
        <v>55.333438364661625</v>
      </c>
      <c r="EU219" s="2">
        <f t="shared" si="729"/>
        <v>55.648132186024156</v>
      </c>
      <c r="EV219" s="2">
        <f t="shared" si="729"/>
        <v>53.950151043144217</v>
      </c>
      <c r="EW219" s="2">
        <f t="shared" si="729"/>
        <v>53.849554923588066</v>
      </c>
      <c r="EX219" s="2">
        <f t="shared" si="729"/>
        <v>53.849558193579313</v>
      </c>
      <c r="EY219" s="2">
        <f t="shared" si="729"/>
        <v>52.95186317829458</v>
      </c>
      <c r="EZ219" s="2">
        <f t="shared" si="729"/>
        <v>51.95646554438099</v>
      </c>
      <c r="FA219" s="2">
        <f t="shared" si="729"/>
        <v>49.376970068912456</v>
      </c>
      <c r="FB219" s="2">
        <f t="shared" si="729"/>
        <v>51.687315911828051</v>
      </c>
      <c r="FC219" s="2">
        <f t="shared" si="729"/>
        <v>56.25876894912345</v>
      </c>
      <c r="FD219" s="2">
        <f t="shared" si="729"/>
        <v>58.57166982309618</v>
      </c>
      <c r="FE219" s="2">
        <f t="shared" si="729"/>
        <v>60.131668266346452</v>
      </c>
      <c r="FG219" s="2">
        <f t="shared" ref="FG219:FG227" si="730">POWER(10,($B219-C$231)/C$229)/(1+POWER(10,($B219-C$231)/C$229))</f>
        <v>0.99999912471016339</v>
      </c>
      <c r="FH219" s="2">
        <f t="shared" ref="FH219:FU227" si="731">POWER(10,($B219-D$231)/D$229)/(1+POWER(10,($B219-D$231)/D$229))</f>
        <v>0.99999919751684185</v>
      </c>
      <c r="FI219" s="2">
        <f t="shared" si="731"/>
        <v>0.99999919022118022</v>
      </c>
      <c r="FJ219" s="2">
        <f t="shared" si="731"/>
        <v>0.99999921399735769</v>
      </c>
      <c r="FK219" s="2">
        <f t="shared" si="731"/>
        <v>0.99999910316938956</v>
      </c>
      <c r="FL219" s="2">
        <f t="shared" si="731"/>
        <v>0.99999905309886739</v>
      </c>
      <c r="FM219" s="2">
        <f t="shared" si="731"/>
        <v>0.99999887106151053</v>
      </c>
      <c r="FN219" s="2">
        <f t="shared" si="731"/>
        <v>0.9999989930462041</v>
      </c>
      <c r="FO219" s="2">
        <f t="shared" si="731"/>
        <v>0.99999870977436112</v>
      </c>
      <c r="FP219" s="2">
        <f t="shared" si="731"/>
        <v>0.99999891113862782</v>
      </c>
      <c r="FQ219" s="2">
        <f t="shared" si="731"/>
        <v>0.99999895363457469</v>
      </c>
      <c r="FR219" s="2">
        <f t="shared" si="731"/>
        <v>0.99999893720089905</v>
      </c>
      <c r="FS219" s="2">
        <f t="shared" si="731"/>
        <v>0.99999905338073303</v>
      </c>
      <c r="FT219" s="2">
        <f t="shared" si="731"/>
        <v>0.9999990334726111</v>
      </c>
      <c r="FU219" s="2">
        <f t="shared" si="731"/>
        <v>0.9999987159840229</v>
      </c>
      <c r="FW219" s="2">
        <f t="shared" si="536"/>
        <v>0.99771024770186101</v>
      </c>
      <c r="FX219" s="2">
        <f t="shared" si="588"/>
        <v>0.98256380788311759</v>
      </c>
      <c r="FY219" s="2">
        <f t="shared" si="589"/>
        <v>0.98276696652686157</v>
      </c>
      <c r="FZ219" s="2">
        <f t="shared" si="590"/>
        <v>0.98424317371175651</v>
      </c>
      <c r="GA219" s="2">
        <f t="shared" si="591"/>
        <v>0.98431659495012891</v>
      </c>
      <c r="GB219" s="2">
        <f t="shared" si="592"/>
        <v>0.98489910755497423</v>
      </c>
      <c r="GC219" s="2">
        <f t="shared" si="593"/>
        <v>0.98390902863560303</v>
      </c>
      <c r="GD219" s="2">
        <f t="shared" si="594"/>
        <v>0.98521222049279855</v>
      </c>
      <c r="GE219" s="2">
        <f t="shared" si="595"/>
        <v>0.9819674574091759</v>
      </c>
      <c r="GF219" s="2">
        <f t="shared" si="596"/>
        <v>0.9850457890294485</v>
      </c>
      <c r="GG219" s="2">
        <f t="shared" si="597"/>
        <v>0.98640263012687412</v>
      </c>
      <c r="GH219" s="2">
        <f t="shared" si="598"/>
        <v>0.98400899289467958</v>
      </c>
      <c r="GI219" s="2">
        <f t="shared" si="599"/>
        <v>0.98255415210774644</v>
      </c>
      <c r="GJ219" s="2">
        <f t="shared" si="600"/>
        <v>0.9734862593745951</v>
      </c>
      <c r="GK219" s="2">
        <f t="shared" si="601"/>
        <v>0.96443387731418606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5.4825288981788254E-123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1.0937317019743407E-152</v>
      </c>
      <c r="HT219" s="86">
        <f t="shared" si="630"/>
        <v>9.401210660046702E-99</v>
      </c>
      <c r="HU219" s="86">
        <f t="shared" si="631"/>
        <v>1.5258048821158541E-100</v>
      </c>
      <c r="HV219" s="86">
        <f t="shared" si="632"/>
        <v>2.1857838975969567E-123</v>
      </c>
      <c r="HW219" s="86">
        <f t="shared" si="633"/>
        <v>3.1902460307669807E-131</v>
      </c>
      <c r="HX219" s="86">
        <f t="shared" si="634"/>
        <v>1.4158118962327181E-155</v>
      </c>
      <c r="HY219" s="86">
        <f t="shared" si="635"/>
        <v>1.1597752966540666E-124</v>
      </c>
      <c r="HZ219" s="86">
        <f t="shared" si="636"/>
        <v>1.9131010109030562E-113</v>
      </c>
      <c r="IA219" s="86">
        <f t="shared" si="637"/>
        <v>4.1819982706410525E-119</v>
      </c>
      <c r="IB219" s="86">
        <f t="shared" si="638"/>
        <v>9.5776086861245697E-132</v>
      </c>
      <c r="IC219" s="86">
        <f t="shared" si="639"/>
        <v>3.0136214788708919E-144</v>
      </c>
      <c r="ID219" s="86">
        <f t="shared" si="640"/>
        <v>9.5788355677372359E-134</v>
      </c>
      <c r="IE219" s="86">
        <f t="shared" si="641"/>
        <v>1.3623553914253252E-123</v>
      </c>
      <c r="IF219" s="86">
        <f t="shared" si="642"/>
        <v>2.615846044804897E-173</v>
      </c>
      <c r="IG219" s="86">
        <f t="shared" si="643"/>
        <v>7.1225151221840199E-143</v>
      </c>
      <c r="II219" s="86">
        <f t="shared" si="540"/>
        <v>9.017442647603879E-51</v>
      </c>
      <c r="IJ219" s="86">
        <f t="shared" si="541"/>
        <v>1.7164831223046159E-20</v>
      </c>
      <c r="IK219" s="86">
        <f t="shared" si="542"/>
        <v>3.2329698675951067E-21</v>
      </c>
      <c r="IL219" s="86">
        <f t="shared" si="543"/>
        <v>1.2063862796252345E-25</v>
      </c>
      <c r="IM219" s="86">
        <f t="shared" si="544"/>
        <v>1.1804865234021528E-27</v>
      </c>
      <c r="IN219" s="86">
        <f t="shared" si="545"/>
        <v>1.0125800123376072E-32</v>
      </c>
      <c r="IO219" s="86">
        <f t="shared" si="546"/>
        <v>2.6795793075805333E-26</v>
      </c>
      <c r="IP219" s="86">
        <f t="shared" si="547"/>
        <v>5.6278386164310067E-24</v>
      </c>
      <c r="IQ219" s="86">
        <f t="shared" si="548"/>
        <v>2.2367168898798715E-24</v>
      </c>
      <c r="IR219" s="86">
        <f t="shared" si="549"/>
        <v>2.9723070408873511E-28</v>
      </c>
      <c r="IS219" s="86">
        <f t="shared" si="550"/>
        <v>8.2657762238053825E-32</v>
      </c>
      <c r="IT219" s="86">
        <f t="shared" si="551"/>
        <v>2.0309455408228333E-28</v>
      </c>
      <c r="IU219" s="86">
        <f t="shared" si="552"/>
        <v>1.1739327114938676E-25</v>
      </c>
      <c r="IV219" s="86">
        <f t="shared" si="553"/>
        <v>7.30214334403729E-33</v>
      </c>
      <c r="IW219" s="86">
        <f t="shared" si="554"/>
        <v>4.3657248041973386E-30</v>
      </c>
      <c r="IY219" s="86">
        <f t="shared" si="555"/>
        <v>9.017442647603879E-51</v>
      </c>
      <c r="IZ219" s="86">
        <f t="shared" si="556"/>
        <v>1.7164831223046159E-20</v>
      </c>
      <c r="JA219" s="86">
        <f t="shared" si="557"/>
        <v>3.2329698675951067E-21</v>
      </c>
      <c r="JB219" s="86">
        <f t="shared" si="558"/>
        <v>1.2063862796252345E-25</v>
      </c>
      <c r="JC219" s="86">
        <f t="shared" si="559"/>
        <v>1.1804865234021528E-27</v>
      </c>
      <c r="JD219" s="86">
        <f t="shared" si="560"/>
        <v>1.0125800123376072E-32</v>
      </c>
      <c r="JE219" s="86">
        <f t="shared" si="561"/>
        <v>2.6795793075805333E-26</v>
      </c>
      <c r="JF219" s="86">
        <f t="shared" si="562"/>
        <v>5.6278386164310067E-24</v>
      </c>
      <c r="JG219" s="86">
        <f t="shared" si="563"/>
        <v>2.2367168898798715E-24</v>
      </c>
      <c r="JH219" s="86">
        <f t="shared" si="564"/>
        <v>2.9723070408873511E-28</v>
      </c>
      <c r="JI219" s="86">
        <f t="shared" si="565"/>
        <v>8.2657762238053825E-32</v>
      </c>
      <c r="JJ219" s="86">
        <f t="shared" si="566"/>
        <v>2.0309455408228333E-28</v>
      </c>
      <c r="JK219" s="86">
        <f t="shared" si="567"/>
        <v>1.1739327114938676E-25</v>
      </c>
      <c r="JL219" s="86">
        <f t="shared" si="568"/>
        <v>7.30214334403729E-33</v>
      </c>
      <c r="JM219" s="86">
        <f t="shared" si="569"/>
        <v>4.3657248041973386E-30</v>
      </c>
    </row>
    <row r="220" spans="2:273" x14ac:dyDescent="0.25">
      <c r="B220" s="2">
        <v>193</v>
      </c>
      <c r="C220" s="37">
        <v>53.061</v>
      </c>
      <c r="D220" s="37">
        <v>57.271000000000001</v>
      </c>
      <c r="E220" s="37">
        <v>56.067999999999998</v>
      </c>
      <c r="F220" s="37">
        <v>57.796999999999997</v>
      </c>
      <c r="G220" s="37">
        <v>58.45</v>
      </c>
      <c r="H220" s="37">
        <v>56.622999999999998</v>
      </c>
      <c r="I220" s="37">
        <v>57.854999999999997</v>
      </c>
      <c r="J220" s="37">
        <v>56.085000000000001</v>
      </c>
      <c r="K220" s="37">
        <v>56.981999999999999</v>
      </c>
      <c r="L220" s="37">
        <v>54.2</v>
      </c>
      <c r="M220" s="37">
        <v>52.466999999999999</v>
      </c>
      <c r="N220" s="37">
        <v>55.683</v>
      </c>
      <c r="O220" s="37">
        <v>55.332999999999998</v>
      </c>
      <c r="P220" s="37">
        <v>58.491999999999997</v>
      </c>
      <c r="Q220" s="37">
        <v>60.015999999999998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60.167710431745682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-0.1517104317456841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60.167710431745682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60.015999999999998</v>
      </c>
      <c r="DK220" s="2">
        <f t="shared" si="712"/>
        <v>137.31876754221386</v>
      </c>
      <c r="DL220" s="2">
        <f t="shared" si="713"/>
        <v>120.90393616734141</v>
      </c>
      <c r="DM220" s="2">
        <f t="shared" si="713"/>
        <v>130.02631350844277</v>
      </c>
      <c r="DN220" s="2">
        <f t="shared" si="713"/>
        <v>128.25643049932523</v>
      </c>
      <c r="DO220" s="2">
        <f t="shared" si="713"/>
        <v>116.75793171390012</v>
      </c>
      <c r="DP220" s="2">
        <f t="shared" si="713"/>
        <v>121.48908743028744</v>
      </c>
      <c r="DQ220" s="2">
        <f t="shared" si="713"/>
        <v>120.49740395894426</v>
      </c>
      <c r="DR220" s="2">
        <f t="shared" si="713"/>
        <v>116.22497140762465</v>
      </c>
      <c r="DS220" s="2">
        <f t="shared" si="713"/>
        <v>129.75593081201336</v>
      </c>
      <c r="DT220" s="2">
        <f t="shared" si="713"/>
        <v>115.66267394957981</v>
      </c>
      <c r="DU220" s="2">
        <f t="shared" si="713"/>
        <v>112.25950728291315</v>
      </c>
      <c r="DV220" s="2">
        <f t="shared" si="713"/>
        <v>102.38148814604077</v>
      </c>
      <c r="DW220" s="2">
        <f t="shared" si="713"/>
        <v>129.2247972972973</v>
      </c>
      <c r="DX220" s="2">
        <f t="shared" si="713"/>
        <v>125.58156067403436</v>
      </c>
      <c r="DY220" s="2">
        <f t="shared" si="713"/>
        <v>100.69888526392961</v>
      </c>
      <c r="EA220" s="2">
        <f t="shared" si="652"/>
        <v>51.565821442760665</v>
      </c>
      <c r="EB220" s="2">
        <f t="shared" si="714"/>
        <v>53.508217552078641</v>
      </c>
      <c r="EC220" s="2">
        <f t="shared" si="715"/>
        <v>54.793853343465052</v>
      </c>
      <c r="ED220" s="2">
        <f t="shared" si="716"/>
        <v>54.870562985600344</v>
      </c>
      <c r="EE220" s="2">
        <f t="shared" si="717"/>
        <v>55.163681250119794</v>
      </c>
      <c r="EF220" s="2">
        <f t="shared" si="718"/>
        <v>54.543955399806379</v>
      </c>
      <c r="EG220" s="2">
        <f t="shared" si="719"/>
        <v>52.947758380460627</v>
      </c>
      <c r="EH220" s="2">
        <f t="shared" si="720"/>
        <v>50.673098300528224</v>
      </c>
      <c r="EI220" s="2">
        <f t="shared" si="721"/>
        <v>52.068423503537957</v>
      </c>
      <c r="EJ220" s="2">
        <f t="shared" si="722"/>
        <v>51.757841126771794</v>
      </c>
      <c r="EK220" s="2">
        <f t="shared" si="723"/>
        <v>47.750449695333536</v>
      </c>
      <c r="EL220" s="2">
        <f t="shared" si="724"/>
        <v>49.959048212283264</v>
      </c>
      <c r="EM220" s="2">
        <f t="shared" si="725"/>
        <v>54.324159656018281</v>
      </c>
      <c r="EN220" s="2">
        <f t="shared" si="726"/>
        <v>60.150625829640269</v>
      </c>
      <c r="EO220" s="2">
        <f t="shared" si="727"/>
        <v>63.965597848259506</v>
      </c>
      <c r="EQ220" s="2">
        <f t="shared" si="728"/>
        <v>54.937215495968736</v>
      </c>
      <c r="ER220" s="2">
        <f t="shared" si="729"/>
        <v>53.919682191087787</v>
      </c>
      <c r="ES220" s="2">
        <f t="shared" si="729"/>
        <v>54.907645186313104</v>
      </c>
      <c r="ET220" s="2">
        <f t="shared" si="729"/>
        <v>55.236996187061592</v>
      </c>
      <c r="EU220" s="2">
        <f t="shared" si="729"/>
        <v>55.56081207075961</v>
      </c>
      <c r="EV220" s="2">
        <f t="shared" si="729"/>
        <v>53.842826425941226</v>
      </c>
      <c r="EW220" s="2">
        <f t="shared" si="729"/>
        <v>53.708426558139564</v>
      </c>
      <c r="EX220" s="2">
        <f t="shared" si="729"/>
        <v>53.736972788212753</v>
      </c>
      <c r="EY220" s="2">
        <f t="shared" si="729"/>
        <v>52.846286899224815</v>
      </c>
      <c r="EZ220" s="2">
        <f t="shared" si="729"/>
        <v>51.851239396982216</v>
      </c>
      <c r="FA220" s="2">
        <f t="shared" si="729"/>
        <v>49.237213127382475</v>
      </c>
      <c r="FB220" s="2">
        <f t="shared" si="729"/>
        <v>51.57304521937877</v>
      </c>
      <c r="FC220" s="2">
        <f t="shared" si="729"/>
        <v>56.164110264452447</v>
      </c>
      <c r="FD220" s="2">
        <f t="shared" si="729"/>
        <v>58.485679324081914</v>
      </c>
      <c r="FE220" s="2">
        <f t="shared" si="729"/>
        <v>60.039932075109718</v>
      </c>
      <c r="FG220" s="2">
        <f t="shared" si="730"/>
        <v>0.99999920172612</v>
      </c>
      <c r="FH220" s="2">
        <f t="shared" si="731"/>
        <v>0.99999926812660966</v>
      </c>
      <c r="FI220" s="2">
        <f t="shared" si="731"/>
        <v>0.99999926147288631</v>
      </c>
      <c r="FJ220" s="2">
        <f t="shared" si="731"/>
        <v>0.99999928315702091</v>
      </c>
      <c r="FK220" s="2">
        <f t="shared" si="731"/>
        <v>0.99999918208069771</v>
      </c>
      <c r="FL220" s="2">
        <f t="shared" si="731"/>
        <v>0.99999913641583127</v>
      </c>
      <c r="FM220" s="2">
        <f t="shared" si="731"/>
        <v>0.99999897039575836</v>
      </c>
      <c r="FN220" s="2">
        <f t="shared" si="731"/>
        <v>0.99999908164714202</v>
      </c>
      <c r="FO220" s="2">
        <f t="shared" si="731"/>
        <v>0.99999882330009848</v>
      </c>
      <c r="FP220" s="2">
        <f t="shared" si="731"/>
        <v>0.99999900694653088</v>
      </c>
      <c r="FQ220" s="2">
        <f t="shared" si="731"/>
        <v>0.99999904570330234</v>
      </c>
      <c r="FR220" s="2">
        <f t="shared" si="731"/>
        <v>0.99999903071560925</v>
      </c>
      <c r="FS220" s="2">
        <f t="shared" si="731"/>
        <v>0.99999913667289586</v>
      </c>
      <c r="FT220" s="2">
        <f t="shared" si="731"/>
        <v>0.99999911851646983</v>
      </c>
      <c r="FU220" s="2">
        <f t="shared" si="731"/>
        <v>0.99999882896337866</v>
      </c>
      <c r="FW220" s="2">
        <f t="shared" ref="FW220:FW227" si="748">POWER(10,($B220-C$232)/C$229)/(1+POWER(10,($B220-C$232)/C$229))</f>
        <v>0.99791130026725627</v>
      </c>
      <c r="FX220" s="2">
        <f t="shared" si="588"/>
        <v>0.98407356952783276</v>
      </c>
      <c r="FY220" s="2">
        <f t="shared" si="589"/>
        <v>0.98425941891723578</v>
      </c>
      <c r="FZ220" s="2">
        <f t="shared" si="590"/>
        <v>0.98560965242284049</v>
      </c>
      <c r="GA220" s="2">
        <f t="shared" si="591"/>
        <v>0.98567679901390859</v>
      </c>
      <c r="GB220" s="2">
        <f t="shared" si="592"/>
        <v>0.98620949876238861</v>
      </c>
      <c r="GC220" s="2">
        <f t="shared" si="593"/>
        <v>0.98530405272122779</v>
      </c>
      <c r="GD220" s="2">
        <f t="shared" si="594"/>
        <v>0.98649581363413774</v>
      </c>
      <c r="GE220" s="2">
        <f t="shared" si="595"/>
        <v>0.98352799008026104</v>
      </c>
      <c r="GF220" s="2">
        <f t="shared" si="596"/>
        <v>0.98634362833131184</v>
      </c>
      <c r="GG220" s="2">
        <f t="shared" si="597"/>
        <v>0.98758419675923592</v>
      </c>
      <c r="GH220" s="2">
        <f t="shared" si="598"/>
        <v>0.98539547911140202</v>
      </c>
      <c r="GI220" s="2">
        <f t="shared" si="599"/>
        <v>0.98406473626541979</v>
      </c>
      <c r="GJ220" s="2">
        <f t="shared" si="600"/>
        <v>0.9757626372863184</v>
      </c>
      <c r="GK220" s="2">
        <f t="shared" si="601"/>
        <v>0.9674614834801154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8.2568464640804751E-125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2.9890154057839615E-156</v>
      </c>
      <c r="HT220" s="86">
        <f t="shared" si="630"/>
        <v>2.0121836980818494E-101</v>
      </c>
      <c r="HU220" s="86">
        <f t="shared" si="631"/>
        <v>2.7946338533437946E-103</v>
      </c>
      <c r="HV220" s="86">
        <f t="shared" si="632"/>
        <v>1.1275365202172725E-126</v>
      </c>
      <c r="HW220" s="86">
        <f t="shared" si="633"/>
        <v>9.4845455687376602E-135</v>
      </c>
      <c r="HX220" s="86">
        <f t="shared" si="634"/>
        <v>9.726446161240029E-160</v>
      </c>
      <c r="HY220" s="86">
        <f t="shared" si="635"/>
        <v>4.9819689416341868E-128</v>
      </c>
      <c r="HZ220" s="86">
        <f t="shared" si="636"/>
        <v>1.9475690035729652E-116</v>
      </c>
      <c r="IA220" s="86">
        <f t="shared" si="637"/>
        <v>2.3452163207802651E-122</v>
      </c>
      <c r="IB220" s="86">
        <f t="shared" si="638"/>
        <v>2.8067143994165545E-135</v>
      </c>
      <c r="IC220" s="86">
        <f t="shared" si="639"/>
        <v>4.2608290758472699E-148</v>
      </c>
      <c r="ID220" s="86">
        <f t="shared" si="640"/>
        <v>2.2431219020036491E-137</v>
      </c>
      <c r="IE220" s="86">
        <f t="shared" si="641"/>
        <v>5.7297127606594251E-127</v>
      </c>
      <c r="IF220" s="86">
        <f t="shared" si="642"/>
        <v>2.681711046991016E-178</v>
      </c>
      <c r="IG220" s="86">
        <f t="shared" si="643"/>
        <v>3.6530287492387136E-147</v>
      </c>
      <c r="II220" s="86">
        <f t="shared" ref="II220:II227" si="752" xml:space="preserve"> _xlfn.NORM.DIST($B220, C$10, ABS(C$14), TRUE) * _xlfn.NORM.DIST(($B220 - C$10)*C$18, 0, ABS(C$14), TRUE) * 2</f>
        <v>2.878121355236053E-52</v>
      </c>
      <c r="IJ220" s="86">
        <f t="shared" ref="IJ220:IJ227" si="753" xml:space="preserve"> _xlfn.NORM.DIST($B220, D$10, ABS(D$14), TRUE) * _xlfn.NORM.DIST(($B220 - D$10)*D$18, 0, ABS(D$14), TRUE) * 2</f>
        <v>2.2966932794163566E-21</v>
      </c>
      <c r="IK220" s="86">
        <f t="shared" ref="IK220:IK227" si="754" xml:space="preserve"> _xlfn.NORM.DIST($B220, E$10, ABS(E$14), TRUE) * _xlfn.NORM.DIST(($B220 - E$10)*E$18, 0, ABS(E$14), TRUE) * 2</f>
        <v>4.0329725119472475E-22</v>
      </c>
      <c r="IL220" s="86">
        <f t="shared" ref="IL220:IL227" si="755" xml:space="preserve"> _xlfn.NORM.DIST($B220, F$10, ABS(F$14), TRUE) * _xlfn.NORM.DIST(($B220 - F$10)*F$18, 0, ABS(F$14), TRUE) * 2</f>
        <v>1.0001621004095515E-26</v>
      </c>
      <c r="IM220" s="86">
        <f t="shared" ref="IM220:IM227" si="756" xml:space="preserve"> _xlfn.NORM.DIST($B220, G$10, ABS(G$14), TRUE) * _xlfn.NORM.DIST(($B220 - G$10)*G$18, 0, ABS(G$14), TRUE) * 2</f>
        <v>7.9843792252161684E-29</v>
      </c>
      <c r="IN220" s="86">
        <f t="shared" ref="IN220:IN227" si="757" xml:space="preserve"> _xlfn.NORM.DIST($B220, H$10, ABS(H$14), TRUE) * _xlfn.NORM.DIST(($B220 - H$10)*H$18, 0, ABS(H$14), TRUE) * 2</f>
        <v>4.1908635793361198E-34</v>
      </c>
      <c r="IO220" s="86">
        <f t="shared" ref="IO220:IO227" si="758" xml:space="preserve"> _xlfn.NORM.DIST($B220, I$10, ABS(I$14), TRUE) * _xlfn.NORM.DIST(($B220 - I$10)*I$18, 0, ABS(I$14), TRUE) * 2</f>
        <v>2.0495030910590782E-27</v>
      </c>
      <c r="IP220" s="86">
        <f t="shared" ref="IP220:IP227" si="759" xml:space="preserve"> _xlfn.NORM.DIST($B220, J$10, ABS(J$14), TRUE) * _xlfn.NORM.DIST(($B220 - J$10)*J$18, 0, ABS(J$14), TRUE) * 2</f>
        <v>5.7417785983648621E-25</v>
      </c>
      <c r="IQ220" s="86">
        <f t="shared" ref="IQ220:IQ227" si="760" xml:space="preserve"> _xlfn.NORM.DIST($B220, K$10, ABS(K$14), TRUE) * _xlfn.NORM.DIST(($B220 - K$10)*K$18, 0, ABS(K$14), TRUE) * 2</f>
        <v>1.9464254423604509E-25</v>
      </c>
      <c r="IR220" s="86">
        <f t="shared" ref="IR220:IR227" si="761" xml:space="preserve"> _xlfn.NORM.DIST($B220, L$10, ABS(L$14), TRUE) * _xlfn.NORM.DIST(($B220 - L$10)*L$18, 0, ABS(L$14), TRUE) * 2</f>
        <v>1.9520965425890562E-29</v>
      </c>
      <c r="IS220" s="86">
        <f t="shared" ref="IS220:IS227" si="762" xml:space="preserve"> _xlfn.NORM.DIST($B220, M$10, ABS(M$14), TRUE) * _xlfn.NORM.DIST(($B220 - M$10)*M$18, 0, ABS(M$14), TRUE) * 2</f>
        <v>4.0571790003530647E-33</v>
      </c>
      <c r="IT220" s="86">
        <f t="shared" ref="IT220:IT227" si="763" xml:space="preserve"> _xlfn.NORM.DIST($B220, N$10, ABS(N$14), TRUE) * _xlfn.NORM.DIST(($B220 - N$10)*N$18, 0, ABS(N$14), TRUE) * 2</f>
        <v>1.2529352540674679E-29</v>
      </c>
      <c r="IU220" s="86">
        <f t="shared" ref="IU220:IU227" si="764" xml:space="preserve"> _xlfn.NORM.DIST($B220, O$10, ABS(O$14), TRUE) * _xlfn.NORM.DIST(($B220 - O$10)*O$18, 0, ABS(O$14), TRUE) * 2</f>
        <v>9.111666572151044E-27</v>
      </c>
      <c r="IV220" s="86">
        <f t="shared" ref="IV220:IV227" si="765" xml:space="preserve"> _xlfn.NORM.DIST($B220, P$10, ABS(P$14), TRUE) * _xlfn.NORM.DIST(($B220 - P$10)*P$18, 0, ABS(P$14), TRUE) * 2</f>
        <v>1.777137020899337E-34</v>
      </c>
      <c r="IW220" s="86">
        <f t="shared" ref="IW220:IW227" si="766" xml:space="preserve"> _xlfn.NORM.DIST($B220, Q$10, ABS(Q$14), TRUE) * _xlfn.NORM.DIST(($B220 - Q$10)*Q$18, 0, ABS(Q$14), TRUE) * 2</f>
        <v>1.0768241086006218E-31</v>
      </c>
      <c r="IY220" s="86">
        <f t="shared" ref="IY220:IY227" si="767">GM220+HC220+HS220+II220</f>
        <v>2.878121355236053E-52</v>
      </c>
      <c r="IZ220" s="86">
        <f t="shared" ref="IZ220:IZ227" si="768">GN220+HD220+HT220+IJ220</f>
        <v>2.2966932794163566E-21</v>
      </c>
      <c r="JA220" s="86">
        <f t="shared" ref="JA220:JA227" si="769">GO220+HE220+HU220+IK220</f>
        <v>4.0329725119472475E-22</v>
      </c>
      <c r="JB220" s="86">
        <f t="shared" ref="JB220:JB227" si="770">GP220+HF220+HV220+IL220</f>
        <v>1.0001621004095515E-26</v>
      </c>
      <c r="JC220" s="86">
        <f t="shared" ref="JC220:JC227" si="771">GQ220+HG220+HW220+IM220</f>
        <v>7.9843792252161684E-29</v>
      </c>
      <c r="JD220" s="86">
        <f t="shared" ref="JD220:JD227" si="772">GR220+HH220+HX220+IN220</f>
        <v>4.1908635793361198E-34</v>
      </c>
      <c r="JE220" s="86">
        <f t="shared" ref="JE220:JE227" si="773">GS220+HI220+HY220+IO220</f>
        <v>2.0495030910590782E-27</v>
      </c>
      <c r="JF220" s="86">
        <f t="shared" ref="JF220:JF227" si="774">GT220+HJ220+HZ220+IP220</f>
        <v>5.7417785983648621E-25</v>
      </c>
      <c r="JG220" s="86">
        <f t="shared" ref="JG220:JG227" si="775">GU220+HK220+IA220+IQ220</f>
        <v>1.9464254423604509E-25</v>
      </c>
      <c r="JH220" s="86">
        <f t="shared" ref="JH220:JH227" si="776">GV220+HL220+IB220+IR220</f>
        <v>1.9520965425890562E-29</v>
      </c>
      <c r="JI220" s="86">
        <f t="shared" ref="JI220:JI227" si="777">GW220+HM220+IC220+IS220</f>
        <v>4.0571790003530647E-33</v>
      </c>
      <c r="JJ220" s="86">
        <f t="shared" ref="JJ220:JJ227" si="778">GX220+HN220+ID220+IT220</f>
        <v>1.2529352540674679E-29</v>
      </c>
      <c r="JK220" s="86">
        <f t="shared" ref="JK220:JK227" si="779">GY220+HO220+IE220+IU220</f>
        <v>9.111666572151044E-27</v>
      </c>
      <c r="JL220" s="86">
        <f t="shared" ref="JL220:JL227" si="780">GZ220+HP220+IF220+IV220</f>
        <v>1.777137020899337E-34</v>
      </c>
      <c r="JM220" s="86">
        <f t="shared" ref="JM220:JM227" si="781">HA220+HQ220+IG220+IW220</f>
        <v>1.0768241086006218E-31</v>
      </c>
    </row>
    <row r="221" spans="2:273" x14ac:dyDescent="0.25">
      <c r="B221" s="2">
        <v>194</v>
      </c>
      <c r="C221" s="37">
        <v>54.667000000000002</v>
      </c>
      <c r="D221" s="37">
        <v>57.322000000000003</v>
      </c>
      <c r="E221" s="37">
        <v>56.051000000000002</v>
      </c>
      <c r="F221" s="37">
        <v>56.982999999999997</v>
      </c>
      <c r="G221" s="37">
        <v>57.2</v>
      </c>
      <c r="H221" s="37">
        <v>56.606999999999999</v>
      </c>
      <c r="I221" s="37">
        <v>56.71</v>
      </c>
      <c r="J221" s="37">
        <v>55.948999999999998</v>
      </c>
      <c r="K221" s="37">
        <v>57.088000000000001</v>
      </c>
      <c r="L221" s="37">
        <v>53.232999999999997</v>
      </c>
      <c r="M221" s="37">
        <v>52.95</v>
      </c>
      <c r="N221" s="37">
        <v>55.482999999999997</v>
      </c>
      <c r="O221" s="37">
        <v>56.267000000000003</v>
      </c>
      <c r="P221" s="37">
        <v>59.18</v>
      </c>
      <c r="Q221" s="37">
        <v>58.951000000000001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60.066272284327937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-1.1152722843279363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60.066272284327937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58.951000000000001</v>
      </c>
      <c r="DK221" s="2">
        <f t="shared" si="712"/>
        <v>137.72371575984988</v>
      </c>
      <c r="DL221" s="2">
        <f t="shared" si="713"/>
        <v>121.18656916329283</v>
      </c>
      <c r="DM221" s="2">
        <f t="shared" si="713"/>
        <v>130.3569762664165</v>
      </c>
      <c r="DN221" s="2">
        <f t="shared" si="713"/>
        <v>128.57169365721995</v>
      </c>
      <c r="DO221" s="2">
        <f t="shared" si="713"/>
        <v>117.02658009446692</v>
      </c>
      <c r="DP221" s="2">
        <f t="shared" si="713"/>
        <v>121.78886246246248</v>
      </c>
      <c r="DQ221" s="2">
        <f t="shared" si="713"/>
        <v>120.77549046920819</v>
      </c>
      <c r="DR221" s="2">
        <f t="shared" si="713"/>
        <v>116.47879343841643</v>
      </c>
      <c r="DS221" s="2">
        <f t="shared" si="713"/>
        <v>130.09540867630702</v>
      </c>
      <c r="DT221" s="2">
        <f t="shared" si="713"/>
        <v>115.92350364145656</v>
      </c>
      <c r="DU221" s="2">
        <f t="shared" si="713"/>
        <v>112.50055238095236</v>
      </c>
      <c r="DV221" s="2">
        <f t="shared" si="713"/>
        <v>102.56306164058795</v>
      </c>
      <c r="DW221" s="2">
        <f t="shared" si="713"/>
        <v>129.54808629682316</v>
      </c>
      <c r="DX221" s="2">
        <f t="shared" si="713"/>
        <v>125.89308950651056</v>
      </c>
      <c r="DY221" s="2">
        <f t="shared" si="713"/>
        <v>100.88492521994135</v>
      </c>
      <c r="EA221" s="2">
        <f t="shared" si="652"/>
        <v>51.501218854645558</v>
      </c>
      <c r="EB221" s="2">
        <f t="shared" si="714"/>
        <v>53.406978251822181</v>
      </c>
      <c r="EC221" s="2">
        <f t="shared" si="715"/>
        <v>54.701383168693013</v>
      </c>
      <c r="ED221" s="2">
        <f t="shared" si="716"/>
        <v>54.769913912773241</v>
      </c>
      <c r="EE221" s="2">
        <f t="shared" si="717"/>
        <v>55.071808293879741</v>
      </c>
      <c r="EF221" s="2">
        <f t="shared" si="718"/>
        <v>54.444620784123899</v>
      </c>
      <c r="EG221" s="2">
        <f t="shared" si="719"/>
        <v>52.797914925006154</v>
      </c>
      <c r="EH221" s="2">
        <f t="shared" si="720"/>
        <v>50.527006642979778</v>
      </c>
      <c r="EI221" s="2">
        <f t="shared" si="721"/>
        <v>51.953694464934557</v>
      </c>
      <c r="EJ221" s="2">
        <f t="shared" si="722"/>
        <v>51.651541984935641</v>
      </c>
      <c r="EK221" s="2">
        <f t="shared" si="723"/>
        <v>47.594626738405111</v>
      </c>
      <c r="EL221" s="2">
        <f t="shared" si="724"/>
        <v>49.826533918544627</v>
      </c>
      <c r="EM221" s="2">
        <f t="shared" si="725"/>
        <v>54.208606386240731</v>
      </c>
      <c r="EN221" s="2">
        <f t="shared" si="726"/>
        <v>60.083807450637707</v>
      </c>
      <c r="EO221" s="2">
        <f t="shared" si="727"/>
        <v>63.914398719045408</v>
      </c>
      <c r="EQ221" s="2">
        <f t="shared" si="728"/>
        <v>54.907616519598577</v>
      </c>
      <c r="ER221" s="2">
        <f t="shared" si="729"/>
        <v>53.82312004777895</v>
      </c>
      <c r="ES221" s="2">
        <f t="shared" si="729"/>
        <v>54.816528474157501</v>
      </c>
      <c r="ET221" s="2">
        <f t="shared" si="729"/>
        <v>55.14055400946156</v>
      </c>
      <c r="EU221" s="2">
        <f t="shared" si="729"/>
        <v>55.473491955495064</v>
      </c>
      <c r="EV221" s="2">
        <f t="shared" si="729"/>
        <v>53.735501808738221</v>
      </c>
      <c r="EW221" s="2">
        <f t="shared" si="729"/>
        <v>53.567298192691055</v>
      </c>
      <c r="EX221" s="2">
        <f t="shared" si="729"/>
        <v>53.624387382846194</v>
      </c>
      <c r="EY221" s="2">
        <f t="shared" si="729"/>
        <v>52.740710620155042</v>
      </c>
      <c r="EZ221" s="2">
        <f t="shared" si="729"/>
        <v>51.746013249583442</v>
      </c>
      <c r="FA221" s="2">
        <f t="shared" si="729"/>
        <v>49.097456185852494</v>
      </c>
      <c r="FB221" s="2">
        <f t="shared" si="729"/>
        <v>51.458774526929489</v>
      </c>
      <c r="FC221" s="2">
        <f t="shared" si="729"/>
        <v>56.069451579781443</v>
      </c>
      <c r="FD221" s="2">
        <f t="shared" si="729"/>
        <v>58.399688825067649</v>
      </c>
      <c r="FE221" s="2">
        <f t="shared" si="729"/>
        <v>59.948195883872991</v>
      </c>
      <c r="FG221" s="2">
        <f t="shared" si="730"/>
        <v>0.99999927196551752</v>
      </c>
      <c r="FH221" s="2">
        <f t="shared" si="731"/>
        <v>0.99999933252349205</v>
      </c>
      <c r="FI221" s="2">
        <f t="shared" si="731"/>
        <v>0.99999932645522338</v>
      </c>
      <c r="FJ221" s="2">
        <f t="shared" si="731"/>
        <v>0.99999934623139164</v>
      </c>
      <c r="FK221" s="2">
        <f t="shared" si="731"/>
        <v>0.99999925404867684</v>
      </c>
      <c r="FL221" s="2">
        <f t="shared" si="731"/>
        <v>0.99999921240181755</v>
      </c>
      <c r="FM221" s="2">
        <f t="shared" si="731"/>
        <v>0.99999906098968638</v>
      </c>
      <c r="FN221" s="2">
        <f t="shared" si="731"/>
        <v>0.99999916245217146</v>
      </c>
      <c r="FO221" s="2">
        <f t="shared" si="731"/>
        <v>0.99999892683682401</v>
      </c>
      <c r="FP221" s="2">
        <f t="shared" si="731"/>
        <v>0.99999909432439305</v>
      </c>
      <c r="FQ221" s="2">
        <f t="shared" si="731"/>
        <v>0.99999912967099469</v>
      </c>
      <c r="FR221" s="2">
        <f t="shared" si="731"/>
        <v>0.99999911600205382</v>
      </c>
      <c r="FS221" s="2">
        <f t="shared" si="731"/>
        <v>0.99999921263626323</v>
      </c>
      <c r="FT221" s="2">
        <f t="shared" si="731"/>
        <v>0.9999991960774034</v>
      </c>
      <c r="FU221" s="2">
        <f t="shared" si="731"/>
        <v>0.99999893200179801</v>
      </c>
      <c r="FW221" s="2">
        <f t="shared" si="748"/>
        <v>0.9980947330480231</v>
      </c>
      <c r="FX221" s="2">
        <f t="shared" si="588"/>
        <v>0.98545453944872907</v>
      </c>
      <c r="FY221" s="2">
        <f t="shared" si="589"/>
        <v>0.98562450937280011</v>
      </c>
      <c r="FZ221" s="2">
        <f t="shared" si="590"/>
        <v>0.98685920822788831</v>
      </c>
      <c r="GA221" s="2">
        <f t="shared" si="591"/>
        <v>0.98692060165813578</v>
      </c>
      <c r="GB221" s="2">
        <f t="shared" si="592"/>
        <v>0.98740763362958284</v>
      </c>
      <c r="GC221" s="2">
        <f t="shared" si="593"/>
        <v>0.98657978331880503</v>
      </c>
      <c r="GD221" s="2">
        <f t="shared" si="594"/>
        <v>0.98766938414833294</v>
      </c>
      <c r="GE221" s="2">
        <f t="shared" si="595"/>
        <v>0.98495554359906068</v>
      </c>
      <c r="GF221" s="2">
        <f t="shared" si="596"/>
        <v>0.98753025721082455</v>
      </c>
      <c r="GG221" s="2">
        <f t="shared" si="597"/>
        <v>0.98866426907665106</v>
      </c>
      <c r="GH221" s="2">
        <f t="shared" si="598"/>
        <v>0.98666338056276415</v>
      </c>
      <c r="GI221" s="2">
        <f t="shared" si="599"/>
        <v>0.98544646078513332</v>
      </c>
      <c r="GJ221" s="2">
        <f t="shared" si="600"/>
        <v>0.97784802061823106</v>
      </c>
      <c r="GK221" s="2">
        <f t="shared" si="601"/>
        <v>0.97023931430022636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1.2052526486506353E-126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7.4235669674780154E-160</v>
      </c>
      <c r="HT221" s="86">
        <f t="shared" si="630"/>
        <v>3.9628298023156927E-104</v>
      </c>
      <c r="HU221" s="86">
        <f t="shared" si="631"/>
        <v>4.6971889050714214E-106</v>
      </c>
      <c r="HV221" s="86">
        <f t="shared" si="632"/>
        <v>5.2588197575221598E-130</v>
      </c>
      <c r="HW221" s="86">
        <f t="shared" si="633"/>
        <v>2.5286157126411779E-138</v>
      </c>
      <c r="HX221" s="86">
        <f t="shared" si="634"/>
        <v>5.879908285675428E-164</v>
      </c>
      <c r="HY221" s="86">
        <f t="shared" si="635"/>
        <v>1.9275385563004004E-131</v>
      </c>
      <c r="HZ221" s="86">
        <f t="shared" si="636"/>
        <v>1.8103803649493913E-119</v>
      </c>
      <c r="IA221" s="86">
        <f t="shared" si="637"/>
        <v>1.1875039276755872E-125</v>
      </c>
      <c r="IB221" s="86">
        <f t="shared" si="638"/>
        <v>7.376227852820105E-139</v>
      </c>
      <c r="IC221" s="86">
        <f t="shared" si="639"/>
        <v>5.3536325064318743E-152</v>
      </c>
      <c r="ID221" s="86">
        <f t="shared" si="640"/>
        <v>4.6903603420651168E-141</v>
      </c>
      <c r="IE221" s="86">
        <f t="shared" si="641"/>
        <v>2.1672517838473823E-130</v>
      </c>
      <c r="IF221" s="86">
        <f t="shared" si="642"/>
        <v>2.3321176361879724E-183</v>
      </c>
      <c r="IG221" s="86">
        <f t="shared" si="643"/>
        <v>1.6162672646611616E-151</v>
      </c>
      <c r="II221" s="86">
        <f t="shared" si="752"/>
        <v>8.7261794705141136E-54</v>
      </c>
      <c r="IJ221" s="86">
        <f t="shared" si="753"/>
        <v>2.9393813173126489E-22</v>
      </c>
      <c r="IK221" s="86">
        <f t="shared" si="754"/>
        <v>4.8051672276314403E-23</v>
      </c>
      <c r="IL221" s="86">
        <f t="shared" si="755"/>
        <v>7.8565744097108382E-28</v>
      </c>
      <c r="IM221" s="86">
        <f t="shared" si="756"/>
        <v>5.0942681330236883E-30</v>
      </c>
      <c r="IN221" s="86">
        <f t="shared" si="757"/>
        <v>1.6196303014563469E-35</v>
      </c>
      <c r="IO221" s="86">
        <f t="shared" si="758"/>
        <v>1.4822334819296511E-28</v>
      </c>
      <c r="IP221" s="86">
        <f t="shared" si="759"/>
        <v>5.5799985643683536E-26</v>
      </c>
      <c r="IQ221" s="86">
        <f t="shared" si="760"/>
        <v>1.6037663942675468E-26</v>
      </c>
      <c r="IR221" s="86">
        <f t="shared" si="761"/>
        <v>1.2094187874913385E-30</v>
      </c>
      <c r="IS221" s="86">
        <f t="shared" si="762"/>
        <v>1.8693896448171322E-34</v>
      </c>
      <c r="IT221" s="86">
        <f t="shared" si="763"/>
        <v>7.2747555079442332E-31</v>
      </c>
      <c r="IU221" s="86">
        <f t="shared" si="764"/>
        <v>6.6819020382357067E-28</v>
      </c>
      <c r="IV221" s="86">
        <f t="shared" si="765"/>
        <v>3.9427155410981843E-36</v>
      </c>
      <c r="IW221" s="86">
        <f t="shared" si="766"/>
        <v>2.4021886687065912E-33</v>
      </c>
      <c r="IY221" s="86">
        <f t="shared" si="767"/>
        <v>8.7261794705141136E-54</v>
      </c>
      <c r="IZ221" s="86">
        <f t="shared" si="768"/>
        <v>2.9393813173126489E-22</v>
      </c>
      <c r="JA221" s="86">
        <f t="shared" si="769"/>
        <v>4.8051672276314403E-23</v>
      </c>
      <c r="JB221" s="86">
        <f t="shared" si="770"/>
        <v>7.8565744097108382E-28</v>
      </c>
      <c r="JC221" s="86">
        <f t="shared" si="771"/>
        <v>5.0942681330236883E-30</v>
      </c>
      <c r="JD221" s="86">
        <f t="shared" si="772"/>
        <v>1.6196303014563469E-35</v>
      </c>
      <c r="JE221" s="86">
        <f t="shared" si="773"/>
        <v>1.4822334819296511E-28</v>
      </c>
      <c r="JF221" s="86">
        <f t="shared" si="774"/>
        <v>5.5799985643683536E-26</v>
      </c>
      <c r="JG221" s="86">
        <f t="shared" si="775"/>
        <v>1.6037663942675468E-26</v>
      </c>
      <c r="JH221" s="86">
        <f t="shared" si="776"/>
        <v>1.2094187874913385E-30</v>
      </c>
      <c r="JI221" s="86">
        <f t="shared" si="777"/>
        <v>1.8693896448171322E-34</v>
      </c>
      <c r="JJ221" s="86">
        <f t="shared" si="778"/>
        <v>7.2747555079442332E-31</v>
      </c>
      <c r="JK221" s="86">
        <f t="shared" si="779"/>
        <v>6.6819020382357067E-28</v>
      </c>
      <c r="JL221" s="86">
        <f t="shared" si="780"/>
        <v>3.9427155410981843E-36</v>
      </c>
      <c r="JM221" s="86">
        <f t="shared" si="781"/>
        <v>2.4021886687065912E-33</v>
      </c>
    </row>
    <row r="222" spans="2:273" x14ac:dyDescent="0.25">
      <c r="B222" s="2">
        <v>195</v>
      </c>
      <c r="C222" s="37">
        <v>54.939</v>
      </c>
      <c r="D222" s="37">
        <v>59.22</v>
      </c>
      <c r="E222" s="37">
        <v>56.524999999999999</v>
      </c>
      <c r="F222" s="37">
        <v>58.593000000000004</v>
      </c>
      <c r="G222" s="37">
        <v>58.35</v>
      </c>
      <c r="H222" s="37">
        <v>56.540999999999997</v>
      </c>
      <c r="I222" s="37">
        <v>56.645000000000003</v>
      </c>
      <c r="J222" s="37">
        <v>56.119</v>
      </c>
      <c r="K222" s="37">
        <v>56.262999999999998</v>
      </c>
      <c r="L222" s="37">
        <v>53.582999999999998</v>
      </c>
      <c r="M222" s="37">
        <v>52.75</v>
      </c>
      <c r="N222" s="37">
        <v>55.55</v>
      </c>
      <c r="O222" s="37">
        <v>55.4</v>
      </c>
      <c r="P222" s="37">
        <v>58.671999999999997</v>
      </c>
      <c r="Q222" s="37">
        <v>59.426000000000002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59.965532666017921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-0.53953266601791938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59.965532666017921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59.426000000000002</v>
      </c>
      <c r="DK222" s="2">
        <f t="shared" si="712"/>
        <v>138.1286639774859</v>
      </c>
      <c r="DL222" s="2">
        <f t="shared" si="713"/>
        <v>121.46920215924425</v>
      </c>
      <c r="DM222" s="2">
        <f t="shared" si="713"/>
        <v>130.68763902439025</v>
      </c>
      <c r="DN222" s="2">
        <f t="shared" si="713"/>
        <v>128.8869568151147</v>
      </c>
      <c r="DO222" s="2">
        <f t="shared" si="713"/>
        <v>117.29522847503372</v>
      </c>
      <c r="DP222" s="2">
        <f t="shared" si="713"/>
        <v>122.08863749463751</v>
      </c>
      <c r="DQ222" s="2">
        <f t="shared" si="713"/>
        <v>121.05357697947213</v>
      </c>
      <c r="DR222" s="2">
        <f t="shared" si="713"/>
        <v>116.73261546920823</v>
      </c>
      <c r="DS222" s="2">
        <f t="shared" si="713"/>
        <v>130.43488654060067</v>
      </c>
      <c r="DT222" s="2">
        <f t="shared" si="713"/>
        <v>116.18433333333331</v>
      </c>
      <c r="DU222" s="2">
        <f t="shared" si="713"/>
        <v>112.74159747899157</v>
      </c>
      <c r="DV222" s="2">
        <f t="shared" si="713"/>
        <v>102.74463513513513</v>
      </c>
      <c r="DW222" s="2">
        <f t="shared" si="713"/>
        <v>129.87137529634899</v>
      </c>
      <c r="DX222" s="2">
        <f t="shared" si="713"/>
        <v>126.20461833898676</v>
      </c>
      <c r="DY222" s="2">
        <f t="shared" si="713"/>
        <v>101.07096517595308</v>
      </c>
      <c r="EA222" s="2">
        <f t="shared" si="652"/>
        <v>51.436616266530457</v>
      </c>
      <c r="EB222" s="2">
        <f t="shared" si="714"/>
        <v>53.305738951565729</v>
      </c>
      <c r="EC222" s="2">
        <f t="shared" si="715"/>
        <v>54.608912993920981</v>
      </c>
      <c r="ED222" s="2">
        <f t="shared" si="716"/>
        <v>54.669264839946138</v>
      </c>
      <c r="EE222" s="2">
        <f t="shared" si="717"/>
        <v>54.979935337639688</v>
      </c>
      <c r="EF222" s="2">
        <f t="shared" si="718"/>
        <v>54.345286168441426</v>
      </c>
      <c r="EG222" s="2">
        <f t="shared" si="719"/>
        <v>52.648071469551681</v>
      </c>
      <c r="EH222" s="2">
        <f t="shared" si="720"/>
        <v>50.380914985431332</v>
      </c>
      <c r="EI222" s="2">
        <f t="shared" si="721"/>
        <v>51.838965426331171</v>
      </c>
      <c r="EJ222" s="2">
        <f t="shared" si="722"/>
        <v>51.545242843099487</v>
      </c>
      <c r="EK222" s="2">
        <f t="shared" si="723"/>
        <v>47.438803781476679</v>
      </c>
      <c r="EL222" s="2">
        <f t="shared" si="724"/>
        <v>49.694019624805989</v>
      </c>
      <c r="EM222" s="2">
        <f t="shared" si="725"/>
        <v>54.093053116463174</v>
      </c>
      <c r="EN222" s="2">
        <f t="shared" si="726"/>
        <v>60.016989071635152</v>
      </c>
      <c r="EO222" s="2">
        <f t="shared" si="727"/>
        <v>63.863199589831304</v>
      </c>
      <c r="EQ222" s="2">
        <f t="shared" si="728"/>
        <v>54.87801754322841</v>
      </c>
      <c r="ER222" s="2">
        <f t="shared" si="729"/>
        <v>53.726557904470113</v>
      </c>
      <c r="ES222" s="2">
        <f t="shared" si="729"/>
        <v>54.725411762001897</v>
      </c>
      <c r="ET222" s="2">
        <f t="shared" si="729"/>
        <v>55.044111831861528</v>
      </c>
      <c r="EU222" s="2">
        <f t="shared" si="729"/>
        <v>55.386171840230517</v>
      </c>
      <c r="EV222" s="2">
        <f t="shared" si="729"/>
        <v>53.628177191535229</v>
      </c>
      <c r="EW222" s="2">
        <f t="shared" si="729"/>
        <v>53.426169827242553</v>
      </c>
      <c r="EX222" s="2">
        <f t="shared" si="729"/>
        <v>53.511801977479649</v>
      </c>
      <c r="EY222" s="2">
        <f t="shared" si="729"/>
        <v>52.635134341085276</v>
      </c>
      <c r="EZ222" s="2">
        <f t="shared" si="729"/>
        <v>51.640787102184667</v>
      </c>
      <c r="FA222" s="2">
        <f t="shared" si="729"/>
        <v>48.957699244322512</v>
      </c>
      <c r="FB222" s="2">
        <f t="shared" si="729"/>
        <v>51.3445038344802</v>
      </c>
      <c r="FC222" s="2">
        <f t="shared" si="729"/>
        <v>55.97479289511044</v>
      </c>
      <c r="FD222" s="2">
        <f t="shared" si="729"/>
        <v>58.313698326053384</v>
      </c>
      <c r="FE222" s="2">
        <f t="shared" si="729"/>
        <v>59.856459692636264</v>
      </c>
      <c r="FG222" s="2">
        <f t="shared" si="730"/>
        <v>0.99999933602461799</v>
      </c>
      <c r="FH222" s="2">
        <f t="shared" si="731"/>
        <v>0.99999939125415394</v>
      </c>
      <c r="FI222" s="2">
        <f t="shared" si="731"/>
        <v>0.99999938571982649</v>
      </c>
      <c r="FJ222" s="2">
        <f t="shared" si="731"/>
        <v>0.99999940375590846</v>
      </c>
      <c r="FK222" s="2">
        <f t="shared" si="731"/>
        <v>0.99999931968426303</v>
      </c>
      <c r="FL222" s="2">
        <f t="shared" si="731"/>
        <v>0.9999992817018708</v>
      </c>
      <c r="FM222" s="2">
        <f t="shared" si="731"/>
        <v>0.99999914361234488</v>
      </c>
      <c r="FN222" s="2">
        <f t="shared" si="731"/>
        <v>0.99999923614724562</v>
      </c>
      <c r="FO222" s="2">
        <f t="shared" si="731"/>
        <v>0.99999902126345874</v>
      </c>
      <c r="FP222" s="2">
        <f t="shared" si="731"/>
        <v>0.99999917401396365</v>
      </c>
      <c r="FQ222" s="2">
        <f t="shared" si="731"/>
        <v>0.99999920625045258</v>
      </c>
      <c r="FR222" s="2">
        <f t="shared" si="731"/>
        <v>0.99999919378422841</v>
      </c>
      <c r="FS222" s="2">
        <f t="shared" si="731"/>
        <v>0.99999928191568788</v>
      </c>
      <c r="FT222" s="2">
        <f t="shared" si="731"/>
        <v>0.99999926681382612</v>
      </c>
      <c r="FU222" s="2">
        <f t="shared" si="731"/>
        <v>0.99999902597397183</v>
      </c>
      <c r="FW222" s="2">
        <f t="shared" si="748"/>
        <v>0.99826208453884702</v>
      </c>
      <c r="FX222" s="2">
        <f t="shared" si="588"/>
        <v>0.98671738265077302</v>
      </c>
      <c r="FY222" s="2">
        <f t="shared" si="589"/>
        <v>0.98687279228790425</v>
      </c>
      <c r="FZ222" s="2">
        <f t="shared" si="590"/>
        <v>0.98800158232881974</v>
      </c>
      <c r="GA222" s="2">
        <f t="shared" si="591"/>
        <v>0.98805770320404429</v>
      </c>
      <c r="GB222" s="2">
        <f t="shared" si="592"/>
        <v>0.98850288667034991</v>
      </c>
      <c r="GC222" s="2">
        <f t="shared" si="593"/>
        <v>0.9877461471590635</v>
      </c>
      <c r="GD222" s="2">
        <f t="shared" si="594"/>
        <v>0.98874213034301461</v>
      </c>
      <c r="GE222" s="2">
        <f t="shared" si="595"/>
        <v>0.98626110584147142</v>
      </c>
      <c r="GF222" s="2">
        <f t="shared" si="596"/>
        <v>0.98861496772982116</v>
      </c>
      <c r="GG222" s="2">
        <f t="shared" si="597"/>
        <v>0.98965136857893432</v>
      </c>
      <c r="GH222" s="2">
        <f t="shared" si="598"/>
        <v>0.98782256856559891</v>
      </c>
      <c r="GI222" s="2">
        <f t="shared" si="599"/>
        <v>0.98670999592115516</v>
      </c>
      <c r="GJ222" s="2">
        <f t="shared" si="600"/>
        <v>0.97975769973348481</v>
      </c>
      <c r="GK222" s="2">
        <f t="shared" si="601"/>
        <v>0.9727866707479923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1.7051878874357143E-128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1.6755713047167671E-163</v>
      </c>
      <c r="HT222" s="86">
        <f t="shared" si="630"/>
        <v>7.1811685713371374E-107</v>
      </c>
      <c r="HU222" s="86">
        <f t="shared" si="631"/>
        <v>7.2449642218875279E-109</v>
      </c>
      <c r="HV222" s="86">
        <f t="shared" si="632"/>
        <v>2.2175747997632416E-133</v>
      </c>
      <c r="HW222" s="86">
        <f t="shared" si="633"/>
        <v>6.0453450418018408E-142</v>
      </c>
      <c r="HX222" s="86">
        <f t="shared" si="634"/>
        <v>3.1278987441181109E-168</v>
      </c>
      <c r="HY222" s="86">
        <f t="shared" si="635"/>
        <v>6.7170410050736821E-135</v>
      </c>
      <c r="HZ222" s="86">
        <f t="shared" si="636"/>
        <v>1.5366216015590243E-122</v>
      </c>
      <c r="IA222" s="86">
        <f t="shared" si="637"/>
        <v>5.4292294283645817E-129</v>
      </c>
      <c r="IB222" s="86">
        <f t="shared" si="638"/>
        <v>1.7384548137143835E-142</v>
      </c>
      <c r="IC222" s="86">
        <f t="shared" si="639"/>
        <v>5.9779197375656055E-156</v>
      </c>
      <c r="ID222" s="86">
        <f t="shared" si="640"/>
        <v>8.7573087588819525E-145</v>
      </c>
      <c r="IE222" s="86">
        <f t="shared" si="641"/>
        <v>7.3725524726727971E-134</v>
      </c>
      <c r="IF222" s="86">
        <f t="shared" si="642"/>
        <v>1.7203831002653491E-188</v>
      </c>
      <c r="IG222" s="86">
        <f t="shared" si="643"/>
        <v>6.1689448067241412E-156</v>
      </c>
      <c r="II222" s="86">
        <f t="shared" si="752"/>
        <v>2.51319284850052E-55</v>
      </c>
      <c r="IJ222" s="86">
        <f t="shared" si="753"/>
        <v>3.5982392533957416E-23</v>
      </c>
      <c r="IK222" s="86">
        <f t="shared" si="754"/>
        <v>5.4681842044756232E-24</v>
      </c>
      <c r="IL222" s="86">
        <f t="shared" si="755"/>
        <v>5.8474564316311094E-29</v>
      </c>
      <c r="IM222" s="86">
        <f t="shared" si="756"/>
        <v>3.0660203787712511E-31</v>
      </c>
      <c r="IN222" s="86">
        <f t="shared" si="757"/>
        <v>5.8446516356416767E-37</v>
      </c>
      <c r="IO222" s="86">
        <f t="shared" si="758"/>
        <v>1.0135908997748187E-29</v>
      </c>
      <c r="IP222" s="86">
        <f t="shared" si="759"/>
        <v>5.1653180952592852E-27</v>
      </c>
      <c r="IQ222" s="86">
        <f t="shared" si="760"/>
        <v>1.2511585774230389E-27</v>
      </c>
      <c r="IR222" s="86">
        <f t="shared" si="761"/>
        <v>7.0682556011276728E-32</v>
      </c>
      <c r="IS222" s="86">
        <f t="shared" si="762"/>
        <v>8.0854347269150652E-36</v>
      </c>
      <c r="IT222" s="86">
        <f t="shared" si="763"/>
        <v>3.9752050657507818E-32</v>
      </c>
      <c r="IU222" s="86">
        <f t="shared" si="764"/>
        <v>4.6295796138974987E-29</v>
      </c>
      <c r="IV222" s="86">
        <f t="shared" si="765"/>
        <v>7.9737371274291642E-38</v>
      </c>
      <c r="IW222" s="86">
        <f t="shared" si="766"/>
        <v>4.846497392173634E-35</v>
      </c>
      <c r="IY222" s="86">
        <f t="shared" si="767"/>
        <v>2.51319284850052E-55</v>
      </c>
      <c r="IZ222" s="86">
        <f t="shared" si="768"/>
        <v>3.5982392533957416E-23</v>
      </c>
      <c r="JA222" s="86">
        <f t="shared" si="769"/>
        <v>5.4681842044756232E-24</v>
      </c>
      <c r="JB222" s="86">
        <f t="shared" si="770"/>
        <v>5.8474564316311094E-29</v>
      </c>
      <c r="JC222" s="86">
        <f t="shared" si="771"/>
        <v>3.0660203787712511E-31</v>
      </c>
      <c r="JD222" s="86">
        <f t="shared" si="772"/>
        <v>5.8446516356416767E-37</v>
      </c>
      <c r="JE222" s="86">
        <f t="shared" si="773"/>
        <v>1.0135908997748187E-29</v>
      </c>
      <c r="JF222" s="86">
        <f t="shared" si="774"/>
        <v>5.1653180952592852E-27</v>
      </c>
      <c r="JG222" s="86">
        <f t="shared" si="775"/>
        <v>1.2511585774230389E-27</v>
      </c>
      <c r="JH222" s="86">
        <f t="shared" si="776"/>
        <v>7.0682556011276728E-32</v>
      </c>
      <c r="JI222" s="86">
        <f t="shared" si="777"/>
        <v>8.0854347269150652E-36</v>
      </c>
      <c r="JJ222" s="86">
        <f t="shared" si="778"/>
        <v>3.9752050657507818E-32</v>
      </c>
      <c r="JK222" s="86">
        <f t="shared" si="779"/>
        <v>4.6295796138974987E-29</v>
      </c>
      <c r="JL222" s="86">
        <f t="shared" si="780"/>
        <v>7.9737371274291642E-38</v>
      </c>
      <c r="JM222" s="86">
        <f t="shared" si="781"/>
        <v>4.846497392173634E-35</v>
      </c>
    </row>
    <row r="223" spans="2:273" x14ac:dyDescent="0.25">
      <c r="B223" s="2">
        <v>196</v>
      </c>
      <c r="C223" s="37">
        <v>55.212000000000003</v>
      </c>
      <c r="D223" s="37">
        <v>57.406999999999996</v>
      </c>
      <c r="E223" s="37">
        <v>56.475000000000001</v>
      </c>
      <c r="F223" s="37">
        <v>56.253999999999998</v>
      </c>
      <c r="G223" s="37">
        <v>57.817</v>
      </c>
      <c r="H223" s="37">
        <v>58.082000000000001</v>
      </c>
      <c r="I223" s="37">
        <v>55.402999999999999</v>
      </c>
      <c r="J223" s="37">
        <v>58.746000000000002</v>
      </c>
      <c r="K223" s="37">
        <v>55.753999999999998</v>
      </c>
      <c r="L223" s="37">
        <v>54.866999999999997</v>
      </c>
      <c r="M223" s="37">
        <v>53.982999999999997</v>
      </c>
      <c r="N223" s="37">
        <v>54.683</v>
      </c>
      <c r="O223" s="37">
        <v>55.8</v>
      </c>
      <c r="P223" s="37">
        <v>57.508000000000003</v>
      </c>
      <c r="Q223" s="37">
        <v>59.540999999999997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59.865446629129842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-0.32444662912984512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59.865446629129842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59.540999999999997</v>
      </c>
      <c r="DK223" s="2">
        <f t="shared" si="712"/>
        <v>138.53361219512192</v>
      </c>
      <c r="DL223" s="2">
        <f t="shared" si="713"/>
        <v>121.75183515519566</v>
      </c>
      <c r="DM223" s="2">
        <f t="shared" si="713"/>
        <v>131.01830178236398</v>
      </c>
      <c r="DN223" s="2">
        <f t="shared" si="713"/>
        <v>129.20221997300945</v>
      </c>
      <c r="DO223" s="2">
        <f t="shared" si="713"/>
        <v>117.56387685560053</v>
      </c>
      <c r="DP223" s="2">
        <f t="shared" si="713"/>
        <v>122.38841252681254</v>
      </c>
      <c r="DQ223" s="2">
        <f t="shared" si="713"/>
        <v>121.33166348973606</v>
      </c>
      <c r="DR223" s="2">
        <f t="shared" si="713"/>
        <v>116.98643750000002</v>
      </c>
      <c r="DS223" s="2">
        <f t="shared" si="713"/>
        <v>130.77436440489433</v>
      </c>
      <c r="DT223" s="2">
        <f t="shared" si="713"/>
        <v>116.44516302521006</v>
      </c>
      <c r="DU223" s="2">
        <f t="shared" si="713"/>
        <v>112.98264257703079</v>
      </c>
      <c r="DV223" s="2">
        <f t="shared" si="713"/>
        <v>102.92620862968231</v>
      </c>
      <c r="DW223" s="2">
        <f t="shared" si="713"/>
        <v>130.19466429587484</v>
      </c>
      <c r="DX223" s="2">
        <f t="shared" si="713"/>
        <v>126.51614717146296</v>
      </c>
      <c r="DY223" s="2">
        <f t="shared" si="713"/>
        <v>101.2570051319648</v>
      </c>
      <c r="EA223" s="2">
        <f t="shared" si="652"/>
        <v>51.372013678415357</v>
      </c>
      <c r="EB223" s="2">
        <f t="shared" si="714"/>
        <v>53.20449965130927</v>
      </c>
      <c r="EC223" s="2">
        <f t="shared" si="715"/>
        <v>54.516442819148942</v>
      </c>
      <c r="ED223" s="2">
        <f t="shared" si="716"/>
        <v>54.568615767119041</v>
      </c>
      <c r="EE223" s="2">
        <f t="shared" si="717"/>
        <v>54.888062381399628</v>
      </c>
      <c r="EF223" s="2">
        <f t="shared" si="718"/>
        <v>54.245951552758946</v>
      </c>
      <c r="EG223" s="2">
        <f t="shared" si="719"/>
        <v>52.498228014097208</v>
      </c>
      <c r="EH223" s="2">
        <f t="shared" si="720"/>
        <v>50.234823327882879</v>
      </c>
      <c r="EI223" s="2">
        <f t="shared" si="721"/>
        <v>51.724236387727771</v>
      </c>
      <c r="EJ223" s="2">
        <f t="shared" si="722"/>
        <v>51.438943701263341</v>
      </c>
      <c r="EK223" s="2">
        <f t="shared" si="723"/>
        <v>47.282980824548247</v>
      </c>
      <c r="EL223" s="2">
        <f t="shared" si="724"/>
        <v>49.561505331067352</v>
      </c>
      <c r="EM223" s="2">
        <f t="shared" si="725"/>
        <v>53.977499846685618</v>
      </c>
      <c r="EN223" s="2">
        <f t="shared" si="726"/>
        <v>59.950170692632589</v>
      </c>
      <c r="EO223" s="2">
        <f t="shared" si="727"/>
        <v>63.812000460617206</v>
      </c>
      <c r="EQ223" s="2">
        <f t="shared" si="728"/>
        <v>54.84841856685825</v>
      </c>
      <c r="ER223" s="2">
        <f t="shared" si="729"/>
        <v>53.629995761161283</v>
      </c>
      <c r="ES223" s="2">
        <f t="shared" si="729"/>
        <v>54.634295049846301</v>
      </c>
      <c r="ET223" s="2">
        <f t="shared" si="729"/>
        <v>54.947669654261489</v>
      </c>
      <c r="EU223" s="2">
        <f t="shared" si="729"/>
        <v>55.298851724965971</v>
      </c>
      <c r="EV223" s="2">
        <f t="shared" si="729"/>
        <v>53.520852574332231</v>
      </c>
      <c r="EW223" s="2">
        <f t="shared" si="729"/>
        <v>53.285041461794052</v>
      </c>
      <c r="EX223" s="2">
        <f t="shared" si="729"/>
        <v>53.39921657211309</v>
      </c>
      <c r="EY223" s="2">
        <f t="shared" si="729"/>
        <v>52.529558062015511</v>
      </c>
      <c r="EZ223" s="2">
        <f t="shared" si="729"/>
        <v>51.535560954785893</v>
      </c>
      <c r="FA223" s="2">
        <f t="shared" si="729"/>
        <v>48.817942302792531</v>
      </c>
      <c r="FB223" s="2">
        <f t="shared" si="729"/>
        <v>51.230233142030912</v>
      </c>
      <c r="FC223" s="2">
        <f t="shared" si="729"/>
        <v>55.880134210439437</v>
      </c>
      <c r="FD223" s="2">
        <f t="shared" si="729"/>
        <v>58.227707827039112</v>
      </c>
      <c r="FE223" s="2">
        <f t="shared" si="729"/>
        <v>59.76472350139953</v>
      </c>
      <c r="FG223" s="2">
        <f t="shared" si="730"/>
        <v>0.99999939444721919</v>
      </c>
      <c r="FH223" s="2">
        <f t="shared" si="731"/>
        <v>0.9999994448171603</v>
      </c>
      <c r="FI223" s="2">
        <f t="shared" si="731"/>
        <v>0.99999943976979311</v>
      </c>
      <c r="FJ223" s="2">
        <f t="shared" si="731"/>
        <v>0.99999945621889708</v>
      </c>
      <c r="FK223" s="2">
        <f t="shared" si="731"/>
        <v>0.99999937954463658</v>
      </c>
      <c r="FL223" s="2">
        <f t="shared" si="731"/>
        <v>0.99999934490427889</v>
      </c>
      <c r="FM223" s="2">
        <f t="shared" si="731"/>
        <v>0.99999921896511701</v>
      </c>
      <c r="FN223" s="2">
        <f t="shared" si="731"/>
        <v>0.9999993033579615</v>
      </c>
      <c r="FO223" s="2">
        <f t="shared" si="731"/>
        <v>0.99999910738158859</v>
      </c>
      <c r="FP223" s="2">
        <f t="shared" si="731"/>
        <v>0.99999924669172691</v>
      </c>
      <c r="FQ223" s="2">
        <f t="shared" si="731"/>
        <v>0.99999927609175843</v>
      </c>
      <c r="FR223" s="2">
        <f t="shared" si="731"/>
        <v>0.99999926472242529</v>
      </c>
      <c r="FS223" s="2">
        <f t="shared" si="731"/>
        <v>0.99999934509928234</v>
      </c>
      <c r="FT223" s="2">
        <f t="shared" si="731"/>
        <v>0.99999933132621899</v>
      </c>
      <c r="FU223" s="2">
        <f t="shared" si="731"/>
        <v>0.99999911167762834</v>
      </c>
      <c r="FW223" s="2">
        <f t="shared" si="748"/>
        <v>0.99841475985023065</v>
      </c>
      <c r="FX223" s="2">
        <f t="shared" si="588"/>
        <v>0.98787193461287492</v>
      </c>
      <c r="FY223" s="2">
        <f t="shared" si="589"/>
        <v>0.98801399982275706</v>
      </c>
      <c r="FZ223" s="2">
        <f t="shared" si="590"/>
        <v>0.98904574828893788</v>
      </c>
      <c r="GA223" s="2">
        <f t="shared" si="591"/>
        <v>0.98909703912389968</v>
      </c>
      <c r="GB223" s="2">
        <f t="shared" si="592"/>
        <v>0.98950388993300209</v>
      </c>
      <c r="GC223" s="2">
        <f t="shared" si="593"/>
        <v>0.98881229072739985</v>
      </c>
      <c r="GD223" s="2">
        <f t="shared" si="594"/>
        <v>0.98972252027652685</v>
      </c>
      <c r="GE223" s="2">
        <f t="shared" si="595"/>
        <v>0.98745481406049662</v>
      </c>
      <c r="GF223" s="2">
        <f t="shared" si="596"/>
        <v>0.98960631519137565</v>
      </c>
      <c r="GG223" s="2">
        <f t="shared" si="597"/>
        <v>0.99055333414559354</v>
      </c>
      <c r="GH223" s="2">
        <f t="shared" si="598"/>
        <v>0.98888213794757074</v>
      </c>
      <c r="GI223" s="2">
        <f t="shared" si="599"/>
        <v>0.98786518205645446</v>
      </c>
      <c r="GJ223" s="2">
        <f t="shared" si="600"/>
        <v>0.98150586277997198</v>
      </c>
      <c r="GK223" s="2">
        <f t="shared" si="601"/>
        <v>0.97512157791286491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2.3382788568043035E-130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3.4369857421634518E-167</v>
      </c>
      <c r="HT223" s="86">
        <f t="shared" si="630"/>
        <v>1.1973876177851702E-109</v>
      </c>
      <c r="HU223" s="86">
        <f t="shared" si="631"/>
        <v>1.0254572635201767E-111</v>
      </c>
      <c r="HV223" s="86">
        <f t="shared" si="632"/>
        <v>8.4547100139281826E-137</v>
      </c>
      <c r="HW223" s="86">
        <f t="shared" si="633"/>
        <v>1.2960727803767111E-145</v>
      </c>
      <c r="HX223" s="86">
        <f t="shared" si="634"/>
        <v>1.4641942507480761E-172</v>
      </c>
      <c r="HY223" s="86">
        <f t="shared" si="635"/>
        <v>2.108258410675027E-138</v>
      </c>
      <c r="HZ223" s="86">
        <f t="shared" si="636"/>
        <v>1.1909193134853029E-125</v>
      </c>
      <c r="IA223" s="86">
        <f t="shared" si="637"/>
        <v>2.2412500565185155E-132</v>
      </c>
      <c r="IB223" s="86">
        <f t="shared" si="638"/>
        <v>3.6743757260372259E-146</v>
      </c>
      <c r="IC223" s="86">
        <f t="shared" si="639"/>
        <v>5.9319407428480421E-160</v>
      </c>
      <c r="ID223" s="86">
        <f t="shared" si="640"/>
        <v>1.4599710969220029E-148</v>
      </c>
      <c r="IE223" s="86">
        <f t="shared" si="641"/>
        <v>2.2555701783286183E-137</v>
      </c>
      <c r="IF223" s="86">
        <f t="shared" si="642"/>
        <v>1.0765489827889152E-193</v>
      </c>
      <c r="IG223" s="86">
        <f t="shared" si="643"/>
        <v>2.0311573777166076E-160</v>
      </c>
      <c r="II223" s="86">
        <f t="shared" si="752"/>
        <v>6.8756149498718781E-57</v>
      </c>
      <c r="IJ223" s="86">
        <f t="shared" si="753"/>
        <v>4.2130587935289427E-24</v>
      </c>
      <c r="IK223" s="86">
        <f t="shared" si="754"/>
        <v>5.9432141894926154E-25</v>
      </c>
      <c r="IL223" s="86">
        <f t="shared" si="755"/>
        <v>4.1234834539789532E-30</v>
      </c>
      <c r="IM223" s="86">
        <f t="shared" si="756"/>
        <v>1.7406578106953951E-32</v>
      </c>
      <c r="IN223" s="86">
        <f t="shared" si="757"/>
        <v>1.9693566148474936E-38</v>
      </c>
      <c r="IO223" s="86">
        <f t="shared" si="758"/>
        <v>6.5535899196281865E-31</v>
      </c>
      <c r="IP223" s="86">
        <f t="shared" si="759"/>
        <v>4.5543701783273613E-28</v>
      </c>
      <c r="IQ223" s="86">
        <f t="shared" si="760"/>
        <v>9.241519222374394E-29</v>
      </c>
      <c r="IR223" s="86">
        <f t="shared" si="761"/>
        <v>3.8967331259492545E-33</v>
      </c>
      <c r="IS223" s="86">
        <f t="shared" si="762"/>
        <v>3.2826754908475213E-37</v>
      </c>
      <c r="IT223" s="86">
        <f t="shared" si="763"/>
        <v>2.0442991601141747E-33</v>
      </c>
      <c r="IU223" s="86">
        <f t="shared" si="764"/>
        <v>3.0304992586744737E-30</v>
      </c>
      <c r="IV223" s="86">
        <f t="shared" si="765"/>
        <v>1.4699721224610823E-39</v>
      </c>
      <c r="IW223" s="86">
        <f t="shared" si="766"/>
        <v>8.8428669698903749E-37</v>
      </c>
      <c r="IY223" s="86">
        <f t="shared" si="767"/>
        <v>6.8756149498718781E-57</v>
      </c>
      <c r="IZ223" s="86">
        <f t="shared" si="768"/>
        <v>4.2130587935289427E-24</v>
      </c>
      <c r="JA223" s="86">
        <f t="shared" si="769"/>
        <v>5.9432141894926154E-25</v>
      </c>
      <c r="JB223" s="86">
        <f t="shared" si="770"/>
        <v>4.1234834539789532E-30</v>
      </c>
      <c r="JC223" s="86">
        <f t="shared" si="771"/>
        <v>1.7406578106953951E-32</v>
      </c>
      <c r="JD223" s="86">
        <f t="shared" si="772"/>
        <v>1.9693566148474936E-38</v>
      </c>
      <c r="JE223" s="86">
        <f t="shared" si="773"/>
        <v>6.5535899196281865E-31</v>
      </c>
      <c r="JF223" s="86">
        <f t="shared" si="774"/>
        <v>4.5543701783273613E-28</v>
      </c>
      <c r="JG223" s="86">
        <f t="shared" si="775"/>
        <v>9.241519222374394E-29</v>
      </c>
      <c r="JH223" s="86">
        <f t="shared" si="776"/>
        <v>3.8967331259492545E-33</v>
      </c>
      <c r="JI223" s="86">
        <f t="shared" si="777"/>
        <v>3.2826754908475213E-37</v>
      </c>
      <c r="JJ223" s="86">
        <f t="shared" si="778"/>
        <v>2.0442991601141747E-33</v>
      </c>
      <c r="JK223" s="86">
        <f t="shared" si="779"/>
        <v>3.0304992586744737E-30</v>
      </c>
      <c r="JL223" s="86">
        <f t="shared" si="780"/>
        <v>1.4699721224610823E-39</v>
      </c>
      <c r="JM223" s="86">
        <f t="shared" si="781"/>
        <v>8.8428669698903749E-37</v>
      </c>
    </row>
    <row r="224" spans="2:273" x14ac:dyDescent="0.25">
      <c r="B224" s="2">
        <v>197</v>
      </c>
      <c r="C224" s="37">
        <v>55.332999999999998</v>
      </c>
      <c r="D224" s="37">
        <v>55.524999999999999</v>
      </c>
      <c r="E224" s="37">
        <v>56.338999999999999</v>
      </c>
      <c r="F224" s="37">
        <v>56.746000000000002</v>
      </c>
      <c r="G224" s="37">
        <v>57.482999999999997</v>
      </c>
      <c r="H224" s="37">
        <v>56.213000000000001</v>
      </c>
      <c r="I224" s="37">
        <v>56.177</v>
      </c>
      <c r="J224" s="37">
        <v>59.661000000000001</v>
      </c>
      <c r="K224" s="37">
        <v>54.456000000000003</v>
      </c>
      <c r="L224" s="37">
        <v>54.582999999999998</v>
      </c>
      <c r="M224" s="37">
        <v>53.683</v>
      </c>
      <c r="N224" s="37">
        <v>54.517000000000003</v>
      </c>
      <c r="O224" s="37">
        <v>57.15</v>
      </c>
      <c r="P224" s="37">
        <v>59.082000000000001</v>
      </c>
      <c r="Q224" s="37">
        <v>59.753999999999998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59.76597132597437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-1.1971325974371894E-2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59.76597132597437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59.753999999999998</v>
      </c>
      <c r="DK224" s="2">
        <f t="shared" si="712"/>
        <v>138.93856041275794</v>
      </c>
      <c r="DL224" s="2">
        <f t="shared" si="713"/>
        <v>122.03446815114708</v>
      </c>
      <c r="DM224" s="2">
        <f t="shared" si="713"/>
        <v>131.3489645403377</v>
      </c>
      <c r="DN224" s="2">
        <f t="shared" si="713"/>
        <v>129.51748313090417</v>
      </c>
      <c r="DO224" s="2">
        <f t="shared" si="713"/>
        <v>117.83252523616733</v>
      </c>
      <c r="DP224" s="2">
        <f t="shared" si="713"/>
        <v>122.68818755898756</v>
      </c>
      <c r="DQ224" s="2">
        <f t="shared" si="713"/>
        <v>121.60974999999999</v>
      </c>
      <c r="DR224" s="2">
        <f t="shared" si="713"/>
        <v>117.2402595307918</v>
      </c>
      <c r="DS224" s="2">
        <f t="shared" si="713"/>
        <v>131.11384226918801</v>
      </c>
      <c r="DT224" s="2">
        <f t="shared" si="713"/>
        <v>116.70599271708681</v>
      </c>
      <c r="DU224" s="2">
        <f t="shared" si="713"/>
        <v>113.22368767507001</v>
      </c>
      <c r="DV224" s="2">
        <f t="shared" si="713"/>
        <v>103.10778212422949</v>
      </c>
      <c r="DW224" s="2">
        <f t="shared" si="713"/>
        <v>130.51795329540067</v>
      </c>
      <c r="DX224" s="2">
        <f t="shared" si="713"/>
        <v>126.82767600393916</v>
      </c>
      <c r="DY224" s="2">
        <f t="shared" si="713"/>
        <v>101.44304508797654</v>
      </c>
      <c r="EA224" s="2">
        <f t="shared" si="652"/>
        <v>51.307411090300249</v>
      </c>
      <c r="EB224" s="2">
        <f t="shared" si="714"/>
        <v>53.103260351052811</v>
      </c>
      <c r="EC224" s="2">
        <f t="shared" si="715"/>
        <v>54.423972644376903</v>
      </c>
      <c r="ED224" s="2">
        <f t="shared" si="716"/>
        <v>54.467966694291938</v>
      </c>
      <c r="EE224" s="2">
        <f t="shared" si="717"/>
        <v>54.796189425159568</v>
      </c>
      <c r="EF224" s="2">
        <f t="shared" si="718"/>
        <v>54.146616937076473</v>
      </c>
      <c r="EG224" s="2">
        <f t="shared" si="719"/>
        <v>52.348384558642742</v>
      </c>
      <c r="EH224" s="2">
        <f t="shared" si="720"/>
        <v>50.088731670334425</v>
      </c>
      <c r="EI224" s="2">
        <f t="shared" si="721"/>
        <v>51.609507349124378</v>
      </c>
      <c r="EJ224" s="2">
        <f t="shared" si="722"/>
        <v>51.332644559427187</v>
      </c>
      <c r="EK224" s="2">
        <f t="shared" si="723"/>
        <v>47.127157867619815</v>
      </c>
      <c r="EL224" s="2">
        <f t="shared" si="724"/>
        <v>49.428991037328721</v>
      </c>
      <c r="EM224" s="2">
        <f t="shared" si="725"/>
        <v>53.861946576908068</v>
      </c>
      <c r="EN224" s="2">
        <f t="shared" si="726"/>
        <v>59.883352313630034</v>
      </c>
      <c r="EO224" s="2">
        <f t="shared" si="727"/>
        <v>63.760801331403108</v>
      </c>
      <c r="EQ224" s="2">
        <f t="shared" si="728"/>
        <v>54.81881959048809</v>
      </c>
      <c r="ER224" s="2">
        <f t="shared" si="729"/>
        <v>53.533433617852445</v>
      </c>
      <c r="ES224" s="2">
        <f t="shared" si="729"/>
        <v>54.543178337690698</v>
      </c>
      <c r="ET224" s="2">
        <f t="shared" si="729"/>
        <v>54.851227476661464</v>
      </c>
      <c r="EU224" s="2">
        <f t="shared" si="729"/>
        <v>55.211531609701417</v>
      </c>
      <c r="EV224" s="2">
        <f t="shared" si="729"/>
        <v>53.413527957129233</v>
      </c>
      <c r="EW224" s="2">
        <f t="shared" si="729"/>
        <v>53.143913096345543</v>
      </c>
      <c r="EX224" s="2">
        <f t="shared" si="729"/>
        <v>53.286631166746531</v>
      </c>
      <c r="EY224" s="2">
        <f t="shared" si="729"/>
        <v>52.423981782945745</v>
      </c>
      <c r="EZ224" s="2">
        <f t="shared" si="729"/>
        <v>51.430334807387112</v>
      </c>
      <c r="FA224" s="2">
        <f t="shared" si="729"/>
        <v>48.67818536126255</v>
      </c>
      <c r="FB224" s="2">
        <f t="shared" si="729"/>
        <v>51.11596244958163</v>
      </c>
      <c r="FC224" s="2">
        <f t="shared" si="729"/>
        <v>55.785475525768433</v>
      </c>
      <c r="FD224" s="2">
        <f t="shared" si="729"/>
        <v>58.141717328024853</v>
      </c>
      <c r="FE224" s="2">
        <f t="shared" si="729"/>
        <v>59.672987310162803</v>
      </c>
      <c r="FG224" s="2">
        <f t="shared" si="730"/>
        <v>0.99999944772927063</v>
      </c>
      <c r="FH224" s="2">
        <f t="shared" si="731"/>
        <v>0.99999949366720764</v>
      </c>
      <c r="FI224" s="2">
        <f t="shared" si="731"/>
        <v>0.99999948906395353</v>
      </c>
      <c r="FJ224" s="2">
        <f t="shared" si="731"/>
        <v>0.99999950406571625</v>
      </c>
      <c r="FK224" s="2">
        <f t="shared" si="731"/>
        <v>0.99999943413795234</v>
      </c>
      <c r="FL224" s="2">
        <f t="shared" si="731"/>
        <v>0.99999940254556707</v>
      </c>
      <c r="FM224" s="2">
        <f t="shared" si="731"/>
        <v>0.99999928768767188</v>
      </c>
      <c r="FN224" s="2">
        <f t="shared" si="731"/>
        <v>0.99999936465487083</v>
      </c>
      <c r="FO224" s="2">
        <f t="shared" si="731"/>
        <v>0.99999918592226944</v>
      </c>
      <c r="FP224" s="2">
        <f t="shared" si="731"/>
        <v>0.99999931297464406</v>
      </c>
      <c r="FQ224" s="2">
        <f t="shared" si="731"/>
        <v>0.99999933978779498</v>
      </c>
      <c r="FR224" s="2">
        <f t="shared" si="731"/>
        <v>0.99999932941883851</v>
      </c>
      <c r="FS224" s="2">
        <f t="shared" si="731"/>
        <v>0.99999940272341237</v>
      </c>
      <c r="FT224" s="2">
        <f t="shared" si="731"/>
        <v>0.99999939016222783</v>
      </c>
      <c r="FU224" s="2">
        <f t="shared" si="731"/>
        <v>0.99999918984030489</v>
      </c>
      <c r="FW224" s="2">
        <f t="shared" si="748"/>
        <v>0.9985540421125102</v>
      </c>
      <c r="FX224" s="2">
        <f t="shared" si="588"/>
        <v>0.98892725675819559</v>
      </c>
      <c r="FY224" s="2">
        <f t="shared" si="589"/>
        <v>0.98905709711557999</v>
      </c>
      <c r="FZ224" s="2">
        <f t="shared" si="590"/>
        <v>0.98999996511471855</v>
      </c>
      <c r="GA224" s="2">
        <f t="shared" si="591"/>
        <v>0.99004683300504914</v>
      </c>
      <c r="GB224" s="2">
        <f t="shared" si="592"/>
        <v>0.99041858499029767</v>
      </c>
      <c r="GC224" s="2">
        <f t="shared" si="593"/>
        <v>0.98978663386732912</v>
      </c>
      <c r="GD224" s="2">
        <f t="shared" si="594"/>
        <v>0.9906183431947525</v>
      </c>
      <c r="GE224" s="2">
        <f t="shared" si="595"/>
        <v>0.98854601106592932</v>
      </c>
      <c r="GF224" s="2">
        <f t="shared" si="596"/>
        <v>0.99051216987319746</v>
      </c>
      <c r="GG224" s="2">
        <f t="shared" si="597"/>
        <v>0.99137737117972258</v>
      </c>
      <c r="GH224" s="2">
        <f t="shared" si="598"/>
        <v>0.98985046049699854</v>
      </c>
      <c r="GI224" s="2">
        <f t="shared" si="599"/>
        <v>0.98892108518506794</v>
      </c>
      <c r="GJ224" s="2">
        <f t="shared" si="600"/>
        <v>0.9831056544992498</v>
      </c>
      <c r="GK224" s="2">
        <f t="shared" si="601"/>
        <v>0.9772608326373301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3.1077777505759163E-132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6.4070165878167189E-171</v>
      </c>
      <c r="HT224" s="86">
        <f t="shared" si="630"/>
        <v>1.8370562416647203E-112</v>
      </c>
      <c r="HU224" s="86">
        <f t="shared" si="631"/>
        <v>1.3319258832164967E-114</v>
      </c>
      <c r="HV224" s="86">
        <f t="shared" si="632"/>
        <v>2.9143908611963416E-140</v>
      </c>
      <c r="HW224" s="86">
        <f t="shared" si="633"/>
        <v>2.491758064886979E-149</v>
      </c>
      <c r="HX224" s="86">
        <f t="shared" si="634"/>
        <v>6.0312421722457715E-177</v>
      </c>
      <c r="HY224" s="86">
        <f t="shared" si="635"/>
        <v>5.9598965774467582E-142</v>
      </c>
      <c r="HZ224" s="86">
        <f t="shared" si="636"/>
        <v>8.4278012567242369E-129</v>
      </c>
      <c r="IA224" s="86">
        <f t="shared" si="637"/>
        <v>8.3539039147921988E-136</v>
      </c>
      <c r="IB224" s="86">
        <f t="shared" si="638"/>
        <v>6.9645483247327344E-150</v>
      </c>
      <c r="IC224" s="86">
        <f t="shared" si="639"/>
        <v>5.2310265078311553E-164</v>
      </c>
      <c r="ID224" s="86">
        <f t="shared" si="640"/>
        <v>2.1733271062818507E-152</v>
      </c>
      <c r="IE224" s="86">
        <f t="shared" si="641"/>
        <v>6.2061582551622988E-141</v>
      </c>
      <c r="IF224" s="86">
        <f t="shared" si="642"/>
        <v>5.7144455555421254E-199</v>
      </c>
      <c r="IG224" s="86">
        <f t="shared" si="643"/>
        <v>5.769108663702978E-165</v>
      </c>
      <c r="II224" s="86">
        <f t="shared" si="752"/>
        <v>1.7868120200879709E-58</v>
      </c>
      <c r="IJ224" s="86">
        <f t="shared" si="753"/>
        <v>4.7181422057986904E-25</v>
      </c>
      <c r="IK224" s="86">
        <f t="shared" si="754"/>
        <v>6.1693005075529018E-26</v>
      </c>
      <c r="IL224" s="86">
        <f t="shared" si="755"/>
        <v>2.7549771554982749E-31</v>
      </c>
      <c r="IM224" s="86">
        <f t="shared" si="756"/>
        <v>9.3215871268800858E-34</v>
      </c>
      <c r="IN224" s="86">
        <f t="shared" si="757"/>
        <v>6.1959250267896791E-40</v>
      </c>
      <c r="IO224" s="86">
        <f t="shared" si="758"/>
        <v>4.0064448583601129E-32</v>
      </c>
      <c r="IP224" s="86">
        <f t="shared" si="759"/>
        <v>3.8249096592699303E-29</v>
      </c>
      <c r="IQ224" s="86">
        <f t="shared" si="760"/>
        <v>6.4628858032988222E-30</v>
      </c>
      <c r="IR224" s="86">
        <f t="shared" si="761"/>
        <v>2.0264464916126573E-34</v>
      </c>
      <c r="IS224" s="86">
        <f t="shared" si="762"/>
        <v>1.2510282119761276E-38</v>
      </c>
      <c r="IT224" s="86">
        <f t="shared" si="763"/>
        <v>9.8938653420070612E-35</v>
      </c>
      <c r="IU224" s="86">
        <f t="shared" si="764"/>
        <v>1.8741763516691831E-31</v>
      </c>
      <c r="IV224" s="86">
        <f t="shared" si="765"/>
        <v>2.4701681251400358E-41</v>
      </c>
      <c r="IW224" s="86">
        <f t="shared" si="766"/>
        <v>1.4591138014788274E-38</v>
      </c>
      <c r="IY224" s="86">
        <f t="shared" si="767"/>
        <v>1.7868120200879709E-58</v>
      </c>
      <c r="IZ224" s="86">
        <f t="shared" si="768"/>
        <v>4.7181422057986904E-25</v>
      </c>
      <c r="JA224" s="86">
        <f t="shared" si="769"/>
        <v>6.1693005075529018E-26</v>
      </c>
      <c r="JB224" s="86">
        <f t="shared" si="770"/>
        <v>2.7549771554982749E-31</v>
      </c>
      <c r="JC224" s="86">
        <f t="shared" si="771"/>
        <v>9.3215871268800858E-34</v>
      </c>
      <c r="JD224" s="86">
        <f t="shared" si="772"/>
        <v>6.1959250267896791E-40</v>
      </c>
      <c r="JE224" s="86">
        <f t="shared" si="773"/>
        <v>4.0064448583601129E-32</v>
      </c>
      <c r="JF224" s="86">
        <f t="shared" si="774"/>
        <v>3.8249096592699303E-29</v>
      </c>
      <c r="JG224" s="86">
        <f t="shared" si="775"/>
        <v>6.4628858032988222E-30</v>
      </c>
      <c r="JH224" s="86">
        <f t="shared" si="776"/>
        <v>2.0264464916126573E-34</v>
      </c>
      <c r="JI224" s="86">
        <f t="shared" si="777"/>
        <v>1.2510282119761276E-38</v>
      </c>
      <c r="JJ224" s="86">
        <f t="shared" si="778"/>
        <v>9.8938653420070612E-35</v>
      </c>
      <c r="JK224" s="86">
        <f t="shared" si="779"/>
        <v>1.8741763516691831E-31</v>
      </c>
      <c r="JL224" s="86">
        <f t="shared" si="780"/>
        <v>2.4701681251400358E-41</v>
      </c>
      <c r="JM224" s="86">
        <f t="shared" si="781"/>
        <v>1.4591138014788274E-38</v>
      </c>
    </row>
    <row r="225" spans="1:273" x14ac:dyDescent="0.25">
      <c r="B225" s="2">
        <v>198</v>
      </c>
      <c r="C225" s="37">
        <v>54.515000000000001</v>
      </c>
      <c r="D225" s="37">
        <v>56.524999999999999</v>
      </c>
      <c r="E225" s="37">
        <v>55.067999999999998</v>
      </c>
      <c r="F225" s="37">
        <v>58.271000000000001</v>
      </c>
      <c r="G225" s="37">
        <v>58.183</v>
      </c>
      <c r="H225" s="37">
        <v>57</v>
      </c>
      <c r="I225" s="37">
        <v>55.984000000000002</v>
      </c>
      <c r="J225" s="37">
        <v>58.881</v>
      </c>
      <c r="K225" s="37">
        <v>56.158000000000001</v>
      </c>
      <c r="L225" s="37">
        <v>53.966999999999999</v>
      </c>
      <c r="M225" s="37">
        <v>53.582999999999998</v>
      </c>
      <c r="N225" s="37">
        <v>55.517000000000003</v>
      </c>
      <c r="O225" s="37">
        <v>57.283000000000001</v>
      </c>
      <c r="P225" s="37">
        <v>57.802999999999997</v>
      </c>
      <c r="Q225" s="37">
        <v>59.77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59.667066039455406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0.10293396054459691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59.667066039455406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59.77</v>
      </c>
      <c r="DK225" s="2">
        <f t="shared" si="712"/>
        <v>139.34350863039396</v>
      </c>
      <c r="DL225" s="2">
        <f t="shared" si="713"/>
        <v>122.3171011470985</v>
      </c>
      <c r="DM225" s="2">
        <f t="shared" si="713"/>
        <v>131.67962729831146</v>
      </c>
      <c r="DN225" s="2">
        <f t="shared" si="713"/>
        <v>129.83274628879892</v>
      </c>
      <c r="DO225" s="2">
        <f t="shared" si="713"/>
        <v>118.10117361673413</v>
      </c>
      <c r="DP225" s="2">
        <f t="shared" si="713"/>
        <v>122.9879625911626</v>
      </c>
      <c r="DQ225" s="2">
        <f t="shared" si="713"/>
        <v>121.88783651026391</v>
      </c>
      <c r="DR225" s="2">
        <f t="shared" si="713"/>
        <v>117.49408156158358</v>
      </c>
      <c r="DS225" s="2">
        <f t="shared" si="713"/>
        <v>131.45332013348167</v>
      </c>
      <c r="DT225" s="2">
        <f t="shared" si="713"/>
        <v>116.96682240896357</v>
      </c>
      <c r="DU225" s="2">
        <f t="shared" si="713"/>
        <v>113.46473277310922</v>
      </c>
      <c r="DV225" s="2">
        <f t="shared" si="713"/>
        <v>103.28935561877665</v>
      </c>
      <c r="DW225" s="2">
        <f t="shared" si="713"/>
        <v>130.84124229492653</v>
      </c>
      <c r="DX225" s="2">
        <f t="shared" si="713"/>
        <v>127.13920483641537</v>
      </c>
      <c r="DY225" s="2">
        <f t="shared" si="713"/>
        <v>101.62908504398827</v>
      </c>
      <c r="EA225" s="2">
        <f t="shared" si="652"/>
        <v>51.242808502185149</v>
      </c>
      <c r="EB225" s="2">
        <f t="shared" si="714"/>
        <v>53.002021050796358</v>
      </c>
      <c r="EC225" s="2">
        <f t="shared" si="715"/>
        <v>54.331502469604871</v>
      </c>
      <c r="ED225" s="2">
        <f t="shared" si="716"/>
        <v>54.367317621464835</v>
      </c>
      <c r="EE225" s="2">
        <f t="shared" si="717"/>
        <v>54.704316468919515</v>
      </c>
      <c r="EF225" s="2">
        <f t="shared" si="718"/>
        <v>54.047282321393993</v>
      </c>
      <c r="EG225" s="2">
        <f t="shared" si="719"/>
        <v>52.198541103188269</v>
      </c>
      <c r="EH225" s="2">
        <f t="shared" si="720"/>
        <v>49.942640012785979</v>
      </c>
      <c r="EI225" s="2">
        <f t="shared" si="721"/>
        <v>51.494778310520985</v>
      </c>
      <c r="EJ225" s="2">
        <f t="shared" si="722"/>
        <v>51.226345417591034</v>
      </c>
      <c r="EK225" s="2">
        <f t="shared" si="723"/>
        <v>46.97133491069139</v>
      </c>
      <c r="EL225" s="2">
        <f t="shared" si="724"/>
        <v>49.296476743590084</v>
      </c>
      <c r="EM225" s="2">
        <f t="shared" si="725"/>
        <v>53.746393307130511</v>
      </c>
      <c r="EN225" s="2">
        <f t="shared" si="726"/>
        <v>59.816533934627472</v>
      </c>
      <c r="EO225" s="2">
        <f t="shared" si="727"/>
        <v>63.709602202189004</v>
      </c>
      <c r="EQ225" s="2">
        <f t="shared" si="728"/>
        <v>54.789220614117923</v>
      </c>
      <c r="ER225" s="2">
        <f t="shared" si="729"/>
        <v>53.436871474543608</v>
      </c>
      <c r="ES225" s="2">
        <f t="shared" si="729"/>
        <v>54.452061625535094</v>
      </c>
      <c r="ET225" s="2">
        <f t="shared" si="729"/>
        <v>54.754785299061425</v>
      </c>
      <c r="EU225" s="2">
        <f t="shared" si="729"/>
        <v>55.124211494436871</v>
      </c>
      <c r="EV225" s="2">
        <f t="shared" si="729"/>
        <v>53.306203339926242</v>
      </c>
      <c r="EW225" s="2">
        <f t="shared" si="729"/>
        <v>53.002784730897034</v>
      </c>
      <c r="EX225" s="2">
        <f t="shared" si="729"/>
        <v>53.174045761379979</v>
      </c>
      <c r="EY225" s="2">
        <f t="shared" si="729"/>
        <v>52.318405503875979</v>
      </c>
      <c r="EZ225" s="2">
        <f t="shared" si="729"/>
        <v>51.325108659988345</v>
      </c>
      <c r="FA225" s="2">
        <f t="shared" si="729"/>
        <v>48.538428419732575</v>
      </c>
      <c r="FB225" s="2">
        <f t="shared" si="729"/>
        <v>51.001691757132349</v>
      </c>
      <c r="FC225" s="2">
        <f t="shared" si="729"/>
        <v>55.69081684109743</v>
      </c>
      <c r="FD225" s="2">
        <f t="shared" si="729"/>
        <v>58.055726829010581</v>
      </c>
      <c r="FE225" s="2">
        <f t="shared" si="729"/>
        <v>59.581251118926076</v>
      </c>
      <c r="FG225" s="2">
        <f t="shared" si="730"/>
        <v>0.99999949632308405</v>
      </c>
      <c r="FH225" s="2">
        <f t="shared" si="731"/>
        <v>0.99999953821898446</v>
      </c>
      <c r="FI225" s="2">
        <f t="shared" si="731"/>
        <v>0.99999953402076647</v>
      </c>
      <c r="FJ225" s="2">
        <f t="shared" si="731"/>
        <v>0.99999954770253785</v>
      </c>
      <c r="FK225" s="2">
        <f t="shared" si="731"/>
        <v>0.99999948392765325</v>
      </c>
      <c r="FL225" s="2">
        <f t="shared" si="731"/>
        <v>0.9999994551150525</v>
      </c>
      <c r="FM225" s="2">
        <f t="shared" si="731"/>
        <v>0.99999935036339505</v>
      </c>
      <c r="FN225" s="2">
        <f t="shared" si="731"/>
        <v>0.99999942055832303</v>
      </c>
      <c r="FO225" s="2">
        <f t="shared" si="731"/>
        <v>0.99999925755223251</v>
      </c>
      <c r="FP225" s="2">
        <f t="shared" si="731"/>
        <v>0.99999937342539058</v>
      </c>
      <c r="FQ225" s="2">
        <f t="shared" si="731"/>
        <v>0.99999939787927772</v>
      </c>
      <c r="FR225" s="2">
        <f t="shared" si="731"/>
        <v>0.99999938842267599</v>
      </c>
      <c r="FS225" s="2">
        <f t="shared" si="731"/>
        <v>0.99999945527724943</v>
      </c>
      <c r="FT225" s="2">
        <f t="shared" si="731"/>
        <v>0.99999944382131167</v>
      </c>
      <c r="FU225" s="2">
        <f t="shared" si="731"/>
        <v>0.99999926112552373</v>
      </c>
      <c r="FW225" s="2">
        <f t="shared" si="748"/>
        <v>0.99868110293190204</v>
      </c>
      <c r="FX225" s="2">
        <f t="shared" si="588"/>
        <v>0.98989168980362274</v>
      </c>
      <c r="FY225" s="2">
        <f t="shared" si="589"/>
        <v>0.99001033533844307</v>
      </c>
      <c r="FZ225" s="2">
        <f t="shared" si="590"/>
        <v>0.99087182796070739</v>
      </c>
      <c r="GA225" s="2">
        <f t="shared" si="591"/>
        <v>0.99091464712784472</v>
      </c>
      <c r="GB225" s="2">
        <f t="shared" si="592"/>
        <v>0.99125427247592623</v>
      </c>
      <c r="GC225" s="2">
        <f t="shared" si="593"/>
        <v>0.99067692105116401</v>
      </c>
      <c r="GD225" s="2">
        <f t="shared" si="594"/>
        <v>0.99143675848271384</v>
      </c>
      <c r="GE225" s="2">
        <f t="shared" si="595"/>
        <v>0.98954329939439856</v>
      </c>
      <c r="GF225" s="2">
        <f t="shared" si="596"/>
        <v>0.99133976629231169</v>
      </c>
      <c r="GG225" s="2">
        <f t="shared" si="597"/>
        <v>0.9921300981743929</v>
      </c>
      <c r="GH225" s="2">
        <f t="shared" si="598"/>
        <v>0.99073523606634717</v>
      </c>
      <c r="GI225" s="2">
        <f t="shared" si="599"/>
        <v>0.98988605027535337</v>
      </c>
      <c r="GJ225" s="2">
        <f t="shared" si="600"/>
        <v>0.98456923565077803</v>
      </c>
      <c r="GK225" s="2">
        <f t="shared" si="601"/>
        <v>0.97922005637090914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4.0034357682470302E-134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1.0854156440792946E-174</v>
      </c>
      <c r="HT225" s="86">
        <f t="shared" si="630"/>
        <v>2.5933215561390548E-115</v>
      </c>
      <c r="HU225" s="86">
        <f t="shared" si="631"/>
        <v>1.5875297323833042E-117</v>
      </c>
      <c r="HV225" s="86">
        <f t="shared" si="632"/>
        <v>9.0828842331218675E-144</v>
      </c>
      <c r="HW225" s="86">
        <f t="shared" si="633"/>
        <v>4.2958465758202865E-153</v>
      </c>
      <c r="HX225" s="86">
        <f t="shared" si="634"/>
        <v>2.186125767508982E-181</v>
      </c>
      <c r="HY225" s="86">
        <f t="shared" si="635"/>
        <v>1.517472533509805E-145</v>
      </c>
      <c r="HZ225" s="86">
        <f t="shared" si="636"/>
        <v>5.4457924112759252E-132</v>
      </c>
      <c r="IA225" s="86">
        <f t="shared" si="637"/>
        <v>2.8114723618775591E-139</v>
      </c>
      <c r="IB225" s="86">
        <f t="shared" si="638"/>
        <v>1.18383129634746E-153</v>
      </c>
      <c r="IC225" s="86">
        <f t="shared" si="639"/>
        <v>4.0993848230431417E-168</v>
      </c>
      <c r="ID225" s="86">
        <f t="shared" si="640"/>
        <v>2.8887592461623907E-156</v>
      </c>
      <c r="IE225" s="86">
        <f t="shared" si="641"/>
        <v>1.5357322787287778E-144</v>
      </c>
      <c r="IF225" s="86">
        <f t="shared" si="642"/>
        <v>2.5730245765264316E-204</v>
      </c>
      <c r="IG225" s="86">
        <f t="shared" si="643"/>
        <v>1.4135263061124867E-169</v>
      </c>
      <c r="II225" s="86">
        <f t="shared" si="752"/>
        <v>4.4108815856174381E-60</v>
      </c>
      <c r="IJ225" s="86">
        <f t="shared" si="753"/>
        <v>5.053632107595823E-26</v>
      </c>
      <c r="IK225" s="86">
        <f t="shared" si="754"/>
        <v>6.1161744072085414E-27</v>
      </c>
      <c r="IL225" s="86">
        <f t="shared" si="755"/>
        <v>1.7439001528093114E-32</v>
      </c>
      <c r="IM225" s="86">
        <f t="shared" si="756"/>
        <v>4.7086648463009513E-35</v>
      </c>
      <c r="IN225" s="86">
        <f t="shared" si="757"/>
        <v>1.8201091809630009E-41</v>
      </c>
      <c r="IO225" s="86">
        <f t="shared" si="758"/>
        <v>2.3157714688035867E-33</v>
      </c>
      <c r="IP225" s="86">
        <f t="shared" si="759"/>
        <v>3.0596329852043302E-30</v>
      </c>
      <c r="IQ225" s="86">
        <f t="shared" si="760"/>
        <v>4.2791200109609219E-31</v>
      </c>
      <c r="IR225" s="86">
        <f t="shared" si="761"/>
        <v>9.9405230538687755E-36</v>
      </c>
      <c r="IS225" s="86">
        <f t="shared" si="762"/>
        <v>4.4752234402066164E-40</v>
      </c>
      <c r="IT225" s="86">
        <f t="shared" si="763"/>
        <v>4.5062723088881219E-36</v>
      </c>
      <c r="IU225" s="86">
        <f t="shared" si="764"/>
        <v>1.0950230953377679E-32</v>
      </c>
      <c r="IV225" s="86">
        <f t="shared" si="765"/>
        <v>3.7835924391077354E-43</v>
      </c>
      <c r="IW225" s="86">
        <f t="shared" si="766"/>
        <v>2.177227704183448E-40</v>
      </c>
      <c r="IY225" s="86">
        <f t="shared" si="767"/>
        <v>4.4108815856174381E-60</v>
      </c>
      <c r="IZ225" s="86">
        <f t="shared" si="768"/>
        <v>5.053632107595823E-26</v>
      </c>
      <c r="JA225" s="86">
        <f t="shared" si="769"/>
        <v>6.1161744072085414E-27</v>
      </c>
      <c r="JB225" s="86">
        <f t="shared" si="770"/>
        <v>1.7439001528093114E-32</v>
      </c>
      <c r="JC225" s="86">
        <f t="shared" si="771"/>
        <v>4.7086648463009513E-35</v>
      </c>
      <c r="JD225" s="86">
        <f t="shared" si="772"/>
        <v>1.8201091809630009E-41</v>
      </c>
      <c r="JE225" s="86">
        <f t="shared" si="773"/>
        <v>2.3157714688035867E-33</v>
      </c>
      <c r="JF225" s="86">
        <f t="shared" si="774"/>
        <v>3.0596329852043302E-30</v>
      </c>
      <c r="JG225" s="86">
        <f t="shared" si="775"/>
        <v>4.2791200109609219E-31</v>
      </c>
      <c r="JH225" s="86">
        <f t="shared" si="776"/>
        <v>9.9405230538687755E-36</v>
      </c>
      <c r="JI225" s="86">
        <f t="shared" si="777"/>
        <v>4.4752234402066164E-40</v>
      </c>
      <c r="JJ225" s="86">
        <f t="shared" si="778"/>
        <v>4.5062723088881219E-36</v>
      </c>
      <c r="JK225" s="86">
        <f t="shared" si="779"/>
        <v>1.0950230953377679E-32</v>
      </c>
      <c r="JL225" s="86">
        <f t="shared" si="780"/>
        <v>3.7835924391077354E-43</v>
      </c>
      <c r="JM225" s="86">
        <f t="shared" si="781"/>
        <v>2.177227704183448E-40</v>
      </c>
    </row>
    <row r="226" spans="1:273" x14ac:dyDescent="0.25">
      <c r="B226" s="2">
        <v>199</v>
      </c>
      <c r="C226" s="37">
        <v>56.241999999999997</v>
      </c>
      <c r="D226" s="37">
        <v>54.558999999999997</v>
      </c>
      <c r="E226" s="37">
        <v>57.677999999999997</v>
      </c>
      <c r="F226" s="37">
        <v>56.22</v>
      </c>
      <c r="G226" s="37">
        <v>57.383000000000003</v>
      </c>
      <c r="H226" s="37">
        <v>57.951000000000001</v>
      </c>
      <c r="I226" s="37">
        <v>55.871000000000002</v>
      </c>
      <c r="J226" s="37">
        <v>57.558999999999997</v>
      </c>
      <c r="K226" s="37">
        <v>56.491</v>
      </c>
      <c r="L226" s="37">
        <v>54.633000000000003</v>
      </c>
      <c r="M226" s="37">
        <v>54.716999999999999</v>
      </c>
      <c r="N226" s="37">
        <v>55.567</v>
      </c>
      <c r="O226" s="37">
        <v>57.017000000000003</v>
      </c>
      <c r="P226" s="37">
        <v>58.720999999999997</v>
      </c>
      <c r="Q226" s="37">
        <v>60.508000000000003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59.56869218622343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0.93930781377657269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59.56869218622343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60.508000000000003</v>
      </c>
      <c r="DK226" s="2">
        <f t="shared" si="712"/>
        <v>139.74845684803</v>
      </c>
      <c r="DL226" s="2">
        <f t="shared" si="713"/>
        <v>122.59973414304991</v>
      </c>
      <c r="DM226" s="2">
        <f t="shared" si="713"/>
        <v>132.01029005628516</v>
      </c>
      <c r="DN226" s="2">
        <f t="shared" si="713"/>
        <v>130.14800944669366</v>
      </c>
      <c r="DO226" s="2">
        <f t="shared" si="713"/>
        <v>118.36982199730093</v>
      </c>
      <c r="DP226" s="2">
        <f t="shared" si="713"/>
        <v>123.28773762333763</v>
      </c>
      <c r="DQ226" s="2">
        <f t="shared" si="713"/>
        <v>122.16592302052784</v>
      </c>
      <c r="DR226" s="2">
        <f t="shared" si="713"/>
        <v>117.74790359237538</v>
      </c>
      <c r="DS226" s="2">
        <f t="shared" si="713"/>
        <v>131.79279799777532</v>
      </c>
      <c r="DT226" s="2">
        <f t="shared" si="713"/>
        <v>117.22765210084032</v>
      </c>
      <c r="DU226" s="2">
        <f t="shared" si="713"/>
        <v>113.70577787114843</v>
      </c>
      <c r="DV226" s="2">
        <f t="shared" si="713"/>
        <v>103.47092911332385</v>
      </c>
      <c r="DW226" s="2">
        <f t="shared" si="713"/>
        <v>131.16453129445236</v>
      </c>
      <c r="DX226" s="2">
        <f t="shared" si="713"/>
        <v>127.45073366889157</v>
      </c>
      <c r="DY226" s="2">
        <f t="shared" si="713"/>
        <v>101.81512499999999</v>
      </c>
      <c r="EA226" s="2">
        <f t="shared" si="652"/>
        <v>51.178205914070048</v>
      </c>
      <c r="EB226" s="2">
        <f t="shared" si="714"/>
        <v>52.900781750539906</v>
      </c>
      <c r="EC226" s="2">
        <f t="shared" si="715"/>
        <v>54.239032294832832</v>
      </c>
      <c r="ED226" s="2">
        <f t="shared" si="716"/>
        <v>54.266668548637739</v>
      </c>
      <c r="EE226" s="2">
        <f t="shared" si="717"/>
        <v>54.612443512679455</v>
      </c>
      <c r="EF226" s="2">
        <f t="shared" si="718"/>
        <v>53.947947705711513</v>
      </c>
      <c r="EG226" s="2">
        <f t="shared" si="719"/>
        <v>52.048697647733803</v>
      </c>
      <c r="EH226" s="2">
        <f t="shared" si="720"/>
        <v>49.796548355237533</v>
      </c>
      <c r="EI226" s="2">
        <f t="shared" si="721"/>
        <v>51.380049271917592</v>
      </c>
      <c r="EJ226" s="2">
        <f t="shared" si="722"/>
        <v>51.120046275754888</v>
      </c>
      <c r="EK226" s="2">
        <f t="shared" si="723"/>
        <v>46.815511953762964</v>
      </c>
      <c r="EL226" s="2">
        <f t="shared" si="724"/>
        <v>49.163962449851454</v>
      </c>
      <c r="EM226" s="2">
        <f t="shared" si="725"/>
        <v>53.630840037352954</v>
      </c>
      <c r="EN226" s="2">
        <f t="shared" si="726"/>
        <v>59.749715555624917</v>
      </c>
      <c r="EO226" s="2">
        <f t="shared" si="727"/>
        <v>63.658403072974906</v>
      </c>
      <c r="EQ226" s="2">
        <f t="shared" si="728"/>
        <v>54.759621637747763</v>
      </c>
      <c r="ER226" s="2">
        <f t="shared" si="729"/>
        <v>53.340309331234778</v>
      </c>
      <c r="ES226" s="2">
        <f t="shared" si="729"/>
        <v>54.360944913379498</v>
      </c>
      <c r="ET226" s="2">
        <f t="shared" si="729"/>
        <v>54.6583431214614</v>
      </c>
      <c r="EU226" s="2">
        <f t="shared" si="729"/>
        <v>55.036891379172317</v>
      </c>
      <c r="EV226" s="2">
        <f t="shared" si="729"/>
        <v>53.198878722723244</v>
      </c>
      <c r="EW226" s="2">
        <f t="shared" si="729"/>
        <v>52.861656365448532</v>
      </c>
      <c r="EX226" s="2">
        <f t="shared" si="729"/>
        <v>53.061460356013427</v>
      </c>
      <c r="EY226" s="2">
        <f t="shared" si="729"/>
        <v>52.212829224806214</v>
      </c>
      <c r="EZ226" s="2">
        <f t="shared" si="729"/>
        <v>51.219882512589564</v>
      </c>
      <c r="FA226" s="2">
        <f t="shared" si="729"/>
        <v>48.398671478202594</v>
      </c>
      <c r="FB226" s="2">
        <f t="shared" si="729"/>
        <v>50.887421064683068</v>
      </c>
      <c r="FC226" s="2">
        <f t="shared" si="729"/>
        <v>55.596158156426426</v>
      </c>
      <c r="FD226" s="2">
        <f t="shared" si="729"/>
        <v>57.969736329996323</v>
      </c>
      <c r="FE226" s="2">
        <f t="shared" si="729"/>
        <v>59.489514927689342</v>
      </c>
      <c r="FG226" s="2">
        <f t="shared" si="730"/>
        <v>0.9999995406411728</v>
      </c>
      <c r="FH226" s="2">
        <f t="shared" si="731"/>
        <v>0.99999957885069124</v>
      </c>
      <c r="FI226" s="2">
        <f t="shared" si="731"/>
        <v>0.99999957502187065</v>
      </c>
      <c r="FJ226" s="2">
        <f t="shared" si="731"/>
        <v>0.99999958749979545</v>
      </c>
      <c r="FK226" s="2">
        <f t="shared" si="731"/>
        <v>0.99999952933640446</v>
      </c>
      <c r="FL226" s="2">
        <f t="shared" si="731"/>
        <v>0.99999950305899787</v>
      </c>
      <c r="FM226" s="2">
        <f t="shared" si="731"/>
        <v>0.99999940752434069</v>
      </c>
      <c r="FN226" s="2">
        <f t="shared" si="731"/>
        <v>0.99999947154288293</v>
      </c>
      <c r="FO226" s="2">
        <f t="shared" si="731"/>
        <v>0.99999932287954418</v>
      </c>
      <c r="FP226" s="2">
        <f t="shared" si="731"/>
        <v>0.99999942855713309</v>
      </c>
      <c r="FQ226" s="2">
        <f t="shared" si="731"/>
        <v>0.99999945085934561</v>
      </c>
      <c r="FR226" s="2">
        <f t="shared" si="731"/>
        <v>0.9999994422348214</v>
      </c>
      <c r="FS226" s="2">
        <f t="shared" si="731"/>
        <v>0.99999950320692321</v>
      </c>
      <c r="FT226" s="2">
        <f t="shared" si="731"/>
        <v>0.99999949275898281</v>
      </c>
      <c r="FU226" s="2">
        <f t="shared" si="731"/>
        <v>0.9999993261384249</v>
      </c>
      <c r="FW226" s="2">
        <f t="shared" si="748"/>
        <v>0.99879701197276827</v>
      </c>
      <c r="FX226" s="2">
        <f t="shared" si="588"/>
        <v>0.99077290475431845</v>
      </c>
      <c r="FY226" s="2">
        <f t="shared" si="589"/>
        <v>0.99088130237414995</v>
      </c>
      <c r="FZ226" s="2">
        <f t="shared" si="590"/>
        <v>0.99166831631332353</v>
      </c>
      <c r="GA226" s="2">
        <f t="shared" si="591"/>
        <v>0.99170743051691057</v>
      </c>
      <c r="GB226" s="2">
        <f t="shared" si="592"/>
        <v>0.99201765905535799</v>
      </c>
      <c r="GC226" s="2">
        <f t="shared" si="593"/>
        <v>0.99149027015673308</v>
      </c>
      <c r="GD226" s="2">
        <f t="shared" si="594"/>
        <v>0.99218434203338501</v>
      </c>
      <c r="GE226" s="2">
        <f t="shared" si="595"/>
        <v>0.99045459320113283</v>
      </c>
      <c r="GF226" s="2">
        <f t="shared" si="596"/>
        <v>0.99209574989573501</v>
      </c>
      <c r="GG226" s="2">
        <f t="shared" si="597"/>
        <v>0.99281759065570829</v>
      </c>
      <c r="GH226" s="2">
        <f t="shared" si="598"/>
        <v>0.99154354117332943</v>
      </c>
      <c r="GI226" s="2">
        <f t="shared" si="599"/>
        <v>0.99076775227948322</v>
      </c>
      <c r="GJ226" s="2">
        <f t="shared" si="600"/>
        <v>0.98590784216754257</v>
      </c>
      <c r="GK226" s="2">
        <f t="shared" si="601"/>
        <v>0.98101375152632486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4.9985578176876114E-136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1.6710800842391062E-178</v>
      </c>
      <c r="HT226" s="86">
        <f t="shared" si="630"/>
        <v>3.3684861214066473E-118</v>
      </c>
      <c r="HU226" s="86">
        <f t="shared" si="631"/>
        <v>1.7363657325477245E-120</v>
      </c>
      <c r="HV226" s="86">
        <f t="shared" si="632"/>
        <v>2.5593223475591335E-147</v>
      </c>
      <c r="HW226" s="86">
        <f t="shared" si="633"/>
        <v>6.6413496509419573E-157</v>
      </c>
      <c r="HX226" s="86">
        <f t="shared" si="634"/>
        <v>6.9727185972987065E-186</v>
      </c>
      <c r="HY226" s="86">
        <f t="shared" si="635"/>
        <v>3.4799135023687858E-149</v>
      </c>
      <c r="HZ226" s="86">
        <f t="shared" si="636"/>
        <v>3.2130767316037018E-135</v>
      </c>
      <c r="IA226" s="86">
        <f t="shared" si="637"/>
        <v>8.543219188708105E-143</v>
      </c>
      <c r="IB226" s="86">
        <f t="shared" si="638"/>
        <v>1.8045646381675843E-157</v>
      </c>
      <c r="IC226" s="86">
        <f t="shared" si="639"/>
        <v>2.8548969137469715E-172</v>
      </c>
      <c r="ID226" s="86">
        <f t="shared" si="640"/>
        <v>3.4284770992788979E-160</v>
      </c>
      <c r="IE226" s="86">
        <f t="shared" si="641"/>
        <v>3.4176890687614284E-148</v>
      </c>
      <c r="IF226" s="86">
        <f t="shared" si="642"/>
        <v>9.8274589456694E-210</v>
      </c>
      <c r="IG226" s="86">
        <f t="shared" si="643"/>
        <v>2.9876297738760241E-174</v>
      </c>
      <c r="II226" s="86">
        <f t="shared" si="752"/>
        <v>1.0343055910428112E-61</v>
      </c>
      <c r="IJ226" s="86">
        <f t="shared" si="753"/>
        <v>5.1771263312996137E-27</v>
      </c>
      <c r="IK226" s="86">
        <f t="shared" si="754"/>
        <v>5.7909080710521138E-28</v>
      </c>
      <c r="IL226" s="86">
        <f t="shared" si="755"/>
        <v>1.0458486670520432E-33</v>
      </c>
      <c r="IM226" s="86">
        <f t="shared" si="756"/>
        <v>2.2435248382385767E-36</v>
      </c>
      <c r="IN226" s="86">
        <f t="shared" si="757"/>
        <v>4.9922006767733886E-43</v>
      </c>
      <c r="IO226" s="86">
        <f t="shared" si="758"/>
        <v>1.2655592978329219E-34</v>
      </c>
      <c r="IP226" s="86">
        <f t="shared" si="759"/>
        <v>2.3311317762612811E-31</v>
      </c>
      <c r="IQ226" s="86">
        <f t="shared" si="760"/>
        <v>2.6823812927632049E-32</v>
      </c>
      <c r="IR226" s="86">
        <f t="shared" si="761"/>
        <v>4.5995661085182996E-37</v>
      </c>
      <c r="IS226" s="86">
        <f t="shared" si="762"/>
        <v>1.5026749245288378E-41</v>
      </c>
      <c r="IT226" s="86">
        <f t="shared" si="763"/>
        <v>1.9314897012040255E-37</v>
      </c>
      <c r="IU226" s="86">
        <f t="shared" si="764"/>
        <v>6.0442993767147316E-34</v>
      </c>
      <c r="IV226" s="86">
        <f t="shared" si="765"/>
        <v>5.282425922144009E-45</v>
      </c>
      <c r="IW226" s="86">
        <f t="shared" si="766"/>
        <v>2.9378230677209957E-42</v>
      </c>
      <c r="IY226" s="86">
        <f t="shared" si="767"/>
        <v>1.0343055910428112E-61</v>
      </c>
      <c r="IZ226" s="86">
        <f t="shared" si="768"/>
        <v>5.1771263312996137E-27</v>
      </c>
      <c r="JA226" s="86">
        <f t="shared" si="769"/>
        <v>5.7909080710521138E-28</v>
      </c>
      <c r="JB226" s="86">
        <f t="shared" si="770"/>
        <v>1.0458486670520432E-33</v>
      </c>
      <c r="JC226" s="86">
        <f t="shared" si="771"/>
        <v>2.2435248382385767E-36</v>
      </c>
      <c r="JD226" s="86">
        <f t="shared" si="772"/>
        <v>4.9922006767733886E-43</v>
      </c>
      <c r="JE226" s="86">
        <f t="shared" si="773"/>
        <v>1.2655592978329219E-34</v>
      </c>
      <c r="JF226" s="86">
        <f t="shared" si="774"/>
        <v>2.3311317762612811E-31</v>
      </c>
      <c r="JG226" s="86">
        <f t="shared" si="775"/>
        <v>2.6823812927632049E-32</v>
      </c>
      <c r="JH226" s="86">
        <f t="shared" si="776"/>
        <v>4.5995661085182996E-37</v>
      </c>
      <c r="JI226" s="86">
        <f t="shared" si="777"/>
        <v>1.5026749245288378E-41</v>
      </c>
      <c r="JJ226" s="86">
        <f t="shared" si="778"/>
        <v>1.9314897012040255E-37</v>
      </c>
      <c r="JK226" s="86">
        <f t="shared" si="779"/>
        <v>6.0442993767147316E-34</v>
      </c>
      <c r="JL226" s="86">
        <f t="shared" si="780"/>
        <v>5.282425922144009E-45</v>
      </c>
      <c r="JM226" s="86">
        <f t="shared" si="781"/>
        <v>2.9378230677209957E-42</v>
      </c>
    </row>
    <row r="227" spans="1:273" x14ac:dyDescent="0.25">
      <c r="B227" s="2">
        <v>200</v>
      </c>
      <c r="C227" s="37">
        <v>56.726999999999997</v>
      </c>
      <c r="D227" s="37">
        <v>56.643999999999998</v>
      </c>
      <c r="E227" s="37">
        <v>56.253999999999998</v>
      </c>
      <c r="F227" s="37">
        <v>56.627000000000002</v>
      </c>
      <c r="G227" s="37">
        <v>58.033000000000001</v>
      </c>
      <c r="H227" s="37">
        <v>57.246000000000002</v>
      </c>
      <c r="I227" s="37">
        <v>55.71</v>
      </c>
      <c r="J227" s="37">
        <v>58.542000000000002</v>
      </c>
      <c r="K227" s="37">
        <v>55.473999999999997</v>
      </c>
      <c r="L227" s="37">
        <v>54.633000000000003</v>
      </c>
      <c r="M227" s="37">
        <v>53.716999999999999</v>
      </c>
      <c r="N227" s="37">
        <v>54.982999999999997</v>
      </c>
      <c r="O227" s="37">
        <v>56.183</v>
      </c>
      <c r="P227" s="37">
        <v>58.524999999999999</v>
      </c>
      <c r="Q227" s="37">
        <v>58.869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59.470813297384566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-0.60181329738456668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59.470813297384566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58.869</v>
      </c>
      <c r="DK227" s="2">
        <f t="shared" si="712"/>
        <v>140.15340506566602</v>
      </c>
      <c r="DL227" s="2">
        <f t="shared" si="713"/>
        <v>122.88236713900133</v>
      </c>
      <c r="DM227" s="2">
        <f t="shared" si="713"/>
        <v>132.34095281425891</v>
      </c>
      <c r="DN227" s="2">
        <f t="shared" si="713"/>
        <v>130.46327260458838</v>
      </c>
      <c r="DO227" s="2">
        <f t="shared" si="713"/>
        <v>118.63847037786773</v>
      </c>
      <c r="DP227" s="2">
        <f t="shared" si="713"/>
        <v>123.58751265551265</v>
      </c>
      <c r="DQ227" s="2">
        <f t="shared" si="713"/>
        <v>122.44400953079177</v>
      </c>
      <c r="DR227" s="2">
        <f t="shared" si="713"/>
        <v>118.00172562316718</v>
      </c>
      <c r="DS227" s="2">
        <f t="shared" si="713"/>
        <v>132.13227586206898</v>
      </c>
      <c r="DT227" s="2">
        <f t="shared" si="713"/>
        <v>117.48848179271707</v>
      </c>
      <c r="DU227" s="2">
        <f t="shared" si="713"/>
        <v>113.94682296918765</v>
      </c>
      <c r="DV227" s="2">
        <f t="shared" si="713"/>
        <v>103.65250260787101</v>
      </c>
      <c r="DW227" s="2">
        <f t="shared" si="713"/>
        <v>131.48782029397819</v>
      </c>
      <c r="DX227" s="2">
        <f t="shared" si="713"/>
        <v>127.76226250136777</v>
      </c>
      <c r="DY227" s="2">
        <f t="shared" si="713"/>
        <v>102.00116495601173</v>
      </c>
      <c r="DZ227" s="5"/>
      <c r="EA227" s="2">
        <f t="shared" si="652"/>
        <v>51.113603325954941</v>
      </c>
      <c r="EB227" s="2">
        <f t="shared" si="714"/>
        <v>52.799542450283447</v>
      </c>
      <c r="EC227" s="2">
        <f t="shared" si="715"/>
        <v>54.146562120060793</v>
      </c>
      <c r="ED227" s="2">
        <f t="shared" si="716"/>
        <v>54.166019475810636</v>
      </c>
      <c r="EE227" s="2">
        <f t="shared" si="717"/>
        <v>54.520570556439395</v>
      </c>
      <c r="EF227" s="2">
        <f t="shared" si="718"/>
        <v>53.848613090029033</v>
      </c>
      <c r="EG227" s="2">
        <f t="shared" si="719"/>
        <v>51.89885419227933</v>
      </c>
      <c r="EH227" s="2">
        <f t="shared" si="720"/>
        <v>49.65045669768908</v>
      </c>
      <c r="EI227" s="2">
        <f t="shared" si="721"/>
        <v>51.265320233314199</v>
      </c>
      <c r="EJ227" s="2">
        <f t="shared" si="722"/>
        <v>51.013747133918727</v>
      </c>
      <c r="EK227" s="2">
        <f t="shared" si="723"/>
        <v>46.659688996834532</v>
      </c>
      <c r="EL227" s="2">
        <f t="shared" si="724"/>
        <v>49.031448156112816</v>
      </c>
      <c r="EM227" s="2">
        <f t="shared" si="725"/>
        <v>53.515286767575404</v>
      </c>
      <c r="EN227" s="2">
        <f t="shared" si="726"/>
        <v>59.682897176622355</v>
      </c>
      <c r="EO227" s="2">
        <f t="shared" si="727"/>
        <v>63.607203943760808</v>
      </c>
      <c r="EP227" s="5"/>
      <c r="EQ227" s="2">
        <f t="shared" si="728"/>
        <v>54.730022661377603</v>
      </c>
      <c r="ER227" s="2">
        <f t="shared" si="729"/>
        <v>53.243747187925941</v>
      </c>
      <c r="ES227" s="2">
        <f t="shared" si="729"/>
        <v>54.269828201223895</v>
      </c>
      <c r="ET227" s="2">
        <f t="shared" si="729"/>
        <v>54.56190094386136</v>
      </c>
      <c r="EU227" s="2">
        <f t="shared" si="729"/>
        <v>54.949571263907771</v>
      </c>
      <c r="EV227" s="2">
        <f t="shared" si="729"/>
        <v>53.091554105520245</v>
      </c>
      <c r="EW227" s="2">
        <f t="shared" si="729"/>
        <v>52.72052800000003</v>
      </c>
      <c r="EX227" s="2">
        <f t="shared" si="729"/>
        <v>52.948874950646868</v>
      </c>
      <c r="EY227" s="2">
        <f t="shared" si="729"/>
        <v>52.107252945736441</v>
      </c>
      <c r="EZ227" s="2">
        <f t="shared" si="729"/>
        <v>51.114656365190797</v>
      </c>
      <c r="FA227" s="2">
        <f t="shared" si="729"/>
        <v>48.258914536672613</v>
      </c>
      <c r="FB227" s="2">
        <f t="shared" si="729"/>
        <v>50.773150372233779</v>
      </c>
      <c r="FC227" s="2">
        <f t="shared" si="729"/>
        <v>55.501499471755423</v>
      </c>
      <c r="FD227" s="2">
        <f t="shared" si="729"/>
        <v>57.883745830982051</v>
      </c>
      <c r="FE227" s="2">
        <f t="shared" si="729"/>
        <v>59.397778736452622</v>
      </c>
      <c r="FG227" s="2">
        <f t="shared" si="730"/>
        <v>0.99999958105975351</v>
      </c>
      <c r="FH227" s="2">
        <f t="shared" si="731"/>
        <v>0.99999961590725117</v>
      </c>
      <c r="FI227" s="2">
        <f t="shared" si="731"/>
        <v>0.99999961241532509</v>
      </c>
      <c r="FJ227" s="2">
        <f t="shared" si="731"/>
        <v>0.99999962379532858</v>
      </c>
      <c r="FK227" s="2">
        <f t="shared" si="731"/>
        <v>0.99999957074968138</v>
      </c>
      <c r="FL227" s="2">
        <f t="shared" si="731"/>
        <v>0.99999954678439973</v>
      </c>
      <c r="FM227" s="2">
        <f t="shared" si="731"/>
        <v>0.99999945965574855</v>
      </c>
      <c r="FN227" s="2">
        <f t="shared" si="731"/>
        <v>0.99999951804135867</v>
      </c>
      <c r="FO227" s="2">
        <f t="shared" si="731"/>
        <v>0.99999938245876796</v>
      </c>
      <c r="FP227" s="2">
        <f t="shared" si="731"/>
        <v>0.99999947883788509</v>
      </c>
      <c r="FQ227" s="2">
        <f t="shared" si="731"/>
        <v>0.99999949917774666</v>
      </c>
      <c r="FR227" s="2">
        <f t="shared" si="731"/>
        <v>0.99999949131208632</v>
      </c>
      <c r="FS227" s="2">
        <f t="shared" si="731"/>
        <v>0.99999954691930926</v>
      </c>
      <c r="FT227" s="2">
        <f t="shared" si="731"/>
        <v>0.99999953739067349</v>
      </c>
      <c r="FU227" s="2">
        <f t="shared" si="731"/>
        <v>0.99999938543090294</v>
      </c>
      <c r="FV227" s="5"/>
      <c r="FW227" s="2">
        <f t="shared" si="748"/>
        <v>0.99890274573528759</v>
      </c>
      <c r="FX227" s="2">
        <f t="shared" si="588"/>
        <v>0.9915779513905747</v>
      </c>
      <c r="FY227" s="2">
        <f t="shared" si="589"/>
        <v>0.99167697097078633</v>
      </c>
      <c r="FZ227" s="2">
        <f t="shared" si="590"/>
        <v>0.99239583957397381</v>
      </c>
      <c r="GA227" s="2">
        <f t="shared" si="591"/>
        <v>0.99243156438912772</v>
      </c>
      <c r="GB227" s="2">
        <f t="shared" si="592"/>
        <v>0.99271490177725474</v>
      </c>
      <c r="GC227" s="2">
        <f t="shared" si="593"/>
        <v>0.99223321865679148</v>
      </c>
      <c r="GD227" s="2">
        <f t="shared" si="594"/>
        <v>0.99286712999165905</v>
      </c>
      <c r="GE227" s="2">
        <f t="shared" si="595"/>
        <v>0.99128716769232428</v>
      </c>
      <c r="GF227" s="2">
        <f t="shared" si="596"/>
        <v>0.99278622112889436</v>
      </c>
      <c r="GG227" s="2">
        <f t="shared" si="597"/>
        <v>0.99344542250164314</v>
      </c>
      <c r="GH227" s="2">
        <f t="shared" si="598"/>
        <v>0.99228187501042764</v>
      </c>
      <c r="GI227" s="2">
        <f t="shared" si="599"/>
        <v>0.99157324463596486</v>
      </c>
      <c r="GJ227" s="2">
        <f t="shared" si="600"/>
        <v>0.98713184334416892</v>
      </c>
      <c r="GK227" s="2">
        <f t="shared" si="601"/>
        <v>0.98265535991392838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6.0490225857598889E-138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2.3380742174186869E-182</v>
      </c>
      <c r="HT227" s="86">
        <f t="shared" si="630"/>
        <v>4.0258347189916368E-121</v>
      </c>
      <c r="HU227" s="86">
        <f t="shared" si="631"/>
        <v>1.7427550644339123E-123</v>
      </c>
      <c r="HV227" s="86">
        <f t="shared" si="632"/>
        <v>6.52003327369865E-151</v>
      </c>
      <c r="HW227" s="86">
        <f t="shared" si="633"/>
        <v>9.207187142490349E-161</v>
      </c>
      <c r="HX227" s="86">
        <f t="shared" si="634"/>
        <v>1.9569788254297321E-190</v>
      </c>
      <c r="HY227" s="86">
        <f t="shared" si="635"/>
        <v>7.1875334438037033E-153</v>
      </c>
      <c r="HZ227" s="86">
        <f t="shared" si="636"/>
        <v>1.7309828155044136E-138</v>
      </c>
      <c r="IA227" s="86">
        <f t="shared" si="637"/>
        <v>2.3439640178161838E-146</v>
      </c>
      <c r="IB227" s="86">
        <f t="shared" si="638"/>
        <v>2.4668298352796503E-161</v>
      </c>
      <c r="IC227" s="86">
        <f t="shared" si="639"/>
        <v>1.766853458515621E-176</v>
      </c>
      <c r="ID227" s="86">
        <f t="shared" si="640"/>
        <v>3.6332318587260091E-164</v>
      </c>
      <c r="IE227" s="86">
        <f t="shared" si="641"/>
        <v>6.8402539819768433E-152</v>
      </c>
      <c r="IF227" s="86">
        <f t="shared" si="642"/>
        <v>3.1839337949279938E-215</v>
      </c>
      <c r="IG227" s="86">
        <f t="shared" si="643"/>
        <v>5.447222808844665E-179</v>
      </c>
      <c r="II227" s="86">
        <f t="shared" si="752"/>
        <v>2.3038123417104821E-63</v>
      </c>
      <c r="IJ227" s="86">
        <f t="shared" si="753"/>
        <v>5.0724789931506802E-28</v>
      </c>
      <c r="IK227" s="86">
        <f t="shared" si="754"/>
        <v>5.2363683875739732E-29</v>
      </c>
      <c r="IL227" s="86">
        <f t="shared" si="755"/>
        <v>5.942289224459716E-35</v>
      </c>
      <c r="IM227" s="86">
        <f t="shared" si="756"/>
        <v>1.0082848542539122E-37</v>
      </c>
      <c r="IN227" s="86">
        <f t="shared" si="757"/>
        <v>1.2784509917643872E-44</v>
      </c>
      <c r="IO227" s="86">
        <f t="shared" si="758"/>
        <v>6.5390335507830736E-36</v>
      </c>
      <c r="IP227" s="86">
        <f t="shared" si="759"/>
        <v>1.6916402543845827E-32</v>
      </c>
      <c r="IQ227" s="86">
        <f t="shared" si="760"/>
        <v>1.591908801173034E-33</v>
      </c>
      <c r="IR227" s="86">
        <f t="shared" si="761"/>
        <v>2.0074848107180053E-38</v>
      </c>
      <c r="IS227" s="86">
        <f t="shared" si="762"/>
        <v>4.7360097060987512E-43</v>
      </c>
      <c r="IT227" s="86">
        <f t="shared" si="763"/>
        <v>7.7908505617855823E-39</v>
      </c>
      <c r="IU227" s="86">
        <f t="shared" si="764"/>
        <v>3.1518983146525225E-35</v>
      </c>
      <c r="IV227" s="86">
        <f t="shared" si="765"/>
        <v>6.7221019013227823E-47</v>
      </c>
      <c r="IW227" s="86">
        <f t="shared" si="766"/>
        <v>3.5846253341567999E-44</v>
      </c>
      <c r="IY227" s="86">
        <f t="shared" si="767"/>
        <v>2.3038123417104821E-63</v>
      </c>
      <c r="IZ227" s="86">
        <f t="shared" si="768"/>
        <v>5.0724789931506802E-28</v>
      </c>
      <c r="JA227" s="86">
        <f t="shared" si="769"/>
        <v>5.2363683875739732E-29</v>
      </c>
      <c r="JB227" s="86">
        <f t="shared" si="770"/>
        <v>5.942289224459716E-35</v>
      </c>
      <c r="JC227" s="86">
        <f t="shared" si="771"/>
        <v>1.0082848542539122E-37</v>
      </c>
      <c r="JD227" s="86">
        <f t="shared" si="772"/>
        <v>1.2784509917643872E-44</v>
      </c>
      <c r="JE227" s="86">
        <f t="shared" si="773"/>
        <v>6.5390335507830736E-36</v>
      </c>
      <c r="JF227" s="86">
        <f t="shared" si="774"/>
        <v>1.6916402543845827E-32</v>
      </c>
      <c r="JG227" s="86">
        <f t="shared" si="775"/>
        <v>1.591908801173034E-33</v>
      </c>
      <c r="JH227" s="86">
        <f t="shared" si="776"/>
        <v>2.0074848107180053E-38</v>
      </c>
      <c r="JI227" s="86">
        <f t="shared" si="777"/>
        <v>4.7360097060987512E-43</v>
      </c>
      <c r="JJ227" s="86">
        <f t="shared" si="778"/>
        <v>7.7908505617855823E-39</v>
      </c>
      <c r="JK227" s="86">
        <f t="shared" si="779"/>
        <v>3.1518983146525225E-35</v>
      </c>
      <c r="JL227" s="86">
        <f t="shared" si="780"/>
        <v>6.7221019013227823E-47</v>
      </c>
      <c r="JM227" s="86">
        <f t="shared" si="781"/>
        <v>3.5846253341567999E-44</v>
      </c>
    </row>
    <row r="228" spans="1:273" x14ac:dyDescent="0.25">
      <c r="AY228" s="5"/>
      <c r="AZ228" s="5"/>
      <c r="BO228" s="28">
        <f>SLOPE(BO27:BO227,$B27:$B227)</f>
        <v>0.40494821763602246</v>
      </c>
      <c r="BP228" s="28">
        <f t="shared" ref="BP228:CC228" si="782">SLOPE(BP27:BP227,$B27:$B227)</f>
        <v>0.282632995951417</v>
      </c>
      <c r="BQ228" s="28">
        <f t="shared" si="782"/>
        <v>0.33066275797373362</v>
      </c>
      <c r="BR228" s="28">
        <f t="shared" si="782"/>
        <v>0.3152631578947368</v>
      </c>
      <c r="BS228" s="28">
        <f t="shared" si="782"/>
        <v>0.26864838056680157</v>
      </c>
      <c r="BT228" s="28">
        <f t="shared" si="782"/>
        <v>0.29977503217503221</v>
      </c>
      <c r="BU228" s="28">
        <f t="shared" si="782"/>
        <v>0.2780865102639295</v>
      </c>
      <c r="BV228" s="28">
        <f t="shared" si="782"/>
        <v>0.25382203079178906</v>
      </c>
      <c r="BW228" s="28">
        <f t="shared" si="782"/>
        <v>0.33947786429365973</v>
      </c>
      <c r="BX228" s="28">
        <f t="shared" si="782"/>
        <v>0.2608296918767507</v>
      </c>
      <c r="BY228" s="28">
        <f t="shared" si="782"/>
        <v>0.24104509803921567</v>
      </c>
      <c r="BZ228" s="28">
        <f t="shared" si="782"/>
        <v>0.18157349454717869</v>
      </c>
      <c r="CA228" s="28">
        <f t="shared" si="782"/>
        <v>0.32328899952584167</v>
      </c>
      <c r="CB228" s="28">
        <f t="shared" si="782"/>
        <v>0.31152883247620089</v>
      </c>
      <c r="CC228" s="28">
        <f t="shared" si="782"/>
        <v>0.18603995601173023</v>
      </c>
      <c r="CE228" s="28">
        <f>SLOPE(CE27:CE227,$B27:$B227)</f>
        <v>-6.460258811510293E-2</v>
      </c>
      <c r="CF228" s="28">
        <f t="shared" ref="CF228:CS228" si="783">SLOPE(CF27:CF227,$B27:$B227)</f>
        <v>-0.10123930025645632</v>
      </c>
      <c r="CG228" s="28">
        <f t="shared" si="783"/>
        <v>-9.2470174772036465E-2</v>
      </c>
      <c r="CH228" s="28">
        <f t="shared" si="783"/>
        <v>-0.10064907282710034</v>
      </c>
      <c r="CI228" s="28">
        <f t="shared" si="783"/>
        <v>-9.1872956240056758E-2</v>
      </c>
      <c r="CJ228" s="28">
        <f t="shared" si="783"/>
        <v>-9.9334615682478214E-2</v>
      </c>
      <c r="CK228" s="28">
        <f t="shared" si="783"/>
        <v>-0.14984345545447092</v>
      </c>
      <c r="CL228" s="28">
        <f t="shared" si="783"/>
        <v>-0.14609165754844952</v>
      </c>
      <c r="CM228" s="28">
        <f t="shared" si="783"/>
        <v>-0.11472903860339322</v>
      </c>
      <c r="CN228" s="28">
        <f t="shared" si="783"/>
        <v>-0.10629914183615183</v>
      </c>
      <c r="CO228" s="28">
        <f t="shared" si="783"/>
        <v>-0.15582295692842948</v>
      </c>
      <c r="CP228" s="28">
        <f t="shared" si="783"/>
        <v>-0.13251429373863524</v>
      </c>
      <c r="CQ228" s="28">
        <f t="shared" si="783"/>
        <v>-0.11555326977755478</v>
      </c>
      <c r="CR228" s="28">
        <f t="shared" si="783"/>
        <v>-6.6818379002559172E-2</v>
      </c>
      <c r="CS228" s="28">
        <f t="shared" si="783"/>
        <v>-5.1199129214099269E-2</v>
      </c>
      <c r="CU228" s="28">
        <f>SLOPE(CU27:CU227,$B27:$B227)</f>
        <v>-2.9598976370161841E-2</v>
      </c>
      <c r="CV228" s="28">
        <f t="shared" ref="CV228:DI228" si="784">SLOPE(CV27:CV227,$B27:$B227)</f>
        <v>-9.6562143308834891E-2</v>
      </c>
      <c r="CW228" s="28">
        <f t="shared" si="784"/>
        <v>-9.1116712155600896E-2</v>
      </c>
      <c r="CX228" s="28">
        <f t="shared" si="784"/>
        <v>-9.6442177600032999E-2</v>
      </c>
      <c r="CY228" s="28">
        <f t="shared" si="784"/>
        <v>-8.7320115264548179E-2</v>
      </c>
      <c r="CZ228" s="28">
        <f t="shared" si="784"/>
        <v>-0.10732461720299653</v>
      </c>
      <c r="DA228" s="28">
        <f t="shared" si="784"/>
        <v>-0.14112836544850496</v>
      </c>
      <c r="DB228" s="28">
        <f t="shared" si="784"/>
        <v>-0.11258540536655487</v>
      </c>
      <c r="DC228" s="28">
        <f t="shared" si="784"/>
        <v>-0.10557627906976744</v>
      </c>
      <c r="DD228" s="28">
        <f t="shared" si="784"/>
        <v>-0.10522614739877485</v>
      </c>
      <c r="DE228" s="28">
        <f t="shared" si="784"/>
        <v>-0.13975694152998006</v>
      </c>
      <c r="DF228" s="28">
        <f t="shared" si="784"/>
        <v>-0.11427069244928437</v>
      </c>
      <c r="DG228" s="28">
        <f t="shared" si="784"/>
        <v>-9.4658684671002705E-2</v>
      </c>
      <c r="DH228" s="28">
        <f t="shared" si="784"/>
        <v>-8.59904990142661E-2</v>
      </c>
      <c r="DI228" s="28">
        <f t="shared" si="784"/>
        <v>-9.1736191236728812E-2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59.163761538461522</v>
      </c>
      <c r="BP229" s="28">
        <f t="shared" ref="BP229:CC229" si="786">INTERCEPT(BP27:BP227,$B27:$B227)</f>
        <v>66.355767948717926</v>
      </c>
      <c r="BQ229" s="28">
        <f t="shared" si="786"/>
        <v>66.208401219512183</v>
      </c>
      <c r="BR229" s="28">
        <f t="shared" si="786"/>
        <v>67.410641025641027</v>
      </c>
      <c r="BS229" s="28">
        <f t="shared" si="786"/>
        <v>64.908794264507421</v>
      </c>
      <c r="BT229" s="28">
        <f t="shared" si="786"/>
        <v>63.632506220506222</v>
      </c>
      <c r="BU229" s="28">
        <f t="shared" si="786"/>
        <v>66.826707478005872</v>
      </c>
      <c r="BV229" s="28">
        <f t="shared" si="786"/>
        <v>67.23731946480936</v>
      </c>
      <c r="BW229" s="28">
        <f t="shared" si="786"/>
        <v>64.236703003337027</v>
      </c>
      <c r="BX229" s="28">
        <f t="shared" si="786"/>
        <v>65.32254341736693</v>
      </c>
      <c r="BY229" s="28">
        <f t="shared" si="786"/>
        <v>65.737803361344518</v>
      </c>
      <c r="BZ229" s="28">
        <f t="shared" si="786"/>
        <v>67.33780369843528</v>
      </c>
      <c r="CA229" s="28">
        <f t="shared" si="786"/>
        <v>66.830020388809871</v>
      </c>
      <c r="CB229" s="28">
        <f t="shared" si="786"/>
        <v>65.456496006127594</v>
      </c>
      <c r="CC229" s="28">
        <f t="shared" si="786"/>
        <v>64.793173753665684</v>
      </c>
      <c r="CD229" s="2"/>
      <c r="CE229" s="28">
        <f>INTERCEPT(CE27:CE227,$B27:$B227)</f>
        <v>64.034120948975527</v>
      </c>
      <c r="CF229" s="28">
        <f t="shared" ref="CF229:CS229" si="787">INTERCEPT(CF27:CF227,$B27:$B227)</f>
        <v>73.047402501574709</v>
      </c>
      <c r="CG229" s="28">
        <f t="shared" si="787"/>
        <v>72.64059707446809</v>
      </c>
      <c r="CH229" s="28">
        <f t="shared" si="787"/>
        <v>74.295834041230705</v>
      </c>
      <c r="CI229" s="28">
        <f t="shared" si="787"/>
        <v>72.895161804450751</v>
      </c>
      <c r="CJ229" s="28">
        <f t="shared" si="787"/>
        <v>73.715536226524677</v>
      </c>
      <c r="CK229" s="28">
        <f t="shared" si="787"/>
        <v>81.867545283173513</v>
      </c>
      <c r="CL229" s="28">
        <f t="shared" si="787"/>
        <v>78.868788207378984</v>
      </c>
      <c r="CM229" s="28">
        <f t="shared" si="787"/>
        <v>74.211127953992843</v>
      </c>
      <c r="CN229" s="28">
        <f t="shared" si="787"/>
        <v>72.273575501149097</v>
      </c>
      <c r="CO229" s="28">
        <f t="shared" si="787"/>
        <v>77.824280382520428</v>
      </c>
      <c r="CP229" s="28">
        <f t="shared" si="787"/>
        <v>75.534306903839862</v>
      </c>
      <c r="CQ229" s="28">
        <f t="shared" si="787"/>
        <v>76.625940723086359</v>
      </c>
      <c r="CR229" s="28">
        <f t="shared" si="787"/>
        <v>73.04657297713419</v>
      </c>
      <c r="CS229" s="28">
        <f t="shared" si="787"/>
        <v>73.847029786580663</v>
      </c>
      <c r="CT229" s="2"/>
      <c r="CU229" s="28">
        <f>INTERCEPT(CU27:CU227,$B27:$B227)</f>
        <v>60.64981793540997</v>
      </c>
      <c r="CV229" s="28">
        <f t="shared" ref="CV229:DI229" si="788">INTERCEPT(CV27:CV227,$B27:$B227)</f>
        <v>72.55617584969292</v>
      </c>
      <c r="CW229" s="28">
        <f t="shared" si="788"/>
        <v>72.493170632344075</v>
      </c>
      <c r="CX229" s="28">
        <f t="shared" si="788"/>
        <v>73.850336463867961</v>
      </c>
      <c r="CY229" s="28">
        <f t="shared" si="788"/>
        <v>72.413594316817409</v>
      </c>
      <c r="CZ229" s="28">
        <f t="shared" si="788"/>
        <v>74.556477546119552</v>
      </c>
      <c r="DA229" s="28">
        <f t="shared" si="788"/>
        <v>80.94620108970102</v>
      </c>
      <c r="DB229" s="28">
        <f t="shared" si="788"/>
        <v>75.465956023957844</v>
      </c>
      <c r="DC229" s="28">
        <f t="shared" si="788"/>
        <v>73.22250875968993</v>
      </c>
      <c r="DD229" s="28">
        <f t="shared" si="788"/>
        <v>72.159885844945762</v>
      </c>
      <c r="DE229" s="28">
        <f t="shared" si="788"/>
        <v>76.210302842668625</v>
      </c>
      <c r="DF229" s="28">
        <f t="shared" si="788"/>
        <v>73.627288862090651</v>
      </c>
      <c r="DG229" s="28">
        <f t="shared" si="788"/>
        <v>74.433236405955967</v>
      </c>
      <c r="DH229" s="28">
        <f t="shared" si="788"/>
        <v>75.081845633835272</v>
      </c>
      <c r="DI229" s="28">
        <f t="shared" si="788"/>
        <v>77.745016983798379</v>
      </c>
    </row>
    <row r="230" spans="1:273" x14ac:dyDescent="0.25">
      <c r="A230" s="144"/>
      <c r="B230" s="28" t="s">
        <v>36</v>
      </c>
      <c r="C230" s="5">
        <f>C$7 - ABS(C$11)*Expt!$B$9</f>
        <v>0.47437111558954115</v>
      </c>
      <c r="D230" s="5">
        <f>D$7 - ABS(D$11)*Expt!$B$9</f>
        <v>-4.6989949038033743</v>
      </c>
      <c r="E230" s="5">
        <f>E$7 - ABS(E$11)*Expt!$B$9</f>
        <v>-4.5248217824947119</v>
      </c>
      <c r="F230" s="5">
        <f>F$7 - ABS(F$11)*Expt!$B$9</f>
        <v>-2.9278666712386396</v>
      </c>
      <c r="G230" s="5">
        <f>G$7 - ABS(G$11)*Expt!$B$9</f>
        <v>1.4776045818660037</v>
      </c>
      <c r="H230" s="5">
        <f>H$7 - ABS(H$11)*Expt!$B$9</f>
        <v>4.6238587579648893</v>
      </c>
      <c r="I230" s="5">
        <f>I$7 - ABS(I$11)*Expt!$B$9</f>
        <v>10.000000000522789</v>
      </c>
      <c r="J230" s="5">
        <f>J$7 - ABS(J$11)*Expt!$B$9</f>
        <v>9.3217223097770017</v>
      </c>
      <c r="K230" s="5">
        <f>K$7 - ABS(K$11)*Expt!$B$9</f>
        <v>14.139227479872865</v>
      </c>
      <c r="L230" s="5">
        <f>L$7 - ABS(L$11)*Expt!$B$9</f>
        <v>7.6262094677374321</v>
      </c>
      <c r="M230" s="5">
        <f>M$7 - ABS(M$11)*Expt!$B$9</f>
        <v>6.7997062019698618</v>
      </c>
      <c r="N230" s="5">
        <f>N$7 - ABS(N$11)*Expt!$B$9</f>
        <v>5.9994662694598802</v>
      </c>
      <c r="O230" s="5">
        <f>O$7 - ABS(O$11)*Expt!$B$9</f>
        <v>3.7072069031690376</v>
      </c>
      <c r="P230" s="5">
        <f>P$7 - ABS(P$11)*Expt!$B$9</f>
        <v>3.0000000151402659</v>
      </c>
      <c r="Q230" s="5">
        <f>Q$7 - ABS(Q$11)*Expt!$B$9</f>
        <v>12.479292241736196</v>
      </c>
    </row>
    <row r="231" spans="1:273" x14ac:dyDescent="0.25">
      <c r="A231" s="144"/>
      <c r="B231" s="3" t="s">
        <v>60</v>
      </c>
      <c r="C231" s="72">
        <f t="shared" ref="C231:O231" si="789">C7 - C11*$S231</f>
        <v>40.553806645872136</v>
      </c>
      <c r="D231" s="72">
        <f t="shared" si="789"/>
        <v>39.610906876957742</v>
      </c>
      <c r="E231" s="72">
        <f t="shared" si="789"/>
        <v>39.7091691260757</v>
      </c>
      <c r="F231" s="72">
        <f t="shared" si="789"/>
        <v>39.385608684243891</v>
      </c>
      <c r="G231" s="72">
        <f t="shared" si="789"/>
        <v>40.817770314329778</v>
      </c>
      <c r="H231" s="72">
        <f t="shared" si="789"/>
        <v>41.407626181836839</v>
      </c>
      <c r="I231" s="72">
        <f t="shared" si="789"/>
        <v>43.316769254730566</v>
      </c>
      <c r="J231" s="72">
        <f t="shared" si="789"/>
        <v>42.075249517720948</v>
      </c>
      <c r="K231" s="72">
        <f t="shared" si="789"/>
        <v>44.766655703450162</v>
      </c>
      <c r="L231" s="72">
        <f t="shared" si="789"/>
        <v>42.924326604212993</v>
      </c>
      <c r="M231" s="72">
        <f t="shared" si="789"/>
        <v>42.492095884957862</v>
      </c>
      <c r="N231" s="72">
        <f t="shared" si="789"/>
        <v>42.661290998399508</v>
      </c>
      <c r="O231" s="72">
        <f t="shared" si="789"/>
        <v>41.404393768574394</v>
      </c>
      <c r="P231" s="72">
        <f t="shared" ref="P231:Q231" si="790">P7 - P11*$S231</f>
        <v>41.630364626687808</v>
      </c>
      <c r="Q231" s="72">
        <f t="shared" si="790"/>
        <v>44.714274634410387</v>
      </c>
      <c r="R231" s="2" t="s">
        <v>38</v>
      </c>
      <c r="S231" s="3">
        <v>2.5</v>
      </c>
    </row>
    <row r="232" spans="1:273" x14ac:dyDescent="0.25">
      <c r="A232" s="144"/>
      <c r="B232" s="3" t="s">
        <v>61</v>
      </c>
      <c r="C232" s="72">
        <f t="shared" ref="C232:P232" si="791">C10 + C14*$S232</f>
        <v>126.01960176500461</v>
      </c>
      <c r="D232" s="72">
        <f t="shared" si="791"/>
        <v>148.22727206051121</v>
      </c>
      <c r="E232" s="72">
        <f t="shared" si="791"/>
        <v>148.0977795336521</v>
      </c>
      <c r="F232" s="72">
        <f t="shared" si="791"/>
        <v>147.10915839379632</v>
      </c>
      <c r="G232" s="72">
        <f t="shared" si="791"/>
        <v>147.05763879699077</v>
      </c>
      <c r="H232" s="72">
        <f t="shared" si="791"/>
        <v>146.64027176058303</v>
      </c>
      <c r="I232" s="72">
        <f t="shared" si="791"/>
        <v>147.34068290409365</v>
      </c>
      <c r="J232" s="72">
        <f t="shared" si="791"/>
        <v>146.40932940646786</v>
      </c>
      <c r="K232" s="72">
        <f t="shared" si="791"/>
        <v>148.59899677987823</v>
      </c>
      <c r="L232" s="72">
        <f t="shared" si="791"/>
        <v>146.53267711243817</v>
      </c>
      <c r="M232" s="72">
        <f t="shared" si="791"/>
        <v>145.48501724307474</v>
      </c>
      <c r="N232" s="72">
        <f t="shared" si="791"/>
        <v>147.27191871913934</v>
      </c>
      <c r="O232" s="72">
        <f t="shared" si="791"/>
        <v>148.23338965907726</v>
      </c>
      <c r="P232" s="72">
        <f t="shared" si="791"/>
        <v>152.87852943811293</v>
      </c>
      <c r="Q232" s="72">
        <f>Q10 + Q14*$S232</f>
        <v>156.16910162455324</v>
      </c>
      <c r="R232" s="2" t="s">
        <v>64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149.99999960114181</v>
      </c>
      <c r="D233" s="2">
        <f>D$10 + ABS(D$14)*Expt!$B$10</f>
        <v>173.92273238001945</v>
      </c>
      <c r="E233" s="2">
        <f>E$10 + ABS(E$14)*Expt!$B$10</f>
        <v>173.38880077996211</v>
      </c>
      <c r="F233" s="2">
        <f>F$10 + ABS(F$14)*Expt!$B$10</f>
        <v>170.46598823698693</v>
      </c>
      <c r="G233" s="2">
        <f>G$10 + ABS(G$14)*Expt!$B$10</f>
        <v>169.5199005170474</v>
      </c>
      <c r="H233" s="2">
        <f>H$10 + ABS(H$14)*Expt!$B$10</f>
        <v>167.37920220459992</v>
      </c>
      <c r="I233" s="2">
        <f>I$10 + ABS(I$14)*Expt!$B$10</f>
        <v>170.26714279213317</v>
      </c>
      <c r="J233" s="2">
        <f>J$10 + ABS(J$14)*Expt!$B$10</f>
        <v>170.99999634412342</v>
      </c>
      <c r="K233" s="2">
        <f>K$10 + ABS(K$14)*Expt!$B$10</f>
        <v>171.80155882732342</v>
      </c>
      <c r="L233" s="2">
        <f>L$10 + ABS(L$14)*Expt!$B$10</f>
        <v>168.9999988968822</v>
      </c>
      <c r="M233" s="2">
        <f>M$10 + ABS(M$14)*Expt!$B$10</f>
        <v>167.07163113264775</v>
      </c>
      <c r="N233" s="2">
        <f>N$10 + ABS(N$14)*Expt!$B$10</f>
        <v>169.30554509923451</v>
      </c>
      <c r="O233" s="2">
        <f>O$10 + ABS(O$14)*Expt!$B$10</f>
        <v>170.99966468515805</v>
      </c>
      <c r="P233" s="2">
        <f>P$10 + ABS(P$14)*Expt!$B$10</f>
        <v>187.99243177874612</v>
      </c>
      <c r="Q233" s="2">
        <f>Q$10 + ABS(Q$14)*Expt!$B$10</f>
        <v>200.17624083115828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48" activePane="bottomRight" state="frozen"/>
      <selection pane="topRight" activeCell="C1" sqref="C1"/>
      <selection pane="bottomLeft" activeCell="A6" sqref="A6"/>
      <selection pane="bottomRight" activeCell="C19" sqref="C1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24457.044131484363</v>
      </c>
      <c r="C2" s="49">
        <f>SUMSQ(AI27:AI227)</f>
        <v>1106.5143746758642</v>
      </c>
      <c r="D2" s="50">
        <f t="shared" ref="D2:O2" si="0">SUMSQ(AJ27:AJ227)</f>
        <v>3195.4453225605243</v>
      </c>
      <c r="E2" s="50">
        <f t="shared" si="0"/>
        <v>2783.8406709825226</v>
      </c>
      <c r="F2" s="50">
        <f t="shared" si="0"/>
        <v>2053.0153483795616</v>
      </c>
      <c r="G2" s="50">
        <f t="shared" si="0"/>
        <v>1908.0587714540848</v>
      </c>
      <c r="H2" s="50">
        <f t="shared" si="0"/>
        <v>1454.7143123364283</v>
      </c>
      <c r="I2" s="50">
        <f t="shared" si="0"/>
        <v>630.00727842215417</v>
      </c>
      <c r="J2" s="50">
        <f t="shared" si="0"/>
        <v>1342.9094602636658</v>
      </c>
      <c r="K2" s="50">
        <f t="shared" si="0"/>
        <v>684.83553549628436</v>
      </c>
      <c r="L2" s="50">
        <f t="shared" si="0"/>
        <v>1306.2488122828074</v>
      </c>
      <c r="M2" s="50">
        <f t="shared" si="0"/>
        <v>2773.8339061804118</v>
      </c>
      <c r="N2" s="50">
        <f t="shared" si="0"/>
        <v>2616.6657804438951</v>
      </c>
      <c r="O2" s="51">
        <f t="shared" si="0"/>
        <v>2600.9545580061595</v>
      </c>
      <c r="P2" s="104">
        <f>SUMSQ(AV27:AV227)</f>
        <v>2500.755509180296</v>
      </c>
      <c r="Q2" s="105">
        <f>SUMSQ(AW27:AW227)</f>
        <v>1404.0785796832333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1755.4409887490333</v>
      </c>
      <c r="D3" s="55">
        <v>2209.8907691720246</v>
      </c>
      <c r="E3" s="55">
        <v>2136.9591167040348</v>
      </c>
      <c r="F3" s="55">
        <v>2002.6671197440901</v>
      </c>
      <c r="G3" s="55">
        <v>1952.4699675309739</v>
      </c>
      <c r="H3" s="55">
        <v>1838.465215009918</v>
      </c>
      <c r="I3" s="55">
        <v>1716.1975696086474</v>
      </c>
      <c r="J3" s="55">
        <v>1751.6209622796359</v>
      </c>
      <c r="K3" s="55">
        <v>1829.0846623288739</v>
      </c>
      <c r="L3" s="55">
        <v>1845.1357269844486</v>
      </c>
      <c r="M3" s="55">
        <v>1763.0839512968371</v>
      </c>
      <c r="N3" s="55">
        <v>1801.9947596041234</v>
      </c>
      <c r="O3" s="67">
        <v>1816.127951109725</v>
      </c>
      <c r="P3" s="99">
        <v>1802.8275017679593</v>
      </c>
      <c r="Q3" s="92">
        <v>1231.6346546448697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931.81317104434277</v>
      </c>
      <c r="D4" s="57">
        <v>1261.7526540737738</v>
      </c>
      <c r="E4" s="57">
        <v>1212.7924218327614</v>
      </c>
      <c r="F4" s="57">
        <v>1131.9827574857165</v>
      </c>
      <c r="G4" s="57">
        <v>1120.3970220196065</v>
      </c>
      <c r="H4" s="57">
        <v>1052.809862731596</v>
      </c>
      <c r="I4" s="57">
        <v>1041.2900799767899</v>
      </c>
      <c r="J4" s="57">
        <v>1088.7770953537788</v>
      </c>
      <c r="K4" s="57">
        <v>1062.6164869059662</v>
      </c>
      <c r="L4" s="57">
        <v>1050.6319235450287</v>
      </c>
      <c r="M4" s="57">
        <v>1037.9610822287468</v>
      </c>
      <c r="N4" s="57">
        <v>1051.2889329881436</v>
      </c>
      <c r="O4" s="68">
        <v>1034.3108762107572</v>
      </c>
      <c r="P4" s="100">
        <v>998.31694502670553</v>
      </c>
      <c r="Q4" s="93">
        <v>650.38103053508689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7.34267788999672</v>
      </c>
      <c r="D5" s="57">
        <v>33.766358529154516</v>
      </c>
      <c r="E5" s="57">
        <v>59.301707094650084</v>
      </c>
      <c r="F5" s="57">
        <v>81.827975548361167</v>
      </c>
      <c r="G5" s="57">
        <v>97.956449109540088</v>
      </c>
      <c r="H5" s="57">
        <v>122.19891251077878</v>
      </c>
      <c r="I5" s="57">
        <v>131.99757019548221</v>
      </c>
      <c r="J5" s="57">
        <v>158.134016907551</v>
      </c>
      <c r="K5" s="57">
        <v>190.26570826234854</v>
      </c>
      <c r="L5" s="57">
        <v>193.95603255674456</v>
      </c>
      <c r="M5" s="57">
        <v>196.84621383053181</v>
      </c>
      <c r="N5" s="57">
        <v>205.67345118880681</v>
      </c>
      <c r="O5" s="68">
        <v>212.22598231366524</v>
      </c>
      <c r="P5" s="100">
        <v>493.90479183938817</v>
      </c>
      <c r="Q5" s="93">
        <v>1065.4229224415194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3.2319682265792862</v>
      </c>
      <c r="D6" s="59">
        <v>19.709558932735376</v>
      </c>
      <c r="E6" s="59">
        <v>25.557781464195319</v>
      </c>
      <c r="F6" s="59">
        <v>42.747890735144018</v>
      </c>
      <c r="G6" s="59">
        <v>40.941748312324606</v>
      </c>
      <c r="H6" s="59">
        <v>56.073058542607491</v>
      </c>
      <c r="I6" s="59">
        <v>61.421719926803803</v>
      </c>
      <c r="J6" s="59">
        <v>73.955455789788445</v>
      </c>
      <c r="K6" s="59">
        <v>77.719534830273162</v>
      </c>
      <c r="L6" s="59">
        <v>92.742417392601936</v>
      </c>
      <c r="M6" s="59">
        <v>94.581675293777394</v>
      </c>
      <c r="N6" s="59">
        <v>100.6717831623222</v>
      </c>
      <c r="O6" s="69">
        <v>101.27151069900482</v>
      </c>
      <c r="P6" s="101">
        <v>252.61689448762911</v>
      </c>
      <c r="Q6" s="94">
        <v>566.38968945696411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59.216464081612635</v>
      </c>
      <c r="D7" s="57">
        <v>59.751771322758252</v>
      </c>
      <c r="E7" s="57">
        <v>60.02016340684704</v>
      </c>
      <c r="F7" s="57">
        <v>59.816998483282468</v>
      </c>
      <c r="G7" s="57">
        <v>59.891308143451511</v>
      </c>
      <c r="H7" s="57">
        <v>58.189231778674184</v>
      </c>
      <c r="I7" s="57">
        <v>58.349695828155191</v>
      </c>
      <c r="J7" s="57">
        <v>57.924230780146736</v>
      </c>
      <c r="K7" s="57">
        <v>57.505518179099532</v>
      </c>
      <c r="L7" s="57">
        <v>58.697722452874572</v>
      </c>
      <c r="M7" s="57">
        <v>59.4308038336371</v>
      </c>
      <c r="N7" s="55">
        <v>58.903328991584608</v>
      </c>
      <c r="O7" s="67">
        <v>59.917914648636582</v>
      </c>
      <c r="P7" s="99">
        <v>59.286597224279888</v>
      </c>
      <c r="Q7" s="92">
        <v>59.189370322128994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82.655289962239365</v>
      </c>
      <c r="D8" s="57">
        <v>83.586927574186689</v>
      </c>
      <c r="E8" s="57">
        <v>83.354761359795816</v>
      </c>
      <c r="F8" s="57">
        <v>82.692005468039412</v>
      </c>
      <c r="G8" s="57">
        <v>82.714933275543629</v>
      </c>
      <c r="H8" s="57">
        <v>80.851382361319097</v>
      </c>
      <c r="I8" s="57">
        <v>81.348682961136277</v>
      </c>
      <c r="J8" s="57">
        <v>80.408347736577227</v>
      </c>
      <c r="K8" s="57">
        <v>81.229120281186169</v>
      </c>
      <c r="L8" s="57">
        <v>81.207301557769483</v>
      </c>
      <c r="M8" s="57">
        <v>81.678993106763201</v>
      </c>
      <c r="N8" s="57">
        <v>81.326947926893126</v>
      </c>
      <c r="O8" s="68">
        <v>83.152676664583481</v>
      </c>
      <c r="P8" s="100">
        <v>83.172437719544831</v>
      </c>
      <c r="Q8" s="93">
        <v>83.193554548187038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 t="shared" ref="C9:M9" si="1">C$8+ ($O9 - $O$8)*C$19 + ($O9 - $O$8)*($O9 - $O$8)*ABS(C$20)</f>
        <v>105.9213016836464</v>
      </c>
      <c r="D9" s="65">
        <f t="shared" si="1"/>
        <v>119.68460782877769</v>
      </c>
      <c r="E9" s="65">
        <f t="shared" si="1"/>
        <v>119.27252756175483</v>
      </c>
      <c r="F9" s="65">
        <f t="shared" si="1"/>
        <v>119.11334360748037</v>
      </c>
      <c r="G9" s="65">
        <f t="shared" si="1"/>
        <v>119.35650204745465</v>
      </c>
      <c r="H9" s="65">
        <f t="shared" si="1"/>
        <v>118.12048477067432</v>
      </c>
      <c r="I9" s="65">
        <f t="shared" si="1"/>
        <v>118.57284843325512</v>
      </c>
      <c r="J9" s="65">
        <f t="shared" si="1"/>
        <v>117.63888304680523</v>
      </c>
      <c r="K9" s="65">
        <f t="shared" si="1"/>
        <v>118.30507669915097</v>
      </c>
      <c r="L9" s="65">
        <f t="shared" si="1"/>
        <v>117.85835058930236</v>
      </c>
      <c r="M9" s="65">
        <f t="shared" si="1"/>
        <v>118.73393664686425</v>
      </c>
      <c r="N9" s="66">
        <f>N$8+ ($O9 - $O$8)*N$19 + ($O9 - $O$8)*($O9 - $O$8)*ABS(N$20)</f>
        <v>118.39120227867578</v>
      </c>
      <c r="O9" s="68">
        <v>120.81865126075273</v>
      </c>
      <c r="P9" s="100">
        <v>123.20101515110176</v>
      </c>
      <c r="Q9" s="93">
        <v>125.80806729671747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$O$8)*C$19 + ($O10 - $O$8)*($O10 - $O$8)*ABS(C$20)</f>
        <v>123.82893969739892</v>
      </c>
      <c r="D10" s="125">
        <f t="shared" ref="D10:N10" si="2">D$8 + ($O10 - $O$8)*D$19 + ($O10 - $O$8)*($O10 - $O$8)*ABS(D$20)</f>
        <v>148.50622045078558</v>
      </c>
      <c r="E10" s="125">
        <f t="shared" si="2"/>
        <v>149.67599264374292</v>
      </c>
      <c r="F10" s="125">
        <f t="shared" si="2"/>
        <v>148.09687436826181</v>
      </c>
      <c r="G10" s="125">
        <f t="shared" si="2"/>
        <v>148.39477451585026</v>
      </c>
      <c r="H10" s="125">
        <f t="shared" si="2"/>
        <v>146.7620548090037</v>
      </c>
      <c r="I10" s="125">
        <f t="shared" si="2"/>
        <v>147.70871266332466</v>
      </c>
      <c r="J10" s="125">
        <f t="shared" si="2"/>
        <v>147.09910930908273</v>
      </c>
      <c r="K10" s="125">
        <f t="shared" si="2"/>
        <v>147.86711912446611</v>
      </c>
      <c r="L10" s="125">
        <f t="shared" si="2"/>
        <v>146.29603572777387</v>
      </c>
      <c r="M10" s="125">
        <f t="shared" si="2"/>
        <v>146.95410779462907</v>
      </c>
      <c r="N10" s="126">
        <f t="shared" si="2"/>
        <v>146.61893970458141</v>
      </c>
      <c r="O10" s="69">
        <v>149.50400288798014</v>
      </c>
      <c r="P10" s="101">
        <v>153.17403501103161</v>
      </c>
      <c r="Q10" s="94">
        <v>156.48969241078481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7.277047053744246</v>
      </c>
      <c r="D11" s="109">
        <v>8.0563457783202033</v>
      </c>
      <c r="E11" s="109">
        <v>8.0070730067935294</v>
      </c>
      <c r="F11" s="109">
        <v>7.7112087826790043</v>
      </c>
      <c r="G11" s="109">
        <v>7.2364135679532691</v>
      </c>
      <c r="H11" s="109">
        <v>6.6881176038743462</v>
      </c>
      <c r="I11" s="109">
        <v>5.9811993614019308</v>
      </c>
      <c r="J11" s="109">
        <v>6.086139228957081</v>
      </c>
      <c r="K11" s="109">
        <v>5.5611696760988343</v>
      </c>
      <c r="L11" s="109">
        <v>6.3316069655434069</v>
      </c>
      <c r="M11" s="109">
        <v>6.5503027221514971</v>
      </c>
      <c r="N11" s="109">
        <v>6.7848871455952118</v>
      </c>
      <c r="O11" s="115">
        <v>7.0541485462146643</v>
      </c>
      <c r="P11" s="102">
        <v>7.0765976396313635</v>
      </c>
      <c r="Q11" s="95">
        <v>5.7736713342485251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6.3811411384676715</v>
      </c>
      <c r="D12" s="110">
        <v>7.1499113822718625</v>
      </c>
      <c r="E12" s="110">
        <v>6.9191411398617957</v>
      </c>
      <c r="F12" s="110">
        <v>6.3013984277391026</v>
      </c>
      <c r="G12" s="110">
        <v>6.0893184744286506</v>
      </c>
      <c r="H12" s="110">
        <v>6.0970004959299491</v>
      </c>
      <c r="I12" s="110">
        <v>6.298968963393496</v>
      </c>
      <c r="J12" s="110">
        <v>6.8912614319783509</v>
      </c>
      <c r="K12" s="110">
        <v>6.3715799974280021</v>
      </c>
      <c r="L12" s="110">
        <v>6.0651294547632846</v>
      </c>
      <c r="M12" s="110">
        <v>6.0435438833463708</v>
      </c>
      <c r="N12" s="110">
        <v>6.198218638983926</v>
      </c>
      <c r="O12" s="116">
        <v>6.5355838187885675</v>
      </c>
      <c r="P12" s="90">
        <v>6.4440840531456942</v>
      </c>
      <c r="Q12" s="96">
        <v>5.4687816007144381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3.6189325257622307</v>
      </c>
      <c r="D13" s="61">
        <f t="shared" ref="D13:N13" si="3">D$12/$O12*$O13</f>
        <v>4.0549247064349849</v>
      </c>
      <c r="E13" s="61">
        <f t="shared" si="3"/>
        <v>3.9240481252540262</v>
      </c>
      <c r="F13" s="61">
        <f t="shared" si="3"/>
        <v>3.5737080928142761</v>
      </c>
      <c r="G13" s="61">
        <f t="shared" si="3"/>
        <v>3.4534313234335512</v>
      </c>
      <c r="H13" s="61">
        <f t="shared" si="3"/>
        <v>3.4577880234142278</v>
      </c>
      <c r="I13" s="61">
        <f t="shared" si="3"/>
        <v>3.5723302722411665</v>
      </c>
      <c r="J13" s="61">
        <f t="shared" si="3"/>
        <v>3.9082367242085416</v>
      </c>
      <c r="K13" s="61">
        <f t="shared" si="3"/>
        <v>3.6135101219098424</v>
      </c>
      <c r="L13" s="61">
        <f t="shared" si="3"/>
        <v>3.439713020055871</v>
      </c>
      <c r="M13" s="61">
        <f t="shared" si="3"/>
        <v>3.4274712086317485</v>
      </c>
      <c r="N13" s="118">
        <f t="shared" si="3"/>
        <v>3.51519180467321</v>
      </c>
      <c r="O13" s="116">
        <v>3.7065215050765801</v>
      </c>
      <c r="P13" s="90">
        <v>5.513181795120766</v>
      </c>
      <c r="Q13" s="96">
        <v>6.7148640350619617</v>
      </c>
    </row>
    <row r="14" spans="1:156" ht="15.75" thickBot="1" x14ac:dyDescent="0.3">
      <c r="A14" s="141"/>
      <c r="B14" s="122" t="s">
        <v>51</v>
      </c>
      <c r="C14" s="62">
        <f>C12/$O12*$O14</f>
        <v>2.5694990008784444</v>
      </c>
      <c r="D14" s="63">
        <f>D12/$O12*$O14</f>
        <v>2.8790603051178758</v>
      </c>
      <c r="E14" s="63">
        <f t="shared" ref="E14:N14" si="4">E12/$O12*$O14</f>
        <v>2.7861358744497382</v>
      </c>
      <c r="F14" s="63">
        <f t="shared" si="4"/>
        <v>2.5373889423327718</v>
      </c>
      <c r="G14" s="63">
        <f t="shared" si="4"/>
        <v>2.4519905447244699</v>
      </c>
      <c r="H14" s="63">
        <f t="shared" si="4"/>
        <v>2.4550838702197044</v>
      </c>
      <c r="I14" s="63">
        <f t="shared" si="4"/>
        <v>2.5364106680596836</v>
      </c>
      <c r="J14" s="63">
        <f t="shared" si="4"/>
        <v>2.7749095310737162</v>
      </c>
      <c r="K14" s="63">
        <f t="shared" si="4"/>
        <v>2.5656490088761377</v>
      </c>
      <c r="L14" s="63">
        <f t="shared" si="4"/>
        <v>2.4422503336064767</v>
      </c>
      <c r="M14" s="63">
        <f t="shared" si="4"/>
        <v>2.4335584549932934</v>
      </c>
      <c r="N14" s="119">
        <f t="shared" si="4"/>
        <v>2.4958414575860326</v>
      </c>
      <c r="O14" s="117">
        <v>2.6316885535252652</v>
      </c>
      <c r="P14" s="103">
        <v>4.3381872571283928</v>
      </c>
      <c r="Q14" s="97">
        <v>5.8199679172068084</v>
      </c>
    </row>
    <row r="15" spans="1:156" x14ac:dyDescent="0.25">
      <c r="A15" s="139" t="s">
        <v>40</v>
      </c>
      <c r="B15" s="120" t="s">
        <v>38</v>
      </c>
      <c r="C15" s="112">
        <v>-3.1105803432558297</v>
      </c>
      <c r="D15" s="109">
        <v>-3.1356722143079234</v>
      </c>
      <c r="E15" s="109">
        <v>-3.1332552895607217</v>
      </c>
      <c r="F15" s="109">
        <v>-3.2853024017524213</v>
      </c>
      <c r="G15" s="109">
        <v>-3.2337881318100257</v>
      </c>
      <c r="H15" s="109">
        <v>-2.8998355489832472</v>
      </c>
      <c r="I15" s="109">
        <v>-1.6242256080264488</v>
      </c>
      <c r="J15" s="109">
        <v>-1.8691627485840916</v>
      </c>
      <c r="K15" s="109">
        <v>-1.0016407854646368</v>
      </c>
      <c r="L15" s="109">
        <v>-2.067392557375209</v>
      </c>
      <c r="M15" s="109">
        <v>-3.1842791538510853</v>
      </c>
      <c r="N15" s="109">
        <v>-3.3546629045475473</v>
      </c>
      <c r="O15" s="109">
        <v>-3.0238163282441159</v>
      </c>
      <c r="P15" s="90">
        <v>-3.1370395725009859</v>
      </c>
      <c r="Q15" s="96">
        <v>-2.8872791657412744</v>
      </c>
    </row>
    <row r="16" spans="1:156" ht="15.75" thickBot="1" x14ac:dyDescent="0.3">
      <c r="A16" s="140"/>
      <c r="B16" s="113" t="s">
        <v>39</v>
      </c>
      <c r="C16" s="114">
        <v>-2.9519870689600047</v>
      </c>
      <c r="D16" s="110">
        <v>-3.0713826163610878</v>
      </c>
      <c r="E16" s="110">
        <v>-2.9989611317870111</v>
      </c>
      <c r="F16" s="110">
        <v>-2.7885220405331221</v>
      </c>
      <c r="G16" s="110">
        <v>-3.2554120807844034</v>
      </c>
      <c r="H16" s="110">
        <v>-3.889002684711119</v>
      </c>
      <c r="I16" s="110">
        <v>-3.062123108971329</v>
      </c>
      <c r="J16" s="110">
        <v>-5.185437777047694</v>
      </c>
      <c r="K16" s="110">
        <v>-3.4475053094125303</v>
      </c>
      <c r="L16" s="110">
        <v>-4.1308032244062938</v>
      </c>
      <c r="M16" s="110">
        <v>-4.2741517802551172</v>
      </c>
      <c r="N16" s="110">
        <v>-3.5749034199855521</v>
      </c>
      <c r="O16" s="116">
        <v>-3.3501980508864935</v>
      </c>
      <c r="P16" s="90">
        <v>-3.3179123285793857</v>
      </c>
      <c r="Q16" s="96">
        <v>-3.0892934814761812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-1.15389639430699</v>
      </c>
      <c r="D17" s="61">
        <f t="shared" si="5"/>
        <v>-1.15389639430699</v>
      </c>
      <c r="E17" s="61">
        <f t="shared" si="5"/>
        <v>-1.15389639430699</v>
      </c>
      <c r="F17" s="61">
        <f t="shared" si="5"/>
        <v>-1.15389639430699</v>
      </c>
      <c r="G17" s="61">
        <f t="shared" si="5"/>
        <v>-1.15389639430699</v>
      </c>
      <c r="H17" s="61">
        <f t="shared" si="5"/>
        <v>-1.15389639430699</v>
      </c>
      <c r="I17" s="61">
        <f t="shared" si="5"/>
        <v>-1.15389639430699</v>
      </c>
      <c r="J17" s="61">
        <f t="shared" si="5"/>
        <v>-1.15389639430699</v>
      </c>
      <c r="K17" s="61">
        <f t="shared" si="5"/>
        <v>-1.15389639430699</v>
      </c>
      <c r="L17" s="61">
        <f t="shared" si="5"/>
        <v>-1.15389639430699</v>
      </c>
      <c r="M17" s="61">
        <f t="shared" si="5"/>
        <v>-1.15389639430699</v>
      </c>
      <c r="N17" s="118">
        <f>$O17</f>
        <v>-1.15389639430699</v>
      </c>
      <c r="O17" s="116">
        <v>-1.15389639430699</v>
      </c>
      <c r="P17" s="90">
        <v>-2.1251728790998454</v>
      </c>
      <c r="Q17" s="96">
        <v>-2.6717683955319544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-0.64584185881627398</v>
      </c>
      <c r="D18" s="63">
        <f t="shared" si="5"/>
        <v>-0.64584185881627398</v>
      </c>
      <c r="E18" s="63">
        <f t="shared" si="5"/>
        <v>-0.64584185881627398</v>
      </c>
      <c r="F18" s="63">
        <f t="shared" si="5"/>
        <v>-0.64584185881627398</v>
      </c>
      <c r="G18" s="63">
        <f t="shared" si="5"/>
        <v>-0.64584185881627398</v>
      </c>
      <c r="H18" s="63">
        <f t="shared" si="5"/>
        <v>-0.64584185881627398</v>
      </c>
      <c r="I18" s="63">
        <f t="shared" si="5"/>
        <v>-0.64584185881627398</v>
      </c>
      <c r="J18" s="63">
        <f t="shared" si="5"/>
        <v>-0.64584185881627398</v>
      </c>
      <c r="K18" s="63">
        <f t="shared" si="5"/>
        <v>-0.64584185881627398</v>
      </c>
      <c r="L18" s="63">
        <f t="shared" si="5"/>
        <v>-0.64584185881627398</v>
      </c>
      <c r="M18" s="63">
        <f t="shared" si="5"/>
        <v>-0.64584185881627398</v>
      </c>
      <c r="N18" s="119">
        <f>$O18</f>
        <v>-0.64584185881627398</v>
      </c>
      <c r="O18" s="117">
        <v>-0.64584185881627398</v>
      </c>
      <c r="P18" s="103">
        <v>-1.3459478112127461</v>
      </c>
      <c r="Q18" s="97">
        <v>-2.095305891920725</v>
      </c>
      <c r="R18" s="107"/>
    </row>
    <row r="19" spans="1:273" x14ac:dyDescent="0.25">
      <c r="A19" s="40"/>
      <c r="B19" s="40"/>
      <c r="C19" s="112">
        <v>0.61395490067570002</v>
      </c>
      <c r="D19" s="109">
        <v>0.93203031953991611</v>
      </c>
      <c r="E19" s="110">
        <v>0.89323781489378262</v>
      </c>
      <c r="F19" s="110">
        <v>0.94229679312480974</v>
      </c>
      <c r="G19" s="110">
        <v>0.95037956846779426</v>
      </c>
      <c r="H19" s="110">
        <v>0.98434842625513908</v>
      </c>
      <c r="I19" s="110">
        <v>0.9726961921845152</v>
      </c>
      <c r="J19" s="110">
        <v>0.96654227725432229</v>
      </c>
      <c r="K19" s="110">
        <v>0.95809372201702769</v>
      </c>
      <c r="L19" s="110">
        <v>0.96265959003717039</v>
      </c>
      <c r="M19" s="110">
        <v>0.9837743996326147</v>
      </c>
      <c r="N19" s="110">
        <v>0.98401218534908275</v>
      </c>
      <c r="O19" s="112"/>
      <c r="P19" s="20"/>
      <c r="Q19" s="20"/>
    </row>
    <row r="20" spans="1:273" ht="15.75" thickBot="1" x14ac:dyDescent="0.3">
      <c r="A20" s="40"/>
      <c r="B20" s="40" t="s">
        <v>57</v>
      </c>
      <c r="C20" s="129">
        <v>9.9245425025445668E-5</v>
      </c>
      <c r="D20" s="130">
        <v>6.9911326501969446E-4</v>
      </c>
      <c r="E20" s="128">
        <v>1.6022078477274941E-3</v>
      </c>
      <c r="F20" s="128">
        <v>6.5467983369774997E-4</v>
      </c>
      <c r="G20" s="128">
        <v>5.9532023959749179E-4</v>
      </c>
      <c r="H20" s="128">
        <v>-1.3579763874603754E-4</v>
      </c>
      <c r="I20" s="128">
        <v>4.1348051379680028E-4</v>
      </c>
      <c r="J20" s="128">
        <v>5.8135161899101385E-4</v>
      </c>
      <c r="K20" s="128">
        <v>-6.9669751096782754E-4</v>
      </c>
      <c r="L20" s="128">
        <v>2.7597821366299769E-4</v>
      </c>
      <c r="M20" s="128">
        <v>-8.5989266497251408E-8</v>
      </c>
      <c r="N20" s="128">
        <v>-3.3577746741839937E-7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N21" si="6">C5/(C3*$P21 + C5)</f>
        <v>3.8024599692499813E-3</v>
      </c>
      <c r="D21" s="15">
        <f t="shared" si="6"/>
        <v>1.3751520163450107E-2</v>
      </c>
      <c r="E21" s="15">
        <f t="shared" si="6"/>
        <v>2.4697958617933415E-2</v>
      </c>
      <c r="F21" s="15">
        <f t="shared" si="6"/>
        <v>3.5945582973052656E-2</v>
      </c>
      <c r="G21" s="15">
        <f t="shared" si="6"/>
        <v>4.377823415904334E-2</v>
      </c>
      <c r="H21" s="15">
        <f t="shared" si="6"/>
        <v>5.7185896989089345E-2</v>
      </c>
      <c r="I21" s="15">
        <f t="shared" si="6"/>
        <v>6.5582865916993513E-2</v>
      </c>
      <c r="J21" s="15">
        <f t="shared" si="6"/>
        <v>7.6112373181366877E-2</v>
      </c>
      <c r="K21" s="15">
        <f t="shared" si="6"/>
        <v>8.6694898253638492E-2</v>
      </c>
      <c r="L21" s="15">
        <f t="shared" si="6"/>
        <v>8.7527716591999344E-2</v>
      </c>
      <c r="M21" s="15">
        <f t="shared" si="6"/>
        <v>9.2463266086675489E-2</v>
      </c>
      <c r="N21" s="15">
        <f t="shared" si="6"/>
        <v>9.4329174412694575E-2</v>
      </c>
      <c r="O21" s="16">
        <f>O5/(O3*$P21 + O5)</f>
        <v>9.6360342659402437E-2</v>
      </c>
      <c r="P21" s="131">
        <f>(1 - P$1) / P$1 * (P5/P3)</f>
        <v>1.0958448134500631</v>
      </c>
      <c r="Q21" s="132">
        <f>(1 - Q$1) / Q$1 * (Q5/Q3)</f>
        <v>0.86504786011296841</v>
      </c>
      <c r="R21" s="137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ref="C22:N22" si="7">C6/(C4*$P22 + C6)</f>
        <v>3.4150621857797657E-3</v>
      </c>
      <c r="D22" s="52">
        <f t="shared" si="7"/>
        <v>1.5198386674304117E-2</v>
      </c>
      <c r="E22" s="52">
        <f t="shared" si="7"/>
        <v>2.0395460991845481E-2</v>
      </c>
      <c r="F22" s="52">
        <f t="shared" si="7"/>
        <v>3.596768854314656E-2</v>
      </c>
      <c r="G22" s="52">
        <f t="shared" si="7"/>
        <v>3.4844774955914766E-2</v>
      </c>
      <c r="H22" s="52">
        <f t="shared" si="7"/>
        <v>4.9989497025577027E-2</v>
      </c>
      <c r="I22" s="52">
        <f t="shared" si="7"/>
        <v>5.5067707007511915E-2</v>
      </c>
      <c r="J22" s="52">
        <f t="shared" si="7"/>
        <v>6.2888138055708434E-2</v>
      </c>
      <c r="K22" s="52">
        <f t="shared" si="7"/>
        <v>6.7390624261601292E-2</v>
      </c>
      <c r="L22" s="52">
        <f t="shared" si="7"/>
        <v>8.021578378014034E-2</v>
      </c>
      <c r="M22" s="52">
        <f t="shared" si="7"/>
        <v>8.2591394886609257E-2</v>
      </c>
      <c r="N22" s="52">
        <f t="shared" si="7"/>
        <v>8.6431644460508411E-2</v>
      </c>
      <c r="O22" s="53">
        <f>O6/(O4*$P22 + O6)</f>
        <v>8.8202455323901835E-2</v>
      </c>
      <c r="P22" s="21">
        <f>(1 - P$1) / P$1 * (P6/P4)</f>
        <v>1.0121711175837909</v>
      </c>
      <c r="Q22" s="22">
        <f>(1 - Q$1) / Q$1 * (Q6/Q4)</f>
        <v>0.87085825518462501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62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56.866999999999997</v>
      </c>
      <c r="D27" s="37">
        <v>62.667000000000002</v>
      </c>
      <c r="E27" s="37">
        <v>62.197000000000003</v>
      </c>
      <c r="F27" s="37">
        <v>64.147999999999996</v>
      </c>
      <c r="G27" s="37">
        <v>60.898000000000003</v>
      </c>
      <c r="H27" s="37">
        <v>61.689</v>
      </c>
      <c r="I27" s="37">
        <v>67.709999999999994</v>
      </c>
      <c r="J27" s="37">
        <v>64.474999999999994</v>
      </c>
      <c r="K27" s="37">
        <v>62.475000000000001</v>
      </c>
      <c r="L27" s="37">
        <v>62.558999999999997</v>
      </c>
      <c r="M27" s="37">
        <v>64.066999999999993</v>
      </c>
      <c r="N27" s="37">
        <v>63.966999999999999</v>
      </c>
      <c r="O27" s="37">
        <v>63.683</v>
      </c>
      <c r="P27" s="37">
        <v>63.7</v>
      </c>
      <c r="Q27" s="37">
        <v>62.383000000000003</v>
      </c>
      <c r="S27" s="4" t="e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si="8"/>
        <v>61.333359918274112</v>
      </c>
      <c r="U27" s="4">
        <f t="shared" si="8"/>
        <v>60.595970872386289</v>
      </c>
      <c r="V27" s="4">
        <f t="shared" si="8"/>
        <v>61.644430168981252</v>
      </c>
      <c r="W27" s="4" t="e">
        <f t="shared" si="8"/>
        <v>#N/A</v>
      </c>
      <c r="X27" s="4" t="e">
        <f t="shared" si="8"/>
        <v>#N/A</v>
      </c>
      <c r="Y27" s="4" t="e">
        <f t="shared" si="8"/>
        <v>#N/A</v>
      </c>
      <c r="Z27" s="4" t="e">
        <f t="shared" si="8"/>
        <v>#N/A</v>
      </c>
      <c r="AA27" s="4" t="e">
        <f t="shared" si="8"/>
        <v>#N/A</v>
      </c>
      <c r="AB27" s="4" t="e">
        <f t="shared" si="8"/>
        <v>#N/A</v>
      </c>
      <c r="AC27" s="4" t="e">
        <f t="shared" si="8"/>
        <v>#N/A</v>
      </c>
      <c r="AD27" s="4" t="e">
        <f t="shared" si="8"/>
        <v>#N/A</v>
      </c>
      <c r="AE27" s="4" t="e">
        <f t="shared" si="8"/>
        <v>#N/A</v>
      </c>
      <c r="AF27" s="4" t="e">
        <f t="shared" si="8"/>
        <v>#N/A</v>
      </c>
      <c r="AG27" s="4" t="e">
        <f t="shared" si="8"/>
        <v>#N/A</v>
      </c>
      <c r="AI27" s="4">
        <f t="shared" ref="AI27:AW43" si="9">IF(OR($B27 &lt; C$230, $B27 &gt; C$233), 0, C27-S27)</f>
        <v>0</v>
      </c>
      <c r="AJ27" s="4">
        <f t="shared" si="9"/>
        <v>1.3336400817258891</v>
      </c>
      <c r="AK27" s="4">
        <f t="shared" si="9"/>
        <v>1.6010291276137139</v>
      </c>
      <c r="AL27" s="4">
        <f t="shared" si="9"/>
        <v>2.5035698310187442</v>
      </c>
      <c r="AM27" s="4">
        <f t="shared" si="9"/>
        <v>0</v>
      </c>
      <c r="AN27" s="4">
        <f t="shared" si="9"/>
        <v>0</v>
      </c>
      <c r="AO27" s="4">
        <f t="shared" si="9"/>
        <v>0</v>
      </c>
      <c r="AP27" s="4">
        <f t="shared" si="9"/>
        <v>0</v>
      </c>
      <c r="AQ27" s="4">
        <f t="shared" si="9"/>
        <v>0</v>
      </c>
      <c r="AR27" s="4">
        <f t="shared" si="9"/>
        <v>0</v>
      </c>
      <c r="AS27" s="4">
        <f t="shared" si="9"/>
        <v>0</v>
      </c>
      <c r="AT27" s="4">
        <f t="shared" si="9"/>
        <v>0</v>
      </c>
      <c r="AU27" s="4">
        <f t="shared" si="9"/>
        <v>0</v>
      </c>
      <c r="AV27" s="4">
        <f t="shared" si="9"/>
        <v>0</v>
      </c>
      <c r="AW27" s="4">
        <f t="shared" si="9"/>
        <v>0</v>
      </c>
      <c r="AY27" s="2" t="e">
        <f>IF(OR($B27 &lt; C$230, $B27 &gt; C$233), #N/A, ((1-FG27)*DK27) + (FG27 - FW27)*EA27 + (FW27*EQ27))</f>
        <v>#N/A</v>
      </c>
      <c r="AZ27" s="2">
        <f t="shared" ref="AZ27:BM42" si="10">IF(OR($B27 &lt; D$230, $B27 &gt; D$233), #N/A, ((1-FH27)*DL27) + (FH27 - FX27)*EB27 + (FX27*ER27))</f>
        <v>61.3333599180256</v>
      </c>
      <c r="BA27" s="2">
        <f t="shared" si="10"/>
        <v>60.595970872252288</v>
      </c>
      <c r="BB27" s="2">
        <f t="shared" si="10"/>
        <v>61.644430168963474</v>
      </c>
      <c r="BC27" s="2" t="e">
        <f t="shared" si="10"/>
        <v>#N/A</v>
      </c>
      <c r="BD27" s="2" t="e">
        <f t="shared" si="10"/>
        <v>#N/A</v>
      </c>
      <c r="BE27" s="2" t="e">
        <f t="shared" si="10"/>
        <v>#N/A</v>
      </c>
      <c r="BF27" s="2" t="e">
        <f t="shared" si="10"/>
        <v>#N/A</v>
      </c>
      <c r="BG27" s="2" t="e">
        <f t="shared" si="10"/>
        <v>#N/A</v>
      </c>
      <c r="BH27" s="2" t="e">
        <f t="shared" si="10"/>
        <v>#N/A</v>
      </c>
      <c r="BI27" s="2" t="e">
        <f t="shared" si="10"/>
        <v>#N/A</v>
      </c>
      <c r="BJ27" s="2" t="e">
        <f t="shared" si="10"/>
        <v>#N/A</v>
      </c>
      <c r="BK27" s="2" t="e">
        <f t="shared" si="10"/>
        <v>#N/A</v>
      </c>
      <c r="BL27" s="2" t="e">
        <f t="shared" si="10"/>
        <v>#N/A</v>
      </c>
      <c r="BM27" s="2" t="e">
        <f t="shared" si="10"/>
        <v>#N/A</v>
      </c>
      <c r="BO27" s="2" t="str">
        <f t="shared" ref="BO27:BO90" si="11">IF(AND(IY27 &lt; $CC$22, $B27 &lt; C$7, $B27 &gt; C$230), C27, "")</f>
        <v/>
      </c>
      <c r="BP27" s="2">
        <f t="shared" ref="BP27:BP90" si="12">IF(AND(IZ27 &lt; $CC$22, $B27 &lt; D$7, $B27 &gt; D$230), D27, "")</f>
        <v>62.667000000000002</v>
      </c>
      <c r="BQ27" s="2">
        <f t="shared" ref="BQ27:BQ90" si="13">IF(AND(JA27 &lt; $CC$22, $B27 &lt; E$7, $B27 &gt; E$230), E27, "")</f>
        <v>62.197000000000003</v>
      </c>
      <c r="BR27" s="2">
        <f t="shared" ref="BR27:BR90" si="14">IF(AND(JB27 &lt; $CC$22, $B27 &lt; F$7, $B27 &gt; F$230), F27, "")</f>
        <v>64.147999999999996</v>
      </c>
      <c r="BS27" s="2" t="str">
        <f t="shared" ref="BS27:BS90" si="15">IF(AND(JC27 &lt; $CC$22, $B27 &lt; G$7, $B27 &gt; G$230), G27, "")</f>
        <v/>
      </c>
      <c r="BT27" s="2" t="str">
        <f t="shared" ref="BT27:BT90" si="16">IF(AND(JD27 &lt; $CC$22, $B27 &lt; H$7, $B27 &gt; H$230), H27, "")</f>
        <v/>
      </c>
      <c r="BU27" s="2" t="str">
        <f t="shared" ref="BU27:BU90" si="17">IF(AND(JE27 &lt; $CC$22, $B27 &lt; I$7, $B27 &gt; I$230), I27, "")</f>
        <v/>
      </c>
      <c r="BV27" s="2" t="str">
        <f t="shared" ref="BV27:BV90" si="18">IF(AND(JF27 &lt; $CC$22, $B27 &lt; J$7, $B27 &gt; J$230), J27, "")</f>
        <v/>
      </c>
      <c r="BW27" s="2" t="str">
        <f t="shared" ref="BW27:BW90" si="19">IF(AND(JG27 &lt; $CC$22, $B27 &lt; K$7, $B27 &gt; K$230), K27, "")</f>
        <v/>
      </c>
      <c r="BX27" s="2" t="str">
        <f t="shared" ref="BX27:BX90" si="20">IF(AND(JH27 &lt; $CC$22, $B27 &lt; L$7, $B27 &gt; L$230), L27, "")</f>
        <v/>
      </c>
      <c r="BY27" s="2" t="str">
        <f t="shared" ref="BY27:BY90" si="21">IF(AND(JI27 &lt; $CC$22, $B27 &lt; M$7, $B27 &gt; M$230), M27, "")</f>
        <v/>
      </c>
      <c r="BZ27" s="2" t="str">
        <f t="shared" ref="BZ27:BZ90" si="22">IF(AND(JJ27 &lt; $CC$22, $B27 &lt; N$7, $B27 &gt; N$230), N27, "")</f>
        <v/>
      </c>
      <c r="CA27" s="2" t="str">
        <f t="shared" ref="CA27:CA90" si="23">IF(AND(JK27 &lt; $CC$22, $B27 &lt; O$7, $B27 &gt; O$230), O27, "")</f>
        <v/>
      </c>
      <c r="CB27" s="2" t="str">
        <f t="shared" ref="CB27:CB90" si="24">IF(AND(JL27 &lt; $CC$22, $B27 &lt; P$7, $B27 &gt; P$230), P27, "")</f>
        <v/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52.792729284750351</v>
      </c>
      <c r="DL27" s="2">
        <f t="shared" si="42"/>
        <v>61.1853269230769</v>
      </c>
      <c r="DM27" s="2">
        <f t="shared" si="42"/>
        <v>60.426247560975611</v>
      </c>
      <c r="DN27" s="2">
        <f t="shared" si="42"/>
        <v>61.463171951219529</v>
      </c>
      <c r="DO27" s="2">
        <f t="shared" si="42"/>
        <v>58.851189681050677</v>
      </c>
      <c r="DP27" s="2">
        <f t="shared" si="42"/>
        <v>58.269471042471054</v>
      </c>
      <c r="DQ27" s="2">
        <f t="shared" si="42"/>
        <v>60.104778225806449</v>
      </c>
      <c r="DR27" s="2">
        <f t="shared" si="42"/>
        <v>63.044068404634586</v>
      </c>
      <c r="DS27" s="2">
        <f t="shared" si="42"/>
        <v>59.447498331479409</v>
      </c>
      <c r="DT27" s="2">
        <f t="shared" si="42"/>
        <v>60.65543101604279</v>
      </c>
      <c r="DU27" s="2">
        <f t="shared" si="42"/>
        <v>58.469919047619051</v>
      </c>
      <c r="DV27" s="2">
        <f t="shared" si="42"/>
        <v>60.000191085822664</v>
      </c>
      <c r="DW27" s="2">
        <f t="shared" si="42"/>
        <v>58.243498741656637</v>
      </c>
      <c r="DX27" s="2">
        <f t="shared" si="42"/>
        <v>58.729338596491239</v>
      </c>
      <c r="DY27" s="2">
        <f t="shared" si="42"/>
        <v>58.876021260997064</v>
      </c>
      <c r="EA27" s="2">
        <f t="shared" ref="EA27:EO43" si="43">CE$228*$B27+CE$229</f>
        <v>60.426672441403419</v>
      </c>
      <c r="EB27" s="2">
        <f t="shared" si="43"/>
        <v>67.019238670363521</v>
      </c>
      <c r="EC27" s="2">
        <f t="shared" si="43"/>
        <v>67.354338353360049</v>
      </c>
      <c r="ED27" s="2">
        <f t="shared" si="43"/>
        <v>69.227750025898672</v>
      </c>
      <c r="EE27" s="2">
        <f t="shared" si="43"/>
        <v>67.780608904186863</v>
      </c>
      <c r="EF27" s="2">
        <f t="shared" si="43"/>
        <v>70.138879861616886</v>
      </c>
      <c r="EG27" s="2">
        <f t="shared" si="43"/>
        <v>75.74180586679995</v>
      </c>
      <c r="EH27" s="2">
        <f t="shared" si="43"/>
        <v>72.237065144392204</v>
      </c>
      <c r="EI27" s="2">
        <f t="shared" si="43"/>
        <v>71.199787418896392</v>
      </c>
      <c r="EJ27" s="2">
        <f t="shared" si="43"/>
        <v>68.666338608091436</v>
      </c>
      <c r="EK27" s="2">
        <f t="shared" si="43"/>
        <v>68.413414410794559</v>
      </c>
      <c r="EL27" s="2">
        <f t="shared" si="43"/>
        <v>65.739069366401452</v>
      </c>
      <c r="EM27" s="2">
        <f t="shared" si="43"/>
        <v>66.640685038692652</v>
      </c>
      <c r="EN27" s="2">
        <f t="shared" si="43"/>
        <v>69.17355253879694</v>
      </c>
      <c r="EO27" s="2">
        <f t="shared" si="43"/>
        <v>67.338186111293922</v>
      </c>
      <c r="EQ27" s="2">
        <f t="shared" ref="EQ27:FE43" si="44">CU$228*$B27+CU$229</f>
        <v>58.383565005401579</v>
      </c>
      <c r="ER27" s="2">
        <f t="shared" si="44"/>
        <v>66.210461087143756</v>
      </c>
      <c r="ES27" s="2">
        <f t="shared" si="44"/>
        <v>66.958149261947355</v>
      </c>
      <c r="ET27" s="2">
        <f t="shared" si="44"/>
        <v>68.33558802160357</v>
      </c>
      <c r="EU27" s="2">
        <f t="shared" si="44"/>
        <v>67.906406930306787</v>
      </c>
      <c r="EV27" s="2">
        <f t="shared" si="44"/>
        <v>70.364438595629764</v>
      </c>
      <c r="EW27" s="2">
        <f t="shared" si="44"/>
        <v>75.691023716053166</v>
      </c>
      <c r="EX27" s="2">
        <f t="shared" si="44"/>
        <v>71.399733189387689</v>
      </c>
      <c r="EY27" s="2">
        <f t="shared" si="44"/>
        <v>68.662236566512618</v>
      </c>
      <c r="EZ27" s="2">
        <f t="shared" si="44"/>
        <v>68.406978364395613</v>
      </c>
      <c r="FA27" s="2">
        <f t="shared" si="44"/>
        <v>69.574333401737817</v>
      </c>
      <c r="FB27" s="2">
        <f t="shared" si="44"/>
        <v>65.918680082285562</v>
      </c>
      <c r="FC27" s="2">
        <f t="shared" si="44"/>
        <v>68.759455786650335</v>
      </c>
      <c r="FD27" s="2">
        <f t="shared" si="44"/>
        <v>69.358007531028264</v>
      </c>
      <c r="FE27" s="2">
        <f t="shared" si="44"/>
        <v>71.611246752888746</v>
      </c>
      <c r="FG27" s="2">
        <f t="shared" ref="FG27:FU43" si="45">POWER(10,($B27-C$231)/C$229)/(1+POWER(10,($B27-C$231)/C$229))</f>
        <v>2.2347586091961875E-2</v>
      </c>
      <c r="FH27" s="2">
        <f t="shared" si="45"/>
        <v>2.5374727872003403E-2</v>
      </c>
      <c r="FI27" s="2">
        <f t="shared" si="45"/>
        <v>2.4497906357295738E-2</v>
      </c>
      <c r="FJ27" s="2">
        <f t="shared" si="45"/>
        <v>2.3344382539037038E-2</v>
      </c>
      <c r="FK27" s="2">
        <f t="shared" si="45"/>
        <v>2.0837414999397702E-2</v>
      </c>
      <c r="FL27" s="2">
        <f t="shared" si="45"/>
        <v>2.1469254538016749E-2</v>
      </c>
      <c r="FM27" s="2">
        <f t="shared" si="45"/>
        <v>1.8039566294020152E-2</v>
      </c>
      <c r="FN27" s="2">
        <f t="shared" si="45"/>
        <v>1.9196701394469259E-2</v>
      </c>
      <c r="FO27" s="2">
        <f t="shared" si="45"/>
        <v>1.7706691712470635E-2</v>
      </c>
      <c r="FP27" s="2">
        <f t="shared" si="45"/>
        <v>1.8921499776018667E-2</v>
      </c>
      <c r="FQ27" s="2">
        <f t="shared" si="45"/>
        <v>1.8605516521979022E-2</v>
      </c>
      <c r="FR27" s="2">
        <f t="shared" si="45"/>
        <v>2.0574391983982292E-2</v>
      </c>
      <c r="FS27" s="2">
        <f t="shared" si="45"/>
        <v>1.9950162147975976E-2</v>
      </c>
      <c r="FT27" s="2">
        <f t="shared" si="45"/>
        <v>2.1226485046523937E-2</v>
      </c>
      <c r="FU27" s="2">
        <f t="shared" si="45"/>
        <v>1.5951763707407536E-2</v>
      </c>
      <c r="FW27" s="2">
        <f>POWER(10,($B27-C$232)/C$229)/(1+POWER(10,($B27-C$232)/C$229))</f>
        <v>1.1138778671616013E-5</v>
      </c>
      <c r="FX27" s="2">
        <f t="shared" ref="FX27:GK42" si="46">POWER(10,($B27-D$232)/D$229)/(1+POWER(10,($B27-D$232)/D$229))</f>
        <v>1.1474946875941586E-6</v>
      </c>
      <c r="FY27" s="2">
        <f t="shared" si="46"/>
        <v>1.0302908593026509E-6</v>
      </c>
      <c r="FZ27" s="2">
        <f t="shared" si="46"/>
        <v>1.1915835738454166E-6</v>
      </c>
      <c r="GA27" s="2">
        <f t="shared" si="46"/>
        <v>1.1593338483433878E-6</v>
      </c>
      <c r="GB27" s="2">
        <f t="shared" si="46"/>
        <v>1.3474641595135981E-6</v>
      </c>
      <c r="GC27" s="2">
        <f t="shared" si="46"/>
        <v>1.2349545004403004E-6</v>
      </c>
      <c r="GD27" s="2">
        <f t="shared" si="46"/>
        <v>1.3062763387646228E-6</v>
      </c>
      <c r="GE27" s="2">
        <f t="shared" si="46"/>
        <v>1.2170676151022489E-6</v>
      </c>
      <c r="GF27" s="2">
        <f t="shared" si="46"/>
        <v>1.4065590196950789E-6</v>
      </c>
      <c r="GG27" s="2">
        <f t="shared" si="46"/>
        <v>1.3238388235668555E-6</v>
      </c>
      <c r="GH27" s="2">
        <f t="shared" si="46"/>
        <v>1.3653431596407534E-6</v>
      </c>
      <c r="GI27" s="2">
        <f t="shared" si="46"/>
        <v>1.0467414685963122E-6</v>
      </c>
      <c r="GJ27" s="2">
        <f t="shared" si="46"/>
        <v>7.4651454752045623E-7</v>
      </c>
      <c r="GK27" s="2">
        <f t="shared" si="46"/>
        <v>5.5006253336559982E-7</v>
      </c>
      <c r="GM27" s="86">
        <f xml:space="preserve"> _xlfn.NORM.DIST($B27, C$7, ABS(C$11), TRUE) * _xlfn.NORM.DIST(($B27 - C$7)*C$15, 0, ABS(C$11), TRUE) * 2</f>
        <v>4.037552802776845E-16</v>
      </c>
      <c r="GN27" s="86">
        <f t="shared" ref="GN27:HA42" si="47" xml:space="preserve"> _xlfn.NORM.DIST($B27, D$7, ABS(D$11), TRUE) * _xlfn.NORM.DIST(($B27 - D$7)*D$15, 0, ABS(D$11), TRUE) * 2</f>
        <v>1.2004396067184797E-13</v>
      </c>
      <c r="GO27" s="86">
        <f t="shared" si="47"/>
        <v>6.5848436085995086E-14</v>
      </c>
      <c r="GP27" s="86">
        <f t="shared" si="47"/>
        <v>8.6859594437400169E-15</v>
      </c>
      <c r="GQ27" s="86">
        <f t="shared" si="47"/>
        <v>1.2697640171159631E-16</v>
      </c>
      <c r="GR27" s="86">
        <f t="shared" si="47"/>
        <v>3.3074540277245454E-18</v>
      </c>
      <c r="GS27" s="86">
        <f t="shared" si="47"/>
        <v>1.7470710868160894E-22</v>
      </c>
      <c r="GT27" s="86">
        <f t="shared" si="47"/>
        <v>1.7756335405677843E-21</v>
      </c>
      <c r="GU27" s="86">
        <f t="shared" si="47"/>
        <v>4.6190926731246307E-25</v>
      </c>
      <c r="GV27" s="86">
        <f t="shared" si="47"/>
        <v>1.8512173747630641E-20</v>
      </c>
      <c r="GW27" s="86">
        <f t="shared" si="47"/>
        <v>1.1579934119279981E-19</v>
      </c>
      <c r="GX27" s="86">
        <f t="shared" si="47"/>
        <v>3.9041541342097221E-18</v>
      </c>
      <c r="GY27" s="86">
        <f t="shared" si="47"/>
        <v>1.9964993658658793E-17</v>
      </c>
      <c r="GZ27" s="86">
        <f t="shared" si="47"/>
        <v>5.3908218104668069E-17</v>
      </c>
      <c r="HA27" s="86">
        <f t="shared" si="47"/>
        <v>1.1640027858500843E-24</v>
      </c>
      <c r="HC27" s="86">
        <f xml:space="preserve"> _xlfn.NORM.DIST($B27, C$8, ABS(C$12), TRUE) * _xlfn.NORM.DIST(($B27 - C$8)*C$16, 0, ABS(C$12), TRUE) * 2</f>
        <v>2.2577830014582085E-38</v>
      </c>
      <c r="HD27" s="86">
        <f t="shared" ref="HD27:HQ42" si="48" xml:space="preserve"> _xlfn.NORM.DIST($B27, D$8, ABS(D$12), TRUE) * _xlfn.NORM.DIST(($B27 - D$8)*D$16, 0, ABS(D$12), TRUE) * 2</f>
        <v>1.4233649708430529E-31</v>
      </c>
      <c r="HE27" s="86">
        <f t="shared" si="48"/>
        <v>2.0118452506740662E-33</v>
      </c>
      <c r="HF27" s="86">
        <f t="shared" si="48"/>
        <v>2.4375209635336869E-39</v>
      </c>
      <c r="HG27" s="86">
        <f t="shared" si="48"/>
        <v>5.0094537535645381E-42</v>
      </c>
      <c r="HH27" s="86">
        <f t="shared" si="48"/>
        <v>3.9046777115755753E-40</v>
      </c>
      <c r="HI27" s="86">
        <f t="shared" si="48"/>
        <v>3.7235997357419909E-38</v>
      </c>
      <c r="HJ27" s="86">
        <f t="shared" si="48"/>
        <v>1.8538740616920491E-31</v>
      </c>
      <c r="HK27" s="86">
        <f t="shared" si="48"/>
        <v>3.1714138652410361E-37</v>
      </c>
      <c r="HL27" s="86">
        <f t="shared" si="48"/>
        <v>6.9919000059529014E-41</v>
      </c>
      <c r="HM27" s="86">
        <f t="shared" si="48"/>
        <v>1.2741309565014499E-41</v>
      </c>
      <c r="HN27" s="86">
        <f t="shared" si="48"/>
        <v>2.4955479006529516E-39</v>
      </c>
      <c r="HO27" s="86">
        <f t="shared" si="48"/>
        <v>4.4022998690437658E-37</v>
      </c>
      <c r="HP27" s="86">
        <f t="shared" si="48"/>
        <v>4.1212767933514536E-38</v>
      </c>
      <c r="HQ27" s="86">
        <f t="shared" si="48"/>
        <v>2.9240223734489714E-52</v>
      </c>
      <c r="HS27" s="86">
        <f xml:space="preserve"> _xlfn.NORM.DIST($B27, C$9, ABS(C$13), TRUE) * _xlfn.NORM.DIST(($B27 - C$9)*C$17, 0, ABS(C$13), TRUE) * 2</f>
        <v>2.5995229863342449E-188</v>
      </c>
      <c r="HT27" s="86">
        <f t="shared" ref="HT27:IG42" si="49" xml:space="preserve"> _xlfn.NORM.DIST($B27, D$9, ABS(D$13), TRUE) * _xlfn.NORM.DIST(($B27 - D$9)*D$17, 0, ABS(D$13), TRUE) * 2</f>
        <v>1.8017582395714221E-191</v>
      </c>
      <c r="HU27" s="86">
        <f t="shared" si="49"/>
        <v>6.3420410680940787E-203</v>
      </c>
      <c r="HV27" s="86">
        <f t="shared" si="49"/>
        <v>1.3981511948492855E-243</v>
      </c>
      <c r="HW27" s="86">
        <f t="shared" si="49"/>
        <v>9.5059747797851369E-262</v>
      </c>
      <c r="HX27" s="86">
        <f t="shared" si="49"/>
        <v>9.2729142651223429E-256</v>
      </c>
      <c r="HY27" s="86">
        <f t="shared" si="49"/>
        <v>1.4035329751925162E-241</v>
      </c>
      <c r="HZ27" s="86">
        <f t="shared" si="49"/>
        <v>4.8096899135898571E-199</v>
      </c>
      <c r="IA27" s="86">
        <f t="shared" si="49"/>
        <v>4.2616869623674913E-235</v>
      </c>
      <c r="IB27" s="86">
        <f t="shared" si="49"/>
        <v>2.6981014371425305E-257</v>
      </c>
      <c r="IC27" s="86">
        <f t="shared" si="49"/>
        <v>5.9261665255694551E-263</v>
      </c>
      <c r="ID27" s="86">
        <f t="shared" si="49"/>
        <v>1.1396453423651441E-248</v>
      </c>
      <c r="IE27" s="86">
        <f t="shared" si="49"/>
        <v>4.6370819343700207E-233</v>
      </c>
      <c r="IF27" s="86">
        <f t="shared" si="49"/>
        <v>1.3021801664205665E-110</v>
      </c>
      <c r="IG27" s="86">
        <f t="shared" si="49"/>
        <v>2.5301284679554582E-78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0" xml:space="preserve"> _xlfn.NORM.DIST($B27, D$10, ABS(D$14), TRUE) * _xlfn.NORM.DIST(($B27 - D$10)*D$18, 0, ABS(D$14), TRUE) * 2</f>
        <v>0</v>
      </c>
      <c r="IK27" s="86">
        <f t="shared" si="50"/>
        <v>0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0</v>
      </c>
      <c r="IV27" s="86">
        <f t="shared" si="50"/>
        <v>4.3791312185962349E-273</v>
      </c>
      <c r="IW27" s="86">
        <f t="shared" si="50"/>
        <v>3.0006457380166183E-159</v>
      </c>
      <c r="IY27" s="86">
        <f>GM27+HC27+HS27+II27</f>
        <v>4.037552802776845E-16</v>
      </c>
      <c r="IZ27" s="86">
        <f t="shared" ref="IZ27:JM42" si="51">GN27+HD27+HT27+IJ27</f>
        <v>1.2004396067184797E-13</v>
      </c>
      <c r="JA27" s="86">
        <f t="shared" si="51"/>
        <v>6.5848436085995086E-14</v>
      </c>
      <c r="JB27" s="86">
        <f t="shared" si="51"/>
        <v>8.6859594437400169E-15</v>
      </c>
      <c r="JC27" s="86">
        <f t="shared" si="51"/>
        <v>1.2697640171159631E-16</v>
      </c>
      <c r="JD27" s="86">
        <f t="shared" si="51"/>
        <v>3.3074540277245454E-18</v>
      </c>
      <c r="JE27" s="86">
        <f t="shared" si="51"/>
        <v>1.7470710868160899E-22</v>
      </c>
      <c r="JF27" s="86">
        <f t="shared" si="51"/>
        <v>1.7756335407531716E-21</v>
      </c>
      <c r="JG27" s="86">
        <f t="shared" si="51"/>
        <v>4.6190926731278018E-25</v>
      </c>
      <c r="JH27" s="86">
        <f t="shared" si="51"/>
        <v>1.8512173747630641E-20</v>
      </c>
      <c r="JI27" s="86">
        <f t="shared" si="51"/>
        <v>1.1579934119279981E-19</v>
      </c>
      <c r="JJ27" s="86">
        <f t="shared" si="51"/>
        <v>3.9041541342097221E-18</v>
      </c>
      <c r="JK27" s="86">
        <f t="shared" si="51"/>
        <v>1.9964993658658793E-17</v>
      </c>
      <c r="JL27" s="86">
        <f t="shared" si="51"/>
        <v>5.3908218104668069E-17</v>
      </c>
      <c r="JM27" s="86">
        <f t="shared" si="51"/>
        <v>1.1640027858500843E-24</v>
      </c>
    </row>
    <row r="28" spans="1:273" x14ac:dyDescent="0.25">
      <c r="B28" s="2">
        <v>1</v>
      </c>
      <c r="C28" s="37">
        <v>56.067</v>
      </c>
      <c r="D28" s="37">
        <v>63.466999999999999</v>
      </c>
      <c r="E28" s="37">
        <v>62.671999999999997</v>
      </c>
      <c r="F28" s="37">
        <v>63.131</v>
      </c>
      <c r="G28" s="37">
        <v>61.305</v>
      </c>
      <c r="H28" s="37">
        <v>60.524999999999999</v>
      </c>
      <c r="I28" s="37">
        <v>66.418999999999997</v>
      </c>
      <c r="J28" s="37">
        <v>64.338999999999999</v>
      </c>
      <c r="K28" s="37">
        <v>64.203000000000003</v>
      </c>
      <c r="L28" s="37">
        <v>62.22</v>
      </c>
      <c r="M28" s="37">
        <v>64.283000000000001</v>
      </c>
      <c r="N28" s="37">
        <v>63.933</v>
      </c>
      <c r="O28" s="37">
        <v>63.716999999999999</v>
      </c>
      <c r="P28" s="37">
        <v>61.75</v>
      </c>
      <c r="Q28" s="37">
        <v>61.267000000000003</v>
      </c>
      <c r="S28" s="4" t="e">
        <f t="shared" si="8"/>
        <v>#N/A</v>
      </c>
      <c r="T28" s="4">
        <f t="shared" si="8"/>
        <v>61.602783319562626</v>
      </c>
      <c r="U28" s="4">
        <f t="shared" si="8"/>
        <v>60.912629952211304</v>
      </c>
      <c r="V28" s="4">
        <f t="shared" si="8"/>
        <v>61.948416531103568</v>
      </c>
      <c r="W28" s="4" t="e">
        <f t="shared" si="8"/>
        <v>#N/A</v>
      </c>
      <c r="X28" s="4" t="e">
        <f t="shared" si="8"/>
        <v>#N/A</v>
      </c>
      <c r="Y28" s="4" t="e">
        <f t="shared" si="8"/>
        <v>#N/A</v>
      </c>
      <c r="Z28" s="4" t="e">
        <f t="shared" si="8"/>
        <v>#N/A</v>
      </c>
      <c r="AA28" s="4" t="e">
        <f t="shared" si="8"/>
        <v>#N/A</v>
      </c>
      <c r="AB28" s="4" t="e">
        <f t="shared" si="8"/>
        <v>#N/A</v>
      </c>
      <c r="AC28" s="4" t="e">
        <f t="shared" si="8"/>
        <v>#N/A</v>
      </c>
      <c r="AD28" s="4" t="e">
        <f t="shared" si="8"/>
        <v>#N/A</v>
      </c>
      <c r="AE28" s="4" t="e">
        <f t="shared" si="8"/>
        <v>#N/A</v>
      </c>
      <c r="AF28" s="4" t="e">
        <f t="shared" si="8"/>
        <v>#N/A</v>
      </c>
      <c r="AG28" s="4" t="e">
        <f t="shared" si="8"/>
        <v>#N/A</v>
      </c>
      <c r="AI28" s="4">
        <f t="shared" si="9"/>
        <v>0</v>
      </c>
      <c r="AJ28" s="4">
        <f t="shared" si="9"/>
        <v>1.864216680437373</v>
      </c>
      <c r="AK28" s="4">
        <f t="shared" si="9"/>
        <v>1.7593700477886927</v>
      </c>
      <c r="AL28" s="4">
        <f t="shared" si="9"/>
        <v>1.1825834688964321</v>
      </c>
      <c r="AM28" s="4">
        <f t="shared" si="9"/>
        <v>0</v>
      </c>
      <c r="AN28" s="4">
        <f t="shared" si="9"/>
        <v>0</v>
      </c>
      <c r="AO28" s="4">
        <f t="shared" si="9"/>
        <v>0</v>
      </c>
      <c r="AP28" s="4">
        <f t="shared" si="9"/>
        <v>0</v>
      </c>
      <c r="AQ28" s="4">
        <f t="shared" si="9"/>
        <v>0</v>
      </c>
      <c r="AR28" s="4">
        <f t="shared" si="9"/>
        <v>0</v>
      </c>
      <c r="AS28" s="4">
        <f t="shared" si="9"/>
        <v>0</v>
      </c>
      <c r="AT28" s="4">
        <f t="shared" si="9"/>
        <v>0</v>
      </c>
      <c r="AU28" s="4">
        <f t="shared" si="9"/>
        <v>0</v>
      </c>
      <c r="AV28" s="4">
        <f t="shared" si="9"/>
        <v>0</v>
      </c>
      <c r="AW28" s="4">
        <f t="shared" si="9"/>
        <v>0</v>
      </c>
      <c r="AY28" s="2" t="e">
        <f t="shared" ref="AY28:BM58" si="52">IF(OR($B28 &lt; C$230, $B28 &gt; C$233), #N/A, ((1-FG28)*DK28) + (FG28 - FW28)*EA28 + (FW28*EQ28))</f>
        <v>#N/A</v>
      </c>
      <c r="AZ28" s="2">
        <f t="shared" si="10"/>
        <v>61.602783318943445</v>
      </c>
      <c r="BA28" s="2">
        <f t="shared" si="10"/>
        <v>60.91262995187224</v>
      </c>
      <c r="BB28" s="2">
        <f t="shared" si="10"/>
        <v>61.948416531055351</v>
      </c>
      <c r="BC28" s="2" t="e">
        <f t="shared" si="10"/>
        <v>#N/A</v>
      </c>
      <c r="BD28" s="2" t="e">
        <f t="shared" si="10"/>
        <v>#N/A</v>
      </c>
      <c r="BE28" s="2" t="e">
        <f t="shared" si="10"/>
        <v>#N/A</v>
      </c>
      <c r="BF28" s="2" t="e">
        <f t="shared" si="10"/>
        <v>#N/A</v>
      </c>
      <c r="BG28" s="2" t="e">
        <f t="shared" si="10"/>
        <v>#N/A</v>
      </c>
      <c r="BH28" s="2" t="e">
        <f t="shared" si="10"/>
        <v>#N/A</v>
      </c>
      <c r="BI28" s="2" t="e">
        <f t="shared" si="10"/>
        <v>#N/A</v>
      </c>
      <c r="BJ28" s="2" t="e">
        <f t="shared" si="10"/>
        <v>#N/A</v>
      </c>
      <c r="BK28" s="2" t="e">
        <f t="shared" si="10"/>
        <v>#N/A</v>
      </c>
      <c r="BL28" s="2" t="e">
        <f t="shared" si="10"/>
        <v>#N/A</v>
      </c>
      <c r="BM28" s="2" t="e">
        <f t="shared" si="10"/>
        <v>#N/A</v>
      </c>
      <c r="BO28" s="2" t="str">
        <f t="shared" si="11"/>
        <v/>
      </c>
      <c r="BP28" s="2">
        <f t="shared" si="12"/>
        <v>63.466999999999999</v>
      </c>
      <c r="BQ28" s="2">
        <f t="shared" si="13"/>
        <v>62.671999999999997</v>
      </c>
      <c r="BR28" s="2">
        <f t="shared" si="14"/>
        <v>63.131</v>
      </c>
      <c r="BS28" s="2" t="str">
        <f t="shared" si="15"/>
        <v/>
      </c>
      <c r="BT28" s="2" t="str">
        <f t="shared" si="16"/>
        <v/>
      </c>
      <c r="BU28" s="2" t="str">
        <f t="shared" si="17"/>
        <v/>
      </c>
      <c r="BV28" s="2" t="str">
        <f t="shared" si="18"/>
        <v/>
      </c>
      <c r="BW28" s="2" t="str">
        <f t="shared" si="19"/>
        <v/>
      </c>
      <c r="BX28" s="2" t="str">
        <f t="shared" si="20"/>
        <v/>
      </c>
      <c r="BY28" s="2" t="str">
        <f t="shared" si="21"/>
        <v/>
      </c>
      <c r="BZ28" s="2" t="str">
        <f t="shared" si="22"/>
        <v/>
      </c>
      <c r="CA28" s="2" t="str">
        <f t="shared" si="23"/>
        <v/>
      </c>
      <c r="CB28" s="2" t="str">
        <f t="shared" si="24"/>
        <v/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53.197062078272616</v>
      </c>
      <c r="DL28" s="2">
        <f t="shared" si="42"/>
        <v>61.451082995951396</v>
      </c>
      <c r="DM28" s="2">
        <f t="shared" si="42"/>
        <v>60.7380181988743</v>
      </c>
      <c r="DN28" s="2">
        <f t="shared" si="42"/>
        <v>61.760501594746735</v>
      </c>
      <c r="DO28" s="2">
        <f t="shared" si="42"/>
        <v>59.14501923076925</v>
      </c>
      <c r="DP28" s="2">
        <f t="shared" si="42"/>
        <v>58.553872329472341</v>
      </c>
      <c r="DQ28" s="2">
        <f t="shared" si="42"/>
        <v>60.40923588709677</v>
      </c>
      <c r="DR28" s="2">
        <f t="shared" si="42"/>
        <v>63.219350155971483</v>
      </c>
      <c r="DS28" s="2">
        <f t="shared" si="42"/>
        <v>59.74425628476083</v>
      </c>
      <c r="DT28" s="2">
        <f t="shared" si="42"/>
        <v>60.875205347593592</v>
      </c>
      <c r="DU28" s="2">
        <f t="shared" si="42"/>
        <v>58.754800000000003</v>
      </c>
      <c r="DV28" s="2">
        <f t="shared" si="42"/>
        <v>60.223857278330961</v>
      </c>
      <c r="DW28" s="2">
        <f t="shared" si="42"/>
        <v>58.636436809278912</v>
      </c>
      <c r="DX28" s="2">
        <f t="shared" si="42"/>
        <v>59.100712483130913</v>
      </c>
      <c r="DY28" s="2">
        <f t="shared" si="42"/>
        <v>59.071453629032256</v>
      </c>
      <c r="EA28" s="2">
        <f t="shared" si="43"/>
        <v>60.353302591352467</v>
      </c>
      <c r="EB28" s="2">
        <f t="shared" si="43"/>
        <v>66.916834698101312</v>
      </c>
      <c r="EC28" s="2">
        <f t="shared" si="43"/>
        <v>67.253864850912336</v>
      </c>
      <c r="ED28" s="2">
        <f t="shared" si="43"/>
        <v>69.118481663731473</v>
      </c>
      <c r="EE28" s="2">
        <f t="shared" si="43"/>
        <v>67.684390136553418</v>
      </c>
      <c r="EF28" s="2">
        <f t="shared" si="43"/>
        <v>70.021040677348864</v>
      </c>
      <c r="EG28" s="2">
        <f t="shared" si="43"/>
        <v>75.595181658793763</v>
      </c>
      <c r="EH28" s="2">
        <f t="shared" si="43"/>
        <v>72.100161641511434</v>
      </c>
      <c r="EI28" s="2">
        <f t="shared" si="43"/>
        <v>71.054455204343682</v>
      </c>
      <c r="EJ28" s="2">
        <f t="shared" si="43"/>
        <v>68.536889476633405</v>
      </c>
      <c r="EK28" s="2">
        <f t="shared" si="43"/>
        <v>68.284652056883843</v>
      </c>
      <c r="EL28" s="2">
        <f t="shared" si="43"/>
        <v>65.636372375210371</v>
      </c>
      <c r="EM28" s="2">
        <f t="shared" si="43"/>
        <v>66.558145494315454</v>
      </c>
      <c r="EN28" s="2">
        <f t="shared" si="43"/>
        <v>69.087095981996342</v>
      </c>
      <c r="EO28" s="2">
        <f t="shared" si="43"/>
        <v>67.289200862012265</v>
      </c>
      <c r="EQ28" s="2">
        <f t="shared" si="44"/>
        <v>58.330971825734466</v>
      </c>
      <c r="ER28" s="2">
        <f t="shared" si="44"/>
        <v>66.115575421654057</v>
      </c>
      <c r="ES28" s="2">
        <f t="shared" si="44"/>
        <v>66.861403643745419</v>
      </c>
      <c r="ET28" s="2">
        <f t="shared" si="44"/>
        <v>68.234687456841698</v>
      </c>
      <c r="EU28" s="2">
        <f t="shared" si="44"/>
        <v>67.808988784331589</v>
      </c>
      <c r="EV28" s="2">
        <f t="shared" si="44"/>
        <v>70.244377961034658</v>
      </c>
      <c r="EW28" s="2">
        <f t="shared" si="44"/>
        <v>75.544883091435992</v>
      </c>
      <c r="EX28" s="2">
        <f t="shared" si="44"/>
        <v>71.270934039969418</v>
      </c>
      <c r="EY28" s="2">
        <f t="shared" si="44"/>
        <v>68.541156860046897</v>
      </c>
      <c r="EZ28" s="2">
        <f t="shared" si="44"/>
        <v>68.280013787747876</v>
      </c>
      <c r="FA28" s="2">
        <f t="shared" si="44"/>
        <v>69.434403284415808</v>
      </c>
      <c r="FB28" s="2">
        <f t="shared" si="44"/>
        <v>65.814193536277713</v>
      </c>
      <c r="FC28" s="2">
        <f t="shared" si="44"/>
        <v>68.656885048455862</v>
      </c>
      <c r="FD28" s="2">
        <f t="shared" si="44"/>
        <v>69.269590880082234</v>
      </c>
      <c r="FE28" s="2">
        <f t="shared" si="44"/>
        <v>71.518370713679488</v>
      </c>
      <c r="FG28" s="2">
        <f t="shared" si="45"/>
        <v>2.4450923355742504E-2</v>
      </c>
      <c r="FH28" s="2">
        <f t="shared" si="45"/>
        <v>2.7754888879969627E-2</v>
      </c>
      <c r="FI28" s="2">
        <f t="shared" si="45"/>
        <v>2.6798082533658216E-2</v>
      </c>
      <c r="FJ28" s="2">
        <f t="shared" si="45"/>
        <v>2.5539086714551625E-2</v>
      </c>
      <c r="FK28" s="2">
        <f t="shared" si="45"/>
        <v>2.2801931206792376E-2</v>
      </c>
      <c r="FL28" s="2">
        <f t="shared" si="45"/>
        <v>2.3491910343276783E-2</v>
      </c>
      <c r="FM28" s="2">
        <f t="shared" si="45"/>
        <v>1.9745625332950469E-2</v>
      </c>
      <c r="FN28" s="2">
        <f t="shared" si="45"/>
        <v>2.1009852943063335E-2</v>
      </c>
      <c r="FO28" s="2">
        <f t="shared" si="45"/>
        <v>1.9381891116418318E-2</v>
      </c>
      <c r="FP28" s="2">
        <f t="shared" si="45"/>
        <v>2.0709207033330287E-2</v>
      </c>
      <c r="FQ28" s="2">
        <f t="shared" si="45"/>
        <v>2.0363989290400016E-2</v>
      </c>
      <c r="FR28" s="2">
        <f t="shared" si="45"/>
        <v>2.2514681012749161E-2</v>
      </c>
      <c r="FS28" s="2">
        <f t="shared" si="45"/>
        <v>2.1832894816973446E-2</v>
      </c>
      <c r="FT28" s="2">
        <f t="shared" si="45"/>
        <v>2.3226812008832226E-2</v>
      </c>
      <c r="FU28" s="2">
        <f t="shared" si="45"/>
        <v>1.7463884223000634E-2</v>
      </c>
      <c r="FW28" s="2">
        <f t="shared" ref="FW28:GK58" si="54">POWER(10,($B28-C$232)/C$229)/(1+POWER(10,($B28-C$232)/C$229))</f>
        <v>1.221341481995434E-5</v>
      </c>
      <c r="FX28" s="2">
        <f t="shared" si="46"/>
        <v>1.2582027658437446E-6</v>
      </c>
      <c r="FY28" s="2">
        <f t="shared" si="46"/>
        <v>1.1296913506189822E-6</v>
      </c>
      <c r="FZ28" s="2">
        <f t="shared" si="46"/>
        <v>1.3065452574010331E-6</v>
      </c>
      <c r="GA28" s="2">
        <f t="shared" si="46"/>
        <v>1.2711841445767903E-6</v>
      </c>
      <c r="GB28" s="2">
        <f t="shared" si="46"/>
        <v>1.4774648789192812E-6</v>
      </c>
      <c r="GC28" s="2">
        <f t="shared" si="46"/>
        <v>1.3541005216257828E-6</v>
      </c>
      <c r="GD28" s="2">
        <f t="shared" si="46"/>
        <v>1.4323033430839988E-6</v>
      </c>
      <c r="GE28" s="2">
        <f t="shared" si="46"/>
        <v>1.3344879464953779E-6</v>
      </c>
      <c r="GF28" s="2">
        <f t="shared" si="46"/>
        <v>1.5422610873958452E-6</v>
      </c>
      <c r="GG28" s="2">
        <f t="shared" si="46"/>
        <v>1.4515602198533342E-6</v>
      </c>
      <c r="GH28" s="2">
        <f t="shared" si="46"/>
        <v>1.4970688075966725E-6</v>
      </c>
      <c r="GI28" s="2">
        <f t="shared" si="46"/>
        <v>1.1477290814081991E-6</v>
      </c>
      <c r="GJ28" s="2">
        <f t="shared" si="46"/>
        <v>8.1853686550690356E-7</v>
      </c>
      <c r="GK28" s="2">
        <f t="shared" si="46"/>
        <v>6.0313154234305158E-7</v>
      </c>
      <c r="GM28" s="86">
        <f t="shared" ref="GM28:HA58" si="55" xml:space="preserve"> _xlfn.NORM.DIST($B28, C$7, ABS(C$11), TRUE) * _xlfn.NORM.DIST(($B28 - C$7)*C$15, 0, ABS(C$11), TRUE) * 2</f>
        <v>1.24407041202573E-15</v>
      </c>
      <c r="GN28" s="86">
        <f t="shared" si="47"/>
        <v>3.0401178344886367E-13</v>
      </c>
      <c r="GO28" s="86">
        <f t="shared" si="47"/>
        <v>1.6934835844860393E-13</v>
      </c>
      <c r="GP28" s="86">
        <f t="shared" si="47"/>
        <v>2.394091472033695E-14</v>
      </c>
      <c r="GQ28" s="86">
        <f t="shared" si="47"/>
        <v>4.0123102737710763E-16</v>
      </c>
      <c r="GR28" s="86">
        <f t="shared" si="47"/>
        <v>1.2216295338371183E-17</v>
      </c>
      <c r="GS28" s="86">
        <f t="shared" si="47"/>
        <v>8.9524750578333819E-22</v>
      </c>
      <c r="GT28" s="86">
        <f t="shared" si="47"/>
        <v>8.5120735252066147E-21</v>
      </c>
      <c r="GU28" s="86">
        <f t="shared" si="47"/>
        <v>2.9685935053916096E-24</v>
      </c>
      <c r="GV28" s="86">
        <f t="shared" si="47"/>
        <v>8.0393329480653533E-20</v>
      </c>
      <c r="GW28" s="86">
        <f t="shared" si="47"/>
        <v>4.6493804897230094E-19</v>
      </c>
      <c r="GX28" s="86">
        <f t="shared" si="47"/>
        <v>1.4117438527225811E-17</v>
      </c>
      <c r="GY28" s="86">
        <f t="shared" si="47"/>
        <v>6.6982559410340859E-17</v>
      </c>
      <c r="GZ28" s="86">
        <f t="shared" si="47"/>
        <v>1.7727965966612395E-16</v>
      </c>
      <c r="HA28" s="86">
        <f t="shared" si="47"/>
        <v>6.8837759846490985E-24</v>
      </c>
      <c r="HC28" s="86">
        <f xml:space="preserve"> _xlfn.NORM.DIST($B28, C$8, ABS(C$12), TRUE) * _xlfn.NORM.DIST(($B28 - C$8)*C$16, 0, ABS(C$12), TRUE) * 2</f>
        <v>1.7184888590445381E-37</v>
      </c>
      <c r="HD28" s="86">
        <f t="shared" si="48"/>
        <v>7.3168465588998662E-31</v>
      </c>
      <c r="HE28" s="86">
        <f t="shared" si="48"/>
        <v>1.1491692153319062E-32</v>
      </c>
      <c r="HF28" s="86">
        <f t="shared" si="48"/>
        <v>1.9549300043260223E-38</v>
      </c>
      <c r="HG28" s="86">
        <f t="shared" si="48"/>
        <v>4.6553562413573663E-41</v>
      </c>
      <c r="HH28" s="86">
        <f t="shared" si="48"/>
        <v>3.4329653453575001E-39</v>
      </c>
      <c r="HI28" s="86">
        <f t="shared" si="48"/>
        <v>2.8921485581784667E-37</v>
      </c>
      <c r="HJ28" s="86">
        <f t="shared" si="48"/>
        <v>1.0097278858003176E-30</v>
      </c>
      <c r="HK28" s="86">
        <f t="shared" si="48"/>
        <v>2.3452155058134786E-36</v>
      </c>
      <c r="HL28" s="86">
        <f t="shared" si="48"/>
        <v>6.3496630930476403E-40</v>
      </c>
      <c r="HM28" s="86">
        <f t="shared" si="48"/>
        <v>1.1906028516138703E-40</v>
      </c>
      <c r="HN28" s="86">
        <f t="shared" si="48"/>
        <v>2.0710194951709829E-38</v>
      </c>
      <c r="HO28" s="86">
        <f t="shared" si="48"/>
        <v>3.0849213590307555E-36</v>
      </c>
      <c r="HP28" s="86">
        <f t="shared" si="48"/>
        <v>3.053780760826635E-37</v>
      </c>
      <c r="HQ28" s="86">
        <f t="shared" si="48"/>
        <v>4.6989309926055649E-51</v>
      </c>
      <c r="HS28" s="86">
        <f t="shared" ref="HS28:IG58" si="56" xml:space="preserve"> _xlfn.NORM.DIST($B28, C$9, ABS(C$13), TRUE) * _xlfn.NORM.DIST(($B28 - C$9)*C$17, 0, ABS(C$13), TRUE) * 2</f>
        <v>8.2194922316567214E-185</v>
      </c>
      <c r="HT28" s="86">
        <f t="shared" si="49"/>
        <v>2.5548314949780768E-188</v>
      </c>
      <c r="HU28" s="86">
        <f t="shared" si="49"/>
        <v>1.4314502028754744E-199</v>
      </c>
      <c r="HV28" s="86">
        <f t="shared" si="49"/>
        <v>1.5229551756391284E-239</v>
      </c>
      <c r="HW28" s="86">
        <f t="shared" si="49"/>
        <v>2.0409267151211402E-257</v>
      </c>
      <c r="HX28" s="86">
        <f t="shared" si="49"/>
        <v>1.7510109210018698E-251</v>
      </c>
      <c r="HY28" s="86">
        <f t="shared" si="49"/>
        <v>1.4760136720470546E-237</v>
      </c>
      <c r="HZ28" s="86">
        <f t="shared" si="49"/>
        <v>1.0385455081691723E-195</v>
      </c>
      <c r="IA28" s="86">
        <f t="shared" si="49"/>
        <v>3.5603261200455286E-231</v>
      </c>
      <c r="IB28" s="86">
        <f t="shared" si="49"/>
        <v>5.5275953237321183E-253</v>
      </c>
      <c r="IC28" s="86">
        <f t="shared" si="49"/>
        <v>1.4041742896010672E-258</v>
      </c>
      <c r="ID28" s="86">
        <f t="shared" si="49"/>
        <v>1.5993740427251935E-244</v>
      </c>
      <c r="IE28" s="86">
        <f t="shared" si="49"/>
        <v>2.9740926202219932E-229</v>
      </c>
      <c r="IF28" s="86">
        <f t="shared" si="49"/>
        <v>7.4367259719383391E-109</v>
      </c>
      <c r="IG28" s="86">
        <f t="shared" si="49"/>
        <v>4.1071230695462358E-77</v>
      </c>
      <c r="II28" s="86">
        <f t="shared" ref="II28:IW58" si="57" xml:space="preserve"> _xlfn.NORM.DIST($B28, C$10, ABS(C$14), TRUE) * _xlfn.NORM.DIST(($B28 - C$10)*C$18, 0, ABS(C$14), TRUE) * 2</f>
        <v>0</v>
      </c>
      <c r="IJ28" s="86">
        <f t="shared" si="50"/>
        <v>0</v>
      </c>
      <c r="IK28" s="86">
        <f t="shared" si="50"/>
        <v>0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0</v>
      </c>
      <c r="IV28" s="86">
        <f t="shared" si="50"/>
        <v>1.4702539635523301E-269</v>
      </c>
      <c r="IW28" s="86">
        <f t="shared" si="50"/>
        <v>3.0201796214035697E-157</v>
      </c>
      <c r="IY28" s="86">
        <f t="shared" ref="IY28:JM58" si="58">GM28+HC28+HS28+II28</f>
        <v>1.24407041202573E-15</v>
      </c>
      <c r="IZ28" s="86">
        <f t="shared" si="51"/>
        <v>3.0401178344886367E-13</v>
      </c>
      <c r="JA28" s="86">
        <f t="shared" si="51"/>
        <v>1.6934835844860393E-13</v>
      </c>
      <c r="JB28" s="86">
        <f t="shared" si="51"/>
        <v>2.394091472033695E-14</v>
      </c>
      <c r="JC28" s="86">
        <f t="shared" si="51"/>
        <v>4.0123102737710763E-16</v>
      </c>
      <c r="JD28" s="86">
        <f t="shared" si="51"/>
        <v>1.2216295338371183E-17</v>
      </c>
      <c r="JE28" s="86">
        <f t="shared" si="51"/>
        <v>8.9524750578333856E-22</v>
      </c>
      <c r="JF28" s="86">
        <f t="shared" si="51"/>
        <v>8.5120735262163421E-21</v>
      </c>
      <c r="JG28" s="86">
        <f t="shared" si="51"/>
        <v>2.9685935053939547E-24</v>
      </c>
      <c r="JH28" s="86">
        <f t="shared" si="51"/>
        <v>8.0393329480653533E-20</v>
      </c>
      <c r="JI28" s="86">
        <f t="shared" si="51"/>
        <v>4.6493804897230094E-19</v>
      </c>
      <c r="JJ28" s="86">
        <f t="shared" si="51"/>
        <v>1.4117438527225811E-17</v>
      </c>
      <c r="JK28" s="86">
        <f t="shared" si="51"/>
        <v>6.6982559410340859E-17</v>
      </c>
      <c r="JL28" s="86">
        <f t="shared" si="51"/>
        <v>1.7727965966612395E-16</v>
      </c>
      <c r="JM28" s="86">
        <f t="shared" si="51"/>
        <v>6.8837759846490985E-24</v>
      </c>
    </row>
    <row r="29" spans="1:273" x14ac:dyDescent="0.25">
      <c r="B29" s="2">
        <v>2</v>
      </c>
      <c r="C29" s="37">
        <v>56.4</v>
      </c>
      <c r="D29" s="37">
        <v>63.4</v>
      </c>
      <c r="E29" s="37">
        <v>63.048999999999999</v>
      </c>
      <c r="F29" s="37">
        <v>63.18</v>
      </c>
      <c r="G29" s="37">
        <v>60.508000000000003</v>
      </c>
      <c r="H29" s="37">
        <v>60.82</v>
      </c>
      <c r="I29" s="37">
        <v>66.742000000000004</v>
      </c>
      <c r="J29" s="37">
        <v>66.135999999999996</v>
      </c>
      <c r="K29" s="37">
        <v>63.762999999999998</v>
      </c>
      <c r="L29" s="37">
        <v>61.78</v>
      </c>
      <c r="M29" s="37">
        <v>64.766999999999996</v>
      </c>
      <c r="N29" s="37">
        <v>62.533000000000001</v>
      </c>
      <c r="O29" s="37">
        <v>63.017000000000003</v>
      </c>
      <c r="P29" s="37">
        <v>61.65</v>
      </c>
      <c r="Q29" s="37">
        <v>61.366999999999997</v>
      </c>
      <c r="R29" s="5"/>
      <c r="S29" s="4">
        <f t="shared" si="8"/>
        <v>53.779997645139723</v>
      </c>
      <c r="T29" s="4">
        <f t="shared" si="8"/>
        <v>61.871556801570527</v>
      </c>
      <c r="U29" s="4">
        <f t="shared" si="8"/>
        <v>61.228671151984329</v>
      </c>
      <c r="V29" s="4">
        <f t="shared" si="8"/>
        <v>62.25201143948216</v>
      </c>
      <c r="W29" s="4">
        <f t="shared" si="8"/>
        <v>59.642149613284325</v>
      </c>
      <c r="X29" s="4" t="e">
        <f t="shared" si="8"/>
        <v>#N/A</v>
      </c>
      <c r="Y29" s="4" t="e">
        <f t="shared" si="8"/>
        <v>#N/A</v>
      </c>
      <c r="Z29" s="4" t="e">
        <f t="shared" si="8"/>
        <v>#N/A</v>
      </c>
      <c r="AA29" s="4" t="e">
        <f t="shared" si="8"/>
        <v>#N/A</v>
      </c>
      <c r="AB29" s="4" t="e">
        <f t="shared" si="8"/>
        <v>#N/A</v>
      </c>
      <c r="AC29" s="4" t="e">
        <f t="shared" si="8"/>
        <v>#N/A</v>
      </c>
      <c r="AD29" s="4" t="e">
        <f t="shared" si="8"/>
        <v>#N/A</v>
      </c>
      <c r="AE29" s="4" t="e">
        <f t="shared" si="8"/>
        <v>#N/A</v>
      </c>
      <c r="AF29" s="4" t="e">
        <f t="shared" si="8"/>
        <v>#N/A</v>
      </c>
      <c r="AG29" s="4" t="e">
        <f t="shared" si="8"/>
        <v>#N/A</v>
      </c>
      <c r="AI29" s="4">
        <f t="shared" si="9"/>
        <v>2.6200023548602758</v>
      </c>
      <c r="AJ29" s="4">
        <f t="shared" si="9"/>
        <v>1.5284431984294713</v>
      </c>
      <c r="AK29" s="4">
        <f t="shared" si="9"/>
        <v>1.8203288480156701</v>
      </c>
      <c r="AL29" s="4">
        <f t="shared" si="9"/>
        <v>0.92798856051783929</v>
      </c>
      <c r="AM29" s="4">
        <f t="shared" si="9"/>
        <v>0.86585038671567816</v>
      </c>
      <c r="AN29" s="4">
        <f t="shared" si="9"/>
        <v>0</v>
      </c>
      <c r="AO29" s="4">
        <f t="shared" si="9"/>
        <v>0</v>
      </c>
      <c r="AP29" s="4">
        <f t="shared" si="9"/>
        <v>0</v>
      </c>
      <c r="AQ29" s="4">
        <f t="shared" si="9"/>
        <v>0</v>
      </c>
      <c r="AR29" s="4">
        <f t="shared" si="9"/>
        <v>0</v>
      </c>
      <c r="AS29" s="4">
        <f t="shared" si="9"/>
        <v>0</v>
      </c>
      <c r="AT29" s="4">
        <f t="shared" si="9"/>
        <v>0</v>
      </c>
      <c r="AU29" s="4">
        <f t="shared" si="9"/>
        <v>0</v>
      </c>
      <c r="AV29" s="4">
        <f t="shared" si="9"/>
        <v>0</v>
      </c>
      <c r="AW29" s="4">
        <f t="shared" si="9"/>
        <v>0</v>
      </c>
      <c r="AY29" s="2">
        <f t="shared" si="52"/>
        <v>53.779997645132475</v>
      </c>
      <c r="AZ29" s="2">
        <f t="shared" si="10"/>
        <v>61.871556800051387</v>
      </c>
      <c r="BA29" s="2">
        <f t="shared" si="10"/>
        <v>61.22867115113965</v>
      </c>
      <c r="BB29" s="2">
        <f t="shared" si="10"/>
        <v>62.252011439353602</v>
      </c>
      <c r="BC29" s="2">
        <f t="shared" si="10"/>
        <v>59.642149613281596</v>
      </c>
      <c r="BD29" s="2" t="e">
        <f t="shared" si="10"/>
        <v>#N/A</v>
      </c>
      <c r="BE29" s="2" t="e">
        <f t="shared" si="10"/>
        <v>#N/A</v>
      </c>
      <c r="BF29" s="2" t="e">
        <f t="shared" si="10"/>
        <v>#N/A</v>
      </c>
      <c r="BG29" s="2" t="e">
        <f t="shared" si="10"/>
        <v>#N/A</v>
      </c>
      <c r="BH29" s="2" t="e">
        <f t="shared" si="10"/>
        <v>#N/A</v>
      </c>
      <c r="BI29" s="2" t="e">
        <f t="shared" si="10"/>
        <v>#N/A</v>
      </c>
      <c r="BJ29" s="2" t="e">
        <f t="shared" si="10"/>
        <v>#N/A</v>
      </c>
      <c r="BK29" s="2" t="e">
        <f t="shared" si="10"/>
        <v>#N/A</v>
      </c>
      <c r="BL29" s="2" t="e">
        <f t="shared" si="10"/>
        <v>#N/A</v>
      </c>
      <c r="BM29" s="2" t="e">
        <f t="shared" si="10"/>
        <v>#N/A</v>
      </c>
      <c r="BO29" s="2">
        <f t="shared" si="11"/>
        <v>56.4</v>
      </c>
      <c r="BP29" s="2">
        <f t="shared" si="12"/>
        <v>63.4</v>
      </c>
      <c r="BQ29" s="2">
        <f t="shared" si="13"/>
        <v>63.048999999999999</v>
      </c>
      <c r="BR29" s="2">
        <f t="shared" si="14"/>
        <v>63.18</v>
      </c>
      <c r="BS29" s="2">
        <f t="shared" si="15"/>
        <v>60.508000000000003</v>
      </c>
      <c r="BT29" s="2" t="str">
        <f t="shared" si="16"/>
        <v/>
      </c>
      <c r="BU29" s="2" t="str">
        <f t="shared" si="17"/>
        <v/>
      </c>
      <c r="BV29" s="2" t="str">
        <f t="shared" si="18"/>
        <v/>
      </c>
      <c r="BW29" s="2" t="str">
        <f t="shared" si="19"/>
        <v/>
      </c>
      <c r="BX29" s="2" t="str">
        <f t="shared" si="20"/>
        <v/>
      </c>
      <c r="BY29" s="2" t="str">
        <f t="shared" si="21"/>
        <v/>
      </c>
      <c r="BZ29" s="2" t="str">
        <f t="shared" si="22"/>
        <v/>
      </c>
      <c r="CA29" s="2" t="str">
        <f t="shared" si="23"/>
        <v/>
      </c>
      <c r="CB29" s="2" t="str">
        <f t="shared" si="24"/>
        <v/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53.601394871794888</v>
      </c>
      <c r="DL29" s="2">
        <f t="shared" si="42"/>
        <v>61.716839068825891</v>
      </c>
      <c r="DM29" s="2">
        <f t="shared" si="42"/>
        <v>61.049788836772983</v>
      </c>
      <c r="DN29" s="2">
        <f t="shared" si="42"/>
        <v>62.057831238273941</v>
      </c>
      <c r="DO29" s="2">
        <f t="shared" si="42"/>
        <v>59.438848780487824</v>
      </c>
      <c r="DP29" s="2">
        <f t="shared" si="42"/>
        <v>58.838273616473629</v>
      </c>
      <c r="DQ29" s="2">
        <f t="shared" si="42"/>
        <v>60.713693548387091</v>
      </c>
      <c r="DR29" s="2">
        <f t="shared" si="42"/>
        <v>63.39463190730838</v>
      </c>
      <c r="DS29" s="2">
        <f t="shared" si="42"/>
        <v>60.041014238042258</v>
      </c>
      <c r="DT29" s="2">
        <f t="shared" si="42"/>
        <v>61.094979679144394</v>
      </c>
      <c r="DU29" s="2">
        <f t="shared" si="42"/>
        <v>59.039680952380955</v>
      </c>
      <c r="DV29" s="2">
        <f t="shared" si="42"/>
        <v>60.447523470839258</v>
      </c>
      <c r="DW29" s="2">
        <f t="shared" si="42"/>
        <v>59.029374876901194</v>
      </c>
      <c r="DX29" s="2">
        <f t="shared" si="42"/>
        <v>59.472086369770594</v>
      </c>
      <c r="DY29" s="2">
        <f t="shared" si="42"/>
        <v>59.266885997067448</v>
      </c>
      <c r="EA29" s="2">
        <f t="shared" si="43"/>
        <v>60.279932741301515</v>
      </c>
      <c r="EB29" s="2">
        <f t="shared" si="43"/>
        <v>66.814430725839088</v>
      </c>
      <c r="EC29" s="2">
        <f t="shared" si="43"/>
        <v>67.153391348464638</v>
      </c>
      <c r="ED29" s="2">
        <f t="shared" si="43"/>
        <v>69.009213301564273</v>
      </c>
      <c r="EE29" s="2">
        <f t="shared" si="43"/>
        <v>67.588171368919959</v>
      </c>
      <c r="EF29" s="2">
        <f t="shared" si="43"/>
        <v>69.903201493080829</v>
      </c>
      <c r="EG29" s="2">
        <f t="shared" si="43"/>
        <v>75.448557450787575</v>
      </c>
      <c r="EH29" s="2">
        <f t="shared" si="43"/>
        <v>71.96325813863065</v>
      </c>
      <c r="EI29" s="2">
        <f t="shared" si="43"/>
        <v>70.909122989790959</v>
      </c>
      <c r="EJ29" s="2">
        <f t="shared" si="43"/>
        <v>68.407440345175374</v>
      </c>
      <c r="EK29" s="2">
        <f t="shared" si="43"/>
        <v>68.155889702973127</v>
      </c>
      <c r="EL29" s="2">
        <f t="shared" si="43"/>
        <v>65.53367538401929</v>
      </c>
      <c r="EM29" s="2">
        <f t="shared" si="43"/>
        <v>66.475605949938256</v>
      </c>
      <c r="EN29" s="2">
        <f t="shared" si="43"/>
        <v>69.000639425195743</v>
      </c>
      <c r="EO29" s="2">
        <f t="shared" si="43"/>
        <v>67.240215612730609</v>
      </c>
      <c r="EQ29" s="2">
        <f t="shared" si="44"/>
        <v>58.27837864606736</v>
      </c>
      <c r="ER29" s="2">
        <f t="shared" si="44"/>
        <v>66.020689756164359</v>
      </c>
      <c r="ES29" s="2">
        <f t="shared" si="44"/>
        <v>66.764658025543497</v>
      </c>
      <c r="ET29" s="2">
        <f t="shared" si="44"/>
        <v>68.13378689207984</v>
      </c>
      <c r="EU29" s="2">
        <f t="shared" si="44"/>
        <v>67.711570638356392</v>
      </c>
      <c r="EV29" s="2">
        <f t="shared" si="44"/>
        <v>70.124317326439538</v>
      </c>
      <c r="EW29" s="2">
        <f t="shared" si="44"/>
        <v>75.398742466818817</v>
      </c>
      <c r="EX29" s="2">
        <f t="shared" si="44"/>
        <v>71.142134890551148</v>
      </c>
      <c r="EY29" s="2">
        <f t="shared" si="44"/>
        <v>68.420077153581161</v>
      </c>
      <c r="EZ29" s="2">
        <f t="shared" si="44"/>
        <v>68.153049211100125</v>
      </c>
      <c r="FA29" s="2">
        <f t="shared" si="44"/>
        <v>69.294473167093784</v>
      </c>
      <c r="FB29" s="2">
        <f t="shared" si="44"/>
        <v>65.709706990269865</v>
      </c>
      <c r="FC29" s="2">
        <f t="shared" si="44"/>
        <v>68.55431431026139</v>
      </c>
      <c r="FD29" s="2">
        <f t="shared" si="44"/>
        <v>69.18117422913619</v>
      </c>
      <c r="FE29" s="2">
        <f t="shared" si="44"/>
        <v>71.425494674470215</v>
      </c>
      <c r="FG29" s="2">
        <f t="shared" si="45"/>
        <v>2.6746809121163423E-2</v>
      </c>
      <c r="FH29" s="2">
        <f t="shared" si="45"/>
        <v>3.0351357400532287E-2</v>
      </c>
      <c r="FI29" s="2">
        <f t="shared" si="45"/>
        <v>2.9307740066771542E-2</v>
      </c>
      <c r="FJ29" s="2">
        <f t="shared" si="45"/>
        <v>2.7934222784188455E-2</v>
      </c>
      <c r="FK29" s="2">
        <f t="shared" si="45"/>
        <v>2.4946939894771387E-2</v>
      </c>
      <c r="FL29" s="2">
        <f t="shared" si="45"/>
        <v>2.5700119258518596E-2</v>
      </c>
      <c r="FM29" s="2">
        <f t="shared" si="45"/>
        <v>2.1609481103100747E-2</v>
      </c>
      <c r="FN29" s="2">
        <f t="shared" si="45"/>
        <v>2.2990244597969355E-2</v>
      </c>
      <c r="FO29" s="2">
        <f t="shared" si="45"/>
        <v>2.1212155765019183E-2</v>
      </c>
      <c r="FP29" s="2">
        <f t="shared" si="45"/>
        <v>2.2661915759780677E-2</v>
      </c>
      <c r="FQ29" s="2">
        <f t="shared" si="45"/>
        <v>2.2284887549308689E-2</v>
      </c>
      <c r="FR29" s="2">
        <f t="shared" si="45"/>
        <v>2.4633348859066539E-2</v>
      </c>
      <c r="FS29" s="2">
        <f t="shared" si="45"/>
        <v>2.3888973432268795E-2</v>
      </c>
      <c r="FT29" s="2">
        <f t="shared" si="45"/>
        <v>2.5410750467594331E-2</v>
      </c>
      <c r="FU29" s="2">
        <f t="shared" si="45"/>
        <v>1.9116559085043883E-2</v>
      </c>
      <c r="FW29" s="2">
        <f t="shared" si="54"/>
        <v>1.3391727270681696E-5</v>
      </c>
      <c r="FX29" s="2">
        <f t="shared" si="46"/>
        <v>1.3795917316072704E-6</v>
      </c>
      <c r="FY29" s="2">
        <f t="shared" si="46"/>
        <v>1.2386817993206069E-6</v>
      </c>
      <c r="FZ29" s="2">
        <f t="shared" si="46"/>
        <v>1.4325982064310298E-6</v>
      </c>
      <c r="GA29" s="2">
        <f t="shared" si="46"/>
        <v>1.393825526870451E-6</v>
      </c>
      <c r="GB29" s="2">
        <f t="shared" si="46"/>
        <v>1.6200077943813142E-6</v>
      </c>
      <c r="GC29" s="2">
        <f t="shared" si="46"/>
        <v>1.484741503380408E-6</v>
      </c>
      <c r="GD29" s="2">
        <f t="shared" si="46"/>
        <v>1.5704891689349121E-6</v>
      </c>
      <c r="GE29" s="2">
        <f t="shared" si="46"/>
        <v>1.4632367479578215E-6</v>
      </c>
      <c r="GF29" s="2">
        <f t="shared" si="46"/>
        <v>1.6910554034697678E-6</v>
      </c>
      <c r="GG29" s="2">
        <f t="shared" si="46"/>
        <v>1.5916039085635511E-6</v>
      </c>
      <c r="GH29" s="2">
        <f t="shared" si="46"/>
        <v>1.6415030685661564E-6</v>
      </c>
      <c r="GI29" s="2">
        <f t="shared" si="46"/>
        <v>1.2584597734932393E-6</v>
      </c>
      <c r="GJ29" s="2">
        <f t="shared" si="46"/>
        <v>8.9750775489065679E-7</v>
      </c>
      <c r="GK29" s="2">
        <f t="shared" si="46"/>
        <v>6.6132054710375616E-7</v>
      </c>
      <c r="GM29" s="86">
        <f t="shared" si="55"/>
        <v>3.7626001379766373E-15</v>
      </c>
      <c r="GN29" s="86">
        <f t="shared" si="47"/>
        <v>7.5833790014911413E-13</v>
      </c>
      <c r="GO29" s="86">
        <f t="shared" si="47"/>
        <v>4.288993143348916E-13</v>
      </c>
      <c r="GP29" s="86">
        <f t="shared" si="47"/>
        <v>6.4904413148402975E-14</v>
      </c>
      <c r="GQ29" s="86">
        <f t="shared" si="47"/>
        <v>1.2441926736370208E-15</v>
      </c>
      <c r="GR29" s="86">
        <f t="shared" si="47"/>
        <v>4.4136631320607313E-17</v>
      </c>
      <c r="GS29" s="86">
        <f t="shared" si="47"/>
        <v>4.4623138835074392E-21</v>
      </c>
      <c r="GT29" s="86">
        <f t="shared" si="47"/>
        <v>3.9729981238285668E-20</v>
      </c>
      <c r="GU29" s="86">
        <f t="shared" si="47"/>
        <v>1.8476970203543517E-23</v>
      </c>
      <c r="GV29" s="86">
        <f t="shared" si="47"/>
        <v>3.4062091471435853E-19</v>
      </c>
      <c r="GW29" s="86">
        <f t="shared" si="47"/>
        <v>1.8242347238387719E-18</v>
      </c>
      <c r="GX29" s="86">
        <f t="shared" si="47"/>
        <v>4.9965557139629184E-17</v>
      </c>
      <c r="GY29" s="86">
        <f t="shared" si="47"/>
        <v>2.2031404229718343E-16</v>
      </c>
      <c r="GZ29" s="86">
        <f t="shared" si="47"/>
        <v>5.7162112816578598E-16</v>
      </c>
      <c r="HA29" s="86">
        <f t="shared" si="47"/>
        <v>3.9517788320066632E-23</v>
      </c>
      <c r="HC29" s="86">
        <f t="shared" ref="HC29:HQ59" si="59" xml:space="preserve"> _xlfn.NORM.DIST($B29, C$8, ABS(C$12), TRUE) * _xlfn.NORM.DIST(($B29 - C$8)*C$16, 0, ABS(C$12), TRUE) * 2</f>
        <v>1.2764636537979962E-36</v>
      </c>
      <c r="HD29" s="86">
        <f t="shared" si="48"/>
        <v>3.6889028558462763E-30</v>
      </c>
      <c r="HE29" s="86">
        <f t="shared" si="48"/>
        <v>6.4292949756514296E-32</v>
      </c>
      <c r="HF29" s="86">
        <f t="shared" si="48"/>
        <v>1.5291131516560527E-37</v>
      </c>
      <c r="HG29" s="86">
        <f t="shared" si="48"/>
        <v>4.2117832475517262E-40</v>
      </c>
      <c r="HH29" s="86">
        <f t="shared" si="48"/>
        <v>2.9385734884319762E-38</v>
      </c>
      <c r="HI29" s="86">
        <f t="shared" si="48"/>
        <v>2.1907729588058995E-36</v>
      </c>
      <c r="HJ29" s="86">
        <f t="shared" si="48"/>
        <v>5.3857892326275087E-30</v>
      </c>
      <c r="HK29" s="86">
        <f t="shared" si="48"/>
        <v>1.6923101204313403E-35</v>
      </c>
      <c r="HL29" s="86">
        <f t="shared" si="48"/>
        <v>5.6126171649476887E-39</v>
      </c>
      <c r="HM29" s="86">
        <f t="shared" si="48"/>
        <v>1.0826643215146775E-39</v>
      </c>
      <c r="HN29" s="86">
        <f t="shared" si="48"/>
        <v>1.6748002045336655E-37</v>
      </c>
      <c r="HO29" s="86">
        <f t="shared" si="48"/>
        <v>2.1120445370566449E-35</v>
      </c>
      <c r="HP29" s="86">
        <f t="shared" si="48"/>
        <v>2.2092642716426819E-36</v>
      </c>
      <c r="HQ29" s="86">
        <f t="shared" si="48"/>
        <v>7.3039680254494775E-50</v>
      </c>
      <c r="HS29" s="86">
        <f t="shared" si="56"/>
        <v>2.4081016605478551E-181</v>
      </c>
      <c r="HT29" s="86">
        <f t="shared" si="49"/>
        <v>3.4091457147243983E-185</v>
      </c>
      <c r="HU29" s="86">
        <f t="shared" si="49"/>
        <v>3.027958800790563E-196</v>
      </c>
      <c r="HV29" s="86">
        <f t="shared" si="49"/>
        <v>1.5340722052410025E-235</v>
      </c>
      <c r="HW29" s="86">
        <f t="shared" si="49"/>
        <v>4.029710183677652E-253</v>
      </c>
      <c r="HX29" s="86">
        <f t="shared" si="49"/>
        <v>3.0413714971466789E-247</v>
      </c>
      <c r="HY29" s="86">
        <f t="shared" si="49"/>
        <v>1.4353502355266567E-233</v>
      </c>
      <c r="HZ29" s="86">
        <f t="shared" si="49"/>
        <v>2.1005484470401637E-192</v>
      </c>
      <c r="IA29" s="86">
        <f t="shared" si="49"/>
        <v>2.755301506239425E-227</v>
      </c>
      <c r="IB29" s="86">
        <f t="shared" si="49"/>
        <v>1.0407336786500545E-248</v>
      </c>
      <c r="IC29" s="86">
        <f t="shared" si="49"/>
        <v>3.0558388231274764E-254</v>
      </c>
      <c r="ID29" s="86">
        <f t="shared" si="49"/>
        <v>2.0702122609928309E-240</v>
      </c>
      <c r="IE29" s="86">
        <f t="shared" si="49"/>
        <v>1.7737088793268348E-225</v>
      </c>
      <c r="IF29" s="86">
        <f t="shared" si="49"/>
        <v>4.1099159907828238E-107</v>
      </c>
      <c r="IG29" s="86">
        <f t="shared" si="49"/>
        <v>6.5212134420532271E-76</v>
      </c>
      <c r="II29" s="86">
        <f t="shared" si="57"/>
        <v>0</v>
      </c>
      <c r="IJ29" s="86">
        <f t="shared" si="50"/>
        <v>0</v>
      </c>
      <c r="IK29" s="86">
        <f t="shared" si="50"/>
        <v>0</v>
      </c>
      <c r="IL29" s="86">
        <f t="shared" si="50"/>
        <v>0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0</v>
      </c>
      <c r="IV29" s="86">
        <f t="shared" si="50"/>
        <v>4.681004306752253E-266</v>
      </c>
      <c r="IW29" s="86">
        <f t="shared" si="50"/>
        <v>2.9515286847770796E-155</v>
      </c>
      <c r="IY29" s="86">
        <f t="shared" si="58"/>
        <v>3.7626001379766373E-15</v>
      </c>
      <c r="IZ29" s="86">
        <f t="shared" si="51"/>
        <v>7.5833790014911413E-13</v>
      </c>
      <c r="JA29" s="86">
        <f t="shared" si="51"/>
        <v>4.288993143348916E-13</v>
      </c>
      <c r="JB29" s="86">
        <f t="shared" si="51"/>
        <v>6.4904413148402975E-14</v>
      </c>
      <c r="JC29" s="86">
        <f t="shared" si="51"/>
        <v>1.2441926736370208E-15</v>
      </c>
      <c r="JD29" s="86">
        <f t="shared" si="51"/>
        <v>4.4136631320607313E-17</v>
      </c>
      <c r="JE29" s="86">
        <f t="shared" si="51"/>
        <v>4.4623138835074415E-21</v>
      </c>
      <c r="JF29" s="86">
        <f t="shared" si="51"/>
        <v>3.9729981243671458E-20</v>
      </c>
      <c r="JG29" s="86">
        <f t="shared" si="51"/>
        <v>1.8476970203560441E-23</v>
      </c>
      <c r="JH29" s="86">
        <f t="shared" si="51"/>
        <v>3.4062091471435853E-19</v>
      </c>
      <c r="JI29" s="86">
        <f t="shared" si="51"/>
        <v>1.8242347238387719E-18</v>
      </c>
      <c r="JJ29" s="86">
        <f t="shared" si="51"/>
        <v>4.9965557139629184E-17</v>
      </c>
      <c r="JK29" s="86">
        <f t="shared" si="51"/>
        <v>2.2031404229718343E-16</v>
      </c>
      <c r="JL29" s="86">
        <f t="shared" si="51"/>
        <v>5.7162112816578598E-16</v>
      </c>
      <c r="JM29" s="86">
        <f t="shared" si="51"/>
        <v>3.9517788320066632E-23</v>
      </c>
    </row>
    <row r="30" spans="1:273" x14ac:dyDescent="0.25">
      <c r="B30" s="2">
        <v>3</v>
      </c>
      <c r="C30" s="37">
        <v>57.7</v>
      </c>
      <c r="D30" s="37">
        <v>62.067</v>
      </c>
      <c r="E30" s="37">
        <v>62.246000000000002</v>
      </c>
      <c r="F30" s="37">
        <v>63.246000000000002</v>
      </c>
      <c r="G30" s="37">
        <v>62.728999999999999</v>
      </c>
      <c r="H30" s="37">
        <v>60.951000000000001</v>
      </c>
      <c r="I30" s="37">
        <v>63.935000000000002</v>
      </c>
      <c r="J30" s="37">
        <v>65.525000000000006</v>
      </c>
      <c r="K30" s="37">
        <v>63.542000000000002</v>
      </c>
      <c r="L30" s="37">
        <v>61.966000000000001</v>
      </c>
      <c r="M30" s="37">
        <v>65.400000000000006</v>
      </c>
      <c r="N30" s="37">
        <v>62.417000000000002</v>
      </c>
      <c r="O30" s="37">
        <v>62.7</v>
      </c>
      <c r="P30" s="37">
        <v>60.383000000000003</v>
      </c>
      <c r="Q30" s="37">
        <v>61.783000000000001</v>
      </c>
      <c r="S30" s="4">
        <f t="shared" si="8"/>
        <v>54.187084229040984</v>
      </c>
      <c r="T30" s="4">
        <f t="shared" si="8"/>
        <v>62.139528014708098</v>
      </c>
      <c r="U30" s="4">
        <f t="shared" si="8"/>
        <v>61.54393676707673</v>
      </c>
      <c r="V30" s="4">
        <f t="shared" si="8"/>
        <v>62.55508265181124</v>
      </c>
      <c r="W30" s="4">
        <f t="shared" si="8"/>
        <v>59.944414351252448</v>
      </c>
      <c r="X30" s="4" t="e">
        <f t="shared" si="8"/>
        <v>#N/A</v>
      </c>
      <c r="Y30" s="4" t="e">
        <f t="shared" si="8"/>
        <v>#N/A</v>
      </c>
      <c r="Z30" s="4" t="e">
        <f t="shared" si="8"/>
        <v>#N/A</v>
      </c>
      <c r="AA30" s="4" t="e">
        <f t="shared" si="8"/>
        <v>#N/A</v>
      </c>
      <c r="AB30" s="4" t="e">
        <f t="shared" si="8"/>
        <v>#N/A</v>
      </c>
      <c r="AC30" s="4" t="e">
        <f t="shared" si="8"/>
        <v>#N/A</v>
      </c>
      <c r="AD30" s="4" t="e">
        <f t="shared" si="8"/>
        <v>#N/A</v>
      </c>
      <c r="AE30" s="4" t="e">
        <f t="shared" si="8"/>
        <v>#N/A</v>
      </c>
      <c r="AF30" s="4">
        <f t="shared" si="8"/>
        <v>60.095573856613726</v>
      </c>
      <c r="AG30" s="4" t="e">
        <f t="shared" si="8"/>
        <v>#N/A</v>
      </c>
      <c r="AI30" s="4">
        <f t="shared" si="9"/>
        <v>3.5129157709590189</v>
      </c>
      <c r="AJ30" s="4">
        <f t="shared" si="9"/>
        <v>-7.2528014708097999E-2</v>
      </c>
      <c r="AK30" s="4">
        <f t="shared" si="9"/>
        <v>0.70206323292327255</v>
      </c>
      <c r="AL30" s="4">
        <f t="shared" si="9"/>
        <v>0.69091734818876205</v>
      </c>
      <c r="AM30" s="4">
        <f t="shared" si="9"/>
        <v>2.7845856487475515</v>
      </c>
      <c r="AN30" s="4">
        <f t="shared" si="9"/>
        <v>0</v>
      </c>
      <c r="AO30" s="4">
        <f t="shared" si="9"/>
        <v>0</v>
      </c>
      <c r="AP30" s="4">
        <f t="shared" si="9"/>
        <v>0</v>
      </c>
      <c r="AQ30" s="4">
        <f t="shared" si="9"/>
        <v>0</v>
      </c>
      <c r="AR30" s="4">
        <f t="shared" si="9"/>
        <v>0</v>
      </c>
      <c r="AS30" s="4">
        <f t="shared" si="9"/>
        <v>0</v>
      </c>
      <c r="AT30" s="4">
        <f t="shared" si="9"/>
        <v>0</v>
      </c>
      <c r="AU30" s="4">
        <f t="shared" si="9"/>
        <v>0</v>
      </c>
      <c r="AV30" s="4">
        <f t="shared" si="9"/>
        <v>0.28742614338627703</v>
      </c>
      <c r="AW30" s="4">
        <f t="shared" si="9"/>
        <v>0</v>
      </c>
      <c r="AY30" s="2">
        <f t="shared" si="52"/>
        <v>54.187084229019831</v>
      </c>
      <c r="AZ30" s="2">
        <f t="shared" si="10"/>
        <v>62.139528011037946</v>
      </c>
      <c r="BA30" s="2">
        <f t="shared" si="10"/>
        <v>61.543936765005029</v>
      </c>
      <c r="BB30" s="2">
        <f t="shared" si="10"/>
        <v>62.555082651474166</v>
      </c>
      <c r="BC30" s="2">
        <f t="shared" si="10"/>
        <v>59.944414351244291</v>
      </c>
      <c r="BD30" s="2" t="e">
        <f t="shared" si="10"/>
        <v>#N/A</v>
      </c>
      <c r="BE30" s="2" t="e">
        <f t="shared" si="10"/>
        <v>#N/A</v>
      </c>
      <c r="BF30" s="2" t="e">
        <f t="shared" si="10"/>
        <v>#N/A</v>
      </c>
      <c r="BG30" s="2" t="e">
        <f t="shared" si="10"/>
        <v>#N/A</v>
      </c>
      <c r="BH30" s="2" t="e">
        <f t="shared" si="10"/>
        <v>#N/A</v>
      </c>
      <c r="BI30" s="2" t="e">
        <f t="shared" si="10"/>
        <v>#N/A</v>
      </c>
      <c r="BJ30" s="2" t="e">
        <f t="shared" si="10"/>
        <v>#N/A</v>
      </c>
      <c r="BK30" s="2" t="e">
        <f t="shared" si="10"/>
        <v>#N/A</v>
      </c>
      <c r="BL30" s="2">
        <f t="shared" si="10"/>
        <v>60.095573856610009</v>
      </c>
      <c r="BM30" s="2" t="e">
        <f t="shared" si="10"/>
        <v>#N/A</v>
      </c>
      <c r="BO30" s="2">
        <f t="shared" si="11"/>
        <v>57.7</v>
      </c>
      <c r="BP30" s="2">
        <f t="shared" si="12"/>
        <v>62.067</v>
      </c>
      <c r="BQ30" s="2">
        <f t="shared" si="13"/>
        <v>62.246000000000002</v>
      </c>
      <c r="BR30" s="2">
        <f t="shared" si="14"/>
        <v>63.246000000000002</v>
      </c>
      <c r="BS30" s="2">
        <f t="shared" si="15"/>
        <v>62.728999999999999</v>
      </c>
      <c r="BT30" s="2" t="str">
        <f t="shared" si="16"/>
        <v/>
      </c>
      <c r="BU30" s="2" t="str">
        <f t="shared" si="17"/>
        <v/>
      </c>
      <c r="BV30" s="2" t="str">
        <f t="shared" si="18"/>
        <v/>
      </c>
      <c r="BW30" s="2" t="str">
        <f t="shared" si="19"/>
        <v/>
      </c>
      <c r="BX30" s="2" t="str">
        <f t="shared" si="20"/>
        <v/>
      </c>
      <c r="BY30" s="2" t="str">
        <f t="shared" si="21"/>
        <v/>
      </c>
      <c r="BZ30" s="2" t="str">
        <f t="shared" si="22"/>
        <v/>
      </c>
      <c r="CA30" s="2" t="str">
        <f t="shared" si="23"/>
        <v/>
      </c>
      <c r="CB30" s="2">
        <f t="shared" si="24"/>
        <v>60.383000000000003</v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54.005727665317153</v>
      </c>
      <c r="DL30" s="2">
        <f t="shared" si="42"/>
        <v>61.982595141700379</v>
      </c>
      <c r="DM30" s="2">
        <f t="shared" si="42"/>
        <v>61.361559474671672</v>
      </c>
      <c r="DN30" s="2">
        <f t="shared" si="42"/>
        <v>62.35516088180114</v>
      </c>
      <c r="DO30" s="2">
        <f t="shared" si="42"/>
        <v>59.732678330206397</v>
      </c>
      <c r="DP30" s="2">
        <f t="shared" si="42"/>
        <v>59.122674903474916</v>
      </c>
      <c r="DQ30" s="2">
        <f t="shared" si="42"/>
        <v>61.01815120967742</v>
      </c>
      <c r="DR30" s="2">
        <f t="shared" si="42"/>
        <v>63.569913658645284</v>
      </c>
      <c r="DS30" s="2">
        <f t="shared" si="42"/>
        <v>60.33777219132368</v>
      </c>
      <c r="DT30" s="2">
        <f t="shared" si="42"/>
        <v>61.314754010695196</v>
      </c>
      <c r="DU30" s="2">
        <f t="shared" si="42"/>
        <v>59.324561904761907</v>
      </c>
      <c r="DV30" s="2">
        <f t="shared" si="42"/>
        <v>60.671189663347555</v>
      </c>
      <c r="DW30" s="2">
        <f t="shared" si="42"/>
        <v>59.422312944523469</v>
      </c>
      <c r="DX30" s="2">
        <f t="shared" si="42"/>
        <v>59.843460256410268</v>
      </c>
      <c r="DY30" s="2">
        <f t="shared" si="42"/>
        <v>59.462318365102632</v>
      </c>
      <c r="EA30" s="2">
        <f t="shared" si="43"/>
        <v>60.206562891250556</v>
      </c>
      <c r="EB30" s="2">
        <f t="shared" si="43"/>
        <v>66.712026753576879</v>
      </c>
      <c r="EC30" s="2">
        <f t="shared" si="43"/>
        <v>67.052917846016925</v>
      </c>
      <c r="ED30" s="2">
        <f t="shared" si="43"/>
        <v>68.899944939397059</v>
      </c>
      <c r="EE30" s="2">
        <f t="shared" si="43"/>
        <v>67.491952601286513</v>
      </c>
      <c r="EF30" s="2">
        <f t="shared" si="43"/>
        <v>69.785362308812807</v>
      </c>
      <c r="EG30" s="2">
        <f t="shared" si="43"/>
        <v>75.301933242781374</v>
      </c>
      <c r="EH30" s="2">
        <f t="shared" si="43"/>
        <v>71.82635463574988</v>
      </c>
      <c r="EI30" s="2">
        <f t="shared" si="43"/>
        <v>70.763790775238249</v>
      </c>
      <c r="EJ30" s="2">
        <f t="shared" si="43"/>
        <v>68.277991213717343</v>
      </c>
      <c r="EK30" s="2">
        <f t="shared" si="43"/>
        <v>68.027127349062411</v>
      </c>
      <c r="EL30" s="2">
        <f t="shared" si="43"/>
        <v>65.430978392828209</v>
      </c>
      <c r="EM30" s="2">
        <f t="shared" si="43"/>
        <v>66.393066405561058</v>
      </c>
      <c r="EN30" s="2">
        <f t="shared" si="43"/>
        <v>68.914182868395145</v>
      </c>
      <c r="EO30" s="2">
        <f t="shared" si="43"/>
        <v>67.191230363448952</v>
      </c>
      <c r="EQ30" s="2">
        <f t="shared" si="44"/>
        <v>58.225785466400247</v>
      </c>
      <c r="ER30" s="2">
        <f t="shared" si="44"/>
        <v>65.92580409067466</v>
      </c>
      <c r="ES30" s="2">
        <f t="shared" si="44"/>
        <v>66.667912407341561</v>
      </c>
      <c r="ET30" s="2">
        <f t="shared" si="44"/>
        <v>68.032886327317968</v>
      </c>
      <c r="EU30" s="2">
        <f t="shared" si="44"/>
        <v>67.614152492381209</v>
      </c>
      <c r="EV30" s="2">
        <f t="shared" si="44"/>
        <v>70.004256691844432</v>
      </c>
      <c r="EW30" s="2">
        <f t="shared" si="44"/>
        <v>75.252601842201642</v>
      </c>
      <c r="EX30" s="2">
        <f t="shared" si="44"/>
        <v>71.013335741132877</v>
      </c>
      <c r="EY30" s="2">
        <f t="shared" si="44"/>
        <v>68.29899744711544</v>
      </c>
      <c r="EZ30" s="2">
        <f t="shared" si="44"/>
        <v>68.026084634452388</v>
      </c>
      <c r="FA30" s="2">
        <f t="shared" si="44"/>
        <v>69.154543049771775</v>
      </c>
      <c r="FB30" s="2">
        <f t="shared" si="44"/>
        <v>65.605220444262017</v>
      </c>
      <c r="FC30" s="2">
        <f t="shared" si="44"/>
        <v>68.451743572066903</v>
      </c>
      <c r="FD30" s="2">
        <f t="shared" si="44"/>
        <v>69.09275757819016</v>
      </c>
      <c r="FE30" s="2">
        <f t="shared" si="44"/>
        <v>71.332618635260957</v>
      </c>
      <c r="FG30" s="2">
        <f t="shared" si="45"/>
        <v>2.9251809195184889E-2</v>
      </c>
      <c r="FH30" s="2">
        <f t="shared" si="45"/>
        <v>3.3182435338795238E-2</v>
      </c>
      <c r="FI30" s="2">
        <f t="shared" si="45"/>
        <v>3.2044689745973354E-2</v>
      </c>
      <c r="FJ30" s="2">
        <f t="shared" si="45"/>
        <v>3.0546940876908294E-2</v>
      </c>
      <c r="FK30" s="2">
        <f t="shared" si="45"/>
        <v>2.7288097685769626E-2</v>
      </c>
      <c r="FL30" s="2">
        <f t="shared" si="45"/>
        <v>2.8109921821853519E-2</v>
      </c>
      <c r="FM30" s="2">
        <f t="shared" si="45"/>
        <v>2.3645028669127016E-2</v>
      </c>
      <c r="FN30" s="2">
        <f t="shared" si="45"/>
        <v>2.5152512211650862E-2</v>
      </c>
      <c r="FO30" s="2">
        <f t="shared" si="45"/>
        <v>2.32111643973111E-2</v>
      </c>
      <c r="FP30" s="2">
        <f t="shared" si="45"/>
        <v>2.4794087198378219E-2</v>
      </c>
      <c r="FQ30" s="2">
        <f t="shared" si="45"/>
        <v>2.438247084874667E-2</v>
      </c>
      <c r="FR30" s="2">
        <f t="shared" si="45"/>
        <v>2.6945890828090371E-2</v>
      </c>
      <c r="FS30" s="2">
        <f t="shared" si="45"/>
        <v>2.6133506903004752E-2</v>
      </c>
      <c r="FT30" s="2">
        <f t="shared" si="45"/>
        <v>2.7794194051495538E-2</v>
      </c>
      <c r="FU30" s="2">
        <f t="shared" si="45"/>
        <v>2.0922302567949944E-2</v>
      </c>
      <c r="FW30" s="2">
        <f t="shared" si="54"/>
        <v>1.4683717989492626E-5</v>
      </c>
      <c r="FX30" s="2">
        <f t="shared" si="46"/>
        <v>1.512692051946691E-6</v>
      </c>
      <c r="FY30" s="2">
        <f t="shared" si="46"/>
        <v>1.3581874226031985E-6</v>
      </c>
      <c r="FZ30" s="2">
        <f t="shared" si="46"/>
        <v>1.5708124800764075E-6</v>
      </c>
      <c r="GA30" s="2">
        <f t="shared" si="46"/>
        <v>1.5282990939250911E-6</v>
      </c>
      <c r="GB30" s="2">
        <f t="shared" si="46"/>
        <v>1.7763029464930934E-6</v>
      </c>
      <c r="GC30" s="2">
        <f t="shared" si="46"/>
        <v>1.6279864521642542E-6</v>
      </c>
      <c r="GD30" s="2">
        <f t="shared" si="46"/>
        <v>1.7220068701011899E-6</v>
      </c>
      <c r="GE30" s="2">
        <f t="shared" si="46"/>
        <v>1.6044069634363715E-6</v>
      </c>
      <c r="GF30" s="2">
        <f t="shared" si="46"/>
        <v>1.8542050758612049E-6</v>
      </c>
      <c r="GG30" s="2">
        <f t="shared" si="46"/>
        <v>1.7451587146582289E-6</v>
      </c>
      <c r="GH30" s="2">
        <f t="shared" si="46"/>
        <v>1.7998720385405306E-6</v>
      </c>
      <c r="GI30" s="2">
        <f t="shared" si="46"/>
        <v>1.3798735348227606E-6</v>
      </c>
      <c r="GJ30" s="2">
        <f t="shared" si="46"/>
        <v>9.8409759889408732E-7</v>
      </c>
      <c r="GK30" s="2">
        <f t="shared" si="46"/>
        <v>7.2512351429568513E-7</v>
      </c>
      <c r="GM30" s="86">
        <f t="shared" si="55"/>
        <v>1.1169952608672046E-14</v>
      </c>
      <c r="GN30" s="86">
        <f t="shared" si="47"/>
        <v>1.8632062312814645E-12</v>
      </c>
      <c r="GO30" s="86">
        <f t="shared" si="47"/>
        <v>1.0697248640120363E-12</v>
      </c>
      <c r="GP30" s="86">
        <f t="shared" si="47"/>
        <v>1.7307003638145356E-13</v>
      </c>
      <c r="GQ30" s="86">
        <f t="shared" si="47"/>
        <v>3.7862221612493441E-15</v>
      </c>
      <c r="GR30" s="86">
        <f t="shared" si="47"/>
        <v>1.5598286187440818E-16</v>
      </c>
      <c r="GS30" s="86">
        <f t="shared" si="47"/>
        <v>2.1635440458395984E-20</v>
      </c>
      <c r="GT30" s="86">
        <f t="shared" si="47"/>
        <v>1.805537727198816E-19</v>
      </c>
      <c r="GU30" s="86">
        <f t="shared" si="47"/>
        <v>1.1137845183069485E-22</v>
      </c>
      <c r="GV30" s="86">
        <f t="shared" si="47"/>
        <v>1.4080411744872184E-18</v>
      </c>
      <c r="GW30" s="86">
        <f t="shared" si="47"/>
        <v>6.9946639396457537E-18</v>
      </c>
      <c r="GX30" s="86">
        <f t="shared" si="47"/>
        <v>1.730913554400588E-16</v>
      </c>
      <c r="GY30" s="86">
        <f t="shared" si="47"/>
        <v>7.1041841655204558E-16</v>
      </c>
      <c r="GZ30" s="86">
        <f t="shared" si="47"/>
        <v>1.8072027792817431E-15</v>
      </c>
      <c r="HA30" s="86">
        <f t="shared" si="47"/>
        <v>2.2021949713001801E-22</v>
      </c>
      <c r="HC30" s="86">
        <f t="shared" si="59"/>
        <v>9.2527091117049506E-36</v>
      </c>
      <c r="HD30" s="86">
        <f t="shared" si="48"/>
        <v>1.8240533087184718E-29</v>
      </c>
      <c r="HE30" s="86">
        <f t="shared" si="48"/>
        <v>3.5231743567163369E-31</v>
      </c>
      <c r="HF30" s="86">
        <f t="shared" si="48"/>
        <v>1.1664741197305732E-36</v>
      </c>
      <c r="HG30" s="86">
        <f t="shared" si="48"/>
        <v>3.7096349066210773E-39</v>
      </c>
      <c r="HH30" s="86">
        <f t="shared" si="48"/>
        <v>2.4489968561035181E-37</v>
      </c>
      <c r="HI30" s="86">
        <f t="shared" si="48"/>
        <v>1.6184336610924842E-35</v>
      </c>
      <c r="HJ30" s="86">
        <f t="shared" si="48"/>
        <v>2.8133052617632047E-29</v>
      </c>
      <c r="HK30" s="86">
        <f t="shared" si="48"/>
        <v>1.1916428105240013E-34</v>
      </c>
      <c r="HL30" s="86">
        <f t="shared" si="48"/>
        <v>4.828820095169592E-38</v>
      </c>
      <c r="HM30" s="86">
        <f t="shared" si="48"/>
        <v>9.5806806868781669E-39</v>
      </c>
      <c r="HN30" s="86">
        <f t="shared" si="48"/>
        <v>1.3197873391640151E-36</v>
      </c>
      <c r="HO30" s="86">
        <f t="shared" si="48"/>
        <v>1.4127262914980414E-34</v>
      </c>
      <c r="HP30" s="86">
        <f t="shared" si="48"/>
        <v>1.5604961849000197E-35</v>
      </c>
      <c r="HQ30" s="86">
        <f t="shared" si="48"/>
        <v>1.098149813703341E-48</v>
      </c>
      <c r="HS30" s="86">
        <f t="shared" si="56"/>
        <v>6.5370814725281879E-178</v>
      </c>
      <c r="HT30" s="86">
        <f t="shared" si="49"/>
        <v>4.2810169248973433E-182</v>
      </c>
      <c r="HU30" s="86">
        <f t="shared" si="49"/>
        <v>6.0027565001771346E-193</v>
      </c>
      <c r="HV30" s="86">
        <f t="shared" si="49"/>
        <v>1.4289949920460084E-231</v>
      </c>
      <c r="HW30" s="86">
        <f t="shared" si="49"/>
        <v>7.3170561880567895E-249</v>
      </c>
      <c r="HX30" s="86">
        <f t="shared" si="49"/>
        <v>4.8591313257509334E-243</v>
      </c>
      <c r="HY30" s="86">
        <f t="shared" si="49"/>
        <v>1.2907010691101971E-229</v>
      </c>
      <c r="HZ30" s="86">
        <f t="shared" si="49"/>
        <v>3.9795973910025827E-189</v>
      </c>
      <c r="IA30" s="86">
        <f t="shared" si="49"/>
        <v>1.9752411849905963E-223</v>
      </c>
      <c r="IB30" s="86">
        <f t="shared" si="49"/>
        <v>1.8008142682180898E-244</v>
      </c>
      <c r="IC30" s="86">
        <f t="shared" si="49"/>
        <v>6.1080511672670734E-250</v>
      </c>
      <c r="ID30" s="86">
        <f t="shared" si="49"/>
        <v>2.4715235744216859E-236</v>
      </c>
      <c r="IE30" s="86">
        <f t="shared" si="49"/>
        <v>9.8362334498031819E-222</v>
      </c>
      <c r="IF30" s="86">
        <f t="shared" si="49"/>
        <v>2.1979866182662893E-105</v>
      </c>
      <c r="IG30" s="86">
        <f t="shared" si="49"/>
        <v>1.0127799742290299E-74</v>
      </c>
      <c r="II30" s="86">
        <f t="shared" si="57"/>
        <v>0</v>
      </c>
      <c r="IJ30" s="86">
        <f t="shared" si="50"/>
        <v>0</v>
      </c>
      <c r="IK30" s="86">
        <f t="shared" si="50"/>
        <v>0</v>
      </c>
      <c r="IL30" s="86">
        <f t="shared" si="50"/>
        <v>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0</v>
      </c>
      <c r="IV30" s="86">
        <f t="shared" si="50"/>
        <v>1.4132801229236367E-262</v>
      </c>
      <c r="IW30" s="86">
        <f t="shared" si="50"/>
        <v>2.8006424076517388E-153</v>
      </c>
      <c r="IY30" s="86">
        <f t="shared" si="58"/>
        <v>1.1169952608672046E-14</v>
      </c>
      <c r="IZ30" s="86">
        <f t="shared" si="51"/>
        <v>1.8632062312814645E-12</v>
      </c>
      <c r="JA30" s="86">
        <f t="shared" si="51"/>
        <v>1.0697248640120363E-12</v>
      </c>
      <c r="JB30" s="86">
        <f t="shared" si="51"/>
        <v>1.7307003638145356E-13</v>
      </c>
      <c r="JC30" s="86">
        <f t="shared" si="51"/>
        <v>3.7862221612493441E-15</v>
      </c>
      <c r="JD30" s="86">
        <f t="shared" si="51"/>
        <v>1.5598286187440818E-16</v>
      </c>
      <c r="JE30" s="86">
        <f t="shared" si="51"/>
        <v>2.1635440458396E-20</v>
      </c>
      <c r="JF30" s="86">
        <f t="shared" si="51"/>
        <v>1.8055377274801465E-19</v>
      </c>
      <c r="JG30" s="86">
        <f t="shared" si="51"/>
        <v>1.1137845183081402E-22</v>
      </c>
      <c r="JH30" s="86">
        <f t="shared" si="51"/>
        <v>1.4080411744872184E-18</v>
      </c>
      <c r="JI30" s="86">
        <f t="shared" si="51"/>
        <v>6.9946639396457537E-18</v>
      </c>
      <c r="JJ30" s="86">
        <f t="shared" si="51"/>
        <v>1.730913554400588E-16</v>
      </c>
      <c r="JK30" s="86">
        <f t="shared" si="51"/>
        <v>7.1041841655204558E-16</v>
      </c>
      <c r="JL30" s="86">
        <f t="shared" si="51"/>
        <v>1.8072027792817431E-15</v>
      </c>
      <c r="JM30" s="86">
        <f t="shared" si="51"/>
        <v>2.2021949713001801E-22</v>
      </c>
    </row>
    <row r="31" spans="1:273" x14ac:dyDescent="0.25">
      <c r="B31" s="2">
        <v>4</v>
      </c>
      <c r="C31" s="37">
        <v>57.267000000000003</v>
      </c>
      <c r="D31" s="37">
        <v>63.966999999999999</v>
      </c>
      <c r="E31" s="37">
        <v>61.77</v>
      </c>
      <c r="F31" s="37">
        <v>63.344000000000001</v>
      </c>
      <c r="G31" s="37">
        <v>61.22</v>
      </c>
      <c r="H31" s="37">
        <v>61.18</v>
      </c>
      <c r="I31" s="37">
        <v>64.887</v>
      </c>
      <c r="J31" s="37">
        <v>66</v>
      </c>
      <c r="K31" s="37">
        <v>62.863999999999997</v>
      </c>
      <c r="L31" s="37">
        <v>62.576000000000001</v>
      </c>
      <c r="M31" s="37">
        <v>64.95</v>
      </c>
      <c r="N31" s="37">
        <v>61.982999999999997</v>
      </c>
      <c r="O31" s="37">
        <v>62.667000000000002</v>
      </c>
      <c r="P31" s="37">
        <v>63.082999999999998</v>
      </c>
      <c r="Q31" s="37">
        <v>62.017000000000003</v>
      </c>
      <c r="S31" s="4">
        <f t="shared" si="8"/>
        <v>54.593075902308605</v>
      </c>
      <c r="T31" s="4">
        <f t="shared" si="8"/>
        <v>62.406523264429893</v>
      </c>
      <c r="U31" s="4">
        <f t="shared" si="8"/>
        <v>61.858246418615522</v>
      </c>
      <c r="V31" s="4">
        <f t="shared" si="8"/>
        <v>62.857477661411295</v>
      </c>
      <c r="W31" s="4">
        <f t="shared" si="8"/>
        <v>60.246422279519408</v>
      </c>
      <c r="X31" s="4" t="e">
        <f t="shared" si="8"/>
        <v>#N/A</v>
      </c>
      <c r="Y31" s="4" t="e">
        <f t="shared" si="8"/>
        <v>#N/A</v>
      </c>
      <c r="Z31" s="4" t="e">
        <f t="shared" si="8"/>
        <v>#N/A</v>
      </c>
      <c r="AA31" s="4" t="e">
        <f t="shared" si="8"/>
        <v>#N/A</v>
      </c>
      <c r="AB31" s="4" t="e">
        <f t="shared" si="8"/>
        <v>#N/A</v>
      </c>
      <c r="AC31" s="4" t="e">
        <f t="shared" si="8"/>
        <v>#N/A</v>
      </c>
      <c r="AD31" s="4" t="e">
        <f t="shared" si="8"/>
        <v>#N/A</v>
      </c>
      <c r="AE31" s="4">
        <f t="shared" si="8"/>
        <v>60.00090697110916</v>
      </c>
      <c r="AF31" s="4">
        <f t="shared" si="8"/>
        <v>60.476616512826368</v>
      </c>
      <c r="AG31" s="4" t="e">
        <f t="shared" si="8"/>
        <v>#N/A</v>
      </c>
      <c r="AI31" s="4">
        <f t="shared" si="9"/>
        <v>2.6739240976913976</v>
      </c>
      <c r="AJ31" s="4">
        <f t="shared" si="9"/>
        <v>1.5604767355701057</v>
      </c>
      <c r="AK31" s="4">
        <f t="shared" si="9"/>
        <v>-8.8246418615518962E-2</v>
      </c>
      <c r="AL31" s="4">
        <f t="shared" si="9"/>
        <v>0.4865223385887063</v>
      </c>
      <c r="AM31" s="4">
        <f t="shared" si="9"/>
        <v>0.97357772048059132</v>
      </c>
      <c r="AN31" s="4">
        <f t="shared" si="9"/>
        <v>0</v>
      </c>
      <c r="AO31" s="4">
        <f t="shared" si="9"/>
        <v>0</v>
      </c>
      <c r="AP31" s="4">
        <f t="shared" si="9"/>
        <v>0</v>
      </c>
      <c r="AQ31" s="4">
        <f t="shared" si="9"/>
        <v>0</v>
      </c>
      <c r="AR31" s="4">
        <f t="shared" si="9"/>
        <v>0</v>
      </c>
      <c r="AS31" s="4">
        <f t="shared" si="9"/>
        <v>0</v>
      </c>
      <c r="AT31" s="4">
        <f t="shared" si="9"/>
        <v>0</v>
      </c>
      <c r="AU31" s="4">
        <f t="shared" si="9"/>
        <v>2.6660930288908418</v>
      </c>
      <c r="AV31" s="4">
        <f t="shared" si="9"/>
        <v>2.6063834871736304</v>
      </c>
      <c r="AW31" s="4">
        <f t="shared" si="9"/>
        <v>0</v>
      </c>
      <c r="AY31" s="2">
        <f t="shared" si="52"/>
        <v>54.593075902248025</v>
      </c>
      <c r="AZ31" s="2">
        <f t="shared" si="10"/>
        <v>62.406523255698573</v>
      </c>
      <c r="BA31" s="2">
        <f t="shared" si="10"/>
        <v>61.858246413613017</v>
      </c>
      <c r="BB31" s="2">
        <f t="shared" si="10"/>
        <v>62.857477660542244</v>
      </c>
      <c r="BC31" s="2">
        <f t="shared" si="10"/>
        <v>60.246422279495462</v>
      </c>
      <c r="BD31" s="2" t="e">
        <f t="shared" si="10"/>
        <v>#N/A</v>
      </c>
      <c r="BE31" s="2" t="e">
        <f t="shared" si="10"/>
        <v>#N/A</v>
      </c>
      <c r="BF31" s="2" t="e">
        <f t="shared" si="10"/>
        <v>#N/A</v>
      </c>
      <c r="BG31" s="2" t="e">
        <f t="shared" si="10"/>
        <v>#N/A</v>
      </c>
      <c r="BH31" s="2" t="e">
        <f t="shared" si="10"/>
        <v>#N/A</v>
      </c>
      <c r="BI31" s="2" t="e">
        <f t="shared" si="10"/>
        <v>#N/A</v>
      </c>
      <c r="BJ31" s="2" t="e">
        <f t="shared" si="10"/>
        <v>#N/A</v>
      </c>
      <c r="BK31" s="2">
        <f t="shared" si="10"/>
        <v>60.000906971104506</v>
      </c>
      <c r="BL31" s="2">
        <f t="shared" si="10"/>
        <v>60.476616512815042</v>
      </c>
      <c r="BM31" s="2" t="e">
        <f t="shared" si="10"/>
        <v>#N/A</v>
      </c>
      <c r="BO31" s="2">
        <f t="shared" si="11"/>
        <v>57.267000000000003</v>
      </c>
      <c r="BP31" s="2">
        <f t="shared" si="12"/>
        <v>63.966999999999999</v>
      </c>
      <c r="BQ31" s="2">
        <f t="shared" si="13"/>
        <v>61.77</v>
      </c>
      <c r="BR31" s="2">
        <f t="shared" si="14"/>
        <v>63.344000000000001</v>
      </c>
      <c r="BS31" s="2">
        <f t="shared" si="15"/>
        <v>61.22</v>
      </c>
      <c r="BT31" s="2" t="str">
        <f t="shared" si="16"/>
        <v/>
      </c>
      <c r="BU31" s="2" t="str">
        <f t="shared" si="17"/>
        <v/>
      </c>
      <c r="BV31" s="2" t="str">
        <f t="shared" si="18"/>
        <v/>
      </c>
      <c r="BW31" s="2" t="str">
        <f t="shared" si="19"/>
        <v/>
      </c>
      <c r="BX31" s="2" t="str">
        <f t="shared" si="20"/>
        <v/>
      </c>
      <c r="BY31" s="2" t="str">
        <f t="shared" si="21"/>
        <v/>
      </c>
      <c r="BZ31" s="2" t="str">
        <f t="shared" si="22"/>
        <v/>
      </c>
      <c r="CA31" s="2">
        <f t="shared" si="23"/>
        <v>62.667000000000002</v>
      </c>
      <c r="CB31" s="2">
        <f t="shared" si="24"/>
        <v>63.082999999999998</v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54.410060458839418</v>
      </c>
      <c r="DL31" s="2">
        <f t="shared" si="42"/>
        <v>62.248351214574875</v>
      </c>
      <c r="DM31" s="2">
        <f t="shared" si="42"/>
        <v>61.673330112570355</v>
      </c>
      <c r="DN31" s="2">
        <f t="shared" si="42"/>
        <v>62.652490525328346</v>
      </c>
      <c r="DO31" s="2">
        <f t="shared" si="42"/>
        <v>60.026507879924971</v>
      </c>
      <c r="DP31" s="2">
        <f t="shared" si="42"/>
        <v>59.407076190476204</v>
      </c>
      <c r="DQ31" s="2">
        <f t="shared" si="42"/>
        <v>61.322608870967741</v>
      </c>
      <c r="DR31" s="2">
        <f t="shared" si="42"/>
        <v>63.74519540998218</v>
      </c>
      <c r="DS31" s="2">
        <f t="shared" si="42"/>
        <v>60.634530144605101</v>
      </c>
      <c r="DT31" s="2">
        <f t="shared" si="42"/>
        <v>61.534528342245999</v>
      </c>
      <c r="DU31" s="2">
        <f t="shared" si="42"/>
        <v>59.609442857142859</v>
      </c>
      <c r="DV31" s="2">
        <f t="shared" si="42"/>
        <v>60.894855855855852</v>
      </c>
      <c r="DW31" s="2">
        <f t="shared" si="42"/>
        <v>59.815251012145751</v>
      </c>
      <c r="DX31" s="2">
        <f t="shared" si="42"/>
        <v>60.214834143049941</v>
      </c>
      <c r="DY31" s="2">
        <f t="shared" si="42"/>
        <v>59.657750733137824</v>
      </c>
      <c r="EA31" s="2">
        <f t="shared" si="43"/>
        <v>60.133193041199604</v>
      </c>
      <c r="EB31" s="2">
        <f t="shared" si="43"/>
        <v>66.609622781314656</v>
      </c>
      <c r="EC31" s="2">
        <f t="shared" si="43"/>
        <v>66.952444343569212</v>
      </c>
      <c r="ED31" s="2">
        <f t="shared" si="43"/>
        <v>68.79067657722986</v>
      </c>
      <c r="EE31" s="2">
        <f t="shared" si="43"/>
        <v>67.395733833653068</v>
      </c>
      <c r="EF31" s="2">
        <f t="shared" si="43"/>
        <v>69.667523124544786</v>
      </c>
      <c r="EG31" s="2">
        <f t="shared" si="43"/>
        <v>75.155309034775186</v>
      </c>
      <c r="EH31" s="2">
        <f t="shared" si="43"/>
        <v>71.68945113286911</v>
      </c>
      <c r="EI31" s="2">
        <f t="shared" si="43"/>
        <v>70.618458560685539</v>
      </c>
      <c r="EJ31" s="2">
        <f t="shared" si="43"/>
        <v>68.148542082259311</v>
      </c>
      <c r="EK31" s="2">
        <f t="shared" si="43"/>
        <v>67.898364995151709</v>
      </c>
      <c r="EL31" s="2">
        <f t="shared" si="43"/>
        <v>65.328281401637128</v>
      </c>
      <c r="EM31" s="2">
        <f t="shared" si="43"/>
        <v>66.31052686118386</v>
      </c>
      <c r="EN31" s="2">
        <f t="shared" si="43"/>
        <v>68.827726311594546</v>
      </c>
      <c r="EO31" s="2">
        <f t="shared" si="43"/>
        <v>67.142245114167295</v>
      </c>
      <c r="EQ31" s="2">
        <f t="shared" si="44"/>
        <v>58.173192286733141</v>
      </c>
      <c r="ER31" s="2">
        <f t="shared" si="44"/>
        <v>65.830918425184962</v>
      </c>
      <c r="ES31" s="2">
        <f t="shared" si="44"/>
        <v>66.571166789139639</v>
      </c>
      <c r="ET31" s="2">
        <f t="shared" si="44"/>
        <v>67.93198576255611</v>
      </c>
      <c r="EU31" s="2">
        <f t="shared" si="44"/>
        <v>67.516734346406011</v>
      </c>
      <c r="EV31" s="2">
        <f t="shared" si="44"/>
        <v>69.884196057249326</v>
      </c>
      <c r="EW31" s="2">
        <f t="shared" si="44"/>
        <v>75.106461217584467</v>
      </c>
      <c r="EX31" s="2">
        <f t="shared" si="44"/>
        <v>70.884536591714593</v>
      </c>
      <c r="EY31" s="2">
        <f t="shared" si="44"/>
        <v>68.177917740649718</v>
      </c>
      <c r="EZ31" s="2">
        <f t="shared" si="44"/>
        <v>67.899120057804652</v>
      </c>
      <c r="FA31" s="2">
        <f t="shared" si="44"/>
        <v>69.014612932449751</v>
      </c>
      <c r="FB31" s="2">
        <f t="shared" si="44"/>
        <v>65.500733898254168</v>
      </c>
      <c r="FC31" s="2">
        <f t="shared" si="44"/>
        <v>68.34917283387243</v>
      </c>
      <c r="FD31" s="2">
        <f t="shared" si="44"/>
        <v>69.004340927244115</v>
      </c>
      <c r="FE31" s="2">
        <f t="shared" si="44"/>
        <v>71.239742596051684</v>
      </c>
      <c r="FG31" s="2">
        <f t="shared" si="45"/>
        <v>3.1983707782412413E-2</v>
      </c>
      <c r="FH31" s="2">
        <f t="shared" si="45"/>
        <v>3.6267710067676193E-2</v>
      </c>
      <c r="FI31" s="2">
        <f t="shared" si="45"/>
        <v>3.5028010525710224E-2</v>
      </c>
      <c r="FJ31" s="2">
        <f t="shared" si="45"/>
        <v>3.3395633898436111E-2</v>
      </c>
      <c r="FK31" s="2">
        <f t="shared" si="45"/>
        <v>2.9842238273757465E-2</v>
      </c>
      <c r="FL31" s="2">
        <f t="shared" si="45"/>
        <v>3.0738553583125817E-2</v>
      </c>
      <c r="FM31" s="2">
        <f t="shared" si="45"/>
        <v>2.5867249245286925E-2</v>
      </c>
      <c r="FN31" s="2">
        <f t="shared" si="45"/>
        <v>2.7512417687001342E-2</v>
      </c>
      <c r="FO31" s="2">
        <f t="shared" si="45"/>
        <v>2.5393669814088606E-2</v>
      </c>
      <c r="FP31" s="2">
        <f t="shared" si="45"/>
        <v>2.7121299449425464E-2</v>
      </c>
      <c r="FQ31" s="2">
        <f t="shared" si="45"/>
        <v>2.6672104813044786E-2</v>
      </c>
      <c r="FR31" s="2">
        <f t="shared" si="45"/>
        <v>2.9468971550288655E-2</v>
      </c>
      <c r="FS31" s="2">
        <f t="shared" si="45"/>
        <v>2.8582754420316735E-2</v>
      </c>
      <c r="FT31" s="2">
        <f t="shared" si="45"/>
        <v>3.0394224619073696E-2</v>
      </c>
      <c r="FU31" s="2">
        <f t="shared" si="45"/>
        <v>2.2894634705311858E-2</v>
      </c>
      <c r="FW31" s="2">
        <f t="shared" si="54"/>
        <v>1.6100353805089032E-5</v>
      </c>
      <c r="FX31" s="2">
        <f t="shared" si="46"/>
        <v>1.6586336103746677E-6</v>
      </c>
      <c r="FY31" s="2">
        <f t="shared" si="46"/>
        <v>1.4892227000193158E-6</v>
      </c>
      <c r="FZ31" s="2">
        <f t="shared" si="46"/>
        <v>1.7223613736109718E-6</v>
      </c>
      <c r="GA31" s="2">
        <f t="shared" si="46"/>
        <v>1.6757463865895655E-6</v>
      </c>
      <c r="GB31" s="2">
        <f t="shared" si="46"/>
        <v>1.9476771167923705E-6</v>
      </c>
      <c r="GC31" s="2">
        <f t="shared" si="46"/>
        <v>1.7850513680451609E-6</v>
      </c>
      <c r="GD31" s="2">
        <f t="shared" si="46"/>
        <v>1.8881426729860359E-6</v>
      </c>
      <c r="GE31" s="2">
        <f t="shared" si="46"/>
        <v>1.7591969808416637E-6</v>
      </c>
      <c r="GF31" s="2">
        <f t="shared" si="46"/>
        <v>2.0330950731587195E-6</v>
      </c>
      <c r="GG31" s="2">
        <f t="shared" si="46"/>
        <v>1.9135281572517309E-6</v>
      </c>
      <c r="GH31" s="2">
        <f t="shared" si="46"/>
        <v>1.9735201034088543E-6</v>
      </c>
      <c r="GI31" s="2">
        <f t="shared" si="46"/>
        <v>1.5130010429458194E-6</v>
      </c>
      <c r="GJ31" s="2">
        <f t="shared" si="46"/>
        <v>1.0790414576157577E-6</v>
      </c>
      <c r="GK31" s="2">
        <f t="shared" si="46"/>
        <v>7.9508206731310581E-7</v>
      </c>
      <c r="GM31" s="86">
        <f t="shared" si="55"/>
        <v>3.2549081042056395E-14</v>
      </c>
      <c r="GN31" s="86">
        <f t="shared" si="47"/>
        <v>4.5090874780354797E-12</v>
      </c>
      <c r="GO31" s="86">
        <f t="shared" si="47"/>
        <v>2.6274527473088939E-12</v>
      </c>
      <c r="GP31" s="86">
        <f t="shared" si="47"/>
        <v>4.5392855808934417E-13</v>
      </c>
      <c r="GQ31" s="86">
        <f t="shared" si="47"/>
        <v>1.1307165090695695E-14</v>
      </c>
      <c r="GR31" s="86">
        <f t="shared" si="47"/>
        <v>5.3923356680640641E-16</v>
      </c>
      <c r="GS31" s="86">
        <f t="shared" si="47"/>
        <v>1.0203857440467377E-19</v>
      </c>
      <c r="GT31" s="86">
        <f t="shared" si="47"/>
        <v>7.9892212767095353E-19</v>
      </c>
      <c r="GU31" s="86">
        <f t="shared" si="47"/>
        <v>6.5022945799546832E-22</v>
      </c>
      <c r="GV31" s="86">
        <f t="shared" si="47"/>
        <v>5.6787977035825377E-18</v>
      </c>
      <c r="GW31" s="86">
        <f t="shared" si="47"/>
        <v>2.62094290867141E-17</v>
      </c>
      <c r="GX31" s="86">
        <f t="shared" si="47"/>
        <v>5.8691332189861011E-16</v>
      </c>
      <c r="GY31" s="86">
        <f t="shared" si="47"/>
        <v>2.2458550563326889E-15</v>
      </c>
      <c r="GZ31" s="86">
        <f t="shared" si="47"/>
        <v>5.6022018301315495E-15</v>
      </c>
      <c r="HA31" s="86">
        <f t="shared" si="47"/>
        <v>1.1912979110829942E-21</v>
      </c>
      <c r="HC31" s="86">
        <f t="shared" si="59"/>
        <v>6.5453014981736705E-35</v>
      </c>
      <c r="HD31" s="86">
        <f t="shared" si="48"/>
        <v>8.8459883367533102E-29</v>
      </c>
      <c r="HE31" s="86">
        <f t="shared" si="48"/>
        <v>1.8910275172820041E-30</v>
      </c>
      <c r="HF31" s="86">
        <f t="shared" si="48"/>
        <v>8.6783913979816383E-36</v>
      </c>
      <c r="HG31" s="86">
        <f t="shared" si="48"/>
        <v>3.1808996226946368E-38</v>
      </c>
      <c r="HH31" s="86">
        <f t="shared" si="48"/>
        <v>1.9871292587365758E-36</v>
      </c>
      <c r="HI31" s="86">
        <f t="shared" si="48"/>
        <v>1.1660437252147867E-34</v>
      </c>
      <c r="HJ31" s="86">
        <f t="shared" si="48"/>
        <v>1.4391582265684943E-28</v>
      </c>
      <c r="HK31" s="86">
        <f t="shared" si="48"/>
        <v>8.1880944631567393E-34</v>
      </c>
      <c r="HL31" s="86">
        <f t="shared" si="48"/>
        <v>4.0437021795120173E-37</v>
      </c>
      <c r="HM31" s="86">
        <f t="shared" si="48"/>
        <v>8.2504222635981289E-38</v>
      </c>
      <c r="HN31" s="86">
        <f t="shared" si="48"/>
        <v>1.0134648630645012E-35</v>
      </c>
      <c r="HO31" s="86">
        <f t="shared" si="48"/>
        <v>9.232312573169349E-34</v>
      </c>
      <c r="HP31" s="86">
        <f t="shared" si="48"/>
        <v>1.0761790123564658E-34</v>
      </c>
      <c r="HQ31" s="86">
        <f t="shared" si="48"/>
        <v>1.5970143594769838E-47</v>
      </c>
      <c r="HS31" s="86">
        <f t="shared" si="56"/>
        <v>1.6442695142552397E-174</v>
      </c>
      <c r="HT31" s="86">
        <f t="shared" si="49"/>
        <v>5.0590262730088423E-179</v>
      </c>
      <c r="HU31" s="86">
        <f t="shared" si="49"/>
        <v>1.1152675795165352E-189</v>
      </c>
      <c r="HV31" s="86">
        <f t="shared" si="49"/>
        <v>1.230955573987382E-227</v>
      </c>
      <c r="HW31" s="86">
        <f t="shared" si="49"/>
        <v>1.2218437755293027E-244</v>
      </c>
      <c r="HX31" s="86">
        <f t="shared" si="49"/>
        <v>7.1409650311214386E-239</v>
      </c>
      <c r="HY31" s="86">
        <f t="shared" si="49"/>
        <v>1.0732336578757099E-225</v>
      </c>
      <c r="HZ31" s="86">
        <f t="shared" si="49"/>
        <v>7.0622875722096256E-186</v>
      </c>
      <c r="IA31" s="86">
        <f t="shared" si="49"/>
        <v>1.3117266480985452E-219</v>
      </c>
      <c r="IB31" s="86">
        <f t="shared" si="49"/>
        <v>2.8636816943897571E-240</v>
      </c>
      <c r="IC31" s="86">
        <f t="shared" si="49"/>
        <v>1.1213423677335897E-245</v>
      </c>
      <c r="ID31" s="86">
        <f t="shared" si="49"/>
        <v>2.7214492378151942E-232</v>
      </c>
      <c r="IE31" s="86">
        <f t="shared" si="49"/>
        <v>5.0721778132190364E-218</v>
      </c>
      <c r="IF31" s="86">
        <f t="shared" si="49"/>
        <v>1.1375187364777951E-103</v>
      </c>
      <c r="IG31" s="86">
        <f t="shared" si="49"/>
        <v>1.5385026019922408E-73</v>
      </c>
      <c r="II31" s="86">
        <f t="shared" si="57"/>
        <v>0</v>
      </c>
      <c r="IJ31" s="86">
        <f t="shared" si="50"/>
        <v>0</v>
      </c>
      <c r="IK31" s="86">
        <f t="shared" si="50"/>
        <v>0</v>
      </c>
      <c r="IL31" s="86">
        <f t="shared" si="50"/>
        <v>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0</v>
      </c>
      <c r="IV31" s="86">
        <f t="shared" si="50"/>
        <v>4.0463201413459308E-259</v>
      </c>
      <c r="IW31" s="86">
        <f t="shared" si="50"/>
        <v>2.5802688755941594E-151</v>
      </c>
      <c r="IY31" s="86">
        <f t="shared" si="58"/>
        <v>3.2549081042056395E-14</v>
      </c>
      <c r="IZ31" s="86">
        <f t="shared" si="51"/>
        <v>4.5090874780354797E-12</v>
      </c>
      <c r="JA31" s="86">
        <f t="shared" si="51"/>
        <v>2.6274527473088939E-12</v>
      </c>
      <c r="JB31" s="86">
        <f t="shared" si="51"/>
        <v>4.5392855808934417E-13</v>
      </c>
      <c r="JC31" s="86">
        <f t="shared" si="51"/>
        <v>1.1307165090695695E-14</v>
      </c>
      <c r="JD31" s="86">
        <f t="shared" si="51"/>
        <v>5.3923356680640641E-16</v>
      </c>
      <c r="JE31" s="86">
        <f t="shared" si="51"/>
        <v>1.0203857440467389E-19</v>
      </c>
      <c r="JF31" s="86">
        <f t="shared" si="51"/>
        <v>7.9892212781486932E-19</v>
      </c>
      <c r="JG31" s="86">
        <f t="shared" si="51"/>
        <v>6.5022945799628712E-22</v>
      </c>
      <c r="JH31" s="86">
        <f t="shared" si="51"/>
        <v>5.6787977035825377E-18</v>
      </c>
      <c r="JI31" s="86">
        <f t="shared" si="51"/>
        <v>2.62094290867141E-17</v>
      </c>
      <c r="JJ31" s="86">
        <f t="shared" si="51"/>
        <v>5.8691332189861011E-16</v>
      </c>
      <c r="JK31" s="86">
        <f t="shared" si="51"/>
        <v>2.2458550563326889E-15</v>
      </c>
      <c r="JL31" s="86">
        <f t="shared" si="51"/>
        <v>5.6022018301315495E-15</v>
      </c>
      <c r="JM31" s="86">
        <f t="shared" si="51"/>
        <v>1.1912979110829942E-21</v>
      </c>
    </row>
    <row r="32" spans="1:273" x14ac:dyDescent="0.25">
      <c r="B32" s="2">
        <v>5</v>
      </c>
      <c r="C32" s="37">
        <v>59.1</v>
      </c>
      <c r="D32" s="37">
        <v>63.067</v>
      </c>
      <c r="E32" s="37">
        <v>63.115000000000002</v>
      </c>
      <c r="F32" s="37">
        <v>63.033000000000001</v>
      </c>
      <c r="G32" s="37">
        <v>61.593000000000004</v>
      </c>
      <c r="H32" s="37">
        <v>60.82</v>
      </c>
      <c r="I32" s="37">
        <v>64.274000000000001</v>
      </c>
      <c r="J32" s="37">
        <v>65.051000000000002</v>
      </c>
      <c r="K32" s="37">
        <v>64.084999999999994</v>
      </c>
      <c r="L32" s="37">
        <v>61.966000000000001</v>
      </c>
      <c r="M32" s="37">
        <v>64.599999999999994</v>
      </c>
      <c r="N32" s="37">
        <v>63.35</v>
      </c>
      <c r="O32" s="37">
        <v>62.05</v>
      </c>
      <c r="P32" s="37">
        <v>63.466999999999999</v>
      </c>
      <c r="Q32" s="37">
        <v>62.332999999999998</v>
      </c>
      <c r="S32" s="4">
        <f t="shared" si="8"/>
        <v>54.997747412132519</v>
      </c>
      <c r="T32" s="4">
        <f t="shared" si="8"/>
        <v>62.672345299729947</v>
      </c>
      <c r="U32" s="4">
        <f t="shared" si="8"/>
        <v>62.171394643588293</v>
      </c>
      <c r="V32" s="4">
        <f t="shared" si="8"/>
        <v>63.159021433028606</v>
      </c>
      <c r="W32" s="4">
        <f t="shared" si="8"/>
        <v>60.548050245745429</v>
      </c>
      <c r="X32" s="4">
        <f t="shared" si="8"/>
        <v>60.022757997906155</v>
      </c>
      <c r="Y32" s="4" t="e">
        <f t="shared" si="8"/>
        <v>#N/A</v>
      </c>
      <c r="Z32" s="4" t="e">
        <f t="shared" si="8"/>
        <v>#N/A</v>
      </c>
      <c r="AA32" s="4" t="e">
        <f t="shared" si="8"/>
        <v>#N/A</v>
      </c>
      <c r="AB32" s="4" t="e">
        <f t="shared" si="8"/>
        <v>#N/A</v>
      </c>
      <c r="AC32" s="4" t="e">
        <f t="shared" si="8"/>
        <v>#N/A</v>
      </c>
      <c r="AD32" s="4">
        <f t="shared" si="8"/>
        <v>61.250853931383439</v>
      </c>
      <c r="AE32" s="4">
        <f t="shared" si="8"/>
        <v>60.396336286797322</v>
      </c>
      <c r="AF32" s="4">
        <f t="shared" si="8"/>
        <v>60.857194120255095</v>
      </c>
      <c r="AG32" s="4" t="e">
        <f t="shared" si="8"/>
        <v>#N/A</v>
      </c>
      <c r="AI32" s="4">
        <f t="shared" si="9"/>
        <v>4.1022525878674827</v>
      </c>
      <c r="AJ32" s="4">
        <f t="shared" si="9"/>
        <v>0.39465470027005267</v>
      </c>
      <c r="AK32" s="4">
        <f t="shared" si="9"/>
        <v>0.94360535641170884</v>
      </c>
      <c r="AL32" s="4">
        <f t="shared" si="9"/>
        <v>-0.12602143302860469</v>
      </c>
      <c r="AM32" s="4">
        <f t="shared" si="9"/>
        <v>1.0449497542545743</v>
      </c>
      <c r="AN32" s="4">
        <f t="shared" si="9"/>
        <v>0.79724200209384577</v>
      </c>
      <c r="AO32" s="4">
        <f t="shared" si="9"/>
        <v>0</v>
      </c>
      <c r="AP32" s="4">
        <f t="shared" si="9"/>
        <v>0</v>
      </c>
      <c r="AQ32" s="4">
        <f t="shared" si="9"/>
        <v>0</v>
      </c>
      <c r="AR32" s="4">
        <f t="shared" si="9"/>
        <v>0</v>
      </c>
      <c r="AS32" s="4">
        <f t="shared" si="9"/>
        <v>0</v>
      </c>
      <c r="AT32" s="4">
        <f t="shared" si="9"/>
        <v>2.0991460686165624</v>
      </c>
      <c r="AU32" s="4">
        <f t="shared" si="9"/>
        <v>1.6536637132026755</v>
      </c>
      <c r="AV32" s="4">
        <f t="shared" si="9"/>
        <v>2.6098058797449042</v>
      </c>
      <c r="AW32" s="4">
        <f t="shared" si="9"/>
        <v>0</v>
      </c>
      <c r="AY32" s="2">
        <f t="shared" si="52"/>
        <v>54.99774741196228</v>
      </c>
      <c r="AZ32" s="2">
        <f t="shared" si="10"/>
        <v>62.672345279275682</v>
      </c>
      <c r="BA32" s="2">
        <f t="shared" si="10"/>
        <v>62.171394631695783</v>
      </c>
      <c r="BB32" s="2">
        <f t="shared" si="10"/>
        <v>63.159021430825376</v>
      </c>
      <c r="BC32" s="2">
        <f t="shared" si="10"/>
        <v>60.548050245676464</v>
      </c>
      <c r="BD32" s="2">
        <f t="shared" si="10"/>
        <v>60.022757997902104</v>
      </c>
      <c r="BE32" s="2" t="e">
        <f t="shared" si="10"/>
        <v>#N/A</v>
      </c>
      <c r="BF32" s="2" t="e">
        <f t="shared" si="10"/>
        <v>#N/A</v>
      </c>
      <c r="BG32" s="2" t="e">
        <f t="shared" si="10"/>
        <v>#N/A</v>
      </c>
      <c r="BH32" s="2" t="e">
        <f t="shared" si="10"/>
        <v>#N/A</v>
      </c>
      <c r="BI32" s="2" t="e">
        <f t="shared" si="10"/>
        <v>#N/A</v>
      </c>
      <c r="BJ32" s="2">
        <f t="shared" si="10"/>
        <v>61.250853931379268</v>
      </c>
      <c r="BK32" s="2">
        <f t="shared" si="10"/>
        <v>60.396336286783146</v>
      </c>
      <c r="BL32" s="2">
        <f t="shared" si="10"/>
        <v>60.857194120221266</v>
      </c>
      <c r="BM32" s="2" t="e">
        <f t="shared" si="10"/>
        <v>#N/A</v>
      </c>
      <c r="BO32" s="2">
        <f t="shared" si="11"/>
        <v>59.1</v>
      </c>
      <c r="BP32" s="2">
        <f t="shared" si="12"/>
        <v>63.067</v>
      </c>
      <c r="BQ32" s="2">
        <f t="shared" si="13"/>
        <v>63.115000000000002</v>
      </c>
      <c r="BR32" s="2">
        <f t="shared" si="14"/>
        <v>63.033000000000001</v>
      </c>
      <c r="BS32" s="2">
        <f t="shared" si="15"/>
        <v>61.593000000000004</v>
      </c>
      <c r="BT32" s="2">
        <f t="shared" si="16"/>
        <v>60.82</v>
      </c>
      <c r="BU32" s="2" t="str">
        <f t="shared" si="17"/>
        <v/>
      </c>
      <c r="BV32" s="2" t="str">
        <f t="shared" si="18"/>
        <v/>
      </c>
      <c r="BW32" s="2" t="str">
        <f t="shared" si="19"/>
        <v/>
      </c>
      <c r="BX32" s="2" t="str">
        <f t="shared" si="20"/>
        <v/>
      </c>
      <c r="BY32" s="2" t="str">
        <f t="shared" si="21"/>
        <v/>
      </c>
      <c r="BZ32" s="2">
        <f t="shared" si="22"/>
        <v>63.35</v>
      </c>
      <c r="CA32" s="2">
        <f t="shared" si="23"/>
        <v>62.05</v>
      </c>
      <c r="CB32" s="2">
        <f t="shared" si="24"/>
        <v>63.466999999999999</v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54.81439325236169</v>
      </c>
      <c r="DL32" s="2">
        <f t="shared" si="42"/>
        <v>62.51410728744937</v>
      </c>
      <c r="DM32" s="2">
        <f t="shared" si="42"/>
        <v>61.985100750469044</v>
      </c>
      <c r="DN32" s="2">
        <f t="shared" si="42"/>
        <v>62.949820168855553</v>
      </c>
      <c r="DO32" s="2">
        <f t="shared" si="42"/>
        <v>60.320337429643544</v>
      </c>
      <c r="DP32" s="2">
        <f t="shared" si="42"/>
        <v>59.691477477477491</v>
      </c>
      <c r="DQ32" s="2">
        <f t="shared" si="42"/>
        <v>61.627066532258063</v>
      </c>
      <c r="DR32" s="2">
        <f t="shared" si="42"/>
        <v>63.920477161319077</v>
      </c>
      <c r="DS32" s="2">
        <f t="shared" si="42"/>
        <v>60.931288097886529</v>
      </c>
      <c r="DT32" s="2">
        <f t="shared" si="42"/>
        <v>61.754302673796801</v>
      </c>
      <c r="DU32" s="2">
        <f t="shared" si="42"/>
        <v>59.894323809523812</v>
      </c>
      <c r="DV32" s="2">
        <f t="shared" si="42"/>
        <v>61.118522048364156</v>
      </c>
      <c r="DW32" s="2">
        <f t="shared" si="42"/>
        <v>60.208189079768026</v>
      </c>
      <c r="DX32" s="2">
        <f t="shared" si="42"/>
        <v>60.586208029689622</v>
      </c>
      <c r="DY32" s="2">
        <f t="shared" si="42"/>
        <v>59.853183101173016</v>
      </c>
      <c r="EA32" s="2">
        <f t="shared" si="43"/>
        <v>60.059823191148652</v>
      </c>
      <c r="EB32" s="2">
        <f t="shared" si="43"/>
        <v>66.507218809052446</v>
      </c>
      <c r="EC32" s="2">
        <f t="shared" si="43"/>
        <v>66.851970841121513</v>
      </c>
      <c r="ED32" s="2">
        <f t="shared" si="43"/>
        <v>68.68140821506266</v>
      </c>
      <c r="EE32" s="2">
        <f t="shared" si="43"/>
        <v>67.299515066019609</v>
      </c>
      <c r="EF32" s="2">
        <f t="shared" si="43"/>
        <v>69.549683940276751</v>
      </c>
      <c r="EG32" s="2">
        <f t="shared" si="43"/>
        <v>75.008684826768999</v>
      </c>
      <c r="EH32" s="2">
        <f t="shared" si="43"/>
        <v>71.552547629988325</v>
      </c>
      <c r="EI32" s="2">
        <f t="shared" si="43"/>
        <v>70.473126346132815</v>
      </c>
      <c r="EJ32" s="2">
        <f t="shared" si="43"/>
        <v>68.019092950801294</v>
      </c>
      <c r="EK32" s="2">
        <f t="shared" si="43"/>
        <v>67.769602641240994</v>
      </c>
      <c r="EL32" s="2">
        <f t="shared" si="43"/>
        <v>65.225584410446046</v>
      </c>
      <c r="EM32" s="2">
        <f t="shared" si="43"/>
        <v>66.227987316806676</v>
      </c>
      <c r="EN32" s="2">
        <f t="shared" si="43"/>
        <v>68.741269754793933</v>
      </c>
      <c r="EO32" s="2">
        <f t="shared" si="43"/>
        <v>67.093259864885638</v>
      </c>
      <c r="EQ32" s="2">
        <f t="shared" si="44"/>
        <v>58.120599107066027</v>
      </c>
      <c r="ER32" s="2">
        <f t="shared" si="44"/>
        <v>65.736032759695263</v>
      </c>
      <c r="ES32" s="2">
        <f t="shared" si="44"/>
        <v>66.474421170937703</v>
      </c>
      <c r="ET32" s="2">
        <f t="shared" si="44"/>
        <v>67.831085197794238</v>
      </c>
      <c r="EU32" s="2">
        <f t="shared" si="44"/>
        <v>67.419316200430814</v>
      </c>
      <c r="EV32" s="2">
        <f t="shared" si="44"/>
        <v>69.764135422654221</v>
      </c>
      <c r="EW32" s="2">
        <f t="shared" si="44"/>
        <v>74.960320592967278</v>
      </c>
      <c r="EX32" s="2">
        <f t="shared" si="44"/>
        <v>70.755737442296322</v>
      </c>
      <c r="EY32" s="2">
        <f t="shared" si="44"/>
        <v>68.056838034183983</v>
      </c>
      <c r="EZ32" s="2">
        <f t="shared" si="44"/>
        <v>67.772155481156901</v>
      </c>
      <c r="FA32" s="2">
        <f t="shared" si="44"/>
        <v>68.874682815127741</v>
      </c>
      <c r="FB32" s="2">
        <f t="shared" si="44"/>
        <v>65.39624735224632</v>
      </c>
      <c r="FC32" s="2">
        <f t="shared" si="44"/>
        <v>68.246602095677957</v>
      </c>
      <c r="FD32" s="2">
        <f t="shared" si="44"/>
        <v>68.915924276298085</v>
      </c>
      <c r="FE32" s="2">
        <f t="shared" si="44"/>
        <v>71.146866556842426</v>
      </c>
      <c r="FG32" s="2">
        <f t="shared" si="45"/>
        <v>3.4961556277047542E-2</v>
      </c>
      <c r="FH32" s="2">
        <f t="shared" si="45"/>
        <v>3.9628092902444366E-2</v>
      </c>
      <c r="FI32" s="2">
        <f t="shared" si="45"/>
        <v>3.8278091310758829E-2</v>
      </c>
      <c r="FJ32" s="2">
        <f t="shared" si="45"/>
        <v>3.6499983276007661E-2</v>
      </c>
      <c r="FK32" s="2">
        <f t="shared" si="45"/>
        <v>3.2627425145502563E-2</v>
      </c>
      <c r="FL32" s="2">
        <f t="shared" si="45"/>
        <v>3.360449628391713E-2</v>
      </c>
      <c r="FM32" s="2">
        <f t="shared" si="45"/>
        <v>2.8292267885159386E-2</v>
      </c>
      <c r="FN32" s="2">
        <f t="shared" si="45"/>
        <v>3.0086904987963316E-2</v>
      </c>
      <c r="FO32" s="2">
        <f t="shared" si="45"/>
        <v>2.7775556949395971E-2</v>
      </c>
      <c r="FP32" s="2">
        <f t="shared" si="45"/>
        <v>2.9660303929437266E-2</v>
      </c>
      <c r="FQ32" s="2">
        <f t="shared" si="45"/>
        <v>2.9170318077002627E-2</v>
      </c>
      <c r="FR32" s="2">
        <f t="shared" si="45"/>
        <v>3.2220478299930938E-2</v>
      </c>
      <c r="FS32" s="2">
        <f t="shared" si="45"/>
        <v>3.1254180087179145E-2</v>
      </c>
      <c r="FT32" s="2">
        <f t="shared" si="45"/>
        <v>3.3229164048602183E-2</v>
      </c>
      <c r="FU32" s="2">
        <f t="shared" si="45"/>
        <v>2.5048140602041163E-2</v>
      </c>
      <c r="FW32" s="2">
        <f t="shared" si="54"/>
        <v>1.7653659475457613E-5</v>
      </c>
      <c r="FX32" s="2">
        <f t="shared" si="46"/>
        <v>1.8186552981412536E-6</v>
      </c>
      <c r="FY32" s="2">
        <f t="shared" si="46"/>
        <v>1.6328999851616453E-6</v>
      </c>
      <c r="FZ32" s="2">
        <f t="shared" si="46"/>
        <v>1.8885313782257986E-6</v>
      </c>
      <c r="GA32" s="2">
        <f t="shared" si="46"/>
        <v>1.8374190781001529E-6</v>
      </c>
      <c r="GB32" s="2">
        <f t="shared" si="46"/>
        <v>2.1355850903955333E-6</v>
      </c>
      <c r="GC32" s="2">
        <f t="shared" si="46"/>
        <v>1.9572695669789861E-6</v>
      </c>
      <c r="GD32" s="2">
        <f t="shared" si="46"/>
        <v>2.0703068950000741E-6</v>
      </c>
      <c r="GE32" s="2">
        <f t="shared" si="46"/>
        <v>1.9289208048293604E-6</v>
      </c>
      <c r="GF32" s="2">
        <f t="shared" si="46"/>
        <v>2.2292439811399209E-6</v>
      </c>
      <c r="GG32" s="2">
        <f t="shared" si="46"/>
        <v>2.0981415147868075E-6</v>
      </c>
      <c r="GH32" s="2">
        <f t="shared" si="46"/>
        <v>2.1639213510238349E-6</v>
      </c>
      <c r="GI32" s="2">
        <f t="shared" si="46"/>
        <v>1.6589724121691129E-6</v>
      </c>
      <c r="GJ32" s="2">
        <f t="shared" si="46"/>
        <v>1.1831453078401106E-6</v>
      </c>
      <c r="GK32" s="2">
        <f t="shared" si="46"/>
        <v>8.7179008407992157E-7</v>
      </c>
      <c r="GM32" s="86">
        <f t="shared" si="55"/>
        <v>9.3101021047224169E-14</v>
      </c>
      <c r="GN32" s="86">
        <f t="shared" si="47"/>
        <v>1.074855001385772E-11</v>
      </c>
      <c r="GO32" s="86">
        <f t="shared" si="47"/>
        <v>6.355470480163648E-12</v>
      </c>
      <c r="GP32" s="86">
        <f t="shared" si="47"/>
        <v>1.1710489977303196E-12</v>
      </c>
      <c r="GQ32" s="86">
        <f t="shared" si="47"/>
        <v>3.3138634483968511E-14</v>
      </c>
      <c r="GR32" s="86">
        <f t="shared" si="47"/>
        <v>1.8234917124347613E-15</v>
      </c>
      <c r="GS32" s="86">
        <f t="shared" si="47"/>
        <v>4.6812372292710272E-19</v>
      </c>
      <c r="GT32" s="86">
        <f t="shared" si="47"/>
        <v>3.4420462109854156E-18</v>
      </c>
      <c r="GU32" s="86">
        <f t="shared" si="47"/>
        <v>3.6764786359292587E-21</v>
      </c>
      <c r="GV32" s="86">
        <f t="shared" si="47"/>
        <v>2.2345954258387185E-17</v>
      </c>
      <c r="GW32" s="86">
        <f t="shared" si="47"/>
        <v>9.5974776025118608E-17</v>
      </c>
      <c r="GX32" s="86">
        <f t="shared" si="47"/>
        <v>1.9479187283039748E-15</v>
      </c>
      <c r="GY32" s="86">
        <f t="shared" si="47"/>
        <v>6.960633938934169E-15</v>
      </c>
      <c r="GZ32" s="86">
        <f t="shared" si="47"/>
        <v>1.7028173497738653E-14</v>
      </c>
      <c r="HA32" s="86">
        <f t="shared" si="47"/>
        <v>6.2559163052733342E-21</v>
      </c>
      <c r="HC32" s="86">
        <f t="shared" si="59"/>
        <v>4.5184795467221632E-34</v>
      </c>
      <c r="HD32" s="86">
        <f t="shared" si="48"/>
        <v>4.207511097217345E-28</v>
      </c>
      <c r="HE32" s="86">
        <f t="shared" si="48"/>
        <v>9.9415946987003465E-30</v>
      </c>
      <c r="HF32" s="86">
        <f t="shared" si="48"/>
        <v>6.2969990220674965E-35</v>
      </c>
      <c r="HG32" s="86">
        <f t="shared" si="48"/>
        <v>2.6553638011660309E-37</v>
      </c>
      <c r="HH32" s="86">
        <f t="shared" si="48"/>
        <v>1.569827651306768E-35</v>
      </c>
      <c r="HI32" s="86">
        <f t="shared" si="48"/>
        <v>8.1933004417314111E-34</v>
      </c>
      <c r="HJ32" s="86">
        <f t="shared" si="48"/>
        <v>7.2098487561019936E-28</v>
      </c>
      <c r="HK32" s="86">
        <f t="shared" si="48"/>
        <v>5.4902472802631402E-33</v>
      </c>
      <c r="HL32" s="86">
        <f t="shared" si="48"/>
        <v>3.295957142259581E-36</v>
      </c>
      <c r="HM32" s="86">
        <f t="shared" si="48"/>
        <v>6.914088821233951E-37</v>
      </c>
      <c r="HN32" s="86">
        <f t="shared" si="48"/>
        <v>7.5836613891941372E-35</v>
      </c>
      <c r="HO32" s="86">
        <f t="shared" si="48"/>
        <v>5.894705045775636E-33</v>
      </c>
      <c r="HP32" s="86">
        <f t="shared" si="48"/>
        <v>7.2462728540669475E-34</v>
      </c>
      <c r="HQ32" s="86">
        <f t="shared" si="48"/>
        <v>2.2464780253229926E-46</v>
      </c>
      <c r="HS32" s="86">
        <f t="shared" si="56"/>
        <v>3.8321538385272015E-171</v>
      </c>
      <c r="HT32" s="86">
        <f t="shared" si="49"/>
        <v>5.6260822932585763E-176</v>
      </c>
      <c r="HU32" s="86">
        <f t="shared" si="49"/>
        <v>1.9419389231254608E-186</v>
      </c>
      <c r="HV32" s="86">
        <f t="shared" si="49"/>
        <v>9.805762594470719E-224</v>
      </c>
      <c r="HW32" s="86">
        <f t="shared" si="49"/>
        <v>1.8763430273773373E-240</v>
      </c>
      <c r="HX32" s="86">
        <f t="shared" si="49"/>
        <v>9.6530565659144795E-235</v>
      </c>
      <c r="HY32" s="86">
        <f t="shared" si="49"/>
        <v>8.2520963811743873E-222</v>
      </c>
      <c r="HZ32" s="86">
        <f t="shared" si="49"/>
        <v>1.1739566483103396E-182</v>
      </c>
      <c r="IA32" s="86">
        <f t="shared" si="49"/>
        <v>8.0693643325230699E-216</v>
      </c>
      <c r="IB32" s="86">
        <f t="shared" si="49"/>
        <v>4.1851173924263087E-236</v>
      </c>
      <c r="IC32" s="86">
        <f t="shared" si="49"/>
        <v>1.8907656365520261E-241</v>
      </c>
      <c r="ID32" s="86">
        <f t="shared" si="49"/>
        <v>2.7638971937157586E-228</v>
      </c>
      <c r="IE32" s="86">
        <f t="shared" si="49"/>
        <v>2.4320908792054254E-214</v>
      </c>
      <c r="IF32" s="86">
        <f t="shared" si="49"/>
        <v>5.6968394860710991E-102</v>
      </c>
      <c r="IG32" s="86">
        <f t="shared" si="49"/>
        <v>2.2860107181730487E-72</v>
      </c>
      <c r="II32" s="86">
        <f t="shared" si="57"/>
        <v>0</v>
      </c>
      <c r="IJ32" s="86">
        <f t="shared" si="50"/>
        <v>0</v>
      </c>
      <c r="IK32" s="86">
        <f t="shared" si="50"/>
        <v>0</v>
      </c>
      <c r="IL32" s="86">
        <f t="shared" si="50"/>
        <v>0</v>
      </c>
      <c r="IM32" s="86">
        <f t="shared" si="50"/>
        <v>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0</v>
      </c>
      <c r="IU32" s="86">
        <f t="shared" si="50"/>
        <v>0</v>
      </c>
      <c r="IV32" s="86">
        <f t="shared" si="50"/>
        <v>1.0985890525783294E-255</v>
      </c>
      <c r="IW32" s="86">
        <f t="shared" si="50"/>
        <v>2.3081772491822043E-149</v>
      </c>
      <c r="IY32" s="86">
        <f t="shared" si="58"/>
        <v>9.3101021047224169E-14</v>
      </c>
      <c r="IZ32" s="86">
        <f t="shared" si="51"/>
        <v>1.074855001385772E-11</v>
      </c>
      <c r="JA32" s="86">
        <f t="shared" si="51"/>
        <v>6.355470480163648E-12</v>
      </c>
      <c r="JB32" s="86">
        <f t="shared" si="51"/>
        <v>1.1710489977303196E-12</v>
      </c>
      <c r="JC32" s="86">
        <f t="shared" si="51"/>
        <v>3.3138634483968511E-14</v>
      </c>
      <c r="JD32" s="86">
        <f t="shared" si="51"/>
        <v>1.8234917124347613E-15</v>
      </c>
      <c r="JE32" s="86">
        <f t="shared" si="51"/>
        <v>4.6812372292710358E-19</v>
      </c>
      <c r="JF32" s="86">
        <f t="shared" si="51"/>
        <v>3.4420462117064006E-18</v>
      </c>
      <c r="JG32" s="86">
        <f t="shared" si="51"/>
        <v>3.6764786359347491E-21</v>
      </c>
      <c r="JH32" s="86">
        <f t="shared" si="51"/>
        <v>2.2345954258387185E-17</v>
      </c>
      <c r="JI32" s="86">
        <f t="shared" si="51"/>
        <v>9.5974776025118608E-17</v>
      </c>
      <c r="JJ32" s="86">
        <f t="shared" si="51"/>
        <v>1.9479187283039748E-15</v>
      </c>
      <c r="JK32" s="86">
        <f t="shared" si="51"/>
        <v>6.960633938934169E-15</v>
      </c>
      <c r="JL32" s="86">
        <f t="shared" si="51"/>
        <v>1.7028173497738653E-14</v>
      </c>
      <c r="JM32" s="86">
        <f t="shared" si="51"/>
        <v>6.2559163052733342E-21</v>
      </c>
    </row>
    <row r="33" spans="2:273" x14ac:dyDescent="0.25">
      <c r="B33" s="2">
        <v>6</v>
      </c>
      <c r="C33" s="37">
        <v>56.167000000000002</v>
      </c>
      <c r="D33" s="37">
        <v>63.5</v>
      </c>
      <c r="E33" s="37">
        <v>62.622999999999998</v>
      </c>
      <c r="F33" s="37">
        <v>63.475000000000001</v>
      </c>
      <c r="G33" s="37">
        <v>61.796999999999997</v>
      </c>
      <c r="H33" s="37">
        <v>62.131</v>
      </c>
      <c r="I33" s="37">
        <v>65.838999999999999</v>
      </c>
      <c r="J33" s="37">
        <v>65.271000000000001</v>
      </c>
      <c r="K33" s="37">
        <v>65.203000000000003</v>
      </c>
      <c r="L33" s="37">
        <v>63.661000000000001</v>
      </c>
      <c r="M33" s="37">
        <v>64.5</v>
      </c>
      <c r="N33" s="37">
        <v>63.417000000000002</v>
      </c>
      <c r="O33" s="37">
        <v>63.232999999999997</v>
      </c>
      <c r="P33" s="37">
        <v>62.482999999999997</v>
      </c>
      <c r="Q33" s="37">
        <v>62.25</v>
      </c>
      <c r="S33" s="4">
        <f t="shared" si="8"/>
        <v>55.400843342591912</v>
      </c>
      <c r="T33" s="4">
        <f t="shared" si="8"/>
        <v>62.936770980890721</v>
      </c>
      <c r="U33" s="4">
        <f t="shared" si="8"/>
        <v>62.483148341384712</v>
      </c>
      <c r="V33" s="4">
        <f t="shared" si="8"/>
        <v>63.459513985091682</v>
      </c>
      <c r="W33" s="4">
        <f t="shared" si="8"/>
        <v>60.849155330998563</v>
      </c>
      <c r="X33" s="4">
        <f t="shared" si="8"/>
        <v>60.323173471044477</v>
      </c>
      <c r="Y33" s="4" t="e">
        <f t="shared" si="8"/>
        <v>#N/A</v>
      </c>
      <c r="Z33" s="4" t="e">
        <f t="shared" si="8"/>
        <v>#N/A</v>
      </c>
      <c r="AA33" s="4" t="e">
        <f t="shared" si="8"/>
        <v>#N/A</v>
      </c>
      <c r="AB33" s="4" t="e">
        <f t="shared" si="8"/>
        <v>#N/A</v>
      </c>
      <c r="AC33" s="4" t="e">
        <f t="shared" si="8"/>
        <v>#N/A</v>
      </c>
      <c r="AD33" s="4">
        <f t="shared" si="8"/>
        <v>61.475343238289433</v>
      </c>
      <c r="AE33" s="4">
        <f t="shared" si="8"/>
        <v>60.790560830976517</v>
      </c>
      <c r="AF33" s="4">
        <f t="shared" si="8"/>
        <v>61.237134961209648</v>
      </c>
      <c r="AG33" s="4" t="e">
        <f t="shared" si="8"/>
        <v>#N/A</v>
      </c>
      <c r="AI33" s="4">
        <f t="shared" si="9"/>
        <v>0.76615665740808936</v>
      </c>
      <c r="AJ33" s="4">
        <f t="shared" si="9"/>
        <v>0.56322901910927925</v>
      </c>
      <c r="AK33" s="4">
        <f t="shared" si="9"/>
        <v>0.13985165861528515</v>
      </c>
      <c r="AL33" s="4">
        <f t="shared" si="9"/>
        <v>1.5486014908319135E-2</v>
      </c>
      <c r="AM33" s="4">
        <f t="shared" si="9"/>
        <v>0.94784466900143372</v>
      </c>
      <c r="AN33" s="4">
        <f t="shared" si="9"/>
        <v>1.8078265289555233</v>
      </c>
      <c r="AO33" s="4">
        <f t="shared" si="9"/>
        <v>0</v>
      </c>
      <c r="AP33" s="4">
        <f t="shared" si="9"/>
        <v>0</v>
      </c>
      <c r="AQ33" s="4">
        <f t="shared" si="9"/>
        <v>0</v>
      </c>
      <c r="AR33" s="4">
        <f t="shared" si="9"/>
        <v>0</v>
      </c>
      <c r="AS33" s="4">
        <f t="shared" si="9"/>
        <v>0</v>
      </c>
      <c r="AT33" s="4">
        <f t="shared" si="9"/>
        <v>1.9416567617105684</v>
      </c>
      <c r="AU33" s="4">
        <f t="shared" si="9"/>
        <v>2.4424391690234799</v>
      </c>
      <c r="AV33" s="4">
        <f t="shared" si="9"/>
        <v>1.2458650387903489</v>
      </c>
      <c r="AW33" s="4">
        <f t="shared" si="9"/>
        <v>0</v>
      </c>
      <c r="AY33" s="2">
        <f t="shared" si="52"/>
        <v>55.400843342122457</v>
      </c>
      <c r="AZ33" s="2">
        <f t="shared" si="10"/>
        <v>62.936770933706491</v>
      </c>
      <c r="BA33" s="2">
        <f t="shared" si="10"/>
        <v>62.483148313550053</v>
      </c>
      <c r="BB33" s="2">
        <f t="shared" si="10"/>
        <v>63.459513979599166</v>
      </c>
      <c r="BC33" s="2">
        <f t="shared" si="10"/>
        <v>60.849155330803704</v>
      </c>
      <c r="BD33" s="2">
        <f t="shared" si="10"/>
        <v>60.323173471031332</v>
      </c>
      <c r="BE33" s="2" t="e">
        <f t="shared" si="10"/>
        <v>#N/A</v>
      </c>
      <c r="BF33" s="2" t="e">
        <f t="shared" si="10"/>
        <v>#N/A</v>
      </c>
      <c r="BG33" s="2" t="e">
        <f t="shared" si="10"/>
        <v>#N/A</v>
      </c>
      <c r="BH33" s="2" t="e">
        <f t="shared" si="10"/>
        <v>#N/A</v>
      </c>
      <c r="BI33" s="2" t="e">
        <f t="shared" si="10"/>
        <v>#N/A</v>
      </c>
      <c r="BJ33" s="2">
        <f t="shared" si="10"/>
        <v>61.475343238276118</v>
      </c>
      <c r="BK33" s="2">
        <f t="shared" si="10"/>
        <v>60.790560830934204</v>
      </c>
      <c r="BL33" s="2">
        <f t="shared" si="10"/>
        <v>61.237134961110634</v>
      </c>
      <c r="BM33" s="2" t="e">
        <f t="shared" si="10"/>
        <v>#N/A</v>
      </c>
      <c r="BO33" s="2">
        <f t="shared" si="11"/>
        <v>56.167000000000002</v>
      </c>
      <c r="BP33" s="2">
        <f t="shared" si="12"/>
        <v>63.5</v>
      </c>
      <c r="BQ33" s="2">
        <f t="shared" si="13"/>
        <v>62.622999999999998</v>
      </c>
      <c r="BR33" s="2">
        <f t="shared" si="14"/>
        <v>63.475000000000001</v>
      </c>
      <c r="BS33" s="2">
        <f t="shared" si="15"/>
        <v>61.796999999999997</v>
      </c>
      <c r="BT33" s="2">
        <f t="shared" si="16"/>
        <v>62.131</v>
      </c>
      <c r="BU33" s="2" t="str">
        <f t="shared" si="17"/>
        <v/>
      </c>
      <c r="BV33" s="2" t="str">
        <f t="shared" si="18"/>
        <v/>
      </c>
      <c r="BW33" s="2" t="str">
        <f t="shared" si="19"/>
        <v/>
      </c>
      <c r="BX33" s="2" t="str">
        <f t="shared" si="20"/>
        <v/>
      </c>
      <c r="BY33" s="2" t="str">
        <f t="shared" si="21"/>
        <v/>
      </c>
      <c r="BZ33" s="2">
        <f t="shared" si="22"/>
        <v>63.417000000000002</v>
      </c>
      <c r="CA33" s="2">
        <f t="shared" si="23"/>
        <v>63.232999999999997</v>
      </c>
      <c r="CB33" s="2">
        <f t="shared" si="24"/>
        <v>62.482999999999997</v>
      </c>
      <c r="CC33" s="2" t="str">
        <f t="shared" si="25"/>
        <v/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55.218726045883955</v>
      </c>
      <c r="DL33" s="2">
        <f t="shared" si="42"/>
        <v>62.779863360323866</v>
      </c>
      <c r="DM33" s="2">
        <f t="shared" si="42"/>
        <v>62.296871388367734</v>
      </c>
      <c r="DN33" s="2">
        <f t="shared" si="42"/>
        <v>63.247149812382759</v>
      </c>
      <c r="DO33" s="2">
        <f t="shared" si="42"/>
        <v>60.614166979362125</v>
      </c>
      <c r="DP33" s="2">
        <f t="shared" si="42"/>
        <v>59.975878764478779</v>
      </c>
      <c r="DQ33" s="2">
        <f t="shared" si="42"/>
        <v>61.931524193548384</v>
      </c>
      <c r="DR33" s="2">
        <f t="shared" si="42"/>
        <v>64.095758912655981</v>
      </c>
      <c r="DS33" s="2">
        <f t="shared" si="42"/>
        <v>61.228046051167951</v>
      </c>
      <c r="DT33" s="2">
        <f t="shared" si="42"/>
        <v>61.974077005347603</v>
      </c>
      <c r="DU33" s="2">
        <f t="shared" si="42"/>
        <v>60.179204761904764</v>
      </c>
      <c r="DV33" s="2">
        <f t="shared" si="42"/>
        <v>61.342188240872453</v>
      </c>
      <c r="DW33" s="2">
        <f t="shared" si="42"/>
        <v>60.601127147390308</v>
      </c>
      <c r="DX33" s="2">
        <f t="shared" si="42"/>
        <v>60.957581916329296</v>
      </c>
      <c r="DY33" s="2">
        <f t="shared" si="42"/>
        <v>60.048615469208208</v>
      </c>
      <c r="EA33" s="2">
        <f t="shared" si="43"/>
        <v>59.9864533410977</v>
      </c>
      <c r="EB33" s="2">
        <f t="shared" si="43"/>
        <v>66.404814836790223</v>
      </c>
      <c r="EC33" s="2">
        <f t="shared" si="43"/>
        <v>66.751497338673801</v>
      </c>
      <c r="ED33" s="2">
        <f t="shared" si="43"/>
        <v>68.572139852895461</v>
      </c>
      <c r="EE33" s="2">
        <f t="shared" si="43"/>
        <v>67.203296298386164</v>
      </c>
      <c r="EF33" s="2">
        <f t="shared" si="43"/>
        <v>69.431844756008729</v>
      </c>
      <c r="EG33" s="2">
        <f t="shared" si="43"/>
        <v>74.862060618762811</v>
      </c>
      <c r="EH33" s="2">
        <f t="shared" si="43"/>
        <v>71.415644127107555</v>
      </c>
      <c r="EI33" s="2">
        <f t="shared" si="43"/>
        <v>70.327794131580106</v>
      </c>
      <c r="EJ33" s="2">
        <f t="shared" si="43"/>
        <v>67.889643819343263</v>
      </c>
      <c r="EK33" s="2">
        <f t="shared" si="43"/>
        <v>67.640840287330278</v>
      </c>
      <c r="EL33" s="2">
        <f t="shared" si="43"/>
        <v>65.122887419254965</v>
      </c>
      <c r="EM33" s="2">
        <f t="shared" si="43"/>
        <v>66.145447772429478</v>
      </c>
      <c r="EN33" s="2">
        <f t="shared" si="43"/>
        <v>68.654813197993334</v>
      </c>
      <c r="EO33" s="2">
        <f t="shared" si="43"/>
        <v>67.044274615603982</v>
      </c>
      <c r="EQ33" s="2">
        <f t="shared" si="44"/>
        <v>58.068005927398922</v>
      </c>
      <c r="ER33" s="2">
        <f t="shared" si="44"/>
        <v>65.641147094205564</v>
      </c>
      <c r="ES33" s="2">
        <f t="shared" si="44"/>
        <v>66.377675552735766</v>
      </c>
      <c r="ET33" s="2">
        <f t="shared" si="44"/>
        <v>67.73018463303238</v>
      </c>
      <c r="EU33" s="2">
        <f t="shared" si="44"/>
        <v>67.321898054455616</v>
      </c>
      <c r="EV33" s="2">
        <f t="shared" si="44"/>
        <v>69.6440747880591</v>
      </c>
      <c r="EW33" s="2">
        <f t="shared" si="44"/>
        <v>74.814179968350103</v>
      </c>
      <c r="EX33" s="2">
        <f t="shared" si="44"/>
        <v>70.626938292878052</v>
      </c>
      <c r="EY33" s="2">
        <f t="shared" si="44"/>
        <v>67.935758327718261</v>
      </c>
      <c r="EZ33" s="2">
        <f t="shared" si="44"/>
        <v>67.645190904509164</v>
      </c>
      <c r="FA33" s="2">
        <f t="shared" si="44"/>
        <v>68.734752697805732</v>
      </c>
      <c r="FB33" s="2">
        <f t="shared" si="44"/>
        <v>65.291760806238472</v>
      </c>
      <c r="FC33" s="2">
        <f t="shared" si="44"/>
        <v>68.144031357483485</v>
      </c>
      <c r="FD33" s="2">
        <f t="shared" si="44"/>
        <v>68.827507625352055</v>
      </c>
      <c r="FE33" s="2">
        <f t="shared" si="44"/>
        <v>71.053990517633153</v>
      </c>
      <c r="FG33" s="2">
        <f t="shared" si="45"/>
        <v>3.8205715218257399E-2</v>
      </c>
      <c r="FH33" s="2">
        <f t="shared" si="45"/>
        <v>4.3285847339753145E-2</v>
      </c>
      <c r="FI33" s="2">
        <f t="shared" si="45"/>
        <v>4.1816663523591036E-2</v>
      </c>
      <c r="FJ33" s="2">
        <f t="shared" si="45"/>
        <v>3.9880996784081919E-2</v>
      </c>
      <c r="FK33" s="2">
        <f t="shared" si="45"/>
        <v>3.5662999027413322E-2</v>
      </c>
      <c r="FL33" s="2">
        <f t="shared" si="45"/>
        <v>3.6727523121500558E-2</v>
      </c>
      <c r="FM33" s="2">
        <f t="shared" si="45"/>
        <v>3.0937408508358209E-2</v>
      </c>
      <c r="FN33" s="2">
        <f t="shared" si="45"/>
        <v>3.2894152455026186E-2</v>
      </c>
      <c r="FO33" s="2">
        <f t="shared" si="45"/>
        <v>3.0373898562505049E-2</v>
      </c>
      <c r="FP33" s="2">
        <f t="shared" si="45"/>
        <v>3.2429078386798954E-2</v>
      </c>
      <c r="FQ33" s="2">
        <f t="shared" si="45"/>
        <v>3.1894856063133754E-2</v>
      </c>
      <c r="FR33" s="2">
        <f t="shared" si="45"/>
        <v>3.5219569300957369E-2</v>
      </c>
      <c r="FS33" s="2">
        <f t="shared" si="45"/>
        <v>3.416650314401317E-2</v>
      </c>
      <c r="FT33" s="2">
        <f t="shared" si="45"/>
        <v>3.6318620360548004E-2</v>
      </c>
      <c r="FU33" s="2">
        <f t="shared" si="45"/>
        <v>2.7398528755312519E-2</v>
      </c>
      <c r="FW33" s="2">
        <f t="shared" si="54"/>
        <v>1.9356819728571686E-5</v>
      </c>
      <c r="FX33" s="2">
        <f t="shared" si="46"/>
        <v>1.9941155308234946E-6</v>
      </c>
      <c r="FY33" s="2">
        <f t="shared" si="46"/>
        <v>1.7904389481478738E-6</v>
      </c>
      <c r="FZ33" s="2">
        <f t="shared" si="46"/>
        <v>2.0707331016649048E-6</v>
      </c>
      <c r="GA33" s="2">
        <f t="shared" si="46"/>
        <v>2.014689599168538E-6</v>
      </c>
      <c r="GB33" s="2">
        <f t="shared" si="46"/>
        <v>2.3416220051654707E-6</v>
      </c>
      <c r="GC33" s="2">
        <f t="shared" si="46"/>
        <v>2.1461029989102061E-6</v>
      </c>
      <c r="GD33" s="2">
        <f t="shared" si="46"/>
        <v>2.2700459162747E-6</v>
      </c>
      <c r="GE33" s="2">
        <f t="shared" si="46"/>
        <v>2.1150192109798203E-6</v>
      </c>
      <c r="GF33" s="2">
        <f t="shared" si="46"/>
        <v>2.4443168934957182E-6</v>
      </c>
      <c r="GG33" s="2">
        <f t="shared" si="46"/>
        <v>2.3005659576947141E-6</v>
      </c>
      <c r="GH33" s="2">
        <f t="shared" si="46"/>
        <v>2.3726920842165006E-6</v>
      </c>
      <c r="GI33" s="2">
        <f t="shared" si="46"/>
        <v>1.8190267868027723E-6</v>
      </c>
      <c r="GJ33" s="2">
        <f t="shared" si="46"/>
        <v>1.297292884832766E-6</v>
      </c>
      <c r="GK33" s="2">
        <f t="shared" si="46"/>
        <v>9.558987384080343E-7</v>
      </c>
      <c r="GM33" s="86">
        <f t="shared" si="55"/>
        <v>2.6139835290179642E-13</v>
      </c>
      <c r="GN33" s="86">
        <f t="shared" si="47"/>
        <v>2.5237637541329156E-11</v>
      </c>
      <c r="GO33" s="86">
        <f t="shared" si="47"/>
        <v>1.5139604575018674E-11</v>
      </c>
      <c r="GP33" s="86">
        <f t="shared" si="47"/>
        <v>2.9715889337461535E-12</v>
      </c>
      <c r="GQ33" s="86">
        <f t="shared" si="47"/>
        <v>9.531318171811788E-14</v>
      </c>
      <c r="GR33" s="86">
        <f t="shared" si="47"/>
        <v>6.0320126835666637E-15</v>
      </c>
      <c r="GS33" s="86">
        <f t="shared" si="47"/>
        <v>2.0891007954292052E-18</v>
      </c>
      <c r="GT33" s="86">
        <f t="shared" si="47"/>
        <v>1.4439369875120563E-17</v>
      </c>
      <c r="GU33" s="86">
        <f t="shared" si="47"/>
        <v>2.0132724500132744E-20</v>
      </c>
      <c r="GV33" s="86">
        <f t="shared" si="47"/>
        <v>8.5792153616972639E-17</v>
      </c>
      <c r="GW33" s="86">
        <f t="shared" si="47"/>
        <v>3.4345510332020527E-16</v>
      </c>
      <c r="GX33" s="86">
        <f t="shared" si="47"/>
        <v>6.3280591093328997E-15</v>
      </c>
      <c r="GY33" s="86">
        <f t="shared" si="47"/>
        <v>2.1150454315555031E-14</v>
      </c>
      <c r="GZ33" s="86">
        <f t="shared" si="47"/>
        <v>5.0750372951765239E-14</v>
      </c>
      <c r="HA33" s="86">
        <f t="shared" si="47"/>
        <v>3.1891291211406202E-20</v>
      </c>
      <c r="HC33" s="86">
        <f t="shared" si="59"/>
        <v>3.0440977033755934E-33</v>
      </c>
      <c r="HD33" s="86">
        <f t="shared" si="48"/>
        <v>1.9627990967756943E-27</v>
      </c>
      <c r="HE33" s="86">
        <f t="shared" si="48"/>
        <v>5.1192975673470265E-29</v>
      </c>
      <c r="HF33" s="86">
        <f t="shared" si="48"/>
        <v>4.4561517541398519E-34</v>
      </c>
      <c r="HG33" s="86">
        <f t="shared" si="48"/>
        <v>2.1580179862824759E-36</v>
      </c>
      <c r="HH33" s="86">
        <f t="shared" si="48"/>
        <v>1.2074457044796175E-34</v>
      </c>
      <c r="HI33" s="86">
        <f t="shared" si="48"/>
        <v>5.6147290943946338E-33</v>
      </c>
      <c r="HJ33" s="86">
        <f t="shared" si="48"/>
        <v>3.5372967589773101E-27</v>
      </c>
      <c r="HK33" s="86">
        <f t="shared" si="48"/>
        <v>3.5923203392617378E-32</v>
      </c>
      <c r="HL33" s="86">
        <f t="shared" si="48"/>
        <v>2.6148693682664934E-35</v>
      </c>
      <c r="HM33" s="86">
        <f t="shared" si="48"/>
        <v>5.6386411899766386E-36</v>
      </c>
      <c r="HN33" s="86">
        <f t="shared" si="48"/>
        <v>5.529889421025916E-34</v>
      </c>
      <c r="HO33" s="86">
        <f t="shared" si="48"/>
        <v>3.6771759845900186E-32</v>
      </c>
      <c r="HP33" s="86">
        <f t="shared" si="48"/>
        <v>4.7638146711442868E-33</v>
      </c>
      <c r="HQ33" s="86">
        <f t="shared" si="48"/>
        <v>3.056633288400423E-45</v>
      </c>
      <c r="HS33" s="86">
        <f t="shared" si="56"/>
        <v>8.2755050664205428E-168</v>
      </c>
      <c r="HT33" s="86">
        <f t="shared" si="49"/>
        <v>5.8879612269622583E-173</v>
      </c>
      <c r="HU33" s="86">
        <f t="shared" si="49"/>
        <v>3.1689892089780945E-183</v>
      </c>
      <c r="HV33" s="86">
        <f t="shared" si="49"/>
        <v>7.2235097389969519E-220</v>
      </c>
      <c r="HW33" s="86">
        <f t="shared" si="49"/>
        <v>2.6498825674857767E-236</v>
      </c>
      <c r="HX33" s="86">
        <f t="shared" si="49"/>
        <v>1.200281346223443E-230</v>
      </c>
      <c r="HY33" s="86">
        <f t="shared" si="49"/>
        <v>5.8672726574940853E-218</v>
      </c>
      <c r="HZ33" s="86">
        <f t="shared" si="49"/>
        <v>1.8279306474517624E-179</v>
      </c>
      <c r="IA33" s="86">
        <f t="shared" si="49"/>
        <v>4.598420296286838E-212</v>
      </c>
      <c r="IB33" s="86">
        <f t="shared" si="49"/>
        <v>5.6210599360157531E-232</v>
      </c>
      <c r="IC33" s="86">
        <f t="shared" si="49"/>
        <v>2.9282061656818656E-237</v>
      </c>
      <c r="ID33" s="86">
        <f t="shared" si="49"/>
        <v>2.5889894426455973E-224</v>
      </c>
      <c r="IE33" s="86">
        <f t="shared" si="49"/>
        <v>1.0843896405771216E-210</v>
      </c>
      <c r="IF33" s="86">
        <f t="shared" si="49"/>
        <v>2.7609072857293944E-100</v>
      </c>
      <c r="IG33" s="86">
        <f t="shared" si="49"/>
        <v>3.3224285987617975E-71</v>
      </c>
      <c r="II33" s="86">
        <f t="shared" si="57"/>
        <v>0</v>
      </c>
      <c r="IJ33" s="86">
        <f t="shared" si="50"/>
        <v>0</v>
      </c>
      <c r="IK33" s="86">
        <f t="shared" si="50"/>
        <v>0</v>
      </c>
      <c r="IL33" s="86">
        <f t="shared" si="50"/>
        <v>0</v>
      </c>
      <c r="IM33" s="86">
        <f t="shared" si="50"/>
        <v>0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0</v>
      </c>
      <c r="IU33" s="86">
        <f t="shared" si="50"/>
        <v>0</v>
      </c>
      <c r="IV33" s="86">
        <f t="shared" si="50"/>
        <v>2.8284831184462187E-252</v>
      </c>
      <c r="IW33" s="86">
        <f t="shared" si="50"/>
        <v>2.0047973548380954E-147</v>
      </c>
      <c r="IY33" s="86">
        <f t="shared" si="58"/>
        <v>2.6139835290179642E-13</v>
      </c>
      <c r="IZ33" s="86">
        <f t="shared" si="51"/>
        <v>2.523763754132916E-11</v>
      </c>
      <c r="JA33" s="86">
        <f t="shared" si="51"/>
        <v>1.5139604575018674E-11</v>
      </c>
      <c r="JB33" s="86">
        <f t="shared" si="51"/>
        <v>2.9715889337461535E-12</v>
      </c>
      <c r="JC33" s="86">
        <f t="shared" si="51"/>
        <v>9.531318171811788E-14</v>
      </c>
      <c r="JD33" s="86">
        <f t="shared" si="51"/>
        <v>6.0320126835666637E-15</v>
      </c>
      <c r="JE33" s="86">
        <f t="shared" si="51"/>
        <v>2.089100795429211E-18</v>
      </c>
      <c r="JF33" s="86">
        <f t="shared" si="51"/>
        <v>1.4439369878657859E-17</v>
      </c>
      <c r="JG33" s="86">
        <f t="shared" si="51"/>
        <v>2.0132724500168669E-20</v>
      </c>
      <c r="JH33" s="86">
        <f t="shared" si="51"/>
        <v>8.5792153616972639E-17</v>
      </c>
      <c r="JI33" s="86">
        <f t="shared" si="51"/>
        <v>3.4345510332020527E-16</v>
      </c>
      <c r="JJ33" s="86">
        <f t="shared" si="51"/>
        <v>6.3280591093328997E-15</v>
      </c>
      <c r="JK33" s="86">
        <f t="shared" si="51"/>
        <v>2.1150454315555031E-14</v>
      </c>
      <c r="JL33" s="86">
        <f t="shared" si="51"/>
        <v>5.0750372951765239E-14</v>
      </c>
      <c r="JM33" s="86">
        <f t="shared" si="51"/>
        <v>3.1891291211406202E-20</v>
      </c>
    </row>
    <row r="34" spans="2:273" x14ac:dyDescent="0.25">
      <c r="B34" s="2">
        <v>7</v>
      </c>
      <c r="C34" s="37">
        <v>57.1</v>
      </c>
      <c r="D34" s="37">
        <v>64.900000000000006</v>
      </c>
      <c r="E34" s="37">
        <v>63.213000000000001</v>
      </c>
      <c r="F34" s="37">
        <v>63.82</v>
      </c>
      <c r="G34" s="37">
        <v>61.372999999999998</v>
      </c>
      <c r="H34" s="37">
        <v>62.835999999999999</v>
      </c>
      <c r="I34" s="37">
        <v>64.483999999999995</v>
      </c>
      <c r="J34" s="37">
        <v>65.203000000000003</v>
      </c>
      <c r="K34" s="37">
        <v>64.424000000000007</v>
      </c>
      <c r="L34" s="37">
        <v>63.558999999999997</v>
      </c>
      <c r="M34" s="37">
        <v>63.05</v>
      </c>
      <c r="N34" s="37">
        <v>62.9</v>
      </c>
      <c r="O34" s="37">
        <v>62.75</v>
      </c>
      <c r="P34" s="37">
        <v>62.75</v>
      </c>
      <c r="Q34" s="37">
        <v>61.366999999999997</v>
      </c>
      <c r="R34" s="19"/>
      <c r="S34" s="4">
        <f t="shared" si="8"/>
        <v>55.802075128447264</v>
      </c>
      <c r="T34" s="4">
        <f t="shared" si="8"/>
        <v>63.199548844965285</v>
      </c>
      <c r="U34" s="4">
        <f t="shared" si="8"/>
        <v>62.793244093342182</v>
      </c>
      <c r="V34" s="4">
        <f t="shared" si="8"/>
        <v>63.758727828903794</v>
      </c>
      <c r="W34" s="4">
        <f t="shared" si="8"/>
        <v>61.149572607601044</v>
      </c>
      <c r="X34" s="4">
        <f t="shared" si="8"/>
        <v>60.623595151314774</v>
      </c>
      <c r="Y34" s="4" t="e">
        <f t="shared" si="8"/>
        <v>#N/A</v>
      </c>
      <c r="Z34" s="4" t="e">
        <f t="shared" si="8"/>
        <v>#N/A</v>
      </c>
      <c r="AA34" s="4" t="e">
        <f t="shared" si="8"/>
        <v>#N/A</v>
      </c>
      <c r="AB34" s="4" t="e">
        <f t="shared" si="8"/>
        <v>#N/A</v>
      </c>
      <c r="AC34" s="4" t="e">
        <f t="shared" si="8"/>
        <v>#N/A</v>
      </c>
      <c r="AD34" s="4">
        <f t="shared" si="8"/>
        <v>61.698800913110553</v>
      </c>
      <c r="AE34" s="4">
        <f t="shared" si="8"/>
        <v>61.183338451248268</v>
      </c>
      <c r="AF34" s="4">
        <f t="shared" si="8"/>
        <v>61.616240997869511</v>
      </c>
      <c r="AG34" s="4" t="e">
        <f t="shared" si="8"/>
        <v>#N/A</v>
      </c>
      <c r="AI34" s="4">
        <f t="shared" si="9"/>
        <v>1.2979248715527376</v>
      </c>
      <c r="AJ34" s="4">
        <f t="shared" si="9"/>
        <v>1.7004511550347203</v>
      </c>
      <c r="AK34" s="4">
        <f t="shared" si="9"/>
        <v>0.41975590665781937</v>
      </c>
      <c r="AL34" s="4">
        <f t="shared" si="9"/>
        <v>6.1272171096206307E-2</v>
      </c>
      <c r="AM34" s="4">
        <f t="shared" si="9"/>
        <v>0.22342739239895337</v>
      </c>
      <c r="AN34" s="4">
        <f t="shared" si="9"/>
        <v>2.2124048486852246</v>
      </c>
      <c r="AO34" s="4">
        <f t="shared" si="9"/>
        <v>0</v>
      </c>
      <c r="AP34" s="4">
        <f t="shared" si="9"/>
        <v>0</v>
      </c>
      <c r="AQ34" s="4">
        <f t="shared" si="9"/>
        <v>0</v>
      </c>
      <c r="AR34" s="4">
        <f t="shared" si="9"/>
        <v>0</v>
      </c>
      <c r="AS34" s="4">
        <f t="shared" si="9"/>
        <v>0</v>
      </c>
      <c r="AT34" s="4">
        <f t="shared" si="9"/>
        <v>1.2011990868894458</v>
      </c>
      <c r="AU34" s="4">
        <f t="shared" si="9"/>
        <v>1.5666615487517319</v>
      </c>
      <c r="AV34" s="4">
        <f t="shared" si="9"/>
        <v>1.1337590021304891</v>
      </c>
      <c r="AW34" s="4">
        <f t="shared" si="9"/>
        <v>0</v>
      </c>
      <c r="AY34" s="2">
        <f t="shared" si="52"/>
        <v>55.802075127176892</v>
      </c>
      <c r="AZ34" s="2">
        <f t="shared" si="10"/>
        <v>63.19954873778412</v>
      </c>
      <c r="BA34" s="2">
        <f t="shared" si="10"/>
        <v>62.793244029202853</v>
      </c>
      <c r="BB34" s="2">
        <f t="shared" si="10"/>
        <v>63.75872781543962</v>
      </c>
      <c r="BC34" s="2">
        <f t="shared" si="10"/>
        <v>61.14957260706089</v>
      </c>
      <c r="BD34" s="2">
        <f t="shared" si="10"/>
        <v>60.62359515127303</v>
      </c>
      <c r="BE34" s="2" t="e">
        <f t="shared" si="10"/>
        <v>#N/A</v>
      </c>
      <c r="BF34" s="2" t="e">
        <f t="shared" si="10"/>
        <v>#N/A</v>
      </c>
      <c r="BG34" s="2" t="e">
        <f t="shared" si="10"/>
        <v>#N/A</v>
      </c>
      <c r="BH34" s="2" t="e">
        <f t="shared" si="10"/>
        <v>#N/A</v>
      </c>
      <c r="BI34" s="2" t="e">
        <f t="shared" si="10"/>
        <v>#N/A</v>
      </c>
      <c r="BJ34" s="2">
        <f t="shared" si="10"/>
        <v>61.698800913068993</v>
      </c>
      <c r="BK34" s="2">
        <f t="shared" si="10"/>
        <v>61.183338451124484</v>
      </c>
      <c r="BL34" s="2">
        <f t="shared" si="10"/>
        <v>61.6162409975854</v>
      </c>
      <c r="BM34" s="2" t="e">
        <f t="shared" si="10"/>
        <v>#N/A</v>
      </c>
      <c r="BO34" s="2">
        <f t="shared" si="11"/>
        <v>57.1</v>
      </c>
      <c r="BP34" s="2">
        <f t="shared" si="12"/>
        <v>64.900000000000006</v>
      </c>
      <c r="BQ34" s="2">
        <f t="shared" si="13"/>
        <v>63.213000000000001</v>
      </c>
      <c r="BR34" s="2">
        <f t="shared" si="14"/>
        <v>63.82</v>
      </c>
      <c r="BS34" s="2">
        <f t="shared" si="15"/>
        <v>61.372999999999998</v>
      </c>
      <c r="BT34" s="2">
        <f t="shared" si="16"/>
        <v>62.835999999999999</v>
      </c>
      <c r="BU34" s="2" t="str">
        <f t="shared" si="17"/>
        <v/>
      </c>
      <c r="BV34" s="2" t="str">
        <f t="shared" si="18"/>
        <v/>
      </c>
      <c r="BW34" s="2" t="str">
        <f t="shared" si="19"/>
        <v/>
      </c>
      <c r="BX34" s="2" t="str">
        <f t="shared" si="20"/>
        <v/>
      </c>
      <c r="BY34" s="2" t="str">
        <f t="shared" si="21"/>
        <v/>
      </c>
      <c r="BZ34" s="2">
        <f t="shared" si="22"/>
        <v>62.9</v>
      </c>
      <c r="CA34" s="2">
        <f t="shared" si="23"/>
        <v>62.75</v>
      </c>
      <c r="CB34" s="2">
        <f t="shared" si="24"/>
        <v>62.75</v>
      </c>
      <c r="CC34" s="2" t="str">
        <f t="shared" si="25"/>
        <v/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55.62305883940622</v>
      </c>
      <c r="DL34" s="2">
        <f t="shared" si="42"/>
        <v>63.045619433198361</v>
      </c>
      <c r="DM34" s="2">
        <f t="shared" si="42"/>
        <v>62.608642026266416</v>
      </c>
      <c r="DN34" s="2">
        <f t="shared" si="42"/>
        <v>63.544479455909958</v>
      </c>
      <c r="DO34" s="2">
        <f t="shared" si="42"/>
        <v>60.907996529080698</v>
      </c>
      <c r="DP34" s="2">
        <f t="shared" si="42"/>
        <v>60.260280051480066</v>
      </c>
      <c r="DQ34" s="2">
        <f t="shared" si="42"/>
        <v>62.235981854838705</v>
      </c>
      <c r="DR34" s="2">
        <f t="shared" si="42"/>
        <v>64.271040663992878</v>
      </c>
      <c r="DS34" s="2">
        <f t="shared" si="42"/>
        <v>61.524804004449372</v>
      </c>
      <c r="DT34" s="2">
        <f t="shared" si="42"/>
        <v>62.193851336898405</v>
      </c>
      <c r="DU34" s="2">
        <f t="shared" si="42"/>
        <v>60.464085714285716</v>
      </c>
      <c r="DV34" s="2">
        <f t="shared" si="42"/>
        <v>61.56585443338075</v>
      </c>
      <c r="DW34" s="2">
        <f t="shared" si="42"/>
        <v>60.994065215012583</v>
      </c>
      <c r="DX34" s="2">
        <f t="shared" si="42"/>
        <v>61.32895580296897</v>
      </c>
      <c r="DY34" s="2">
        <f t="shared" si="42"/>
        <v>60.2440478372434</v>
      </c>
      <c r="EA34" s="2">
        <f t="shared" si="43"/>
        <v>59.913083491046741</v>
      </c>
      <c r="EB34" s="2">
        <f t="shared" si="43"/>
        <v>66.302410864528014</v>
      </c>
      <c r="EC34" s="2">
        <f t="shared" si="43"/>
        <v>66.651023836226088</v>
      </c>
      <c r="ED34" s="2">
        <f t="shared" si="43"/>
        <v>68.462871490728261</v>
      </c>
      <c r="EE34" s="2">
        <f t="shared" si="43"/>
        <v>67.107077530752719</v>
      </c>
      <c r="EF34" s="2">
        <f t="shared" si="43"/>
        <v>69.314005571740708</v>
      </c>
      <c r="EG34" s="2">
        <f t="shared" si="43"/>
        <v>74.71543641075661</v>
      </c>
      <c r="EH34" s="2">
        <f t="shared" si="43"/>
        <v>71.278740624226785</v>
      </c>
      <c r="EI34" s="2">
        <f t="shared" si="43"/>
        <v>70.182461917027396</v>
      </c>
      <c r="EJ34" s="2">
        <f t="shared" si="43"/>
        <v>67.760194687885232</v>
      </c>
      <c r="EK34" s="2">
        <f t="shared" si="43"/>
        <v>67.512077933419562</v>
      </c>
      <c r="EL34" s="2">
        <f t="shared" si="43"/>
        <v>65.020190428063898</v>
      </c>
      <c r="EM34" s="2">
        <f t="shared" si="43"/>
        <v>66.062908228052279</v>
      </c>
      <c r="EN34" s="2">
        <f t="shared" si="43"/>
        <v>68.568356641192736</v>
      </c>
      <c r="EO34" s="2">
        <f t="shared" si="43"/>
        <v>66.995289366322325</v>
      </c>
      <c r="EQ34" s="2">
        <f t="shared" si="44"/>
        <v>58.015412747731808</v>
      </c>
      <c r="ER34" s="2">
        <f t="shared" si="44"/>
        <v>65.546261428715852</v>
      </c>
      <c r="ES34" s="2">
        <f t="shared" si="44"/>
        <v>66.280929934533845</v>
      </c>
      <c r="ET34" s="2">
        <f t="shared" si="44"/>
        <v>67.629284068270508</v>
      </c>
      <c r="EU34" s="2">
        <f t="shared" si="44"/>
        <v>67.224479908480433</v>
      </c>
      <c r="EV34" s="2">
        <f t="shared" si="44"/>
        <v>69.524014153463995</v>
      </c>
      <c r="EW34" s="2">
        <f t="shared" si="44"/>
        <v>74.668039343732929</v>
      </c>
      <c r="EX34" s="2">
        <f t="shared" si="44"/>
        <v>70.498139143459781</v>
      </c>
      <c r="EY34" s="2">
        <f t="shared" si="44"/>
        <v>67.81467862125254</v>
      </c>
      <c r="EZ34" s="2">
        <f t="shared" si="44"/>
        <v>67.518226327861427</v>
      </c>
      <c r="FA34" s="2">
        <f t="shared" si="44"/>
        <v>68.594822580483708</v>
      </c>
      <c r="FB34" s="2">
        <f t="shared" si="44"/>
        <v>65.187274260230623</v>
      </c>
      <c r="FC34" s="2">
        <f t="shared" si="44"/>
        <v>68.041460619288998</v>
      </c>
      <c r="FD34" s="2">
        <f t="shared" si="44"/>
        <v>68.739090974406011</v>
      </c>
      <c r="FE34" s="2">
        <f t="shared" si="44"/>
        <v>70.961114478423895</v>
      </c>
      <c r="FG34" s="2">
        <f t="shared" si="45"/>
        <v>4.1737887081500342E-2</v>
      </c>
      <c r="FH34" s="2">
        <f t="shared" si="45"/>
        <v>4.7264604183299613E-2</v>
      </c>
      <c r="FI34" s="2">
        <f t="shared" si="45"/>
        <v>4.5666821734013444E-2</v>
      </c>
      <c r="FJ34" s="2">
        <f t="shared" si="45"/>
        <v>4.3561035941059124E-2</v>
      </c>
      <c r="FK34" s="2">
        <f t="shared" si="45"/>
        <v>3.8969618007218397E-2</v>
      </c>
      <c r="FL34" s="2">
        <f t="shared" si="45"/>
        <v>4.0128735930324975E-2</v>
      </c>
      <c r="FM34" s="2">
        <f t="shared" si="45"/>
        <v>3.3821244718286549E-2</v>
      </c>
      <c r="FN34" s="2">
        <f t="shared" si="45"/>
        <v>3.5953619672959888E-2</v>
      </c>
      <c r="FO34" s="2">
        <f t="shared" si="45"/>
        <v>3.3207007063108675E-2</v>
      </c>
      <c r="FP34" s="2">
        <f t="shared" si="45"/>
        <v>3.5446874771013562E-2</v>
      </c>
      <c r="FQ34" s="2">
        <f t="shared" si="45"/>
        <v>3.4864729953409078E-2</v>
      </c>
      <c r="FR34" s="2">
        <f t="shared" si="45"/>
        <v>3.8486715017536859E-2</v>
      </c>
      <c r="FS34" s="2">
        <f t="shared" si="45"/>
        <v>3.7339741901065517E-2</v>
      </c>
      <c r="FT34" s="2">
        <f t="shared" si="45"/>
        <v>3.9683526050661486E-2</v>
      </c>
      <c r="FU34" s="2">
        <f t="shared" si="45"/>
        <v>2.9962687198853175E-2</v>
      </c>
      <c r="FW34" s="2">
        <f t="shared" si="54"/>
        <v>2.1224291142454843E-5</v>
      </c>
      <c r="FX34" s="2">
        <f t="shared" si="46"/>
        <v>2.1865037794799022E-6</v>
      </c>
      <c r="FY34" s="2">
        <f t="shared" si="46"/>
        <v>1.9631769290537969E-6</v>
      </c>
      <c r="FZ34" s="2">
        <f t="shared" si="46"/>
        <v>2.2705132424030306E-6</v>
      </c>
      <c r="GA34" s="2">
        <f t="shared" si="46"/>
        <v>2.2090627881012266E-6</v>
      </c>
      <c r="GB34" s="2">
        <f t="shared" si="46"/>
        <v>2.5675368922267304E-6</v>
      </c>
      <c r="GC34" s="2">
        <f t="shared" si="46"/>
        <v>2.3531546577568196E-6</v>
      </c>
      <c r="GD34" s="2">
        <f t="shared" si="46"/>
        <v>2.4890553063112443E-6</v>
      </c>
      <c r="GE34" s="2">
        <f t="shared" si="46"/>
        <v>2.3190719760491884E-6</v>
      </c>
      <c r="GF34" s="2">
        <f t="shared" si="46"/>
        <v>2.6801395461431867E-6</v>
      </c>
      <c r="GG34" s="2">
        <f t="shared" si="46"/>
        <v>2.5225198515170032E-6</v>
      </c>
      <c r="GH34" s="2">
        <f t="shared" si="46"/>
        <v>2.6016045409636852E-6</v>
      </c>
      <c r="GI34" s="2">
        <f t="shared" si="46"/>
        <v>1.9945228598980088E-6</v>
      </c>
      <c r="GJ34" s="2">
        <f t="shared" si="46"/>
        <v>1.4224531841959021E-6</v>
      </c>
      <c r="GK34" s="2">
        <f t="shared" si="46"/>
        <v>1.0481220277238247E-6</v>
      </c>
      <c r="GM34" s="86">
        <f t="shared" si="55"/>
        <v>7.204246071182341E-13</v>
      </c>
      <c r="GN34" s="86">
        <f t="shared" si="47"/>
        <v>5.8369963280251595E-11</v>
      </c>
      <c r="GO34" s="86">
        <f t="shared" si="47"/>
        <v>3.5517276562126394E-11</v>
      </c>
      <c r="GP34" s="86">
        <f t="shared" si="47"/>
        <v>7.4170784720922304E-12</v>
      </c>
      <c r="GQ34" s="86">
        <f t="shared" si="47"/>
        <v>2.6903777723795352E-13</v>
      </c>
      <c r="GR34" s="86">
        <f t="shared" si="47"/>
        <v>1.9518986214964472E-14</v>
      </c>
      <c r="GS34" s="86">
        <f t="shared" si="47"/>
        <v>9.0691319415670932E-18</v>
      </c>
      <c r="GT34" s="86">
        <f t="shared" si="47"/>
        <v>5.8979933523636362E-17</v>
      </c>
      <c r="GU34" s="86">
        <f t="shared" si="47"/>
        <v>1.0677844406292061E-19</v>
      </c>
      <c r="GV34" s="86">
        <f t="shared" si="47"/>
        <v>3.2137147641893453E-16</v>
      </c>
      <c r="GW34" s="86">
        <f t="shared" si="47"/>
        <v>1.201160024873729E-15</v>
      </c>
      <c r="GX34" s="86">
        <f t="shared" si="47"/>
        <v>2.0122309875950204E-14</v>
      </c>
      <c r="GY34" s="86">
        <f t="shared" si="47"/>
        <v>6.3008469776771396E-14</v>
      </c>
      <c r="GZ34" s="86">
        <f t="shared" si="47"/>
        <v>1.4831220562409397E-13</v>
      </c>
      <c r="HA34" s="86">
        <f t="shared" si="47"/>
        <v>1.578224690347805E-19</v>
      </c>
      <c r="HC34" s="86">
        <f t="shared" si="59"/>
        <v>2.0013829924165649E-32</v>
      </c>
      <c r="HD34" s="86">
        <f t="shared" si="48"/>
        <v>8.980484318337462E-27</v>
      </c>
      <c r="HE34" s="86">
        <f t="shared" si="48"/>
        <v>2.5820371847226435E-28</v>
      </c>
      <c r="HF34" s="86">
        <f t="shared" si="48"/>
        <v>3.0755303827477841E-33</v>
      </c>
      <c r="HG34" s="86">
        <f t="shared" si="48"/>
        <v>1.7074374770042977E-35</v>
      </c>
      <c r="HH34" s="86">
        <f t="shared" si="48"/>
        <v>9.0422166801739659E-34</v>
      </c>
      <c r="HI34" s="86">
        <f t="shared" si="48"/>
        <v>3.7525497152910615E-32</v>
      </c>
      <c r="HJ34" s="86">
        <f t="shared" si="48"/>
        <v>1.6995989207668412E-26</v>
      </c>
      <c r="HK34" s="86">
        <f t="shared" si="48"/>
        <v>2.2936869505789777E-31</v>
      </c>
      <c r="HL34" s="86">
        <f t="shared" si="48"/>
        <v>2.0192325877847084E-34</v>
      </c>
      <c r="HM34" s="86">
        <f t="shared" si="48"/>
        <v>4.4750358584020215E-35</v>
      </c>
      <c r="HN34" s="86">
        <f t="shared" si="48"/>
        <v>3.9293714186787747E-33</v>
      </c>
      <c r="HO34" s="86">
        <f t="shared" si="48"/>
        <v>2.2411411927133536E-31</v>
      </c>
      <c r="HP34" s="86">
        <f t="shared" si="48"/>
        <v>3.0577836525906091E-32</v>
      </c>
      <c r="HQ34" s="86">
        <f t="shared" si="48"/>
        <v>4.0228520541513619E-44</v>
      </c>
      <c r="HS34" s="86">
        <f t="shared" si="56"/>
        <v>1.6558788944649915E-164</v>
      </c>
      <c r="HT34" s="86">
        <f t="shared" si="49"/>
        <v>5.798879616181433E-170</v>
      </c>
      <c r="HU34" s="86">
        <f t="shared" si="49"/>
        <v>4.8465783775056764E-180</v>
      </c>
      <c r="HV34" s="86">
        <f t="shared" si="49"/>
        <v>4.9208896861179035E-216</v>
      </c>
      <c r="HW34" s="86">
        <f t="shared" si="49"/>
        <v>3.4415924007015498E-232</v>
      </c>
      <c r="HX34" s="86">
        <f t="shared" si="49"/>
        <v>1.3728153434592611E-226</v>
      </c>
      <c r="HY34" s="86">
        <f t="shared" si="49"/>
        <v>3.8575433483832427E-214</v>
      </c>
      <c r="HZ34" s="86">
        <f t="shared" si="49"/>
        <v>2.6660541688534922E-176</v>
      </c>
      <c r="IA34" s="86">
        <f t="shared" si="49"/>
        <v>2.4274592953515031E-208</v>
      </c>
      <c r="IB34" s="86">
        <f t="shared" si="49"/>
        <v>6.9383637425763007E-228</v>
      </c>
      <c r="IC34" s="86">
        <f t="shared" si="49"/>
        <v>4.1651502604623796E-233</v>
      </c>
      <c r="ID34" s="86">
        <f t="shared" si="49"/>
        <v>2.2367941513055569E-220</v>
      </c>
      <c r="IE34" s="86">
        <f t="shared" si="49"/>
        <v>4.4958489592047043E-207</v>
      </c>
      <c r="IF34" s="86">
        <f t="shared" si="49"/>
        <v>1.2948295359968636E-98</v>
      </c>
      <c r="IG34" s="86">
        <f t="shared" si="49"/>
        <v>4.7231408654962719E-70</v>
      </c>
      <c r="II34" s="86">
        <f t="shared" si="57"/>
        <v>0</v>
      </c>
      <c r="IJ34" s="86">
        <f t="shared" si="50"/>
        <v>0</v>
      </c>
      <c r="IK34" s="86">
        <f t="shared" si="50"/>
        <v>0</v>
      </c>
      <c r="IL34" s="86">
        <f t="shared" si="50"/>
        <v>0</v>
      </c>
      <c r="IM34" s="86">
        <f t="shared" si="50"/>
        <v>0</v>
      </c>
      <c r="IN34" s="86">
        <f t="shared" si="50"/>
        <v>0</v>
      </c>
      <c r="IO34" s="86">
        <f t="shared" si="50"/>
        <v>0</v>
      </c>
      <c r="IP34" s="86">
        <f t="shared" si="50"/>
        <v>0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0</v>
      </c>
      <c r="IU34" s="86">
        <f t="shared" si="50"/>
        <v>0</v>
      </c>
      <c r="IV34" s="86">
        <f t="shared" si="50"/>
        <v>6.9058235885190248E-249</v>
      </c>
      <c r="IW34" s="86">
        <f t="shared" si="50"/>
        <v>1.6907102495550623E-145</v>
      </c>
      <c r="IY34" s="86">
        <f t="shared" si="58"/>
        <v>7.204246071182341E-13</v>
      </c>
      <c r="IZ34" s="86">
        <f t="shared" si="51"/>
        <v>5.8369963280251608E-11</v>
      </c>
      <c r="JA34" s="86">
        <f t="shared" si="51"/>
        <v>3.5517276562126394E-11</v>
      </c>
      <c r="JB34" s="86">
        <f t="shared" si="51"/>
        <v>7.4170784720922304E-12</v>
      </c>
      <c r="JC34" s="86">
        <f t="shared" si="51"/>
        <v>2.6903777723795352E-13</v>
      </c>
      <c r="JD34" s="86">
        <f t="shared" si="51"/>
        <v>1.9518986214964472E-14</v>
      </c>
      <c r="JE34" s="86">
        <f t="shared" si="51"/>
        <v>9.0691319415671302E-18</v>
      </c>
      <c r="JF34" s="86">
        <f t="shared" si="51"/>
        <v>5.8979933540632345E-17</v>
      </c>
      <c r="JG34" s="86">
        <f t="shared" si="51"/>
        <v>1.0677844406314998E-19</v>
      </c>
      <c r="JH34" s="86">
        <f t="shared" si="51"/>
        <v>3.2137147641893453E-16</v>
      </c>
      <c r="JI34" s="86">
        <f t="shared" si="51"/>
        <v>1.201160024873729E-15</v>
      </c>
      <c r="JJ34" s="86">
        <f t="shared" si="51"/>
        <v>2.0122309875950204E-14</v>
      </c>
      <c r="JK34" s="86">
        <f t="shared" si="51"/>
        <v>6.3008469776771396E-14</v>
      </c>
      <c r="JL34" s="86">
        <f t="shared" si="51"/>
        <v>1.4831220562409397E-13</v>
      </c>
      <c r="JM34" s="86">
        <f t="shared" si="51"/>
        <v>1.578224690347805E-19</v>
      </c>
    </row>
    <row r="35" spans="2:273" x14ac:dyDescent="0.25">
      <c r="B35" s="2">
        <v>8</v>
      </c>
      <c r="C35" s="37">
        <v>55.167000000000002</v>
      </c>
      <c r="D35" s="37">
        <v>64.650000000000006</v>
      </c>
      <c r="E35" s="37">
        <v>63.869</v>
      </c>
      <c r="F35" s="37">
        <v>63.508000000000003</v>
      </c>
      <c r="G35" s="37">
        <v>62.356000000000002</v>
      </c>
      <c r="H35" s="37">
        <v>61.148000000000003</v>
      </c>
      <c r="I35" s="37">
        <v>65.742000000000004</v>
      </c>
      <c r="J35" s="37">
        <v>65.796999999999997</v>
      </c>
      <c r="K35" s="37">
        <v>65.119</v>
      </c>
      <c r="L35" s="37">
        <v>64.119</v>
      </c>
      <c r="M35" s="37">
        <v>63.1</v>
      </c>
      <c r="N35" s="37">
        <v>62.482999999999997</v>
      </c>
      <c r="O35" s="37">
        <v>62.633000000000003</v>
      </c>
      <c r="P35" s="37">
        <v>62.15</v>
      </c>
      <c r="Q35" s="37">
        <v>62.05</v>
      </c>
      <c r="S35" s="4">
        <f t="shared" si="8"/>
        <v>56.201117929843249</v>
      </c>
      <c r="T35" s="4">
        <f t="shared" si="8"/>
        <v>63.460396596249772</v>
      </c>
      <c r="U35" s="4">
        <f t="shared" si="8"/>
        <v>63.101385380360583</v>
      </c>
      <c r="V35" s="4">
        <f t="shared" si="8"/>
        <v>64.056405281963009</v>
      </c>
      <c r="W35" s="4">
        <f t="shared" si="8"/>
        <v>61.44911274660798</v>
      </c>
      <c r="X35" s="4">
        <f t="shared" si="8"/>
        <v>60.923881632745946</v>
      </c>
      <c r="Y35" s="4" t="e">
        <f t="shared" si="8"/>
        <v>#N/A</v>
      </c>
      <c r="Z35" s="4" t="e">
        <f t="shared" si="8"/>
        <v>#N/A</v>
      </c>
      <c r="AA35" s="4" t="e">
        <f t="shared" si="8"/>
        <v>#N/A</v>
      </c>
      <c r="AB35" s="4" t="e">
        <f t="shared" si="8"/>
        <v>#N/A</v>
      </c>
      <c r="AC35" s="4">
        <f t="shared" si="8"/>
        <v>61.001740041690198</v>
      </c>
      <c r="AD35" s="4">
        <f t="shared" si="8"/>
        <v>61.92103274206989</v>
      </c>
      <c r="AE35" s="4">
        <f t="shared" si="8"/>
        <v>61.574395052125567</v>
      </c>
      <c r="AF35" s="4">
        <f t="shared" si="8"/>
        <v>61.994285030700851</v>
      </c>
      <c r="AG35" s="4" t="e">
        <f t="shared" si="8"/>
        <v>#N/A</v>
      </c>
      <c r="AI35" s="4">
        <f t="shared" si="9"/>
        <v>-1.0341179298432479</v>
      </c>
      <c r="AJ35" s="4">
        <f t="shared" si="9"/>
        <v>1.1896034037502332</v>
      </c>
      <c r="AK35" s="4">
        <f t="shared" si="9"/>
        <v>0.76761461963941713</v>
      </c>
      <c r="AL35" s="4">
        <f t="shared" si="9"/>
        <v>-0.54840528196300653</v>
      </c>
      <c r="AM35" s="4">
        <f t="shared" si="9"/>
        <v>0.90688725339202136</v>
      </c>
      <c r="AN35" s="4">
        <f t="shared" si="9"/>
        <v>0.2241183672540572</v>
      </c>
      <c r="AO35" s="4">
        <f t="shared" si="9"/>
        <v>0</v>
      </c>
      <c r="AP35" s="4">
        <f t="shared" si="9"/>
        <v>0</v>
      </c>
      <c r="AQ35" s="4">
        <f t="shared" si="9"/>
        <v>0</v>
      </c>
      <c r="AR35" s="4">
        <f t="shared" si="9"/>
        <v>0</v>
      </c>
      <c r="AS35" s="4">
        <f t="shared" si="9"/>
        <v>2.0982599583098036</v>
      </c>
      <c r="AT35" s="4">
        <f t="shared" si="9"/>
        <v>0.56196725793010671</v>
      </c>
      <c r="AU35" s="4">
        <f t="shared" si="9"/>
        <v>1.0586049478744357</v>
      </c>
      <c r="AV35" s="4">
        <f t="shared" si="9"/>
        <v>0.1557149692991473</v>
      </c>
      <c r="AW35" s="4">
        <f t="shared" si="9"/>
        <v>0</v>
      </c>
      <c r="AY35" s="2">
        <f t="shared" si="52"/>
        <v>56.20111792646987</v>
      </c>
      <c r="AZ35" s="2">
        <f t="shared" si="10"/>
        <v>63.460396356505179</v>
      </c>
      <c r="BA35" s="2">
        <f t="shared" si="10"/>
        <v>63.10138523485184</v>
      </c>
      <c r="BB35" s="2">
        <f t="shared" si="10"/>
        <v>64.056405249507819</v>
      </c>
      <c r="BC35" s="2">
        <f t="shared" si="10"/>
        <v>61.449112745138976</v>
      </c>
      <c r="BD35" s="2">
        <f t="shared" si="10"/>
        <v>60.9238816326163</v>
      </c>
      <c r="BE35" s="2" t="e">
        <f t="shared" si="10"/>
        <v>#N/A</v>
      </c>
      <c r="BF35" s="2" t="e">
        <f t="shared" si="10"/>
        <v>#N/A</v>
      </c>
      <c r="BG35" s="2" t="e">
        <f t="shared" si="10"/>
        <v>#N/A</v>
      </c>
      <c r="BH35" s="2" t="e">
        <f t="shared" si="10"/>
        <v>#N/A</v>
      </c>
      <c r="BI35" s="2">
        <f t="shared" si="10"/>
        <v>61.001740041681387</v>
      </c>
      <c r="BJ35" s="2">
        <f t="shared" si="10"/>
        <v>61.921032741942945</v>
      </c>
      <c r="BK35" s="2">
        <f t="shared" si="10"/>
        <v>61.574395051770637</v>
      </c>
      <c r="BL35" s="2">
        <f t="shared" si="10"/>
        <v>61.994285029901746</v>
      </c>
      <c r="BM35" s="2" t="e">
        <f t="shared" si="10"/>
        <v>#N/A</v>
      </c>
      <c r="BO35" s="2">
        <f t="shared" si="11"/>
        <v>55.167000000000002</v>
      </c>
      <c r="BP35" s="2">
        <f t="shared" si="12"/>
        <v>64.650000000000006</v>
      </c>
      <c r="BQ35" s="2">
        <f t="shared" si="13"/>
        <v>63.869</v>
      </c>
      <c r="BR35" s="2">
        <f t="shared" si="14"/>
        <v>63.508000000000003</v>
      </c>
      <c r="BS35" s="2">
        <f t="shared" si="15"/>
        <v>62.356000000000002</v>
      </c>
      <c r="BT35" s="2">
        <f t="shared" si="16"/>
        <v>61.148000000000003</v>
      </c>
      <c r="BU35" s="2" t="str">
        <f t="shared" si="17"/>
        <v/>
      </c>
      <c r="BV35" s="2" t="str">
        <f t="shared" si="18"/>
        <v/>
      </c>
      <c r="BW35" s="2" t="str">
        <f t="shared" si="19"/>
        <v/>
      </c>
      <c r="BX35" s="2" t="str">
        <f t="shared" si="20"/>
        <v/>
      </c>
      <c r="BY35" s="2">
        <f t="shared" si="21"/>
        <v>63.1</v>
      </c>
      <c r="BZ35" s="2">
        <f t="shared" si="22"/>
        <v>62.482999999999997</v>
      </c>
      <c r="CA35" s="2">
        <f t="shared" si="23"/>
        <v>62.633000000000003</v>
      </c>
      <c r="CB35" s="2">
        <f t="shared" si="24"/>
        <v>62.15</v>
      </c>
      <c r="CC35" s="2" t="str">
        <f t="shared" si="25"/>
        <v/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56.027391632928484</v>
      </c>
      <c r="DL35" s="2">
        <f t="shared" si="42"/>
        <v>63.311375506072849</v>
      </c>
      <c r="DM35" s="2">
        <f t="shared" si="42"/>
        <v>62.920412664165106</v>
      </c>
      <c r="DN35" s="2">
        <f t="shared" si="42"/>
        <v>63.841809099437164</v>
      </c>
      <c r="DO35" s="2">
        <f t="shared" si="42"/>
        <v>61.201826078799272</v>
      </c>
      <c r="DP35" s="2">
        <f t="shared" si="42"/>
        <v>60.544681338481347</v>
      </c>
      <c r="DQ35" s="2">
        <f t="shared" si="42"/>
        <v>62.540439516129027</v>
      </c>
      <c r="DR35" s="2">
        <f t="shared" si="42"/>
        <v>64.446322415329774</v>
      </c>
      <c r="DS35" s="2">
        <f t="shared" si="42"/>
        <v>61.8215619577308</v>
      </c>
      <c r="DT35" s="2">
        <f t="shared" si="42"/>
        <v>62.413625668449207</v>
      </c>
      <c r="DU35" s="2">
        <f t="shared" si="42"/>
        <v>60.748966666666668</v>
      </c>
      <c r="DV35" s="2">
        <f t="shared" si="42"/>
        <v>61.789520625889047</v>
      </c>
      <c r="DW35" s="2">
        <f t="shared" si="42"/>
        <v>61.387003282634865</v>
      </c>
      <c r="DX35" s="2">
        <f t="shared" si="42"/>
        <v>61.700329689608651</v>
      </c>
      <c r="DY35" s="2">
        <f t="shared" si="42"/>
        <v>60.439480205278585</v>
      </c>
      <c r="EA35" s="2">
        <f t="shared" si="43"/>
        <v>59.839713640995789</v>
      </c>
      <c r="EB35" s="2">
        <f t="shared" si="43"/>
        <v>66.200006892265804</v>
      </c>
      <c r="EC35" s="2">
        <f t="shared" si="43"/>
        <v>66.550550333778389</v>
      </c>
      <c r="ED35" s="2">
        <f t="shared" si="43"/>
        <v>68.353603128561062</v>
      </c>
      <c r="EE35" s="2">
        <f t="shared" si="43"/>
        <v>67.010858763119259</v>
      </c>
      <c r="EF35" s="2">
        <f t="shared" si="43"/>
        <v>69.196166387472672</v>
      </c>
      <c r="EG35" s="2">
        <f t="shared" si="43"/>
        <v>74.568812202750422</v>
      </c>
      <c r="EH35" s="2">
        <f t="shared" si="43"/>
        <v>71.141837121346001</v>
      </c>
      <c r="EI35" s="2">
        <f t="shared" si="43"/>
        <v>70.037129702474672</v>
      </c>
      <c r="EJ35" s="2">
        <f t="shared" si="43"/>
        <v>67.6307455564272</v>
      </c>
      <c r="EK35" s="2">
        <f t="shared" si="43"/>
        <v>67.383315579508846</v>
      </c>
      <c r="EL35" s="2">
        <f t="shared" si="43"/>
        <v>64.917493436872817</v>
      </c>
      <c r="EM35" s="2">
        <f t="shared" si="43"/>
        <v>65.980368683675081</v>
      </c>
      <c r="EN35" s="2">
        <f t="shared" si="43"/>
        <v>68.481900084392137</v>
      </c>
      <c r="EO35" s="2">
        <f t="shared" si="43"/>
        <v>66.946304117040668</v>
      </c>
      <c r="EQ35" s="2">
        <f t="shared" si="44"/>
        <v>57.962819568064702</v>
      </c>
      <c r="ER35" s="2">
        <f t="shared" si="44"/>
        <v>65.451375763226153</v>
      </c>
      <c r="ES35" s="2">
        <f t="shared" si="44"/>
        <v>66.184184316331908</v>
      </c>
      <c r="ET35" s="2">
        <f t="shared" si="44"/>
        <v>67.52838350350865</v>
      </c>
      <c r="EU35" s="2">
        <f t="shared" si="44"/>
        <v>67.127061762505235</v>
      </c>
      <c r="EV35" s="2">
        <f t="shared" si="44"/>
        <v>69.403953518868889</v>
      </c>
      <c r="EW35" s="2">
        <f t="shared" si="44"/>
        <v>74.521898719115754</v>
      </c>
      <c r="EX35" s="2">
        <f t="shared" si="44"/>
        <v>70.369339994041511</v>
      </c>
      <c r="EY35" s="2">
        <f t="shared" si="44"/>
        <v>67.693598914786804</v>
      </c>
      <c r="EZ35" s="2">
        <f t="shared" si="44"/>
        <v>67.391261751213676</v>
      </c>
      <c r="FA35" s="2">
        <f t="shared" si="44"/>
        <v>68.454892463161698</v>
      </c>
      <c r="FB35" s="2">
        <f t="shared" si="44"/>
        <v>65.082787714222775</v>
      </c>
      <c r="FC35" s="2">
        <f t="shared" si="44"/>
        <v>67.938889881094525</v>
      </c>
      <c r="FD35" s="2">
        <f t="shared" si="44"/>
        <v>68.650674323459981</v>
      </c>
      <c r="FE35" s="2">
        <f t="shared" si="44"/>
        <v>70.868238439214622</v>
      </c>
      <c r="FG35" s="2">
        <f t="shared" si="45"/>
        <v>4.5581137194448278E-2</v>
      </c>
      <c r="FH35" s="2">
        <f t="shared" si="45"/>
        <v>5.1589360259924513E-2</v>
      </c>
      <c r="FI35" s="2">
        <f t="shared" si="45"/>
        <v>4.9853029220866048E-2</v>
      </c>
      <c r="FJ35" s="2">
        <f t="shared" si="45"/>
        <v>4.7563830069712661E-2</v>
      </c>
      <c r="FK35" s="2">
        <f t="shared" si="45"/>
        <v>4.2569287919760217E-2</v>
      </c>
      <c r="FL35" s="2">
        <f t="shared" si="45"/>
        <v>4.3830591744125832E-2</v>
      </c>
      <c r="FM35" s="2">
        <f t="shared" si="45"/>
        <v>3.6963644559064604E-2</v>
      </c>
      <c r="FN35" s="2">
        <f t="shared" si="45"/>
        <v>3.9286086808499238E-2</v>
      </c>
      <c r="FO35" s="2">
        <f t="shared" si="45"/>
        <v>3.6294480683683177E-2</v>
      </c>
      <c r="FP35" s="2">
        <f t="shared" si="45"/>
        <v>3.8734259928225434E-2</v>
      </c>
      <c r="FQ35" s="2">
        <f t="shared" si="45"/>
        <v>3.8100258891191903E-2</v>
      </c>
      <c r="FR35" s="2">
        <f t="shared" si="45"/>
        <v>4.2043730071221516E-2</v>
      </c>
      <c r="FS35" s="2">
        <f t="shared" si="45"/>
        <v>4.0795249144474278E-2</v>
      </c>
      <c r="FT35" s="2">
        <f t="shared" si="45"/>
        <v>4.3346166145225504E-2</v>
      </c>
      <c r="FU35" s="2">
        <f t="shared" si="45"/>
        <v>3.2758736025858146E-2</v>
      </c>
      <c r="FW35" s="2">
        <f t="shared" si="54"/>
        <v>2.3271924812810847E-5</v>
      </c>
      <c r="FX35" s="2">
        <f t="shared" si="46"/>
        <v>2.3974532142417697E-6</v>
      </c>
      <c r="FY35" s="2">
        <f t="shared" si="46"/>
        <v>2.1525802901720076E-6</v>
      </c>
      <c r="FZ35" s="2">
        <f t="shared" si="46"/>
        <v>2.4895677189969822E-6</v>
      </c>
      <c r="GA35" s="2">
        <f t="shared" si="46"/>
        <v>2.422188664831934E-6</v>
      </c>
      <c r="GB35" s="2">
        <f t="shared" si="46"/>
        <v>2.8152475227511416E-6</v>
      </c>
      <c r="GC35" s="2">
        <f t="shared" si="46"/>
        <v>2.5801821886092281E-6</v>
      </c>
      <c r="GD35" s="2">
        <f t="shared" si="46"/>
        <v>2.7291942169772645E-6</v>
      </c>
      <c r="GE35" s="2">
        <f t="shared" si="46"/>
        <v>2.54281128809633E-6</v>
      </c>
      <c r="GF35" s="2">
        <f t="shared" si="46"/>
        <v>2.9387138150890852E-6</v>
      </c>
      <c r="GG35" s="2">
        <f t="shared" si="46"/>
        <v>2.7658873433978145E-6</v>
      </c>
      <c r="GH35" s="2">
        <f t="shared" si="46"/>
        <v>2.8526019381560752E-6</v>
      </c>
      <c r="GI35" s="2">
        <f t="shared" si="46"/>
        <v>2.1869504067568962E-6</v>
      </c>
      <c r="GJ35" s="2">
        <f t="shared" si="46"/>
        <v>1.5596886874602563E-6</v>
      </c>
      <c r="GK35" s="2">
        <f t="shared" si="46"/>
        <v>1.1492428340840628E-6</v>
      </c>
      <c r="GM35" s="86">
        <f t="shared" si="55"/>
        <v>1.9490202471458398E-12</v>
      </c>
      <c r="GN35" s="86">
        <f t="shared" si="47"/>
        <v>1.329770103764847E-10</v>
      </c>
      <c r="GO35" s="86">
        <f t="shared" si="47"/>
        <v>8.2059251872892771E-11</v>
      </c>
      <c r="GP35" s="86">
        <f t="shared" si="47"/>
        <v>1.8210089428077752E-11</v>
      </c>
      <c r="GQ35" s="86">
        <f t="shared" si="47"/>
        <v>7.4528123722393588E-13</v>
      </c>
      <c r="GR35" s="86">
        <f t="shared" si="47"/>
        <v>6.1786567843766407E-14</v>
      </c>
      <c r="GS35" s="86">
        <f t="shared" si="47"/>
        <v>3.8298785881105996E-17</v>
      </c>
      <c r="GT35" s="86">
        <f t="shared" si="47"/>
        <v>2.3457962240657799E-16</v>
      </c>
      <c r="GU35" s="86">
        <f t="shared" si="47"/>
        <v>5.4850538231620417E-19</v>
      </c>
      <c r="GV35" s="86">
        <f t="shared" si="47"/>
        <v>1.1745820949001222E-15</v>
      </c>
      <c r="GW35" s="86">
        <f t="shared" si="47"/>
        <v>4.1053931185908243E-15</v>
      </c>
      <c r="GX35" s="86">
        <f t="shared" si="47"/>
        <v>6.2632216428724406E-14</v>
      </c>
      <c r="GY35" s="86">
        <f t="shared" si="47"/>
        <v>1.840310943452545E-13</v>
      </c>
      <c r="GZ35" s="86">
        <f t="shared" si="47"/>
        <v>4.2499703157298117E-13</v>
      </c>
      <c r="HA35" s="86">
        <f t="shared" si="47"/>
        <v>7.582044260674026E-19</v>
      </c>
      <c r="HC35" s="86">
        <f t="shared" si="59"/>
        <v>1.2841299866480819E-31</v>
      </c>
      <c r="HD35" s="86">
        <f t="shared" si="48"/>
        <v>4.0299412775514862E-26</v>
      </c>
      <c r="HE35" s="86">
        <f t="shared" si="48"/>
        <v>1.2755989483180194E-27</v>
      </c>
      <c r="HF35" s="86">
        <f t="shared" si="48"/>
        <v>2.0702156610663844E-32</v>
      </c>
      <c r="HG35" s="86">
        <f t="shared" si="48"/>
        <v>1.3152100003530646E-34</v>
      </c>
      <c r="HH35" s="86">
        <f t="shared" si="48"/>
        <v>6.5928899745143641E-33</v>
      </c>
      <c r="HI35" s="86">
        <f t="shared" si="48"/>
        <v>2.4459846880841456E-31</v>
      </c>
      <c r="HJ35" s="86">
        <f t="shared" si="48"/>
        <v>7.9974761783654432E-26</v>
      </c>
      <c r="HK35" s="86">
        <f t="shared" si="48"/>
        <v>1.4291278427175583E-30</v>
      </c>
      <c r="HL35" s="86">
        <f t="shared" si="48"/>
        <v>1.517723064896519E-33</v>
      </c>
      <c r="HM35" s="86">
        <f t="shared" si="48"/>
        <v>3.4562331606829949E-34</v>
      </c>
      <c r="HN35" s="86">
        <f t="shared" si="48"/>
        <v>2.7208259089566118E-32</v>
      </c>
      <c r="HO35" s="86">
        <f t="shared" si="48"/>
        <v>1.3345297592633688E-30</v>
      </c>
      <c r="HP35" s="86">
        <f t="shared" si="48"/>
        <v>1.916338175016384E-31</v>
      </c>
      <c r="HQ35" s="86">
        <f t="shared" si="48"/>
        <v>5.1212521338802437E-43</v>
      </c>
      <c r="HS35" s="86">
        <f t="shared" si="56"/>
        <v>3.0700538328236784E-161</v>
      </c>
      <c r="HT35" s="86">
        <f t="shared" si="49"/>
        <v>5.3745749656241906E-167</v>
      </c>
      <c r="HU35" s="86">
        <f t="shared" si="49"/>
        <v>6.9467169551501759E-177</v>
      </c>
      <c r="HV35" s="86">
        <f t="shared" si="49"/>
        <v>3.1000455530331223E-212</v>
      </c>
      <c r="HW35" s="86">
        <f t="shared" si="49"/>
        <v>4.1106571250799905E-228</v>
      </c>
      <c r="HX35" s="86">
        <f t="shared" si="49"/>
        <v>1.4442842390902717E-222</v>
      </c>
      <c r="HY35" s="86">
        <f t="shared" si="49"/>
        <v>2.3452467043713201E-210</v>
      </c>
      <c r="HZ35" s="86">
        <f t="shared" si="49"/>
        <v>3.642339700551338E-173</v>
      </c>
      <c r="IA35" s="86">
        <f t="shared" si="49"/>
        <v>1.1870521989456115E-204</v>
      </c>
      <c r="IB35" s="86">
        <f t="shared" si="49"/>
        <v>7.8709075241660952E-224</v>
      </c>
      <c r="IC35" s="86">
        <f t="shared" si="49"/>
        <v>5.441584487139362E-229</v>
      </c>
      <c r="ID35" s="86">
        <f t="shared" si="49"/>
        <v>1.7824186383211738E-216</v>
      </c>
      <c r="IE35" s="86">
        <f t="shared" si="49"/>
        <v>1.7332429025184408E-203</v>
      </c>
      <c r="IF35" s="86">
        <f t="shared" si="49"/>
        <v>5.8764742723108015E-97</v>
      </c>
      <c r="IG35" s="86">
        <f t="shared" si="49"/>
        <v>6.5675665312114708E-69</v>
      </c>
      <c r="II35" s="86">
        <f t="shared" si="57"/>
        <v>0</v>
      </c>
      <c r="IJ35" s="86">
        <f t="shared" si="50"/>
        <v>0</v>
      </c>
      <c r="IK35" s="86">
        <f t="shared" si="50"/>
        <v>0</v>
      </c>
      <c r="IL35" s="86">
        <f t="shared" si="50"/>
        <v>0</v>
      </c>
      <c r="IM35" s="86">
        <f t="shared" si="50"/>
        <v>0</v>
      </c>
      <c r="IN35" s="86">
        <f t="shared" si="50"/>
        <v>0</v>
      </c>
      <c r="IO35" s="86">
        <f t="shared" si="50"/>
        <v>0</v>
      </c>
      <c r="IP35" s="86">
        <f t="shared" si="50"/>
        <v>0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0</v>
      </c>
      <c r="IU35" s="86">
        <f t="shared" si="50"/>
        <v>0</v>
      </c>
      <c r="IV35" s="86">
        <f t="shared" si="50"/>
        <v>1.5988996453266676E-245</v>
      </c>
      <c r="IW35" s="86">
        <f t="shared" si="50"/>
        <v>1.3844125366783889E-143</v>
      </c>
      <c r="IY35" s="86">
        <f t="shared" si="58"/>
        <v>1.9490202471458398E-12</v>
      </c>
      <c r="IZ35" s="86">
        <f t="shared" si="51"/>
        <v>1.3297701037648475E-10</v>
      </c>
      <c r="JA35" s="86">
        <f t="shared" si="51"/>
        <v>8.2059251872892771E-11</v>
      </c>
      <c r="JB35" s="86">
        <f t="shared" si="51"/>
        <v>1.8210089428077752E-11</v>
      </c>
      <c r="JC35" s="86">
        <f t="shared" si="51"/>
        <v>7.4528123722393588E-13</v>
      </c>
      <c r="JD35" s="86">
        <f t="shared" si="51"/>
        <v>6.1786567843766407E-14</v>
      </c>
      <c r="JE35" s="86">
        <f t="shared" si="51"/>
        <v>3.8298785881106242E-17</v>
      </c>
      <c r="JF35" s="86">
        <f t="shared" si="51"/>
        <v>2.3457962248655276E-16</v>
      </c>
      <c r="JG35" s="86">
        <f t="shared" si="51"/>
        <v>5.485053823176333E-19</v>
      </c>
      <c r="JH35" s="86">
        <f t="shared" si="51"/>
        <v>1.1745820949001222E-15</v>
      </c>
      <c r="JI35" s="86">
        <f t="shared" si="51"/>
        <v>4.1053931185908243E-15</v>
      </c>
      <c r="JJ35" s="86">
        <f t="shared" si="51"/>
        <v>6.2632216428724406E-14</v>
      </c>
      <c r="JK35" s="86">
        <f t="shared" si="51"/>
        <v>1.840310943452545E-13</v>
      </c>
      <c r="JL35" s="86">
        <f t="shared" si="51"/>
        <v>4.2499703157298117E-13</v>
      </c>
      <c r="JM35" s="86">
        <f t="shared" si="51"/>
        <v>7.582044260674026E-19</v>
      </c>
    </row>
    <row r="36" spans="2:273" x14ac:dyDescent="0.25">
      <c r="B36" s="2">
        <v>9</v>
      </c>
      <c r="C36" s="37">
        <v>55.7</v>
      </c>
      <c r="D36" s="37">
        <v>64.5</v>
      </c>
      <c r="E36" s="37">
        <v>63.426000000000002</v>
      </c>
      <c r="F36" s="37">
        <v>65.049000000000007</v>
      </c>
      <c r="G36" s="37">
        <v>62.186</v>
      </c>
      <c r="H36" s="37">
        <v>61.377000000000002</v>
      </c>
      <c r="I36" s="37">
        <v>65.581000000000003</v>
      </c>
      <c r="J36" s="37">
        <v>66.22</v>
      </c>
      <c r="K36" s="37">
        <v>64.915000000000006</v>
      </c>
      <c r="L36" s="37">
        <v>64.932000000000002</v>
      </c>
      <c r="M36" s="37">
        <v>63.45</v>
      </c>
      <c r="N36" s="37">
        <v>63.133000000000003</v>
      </c>
      <c r="O36" s="37">
        <v>63.832999999999998</v>
      </c>
      <c r="P36" s="37">
        <v>63.633000000000003</v>
      </c>
      <c r="Q36" s="37">
        <v>63.2</v>
      </c>
      <c r="R36" s="108"/>
      <c r="S36" s="4">
        <f t="shared" si="8"/>
        <v>56.597607397475088</v>
      </c>
      <c r="T36" s="4">
        <f t="shared" si="8"/>
        <v>63.718998560564664</v>
      </c>
      <c r="U36" s="4">
        <f t="shared" si="8"/>
        <v>63.407239734610535</v>
      </c>
      <c r="V36" s="4">
        <f t="shared" si="8"/>
        <v>64.352255681054999</v>
      </c>
      <c r="W36" s="4">
        <f t="shared" si="8"/>
        <v>61.747559486447024</v>
      </c>
      <c r="X36" s="4">
        <f t="shared" si="8"/>
        <v>61.223866663619319</v>
      </c>
      <c r="Y36" s="4" t="e">
        <f t="shared" si="8"/>
        <v>#N/A</v>
      </c>
      <c r="Z36" s="4" t="e">
        <f t="shared" si="8"/>
        <v>#N/A</v>
      </c>
      <c r="AA36" s="4" t="e">
        <f t="shared" si="8"/>
        <v>#N/A</v>
      </c>
      <c r="AB36" s="4">
        <f t="shared" si="8"/>
        <v>62.839375252077382</v>
      </c>
      <c r="AC36" s="4">
        <f t="shared" si="8"/>
        <v>61.292775905815688</v>
      </c>
      <c r="AD36" s="4">
        <f t="shared" si="8"/>
        <v>62.141819854796189</v>
      </c>
      <c r="AE36" s="4">
        <f t="shared" si="8"/>
        <v>61.963421522523994</v>
      </c>
      <c r="AF36" s="4">
        <f t="shared" si="8"/>
        <v>62.37100769670527</v>
      </c>
      <c r="AG36" s="4" t="e">
        <f t="shared" si="8"/>
        <v>#N/A</v>
      </c>
      <c r="AI36" s="4">
        <f t="shared" si="9"/>
        <v>-0.89760739747508467</v>
      </c>
      <c r="AJ36" s="4">
        <f t="shared" si="9"/>
        <v>0.78100143943533595</v>
      </c>
      <c r="AK36" s="4">
        <f t="shared" si="9"/>
        <v>1.8760265389467179E-2</v>
      </c>
      <c r="AL36" s="4">
        <f t="shared" si="9"/>
        <v>0.69674431894500799</v>
      </c>
      <c r="AM36" s="4">
        <f t="shared" si="9"/>
        <v>0.43844051355297609</v>
      </c>
      <c r="AN36" s="4">
        <f t="shared" si="9"/>
        <v>0.15313333638068372</v>
      </c>
      <c r="AO36" s="4">
        <f t="shared" si="9"/>
        <v>0</v>
      </c>
      <c r="AP36" s="4">
        <f t="shared" si="9"/>
        <v>0</v>
      </c>
      <c r="AQ36" s="4">
        <f t="shared" si="9"/>
        <v>0</v>
      </c>
      <c r="AR36" s="4">
        <f t="shared" si="9"/>
        <v>2.0926247479226205</v>
      </c>
      <c r="AS36" s="4">
        <f t="shared" si="9"/>
        <v>2.1572240941843148</v>
      </c>
      <c r="AT36" s="4">
        <f t="shared" si="9"/>
        <v>0.99118014520381337</v>
      </c>
      <c r="AU36" s="4">
        <f t="shared" si="9"/>
        <v>1.8695784774760043</v>
      </c>
      <c r="AV36" s="4">
        <f t="shared" si="9"/>
        <v>1.2619923032947327</v>
      </c>
      <c r="AW36" s="4">
        <f t="shared" si="9"/>
        <v>0</v>
      </c>
      <c r="AY36" s="2">
        <f t="shared" si="52"/>
        <v>56.597607388684899</v>
      </c>
      <c r="AZ36" s="2">
        <f t="shared" si="10"/>
        <v>63.718998032499016</v>
      </c>
      <c r="BA36" s="2">
        <f t="shared" si="10"/>
        <v>63.407239409613148</v>
      </c>
      <c r="BB36" s="2">
        <f t="shared" si="10"/>
        <v>64.352255604126896</v>
      </c>
      <c r="BC36" s="2">
        <f t="shared" si="10"/>
        <v>61.747559482527478</v>
      </c>
      <c r="BD36" s="2">
        <f t="shared" si="10"/>
        <v>61.2238666632256</v>
      </c>
      <c r="BE36" s="2" t="e">
        <f t="shared" si="10"/>
        <v>#N/A</v>
      </c>
      <c r="BF36" s="2" t="e">
        <f t="shared" si="10"/>
        <v>#N/A</v>
      </c>
      <c r="BG36" s="2" t="e">
        <f t="shared" si="10"/>
        <v>#N/A</v>
      </c>
      <c r="BH36" s="2">
        <f t="shared" si="10"/>
        <v>62.839375252067647</v>
      </c>
      <c r="BI36" s="2">
        <f t="shared" si="10"/>
        <v>61.292775905786804</v>
      </c>
      <c r="BJ36" s="2">
        <f t="shared" si="10"/>
        <v>62.141819854416767</v>
      </c>
      <c r="BK36" s="2">
        <f t="shared" si="10"/>
        <v>61.963421521526527</v>
      </c>
      <c r="BL36" s="2">
        <f t="shared" si="10"/>
        <v>62.37100769450214</v>
      </c>
      <c r="BM36" s="2" t="e">
        <f t="shared" si="10"/>
        <v>#N/A</v>
      </c>
      <c r="BO36" s="2">
        <f t="shared" si="11"/>
        <v>55.7</v>
      </c>
      <c r="BP36" s="2">
        <f t="shared" si="12"/>
        <v>64.5</v>
      </c>
      <c r="BQ36" s="2">
        <f t="shared" si="13"/>
        <v>63.426000000000002</v>
      </c>
      <c r="BR36" s="2">
        <f t="shared" si="14"/>
        <v>65.049000000000007</v>
      </c>
      <c r="BS36" s="2">
        <f t="shared" si="15"/>
        <v>62.186</v>
      </c>
      <c r="BT36" s="2">
        <f t="shared" si="16"/>
        <v>61.377000000000002</v>
      </c>
      <c r="BU36" s="2" t="str">
        <f t="shared" si="17"/>
        <v/>
      </c>
      <c r="BV36" s="2" t="str">
        <f t="shared" si="18"/>
        <v/>
      </c>
      <c r="BW36" s="2" t="str">
        <f t="shared" si="19"/>
        <v/>
      </c>
      <c r="BX36" s="2">
        <f t="shared" si="20"/>
        <v>64.932000000000002</v>
      </c>
      <c r="BY36" s="2">
        <f t="shared" si="21"/>
        <v>63.45</v>
      </c>
      <c r="BZ36" s="2">
        <f t="shared" si="22"/>
        <v>63.133000000000003</v>
      </c>
      <c r="CA36" s="2">
        <f t="shared" si="23"/>
        <v>63.832999999999998</v>
      </c>
      <c r="CB36" s="2">
        <f t="shared" si="24"/>
        <v>63.633000000000003</v>
      </c>
      <c r="CC36" s="2" t="str">
        <f t="shared" si="25"/>
        <v/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56.431724426450756</v>
      </c>
      <c r="DL36" s="2">
        <f t="shared" si="42"/>
        <v>63.577131578947345</v>
      </c>
      <c r="DM36" s="2">
        <f t="shared" si="42"/>
        <v>63.232183302063788</v>
      </c>
      <c r="DN36" s="2">
        <f t="shared" si="42"/>
        <v>64.139138742964363</v>
      </c>
      <c r="DO36" s="2">
        <f t="shared" si="42"/>
        <v>61.495655628517845</v>
      </c>
      <c r="DP36" s="2">
        <f t="shared" si="42"/>
        <v>60.829082625482634</v>
      </c>
      <c r="DQ36" s="2">
        <f t="shared" si="42"/>
        <v>62.844897177419355</v>
      </c>
      <c r="DR36" s="2">
        <f t="shared" si="42"/>
        <v>64.621604166666671</v>
      </c>
      <c r="DS36" s="2">
        <f t="shared" si="42"/>
        <v>62.118319911012222</v>
      </c>
      <c r="DT36" s="2">
        <f t="shared" si="42"/>
        <v>62.633400000000009</v>
      </c>
      <c r="DU36" s="2">
        <f t="shared" si="42"/>
        <v>61.03384761904762</v>
      </c>
      <c r="DV36" s="2">
        <f t="shared" si="42"/>
        <v>62.013186818397344</v>
      </c>
      <c r="DW36" s="2">
        <f t="shared" si="42"/>
        <v>61.77994135025714</v>
      </c>
      <c r="DX36" s="2">
        <f t="shared" si="42"/>
        <v>62.071703576248325</v>
      </c>
      <c r="DY36" s="2">
        <f t="shared" si="42"/>
        <v>60.634912573313777</v>
      </c>
      <c r="EA36" s="2">
        <f t="shared" si="43"/>
        <v>59.766343790944838</v>
      </c>
      <c r="EB36" s="2">
        <f t="shared" si="43"/>
        <v>66.097602920003581</v>
      </c>
      <c r="EC36" s="2">
        <f t="shared" si="43"/>
        <v>66.450076831330676</v>
      </c>
      <c r="ED36" s="2">
        <f t="shared" si="43"/>
        <v>68.244334766393848</v>
      </c>
      <c r="EE36" s="2">
        <f t="shared" si="43"/>
        <v>66.914639995485814</v>
      </c>
      <c r="EF36" s="2">
        <f t="shared" si="43"/>
        <v>69.078327203204651</v>
      </c>
      <c r="EG36" s="2">
        <f t="shared" si="43"/>
        <v>74.422187994744235</v>
      </c>
      <c r="EH36" s="2">
        <f t="shared" si="43"/>
        <v>71.00493361846523</v>
      </c>
      <c r="EI36" s="2">
        <f t="shared" si="43"/>
        <v>69.891797487921963</v>
      </c>
      <c r="EJ36" s="2">
        <f t="shared" si="43"/>
        <v>67.501296424969169</v>
      </c>
      <c r="EK36" s="2">
        <f t="shared" si="43"/>
        <v>67.25455322559813</v>
      </c>
      <c r="EL36" s="2">
        <f t="shared" si="43"/>
        <v>64.814796445681736</v>
      </c>
      <c r="EM36" s="2">
        <f t="shared" si="43"/>
        <v>65.897829139297883</v>
      </c>
      <c r="EN36" s="2">
        <f t="shared" si="43"/>
        <v>68.395443527591539</v>
      </c>
      <c r="EO36" s="2">
        <f t="shared" si="43"/>
        <v>66.897318867759012</v>
      </c>
      <c r="EQ36" s="2">
        <f t="shared" si="44"/>
        <v>57.910226388397589</v>
      </c>
      <c r="ER36" s="2">
        <f t="shared" si="44"/>
        <v>65.356490097736454</v>
      </c>
      <c r="ES36" s="2">
        <f t="shared" si="44"/>
        <v>66.087438698129972</v>
      </c>
      <c r="ET36" s="2">
        <f t="shared" si="44"/>
        <v>67.427482938746778</v>
      </c>
      <c r="EU36" s="2">
        <f t="shared" si="44"/>
        <v>67.029643616530038</v>
      </c>
      <c r="EV36" s="2">
        <f t="shared" si="44"/>
        <v>69.283892884273769</v>
      </c>
      <c r="EW36" s="2">
        <f t="shared" si="44"/>
        <v>74.375758094498579</v>
      </c>
      <c r="EX36" s="2">
        <f t="shared" si="44"/>
        <v>70.24054084462324</v>
      </c>
      <c r="EY36" s="2">
        <f t="shared" si="44"/>
        <v>67.572519208321083</v>
      </c>
      <c r="EZ36" s="2">
        <f t="shared" si="44"/>
        <v>67.264297174565939</v>
      </c>
      <c r="FA36" s="2">
        <f t="shared" si="44"/>
        <v>68.314962345839689</v>
      </c>
      <c r="FB36" s="2">
        <f t="shared" si="44"/>
        <v>64.978301168214927</v>
      </c>
      <c r="FC36" s="2">
        <f t="shared" si="44"/>
        <v>67.836319142900052</v>
      </c>
      <c r="FD36" s="2">
        <f t="shared" si="44"/>
        <v>68.562257672513937</v>
      </c>
      <c r="FE36" s="2">
        <f t="shared" si="44"/>
        <v>70.775362400005363</v>
      </c>
      <c r="FG36" s="2">
        <f t="shared" si="45"/>
        <v>4.9759899656274788E-2</v>
      </c>
      <c r="FH36" s="2">
        <f t="shared" si="45"/>
        <v>5.6286456998926898E-2</v>
      </c>
      <c r="FI36" s="2">
        <f t="shared" si="45"/>
        <v>5.4401104908025313E-2</v>
      </c>
      <c r="FJ36" s="2">
        <f t="shared" si="45"/>
        <v>5.1914473694420593E-2</v>
      </c>
      <c r="FK36" s="2">
        <f t="shared" si="45"/>
        <v>4.6485380195916172E-2</v>
      </c>
      <c r="FL36" s="2">
        <f t="shared" si="45"/>
        <v>4.7856915802608424E-2</v>
      </c>
      <c r="FM36" s="2">
        <f t="shared" si="45"/>
        <v>4.0385807019508349E-2</v>
      </c>
      <c r="FN36" s="2">
        <f t="shared" si="45"/>
        <v>4.2913683972779303E-2</v>
      </c>
      <c r="FO36" s="2">
        <f t="shared" si="45"/>
        <v>3.9657241879700759E-2</v>
      </c>
      <c r="FP36" s="2">
        <f t="shared" si="45"/>
        <v>4.2313146737946297E-2</v>
      </c>
      <c r="FQ36" s="2">
        <f t="shared" si="45"/>
        <v>4.1623103097397626E-2</v>
      </c>
      <c r="FR36" s="2">
        <f t="shared" si="45"/>
        <v>4.5913793040318993E-2</v>
      </c>
      <c r="FS36" s="2">
        <f t="shared" si="45"/>
        <v>4.4555736406728511E-2</v>
      </c>
      <c r="FT36" s="2">
        <f t="shared" si="45"/>
        <v>4.7330193094141826E-2</v>
      </c>
      <c r="FU36" s="2">
        <f t="shared" si="45"/>
        <v>3.5806074552320814E-2</v>
      </c>
      <c r="FW36" s="2">
        <f t="shared" si="54"/>
        <v>2.551710084768543E-5</v>
      </c>
      <c r="FX36" s="2">
        <f t="shared" si="46"/>
        <v>2.6287545676534078E-6</v>
      </c>
      <c r="FY36" s="2">
        <f t="shared" si="46"/>
        <v>2.3602568634499613E-6</v>
      </c>
      <c r="FZ36" s="2">
        <f t="shared" si="46"/>
        <v>2.7297560660447265E-6</v>
      </c>
      <c r="GA36" s="2">
        <f t="shared" si="46"/>
        <v>2.6558764372858908E-6</v>
      </c>
      <c r="GB36" s="2">
        <f t="shared" si="46"/>
        <v>3.0868566870215881E-6</v>
      </c>
      <c r="GC36" s="2">
        <f t="shared" si="46"/>
        <v>2.8291128076322306E-6</v>
      </c>
      <c r="GD36" s="2">
        <f t="shared" si="46"/>
        <v>2.992501164006939E-6</v>
      </c>
      <c r="GE36" s="2">
        <f t="shared" si="46"/>
        <v>2.7881364503024622E-6</v>
      </c>
      <c r="GF36" s="2">
        <f t="shared" si="46"/>
        <v>3.2222347093761257E-6</v>
      </c>
      <c r="GG36" s="2">
        <f t="shared" si="46"/>
        <v>3.032734355745544E-6</v>
      </c>
      <c r="GH36" s="2">
        <f t="shared" si="46"/>
        <v>3.1278149666458036E-6</v>
      </c>
      <c r="GI36" s="2">
        <f t="shared" si="46"/>
        <v>2.3979429311061603E-6</v>
      </c>
      <c r="GJ36" s="2">
        <f t="shared" si="46"/>
        <v>1.710164381232741E-6</v>
      </c>
      <c r="GK36" s="2">
        <f t="shared" si="46"/>
        <v>1.2601195699288514E-6</v>
      </c>
      <c r="GM36" s="86">
        <f t="shared" si="55"/>
        <v>5.1759654054181033E-12</v>
      </c>
      <c r="GN36" s="86">
        <f t="shared" si="47"/>
        <v>2.9841103392552109E-10</v>
      </c>
      <c r="GO36" s="86">
        <f t="shared" si="47"/>
        <v>1.8671659375730271E-10</v>
      </c>
      <c r="GP36" s="86">
        <f t="shared" si="47"/>
        <v>4.3977563571078465E-11</v>
      </c>
      <c r="GQ36" s="86">
        <f t="shared" si="47"/>
        <v>2.0261829357843941E-12</v>
      </c>
      <c r="GR36" s="86">
        <f t="shared" si="47"/>
        <v>1.9132785914893471E-13</v>
      </c>
      <c r="GS36" s="86">
        <f t="shared" si="47"/>
        <v>1.5733412345551692E-16</v>
      </c>
      <c r="GT36" s="86">
        <f t="shared" si="47"/>
        <v>9.0847300522447964E-16</v>
      </c>
      <c r="GU36" s="86">
        <f t="shared" si="47"/>
        <v>2.7289810598753588E-18</v>
      </c>
      <c r="GV36" s="86">
        <f t="shared" si="47"/>
        <v>4.1887186437880117E-15</v>
      </c>
      <c r="GW36" s="86">
        <f t="shared" si="47"/>
        <v>1.3713137387916696E-14</v>
      </c>
      <c r="GX36" s="86">
        <f t="shared" si="47"/>
        <v>1.9082517415297899E-13</v>
      </c>
      <c r="GY36" s="86">
        <f t="shared" si="47"/>
        <v>5.2698892660898973E-13</v>
      </c>
      <c r="GZ36" s="86">
        <f t="shared" si="47"/>
        <v>1.1941843174259938E-12</v>
      </c>
      <c r="HA36" s="86">
        <f t="shared" si="47"/>
        <v>3.5361446739998054E-18</v>
      </c>
      <c r="HC36" s="86">
        <f t="shared" si="59"/>
        <v>8.0407548208200691E-31</v>
      </c>
      <c r="HD36" s="86">
        <f t="shared" si="48"/>
        <v>1.7736769020825539E-25</v>
      </c>
      <c r="HE36" s="86">
        <f t="shared" si="48"/>
        <v>6.1725862212704153E-27</v>
      </c>
      <c r="HF36" s="86">
        <f t="shared" si="48"/>
        <v>1.3590910776657473E-31</v>
      </c>
      <c r="HG36" s="86">
        <f t="shared" si="48"/>
        <v>9.8629727137559399E-34</v>
      </c>
      <c r="HH36" s="86">
        <f t="shared" si="48"/>
        <v>4.6802860665570309E-32</v>
      </c>
      <c r="HI36" s="86">
        <f t="shared" si="48"/>
        <v>1.5549363967234387E-30</v>
      </c>
      <c r="HJ36" s="86">
        <f t="shared" si="48"/>
        <v>3.6854714143647308E-25</v>
      </c>
      <c r="HK36" s="86">
        <f t="shared" si="48"/>
        <v>8.6893613308383024E-30</v>
      </c>
      <c r="HL36" s="86">
        <f t="shared" si="48"/>
        <v>1.1103772813186372E-32</v>
      </c>
      <c r="HM36" s="86">
        <f t="shared" si="48"/>
        <v>2.597741727626947E-33</v>
      </c>
      <c r="HN36" s="86">
        <f t="shared" si="48"/>
        <v>1.8359102901223487E-31</v>
      </c>
      <c r="HO36" s="86">
        <f t="shared" si="48"/>
        <v>7.7641405944204184E-30</v>
      </c>
      <c r="HP36" s="86">
        <f t="shared" si="48"/>
        <v>1.1726081070465392E-30</v>
      </c>
      <c r="HQ36" s="86">
        <f t="shared" si="48"/>
        <v>6.3062548039127227E-42</v>
      </c>
      <c r="HS36" s="86">
        <f t="shared" si="56"/>
        <v>5.2740915692858055E-158</v>
      </c>
      <c r="HT36" s="86">
        <f t="shared" si="49"/>
        <v>4.6877629584743404E-164</v>
      </c>
      <c r="HU36" s="86">
        <f t="shared" si="49"/>
        <v>9.3315645303274182E-174</v>
      </c>
      <c r="HV36" s="86">
        <f t="shared" si="49"/>
        <v>1.8060185983870025E-208</v>
      </c>
      <c r="HW36" s="86">
        <f t="shared" si="49"/>
        <v>4.5152593364281685E-224</v>
      </c>
      <c r="HX36" s="86">
        <f t="shared" si="49"/>
        <v>1.397672220861815E-218</v>
      </c>
      <c r="HY36" s="86">
        <f t="shared" si="49"/>
        <v>1.3184693998336256E-206</v>
      </c>
      <c r="HZ36" s="86">
        <f t="shared" si="49"/>
        <v>4.6611683630496735E-170</v>
      </c>
      <c r="IA36" s="86">
        <f t="shared" si="49"/>
        <v>5.3772827808093451E-201</v>
      </c>
      <c r="IB36" s="86">
        <f t="shared" si="49"/>
        <v>8.205822014657335E-220</v>
      </c>
      <c r="IC36" s="86">
        <f t="shared" si="49"/>
        <v>6.5295970904868135E-225</v>
      </c>
      <c r="ID36" s="86">
        <f t="shared" si="49"/>
        <v>1.3100322827044957E-212</v>
      </c>
      <c r="IE36" s="86">
        <f t="shared" si="49"/>
        <v>6.2133970029961539E-200</v>
      </c>
      <c r="IF36" s="86">
        <f t="shared" si="49"/>
        <v>2.5808638462681363E-95</v>
      </c>
      <c r="IG36" s="86">
        <f t="shared" si="49"/>
        <v>8.9325798948814346E-68</v>
      </c>
      <c r="II36" s="86">
        <f t="shared" si="57"/>
        <v>0</v>
      </c>
      <c r="IJ36" s="86">
        <f t="shared" si="50"/>
        <v>0</v>
      </c>
      <c r="IK36" s="86">
        <f t="shared" si="50"/>
        <v>0</v>
      </c>
      <c r="IL36" s="86">
        <f t="shared" si="50"/>
        <v>0</v>
      </c>
      <c r="IM36" s="86">
        <f t="shared" si="50"/>
        <v>0</v>
      </c>
      <c r="IN36" s="86">
        <f t="shared" si="50"/>
        <v>0</v>
      </c>
      <c r="IO36" s="86">
        <f t="shared" si="50"/>
        <v>0</v>
      </c>
      <c r="IP36" s="86">
        <f t="shared" si="50"/>
        <v>0</v>
      </c>
      <c r="IQ36" s="86">
        <f t="shared" si="50"/>
        <v>0</v>
      </c>
      <c r="IR36" s="86">
        <f t="shared" si="50"/>
        <v>0</v>
      </c>
      <c r="IS36" s="86">
        <f t="shared" si="50"/>
        <v>0</v>
      </c>
      <c r="IT36" s="86">
        <f t="shared" si="50"/>
        <v>0</v>
      </c>
      <c r="IU36" s="86">
        <f t="shared" si="50"/>
        <v>0</v>
      </c>
      <c r="IV36" s="86">
        <f t="shared" si="50"/>
        <v>3.510516735160985E-242</v>
      </c>
      <c r="IW36" s="86">
        <f t="shared" si="50"/>
        <v>1.1006766476562279E-141</v>
      </c>
      <c r="IY36" s="86">
        <f t="shared" si="58"/>
        <v>5.1759654054181033E-12</v>
      </c>
      <c r="IZ36" s="86">
        <f t="shared" si="51"/>
        <v>2.9841103392552125E-10</v>
      </c>
      <c r="JA36" s="86">
        <f t="shared" si="51"/>
        <v>1.8671659375730271E-10</v>
      </c>
      <c r="JB36" s="86">
        <f t="shared" si="51"/>
        <v>4.3977563571078465E-11</v>
      </c>
      <c r="JC36" s="86">
        <f t="shared" si="51"/>
        <v>2.0261829357843941E-12</v>
      </c>
      <c r="JD36" s="86">
        <f t="shared" si="51"/>
        <v>1.9132785914893471E-13</v>
      </c>
      <c r="JE36" s="86">
        <f t="shared" si="51"/>
        <v>1.5733412345551848E-16</v>
      </c>
      <c r="JF36" s="86">
        <f t="shared" si="51"/>
        <v>9.0847300559302678E-16</v>
      </c>
      <c r="JG36" s="86">
        <f t="shared" si="51"/>
        <v>2.7289810598840482E-18</v>
      </c>
      <c r="JH36" s="86">
        <f t="shared" si="51"/>
        <v>4.1887186437880117E-15</v>
      </c>
      <c r="JI36" s="86">
        <f t="shared" si="51"/>
        <v>1.3713137387916696E-14</v>
      </c>
      <c r="JJ36" s="86">
        <f t="shared" si="51"/>
        <v>1.9082517415297899E-13</v>
      </c>
      <c r="JK36" s="86">
        <f t="shared" si="51"/>
        <v>5.2698892660898973E-13</v>
      </c>
      <c r="JL36" s="86">
        <f t="shared" si="51"/>
        <v>1.1941843174259938E-12</v>
      </c>
      <c r="JM36" s="86">
        <f t="shared" si="51"/>
        <v>3.5361446739998054E-18</v>
      </c>
    </row>
    <row r="37" spans="2:273" x14ac:dyDescent="0.25">
      <c r="B37" s="2">
        <v>10</v>
      </c>
      <c r="C37" s="37">
        <v>57.6</v>
      </c>
      <c r="D37" s="37">
        <v>63.466999999999999</v>
      </c>
      <c r="E37" s="37">
        <v>64.049000000000007</v>
      </c>
      <c r="F37" s="37">
        <v>64.885000000000005</v>
      </c>
      <c r="G37" s="37">
        <v>63.067999999999998</v>
      </c>
      <c r="H37" s="37">
        <v>61.557000000000002</v>
      </c>
      <c r="I37" s="37">
        <v>66.048000000000002</v>
      </c>
      <c r="J37" s="37">
        <v>66.186000000000007</v>
      </c>
      <c r="K37" s="37">
        <v>63.051000000000002</v>
      </c>
      <c r="L37" s="37">
        <v>64.067999999999998</v>
      </c>
      <c r="M37" s="37">
        <v>63.033000000000001</v>
      </c>
      <c r="N37" s="37">
        <v>62.383000000000003</v>
      </c>
      <c r="O37" s="37">
        <v>62.8</v>
      </c>
      <c r="P37" s="37">
        <v>62.582999999999998</v>
      </c>
      <c r="Q37" s="37">
        <v>62.133000000000003</v>
      </c>
      <c r="S37" s="4">
        <f t="shared" si="8"/>
        <v>56.991136368809634</v>
      </c>
      <c r="T37" s="4">
        <f t="shared" si="8"/>
        <v>63.97500315783121</v>
      </c>
      <c r="U37" s="4">
        <f t="shared" si="8"/>
        <v>63.710435875787454</v>
      </c>
      <c r="V37" s="4">
        <f t="shared" si="8"/>
        <v>64.645952531478017</v>
      </c>
      <c r="W37" s="4">
        <f t="shared" si="8"/>
        <v>62.044666981076062</v>
      </c>
      <c r="X37" s="4">
        <f t="shared" si="8"/>
        <v>61.523356364224888</v>
      </c>
      <c r="Y37" s="4" t="e">
        <f t="shared" si="8"/>
        <v>#N/A</v>
      </c>
      <c r="Z37" s="4">
        <f t="shared" si="8"/>
        <v>65.081376693629608</v>
      </c>
      <c r="AA37" s="4" t="e">
        <f t="shared" si="8"/>
        <v>#N/A</v>
      </c>
      <c r="AB37" s="4">
        <f t="shared" si="8"/>
        <v>63.061966979206993</v>
      </c>
      <c r="AC37" s="4">
        <f t="shared" si="8"/>
        <v>61.582699540696645</v>
      </c>
      <c r="AD37" s="4">
        <f t="shared" si="8"/>
        <v>62.360916509929375</v>
      </c>
      <c r="AE37" s="4">
        <f t="shared" si="8"/>
        <v>62.350070542643003</v>
      </c>
      <c r="AF37" s="4">
        <f t="shared" si="8"/>
        <v>62.746114330507858</v>
      </c>
      <c r="AG37" s="4" t="e">
        <f t="shared" si="8"/>
        <v>#N/A</v>
      </c>
      <c r="AI37" s="4">
        <f t="shared" si="9"/>
        <v>0.60886363119036702</v>
      </c>
      <c r="AJ37" s="4">
        <f t="shared" si="9"/>
        <v>-0.50800315783121164</v>
      </c>
      <c r="AK37" s="4">
        <f t="shared" si="9"/>
        <v>0.338564124212553</v>
      </c>
      <c r="AL37" s="4">
        <f t="shared" si="9"/>
        <v>0.23904746852198855</v>
      </c>
      <c r="AM37" s="4">
        <f t="shared" si="9"/>
        <v>1.0233330189239354</v>
      </c>
      <c r="AN37" s="4">
        <f t="shared" si="9"/>
        <v>3.3643635775113978E-2</v>
      </c>
      <c r="AO37" s="4">
        <f t="shared" si="9"/>
        <v>0</v>
      </c>
      <c r="AP37" s="4">
        <f t="shared" si="9"/>
        <v>1.1046233063703994</v>
      </c>
      <c r="AQ37" s="4">
        <f t="shared" si="9"/>
        <v>0</v>
      </c>
      <c r="AR37" s="4">
        <f t="shared" si="9"/>
        <v>1.0060330207930051</v>
      </c>
      <c r="AS37" s="4">
        <f t="shared" si="9"/>
        <v>1.4503004593033566</v>
      </c>
      <c r="AT37" s="4">
        <f t="shared" si="9"/>
        <v>2.2083490070627931E-2</v>
      </c>
      <c r="AU37" s="4">
        <f t="shared" si="9"/>
        <v>0.44992945735699408</v>
      </c>
      <c r="AV37" s="4">
        <f t="shared" si="9"/>
        <v>-0.16311433050785951</v>
      </c>
      <c r="AW37" s="4">
        <f t="shared" si="9"/>
        <v>0</v>
      </c>
      <c r="AY37" s="2">
        <f t="shared" si="52"/>
        <v>56.991136346333093</v>
      </c>
      <c r="AZ37" s="2">
        <f t="shared" si="10"/>
        <v>63.975002012487735</v>
      </c>
      <c r="BA37" s="2">
        <f t="shared" si="10"/>
        <v>63.710435161131862</v>
      </c>
      <c r="BB37" s="2">
        <f t="shared" si="10"/>
        <v>64.645952352177176</v>
      </c>
      <c r="BC37" s="2">
        <f t="shared" si="10"/>
        <v>62.044666970815861</v>
      </c>
      <c r="BD37" s="2">
        <f t="shared" si="10"/>
        <v>61.523356363055633</v>
      </c>
      <c r="BE37" s="2" t="e">
        <f t="shared" si="10"/>
        <v>#N/A</v>
      </c>
      <c r="BF37" s="2">
        <f t="shared" si="10"/>
        <v>65.081376693621721</v>
      </c>
      <c r="BG37" s="2" t="e">
        <f t="shared" si="10"/>
        <v>#N/A</v>
      </c>
      <c r="BH37" s="2">
        <f t="shared" si="10"/>
        <v>63.061966979173789</v>
      </c>
      <c r="BI37" s="2">
        <f t="shared" si="10"/>
        <v>61.582699540604168</v>
      </c>
      <c r="BJ37" s="2">
        <f t="shared" si="10"/>
        <v>62.360916508819699</v>
      </c>
      <c r="BK37" s="2">
        <f t="shared" si="10"/>
        <v>62.350070539895576</v>
      </c>
      <c r="BL37" s="2">
        <f t="shared" si="10"/>
        <v>62.746114324553901</v>
      </c>
      <c r="BM37" s="2" t="e">
        <f t="shared" si="10"/>
        <v>#N/A</v>
      </c>
      <c r="BO37" s="2">
        <f t="shared" si="11"/>
        <v>57.6</v>
      </c>
      <c r="BP37" s="2">
        <f t="shared" si="12"/>
        <v>63.466999999999999</v>
      </c>
      <c r="BQ37" s="2">
        <f t="shared" si="13"/>
        <v>64.049000000000007</v>
      </c>
      <c r="BR37" s="2">
        <f t="shared" si="14"/>
        <v>64.885000000000005</v>
      </c>
      <c r="BS37" s="2">
        <f t="shared" si="15"/>
        <v>63.067999999999998</v>
      </c>
      <c r="BT37" s="2">
        <f t="shared" si="16"/>
        <v>61.557000000000002</v>
      </c>
      <c r="BU37" s="2" t="str">
        <f t="shared" si="17"/>
        <v/>
      </c>
      <c r="BV37" s="2">
        <f t="shared" si="18"/>
        <v>66.186000000000007</v>
      </c>
      <c r="BW37" s="2" t="str">
        <f t="shared" si="19"/>
        <v/>
      </c>
      <c r="BX37" s="2">
        <f t="shared" si="20"/>
        <v>64.067999999999998</v>
      </c>
      <c r="BY37" s="2">
        <f t="shared" si="21"/>
        <v>63.033000000000001</v>
      </c>
      <c r="BZ37" s="2">
        <f t="shared" si="22"/>
        <v>62.383000000000003</v>
      </c>
      <c r="CA37" s="2">
        <f t="shared" si="23"/>
        <v>62.8</v>
      </c>
      <c r="CB37" s="2">
        <f t="shared" si="24"/>
        <v>62.582999999999998</v>
      </c>
      <c r="CC37" s="2" t="str">
        <f t="shared" si="25"/>
        <v/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56.836057219973021</v>
      </c>
      <c r="DL37" s="2">
        <f t="shared" si="42"/>
        <v>63.84288765182184</v>
      </c>
      <c r="DM37" s="2">
        <f t="shared" si="42"/>
        <v>63.543953939962478</v>
      </c>
      <c r="DN37" s="2">
        <f t="shared" si="42"/>
        <v>64.436468386491569</v>
      </c>
      <c r="DO37" s="2">
        <f t="shared" si="42"/>
        <v>61.789485178236419</v>
      </c>
      <c r="DP37" s="2">
        <f t="shared" si="42"/>
        <v>61.113483912483922</v>
      </c>
      <c r="DQ37" s="2">
        <f t="shared" si="42"/>
        <v>63.149354838709677</v>
      </c>
      <c r="DR37" s="2">
        <f t="shared" si="42"/>
        <v>64.796885918003568</v>
      </c>
      <c r="DS37" s="2">
        <f t="shared" si="42"/>
        <v>62.41507786429365</v>
      </c>
      <c r="DT37" s="2">
        <f t="shared" si="42"/>
        <v>62.853174331550811</v>
      </c>
      <c r="DU37" s="2">
        <f t="shared" si="42"/>
        <v>61.318728571428572</v>
      </c>
      <c r="DV37" s="2">
        <f t="shared" si="42"/>
        <v>62.236853010905641</v>
      </c>
      <c r="DW37" s="2">
        <f t="shared" si="42"/>
        <v>62.172879417879415</v>
      </c>
      <c r="DX37" s="2">
        <f t="shared" si="42"/>
        <v>62.443077462887999</v>
      </c>
      <c r="DY37" s="2">
        <f t="shared" si="42"/>
        <v>60.830344941348969</v>
      </c>
      <c r="EA37" s="2">
        <f t="shared" si="43"/>
        <v>59.692973940893886</v>
      </c>
      <c r="EB37" s="2">
        <f t="shared" si="43"/>
        <v>65.995198947741372</v>
      </c>
      <c r="EC37" s="2">
        <f t="shared" si="43"/>
        <v>66.349603328882964</v>
      </c>
      <c r="ED37" s="2">
        <f t="shared" si="43"/>
        <v>68.135066404226649</v>
      </c>
      <c r="EE37" s="2">
        <f t="shared" si="43"/>
        <v>66.818421227852369</v>
      </c>
      <c r="EF37" s="2">
        <f t="shared" si="43"/>
        <v>68.96048801893663</v>
      </c>
      <c r="EG37" s="2">
        <f t="shared" si="43"/>
        <v>74.275563786738047</v>
      </c>
      <c r="EH37" s="2">
        <f t="shared" si="43"/>
        <v>70.86803011558446</v>
      </c>
      <c r="EI37" s="2">
        <f t="shared" si="43"/>
        <v>69.746465273369239</v>
      </c>
      <c r="EJ37" s="2">
        <f t="shared" si="43"/>
        <v>67.371847293511138</v>
      </c>
      <c r="EK37" s="2">
        <f t="shared" si="43"/>
        <v>67.125790871687428</v>
      </c>
      <c r="EL37" s="2">
        <f t="shared" si="43"/>
        <v>64.712099454490655</v>
      </c>
      <c r="EM37" s="2">
        <f t="shared" si="43"/>
        <v>65.815289594920685</v>
      </c>
      <c r="EN37" s="2">
        <f t="shared" si="43"/>
        <v>68.30898697079094</v>
      </c>
      <c r="EO37" s="2">
        <f t="shared" si="43"/>
        <v>66.848333618477355</v>
      </c>
      <c r="EQ37" s="2">
        <f t="shared" si="44"/>
        <v>57.857633208730483</v>
      </c>
      <c r="ER37" s="2">
        <f t="shared" si="44"/>
        <v>65.261604432246756</v>
      </c>
      <c r="ES37" s="2">
        <f t="shared" si="44"/>
        <v>65.99069307992805</v>
      </c>
      <c r="ET37" s="2">
        <f t="shared" si="44"/>
        <v>67.32658237398492</v>
      </c>
      <c r="EU37" s="2">
        <f t="shared" si="44"/>
        <v>66.93222547055484</v>
      </c>
      <c r="EV37" s="2">
        <f t="shared" si="44"/>
        <v>69.163832249678663</v>
      </c>
      <c r="EW37" s="2">
        <f t="shared" si="44"/>
        <v>74.229617469881404</v>
      </c>
      <c r="EX37" s="2">
        <f t="shared" si="44"/>
        <v>70.111741695204969</v>
      </c>
      <c r="EY37" s="2">
        <f t="shared" si="44"/>
        <v>67.451439501855361</v>
      </c>
      <c r="EZ37" s="2">
        <f t="shared" si="44"/>
        <v>67.137332597918203</v>
      </c>
      <c r="FA37" s="2">
        <f t="shared" si="44"/>
        <v>68.175032228517665</v>
      </c>
      <c r="FB37" s="2">
        <f t="shared" si="44"/>
        <v>64.873814622207078</v>
      </c>
      <c r="FC37" s="2">
        <f t="shared" si="44"/>
        <v>67.73374840470558</v>
      </c>
      <c r="FD37" s="2">
        <f t="shared" si="44"/>
        <v>68.473841021567907</v>
      </c>
      <c r="FE37" s="2">
        <f t="shared" si="44"/>
        <v>70.682486360796091</v>
      </c>
      <c r="FG37" s="2">
        <f t="shared" si="45"/>
        <v>5.4299964711788495E-2</v>
      </c>
      <c r="FH37" s="2">
        <f t="shared" si="45"/>
        <v>6.138353471831396E-2</v>
      </c>
      <c r="FI37" s="2">
        <f t="shared" si="45"/>
        <v>5.9338187685046569E-2</v>
      </c>
      <c r="FJ37" s="2">
        <f t="shared" si="45"/>
        <v>5.663940351683644E-2</v>
      </c>
      <c r="FK37" s="2">
        <f t="shared" si="45"/>
        <v>5.0742633959019831E-2</v>
      </c>
      <c r="FL37" s="2">
        <f t="shared" si="45"/>
        <v>5.2232897645809136E-2</v>
      </c>
      <c r="FM37" s="2">
        <f t="shared" si="45"/>
        <v>4.4110287719317728E-2</v>
      </c>
      <c r="FN37" s="2">
        <f t="shared" si="45"/>
        <v>4.6859907770539166E-2</v>
      </c>
      <c r="FO37" s="2">
        <f t="shared" si="45"/>
        <v>4.3317565472080322E-2</v>
      </c>
      <c r="FP37" s="2">
        <f t="shared" si="45"/>
        <v>4.6206812917565294E-2</v>
      </c>
      <c r="FQ37" s="2">
        <f t="shared" si="45"/>
        <v>4.5456285201923866E-2</v>
      </c>
      <c r="FR37" s="2">
        <f t="shared" si="45"/>
        <v>5.0121450985416767E-2</v>
      </c>
      <c r="FS37" s="2">
        <f t="shared" si="45"/>
        <v>4.8645284088403136E-2</v>
      </c>
      <c r="FT37" s="2">
        <f t="shared" si="45"/>
        <v>5.1660625198922366E-2</v>
      </c>
      <c r="FU37" s="2">
        <f t="shared" si="45"/>
        <v>3.9125421054509273E-2</v>
      </c>
      <c r="FW37" s="2">
        <f t="shared" si="54"/>
        <v>2.7978875828650214E-5</v>
      </c>
      <c r="FX37" s="2">
        <f t="shared" si="46"/>
        <v>2.882371335423957E-6</v>
      </c>
      <c r="FY37" s="2">
        <f t="shared" si="46"/>
        <v>2.5879695987550232E-6</v>
      </c>
      <c r="FZ37" s="2">
        <f t="shared" si="46"/>
        <v>2.9931172189344762E-6</v>
      </c>
      <c r="GA37" s="2">
        <f t="shared" si="46"/>
        <v>2.9121098589523801E-6</v>
      </c>
      <c r="GB37" s="2">
        <f t="shared" si="46"/>
        <v>3.3846700439345978E-6</v>
      </c>
      <c r="GC37" s="2">
        <f t="shared" si="46"/>
        <v>3.1020596612981179E-6</v>
      </c>
      <c r="GD37" s="2">
        <f t="shared" si="46"/>
        <v>3.2812113309445292E-6</v>
      </c>
      <c r="GE37" s="2">
        <f t="shared" si="46"/>
        <v>3.0571300032779302E-6</v>
      </c>
      <c r="GF37" s="2">
        <f t="shared" si="46"/>
        <v>3.5331090033300522E-6</v>
      </c>
      <c r="GG37" s="2">
        <f t="shared" si="46"/>
        <v>3.3253261228030548E-6</v>
      </c>
      <c r="GH37" s="2">
        <f t="shared" si="46"/>
        <v>3.4295798775670359E-6</v>
      </c>
      <c r="GI37" s="2">
        <f t="shared" si="46"/>
        <v>2.6292915312690683E-6</v>
      </c>
      <c r="GJ37" s="2">
        <f t="shared" si="46"/>
        <v>1.8751576464534419E-6</v>
      </c>
      <c r="GK37" s="2">
        <f t="shared" si="46"/>
        <v>1.3816934649822241E-6</v>
      </c>
      <c r="GM37" s="86">
        <f t="shared" si="55"/>
        <v>1.3493323355485627E-11</v>
      </c>
      <c r="GN37" s="86">
        <f t="shared" si="47"/>
        <v>6.5964358330333102E-10</v>
      </c>
      <c r="GO37" s="86">
        <f t="shared" si="47"/>
        <v>4.1841830650839346E-10</v>
      </c>
      <c r="GP37" s="86">
        <f t="shared" si="47"/>
        <v>1.044708667881833E-10</v>
      </c>
      <c r="GQ37" s="86">
        <f t="shared" si="47"/>
        <v>5.4062215565864414E-12</v>
      </c>
      <c r="GR37" s="86">
        <f t="shared" si="47"/>
        <v>5.7958281843204735E-13</v>
      </c>
      <c r="GS37" s="86">
        <f t="shared" si="47"/>
        <v>6.2876080473219981E-16</v>
      </c>
      <c r="GT37" s="86">
        <f t="shared" si="47"/>
        <v>3.4259072821016144E-15</v>
      </c>
      <c r="GU37" s="86">
        <f t="shared" si="47"/>
        <v>1.3150700029044331E-17</v>
      </c>
      <c r="GV37" s="86">
        <f t="shared" si="47"/>
        <v>1.4574932148333214E-14</v>
      </c>
      <c r="GW37" s="86">
        <f t="shared" si="47"/>
        <v>4.4766443612139217E-14</v>
      </c>
      <c r="GX37" s="86">
        <f t="shared" si="47"/>
        <v>5.6911112018608977E-13</v>
      </c>
      <c r="GY37" s="86">
        <f t="shared" si="47"/>
        <v>1.4795682211117538E-12</v>
      </c>
      <c r="GZ37" s="86">
        <f t="shared" si="47"/>
        <v>3.2903241065991245E-12</v>
      </c>
      <c r="HA37" s="86">
        <f t="shared" si="47"/>
        <v>1.601053111427739E-17</v>
      </c>
      <c r="HC37" s="86">
        <f t="shared" si="59"/>
        <v>4.9135531537914238E-30</v>
      </c>
      <c r="HD37" s="86">
        <f t="shared" si="48"/>
        <v>7.6564771007728433E-25</v>
      </c>
      <c r="HE37" s="86">
        <f t="shared" si="48"/>
        <v>2.9256570042203801E-26</v>
      </c>
      <c r="HF37" s="86">
        <f t="shared" si="48"/>
        <v>8.7020363913332791E-31</v>
      </c>
      <c r="HG37" s="86">
        <f t="shared" si="48"/>
        <v>7.2008698960394029E-33</v>
      </c>
      <c r="HH37" s="86">
        <f t="shared" si="48"/>
        <v>3.234943768392758E-31</v>
      </c>
      <c r="HI37" s="86">
        <f t="shared" si="48"/>
        <v>9.640625293490499E-30</v>
      </c>
      <c r="HJ37" s="86">
        <f t="shared" si="48"/>
        <v>1.6632932598572049E-24</v>
      </c>
      <c r="HK37" s="86">
        <f t="shared" si="48"/>
        <v>5.1556869794079189E-29</v>
      </c>
      <c r="HL37" s="86">
        <f t="shared" si="48"/>
        <v>7.9071965258499886E-32</v>
      </c>
      <c r="HM37" s="86">
        <f t="shared" si="48"/>
        <v>1.9001040461892379E-32</v>
      </c>
      <c r="HN37" s="86">
        <f t="shared" si="48"/>
        <v>1.2071945228901322E-30</v>
      </c>
      <c r="HO37" s="86">
        <f t="shared" si="48"/>
        <v>4.4133311535881886E-29</v>
      </c>
      <c r="HP37" s="86">
        <f t="shared" si="48"/>
        <v>7.0056896475615167E-30</v>
      </c>
      <c r="HQ37" s="86">
        <f t="shared" si="48"/>
        <v>7.5114207522959837E-41</v>
      </c>
      <c r="HS37" s="86">
        <f t="shared" si="56"/>
        <v>8.3952671365548212E-155</v>
      </c>
      <c r="HT37" s="86">
        <f t="shared" si="49"/>
        <v>3.8477714637560829E-161</v>
      </c>
      <c r="HU37" s="86">
        <f t="shared" si="49"/>
        <v>1.17479056381161E-170</v>
      </c>
      <c r="HV37" s="86">
        <f t="shared" si="49"/>
        <v>9.7298622491413377E-205</v>
      </c>
      <c r="HW37" s="86">
        <f t="shared" si="49"/>
        <v>4.5611505007690709E-220</v>
      </c>
      <c r="HX37" s="86">
        <f t="shared" si="49"/>
        <v>1.2441443188798419E-214</v>
      </c>
      <c r="HY37" s="86">
        <f t="shared" si="49"/>
        <v>6.8541881146852785E-203</v>
      </c>
      <c r="HZ37" s="86">
        <f t="shared" si="49"/>
        <v>5.5874371994307836E-167</v>
      </c>
      <c r="IA37" s="86">
        <f t="shared" si="49"/>
        <v>2.2564815178048588E-197</v>
      </c>
      <c r="IB37" s="86">
        <f t="shared" si="49"/>
        <v>7.8622992423785103E-216</v>
      </c>
      <c r="IC37" s="86">
        <f t="shared" si="49"/>
        <v>7.1963841239708171E-221</v>
      </c>
      <c r="ID37" s="86">
        <f t="shared" si="49"/>
        <v>8.8806246516933975E-209</v>
      </c>
      <c r="IE37" s="86">
        <f t="shared" si="49"/>
        <v>2.07119665945024E-196</v>
      </c>
      <c r="IF37" s="86">
        <f t="shared" si="49"/>
        <v>1.0968769795012359E-93</v>
      </c>
      <c r="IG37" s="86">
        <f t="shared" si="49"/>
        <v>1.1883618498261295E-66</v>
      </c>
      <c r="II37" s="86">
        <f t="shared" si="57"/>
        <v>0</v>
      </c>
      <c r="IJ37" s="86">
        <f t="shared" si="50"/>
        <v>0</v>
      </c>
      <c r="IK37" s="86">
        <f t="shared" si="50"/>
        <v>0</v>
      </c>
      <c r="IL37" s="86">
        <f t="shared" si="50"/>
        <v>0</v>
      </c>
      <c r="IM37" s="86">
        <f t="shared" si="50"/>
        <v>0</v>
      </c>
      <c r="IN37" s="86">
        <f t="shared" si="50"/>
        <v>0</v>
      </c>
      <c r="IO37" s="86">
        <f t="shared" si="50"/>
        <v>0</v>
      </c>
      <c r="IP37" s="86">
        <f t="shared" si="50"/>
        <v>0</v>
      </c>
      <c r="IQ37" s="86">
        <f t="shared" si="50"/>
        <v>0</v>
      </c>
      <c r="IR37" s="86">
        <f t="shared" si="50"/>
        <v>0</v>
      </c>
      <c r="IS37" s="86">
        <f t="shared" si="50"/>
        <v>0</v>
      </c>
      <c r="IT37" s="86">
        <f t="shared" si="50"/>
        <v>0</v>
      </c>
      <c r="IU37" s="86">
        <f t="shared" si="50"/>
        <v>0</v>
      </c>
      <c r="IV37" s="86">
        <f t="shared" si="50"/>
        <v>7.3091233032147665E-239</v>
      </c>
      <c r="IW37" s="86">
        <f t="shared" si="50"/>
        <v>8.4967362149161181E-140</v>
      </c>
      <c r="IY37" s="86">
        <f t="shared" si="58"/>
        <v>1.3493323355485627E-11</v>
      </c>
      <c r="IZ37" s="86">
        <f t="shared" si="51"/>
        <v>6.5964358330333175E-10</v>
      </c>
      <c r="JA37" s="86">
        <f t="shared" si="51"/>
        <v>4.1841830650839351E-10</v>
      </c>
      <c r="JB37" s="86">
        <f t="shared" si="51"/>
        <v>1.044708667881833E-10</v>
      </c>
      <c r="JC37" s="86">
        <f t="shared" si="51"/>
        <v>5.4062215565864414E-12</v>
      </c>
      <c r="JD37" s="86">
        <f t="shared" si="51"/>
        <v>5.7958281843204735E-13</v>
      </c>
      <c r="JE37" s="86">
        <f t="shared" si="51"/>
        <v>6.2876080473220947E-16</v>
      </c>
      <c r="JF37" s="86">
        <f t="shared" si="51"/>
        <v>3.4259072837649075E-15</v>
      </c>
      <c r="JG37" s="86">
        <f t="shared" si="51"/>
        <v>1.3150700029095887E-17</v>
      </c>
      <c r="JH37" s="86">
        <f t="shared" si="51"/>
        <v>1.4574932148333214E-14</v>
      </c>
      <c r="JI37" s="86">
        <f t="shared" si="51"/>
        <v>4.4766443612139217E-14</v>
      </c>
      <c r="JJ37" s="86">
        <f t="shared" si="51"/>
        <v>5.6911112018608977E-13</v>
      </c>
      <c r="JK37" s="86">
        <f t="shared" si="51"/>
        <v>1.4795682211117538E-12</v>
      </c>
      <c r="JL37" s="86">
        <f t="shared" si="51"/>
        <v>3.2903241065991245E-12</v>
      </c>
      <c r="JM37" s="86">
        <f t="shared" si="51"/>
        <v>1.601053111427739E-17</v>
      </c>
    </row>
    <row r="38" spans="2:273" x14ac:dyDescent="0.25">
      <c r="B38" s="2">
        <v>11</v>
      </c>
      <c r="C38" s="37">
        <v>57.1</v>
      </c>
      <c r="D38" s="37">
        <v>63.582999999999998</v>
      </c>
      <c r="E38" s="37">
        <v>63.540999999999997</v>
      </c>
      <c r="F38" s="37">
        <v>64.950999999999993</v>
      </c>
      <c r="G38" s="37">
        <v>62.542000000000002</v>
      </c>
      <c r="H38" s="37">
        <v>61.786999999999999</v>
      </c>
      <c r="I38" s="37">
        <v>64.644999999999996</v>
      </c>
      <c r="J38" s="37">
        <v>66.915000000000006</v>
      </c>
      <c r="K38" s="37">
        <v>63.982999999999997</v>
      </c>
      <c r="L38" s="37">
        <v>64.22</v>
      </c>
      <c r="M38" s="37">
        <v>62.317</v>
      </c>
      <c r="N38" s="37">
        <v>63.3</v>
      </c>
      <c r="O38" s="37">
        <v>63.383000000000003</v>
      </c>
      <c r="P38" s="37">
        <v>62.417000000000002</v>
      </c>
      <c r="Q38" s="37">
        <v>61.966999999999999</v>
      </c>
      <c r="S38" s="4">
        <f t="shared" si="8"/>
        <v>57.381251549226597</v>
      </c>
      <c r="T38" s="4">
        <f t="shared" si="8"/>
        <v>64.228020469443749</v>
      </c>
      <c r="U38" s="4">
        <f t="shared" si="8"/>
        <v>64.010560901942284</v>
      </c>
      <c r="V38" s="4">
        <f t="shared" si="8"/>
        <v>64.937130642588301</v>
      </c>
      <c r="W38" s="4">
        <f t="shared" si="8"/>
        <v>62.340157054454863</v>
      </c>
      <c r="X38" s="4">
        <f t="shared" si="8"/>
        <v>61.82212630017424</v>
      </c>
      <c r="Y38" s="4">
        <f t="shared" si="8"/>
        <v>63.967937256025863</v>
      </c>
      <c r="Z38" s="4">
        <f t="shared" si="8"/>
        <v>65.26673354937958</v>
      </c>
      <c r="AA38" s="4" t="e">
        <f t="shared" si="8"/>
        <v>#N/A</v>
      </c>
      <c r="AB38" s="4">
        <f t="shared" si="8"/>
        <v>63.283254398077105</v>
      </c>
      <c r="AC38" s="4">
        <f t="shared" si="8"/>
        <v>61.871257394013391</v>
      </c>
      <c r="AD38" s="4">
        <f t="shared" si="8"/>
        <v>62.578047831558173</v>
      </c>
      <c r="AE38" s="4">
        <f t="shared" si="8"/>
        <v>62.733953306692442</v>
      </c>
      <c r="AF38" s="4">
        <f t="shared" si="8"/>
        <v>63.119271721339778</v>
      </c>
      <c r="AG38" s="4" t="e">
        <f t="shared" si="8"/>
        <v>#N/A</v>
      </c>
      <c r="AI38" s="4">
        <f t="shared" si="9"/>
        <v>-0.2812515492265959</v>
      </c>
      <c r="AJ38" s="4">
        <f t="shared" si="9"/>
        <v>-0.64502046944375024</v>
      </c>
      <c r="AK38" s="4">
        <f t="shared" si="9"/>
        <v>-0.4695609019422875</v>
      </c>
      <c r="AL38" s="4">
        <f t="shared" si="9"/>
        <v>1.3869357411692818E-2</v>
      </c>
      <c r="AM38" s="4">
        <f t="shared" si="9"/>
        <v>0.20184294554513826</v>
      </c>
      <c r="AN38" s="4">
        <f t="shared" si="9"/>
        <v>-3.512630017424101E-2</v>
      </c>
      <c r="AO38" s="4">
        <f t="shared" si="9"/>
        <v>0.67706274397413324</v>
      </c>
      <c r="AP38" s="4">
        <f t="shared" si="9"/>
        <v>1.6482664506204259</v>
      </c>
      <c r="AQ38" s="4">
        <f t="shared" si="9"/>
        <v>0</v>
      </c>
      <c r="AR38" s="4">
        <f t="shared" si="9"/>
        <v>0.93674560192289391</v>
      </c>
      <c r="AS38" s="4">
        <f t="shared" si="9"/>
        <v>0.44574260598660942</v>
      </c>
      <c r="AT38" s="4">
        <f t="shared" si="9"/>
        <v>0.72195216844182397</v>
      </c>
      <c r="AU38" s="4">
        <f t="shared" si="9"/>
        <v>0.64904669330756093</v>
      </c>
      <c r="AV38" s="4">
        <f t="shared" si="9"/>
        <v>-0.70227172133977689</v>
      </c>
      <c r="AW38" s="4">
        <f t="shared" si="9"/>
        <v>0</v>
      </c>
      <c r="AY38" s="2">
        <f t="shared" si="52"/>
        <v>57.381251492829108</v>
      </c>
      <c r="AZ38" s="2">
        <f t="shared" si="10"/>
        <v>64.228018023241773</v>
      </c>
      <c r="BA38" s="2">
        <f t="shared" si="10"/>
        <v>64.010559354765817</v>
      </c>
      <c r="BB38" s="2">
        <f t="shared" si="10"/>
        <v>64.937130231650627</v>
      </c>
      <c r="BC38" s="2">
        <f t="shared" si="10"/>
        <v>62.340157028104755</v>
      </c>
      <c r="BD38" s="2">
        <f t="shared" si="10"/>
        <v>61.822126296778563</v>
      </c>
      <c r="BE38" s="2">
        <f t="shared" si="10"/>
        <v>63.967937256020221</v>
      </c>
      <c r="BF38" s="2">
        <f t="shared" si="10"/>
        <v>65.266733549351216</v>
      </c>
      <c r="BG38" s="2" t="e">
        <f t="shared" si="10"/>
        <v>#N/A</v>
      </c>
      <c r="BH38" s="2">
        <f t="shared" si="10"/>
        <v>63.283254397966623</v>
      </c>
      <c r="BI38" s="2">
        <f t="shared" si="10"/>
        <v>61.871257393724129</v>
      </c>
      <c r="BJ38" s="2">
        <f t="shared" si="10"/>
        <v>62.578047828382502</v>
      </c>
      <c r="BK38" s="2">
        <f t="shared" si="10"/>
        <v>62.733953299275477</v>
      </c>
      <c r="BL38" s="2">
        <f t="shared" si="10"/>
        <v>63.119271705567357</v>
      </c>
      <c r="BM38" s="2" t="e">
        <f t="shared" si="10"/>
        <v>#N/A</v>
      </c>
      <c r="BO38" s="2">
        <f t="shared" si="11"/>
        <v>57.1</v>
      </c>
      <c r="BP38" s="2">
        <f t="shared" si="12"/>
        <v>63.582999999999998</v>
      </c>
      <c r="BQ38" s="2">
        <f t="shared" si="13"/>
        <v>63.540999999999997</v>
      </c>
      <c r="BR38" s="2">
        <f t="shared" si="14"/>
        <v>64.950999999999993</v>
      </c>
      <c r="BS38" s="2">
        <f t="shared" si="15"/>
        <v>62.542000000000002</v>
      </c>
      <c r="BT38" s="2">
        <f t="shared" si="16"/>
        <v>61.786999999999999</v>
      </c>
      <c r="BU38" s="2">
        <f t="shared" si="17"/>
        <v>64.644999999999996</v>
      </c>
      <c r="BV38" s="2">
        <f t="shared" si="18"/>
        <v>66.915000000000006</v>
      </c>
      <c r="BW38" s="2" t="str">
        <f t="shared" si="19"/>
        <v/>
      </c>
      <c r="BX38" s="2">
        <f t="shared" si="20"/>
        <v>64.22</v>
      </c>
      <c r="BY38" s="2">
        <f t="shared" si="21"/>
        <v>62.317</v>
      </c>
      <c r="BZ38" s="2">
        <f t="shared" si="22"/>
        <v>63.3</v>
      </c>
      <c r="CA38" s="2">
        <f t="shared" si="23"/>
        <v>63.383000000000003</v>
      </c>
      <c r="CB38" s="2">
        <f t="shared" si="24"/>
        <v>62.417000000000002</v>
      </c>
      <c r="CC38" s="2" t="str">
        <f t="shared" si="25"/>
        <v/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57.240390013495286</v>
      </c>
      <c r="DL38" s="2">
        <f t="shared" si="42"/>
        <v>64.108643724696336</v>
      </c>
      <c r="DM38" s="2">
        <f t="shared" si="42"/>
        <v>63.855724577861167</v>
      </c>
      <c r="DN38" s="2">
        <f t="shared" si="42"/>
        <v>64.733798030018775</v>
      </c>
      <c r="DO38" s="2">
        <f t="shared" si="42"/>
        <v>62.083314727954992</v>
      </c>
      <c r="DP38" s="2">
        <f t="shared" si="42"/>
        <v>61.397885199485209</v>
      </c>
      <c r="DQ38" s="2">
        <f t="shared" si="42"/>
        <v>63.453812499999998</v>
      </c>
      <c r="DR38" s="2">
        <f t="shared" si="42"/>
        <v>64.972167669340465</v>
      </c>
      <c r="DS38" s="2">
        <f t="shared" si="42"/>
        <v>62.711835817575071</v>
      </c>
      <c r="DT38" s="2">
        <f t="shared" si="42"/>
        <v>63.072948663101613</v>
      </c>
      <c r="DU38" s="2">
        <f t="shared" si="42"/>
        <v>61.603609523809524</v>
      </c>
      <c r="DV38" s="2">
        <f t="shared" si="42"/>
        <v>62.460519203413938</v>
      </c>
      <c r="DW38" s="2">
        <f t="shared" si="42"/>
        <v>62.565817485501697</v>
      </c>
      <c r="DX38" s="2">
        <f t="shared" si="42"/>
        <v>62.81445134952768</v>
      </c>
      <c r="DY38" s="2">
        <f t="shared" si="42"/>
        <v>61.025777309384161</v>
      </c>
      <c r="EA38" s="2">
        <f t="shared" si="43"/>
        <v>59.619604090842927</v>
      </c>
      <c r="EB38" s="2">
        <f t="shared" si="43"/>
        <v>65.892794975479148</v>
      </c>
      <c r="EC38" s="2">
        <f t="shared" si="43"/>
        <v>66.249129826435265</v>
      </c>
      <c r="ED38" s="2">
        <f t="shared" si="43"/>
        <v>68.025798042059449</v>
      </c>
      <c r="EE38" s="2">
        <f t="shared" si="43"/>
        <v>66.722202460218909</v>
      </c>
      <c r="EF38" s="2">
        <f t="shared" si="43"/>
        <v>68.842648834668594</v>
      </c>
      <c r="EG38" s="2">
        <f t="shared" si="43"/>
        <v>74.128939578731845</v>
      </c>
      <c r="EH38" s="2">
        <f t="shared" si="43"/>
        <v>70.731126612703676</v>
      </c>
      <c r="EI38" s="2">
        <f t="shared" si="43"/>
        <v>69.601133058816529</v>
      </c>
      <c r="EJ38" s="2">
        <f t="shared" si="43"/>
        <v>67.242398162053107</v>
      </c>
      <c r="EK38" s="2">
        <f t="shared" si="43"/>
        <v>66.997028517776712</v>
      </c>
      <c r="EL38" s="2">
        <f t="shared" si="43"/>
        <v>64.609402463299574</v>
      </c>
      <c r="EM38" s="2">
        <f t="shared" si="43"/>
        <v>65.732750050543487</v>
      </c>
      <c r="EN38" s="2">
        <f t="shared" si="43"/>
        <v>68.222530413990341</v>
      </c>
      <c r="EO38" s="2">
        <f t="shared" si="43"/>
        <v>66.799348369195698</v>
      </c>
      <c r="EQ38" s="2">
        <f t="shared" si="44"/>
        <v>57.80504002906337</v>
      </c>
      <c r="ER38" s="2">
        <f t="shared" si="44"/>
        <v>65.166718766757057</v>
      </c>
      <c r="ES38" s="2">
        <f t="shared" si="44"/>
        <v>65.893947461726114</v>
      </c>
      <c r="ET38" s="2">
        <f t="shared" si="44"/>
        <v>67.225681809223047</v>
      </c>
      <c r="EU38" s="2">
        <f t="shared" si="44"/>
        <v>66.834807324579657</v>
      </c>
      <c r="EV38" s="2">
        <f t="shared" si="44"/>
        <v>69.043771615083557</v>
      </c>
      <c r="EW38" s="2">
        <f t="shared" si="44"/>
        <v>74.083476845264229</v>
      </c>
      <c r="EX38" s="2">
        <f t="shared" si="44"/>
        <v>69.982942545786685</v>
      </c>
      <c r="EY38" s="2">
        <f t="shared" si="44"/>
        <v>67.33035979538964</v>
      </c>
      <c r="EZ38" s="2">
        <f t="shared" si="44"/>
        <v>67.010368021270452</v>
      </c>
      <c r="FA38" s="2">
        <f t="shared" si="44"/>
        <v>68.035102111195656</v>
      </c>
      <c r="FB38" s="2">
        <f t="shared" si="44"/>
        <v>64.76932807619923</v>
      </c>
      <c r="FC38" s="2">
        <f t="shared" si="44"/>
        <v>67.631177666511093</v>
      </c>
      <c r="FD38" s="2">
        <f t="shared" si="44"/>
        <v>68.385424370621877</v>
      </c>
      <c r="FE38" s="2">
        <f t="shared" si="44"/>
        <v>70.589610321586832</v>
      </c>
      <c r="FG38" s="2">
        <f t="shared" si="45"/>
        <v>5.9228443599906644E-2</v>
      </c>
      <c r="FH38" s="2">
        <f t="shared" si="45"/>
        <v>6.6909458054797241E-2</v>
      </c>
      <c r="FI38" s="2">
        <f t="shared" si="45"/>
        <v>6.4692673704411494E-2</v>
      </c>
      <c r="FJ38" s="2">
        <f t="shared" si="45"/>
        <v>6.1766350783433212E-2</v>
      </c>
      <c r="FK38" s="2">
        <f t="shared" si="45"/>
        <v>5.5367138723545602E-2</v>
      </c>
      <c r="FL38" s="2">
        <f t="shared" si="45"/>
        <v>5.6985066507471753E-2</v>
      </c>
      <c r="FM38" s="2">
        <f t="shared" si="45"/>
        <v>4.8161010811639232E-2</v>
      </c>
      <c r="FN38" s="2">
        <f t="shared" si="45"/>
        <v>5.1149621781650584E-2</v>
      </c>
      <c r="FO38" s="2">
        <f t="shared" si="45"/>
        <v>4.7299093650614563E-2</v>
      </c>
      <c r="FP38" s="2">
        <f t="shared" si="45"/>
        <v>5.0439904307994853E-2</v>
      </c>
      <c r="FQ38" s="2">
        <f t="shared" si="45"/>
        <v>4.9624196682225445E-2</v>
      </c>
      <c r="FR38" s="2">
        <f t="shared" si="45"/>
        <v>5.4692605116767573E-2</v>
      </c>
      <c r="FS38" s="2">
        <f t="shared" si="45"/>
        <v>5.3089333994230832E-2</v>
      </c>
      <c r="FT38" s="2">
        <f t="shared" si="45"/>
        <v>5.6363824841518313E-2</v>
      </c>
      <c r="FU38" s="2">
        <f t="shared" si="45"/>
        <v>4.2738842652891802E-2</v>
      </c>
      <c r="FW38" s="2">
        <f t="shared" si="54"/>
        <v>3.0678144487618057E-5</v>
      </c>
      <c r="FX38" s="2">
        <f t="shared" si="46"/>
        <v>3.1604564436018331E-6</v>
      </c>
      <c r="FY38" s="2">
        <f t="shared" si="46"/>
        <v>2.8376515288039883E-6</v>
      </c>
      <c r="FZ38" s="2">
        <f t="shared" si="46"/>
        <v>3.2818868213501175E-6</v>
      </c>
      <c r="GA38" s="2">
        <f t="shared" si="46"/>
        <v>3.1930640680072354E-6</v>
      </c>
      <c r="GB38" s="2">
        <f t="shared" si="46"/>
        <v>3.7112156924274555E-6</v>
      </c>
      <c r="GC38" s="2">
        <f t="shared" si="46"/>
        <v>3.401339763791916E-6</v>
      </c>
      <c r="GD38" s="2">
        <f t="shared" si="46"/>
        <v>3.597775542387566E-6</v>
      </c>
      <c r="GE38" s="2">
        <f t="shared" si="46"/>
        <v>3.3520754026868603E-6</v>
      </c>
      <c r="GF38" s="2">
        <f t="shared" si="46"/>
        <v>3.8739756662343072E-6</v>
      </c>
      <c r="GG38" s="2">
        <f t="shared" si="46"/>
        <v>3.6461464189568713E-6</v>
      </c>
      <c r="GH38" s="2">
        <f t="shared" si="46"/>
        <v>3.7604583134244238E-6</v>
      </c>
      <c r="GI38" s="2">
        <f t="shared" si="46"/>
        <v>2.8829601040219766E-6</v>
      </c>
      <c r="GJ38" s="2">
        <f t="shared" si="46"/>
        <v>2.0560691017001512E-6</v>
      </c>
      <c r="GK38" s="2">
        <f t="shared" si="46"/>
        <v>1.5149965561525056E-6</v>
      </c>
      <c r="GM38" s="86">
        <f t="shared" si="55"/>
        <v>3.453064342529208E-11</v>
      </c>
      <c r="GN38" s="86">
        <f t="shared" si="47"/>
        <v>1.4363662733423786E-9</v>
      </c>
      <c r="GO38" s="86">
        <f t="shared" si="47"/>
        <v>9.2345560539887931E-10</v>
      </c>
      <c r="GP38" s="86">
        <f t="shared" si="47"/>
        <v>2.441234534054089E-10</v>
      </c>
      <c r="GQ38" s="86">
        <f t="shared" si="47"/>
        <v>1.4156998838770785E-11</v>
      </c>
      <c r="GR38" s="86">
        <f t="shared" si="47"/>
        <v>1.7175606715619771E-12</v>
      </c>
      <c r="GS38" s="86">
        <f t="shared" si="47"/>
        <v>2.4444375009074985E-15</v>
      </c>
      <c r="GT38" s="86">
        <f t="shared" si="47"/>
        <v>1.258019739682558E-14</v>
      </c>
      <c r="GU38" s="86">
        <f t="shared" si="47"/>
        <v>6.1380823871459161E-17</v>
      </c>
      <c r="GV38" s="86">
        <f t="shared" si="47"/>
        <v>4.948408273512048E-14</v>
      </c>
      <c r="GW38" s="86">
        <f t="shared" si="47"/>
        <v>1.4282618680906534E-13</v>
      </c>
      <c r="GX38" s="86">
        <f t="shared" si="47"/>
        <v>1.6614522934312936E-12</v>
      </c>
      <c r="GY38" s="86">
        <f t="shared" si="47"/>
        <v>4.0728387846718836E-12</v>
      </c>
      <c r="GZ38" s="86">
        <f t="shared" si="47"/>
        <v>8.8898312535742303E-12</v>
      </c>
      <c r="HA38" s="86">
        <f t="shared" si="47"/>
        <v>7.037518614428284E-17</v>
      </c>
      <c r="HC38" s="86">
        <f t="shared" si="59"/>
        <v>2.9302693184033855E-29</v>
      </c>
      <c r="HD38" s="86">
        <f t="shared" si="48"/>
        <v>3.2416347016688162E-24</v>
      </c>
      <c r="HE38" s="86">
        <f t="shared" si="48"/>
        <v>1.3582660233041879E-25</v>
      </c>
      <c r="HF38" s="86">
        <f t="shared" si="48"/>
        <v>5.4341875897290003E-30</v>
      </c>
      <c r="HG38" s="86">
        <f t="shared" si="48"/>
        <v>5.118333081804418E-32</v>
      </c>
      <c r="HH38" s="86">
        <f t="shared" si="48"/>
        <v>2.1770130853650784E-30</v>
      </c>
      <c r="HI38" s="86">
        <f t="shared" si="48"/>
        <v>5.8295307985167981E-29</v>
      </c>
      <c r="HJ38" s="86">
        <f t="shared" si="48"/>
        <v>7.3516104519823991E-24</v>
      </c>
      <c r="HK38" s="86">
        <f t="shared" si="48"/>
        <v>2.9851714977329745E-28</v>
      </c>
      <c r="HL38" s="86">
        <f t="shared" si="48"/>
        <v>5.4808838822662418E-31</v>
      </c>
      <c r="HM38" s="86">
        <f t="shared" si="48"/>
        <v>1.352537767935399E-31</v>
      </c>
      <c r="HN38" s="86">
        <f t="shared" si="48"/>
        <v>7.7353560435218311E-30</v>
      </c>
      <c r="HO38" s="86">
        <f t="shared" si="48"/>
        <v>2.4510356298057652E-28</v>
      </c>
      <c r="HP38" s="86">
        <f t="shared" si="48"/>
        <v>4.0866566107572966E-29</v>
      </c>
      <c r="HQ38" s="86">
        <f t="shared" si="48"/>
        <v>8.65425963564286E-40</v>
      </c>
      <c r="HS38" s="86">
        <f t="shared" si="56"/>
        <v>1.2382476320949427E-151</v>
      </c>
      <c r="HT38" s="86">
        <f t="shared" si="49"/>
        <v>2.9721836664202373E-158</v>
      </c>
      <c r="HU38" s="86">
        <f t="shared" si="49"/>
        <v>1.3861116323835127E-167</v>
      </c>
      <c r="HV38" s="86">
        <f t="shared" si="49"/>
        <v>4.8475483229186001E-201</v>
      </c>
      <c r="HW38" s="86">
        <f t="shared" si="49"/>
        <v>4.2372785107939106E-216</v>
      </c>
      <c r="HX38" s="86">
        <f t="shared" si="49"/>
        <v>1.0187077812860397E-210</v>
      </c>
      <c r="HY38" s="86">
        <f t="shared" si="49"/>
        <v>3.2949368064492512E-199</v>
      </c>
      <c r="HZ38" s="86">
        <f t="shared" si="49"/>
        <v>6.2738584829776152E-164</v>
      </c>
      <c r="IA38" s="86">
        <f t="shared" si="49"/>
        <v>8.7715672462678927E-194</v>
      </c>
      <c r="IB38" s="86">
        <f t="shared" si="49"/>
        <v>6.9232165125591943E-212</v>
      </c>
      <c r="IC38" s="86">
        <f t="shared" si="49"/>
        <v>7.2846701859628117E-217</v>
      </c>
      <c r="ID38" s="86">
        <f t="shared" si="49"/>
        <v>5.5525813382807206E-205</v>
      </c>
      <c r="IE38" s="86">
        <f t="shared" si="49"/>
        <v>6.4200254849786443E-193</v>
      </c>
      <c r="IF38" s="86">
        <f t="shared" si="49"/>
        <v>4.5112396419982319E-92</v>
      </c>
      <c r="IG38" s="86">
        <f t="shared" si="49"/>
        <v>1.5463948239304144E-65</v>
      </c>
      <c r="II38" s="86">
        <f t="shared" si="57"/>
        <v>0</v>
      </c>
      <c r="IJ38" s="86">
        <f t="shared" si="50"/>
        <v>0</v>
      </c>
      <c r="IK38" s="86">
        <f t="shared" si="50"/>
        <v>0</v>
      </c>
      <c r="IL38" s="86">
        <f t="shared" si="50"/>
        <v>0</v>
      </c>
      <c r="IM38" s="86">
        <f t="shared" si="50"/>
        <v>0</v>
      </c>
      <c r="IN38" s="86">
        <f t="shared" si="50"/>
        <v>0</v>
      </c>
      <c r="IO38" s="86">
        <f t="shared" si="50"/>
        <v>0</v>
      </c>
      <c r="IP38" s="86">
        <f t="shared" si="50"/>
        <v>0</v>
      </c>
      <c r="IQ38" s="86">
        <f t="shared" si="50"/>
        <v>0</v>
      </c>
      <c r="IR38" s="86">
        <f t="shared" si="50"/>
        <v>0</v>
      </c>
      <c r="IS38" s="86">
        <f t="shared" si="50"/>
        <v>0</v>
      </c>
      <c r="IT38" s="86">
        <f t="shared" si="50"/>
        <v>0</v>
      </c>
      <c r="IU38" s="86">
        <f t="shared" si="50"/>
        <v>0</v>
      </c>
      <c r="IV38" s="86">
        <f t="shared" si="50"/>
        <v>1.4431258893957242E-235</v>
      </c>
      <c r="IW38" s="86">
        <f t="shared" si="50"/>
        <v>6.368584879443459E-138</v>
      </c>
      <c r="IY38" s="86">
        <f t="shared" si="58"/>
        <v>3.453064342529208E-11</v>
      </c>
      <c r="IZ38" s="86">
        <f t="shared" si="51"/>
        <v>1.4363662733423819E-9</v>
      </c>
      <c r="JA38" s="86">
        <f t="shared" si="51"/>
        <v>9.2345560539887941E-10</v>
      </c>
      <c r="JB38" s="86">
        <f t="shared" si="51"/>
        <v>2.441234534054089E-10</v>
      </c>
      <c r="JC38" s="86">
        <f t="shared" si="51"/>
        <v>1.4156998838770785E-11</v>
      </c>
      <c r="JD38" s="86">
        <f t="shared" si="51"/>
        <v>1.7175606715619771E-12</v>
      </c>
      <c r="JE38" s="86">
        <f t="shared" si="51"/>
        <v>2.4444375009075569E-15</v>
      </c>
      <c r="JF38" s="86">
        <f t="shared" si="51"/>
        <v>1.2580197404177191E-14</v>
      </c>
      <c r="JG38" s="86">
        <f t="shared" si="51"/>
        <v>6.1380823871757684E-17</v>
      </c>
      <c r="JH38" s="86">
        <f t="shared" si="51"/>
        <v>4.948408273512048E-14</v>
      </c>
      <c r="JI38" s="86">
        <f t="shared" si="51"/>
        <v>1.4282618680906534E-13</v>
      </c>
      <c r="JJ38" s="86">
        <f t="shared" si="51"/>
        <v>1.6614522934312936E-12</v>
      </c>
      <c r="JK38" s="86">
        <f t="shared" si="51"/>
        <v>4.0728387846718836E-12</v>
      </c>
      <c r="JL38" s="86">
        <f t="shared" si="51"/>
        <v>8.8898312535742303E-12</v>
      </c>
      <c r="JM38" s="86">
        <f t="shared" si="51"/>
        <v>7.037518614428284E-17</v>
      </c>
    </row>
    <row r="39" spans="2:273" x14ac:dyDescent="0.25">
      <c r="B39" s="2">
        <v>12</v>
      </c>
      <c r="C39" s="37">
        <v>57.2</v>
      </c>
      <c r="D39" s="37">
        <v>64.117000000000004</v>
      </c>
      <c r="E39" s="37">
        <v>64.066000000000003</v>
      </c>
      <c r="F39" s="37">
        <v>64.540999999999997</v>
      </c>
      <c r="G39" s="37">
        <v>62.186</v>
      </c>
      <c r="H39" s="37">
        <v>61.720999999999997</v>
      </c>
      <c r="I39" s="37">
        <v>65.709999999999994</v>
      </c>
      <c r="J39" s="37">
        <v>67.661000000000001</v>
      </c>
      <c r="K39" s="37">
        <v>64.525000000000006</v>
      </c>
      <c r="L39" s="37">
        <v>63.948999999999998</v>
      </c>
      <c r="M39" s="37">
        <v>63.366999999999997</v>
      </c>
      <c r="N39" s="37">
        <v>62.95</v>
      </c>
      <c r="O39" s="37">
        <v>63.15</v>
      </c>
      <c r="P39" s="37">
        <v>63.567</v>
      </c>
      <c r="Q39" s="37">
        <v>61.767000000000003</v>
      </c>
      <c r="S39" s="4">
        <f t="shared" si="8"/>
        <v>57.767450247976718</v>
      </c>
      <c r="T39" s="4">
        <f t="shared" si="8"/>
        <v>64.477620009099525</v>
      </c>
      <c r="U39" s="4">
        <f t="shared" si="8"/>
        <v>64.307157632521054</v>
      </c>
      <c r="V39" s="4">
        <f t="shared" si="8"/>
        <v>65.225383318274879</v>
      </c>
      <c r="W39" s="4">
        <f t="shared" si="8"/>
        <v>62.633716398563145</v>
      </c>
      <c r="X39" s="4">
        <f t="shared" si="8"/>
        <v>62.119918440263355</v>
      </c>
      <c r="Y39" s="4">
        <f t="shared" si="8"/>
        <v>64.29567917813047</v>
      </c>
      <c r="Z39" s="4">
        <f t="shared" si="8"/>
        <v>65.451425697178877</v>
      </c>
      <c r="AA39" s="4" t="e">
        <f t="shared" si="8"/>
        <v>#N/A</v>
      </c>
      <c r="AB39" s="4">
        <f t="shared" si="8"/>
        <v>63.502981221299535</v>
      </c>
      <c r="AC39" s="4">
        <f t="shared" si="8"/>
        <v>62.158162313120492</v>
      </c>
      <c r="AD39" s="4">
        <f t="shared" si="8"/>
        <v>62.79290753259874</v>
      </c>
      <c r="AE39" s="4">
        <f t="shared" si="8"/>
        <v>63.114636210177068</v>
      </c>
      <c r="AF39" s="4">
        <f t="shared" si="8"/>
        <v>63.490104811176863</v>
      </c>
      <c r="AG39" s="4" t="e">
        <f t="shared" si="8"/>
        <v>#N/A</v>
      </c>
      <c r="AI39" s="4">
        <f t="shared" si="9"/>
        <v>-0.56745024797671562</v>
      </c>
      <c r="AJ39" s="4">
        <f t="shared" si="9"/>
        <v>-0.36062000909952019</v>
      </c>
      <c r="AK39" s="4">
        <f t="shared" si="9"/>
        <v>-0.24115763252105182</v>
      </c>
      <c r="AL39" s="4">
        <f t="shared" si="9"/>
        <v>-0.68438331827488241</v>
      </c>
      <c r="AM39" s="4">
        <f t="shared" si="9"/>
        <v>-0.44771639856314493</v>
      </c>
      <c r="AN39" s="4">
        <f t="shared" si="9"/>
        <v>-0.39891844026335832</v>
      </c>
      <c r="AO39" s="4">
        <f t="shared" si="9"/>
        <v>1.4143208218695236</v>
      </c>
      <c r="AP39" s="4">
        <f t="shared" si="9"/>
        <v>2.2095743028211245</v>
      </c>
      <c r="AQ39" s="4">
        <f t="shared" si="9"/>
        <v>0</v>
      </c>
      <c r="AR39" s="4">
        <f t="shared" si="9"/>
        <v>0.4460187787004628</v>
      </c>
      <c r="AS39" s="4">
        <f t="shared" si="9"/>
        <v>1.2088376868795052</v>
      </c>
      <c r="AT39" s="4">
        <f t="shared" si="9"/>
        <v>0.15709246740126304</v>
      </c>
      <c r="AU39" s="4">
        <f t="shared" si="9"/>
        <v>3.5363789822930869E-2</v>
      </c>
      <c r="AV39" s="4">
        <f t="shared" si="9"/>
        <v>7.6895188823137062E-2</v>
      </c>
      <c r="AW39" s="4">
        <f t="shared" si="9"/>
        <v>0</v>
      </c>
      <c r="AY39" s="2">
        <f t="shared" si="52"/>
        <v>57.767450109112964</v>
      </c>
      <c r="AZ39" s="2">
        <f t="shared" si="10"/>
        <v>64.477614864428404</v>
      </c>
      <c r="BA39" s="2">
        <f t="shared" si="10"/>
        <v>64.307154334837065</v>
      </c>
      <c r="BB39" s="2">
        <f t="shared" si="10"/>
        <v>65.225382392157712</v>
      </c>
      <c r="BC39" s="2">
        <f t="shared" si="10"/>
        <v>62.63371633217119</v>
      </c>
      <c r="BD39" s="2">
        <f t="shared" si="10"/>
        <v>62.119918430619862</v>
      </c>
      <c r="BE39" s="2">
        <f t="shared" si="10"/>
        <v>64.29567917810958</v>
      </c>
      <c r="BF39" s="2">
        <f t="shared" si="10"/>
        <v>65.451425697079529</v>
      </c>
      <c r="BG39" s="2" t="e">
        <f t="shared" si="10"/>
        <v>#N/A</v>
      </c>
      <c r="BH39" s="2">
        <f t="shared" si="10"/>
        <v>63.502981220940939</v>
      </c>
      <c r="BI39" s="2">
        <f t="shared" si="10"/>
        <v>62.158162312236513</v>
      </c>
      <c r="BJ39" s="2">
        <f t="shared" si="10"/>
        <v>62.792907523705878</v>
      </c>
      <c r="BK39" s="2">
        <f t="shared" si="10"/>
        <v>63.114636190552574</v>
      </c>
      <c r="BL39" s="2">
        <f t="shared" si="10"/>
        <v>63.490104770220711</v>
      </c>
      <c r="BM39" s="2" t="e">
        <f t="shared" si="10"/>
        <v>#N/A</v>
      </c>
      <c r="BO39" s="2">
        <f t="shared" si="11"/>
        <v>57.2</v>
      </c>
      <c r="BP39" s="2">
        <f t="shared" si="12"/>
        <v>64.117000000000004</v>
      </c>
      <c r="BQ39" s="2">
        <f t="shared" si="13"/>
        <v>64.066000000000003</v>
      </c>
      <c r="BR39" s="2">
        <f t="shared" si="14"/>
        <v>64.540999999999997</v>
      </c>
      <c r="BS39" s="2">
        <f t="shared" si="15"/>
        <v>62.186</v>
      </c>
      <c r="BT39" s="2">
        <f t="shared" si="16"/>
        <v>61.720999999999997</v>
      </c>
      <c r="BU39" s="2">
        <f t="shared" si="17"/>
        <v>65.709999999999994</v>
      </c>
      <c r="BV39" s="2">
        <f t="shared" si="18"/>
        <v>67.661000000000001</v>
      </c>
      <c r="BW39" s="2" t="str">
        <f t="shared" si="19"/>
        <v/>
      </c>
      <c r="BX39" s="2">
        <f t="shared" si="20"/>
        <v>63.948999999999998</v>
      </c>
      <c r="BY39" s="2">
        <f t="shared" si="21"/>
        <v>63.366999999999997</v>
      </c>
      <c r="BZ39" s="2">
        <f t="shared" si="22"/>
        <v>62.95</v>
      </c>
      <c r="CA39" s="2">
        <f t="shared" si="23"/>
        <v>63.15</v>
      </c>
      <c r="CB39" s="2">
        <f t="shared" si="24"/>
        <v>63.567</v>
      </c>
      <c r="CC39" s="2" t="str">
        <f t="shared" si="25"/>
        <v/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57.644722807017558</v>
      </c>
      <c r="DL39" s="2">
        <f t="shared" si="42"/>
        <v>64.374399797570831</v>
      </c>
      <c r="DM39" s="2">
        <f t="shared" si="42"/>
        <v>64.167495215759857</v>
      </c>
      <c r="DN39" s="2">
        <f t="shared" si="42"/>
        <v>65.031127673545981</v>
      </c>
      <c r="DO39" s="2">
        <f t="shared" si="42"/>
        <v>62.377144277673565</v>
      </c>
      <c r="DP39" s="2">
        <f t="shared" si="42"/>
        <v>61.682286486486497</v>
      </c>
      <c r="DQ39" s="2">
        <f t="shared" si="42"/>
        <v>63.758270161290319</v>
      </c>
      <c r="DR39" s="2">
        <f t="shared" si="42"/>
        <v>65.147449420677361</v>
      </c>
      <c r="DS39" s="2">
        <f t="shared" si="42"/>
        <v>63.008593770856493</v>
      </c>
      <c r="DT39" s="2">
        <f t="shared" si="42"/>
        <v>63.292722994652415</v>
      </c>
      <c r="DU39" s="2">
        <f t="shared" si="42"/>
        <v>61.888490476190476</v>
      </c>
      <c r="DV39" s="2">
        <f t="shared" si="42"/>
        <v>62.684185395922235</v>
      </c>
      <c r="DW39" s="2">
        <f t="shared" si="42"/>
        <v>62.958755553123979</v>
      </c>
      <c r="DX39" s="2">
        <f t="shared" si="42"/>
        <v>63.185825236167354</v>
      </c>
      <c r="DY39" s="2">
        <f t="shared" si="42"/>
        <v>61.221209677419353</v>
      </c>
      <c r="EA39" s="2">
        <f t="shared" si="43"/>
        <v>59.546234240791975</v>
      </c>
      <c r="EB39" s="2">
        <f t="shared" si="43"/>
        <v>65.790391003216939</v>
      </c>
      <c r="EC39" s="2">
        <f t="shared" si="43"/>
        <v>66.148656323987552</v>
      </c>
      <c r="ED39" s="2">
        <f t="shared" si="43"/>
        <v>67.91652967989225</v>
      </c>
      <c r="EE39" s="2">
        <f t="shared" si="43"/>
        <v>66.625983692585464</v>
      </c>
      <c r="EF39" s="2">
        <f t="shared" si="43"/>
        <v>68.724809650400573</v>
      </c>
      <c r="EG39" s="2">
        <f t="shared" si="43"/>
        <v>73.982315370725658</v>
      </c>
      <c r="EH39" s="2">
        <f t="shared" si="43"/>
        <v>70.594223109822906</v>
      </c>
      <c r="EI39" s="2">
        <f t="shared" si="43"/>
        <v>69.45580084426382</v>
      </c>
      <c r="EJ39" s="2">
        <f t="shared" si="43"/>
        <v>67.112949030595075</v>
      </c>
      <c r="EK39" s="2">
        <f t="shared" si="43"/>
        <v>66.868266163865997</v>
      </c>
      <c r="EL39" s="2">
        <f t="shared" si="43"/>
        <v>64.506705472108493</v>
      </c>
      <c r="EM39" s="2">
        <f t="shared" si="43"/>
        <v>65.650210506166289</v>
      </c>
      <c r="EN39" s="2">
        <f t="shared" si="43"/>
        <v>68.136073857189743</v>
      </c>
      <c r="EO39" s="2">
        <f t="shared" si="43"/>
        <v>66.750363119914041</v>
      </c>
      <c r="EQ39" s="2">
        <f t="shared" si="44"/>
        <v>57.752446849396264</v>
      </c>
      <c r="ER39" s="2">
        <f t="shared" si="44"/>
        <v>65.071833101267359</v>
      </c>
      <c r="ES39" s="2">
        <f t="shared" si="44"/>
        <v>65.797201843524192</v>
      </c>
      <c r="ET39" s="2">
        <f t="shared" si="44"/>
        <v>67.12478124446119</v>
      </c>
      <c r="EU39" s="2">
        <f t="shared" si="44"/>
        <v>66.73738917860446</v>
      </c>
      <c r="EV39" s="2">
        <f t="shared" si="44"/>
        <v>68.923710980488451</v>
      </c>
      <c r="EW39" s="2">
        <f t="shared" si="44"/>
        <v>73.937336220647055</v>
      </c>
      <c r="EX39" s="2">
        <f t="shared" si="44"/>
        <v>69.854143396368414</v>
      </c>
      <c r="EY39" s="2">
        <f t="shared" si="44"/>
        <v>67.209280088923904</v>
      </c>
      <c r="EZ39" s="2">
        <f t="shared" si="44"/>
        <v>66.883403444622715</v>
      </c>
      <c r="FA39" s="2">
        <f t="shared" si="44"/>
        <v>67.895171993873632</v>
      </c>
      <c r="FB39" s="2">
        <f t="shared" si="44"/>
        <v>64.664841530191381</v>
      </c>
      <c r="FC39" s="2">
        <f t="shared" si="44"/>
        <v>67.52860692831662</v>
      </c>
      <c r="FD39" s="2">
        <f t="shared" si="44"/>
        <v>68.297007719675833</v>
      </c>
      <c r="FE39" s="2">
        <f t="shared" si="44"/>
        <v>70.49673428237756</v>
      </c>
      <c r="FG39" s="2">
        <f t="shared" si="45"/>
        <v>6.457370647707858E-2</v>
      </c>
      <c r="FH39" s="2">
        <f t="shared" si="45"/>
        <v>7.2894207616104587E-2</v>
      </c>
      <c r="FI39" s="2">
        <f t="shared" si="45"/>
        <v>7.0494121866447323E-2</v>
      </c>
      <c r="FJ39" s="2">
        <f t="shared" si="45"/>
        <v>6.7324264453980903E-2</v>
      </c>
      <c r="FK39" s="2">
        <f t="shared" si="45"/>
        <v>6.0386293620022416E-2</v>
      </c>
      <c r="FL39" s="2">
        <f t="shared" si="45"/>
        <v>6.2141241791499144E-2</v>
      </c>
      <c r="FM39" s="2">
        <f t="shared" si="45"/>
        <v>5.2563263714129213E-2</v>
      </c>
      <c r="FN39" s="2">
        <f t="shared" si="45"/>
        <v>5.5809037290167021E-2</v>
      </c>
      <c r="FO39" s="2">
        <f t="shared" si="45"/>
        <v>5.1626834538638769E-2</v>
      </c>
      <c r="FP39" s="2">
        <f t="shared" si="45"/>
        <v>5.5038419024835972E-2</v>
      </c>
      <c r="FQ39" s="2">
        <f t="shared" si="45"/>
        <v>5.4152585873995095E-2</v>
      </c>
      <c r="FR39" s="2">
        <f t="shared" si="45"/>
        <v>5.9654473587593404E-2</v>
      </c>
      <c r="FS39" s="2">
        <f t="shared" si="45"/>
        <v>5.7914660414316831E-2</v>
      </c>
      <c r="FT39" s="2">
        <f t="shared" si="45"/>
        <v>6.1467452351043513E-2</v>
      </c>
      <c r="FU39" s="2">
        <f t="shared" si="45"/>
        <v>4.666977252329995E-2</v>
      </c>
      <c r="FW39" s="2">
        <f t="shared" si="54"/>
        <v>3.3637816968533239E-5</v>
      </c>
      <c r="FX39" s="2">
        <f t="shared" si="46"/>
        <v>3.4653705236257217E-6</v>
      </c>
      <c r="FY39" s="2">
        <f t="shared" si="46"/>
        <v>3.1114221777672334E-6</v>
      </c>
      <c r="FZ39" s="2">
        <f t="shared" si="46"/>
        <v>3.5985162024200145E-6</v>
      </c>
      <c r="GA39" s="2">
        <f t="shared" si="46"/>
        <v>3.5011240508982005E-6</v>
      </c>
      <c r="GB39" s="2">
        <f t="shared" si="46"/>
        <v>4.0692656309248983E-6</v>
      </c>
      <c r="GC39" s="2">
        <f t="shared" si="46"/>
        <v>3.729493664820187E-6</v>
      </c>
      <c r="GD39" s="2">
        <f t="shared" si="46"/>
        <v>3.9448810675497694E-6</v>
      </c>
      <c r="GE39" s="2">
        <f t="shared" si="46"/>
        <v>3.675476402216917E-6</v>
      </c>
      <c r="GF39" s="2">
        <f t="shared" si="46"/>
        <v>4.2477282628089735E-6</v>
      </c>
      <c r="GG39" s="2">
        <f t="shared" si="46"/>
        <v>3.9979186419694127E-6</v>
      </c>
      <c r="GH39" s="2">
        <f t="shared" si="46"/>
        <v>4.1232590522476564E-6</v>
      </c>
      <c r="GI39" s="2">
        <f t="shared" si="46"/>
        <v>3.1611020151730551E-6</v>
      </c>
      <c r="GJ39" s="2">
        <f t="shared" si="46"/>
        <v>2.2544344925751326E-6</v>
      </c>
      <c r="GK39" s="2">
        <f t="shared" si="46"/>
        <v>1.6611604482511592E-6</v>
      </c>
      <c r="GM39" s="86">
        <f t="shared" si="55"/>
        <v>8.67470128323449E-11</v>
      </c>
      <c r="GN39" s="86">
        <f t="shared" si="47"/>
        <v>3.0809734847105361E-9</v>
      </c>
      <c r="GO39" s="86">
        <f t="shared" si="47"/>
        <v>2.0072635713608948E-9</v>
      </c>
      <c r="GP39" s="86">
        <f t="shared" si="47"/>
        <v>5.6115093855599796E-10</v>
      </c>
      <c r="GQ39" s="86">
        <f t="shared" si="47"/>
        <v>3.6384504422825943E-11</v>
      </c>
      <c r="GR39" s="86">
        <f t="shared" si="47"/>
        <v>4.979370646136138E-12</v>
      </c>
      <c r="GS39" s="86">
        <f t="shared" si="47"/>
        <v>9.2450665028834333E-15</v>
      </c>
      <c r="GT39" s="86">
        <f t="shared" si="47"/>
        <v>4.4983618486631354E-14</v>
      </c>
      <c r="GU39" s="86">
        <f t="shared" si="47"/>
        <v>2.7749759011256672E-16</v>
      </c>
      <c r="GV39" s="86">
        <f t="shared" si="47"/>
        <v>1.6393231550418403E-13</v>
      </c>
      <c r="GW39" s="86">
        <f t="shared" si="47"/>
        <v>4.4535740700554452E-13</v>
      </c>
      <c r="GX39" s="86">
        <f t="shared" si="47"/>
        <v>4.7480390928570833E-12</v>
      </c>
      <c r="GY39" s="86">
        <f t="shared" si="47"/>
        <v>1.0992436261972497E-11</v>
      </c>
      <c r="GZ39" s="86">
        <f t="shared" si="47"/>
        <v>2.3552762814731839E-11</v>
      </c>
      <c r="HA39" s="86">
        <f t="shared" si="47"/>
        <v>3.003156218114412E-16</v>
      </c>
      <c r="HC39" s="86">
        <f t="shared" si="59"/>
        <v>1.705432647185489E-28</v>
      </c>
      <c r="HD39" s="86">
        <f t="shared" si="48"/>
        <v>1.346113754407506E-23</v>
      </c>
      <c r="HE39" s="86">
        <f t="shared" si="48"/>
        <v>6.1766568764615731E-25</v>
      </c>
      <c r="HF39" s="86">
        <f t="shared" si="48"/>
        <v>3.3097247005517329E-29</v>
      </c>
      <c r="HG39" s="86">
        <f t="shared" si="48"/>
        <v>3.5419359150624718E-31</v>
      </c>
      <c r="HH39" s="86">
        <f t="shared" si="48"/>
        <v>1.4264534337327219E-29</v>
      </c>
      <c r="HI39" s="86">
        <f t="shared" si="48"/>
        <v>3.4379539467381852E-28</v>
      </c>
      <c r="HJ39" s="86">
        <f t="shared" si="48"/>
        <v>3.1822647048142455E-23</v>
      </c>
      <c r="HK39" s="86">
        <f t="shared" si="48"/>
        <v>1.6867018781080503E-27</v>
      </c>
      <c r="HL39" s="86">
        <f t="shared" si="48"/>
        <v>3.6979159106692623E-30</v>
      </c>
      <c r="HM39" s="86">
        <f t="shared" si="48"/>
        <v>9.3694531366695806E-31</v>
      </c>
      <c r="HN39" s="86">
        <f t="shared" si="48"/>
        <v>4.8301748436998513E-29</v>
      </c>
      <c r="HO39" s="86">
        <f t="shared" si="48"/>
        <v>1.3299789962319182E-27</v>
      </c>
      <c r="HP39" s="86">
        <f t="shared" si="48"/>
        <v>2.3275912692059483E-28</v>
      </c>
      <c r="HQ39" s="86">
        <f t="shared" si="48"/>
        <v>9.6448865706204171E-39</v>
      </c>
      <c r="HS39" s="86">
        <f t="shared" si="56"/>
        <v>1.6922620197223677E-148</v>
      </c>
      <c r="HT39" s="86">
        <f t="shared" si="49"/>
        <v>2.1605554696663074E-155</v>
      </c>
      <c r="HU39" s="86">
        <f t="shared" si="49"/>
        <v>1.5327396928172878E-164</v>
      </c>
      <c r="HV39" s="86">
        <f t="shared" si="49"/>
        <v>2.2334140994180686E-197</v>
      </c>
      <c r="HW39" s="86">
        <f t="shared" si="49"/>
        <v>3.6201051784889705E-212</v>
      </c>
      <c r="HX39" s="86">
        <f t="shared" si="49"/>
        <v>7.6726009281523934E-207</v>
      </c>
      <c r="HY39" s="86">
        <f t="shared" si="49"/>
        <v>1.4646840236490656E-195</v>
      </c>
      <c r="HZ39" s="86">
        <f t="shared" si="49"/>
        <v>6.598750007730904E-161</v>
      </c>
      <c r="IA39" s="86">
        <f t="shared" si="49"/>
        <v>3.1586376624096147E-190</v>
      </c>
      <c r="IB39" s="86">
        <f t="shared" si="49"/>
        <v>5.6027058207654356E-208</v>
      </c>
      <c r="IC39" s="86">
        <f t="shared" si="49"/>
        <v>6.7728854752817598E-213</v>
      </c>
      <c r="ID39" s="86">
        <f t="shared" si="49"/>
        <v>3.2021149973408026E-201</v>
      </c>
      <c r="IE39" s="86">
        <f t="shared" si="49"/>
        <v>1.8504441732074931E-189</v>
      </c>
      <c r="IF39" s="86">
        <f t="shared" si="49"/>
        <v>1.7954760310991935E-90</v>
      </c>
      <c r="IG39" s="86">
        <f t="shared" si="49"/>
        <v>1.9683055293048827E-64</v>
      </c>
      <c r="II39" s="86">
        <f t="shared" si="57"/>
        <v>0</v>
      </c>
      <c r="IJ39" s="86">
        <f t="shared" si="50"/>
        <v>0</v>
      </c>
      <c r="IK39" s="86">
        <f t="shared" si="50"/>
        <v>0</v>
      </c>
      <c r="IL39" s="86">
        <f t="shared" si="50"/>
        <v>0</v>
      </c>
      <c r="IM39" s="86">
        <f t="shared" si="50"/>
        <v>0</v>
      </c>
      <c r="IN39" s="86">
        <f t="shared" si="50"/>
        <v>0</v>
      </c>
      <c r="IO39" s="86">
        <f t="shared" si="50"/>
        <v>0</v>
      </c>
      <c r="IP39" s="86">
        <f t="shared" si="50"/>
        <v>0</v>
      </c>
      <c r="IQ39" s="86">
        <f t="shared" si="50"/>
        <v>0</v>
      </c>
      <c r="IR39" s="86">
        <f t="shared" si="50"/>
        <v>0</v>
      </c>
      <c r="IS39" s="86">
        <f t="shared" si="50"/>
        <v>0</v>
      </c>
      <c r="IT39" s="86">
        <f t="shared" si="50"/>
        <v>0</v>
      </c>
      <c r="IU39" s="86">
        <f t="shared" si="50"/>
        <v>0</v>
      </c>
      <c r="IV39" s="86">
        <f t="shared" si="50"/>
        <v>2.7020173422396926E-232</v>
      </c>
      <c r="IW39" s="86">
        <f t="shared" si="50"/>
        <v>4.6348154263047732E-136</v>
      </c>
      <c r="IY39" s="86">
        <f t="shared" si="58"/>
        <v>8.67470128323449E-11</v>
      </c>
      <c r="IZ39" s="86">
        <f t="shared" si="51"/>
        <v>3.0809734847105497E-9</v>
      </c>
      <c r="JA39" s="86">
        <f t="shared" si="51"/>
        <v>2.0072635713608953E-9</v>
      </c>
      <c r="JB39" s="86">
        <f t="shared" si="51"/>
        <v>5.6115093855599796E-10</v>
      </c>
      <c r="JC39" s="86">
        <f t="shared" si="51"/>
        <v>3.6384504422825943E-11</v>
      </c>
      <c r="JD39" s="86">
        <f t="shared" si="51"/>
        <v>4.979370646136138E-12</v>
      </c>
      <c r="JE39" s="86">
        <f t="shared" si="51"/>
        <v>9.2450665028837773E-15</v>
      </c>
      <c r="JF39" s="86">
        <f t="shared" si="51"/>
        <v>4.4983618518454003E-14</v>
      </c>
      <c r="JG39" s="86">
        <f t="shared" si="51"/>
        <v>2.774975901142534E-16</v>
      </c>
      <c r="JH39" s="86">
        <f t="shared" si="51"/>
        <v>1.6393231550418403E-13</v>
      </c>
      <c r="JI39" s="86">
        <f t="shared" si="51"/>
        <v>4.4535740700554452E-13</v>
      </c>
      <c r="JJ39" s="86">
        <f t="shared" si="51"/>
        <v>4.7480390928570833E-12</v>
      </c>
      <c r="JK39" s="86">
        <f t="shared" si="51"/>
        <v>1.0992436261972499E-11</v>
      </c>
      <c r="JL39" s="86">
        <f t="shared" si="51"/>
        <v>2.3552762814731839E-11</v>
      </c>
      <c r="JM39" s="86">
        <f t="shared" si="51"/>
        <v>3.003156218114412E-16</v>
      </c>
    </row>
    <row r="40" spans="2:273" x14ac:dyDescent="0.25">
      <c r="B40" s="2">
        <v>13</v>
      </c>
      <c r="C40" s="37">
        <v>58.732999999999997</v>
      </c>
      <c r="D40" s="37">
        <v>61.966999999999999</v>
      </c>
      <c r="E40" s="37">
        <v>63.23</v>
      </c>
      <c r="F40" s="37">
        <v>64.902000000000001</v>
      </c>
      <c r="G40" s="37">
        <v>62.558999999999997</v>
      </c>
      <c r="H40" s="37">
        <v>61.738</v>
      </c>
      <c r="I40" s="37">
        <v>64.838999999999999</v>
      </c>
      <c r="J40" s="37">
        <v>66.983000000000004</v>
      </c>
      <c r="K40" s="37">
        <v>65.119</v>
      </c>
      <c r="L40" s="37">
        <v>63.406999999999996</v>
      </c>
      <c r="M40" s="37">
        <v>61.517000000000003</v>
      </c>
      <c r="N40" s="37">
        <v>63.45</v>
      </c>
      <c r="O40" s="37">
        <v>63.216999999999999</v>
      </c>
      <c r="P40" s="37">
        <v>61.95</v>
      </c>
      <c r="Q40" s="37">
        <v>62.9</v>
      </c>
      <c r="S40" s="4">
        <f t="shared" si="8"/>
        <v>58.149177258563405</v>
      </c>
      <c r="T40" s="4">
        <f t="shared" si="8"/>
        <v>64.72332885442151</v>
      </c>
      <c r="U40" s="4">
        <f t="shared" si="8"/>
        <v>64.599722241720244</v>
      </c>
      <c r="V40" s="4">
        <f t="shared" si="8"/>
        <v>65.510259696589614</v>
      </c>
      <c r="W40" s="4">
        <f t="shared" si="8"/>
        <v>62.924993765274479</v>
      </c>
      <c r="X40" s="4">
        <f t="shared" si="8"/>
        <v>62.416438039379713</v>
      </c>
      <c r="Y40" s="4">
        <f t="shared" si="8"/>
        <v>64.623145233692398</v>
      </c>
      <c r="Z40" s="4">
        <f t="shared" si="8"/>
        <v>65.635248172228216</v>
      </c>
      <c r="AA40" s="4" t="e">
        <f t="shared" si="8"/>
        <v>#N/A</v>
      </c>
      <c r="AB40" s="4">
        <f t="shared" si="8"/>
        <v>63.720859403359306</v>
      </c>
      <c r="AC40" s="4">
        <f t="shared" si="8"/>
        <v>62.443090582099749</v>
      </c>
      <c r="AD40" s="4">
        <f t="shared" si="8"/>
        <v>63.00515567159885</v>
      </c>
      <c r="AE40" s="4">
        <f t="shared" si="8"/>
        <v>63.491637565032157</v>
      </c>
      <c r="AF40" s="4">
        <f t="shared" si="8"/>
        <v>63.858193394188078</v>
      </c>
      <c r="AG40" s="4">
        <f t="shared" si="8"/>
        <v>61.685869145584498</v>
      </c>
      <c r="AI40" s="4">
        <f t="shared" si="9"/>
        <v>0.58382274143659174</v>
      </c>
      <c r="AJ40" s="4">
        <f t="shared" si="9"/>
        <v>-2.7563288544215112</v>
      </c>
      <c r="AK40" s="4">
        <f t="shared" si="9"/>
        <v>-1.3697222417202468</v>
      </c>
      <c r="AL40" s="4">
        <f t="shared" si="9"/>
        <v>-0.60825969658961299</v>
      </c>
      <c r="AM40" s="4">
        <f t="shared" si="9"/>
        <v>-0.36599376527448158</v>
      </c>
      <c r="AN40" s="4">
        <f t="shared" si="9"/>
        <v>-0.67843803937971359</v>
      </c>
      <c r="AO40" s="4">
        <f t="shared" si="9"/>
        <v>0.2158547663076007</v>
      </c>
      <c r="AP40" s="4">
        <f t="shared" si="9"/>
        <v>1.3477518277717877</v>
      </c>
      <c r="AQ40" s="4">
        <f t="shared" si="9"/>
        <v>0</v>
      </c>
      <c r="AR40" s="4">
        <f t="shared" si="9"/>
        <v>-0.3138594033593094</v>
      </c>
      <c r="AS40" s="4">
        <f t="shared" si="9"/>
        <v>-0.92609058209974648</v>
      </c>
      <c r="AT40" s="4">
        <f t="shared" si="9"/>
        <v>0.44484432840115318</v>
      </c>
      <c r="AU40" s="4">
        <f t="shared" si="9"/>
        <v>-0.27463756503215819</v>
      </c>
      <c r="AV40" s="4">
        <f t="shared" si="9"/>
        <v>-1.9081933941880749</v>
      </c>
      <c r="AW40" s="4">
        <f t="shared" si="9"/>
        <v>1.2141308544155009</v>
      </c>
      <c r="AY40" s="2">
        <f t="shared" si="52"/>
        <v>58.149176923044564</v>
      </c>
      <c r="AZ40" s="2">
        <f t="shared" si="10"/>
        <v>64.723318199956267</v>
      </c>
      <c r="BA40" s="2">
        <f t="shared" si="10"/>
        <v>64.599715321747979</v>
      </c>
      <c r="BB40" s="2">
        <f t="shared" si="10"/>
        <v>65.510257644235566</v>
      </c>
      <c r="BC40" s="2">
        <f t="shared" si="10"/>
        <v>62.924993601156935</v>
      </c>
      <c r="BD40" s="2">
        <f t="shared" si="10"/>
        <v>62.416438012598327</v>
      </c>
      <c r="BE40" s="2">
        <f t="shared" si="10"/>
        <v>64.623145233617151</v>
      </c>
      <c r="BF40" s="2">
        <f t="shared" si="10"/>
        <v>65.635248171889558</v>
      </c>
      <c r="BG40" s="2" t="e">
        <f t="shared" si="10"/>
        <v>#N/A</v>
      </c>
      <c r="BH40" s="2">
        <f t="shared" si="10"/>
        <v>63.720859402224093</v>
      </c>
      <c r="BI40" s="2">
        <f t="shared" si="10"/>
        <v>62.443090579460574</v>
      </c>
      <c r="BJ40" s="2">
        <f t="shared" si="10"/>
        <v>63.005155647231192</v>
      </c>
      <c r="BK40" s="2">
        <f t="shared" si="10"/>
        <v>63.491637514140876</v>
      </c>
      <c r="BL40" s="2">
        <f t="shared" si="10"/>
        <v>63.858193289940132</v>
      </c>
      <c r="BM40" s="2">
        <f t="shared" si="10"/>
        <v>61.685869145582345</v>
      </c>
      <c r="BO40" s="2">
        <f t="shared" si="11"/>
        <v>58.732999999999997</v>
      </c>
      <c r="BP40" s="2">
        <f t="shared" si="12"/>
        <v>61.966999999999999</v>
      </c>
      <c r="BQ40" s="2">
        <f t="shared" si="13"/>
        <v>63.23</v>
      </c>
      <c r="BR40" s="2">
        <f t="shared" si="14"/>
        <v>64.902000000000001</v>
      </c>
      <c r="BS40" s="2">
        <f t="shared" si="15"/>
        <v>62.558999999999997</v>
      </c>
      <c r="BT40" s="2">
        <f t="shared" si="16"/>
        <v>61.738</v>
      </c>
      <c r="BU40" s="2">
        <f t="shared" si="17"/>
        <v>64.838999999999999</v>
      </c>
      <c r="BV40" s="2">
        <f t="shared" si="18"/>
        <v>66.983000000000004</v>
      </c>
      <c r="BW40" s="2" t="str">
        <f t="shared" si="19"/>
        <v/>
      </c>
      <c r="BX40" s="2">
        <f t="shared" si="20"/>
        <v>63.406999999999996</v>
      </c>
      <c r="BY40" s="2">
        <f t="shared" si="21"/>
        <v>61.517000000000003</v>
      </c>
      <c r="BZ40" s="2">
        <f t="shared" si="22"/>
        <v>63.45</v>
      </c>
      <c r="CA40" s="2">
        <f t="shared" si="23"/>
        <v>63.216999999999999</v>
      </c>
      <c r="CB40" s="2">
        <f t="shared" si="24"/>
        <v>61.95</v>
      </c>
      <c r="CC40" s="2">
        <f t="shared" si="25"/>
        <v>62.9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58.049055600539823</v>
      </c>
      <c r="DL40" s="2">
        <f t="shared" si="42"/>
        <v>64.640155870445327</v>
      </c>
      <c r="DM40" s="2">
        <f t="shared" si="42"/>
        <v>64.479265853658532</v>
      </c>
      <c r="DN40" s="2">
        <f t="shared" si="42"/>
        <v>65.328457317073187</v>
      </c>
      <c r="DO40" s="2">
        <f t="shared" si="42"/>
        <v>62.670973827392139</v>
      </c>
      <c r="DP40" s="2">
        <f t="shared" si="42"/>
        <v>61.966687773487784</v>
      </c>
      <c r="DQ40" s="2">
        <f t="shared" si="42"/>
        <v>64.062727822580641</v>
      </c>
      <c r="DR40" s="2">
        <f t="shared" si="42"/>
        <v>65.322731172014258</v>
      </c>
      <c r="DS40" s="2">
        <f t="shared" si="42"/>
        <v>63.305351724137921</v>
      </c>
      <c r="DT40" s="2">
        <f t="shared" si="42"/>
        <v>63.512497326203217</v>
      </c>
      <c r="DU40" s="2">
        <f t="shared" si="42"/>
        <v>62.173371428571429</v>
      </c>
      <c r="DV40" s="2">
        <f t="shared" si="42"/>
        <v>62.907851588430532</v>
      </c>
      <c r="DW40" s="2">
        <f t="shared" si="42"/>
        <v>63.351693620746254</v>
      </c>
      <c r="DX40" s="2">
        <f t="shared" si="42"/>
        <v>63.557199122807027</v>
      </c>
      <c r="DY40" s="2">
        <f t="shared" si="42"/>
        <v>61.416642045454537</v>
      </c>
      <c r="EA40" s="2">
        <f t="shared" si="43"/>
        <v>59.472864390741023</v>
      </c>
      <c r="EB40" s="2">
        <f t="shared" si="43"/>
        <v>65.687987030954716</v>
      </c>
      <c r="EC40" s="2">
        <f t="shared" si="43"/>
        <v>66.048182821539839</v>
      </c>
      <c r="ED40" s="2">
        <f t="shared" si="43"/>
        <v>67.80726131772505</v>
      </c>
      <c r="EE40" s="2">
        <f t="shared" si="43"/>
        <v>66.529764924952019</v>
      </c>
      <c r="EF40" s="2">
        <f t="shared" si="43"/>
        <v>68.606970466132537</v>
      </c>
      <c r="EG40" s="2">
        <f t="shared" si="43"/>
        <v>73.835691162719471</v>
      </c>
      <c r="EH40" s="2">
        <f t="shared" si="43"/>
        <v>70.457319606942136</v>
      </c>
      <c r="EI40" s="2">
        <f t="shared" si="43"/>
        <v>69.310468629711096</v>
      </c>
      <c r="EJ40" s="2">
        <f t="shared" si="43"/>
        <v>66.983499899137044</v>
      </c>
      <c r="EK40" s="2">
        <f t="shared" si="43"/>
        <v>66.739503809955281</v>
      </c>
      <c r="EL40" s="2">
        <f t="shared" si="43"/>
        <v>64.404008480917412</v>
      </c>
      <c r="EM40" s="2">
        <f t="shared" si="43"/>
        <v>65.567670961789091</v>
      </c>
      <c r="EN40" s="2">
        <f t="shared" si="43"/>
        <v>68.049617300389144</v>
      </c>
      <c r="EO40" s="2">
        <f t="shared" si="43"/>
        <v>66.701377870632385</v>
      </c>
      <c r="EQ40" s="2">
        <f t="shared" si="44"/>
        <v>57.699853669729151</v>
      </c>
      <c r="ER40" s="2">
        <f t="shared" si="44"/>
        <v>64.97694743577766</v>
      </c>
      <c r="ES40" s="2">
        <f t="shared" si="44"/>
        <v>65.700456225322256</v>
      </c>
      <c r="ET40" s="2">
        <f t="shared" si="44"/>
        <v>67.023880679699317</v>
      </c>
      <c r="EU40" s="2">
        <f t="shared" si="44"/>
        <v>66.639971032629262</v>
      </c>
      <c r="EV40" s="2">
        <f t="shared" si="44"/>
        <v>68.803650345893331</v>
      </c>
      <c r="EW40" s="2">
        <f t="shared" si="44"/>
        <v>73.791195596029866</v>
      </c>
      <c r="EX40" s="2">
        <f t="shared" si="44"/>
        <v>69.725344246950144</v>
      </c>
      <c r="EY40" s="2">
        <f t="shared" si="44"/>
        <v>67.088200382458183</v>
      </c>
      <c r="EZ40" s="2">
        <f t="shared" si="44"/>
        <v>66.756438867974978</v>
      </c>
      <c r="FA40" s="2">
        <f t="shared" si="44"/>
        <v>67.755241876551622</v>
      </c>
      <c r="FB40" s="2">
        <f t="shared" si="44"/>
        <v>64.560354984183533</v>
      </c>
      <c r="FC40" s="2">
        <f t="shared" si="44"/>
        <v>67.426036190122147</v>
      </c>
      <c r="FD40" s="2">
        <f t="shared" si="44"/>
        <v>68.208591068729802</v>
      </c>
      <c r="FE40" s="2">
        <f t="shared" si="44"/>
        <v>70.403858243168301</v>
      </c>
      <c r="FG40" s="2">
        <f t="shared" si="45"/>
        <v>7.0365288634272535E-2</v>
      </c>
      <c r="FH40" s="2">
        <f t="shared" si="45"/>
        <v>7.9368732658268257E-2</v>
      </c>
      <c r="FI40" s="2">
        <f t="shared" si="45"/>
        <v>7.6773122390342383E-2</v>
      </c>
      <c r="FJ40" s="2">
        <f t="shared" si="45"/>
        <v>7.3343200226483482E-2</v>
      </c>
      <c r="FK40" s="2">
        <f t="shared" si="45"/>
        <v>6.5828738657208688E-2</v>
      </c>
      <c r="FL40" s="2">
        <f t="shared" si="45"/>
        <v>6.7730454013768357E-2</v>
      </c>
      <c r="FM40" s="2">
        <f t="shared" si="45"/>
        <v>5.7343670848619577E-2</v>
      </c>
      <c r="FN40" s="2">
        <f t="shared" si="45"/>
        <v>6.0865670146043126E-2</v>
      </c>
      <c r="FO40" s="2">
        <f t="shared" si="45"/>
        <v>5.6327140588117143E-2</v>
      </c>
      <c r="FP40" s="2">
        <f t="shared" si="45"/>
        <v>6.0029668428186772E-2</v>
      </c>
      <c r="FQ40" s="2">
        <f t="shared" si="45"/>
        <v>5.9068523586831123E-2</v>
      </c>
      <c r="FR40" s="2">
        <f t="shared" si="45"/>
        <v>6.5035526980540784E-2</v>
      </c>
      <c r="FS40" s="2">
        <f t="shared" si="45"/>
        <v>6.3149315457003391E-2</v>
      </c>
      <c r="FT40" s="2">
        <f t="shared" si="45"/>
        <v>6.7000390939084289E-2</v>
      </c>
      <c r="FU40" s="2">
        <f t="shared" si="45"/>
        <v>5.0943011200569994E-2</v>
      </c>
      <c r="FW40" s="2">
        <f t="shared" si="54"/>
        <v>3.6883013174822716E-5</v>
      </c>
      <c r="FX40" s="2">
        <f t="shared" si="46"/>
        <v>3.7997019503482922E-6</v>
      </c>
      <c r="FY40" s="2">
        <f t="shared" si="46"/>
        <v>3.4116055528073523E-6</v>
      </c>
      <c r="FZ40" s="2">
        <f t="shared" si="46"/>
        <v>3.9456931845622639E-6</v>
      </c>
      <c r="GA40" s="2">
        <f t="shared" si="46"/>
        <v>3.8389048870888904E-6</v>
      </c>
      <c r="GB40" s="2">
        <f t="shared" si="46"/>
        <v>4.4618592869185237E-6</v>
      </c>
      <c r="GC40" s="2">
        <f t="shared" si="46"/>
        <v>4.0893070147362074E-6</v>
      </c>
      <c r="GD40" s="2">
        <f t="shared" si="46"/>
        <v>4.3254744306923911E-6</v>
      </c>
      <c r="GE40" s="2">
        <f t="shared" si="46"/>
        <v>4.030078306390453E-6</v>
      </c>
      <c r="GF40" s="2">
        <f t="shared" si="46"/>
        <v>4.6575395145902175E-6</v>
      </c>
      <c r="GG40" s="2">
        <f t="shared" si="46"/>
        <v>4.3836289300556428E-6</v>
      </c>
      <c r="GH40" s="2">
        <f t="shared" si="46"/>
        <v>4.5210618493403859E-6</v>
      </c>
      <c r="GI40" s="2">
        <f t="shared" si="46"/>
        <v>3.4660783783458951E-6</v>
      </c>
      <c r="GJ40" s="2">
        <f t="shared" si="46"/>
        <v>2.4719377280859739E-6</v>
      </c>
      <c r="GK40" s="2">
        <f t="shared" si="46"/>
        <v>1.8214259198906193E-6</v>
      </c>
      <c r="GM40" s="86">
        <f t="shared" si="55"/>
        <v>2.1393151254501599E-10</v>
      </c>
      <c r="GN40" s="86">
        <f t="shared" si="47"/>
        <v>6.5100366080069009E-9</v>
      </c>
      <c r="GO40" s="86">
        <f t="shared" si="47"/>
        <v>4.2971603684637915E-9</v>
      </c>
      <c r="GP40" s="86">
        <f t="shared" si="47"/>
        <v>1.2688540546486023E-9</v>
      </c>
      <c r="GQ40" s="86">
        <f t="shared" si="47"/>
        <v>9.1777388370177422E-11</v>
      </c>
      <c r="GR40" s="86">
        <f t="shared" si="47"/>
        <v>1.4122431071312457E-11</v>
      </c>
      <c r="GS40" s="86">
        <f t="shared" si="47"/>
        <v>3.4016203473272075E-14</v>
      </c>
      <c r="GT40" s="86">
        <f t="shared" si="47"/>
        <v>1.5663312269753463E-13</v>
      </c>
      <c r="GU40" s="86">
        <f t="shared" si="47"/>
        <v>1.2151670310635515E-15</v>
      </c>
      <c r="GV40" s="86">
        <f t="shared" si="47"/>
        <v>5.2992022085463975E-13</v>
      </c>
      <c r="GW40" s="86">
        <f t="shared" si="47"/>
        <v>1.3572553479991728E-12</v>
      </c>
      <c r="GX40" s="86">
        <f t="shared" si="47"/>
        <v>1.3282592778663143E-11</v>
      </c>
      <c r="GY40" s="86">
        <f t="shared" si="47"/>
        <v>2.9089168810764503E-11</v>
      </c>
      <c r="GZ40" s="86">
        <f t="shared" si="47"/>
        <v>6.1191347148130063E-11</v>
      </c>
      <c r="HA40" s="86">
        <f t="shared" si="47"/>
        <v>1.2441927306457323E-15</v>
      </c>
      <c r="HC40" s="86">
        <f t="shared" si="59"/>
        <v>9.6867694270314157E-28</v>
      </c>
      <c r="HD40" s="86">
        <f t="shared" si="48"/>
        <v>5.4825693034293615E-23</v>
      </c>
      <c r="HE40" s="86">
        <f t="shared" si="48"/>
        <v>2.7512587380883443E-24</v>
      </c>
      <c r="HF40" s="86">
        <f t="shared" si="48"/>
        <v>1.9660512340641881E-28</v>
      </c>
      <c r="HG40" s="86">
        <f t="shared" si="48"/>
        <v>2.3862922983215291E-30</v>
      </c>
      <c r="HH40" s="86">
        <f t="shared" si="48"/>
        <v>9.1003647206275943E-29</v>
      </c>
      <c r="HI40" s="86">
        <f t="shared" si="48"/>
        <v>1.9774562681495341E-27</v>
      </c>
      <c r="HJ40" s="86">
        <f t="shared" si="48"/>
        <v>1.3490642871077865E-22</v>
      </c>
      <c r="HK40" s="86">
        <f t="shared" si="48"/>
        <v>9.3002794519543234E-27</v>
      </c>
      <c r="HL40" s="86">
        <f t="shared" si="48"/>
        <v>2.4285339265201506E-29</v>
      </c>
      <c r="HM40" s="86">
        <f t="shared" si="48"/>
        <v>6.3164668076168631E-30</v>
      </c>
      <c r="HN40" s="86">
        <f t="shared" si="48"/>
        <v>2.9391870053509402E-28</v>
      </c>
      <c r="HO40" s="86">
        <f t="shared" si="48"/>
        <v>7.0510555732882018E-27</v>
      </c>
      <c r="HP40" s="86">
        <f t="shared" si="48"/>
        <v>1.2944007736789878E-27</v>
      </c>
      <c r="HQ40" s="86">
        <f t="shared" si="48"/>
        <v>1.0397427633793321E-37</v>
      </c>
      <c r="HS40" s="86">
        <f t="shared" si="56"/>
        <v>2.1429687500727692E-145</v>
      </c>
      <c r="HT40" s="86">
        <f t="shared" si="49"/>
        <v>1.4780164814167312E-152</v>
      </c>
      <c r="HU40" s="86">
        <f t="shared" si="49"/>
        <v>1.588443314202344E-161</v>
      </c>
      <c r="HV40" s="86">
        <f t="shared" si="49"/>
        <v>9.5158743539733468E-194</v>
      </c>
      <c r="HW40" s="86">
        <f t="shared" si="49"/>
        <v>2.8443145371892081E-208</v>
      </c>
      <c r="HX40" s="86">
        <f t="shared" si="49"/>
        <v>5.3155771781106827E-203</v>
      </c>
      <c r="HY40" s="86">
        <f t="shared" si="49"/>
        <v>6.0207040822389626E-192</v>
      </c>
      <c r="HZ40" s="86">
        <f t="shared" si="49"/>
        <v>6.5012107011482124E-158</v>
      </c>
      <c r="IA40" s="86">
        <f t="shared" si="49"/>
        <v>1.0536595814001454E-186</v>
      </c>
      <c r="IB40" s="86">
        <f t="shared" si="49"/>
        <v>4.1669664176394689E-204</v>
      </c>
      <c r="IC40" s="86">
        <f t="shared" si="49"/>
        <v>5.7837105122114357E-209</v>
      </c>
      <c r="ID40" s="86">
        <f t="shared" si="49"/>
        <v>1.7032178632465088E-197</v>
      </c>
      <c r="IE40" s="86">
        <f t="shared" si="49"/>
        <v>4.9595205987852298E-186</v>
      </c>
      <c r="IF40" s="86">
        <f t="shared" si="49"/>
        <v>6.9152784061171964E-89</v>
      </c>
      <c r="IG40" s="86">
        <f t="shared" si="49"/>
        <v>2.4505616628457307E-63</v>
      </c>
      <c r="II40" s="86">
        <f t="shared" si="57"/>
        <v>0</v>
      </c>
      <c r="IJ40" s="86">
        <f t="shared" si="50"/>
        <v>0</v>
      </c>
      <c r="IK40" s="86">
        <f t="shared" si="50"/>
        <v>0</v>
      </c>
      <c r="IL40" s="86">
        <f t="shared" si="50"/>
        <v>0</v>
      </c>
      <c r="IM40" s="86">
        <f t="shared" si="50"/>
        <v>0</v>
      </c>
      <c r="IN40" s="86">
        <f t="shared" si="50"/>
        <v>0</v>
      </c>
      <c r="IO40" s="86">
        <f t="shared" si="50"/>
        <v>0</v>
      </c>
      <c r="IP40" s="86">
        <f t="shared" si="50"/>
        <v>0</v>
      </c>
      <c r="IQ40" s="86">
        <f t="shared" si="50"/>
        <v>0</v>
      </c>
      <c r="IR40" s="86">
        <f t="shared" si="50"/>
        <v>0</v>
      </c>
      <c r="IS40" s="86">
        <f t="shared" si="50"/>
        <v>0</v>
      </c>
      <c r="IT40" s="86">
        <f t="shared" si="50"/>
        <v>0</v>
      </c>
      <c r="IU40" s="86">
        <f t="shared" si="50"/>
        <v>0</v>
      </c>
      <c r="IV40" s="86">
        <f t="shared" si="50"/>
        <v>4.7975259557156083E-229</v>
      </c>
      <c r="IW40" s="86">
        <f t="shared" si="50"/>
        <v>3.2750725300171988E-134</v>
      </c>
      <c r="IY40" s="86">
        <f t="shared" si="58"/>
        <v>2.1393151254501599E-10</v>
      </c>
      <c r="IZ40" s="86">
        <f t="shared" si="51"/>
        <v>6.5100366080069554E-9</v>
      </c>
      <c r="JA40" s="86">
        <f t="shared" si="51"/>
        <v>4.2971603684637939E-9</v>
      </c>
      <c r="JB40" s="86">
        <f t="shared" si="51"/>
        <v>1.2688540546486023E-9</v>
      </c>
      <c r="JC40" s="86">
        <f t="shared" si="51"/>
        <v>9.1777388370177422E-11</v>
      </c>
      <c r="JD40" s="86">
        <f t="shared" si="51"/>
        <v>1.4122431071312457E-11</v>
      </c>
      <c r="JE40" s="86">
        <f t="shared" si="51"/>
        <v>3.4016203473274051E-14</v>
      </c>
      <c r="JF40" s="86">
        <f t="shared" si="51"/>
        <v>1.5663312283244106E-13</v>
      </c>
      <c r="JG40" s="86">
        <f t="shared" si="51"/>
        <v>1.2151670310728517E-15</v>
      </c>
      <c r="JH40" s="86">
        <f t="shared" si="51"/>
        <v>5.2992022085463975E-13</v>
      </c>
      <c r="JI40" s="86">
        <f t="shared" si="51"/>
        <v>1.3572553479991728E-12</v>
      </c>
      <c r="JJ40" s="86">
        <f t="shared" si="51"/>
        <v>1.3282592778663143E-11</v>
      </c>
      <c r="JK40" s="86">
        <f t="shared" si="51"/>
        <v>2.908916881076451E-11</v>
      </c>
      <c r="JL40" s="86">
        <f t="shared" si="51"/>
        <v>6.1191347148130063E-11</v>
      </c>
      <c r="JM40" s="86">
        <f t="shared" si="51"/>
        <v>1.2441927306457323E-15</v>
      </c>
    </row>
    <row r="41" spans="2:273" x14ac:dyDescent="0.25">
      <c r="B41" s="2">
        <v>14</v>
      </c>
      <c r="C41" s="37">
        <v>57.1</v>
      </c>
      <c r="D41" s="37">
        <v>64.3</v>
      </c>
      <c r="E41" s="37">
        <v>63.377000000000002</v>
      </c>
      <c r="F41" s="37">
        <v>65.164000000000001</v>
      </c>
      <c r="G41" s="37">
        <v>61.982999999999997</v>
      </c>
      <c r="H41" s="37">
        <v>61.23</v>
      </c>
      <c r="I41" s="37">
        <v>66.581000000000003</v>
      </c>
      <c r="J41" s="37">
        <v>67.745999999999995</v>
      </c>
      <c r="K41" s="37">
        <v>65.61</v>
      </c>
      <c r="L41" s="37">
        <v>64.153000000000006</v>
      </c>
      <c r="M41" s="37">
        <v>60.832999999999998</v>
      </c>
      <c r="N41" s="37">
        <v>62.45</v>
      </c>
      <c r="O41" s="37">
        <v>62.982999999999997</v>
      </c>
      <c r="P41" s="37">
        <v>62.6</v>
      </c>
      <c r="Q41" s="37">
        <v>61.667000000000002</v>
      </c>
      <c r="S41" s="4">
        <f t="shared" si="8"/>
        <v>58.525821998279746</v>
      </c>
      <c r="T41" s="4">
        <f t="shared" si="8"/>
        <v>64.964630372357192</v>
      </c>
      <c r="U41" s="4">
        <f t="shared" si="8"/>
        <v>64.887702381716522</v>
      </c>
      <c r="V41" s="4">
        <f t="shared" si="8"/>
        <v>65.791262370176298</v>
      </c>
      <c r="W41" s="4">
        <f t="shared" si="8"/>
        <v>63.213597219290463</v>
      </c>
      <c r="X41" s="4">
        <f t="shared" si="8"/>
        <v>62.711350501080616</v>
      </c>
      <c r="Y41" s="4">
        <f t="shared" si="8"/>
        <v>64.950083860206703</v>
      </c>
      <c r="Z41" s="4">
        <f t="shared" si="8"/>
        <v>65.817967595900441</v>
      </c>
      <c r="AA41" s="4">
        <f t="shared" si="8"/>
        <v>63.943823694373201</v>
      </c>
      <c r="AB41" s="4">
        <f t="shared" si="8"/>
        <v>63.936566639860281</v>
      </c>
      <c r="AC41" s="4">
        <f t="shared" si="8"/>
        <v>62.725678933499623</v>
      </c>
      <c r="AD41" s="4">
        <f t="shared" si="8"/>
        <v>63.214416501805516</v>
      </c>
      <c r="AE41" s="4">
        <f t="shared" si="8"/>
        <v>63.864424423354606</v>
      </c>
      <c r="AF41" s="4">
        <f t="shared" si="8"/>
        <v>64.223068896180436</v>
      </c>
      <c r="AG41" s="4">
        <f t="shared" si="8"/>
        <v>61.892246337636124</v>
      </c>
      <c r="AI41" s="4">
        <f t="shared" si="9"/>
        <v>-1.4258219982797442</v>
      </c>
      <c r="AJ41" s="4">
        <f t="shared" si="9"/>
        <v>-0.66463037235719469</v>
      </c>
      <c r="AK41" s="4">
        <f t="shared" si="9"/>
        <v>-1.5107023817165199</v>
      </c>
      <c r="AL41" s="4">
        <f t="shared" si="9"/>
        <v>-0.62726237017629671</v>
      </c>
      <c r="AM41" s="4">
        <f t="shared" si="9"/>
        <v>-1.2305972192904662</v>
      </c>
      <c r="AN41" s="4">
        <f t="shared" si="9"/>
        <v>-1.4813505010806196</v>
      </c>
      <c r="AO41" s="4">
        <f t="shared" si="9"/>
        <v>1.6309161397932996</v>
      </c>
      <c r="AP41" s="4">
        <f t="shared" si="9"/>
        <v>1.9280324040995538</v>
      </c>
      <c r="AQ41" s="4">
        <f t="shared" si="9"/>
        <v>1.6661763056267986</v>
      </c>
      <c r="AR41" s="4">
        <f t="shared" si="9"/>
        <v>0.21643336013972458</v>
      </c>
      <c r="AS41" s="4">
        <f t="shared" si="9"/>
        <v>-1.8926789334996243</v>
      </c>
      <c r="AT41" s="4">
        <f t="shared" si="9"/>
        <v>-0.76441650180551335</v>
      </c>
      <c r="AU41" s="4">
        <f t="shared" si="9"/>
        <v>-0.88142442335460913</v>
      </c>
      <c r="AV41" s="4">
        <f t="shared" si="9"/>
        <v>-1.6230688961804347</v>
      </c>
      <c r="AW41" s="4">
        <f t="shared" si="9"/>
        <v>-0.22524633763612201</v>
      </c>
      <c r="AY41" s="2">
        <f t="shared" si="52"/>
        <v>58.525821202773137</v>
      </c>
      <c r="AZ41" s="2">
        <f t="shared" si="10"/>
        <v>64.964608644623283</v>
      </c>
      <c r="BA41" s="2">
        <f t="shared" si="10"/>
        <v>64.887688085345715</v>
      </c>
      <c r="BB41" s="2">
        <f t="shared" si="10"/>
        <v>65.791257897834484</v>
      </c>
      <c r="BC41" s="2">
        <f t="shared" si="10"/>
        <v>63.213596821273974</v>
      </c>
      <c r="BD41" s="2">
        <f t="shared" si="10"/>
        <v>62.711350428349064</v>
      </c>
      <c r="BE41" s="2">
        <f t="shared" si="10"/>
        <v>64.950083859943092</v>
      </c>
      <c r="BF41" s="2">
        <f t="shared" si="10"/>
        <v>65.817967594776832</v>
      </c>
      <c r="BG41" s="2">
        <f t="shared" si="10"/>
        <v>63.943823694359729</v>
      </c>
      <c r="BH41" s="2">
        <f t="shared" si="10"/>
        <v>63.936566636355089</v>
      </c>
      <c r="BI41" s="2">
        <f t="shared" si="10"/>
        <v>62.725678925801674</v>
      </c>
      <c r="BJ41" s="2">
        <f t="shared" si="10"/>
        <v>63.214416436469612</v>
      </c>
      <c r="BK41" s="2">
        <f t="shared" si="10"/>
        <v>63.864424294006334</v>
      </c>
      <c r="BL41" s="2">
        <f t="shared" si="10"/>
        <v>64.223068636078537</v>
      </c>
      <c r="BM41" s="2">
        <f t="shared" si="10"/>
        <v>61.892246337627633</v>
      </c>
      <c r="BO41" s="2">
        <f t="shared" si="11"/>
        <v>57.1</v>
      </c>
      <c r="BP41" s="2">
        <f t="shared" si="12"/>
        <v>64.3</v>
      </c>
      <c r="BQ41" s="2">
        <f t="shared" si="13"/>
        <v>63.377000000000002</v>
      </c>
      <c r="BR41" s="2">
        <f t="shared" si="14"/>
        <v>65.164000000000001</v>
      </c>
      <c r="BS41" s="2">
        <f t="shared" si="15"/>
        <v>61.982999999999997</v>
      </c>
      <c r="BT41" s="2">
        <f t="shared" si="16"/>
        <v>61.23</v>
      </c>
      <c r="BU41" s="2">
        <f t="shared" si="17"/>
        <v>66.581000000000003</v>
      </c>
      <c r="BV41" s="2">
        <f t="shared" si="18"/>
        <v>67.745999999999995</v>
      </c>
      <c r="BW41" s="2">
        <f t="shared" si="19"/>
        <v>65.61</v>
      </c>
      <c r="BX41" s="2">
        <f t="shared" si="20"/>
        <v>64.153000000000006</v>
      </c>
      <c r="BY41" s="2">
        <f t="shared" si="21"/>
        <v>60.832999999999998</v>
      </c>
      <c r="BZ41" s="2">
        <f t="shared" si="22"/>
        <v>62.45</v>
      </c>
      <c r="CA41" s="2">
        <f t="shared" si="23"/>
        <v>62.982999999999997</v>
      </c>
      <c r="CB41" s="2">
        <f t="shared" si="24"/>
        <v>62.6</v>
      </c>
      <c r="CC41" s="2">
        <f t="shared" si="25"/>
        <v>61.667000000000002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58.453388394062088</v>
      </c>
      <c r="DL41" s="2">
        <f t="shared" si="42"/>
        <v>64.905911943319822</v>
      </c>
      <c r="DM41" s="2">
        <f t="shared" si="42"/>
        <v>64.791036491557222</v>
      </c>
      <c r="DN41" s="2">
        <f t="shared" si="42"/>
        <v>65.625786960600394</v>
      </c>
      <c r="DO41" s="2">
        <f t="shared" si="42"/>
        <v>62.964803377110712</v>
      </c>
      <c r="DP41" s="2">
        <f t="shared" si="42"/>
        <v>62.251089060489072</v>
      </c>
      <c r="DQ41" s="2">
        <f t="shared" si="42"/>
        <v>64.367185483870969</v>
      </c>
      <c r="DR41" s="2">
        <f t="shared" si="42"/>
        <v>65.498012923351169</v>
      </c>
      <c r="DS41" s="2">
        <f t="shared" si="42"/>
        <v>63.602109677419342</v>
      </c>
      <c r="DT41" s="2">
        <f t="shared" si="42"/>
        <v>63.732271657754019</v>
      </c>
      <c r="DU41" s="2">
        <f t="shared" si="42"/>
        <v>62.458252380952381</v>
      </c>
      <c r="DV41" s="2">
        <f t="shared" si="42"/>
        <v>63.131517780938836</v>
      </c>
      <c r="DW41" s="2">
        <f t="shared" si="42"/>
        <v>63.744631688368528</v>
      </c>
      <c r="DX41" s="2">
        <f t="shared" si="42"/>
        <v>63.928573009446708</v>
      </c>
      <c r="DY41" s="2">
        <f t="shared" si="42"/>
        <v>61.612074413489729</v>
      </c>
      <c r="EA41" s="2">
        <f t="shared" si="43"/>
        <v>59.399494540690071</v>
      </c>
      <c r="EB41" s="2">
        <f t="shared" si="43"/>
        <v>65.585583058692507</v>
      </c>
      <c r="EC41" s="2">
        <f t="shared" si="43"/>
        <v>65.947709319092141</v>
      </c>
      <c r="ED41" s="2">
        <f t="shared" si="43"/>
        <v>67.697992955557851</v>
      </c>
      <c r="EE41" s="2">
        <f t="shared" si="43"/>
        <v>66.43354615731856</v>
      </c>
      <c r="EF41" s="2">
        <f t="shared" si="43"/>
        <v>68.489131281864516</v>
      </c>
      <c r="EG41" s="2">
        <f t="shared" si="43"/>
        <v>73.689066954713283</v>
      </c>
      <c r="EH41" s="2">
        <f t="shared" si="43"/>
        <v>70.320416104061351</v>
      </c>
      <c r="EI41" s="2">
        <f t="shared" si="43"/>
        <v>69.165136415158386</v>
      </c>
      <c r="EJ41" s="2">
        <f t="shared" si="43"/>
        <v>66.854050767679013</v>
      </c>
      <c r="EK41" s="2">
        <f t="shared" si="43"/>
        <v>66.610741456044565</v>
      </c>
      <c r="EL41" s="2">
        <f t="shared" si="43"/>
        <v>64.301311489726331</v>
      </c>
      <c r="EM41" s="2">
        <f t="shared" si="43"/>
        <v>65.485131417411907</v>
      </c>
      <c r="EN41" s="2">
        <f t="shared" si="43"/>
        <v>67.963160743588531</v>
      </c>
      <c r="EO41" s="2">
        <f t="shared" si="43"/>
        <v>66.652392621350728</v>
      </c>
      <c r="EQ41" s="2">
        <f t="shared" si="44"/>
        <v>57.647260490062045</v>
      </c>
      <c r="ER41" s="2">
        <f t="shared" si="44"/>
        <v>64.882061770287962</v>
      </c>
      <c r="ES41" s="2">
        <f t="shared" si="44"/>
        <v>65.60371060712032</v>
      </c>
      <c r="ET41" s="2">
        <f t="shared" si="44"/>
        <v>66.922980114937445</v>
      </c>
      <c r="EU41" s="2">
        <f t="shared" si="44"/>
        <v>66.542552886654065</v>
      </c>
      <c r="EV41" s="2">
        <f t="shared" si="44"/>
        <v>68.683589711298225</v>
      </c>
      <c r="EW41" s="2">
        <f t="shared" si="44"/>
        <v>73.645054971412691</v>
      </c>
      <c r="EX41" s="2">
        <f t="shared" si="44"/>
        <v>69.596545097531873</v>
      </c>
      <c r="EY41" s="2">
        <f t="shared" si="44"/>
        <v>66.967120675992462</v>
      </c>
      <c r="EZ41" s="2">
        <f t="shared" si="44"/>
        <v>66.629474291327227</v>
      </c>
      <c r="FA41" s="2">
        <f t="shared" si="44"/>
        <v>67.615311759229613</v>
      </c>
      <c r="FB41" s="2">
        <f t="shared" si="44"/>
        <v>64.455868438175685</v>
      </c>
      <c r="FC41" s="2">
        <f t="shared" si="44"/>
        <v>67.323465451927675</v>
      </c>
      <c r="FD41" s="2">
        <f t="shared" si="44"/>
        <v>68.120174417783758</v>
      </c>
      <c r="FE41" s="2">
        <f t="shared" si="44"/>
        <v>70.310982203959028</v>
      </c>
      <c r="FG41" s="2">
        <f t="shared" si="45"/>
        <v>7.6633759911665877E-2</v>
      </c>
      <c r="FH41" s="2">
        <f t="shared" si="45"/>
        <v>8.6364759438331301E-2</v>
      </c>
      <c r="FI41" s="2">
        <f t="shared" si="45"/>
        <v>8.3561123163602327E-2</v>
      </c>
      <c r="FJ41" s="2">
        <f t="shared" si="45"/>
        <v>7.985417020561715E-2</v>
      </c>
      <c r="FK41" s="2">
        <f t="shared" si="45"/>
        <v>7.1724253162746027E-2</v>
      </c>
      <c r="FL41" s="2">
        <f t="shared" si="45"/>
        <v>7.3782831242818078E-2</v>
      </c>
      <c r="FM41" s="2">
        <f t="shared" si="45"/>
        <v>6.2530142143278317E-2</v>
      </c>
      <c r="FN41" s="2">
        <f t="shared" si="45"/>
        <v>6.6348269234535309E-2</v>
      </c>
      <c r="FO41" s="2">
        <f t="shared" si="45"/>
        <v>6.1427662645361009E-2</v>
      </c>
      <c r="FP41" s="2">
        <f t="shared" si="45"/>
        <v>6.5442210449333141E-2</v>
      </c>
      <c r="FQ41" s="2">
        <f t="shared" si="45"/>
        <v>6.4400341938154498E-2</v>
      </c>
      <c r="FR41" s="2">
        <f t="shared" si="45"/>
        <v>7.0865391676849104E-2</v>
      </c>
      <c r="FS41" s="2">
        <f t="shared" si="45"/>
        <v>6.8822543945704195E-2</v>
      </c>
      <c r="FT41" s="2">
        <f t="shared" si="45"/>
        <v>7.29926377770658E-2</v>
      </c>
      <c r="FU41" s="2">
        <f t="shared" si="45"/>
        <v>5.5584708309908734E-2</v>
      </c>
      <c r="FW41" s="2">
        <f t="shared" si="54"/>
        <v>4.0441275847752932E-5</v>
      </c>
      <c r="FX41" s="2">
        <f t="shared" si="46"/>
        <v>4.1662888130865272E-6</v>
      </c>
      <c r="FY41" s="2">
        <f t="shared" si="46"/>
        <v>3.7407498712430982E-6</v>
      </c>
      <c r="FZ41" s="2">
        <f t="shared" si="46"/>
        <v>4.3263648986114216E-6</v>
      </c>
      <c r="GA41" s="2">
        <f t="shared" si="46"/>
        <v>4.2092739467690947E-6</v>
      </c>
      <c r="GB41" s="2">
        <f t="shared" si="46"/>
        <v>4.8923293163537004E-6</v>
      </c>
      <c r="GC41" s="2">
        <f t="shared" si="46"/>
        <v>4.4838342099911607E-6</v>
      </c>
      <c r="GD41" s="2">
        <f t="shared" si="46"/>
        <v>4.7427864219980279E-6</v>
      </c>
      <c r="GE41" s="2">
        <f t="shared" si="46"/>
        <v>4.4188912735769651E-6</v>
      </c>
      <c r="GF41" s="2">
        <f t="shared" si="46"/>
        <v>5.1068882306381064E-6</v>
      </c>
      <c r="GG41" s="2">
        <f t="shared" si="46"/>
        <v>4.8065515089795569E-6</v>
      </c>
      <c r="GH41" s="2">
        <f t="shared" si="46"/>
        <v>4.9572435789467279E-6</v>
      </c>
      <c r="GI41" s="2">
        <f t="shared" si="46"/>
        <v>3.8004780970959582E-6</v>
      </c>
      <c r="GJ41" s="2">
        <f t="shared" si="46"/>
        <v>2.7104251746658644E-6</v>
      </c>
      <c r="GK41" s="2">
        <f t="shared" si="46"/>
        <v>1.9971534560945495E-6</v>
      </c>
      <c r="GM41" s="86">
        <f t="shared" si="55"/>
        <v>5.179310875789996E-10</v>
      </c>
      <c r="GN41" s="86">
        <f t="shared" si="47"/>
        <v>1.3550574986836068E-8</v>
      </c>
      <c r="GO41" s="86">
        <f t="shared" si="47"/>
        <v>9.0605288219857274E-9</v>
      </c>
      <c r="GP41" s="86">
        <f t="shared" si="47"/>
        <v>2.8223551858719006E-9</v>
      </c>
      <c r="GQ41" s="86">
        <f t="shared" si="47"/>
        <v>2.2721409917546631E-10</v>
      </c>
      <c r="GR41" s="86">
        <f t="shared" si="47"/>
        <v>3.9185407688735614E-11</v>
      </c>
      <c r="GS41" s="86">
        <f t="shared" si="47"/>
        <v>1.2176257804944318E-13</v>
      </c>
      <c r="GT41" s="86">
        <f t="shared" si="47"/>
        <v>5.31107884218435E-13</v>
      </c>
      <c r="GU41" s="86">
        <f t="shared" si="47"/>
        <v>5.1543162665566746E-15</v>
      </c>
      <c r="GV41" s="86">
        <f t="shared" si="47"/>
        <v>1.6715157741523102E-12</v>
      </c>
      <c r="GW41" s="86">
        <f t="shared" si="47"/>
        <v>4.0427166948462561E-12</v>
      </c>
      <c r="GX41" s="86">
        <f t="shared" si="47"/>
        <v>3.6374792175283507E-11</v>
      </c>
      <c r="GY41" s="86">
        <f t="shared" si="47"/>
        <v>7.5477192003541666E-11</v>
      </c>
      <c r="GZ41" s="86">
        <f t="shared" si="47"/>
        <v>1.5589947397514391E-10</v>
      </c>
      <c r="HA41" s="86">
        <f t="shared" si="47"/>
        <v>5.0044457253878666E-15</v>
      </c>
      <c r="HC41" s="86">
        <f t="shared" si="59"/>
        <v>5.3696131363706989E-27</v>
      </c>
      <c r="HD41" s="86">
        <f t="shared" si="48"/>
        <v>2.1901473542141489E-22</v>
      </c>
      <c r="HE41" s="86">
        <f t="shared" si="48"/>
        <v>1.2003859552702373E-23</v>
      </c>
      <c r="HF41" s="86">
        <f t="shared" si="48"/>
        <v>1.1390578924063521E-27</v>
      </c>
      <c r="HG41" s="86">
        <f t="shared" si="48"/>
        <v>1.5652354255159022E-29</v>
      </c>
      <c r="HH41" s="86">
        <f t="shared" si="48"/>
        <v>5.6528455795883467E-28</v>
      </c>
      <c r="HI41" s="86">
        <f t="shared" si="48"/>
        <v>1.1093191749949482E-26</v>
      </c>
      <c r="HJ41" s="86">
        <f t="shared" si="48"/>
        <v>5.601108528744382E-22</v>
      </c>
      <c r="HK41" s="86">
        <f t="shared" si="48"/>
        <v>5.0043159629215394E-26</v>
      </c>
      <c r="HL41" s="86">
        <f t="shared" si="48"/>
        <v>1.5524387789409669E-28</v>
      </c>
      <c r="HM41" s="86">
        <f t="shared" si="48"/>
        <v>4.1441143518862669E-29</v>
      </c>
      <c r="HN41" s="86">
        <f t="shared" si="48"/>
        <v>1.7429135200241501E-27</v>
      </c>
      <c r="HO41" s="86">
        <f t="shared" si="48"/>
        <v>3.65241337773336E-26</v>
      </c>
      <c r="HP41" s="86">
        <f t="shared" si="48"/>
        <v>7.028400785692452E-27</v>
      </c>
      <c r="HQ41" s="86">
        <f t="shared" si="48"/>
        <v>1.0842228624149596E-36</v>
      </c>
      <c r="HS41" s="86">
        <f t="shared" si="56"/>
        <v>2.5145092890368572E-142</v>
      </c>
      <c r="HT41" s="86">
        <f t="shared" si="49"/>
        <v>9.515199649786935E-150</v>
      </c>
      <c r="HU41" s="86">
        <f t="shared" si="49"/>
        <v>1.5427972661887162E-158</v>
      </c>
      <c r="HV41" s="86">
        <f t="shared" si="49"/>
        <v>3.7493949583059838E-190</v>
      </c>
      <c r="HW41" s="86">
        <f t="shared" si="49"/>
        <v>2.0552138147270059E-204</v>
      </c>
      <c r="HX41" s="86">
        <f t="shared" si="49"/>
        <v>3.3874571154995559E-199</v>
      </c>
      <c r="HY41" s="86">
        <f t="shared" si="49"/>
        <v>2.2885363816769058E-188</v>
      </c>
      <c r="HZ41" s="86">
        <f t="shared" si="49"/>
        <v>5.9997499613598004E-155</v>
      </c>
      <c r="IA41" s="86">
        <f t="shared" si="49"/>
        <v>3.2559629506073101E-183</v>
      </c>
      <c r="IB41" s="86">
        <f t="shared" si="49"/>
        <v>2.8482308701345122E-200</v>
      </c>
      <c r="IC41" s="86">
        <f t="shared" si="49"/>
        <v>4.5363761193077862E-205</v>
      </c>
      <c r="ID41" s="86">
        <f t="shared" si="49"/>
        <v>8.3559433541231225E-194</v>
      </c>
      <c r="IE41" s="86">
        <f t="shared" si="49"/>
        <v>1.2360287132051713E-182</v>
      </c>
      <c r="IF41" s="86">
        <f t="shared" si="49"/>
        <v>2.5774288900569716E-87</v>
      </c>
      <c r="IG41" s="86">
        <f t="shared" si="49"/>
        <v>2.9842852198350648E-62</v>
      </c>
      <c r="II41" s="86">
        <f t="shared" si="57"/>
        <v>0</v>
      </c>
      <c r="IJ41" s="86">
        <f t="shared" si="50"/>
        <v>0</v>
      </c>
      <c r="IK41" s="86">
        <f t="shared" si="50"/>
        <v>0</v>
      </c>
      <c r="IL41" s="86">
        <f t="shared" si="50"/>
        <v>0</v>
      </c>
      <c r="IM41" s="86">
        <f t="shared" si="50"/>
        <v>0</v>
      </c>
      <c r="IN41" s="86">
        <f t="shared" si="50"/>
        <v>0</v>
      </c>
      <c r="IO41" s="86">
        <f t="shared" si="50"/>
        <v>0</v>
      </c>
      <c r="IP41" s="86">
        <f t="shared" si="50"/>
        <v>0</v>
      </c>
      <c r="IQ41" s="86">
        <f t="shared" si="50"/>
        <v>0</v>
      </c>
      <c r="IR41" s="86">
        <f t="shared" si="50"/>
        <v>0</v>
      </c>
      <c r="IS41" s="86">
        <f t="shared" si="50"/>
        <v>0</v>
      </c>
      <c r="IT41" s="86">
        <f t="shared" si="50"/>
        <v>0</v>
      </c>
      <c r="IU41" s="86">
        <f t="shared" si="50"/>
        <v>0</v>
      </c>
      <c r="IV41" s="86">
        <f t="shared" si="50"/>
        <v>8.0777820153343512E-226</v>
      </c>
      <c r="IW41" s="86">
        <f t="shared" si="50"/>
        <v>2.2470289227125485E-132</v>
      </c>
      <c r="IY41" s="86">
        <f t="shared" si="58"/>
        <v>5.179310875789996E-10</v>
      </c>
      <c r="IZ41" s="86">
        <f t="shared" si="51"/>
        <v>1.3550574986836286E-8</v>
      </c>
      <c r="JA41" s="86">
        <f t="shared" si="51"/>
        <v>9.0605288219857389E-9</v>
      </c>
      <c r="JB41" s="86">
        <f t="shared" si="51"/>
        <v>2.8223551858719006E-9</v>
      </c>
      <c r="JC41" s="86">
        <f t="shared" si="51"/>
        <v>2.2721409917546631E-10</v>
      </c>
      <c r="JD41" s="86">
        <f t="shared" si="51"/>
        <v>3.9185407688735614E-11</v>
      </c>
      <c r="JE41" s="86">
        <f t="shared" si="51"/>
        <v>1.2176257804945426E-13</v>
      </c>
      <c r="JF41" s="86">
        <f t="shared" si="51"/>
        <v>5.3110788477854583E-13</v>
      </c>
      <c r="JG41" s="86">
        <f t="shared" si="51"/>
        <v>5.1543162666067176E-15</v>
      </c>
      <c r="JH41" s="86">
        <f t="shared" si="51"/>
        <v>1.6715157741523104E-12</v>
      </c>
      <c r="JI41" s="86">
        <f t="shared" si="51"/>
        <v>4.0427166948462561E-12</v>
      </c>
      <c r="JJ41" s="86">
        <f t="shared" si="51"/>
        <v>3.6374792175283507E-11</v>
      </c>
      <c r="JK41" s="86">
        <f t="shared" si="51"/>
        <v>7.5477192003541705E-11</v>
      </c>
      <c r="JL41" s="86">
        <f t="shared" si="51"/>
        <v>1.5589947397514391E-10</v>
      </c>
      <c r="JM41" s="86">
        <f t="shared" si="51"/>
        <v>5.0044457253878666E-15</v>
      </c>
    </row>
    <row r="42" spans="2:273" x14ac:dyDescent="0.25">
      <c r="B42" s="2">
        <v>15</v>
      </c>
      <c r="C42" s="37">
        <v>56.6</v>
      </c>
      <c r="D42" s="37">
        <v>63.817</v>
      </c>
      <c r="E42" s="37">
        <v>63.59</v>
      </c>
      <c r="F42" s="37">
        <v>64.459000000000003</v>
      </c>
      <c r="G42" s="37">
        <v>62.203000000000003</v>
      </c>
      <c r="H42" s="37">
        <v>61.557000000000002</v>
      </c>
      <c r="I42" s="37">
        <v>64.968000000000004</v>
      </c>
      <c r="J42" s="37">
        <v>66.203000000000003</v>
      </c>
      <c r="K42" s="37">
        <v>65.593000000000004</v>
      </c>
      <c r="L42" s="37">
        <v>64.22</v>
      </c>
      <c r="M42" s="37">
        <v>63.767000000000003</v>
      </c>
      <c r="N42" s="37">
        <v>63.216999999999999</v>
      </c>
      <c r="O42" s="37">
        <v>63.982999999999997</v>
      </c>
      <c r="P42" s="37">
        <v>62.332999999999998</v>
      </c>
      <c r="Q42" s="37">
        <v>63.3</v>
      </c>
      <c r="S42" s="4">
        <f t="shared" si="8"/>
        <v>58.896716055503127</v>
      </c>
      <c r="T42" s="4">
        <f t="shared" si="8"/>
        <v>65.200963890720971</v>
      </c>
      <c r="U42" s="4">
        <f t="shared" si="8"/>
        <v>65.170496090975732</v>
      </c>
      <c r="V42" s="4">
        <f t="shared" si="8"/>
        <v>66.067845476357206</v>
      </c>
      <c r="W42" s="4">
        <f t="shared" si="8"/>
        <v>63.499091542283644</v>
      </c>
      <c r="X42" s="4">
        <f t="shared" si="8"/>
        <v>63.004278292320834</v>
      </c>
      <c r="Y42" s="4">
        <f t="shared" si="8"/>
        <v>65.276203818288252</v>
      </c>
      <c r="Z42" s="4">
        <f t="shared" si="8"/>
        <v>65.999319778866607</v>
      </c>
      <c r="AA42" s="4">
        <f t="shared" si="8"/>
        <v>64.24174105719095</v>
      </c>
      <c r="AB42" s="4">
        <f t="shared" si="8"/>
        <v>64.149743917274549</v>
      </c>
      <c r="AC42" s="4">
        <f t="shared" si="8"/>
        <v>63.005521595382582</v>
      </c>
      <c r="AD42" s="4">
        <f t="shared" si="8"/>
        <v>63.420276486464587</v>
      </c>
      <c r="AE42" s="4">
        <f t="shared" si="8"/>
        <v>64.232409611841888</v>
      </c>
      <c r="AF42" s="4">
        <f t="shared" si="8"/>
        <v>64.584211336731173</v>
      </c>
      <c r="AG42" s="4">
        <f t="shared" si="8"/>
        <v>62.098253320463876</v>
      </c>
      <c r="AI42" s="4">
        <f t="shared" si="9"/>
        <v>-2.2967160555031256</v>
      </c>
      <c r="AJ42" s="4">
        <f t="shared" si="9"/>
        <v>-1.3839638907209704</v>
      </c>
      <c r="AK42" s="4">
        <f t="shared" si="9"/>
        <v>-1.5804960909757284</v>
      </c>
      <c r="AL42" s="4">
        <f t="shared" si="9"/>
        <v>-1.6088454763572031</v>
      </c>
      <c r="AM42" s="4">
        <f t="shared" si="9"/>
        <v>-1.2960915422836408</v>
      </c>
      <c r="AN42" s="4">
        <f t="shared" si="9"/>
        <v>-1.4472782923208314</v>
      </c>
      <c r="AO42" s="4">
        <f t="shared" si="9"/>
        <v>-0.3082038182882485</v>
      </c>
      <c r="AP42" s="4">
        <f t="shared" si="9"/>
        <v>0.20368022113339634</v>
      </c>
      <c r="AQ42" s="4">
        <f t="shared" si="9"/>
        <v>1.3512589428090536</v>
      </c>
      <c r="AR42" s="4">
        <f t="shared" si="9"/>
        <v>7.0256082725450142E-2</v>
      </c>
      <c r="AS42" s="4">
        <f t="shared" si="9"/>
        <v>0.76147840461742078</v>
      </c>
      <c r="AT42" s="4">
        <f t="shared" si="9"/>
        <v>-0.2032764864645884</v>
      </c>
      <c r="AU42" s="4">
        <f t="shared" si="9"/>
        <v>-0.24940961184189092</v>
      </c>
      <c r="AV42" s="4">
        <f t="shared" si="9"/>
        <v>-2.2512113367311741</v>
      </c>
      <c r="AW42" s="4">
        <f t="shared" si="9"/>
        <v>1.2017466795361216</v>
      </c>
      <c r="AY42" s="2">
        <f t="shared" si="52"/>
        <v>58.89671420466032</v>
      </c>
      <c r="AZ42" s="2">
        <f t="shared" si="10"/>
        <v>65.200920258637836</v>
      </c>
      <c r="BA42" s="2">
        <f t="shared" si="10"/>
        <v>65.170467012382915</v>
      </c>
      <c r="BB42" s="2">
        <f t="shared" si="10"/>
        <v>66.067835893079959</v>
      </c>
      <c r="BC42" s="2">
        <f t="shared" si="10"/>
        <v>63.499090595275703</v>
      </c>
      <c r="BD42" s="2">
        <f t="shared" si="10"/>
        <v>63.004278099166896</v>
      </c>
      <c r="BE42" s="2">
        <f t="shared" si="10"/>
        <v>65.27620381739024</v>
      </c>
      <c r="BF42" s="2">
        <f t="shared" si="10"/>
        <v>65.999319775237922</v>
      </c>
      <c r="BG42" s="2">
        <f t="shared" si="10"/>
        <v>64.241741057136835</v>
      </c>
      <c r="BH42" s="2">
        <f t="shared" si="10"/>
        <v>64.1497439067182</v>
      </c>
      <c r="BI42" s="2">
        <f t="shared" si="10"/>
        <v>63.005521573446465</v>
      </c>
      <c r="BJ42" s="2">
        <f t="shared" si="10"/>
        <v>63.420276315046756</v>
      </c>
      <c r="BK42" s="2">
        <f t="shared" si="10"/>
        <v>64.232409289623533</v>
      </c>
      <c r="BL42" s="2">
        <f t="shared" si="10"/>
        <v>64.584210700599172</v>
      </c>
      <c r="BM42" s="2">
        <f t="shared" si="10"/>
        <v>62.098253320431439</v>
      </c>
      <c r="BO42" s="2">
        <f t="shared" si="11"/>
        <v>56.6</v>
      </c>
      <c r="BP42" s="2">
        <f t="shared" si="12"/>
        <v>63.817</v>
      </c>
      <c r="BQ42" s="2">
        <f t="shared" si="13"/>
        <v>63.59</v>
      </c>
      <c r="BR42" s="2">
        <f t="shared" si="14"/>
        <v>64.459000000000003</v>
      </c>
      <c r="BS42" s="2">
        <f t="shared" si="15"/>
        <v>62.203000000000003</v>
      </c>
      <c r="BT42" s="2">
        <f t="shared" si="16"/>
        <v>61.557000000000002</v>
      </c>
      <c r="BU42" s="2">
        <f t="shared" si="17"/>
        <v>64.968000000000004</v>
      </c>
      <c r="BV42" s="2">
        <f t="shared" si="18"/>
        <v>66.203000000000003</v>
      </c>
      <c r="BW42" s="2">
        <f t="shared" si="19"/>
        <v>65.593000000000004</v>
      </c>
      <c r="BX42" s="2">
        <f t="shared" si="20"/>
        <v>64.22</v>
      </c>
      <c r="BY42" s="2">
        <f t="shared" si="21"/>
        <v>63.767000000000003</v>
      </c>
      <c r="BZ42" s="2">
        <f t="shared" si="22"/>
        <v>63.216999999999999</v>
      </c>
      <c r="CA42" s="2">
        <f t="shared" si="23"/>
        <v>63.982999999999997</v>
      </c>
      <c r="CB42" s="2">
        <f t="shared" si="24"/>
        <v>62.332999999999998</v>
      </c>
      <c r="CC42" s="2">
        <f t="shared" si="25"/>
        <v>63.3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58.85772118758436</v>
      </c>
      <c r="DL42" s="2">
        <f t="shared" si="42"/>
        <v>65.171668016194303</v>
      </c>
      <c r="DM42" s="2">
        <f t="shared" si="42"/>
        <v>65.102807129455911</v>
      </c>
      <c r="DN42" s="2">
        <f t="shared" si="42"/>
        <v>65.9231166041276</v>
      </c>
      <c r="DO42" s="2">
        <f t="shared" si="42"/>
        <v>63.258632926829286</v>
      </c>
      <c r="DP42" s="2">
        <f t="shared" si="42"/>
        <v>62.535490347490359</v>
      </c>
      <c r="DQ42" s="2">
        <f t="shared" si="42"/>
        <v>64.671643145161283</v>
      </c>
      <c r="DR42" s="2">
        <f t="shared" si="42"/>
        <v>65.673294674688066</v>
      </c>
      <c r="DS42" s="2">
        <f t="shared" si="42"/>
        <v>63.898867630700764</v>
      </c>
      <c r="DT42" s="2">
        <f t="shared" si="42"/>
        <v>63.952045989304821</v>
      </c>
      <c r="DU42" s="2">
        <f t="shared" si="42"/>
        <v>62.743133333333333</v>
      </c>
      <c r="DV42" s="2">
        <f t="shared" si="42"/>
        <v>63.355183973447133</v>
      </c>
      <c r="DW42" s="2">
        <f t="shared" si="42"/>
        <v>64.13756975599081</v>
      </c>
      <c r="DX42" s="2">
        <f t="shared" si="42"/>
        <v>64.299946896086382</v>
      </c>
      <c r="DY42" s="2">
        <f t="shared" si="42"/>
        <v>61.807506781524921</v>
      </c>
      <c r="EA42" s="2">
        <f t="shared" si="43"/>
        <v>59.326124690639112</v>
      </c>
      <c r="EB42" s="2">
        <f t="shared" si="43"/>
        <v>65.483179086430283</v>
      </c>
      <c r="EC42" s="2">
        <f t="shared" si="43"/>
        <v>65.847235816644428</v>
      </c>
      <c r="ED42" s="2">
        <f t="shared" si="43"/>
        <v>67.588724593390637</v>
      </c>
      <c r="EE42" s="2">
        <f t="shared" si="43"/>
        <v>66.337327389685115</v>
      </c>
      <c r="EF42" s="2">
        <f t="shared" si="43"/>
        <v>68.371292097596495</v>
      </c>
      <c r="EG42" s="2">
        <f t="shared" si="43"/>
        <v>73.542442746707081</v>
      </c>
      <c r="EH42" s="2">
        <f t="shared" si="43"/>
        <v>70.183512601180581</v>
      </c>
      <c r="EI42" s="2">
        <f t="shared" si="43"/>
        <v>69.019804200605677</v>
      </c>
      <c r="EJ42" s="2">
        <f t="shared" si="43"/>
        <v>66.724601636220996</v>
      </c>
      <c r="EK42" s="2">
        <f t="shared" si="43"/>
        <v>66.481979102133849</v>
      </c>
      <c r="EL42" s="2">
        <f t="shared" si="43"/>
        <v>64.19861449853525</v>
      </c>
      <c r="EM42" s="2">
        <f t="shared" si="43"/>
        <v>65.402591873034709</v>
      </c>
      <c r="EN42" s="2">
        <f t="shared" si="43"/>
        <v>67.876704186787933</v>
      </c>
      <c r="EO42" s="2">
        <f t="shared" si="43"/>
        <v>66.603407372069071</v>
      </c>
      <c r="EQ42" s="2">
        <f t="shared" si="44"/>
        <v>57.594667310394932</v>
      </c>
      <c r="ER42" s="2">
        <f t="shared" si="44"/>
        <v>64.787176104798263</v>
      </c>
      <c r="ES42" s="2">
        <f t="shared" si="44"/>
        <v>65.506964988918398</v>
      </c>
      <c r="ET42" s="2">
        <f t="shared" si="44"/>
        <v>66.822079550175587</v>
      </c>
      <c r="EU42" s="2">
        <f t="shared" si="44"/>
        <v>66.445134740678881</v>
      </c>
      <c r="EV42" s="2">
        <f t="shared" si="44"/>
        <v>68.563529076703119</v>
      </c>
      <c r="EW42" s="2">
        <f t="shared" si="44"/>
        <v>73.498914346795516</v>
      </c>
      <c r="EX42" s="2">
        <f t="shared" si="44"/>
        <v>69.467745948113603</v>
      </c>
      <c r="EY42" s="2">
        <f t="shared" si="44"/>
        <v>66.846040969526726</v>
      </c>
      <c r="EZ42" s="2">
        <f t="shared" si="44"/>
        <v>66.502509714679491</v>
      </c>
      <c r="FA42" s="2">
        <f t="shared" si="44"/>
        <v>67.475381641907589</v>
      </c>
      <c r="FB42" s="2">
        <f t="shared" si="44"/>
        <v>64.351381892167836</v>
      </c>
      <c r="FC42" s="2">
        <f t="shared" si="44"/>
        <v>67.220894713733202</v>
      </c>
      <c r="FD42" s="2">
        <f t="shared" si="44"/>
        <v>68.031757766837728</v>
      </c>
      <c r="FE42" s="2">
        <f t="shared" si="44"/>
        <v>70.21810616474977</v>
      </c>
      <c r="FG42" s="2">
        <f t="shared" si="45"/>
        <v>8.3410552006368641E-2</v>
      </c>
      <c r="FH42" s="2">
        <f t="shared" si="45"/>
        <v>9.3914549913532111E-2</v>
      </c>
      <c r="FI42" s="2">
        <f t="shared" si="45"/>
        <v>9.0890208508892484E-2</v>
      </c>
      <c r="FJ42" s="2">
        <f t="shared" si="45"/>
        <v>8.6888947860192078E-2</v>
      </c>
      <c r="FK42" s="2">
        <f t="shared" si="45"/>
        <v>7.8103616249073013E-2</v>
      </c>
      <c r="FL42" s="2">
        <f t="shared" si="45"/>
        <v>8.0329445811869168E-2</v>
      </c>
      <c r="FM42" s="2">
        <f t="shared" si="45"/>
        <v>6.8151791652207819E-2</v>
      </c>
      <c r="FN42" s="2">
        <f t="shared" si="45"/>
        <v>7.2286711663915038E-2</v>
      </c>
      <c r="FO42" s="2">
        <f t="shared" si="45"/>
        <v>6.6957275120969842E-2</v>
      </c>
      <c r="FP42" s="2">
        <f t="shared" si="45"/>
        <v>7.1305750438850124E-2</v>
      </c>
      <c r="FQ42" s="2">
        <f t="shared" si="45"/>
        <v>7.0177541635064192E-2</v>
      </c>
      <c r="FR42" s="2">
        <f t="shared" si="45"/>
        <v>7.7174715990509013E-2</v>
      </c>
      <c r="FS42" s="2">
        <f t="shared" si="45"/>
        <v>7.4964662856741179E-2</v>
      </c>
      <c r="FT42" s="2">
        <f t="shared" si="45"/>
        <v>7.9475156014848253E-2</v>
      </c>
      <c r="FU42" s="2">
        <f t="shared" si="45"/>
        <v>6.062232063078294E-2</v>
      </c>
      <c r="FW42" s="2">
        <f t="shared" si="54"/>
        <v>4.4342804178894445E-5</v>
      </c>
      <c r="FX42" s="2">
        <f t="shared" si="46"/>
        <v>4.5682430061518333E-6</v>
      </c>
      <c r="FY42" s="2">
        <f t="shared" si="46"/>
        <v>4.1016491907550085E-6</v>
      </c>
      <c r="FZ42" s="2">
        <f t="shared" si="46"/>
        <v>4.7437627998406138E-6</v>
      </c>
      <c r="GA42" s="2">
        <f t="shared" si="46"/>
        <v>4.6153752299074261E-6</v>
      </c>
      <c r="GB42" s="2">
        <f t="shared" si="46"/>
        <v>5.3643298917535465E-6</v>
      </c>
      <c r="GC42" s="2">
        <f t="shared" si="46"/>
        <v>4.9164243195692179E-6</v>
      </c>
      <c r="GD42" s="2">
        <f t="shared" si="46"/>
        <v>5.200359521127798E-6</v>
      </c>
      <c r="GE42" s="2">
        <f t="shared" si="46"/>
        <v>4.8452158669598361E-6</v>
      </c>
      <c r="GF42" s="2">
        <f t="shared" si="46"/>
        <v>5.5995888360986703E-6</v>
      </c>
      <c r="GG42" s="2">
        <f t="shared" si="46"/>
        <v>5.2702764842635043E-6</v>
      </c>
      <c r="GH42" s="2">
        <f t="shared" si="46"/>
        <v>5.4355068976681953E-6</v>
      </c>
      <c r="GI42" s="2">
        <f t="shared" si="46"/>
        <v>4.1671398404483328E-6</v>
      </c>
      <c r="GJ42" s="2">
        <f t="shared" si="46"/>
        <v>2.9719213291503941E-6</v>
      </c>
      <c r="GK42" s="2">
        <f t="shared" si="46"/>
        <v>2.1898347970184498E-6</v>
      </c>
      <c r="GM42" s="86">
        <f t="shared" si="55"/>
        <v>1.2309861435580131E-9</v>
      </c>
      <c r="GN42" s="86">
        <f t="shared" si="47"/>
        <v>2.7785440571411181E-8</v>
      </c>
      <c r="GO42" s="86">
        <f t="shared" si="47"/>
        <v>1.8815975238026317E-8</v>
      </c>
      <c r="GP42" s="86">
        <f t="shared" si="47"/>
        <v>6.1757008768842152E-9</v>
      </c>
      <c r="GQ42" s="86">
        <f t="shared" si="47"/>
        <v>5.5210534791710166E-10</v>
      </c>
      <c r="GR42" s="86">
        <f t="shared" si="47"/>
        <v>1.0637188500233901E-10</v>
      </c>
      <c r="GS42" s="86">
        <f t="shared" si="47"/>
        <v>4.2403525656884775E-13</v>
      </c>
      <c r="GT42" s="86">
        <f t="shared" si="47"/>
        <v>1.7537186153285059E-12</v>
      </c>
      <c r="GU42" s="86">
        <f t="shared" si="47"/>
        <v>2.1177419336692671E-14</v>
      </c>
      <c r="GV42" s="86">
        <f t="shared" si="47"/>
        <v>5.1448434195580382E-12</v>
      </c>
      <c r="GW42" s="86">
        <f t="shared" si="47"/>
        <v>1.1769313605477864E-11</v>
      </c>
      <c r="GX42" s="86">
        <f t="shared" si="47"/>
        <v>9.7515713873077934E-11</v>
      </c>
      <c r="GY42" s="86">
        <f t="shared" si="47"/>
        <v>1.9202334703251513E-10</v>
      </c>
      <c r="GZ42" s="86">
        <f t="shared" si="47"/>
        <v>3.8950479592372971E-10</v>
      </c>
      <c r="HA42" s="86">
        <f t="shared" si="47"/>
        <v>1.9542969229363258E-14</v>
      </c>
      <c r="HC42" s="86">
        <f t="shared" si="59"/>
        <v>2.9048857842831721E-26</v>
      </c>
      <c r="HD42" s="86">
        <f t="shared" si="48"/>
        <v>8.5812710870100085E-22</v>
      </c>
      <c r="HE42" s="86">
        <f t="shared" si="48"/>
        <v>5.130080371356188E-23</v>
      </c>
      <c r="HF42" s="86">
        <f t="shared" si="48"/>
        <v>6.4364612156300551E-27</v>
      </c>
      <c r="HG42" s="86">
        <f t="shared" si="48"/>
        <v>9.9956533040847344E-29</v>
      </c>
      <c r="HH42" s="86">
        <f t="shared" si="48"/>
        <v>3.4188902513788272E-27</v>
      </c>
      <c r="HI42" s="86">
        <f t="shared" si="48"/>
        <v>6.0694798397176698E-26</v>
      </c>
      <c r="HJ42" s="86">
        <f t="shared" si="48"/>
        <v>2.2775236872969129E-21</v>
      </c>
      <c r="HK42" s="86">
        <f t="shared" si="48"/>
        <v>2.62776806043405E-25</v>
      </c>
      <c r="HL42" s="86">
        <f t="shared" si="48"/>
        <v>9.6598527940064444E-28</v>
      </c>
      <c r="HM42" s="86">
        <f t="shared" si="48"/>
        <v>2.645996628837007E-28</v>
      </c>
      <c r="HN42" s="86">
        <f t="shared" si="48"/>
        <v>1.0071896238845409E-26</v>
      </c>
      <c r="HO42" s="86">
        <f t="shared" si="48"/>
        <v>1.8485213465790598E-25</v>
      </c>
      <c r="HP42" s="86">
        <f t="shared" si="48"/>
        <v>3.7262527902668961E-26</v>
      </c>
      <c r="HQ42" s="86">
        <f t="shared" si="48"/>
        <v>1.0936477860710707E-35</v>
      </c>
      <c r="HS42" s="86">
        <f t="shared" si="56"/>
        <v>2.7338891858190792E-139</v>
      </c>
      <c r="HT42" s="86">
        <f t="shared" si="49"/>
        <v>5.7647704504836068E-147</v>
      </c>
      <c r="HU42" s="86">
        <f t="shared" si="49"/>
        <v>1.4043667719120219E-155</v>
      </c>
      <c r="HV42" s="86">
        <f t="shared" si="49"/>
        <v>1.3661785332072741E-186</v>
      </c>
      <c r="HW42" s="86">
        <f t="shared" si="49"/>
        <v>1.365715003283725E-200</v>
      </c>
      <c r="HX42" s="86">
        <f t="shared" si="49"/>
        <v>1.9856993418650419E-195</v>
      </c>
      <c r="HY42" s="86">
        <f t="shared" si="49"/>
        <v>8.0440784880370797E-185</v>
      </c>
      <c r="HZ42" s="86">
        <f t="shared" si="49"/>
        <v>5.1865570833994415E-152</v>
      </c>
      <c r="IA42" s="86">
        <f t="shared" si="49"/>
        <v>9.3204730388347275E-180</v>
      </c>
      <c r="IB42" s="86">
        <f t="shared" si="49"/>
        <v>1.7892216331305322E-196</v>
      </c>
      <c r="IC42" s="86">
        <f t="shared" si="49"/>
        <v>3.2679995833349608E-201</v>
      </c>
      <c r="ID42" s="86">
        <f t="shared" si="49"/>
        <v>3.781059564628014E-190</v>
      </c>
      <c r="IE42" s="86">
        <f t="shared" si="49"/>
        <v>2.8644633095860414E-179</v>
      </c>
      <c r="IF42" s="86">
        <f t="shared" si="49"/>
        <v>9.2963254454087268E-86</v>
      </c>
      <c r="IG42" s="86">
        <f t="shared" si="49"/>
        <v>3.5548164359564433E-61</v>
      </c>
      <c r="II42" s="86">
        <f t="shared" si="57"/>
        <v>0</v>
      </c>
      <c r="IJ42" s="86">
        <f t="shared" si="50"/>
        <v>0</v>
      </c>
      <c r="IK42" s="86">
        <f t="shared" si="50"/>
        <v>0</v>
      </c>
      <c r="IL42" s="86">
        <f t="shared" si="50"/>
        <v>0</v>
      </c>
      <c r="IM42" s="86">
        <f t="shared" si="50"/>
        <v>0</v>
      </c>
      <c r="IN42" s="86">
        <f t="shared" si="50"/>
        <v>0</v>
      </c>
      <c r="IO42" s="86">
        <f t="shared" si="50"/>
        <v>0</v>
      </c>
      <c r="IP42" s="86">
        <f t="shared" si="50"/>
        <v>0</v>
      </c>
      <c r="IQ42" s="86">
        <f t="shared" si="50"/>
        <v>0</v>
      </c>
      <c r="IR42" s="86">
        <f t="shared" si="50"/>
        <v>0</v>
      </c>
      <c r="IS42" s="86">
        <f t="shared" si="50"/>
        <v>0</v>
      </c>
      <c r="IT42" s="86">
        <f t="shared" si="50"/>
        <v>0</v>
      </c>
      <c r="IU42" s="86">
        <f t="shared" si="50"/>
        <v>0</v>
      </c>
      <c r="IV42" s="86">
        <f t="shared" si="50"/>
        <v>1.289771677367627E-222</v>
      </c>
      <c r="IW42" s="86">
        <f t="shared" si="50"/>
        <v>1.4969109163425375E-130</v>
      </c>
      <c r="IY42" s="86">
        <f t="shared" si="58"/>
        <v>1.2309861435580131E-9</v>
      </c>
      <c r="IZ42" s="86">
        <f t="shared" si="51"/>
        <v>2.7785440571412038E-8</v>
      </c>
      <c r="JA42" s="86">
        <f t="shared" si="51"/>
        <v>1.8815975238026369E-8</v>
      </c>
      <c r="JB42" s="86">
        <f t="shared" si="51"/>
        <v>6.1757008768842152E-9</v>
      </c>
      <c r="JC42" s="86">
        <f t="shared" si="51"/>
        <v>5.5210534791710166E-10</v>
      </c>
      <c r="JD42" s="86">
        <f t="shared" si="51"/>
        <v>1.0637188500233901E-10</v>
      </c>
      <c r="JE42" s="86">
        <f t="shared" si="51"/>
        <v>4.2403525656890844E-13</v>
      </c>
      <c r="JF42" s="86">
        <f t="shared" si="51"/>
        <v>1.7537186176060295E-12</v>
      </c>
      <c r="JG42" s="86">
        <f t="shared" si="51"/>
        <v>2.1177419336955447E-14</v>
      </c>
      <c r="JH42" s="86">
        <f t="shared" si="51"/>
        <v>5.144843419558039E-12</v>
      </c>
      <c r="JI42" s="86">
        <f t="shared" si="51"/>
        <v>1.1769313605477864E-11</v>
      </c>
      <c r="JJ42" s="86">
        <f t="shared" si="51"/>
        <v>9.7515713873077947E-11</v>
      </c>
      <c r="JK42" s="86">
        <f t="shared" si="51"/>
        <v>1.9202334703251531E-10</v>
      </c>
      <c r="JL42" s="86">
        <f t="shared" si="51"/>
        <v>3.8950479592372976E-10</v>
      </c>
      <c r="JM42" s="86">
        <f t="shared" si="51"/>
        <v>1.9542969229363258E-14</v>
      </c>
    </row>
    <row r="43" spans="2:273" x14ac:dyDescent="0.25">
      <c r="B43" s="2">
        <v>16</v>
      </c>
      <c r="C43" s="37">
        <v>56.8</v>
      </c>
      <c r="D43" s="37">
        <v>63.95</v>
      </c>
      <c r="E43" s="37">
        <v>65.033000000000001</v>
      </c>
      <c r="F43" s="37">
        <v>64.245999999999995</v>
      </c>
      <c r="G43" s="37">
        <v>61.914999999999999</v>
      </c>
      <c r="H43" s="37">
        <v>62.951000000000001</v>
      </c>
      <c r="I43" s="37">
        <v>65.694000000000003</v>
      </c>
      <c r="J43" s="37">
        <v>65.338999999999999</v>
      </c>
      <c r="K43" s="37">
        <v>66.915000000000006</v>
      </c>
      <c r="L43" s="37">
        <v>64.558999999999997</v>
      </c>
      <c r="M43" s="37">
        <v>61.883000000000003</v>
      </c>
      <c r="N43" s="37">
        <v>63.683</v>
      </c>
      <c r="O43" s="37">
        <v>63.05</v>
      </c>
      <c r="P43" s="37">
        <v>63.4</v>
      </c>
      <c r="Q43" s="37">
        <v>64.983000000000004</v>
      </c>
      <c r="S43" s="4">
        <f t="shared" si="8"/>
        <v>59.261131342264626</v>
      </c>
      <c r="T43" s="4">
        <f t="shared" si="8"/>
        <v>65.431725857481496</v>
      </c>
      <c r="U43" s="4">
        <f t="shared" si="8"/>
        <v>65.447451933696044</v>
      </c>
      <c r="V43" s="4">
        <f t="shared" si="8"/>
        <v>66.339413536340388</v>
      </c>
      <c r="W43" s="4">
        <f t="shared" si="8"/>
        <v>63.780995911653712</v>
      </c>
      <c r="X43" s="4">
        <f t="shared" si="8"/>
        <v>63.294798006638864</v>
      </c>
      <c r="Y43" s="4">
        <f t="shared" si="8"/>
        <v>65.601170497534952</v>
      </c>
      <c r="Z43" s="4">
        <f t="shared" si="8"/>
        <v>66.179007360147651</v>
      </c>
      <c r="AA43" s="4">
        <f t="shared" si="8"/>
        <v>64.536917141383</v>
      </c>
      <c r="AB43" s="4">
        <f t="shared" si="8"/>
        <v>64.359993181588706</v>
      </c>
      <c r="AC43" s="4">
        <f t="shared" si="8"/>
        <v>63.282167450407471</v>
      </c>
      <c r="AD43" s="4">
        <f t="shared" si="8"/>
        <v>63.622282573953399</v>
      </c>
      <c r="AE43" s="4">
        <f t="shared" si="8"/>
        <v>64.594949106435024</v>
      </c>
      <c r="AF43" s="4">
        <f t="shared" si="8"/>
        <v>64.941046609782688</v>
      </c>
      <c r="AG43" s="4">
        <f t="shared" si="8"/>
        <v>62.303730391212795</v>
      </c>
      <c r="AI43" s="4">
        <f t="shared" si="9"/>
        <v>-2.461131342264629</v>
      </c>
      <c r="AJ43" s="4">
        <f t="shared" si="9"/>
        <v>-1.4817258574814929</v>
      </c>
      <c r="AK43" s="4">
        <f t="shared" si="9"/>
        <v>-0.41445193369604283</v>
      </c>
      <c r="AL43" s="4">
        <f t="shared" si="9"/>
        <v>-2.0934135363403925</v>
      </c>
      <c r="AM43" s="4">
        <f t="shared" si="9"/>
        <v>-1.8659959116537124</v>
      </c>
      <c r="AN43" s="4">
        <f t="shared" si="9"/>
        <v>-0.34379800663886328</v>
      </c>
      <c r="AO43" s="4">
        <f t="shared" si="9"/>
        <v>9.282950246505095E-2</v>
      </c>
      <c r="AP43" s="4">
        <f t="shared" si="9"/>
        <v>-0.84000736014765209</v>
      </c>
      <c r="AQ43" s="4">
        <f t="shared" si="9"/>
        <v>2.378082858617006</v>
      </c>
      <c r="AR43" s="4">
        <f t="shared" si="9"/>
        <v>0.19900681841129142</v>
      </c>
      <c r="AS43" s="4">
        <f t="shared" si="9"/>
        <v>-1.399167450407468</v>
      </c>
      <c r="AT43" s="4">
        <f t="shared" si="9"/>
        <v>6.071742604660102E-2</v>
      </c>
      <c r="AU43" s="4">
        <f t="shared" si="9"/>
        <v>-1.5449491064350269</v>
      </c>
      <c r="AV43" s="4">
        <f t="shared" si="9"/>
        <v>-1.5410466097826898</v>
      </c>
      <c r="AW43" s="4">
        <f t="shared" si="9"/>
        <v>2.6792696087872088</v>
      </c>
      <c r="AY43" s="2">
        <f t="shared" si="52"/>
        <v>59.261127116608563</v>
      </c>
      <c r="AZ43" s="2">
        <f t="shared" si="52"/>
        <v>65.431639578263798</v>
      </c>
      <c r="BA43" s="2">
        <f t="shared" si="52"/>
        <v>65.447393703654512</v>
      </c>
      <c r="BB43" s="2">
        <f t="shared" si="52"/>
        <v>66.339393343868949</v>
      </c>
      <c r="BC43" s="2">
        <f t="shared" si="52"/>
        <v>63.780993701040899</v>
      </c>
      <c r="BD43" s="2">
        <f t="shared" si="52"/>
        <v>63.294797505018408</v>
      </c>
      <c r="BE43" s="2">
        <f t="shared" si="52"/>
        <v>65.60117049456008</v>
      </c>
      <c r="BF43" s="2">
        <f t="shared" si="52"/>
        <v>66.179007348740967</v>
      </c>
      <c r="BG43" s="2">
        <f t="shared" si="52"/>
        <v>64.536917141172509</v>
      </c>
      <c r="BH43" s="2">
        <f t="shared" si="52"/>
        <v>64.359993150580038</v>
      </c>
      <c r="BI43" s="2">
        <f t="shared" si="52"/>
        <v>63.282167389338234</v>
      </c>
      <c r="BJ43" s="2">
        <f t="shared" si="52"/>
        <v>63.622282133879104</v>
      </c>
      <c r="BK43" s="2">
        <f t="shared" si="52"/>
        <v>64.594948319729312</v>
      </c>
      <c r="BL43" s="2">
        <f t="shared" si="52"/>
        <v>64.941045084751821</v>
      </c>
      <c r="BM43" s="2">
        <f t="shared" si="52"/>
        <v>62.303730391092515</v>
      </c>
      <c r="BO43" s="2">
        <f t="shared" si="11"/>
        <v>56.8</v>
      </c>
      <c r="BP43" s="2">
        <f t="shared" si="12"/>
        <v>63.95</v>
      </c>
      <c r="BQ43" s="2">
        <f t="shared" si="13"/>
        <v>65.033000000000001</v>
      </c>
      <c r="BR43" s="2">
        <f t="shared" si="14"/>
        <v>64.245999999999995</v>
      </c>
      <c r="BS43" s="2">
        <f t="shared" si="15"/>
        <v>61.914999999999999</v>
      </c>
      <c r="BT43" s="2">
        <f t="shared" si="16"/>
        <v>62.951000000000001</v>
      </c>
      <c r="BU43" s="2">
        <f t="shared" si="17"/>
        <v>65.694000000000003</v>
      </c>
      <c r="BV43" s="2">
        <f t="shared" si="18"/>
        <v>65.338999999999999</v>
      </c>
      <c r="BW43" s="2">
        <f t="shared" si="19"/>
        <v>66.915000000000006</v>
      </c>
      <c r="BX43" s="2">
        <f t="shared" si="20"/>
        <v>64.558999999999997</v>
      </c>
      <c r="BY43" s="2">
        <f t="shared" si="21"/>
        <v>61.883000000000003</v>
      </c>
      <c r="BZ43" s="2">
        <f t="shared" si="22"/>
        <v>63.683</v>
      </c>
      <c r="CA43" s="2">
        <f t="shared" si="23"/>
        <v>63.05</v>
      </c>
      <c r="CB43" s="2">
        <f t="shared" si="24"/>
        <v>63.4</v>
      </c>
      <c r="CC43" s="2">
        <f t="shared" si="25"/>
        <v>64.983000000000004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59.262053981106625</v>
      </c>
      <c r="DL43" s="2">
        <f t="shared" si="42"/>
        <v>65.437424089068799</v>
      </c>
      <c r="DM43" s="2">
        <f t="shared" si="42"/>
        <v>65.414577767354601</v>
      </c>
      <c r="DN43" s="2">
        <f t="shared" si="42"/>
        <v>66.220446247654806</v>
      </c>
      <c r="DO43" s="2">
        <f t="shared" si="42"/>
        <v>63.552462476547859</v>
      </c>
      <c r="DP43" s="2">
        <f t="shared" si="42"/>
        <v>62.819891634491647</v>
      </c>
      <c r="DQ43" s="2">
        <f t="shared" si="42"/>
        <v>64.976100806451612</v>
      </c>
      <c r="DR43" s="2">
        <f t="shared" si="42"/>
        <v>65.848576426024962</v>
      </c>
      <c r="DS43" s="2">
        <f t="shared" si="42"/>
        <v>64.195625583982192</v>
      </c>
      <c r="DT43" s="2">
        <f t="shared" si="42"/>
        <v>64.17182032085563</v>
      </c>
      <c r="DU43" s="2">
        <f t="shared" si="42"/>
        <v>63.028014285714285</v>
      </c>
      <c r="DV43" s="2">
        <f t="shared" si="42"/>
        <v>63.57885016595543</v>
      </c>
      <c r="DW43" s="2">
        <f t="shared" si="42"/>
        <v>64.530507823613092</v>
      </c>
      <c r="DX43" s="2">
        <f t="shared" si="42"/>
        <v>64.671320782726056</v>
      </c>
      <c r="DY43" s="2">
        <f t="shared" si="42"/>
        <v>62.002939149560113</v>
      </c>
      <c r="EA43" s="2">
        <f t="shared" si="43"/>
        <v>59.25275484058816</v>
      </c>
      <c r="EB43" s="2">
        <f t="shared" si="43"/>
        <v>65.380775114168074</v>
      </c>
      <c r="EC43" s="2">
        <f t="shared" si="43"/>
        <v>65.746762314196715</v>
      </c>
      <c r="ED43" s="2">
        <f t="shared" si="43"/>
        <v>67.479456231223438</v>
      </c>
      <c r="EE43" s="2">
        <f t="shared" si="43"/>
        <v>66.241108622051669</v>
      </c>
      <c r="EF43" s="2">
        <f t="shared" si="43"/>
        <v>68.253452913328459</v>
      </c>
      <c r="EG43" s="2">
        <f t="shared" si="43"/>
        <v>73.395818538700894</v>
      </c>
      <c r="EH43" s="2">
        <f t="shared" si="43"/>
        <v>70.046609098299811</v>
      </c>
      <c r="EI43" s="2">
        <f t="shared" si="43"/>
        <v>68.874471986052953</v>
      </c>
      <c r="EJ43" s="2">
        <f t="shared" si="43"/>
        <v>66.595152504762964</v>
      </c>
      <c r="EK43" s="2">
        <f t="shared" si="43"/>
        <v>66.353216748223147</v>
      </c>
      <c r="EL43" s="2">
        <f t="shared" si="43"/>
        <v>64.095917507344168</v>
      </c>
      <c r="EM43" s="2">
        <f t="shared" si="43"/>
        <v>65.320052328657511</v>
      </c>
      <c r="EN43" s="2">
        <f t="shared" si="43"/>
        <v>67.790247629987334</v>
      </c>
      <c r="EO43" s="2">
        <f t="shared" si="43"/>
        <v>66.554422122787415</v>
      </c>
      <c r="EQ43" s="2">
        <f t="shared" si="44"/>
        <v>57.542074130727826</v>
      </c>
      <c r="ER43" s="2">
        <f t="shared" si="44"/>
        <v>64.692290439308564</v>
      </c>
      <c r="ES43" s="2">
        <f t="shared" si="44"/>
        <v>65.410219370716462</v>
      </c>
      <c r="ET43" s="2">
        <f t="shared" si="44"/>
        <v>66.721178985413715</v>
      </c>
      <c r="EU43" s="2">
        <f t="shared" si="44"/>
        <v>66.347716594703684</v>
      </c>
      <c r="EV43" s="2">
        <f t="shared" si="44"/>
        <v>68.443468442108014</v>
      </c>
      <c r="EW43" s="2">
        <f t="shared" si="44"/>
        <v>73.352773722178341</v>
      </c>
      <c r="EX43" s="2">
        <f t="shared" si="44"/>
        <v>69.338946798695332</v>
      </c>
      <c r="EY43" s="2">
        <f t="shared" si="44"/>
        <v>66.724961263061005</v>
      </c>
      <c r="EZ43" s="2">
        <f t="shared" si="44"/>
        <v>66.375545138031754</v>
      </c>
      <c r="FA43" s="2">
        <f t="shared" si="44"/>
        <v>67.335451524585579</v>
      </c>
      <c r="FB43" s="2">
        <f t="shared" si="44"/>
        <v>64.246895346159988</v>
      </c>
      <c r="FC43" s="2">
        <f t="shared" si="44"/>
        <v>67.118323975538715</v>
      </c>
      <c r="FD43" s="2">
        <f t="shared" si="44"/>
        <v>67.943341115891698</v>
      </c>
      <c r="FE43" s="2">
        <f t="shared" si="44"/>
        <v>70.125230125540497</v>
      </c>
      <c r="FG43" s="2">
        <f t="shared" si="45"/>
        <v>9.0727738311311812E-2</v>
      </c>
      <c r="FH43" s="2">
        <f t="shared" si="45"/>
        <v>0.10205060570786914</v>
      </c>
      <c r="FI43" s="2">
        <f t="shared" si="45"/>
        <v>9.8792825160164299E-2</v>
      </c>
      <c r="FJ43" s="2">
        <f t="shared" si="45"/>
        <v>9.447982295030545E-2</v>
      </c>
      <c r="FK43" s="2">
        <f t="shared" si="45"/>
        <v>8.499842397220167E-2</v>
      </c>
      <c r="FL43" s="2">
        <f t="shared" si="45"/>
        <v>8.7402115943786732E-2</v>
      </c>
      <c r="FM43" s="2">
        <f t="shared" si="45"/>
        <v>7.4238821303729136E-2</v>
      </c>
      <c r="FN43" s="2">
        <f t="shared" si="45"/>
        <v>7.8711859496451972E-2</v>
      </c>
      <c r="FO43" s="2">
        <f t="shared" si="45"/>
        <v>7.2945967339879875E-2</v>
      </c>
      <c r="FP43" s="2">
        <f t="shared" si="45"/>
        <v>7.7651004399865484E-2</v>
      </c>
      <c r="FQ43" s="2">
        <f t="shared" si="45"/>
        <v>7.6430662616704281E-2</v>
      </c>
      <c r="FR43" s="2">
        <f t="shared" si="45"/>
        <v>8.3994993751570032E-2</v>
      </c>
      <c r="FS43" s="2">
        <f t="shared" si="45"/>
        <v>8.1606900034978988E-2</v>
      </c>
      <c r="FT43" s="2">
        <f t="shared" si="45"/>
        <v>8.6479682389837609E-2</v>
      </c>
      <c r="FU43" s="2">
        <f t="shared" si="45"/>
        <v>6.6084541986549589E-2</v>
      </c>
      <c r="FW43" s="2">
        <f t="shared" si="54"/>
        <v>4.8620709933076497E-5</v>
      </c>
      <c r="FX43" s="2">
        <f t="shared" si="54"/>
        <v>5.0089766432935298E-6</v>
      </c>
      <c r="FY43" s="2">
        <f t="shared" si="54"/>
        <v>4.4973671261943762E-6</v>
      </c>
      <c r="FZ43" s="2">
        <f t="shared" si="54"/>
        <v>5.201430097163552E-6</v>
      </c>
      <c r="GA43" s="2">
        <f t="shared" si="54"/>
        <v>5.0606560531883321E-6</v>
      </c>
      <c r="GB43" s="2">
        <f t="shared" si="54"/>
        <v>5.8818677191199482E-6</v>
      </c>
      <c r="GC43" s="2">
        <f t="shared" si="54"/>
        <v>5.3907495124136544E-6</v>
      </c>
      <c r="GD43" s="2">
        <f t="shared" si="54"/>
        <v>5.7020779661682401E-6</v>
      </c>
      <c r="GE43" s="2">
        <f t="shared" si="54"/>
        <v>5.3126710702795381E-6</v>
      </c>
      <c r="GF43" s="2">
        <f t="shared" si="54"/>
        <v>6.1398237491814706E-6</v>
      </c>
      <c r="GG43" s="2">
        <f t="shared" si="54"/>
        <v>5.7787403143436791E-6</v>
      </c>
      <c r="GH43" s="2">
        <f t="shared" si="54"/>
        <v>5.9599116728542923E-6</v>
      </c>
      <c r="GI43" s="2">
        <f t="shared" si="54"/>
        <v>4.5691761383481423E-6</v>
      </c>
      <c r="GJ43" s="2">
        <f t="shared" si="54"/>
        <v>3.2586460037290202E-6</v>
      </c>
      <c r="GK43" s="2">
        <f t="shared" si="54"/>
        <v>2.4011056008016419E-6</v>
      </c>
      <c r="GM43" s="86">
        <f t="shared" si="55"/>
        <v>2.8722729068834382E-9</v>
      </c>
      <c r="GN43" s="86">
        <f t="shared" si="55"/>
        <v>5.6126624586279098E-8</v>
      </c>
      <c r="GO43" s="86">
        <f t="shared" si="55"/>
        <v>3.848644964054209E-8</v>
      </c>
      <c r="GP43" s="86">
        <f t="shared" si="55"/>
        <v>1.3293592617988439E-8</v>
      </c>
      <c r="GQ43" s="86">
        <f t="shared" si="55"/>
        <v>1.3167485703163679E-9</v>
      </c>
      <c r="GR43" s="86">
        <f t="shared" si="55"/>
        <v>2.8250430129540168E-10</v>
      </c>
      <c r="GS43" s="86">
        <f t="shared" si="55"/>
        <v>1.4366754599669903E-12</v>
      </c>
      <c r="GT43" s="86">
        <f t="shared" si="55"/>
        <v>5.6392804603790076E-12</v>
      </c>
      <c r="GU43" s="86">
        <f t="shared" si="55"/>
        <v>8.4285138656532901E-14</v>
      </c>
      <c r="GV43" s="86">
        <f t="shared" si="55"/>
        <v>1.545267334159766E-11</v>
      </c>
      <c r="GW43" s="86">
        <f t="shared" si="55"/>
        <v>3.348903901981705E-11</v>
      </c>
      <c r="GX43" s="86">
        <f t="shared" si="55"/>
        <v>2.5592509443627934E-10</v>
      </c>
      <c r="GY43" s="86">
        <f t="shared" si="55"/>
        <v>4.7901974585651034E-10</v>
      </c>
      <c r="GZ43" s="86">
        <f t="shared" si="55"/>
        <v>9.5433740455251158E-10</v>
      </c>
      <c r="HA43" s="86">
        <f t="shared" si="55"/>
        <v>7.4096803422699866E-14</v>
      </c>
      <c r="HC43" s="86">
        <f t="shared" si="59"/>
        <v>1.5336972477777449E-25</v>
      </c>
      <c r="HD43" s="86">
        <f t="shared" si="59"/>
        <v>3.2977773064064181E-21</v>
      </c>
      <c r="HE43" s="86">
        <f t="shared" si="59"/>
        <v>2.1475515658002577E-22</v>
      </c>
      <c r="HF43" s="86">
        <f t="shared" si="59"/>
        <v>3.5473283871188958E-26</v>
      </c>
      <c r="HG43" s="86">
        <f t="shared" si="59"/>
        <v>6.2147073957392584E-28</v>
      </c>
      <c r="HH43" s="86">
        <f t="shared" si="59"/>
        <v>2.0133330077369362E-26</v>
      </c>
      <c r="HI43" s="86">
        <f t="shared" si="59"/>
        <v>3.2388764120166977E-25</v>
      </c>
      <c r="HJ43" s="86">
        <f t="shared" si="59"/>
        <v>9.0698911263665241E-21</v>
      </c>
      <c r="HK43" s="86">
        <f t="shared" si="59"/>
        <v>1.346559526061702E-24</v>
      </c>
      <c r="HL43" s="86">
        <f t="shared" si="59"/>
        <v>5.8507954573686694E-27</v>
      </c>
      <c r="HM43" s="86">
        <f t="shared" si="59"/>
        <v>1.6441805201607757E-27</v>
      </c>
      <c r="HN43" s="86">
        <f t="shared" si="59"/>
        <v>5.671998027690563E-26</v>
      </c>
      <c r="HO43" s="86">
        <f t="shared" si="59"/>
        <v>9.140926062828123E-25</v>
      </c>
      <c r="HP43" s="86">
        <f t="shared" si="59"/>
        <v>1.9289393729594823E-25</v>
      </c>
      <c r="HQ43" s="86">
        <f t="shared" si="59"/>
        <v>1.0671000733729081E-34</v>
      </c>
      <c r="HS43" s="86">
        <f t="shared" si="56"/>
        <v>2.7542283374760053E-136</v>
      </c>
      <c r="HT43" s="86">
        <f t="shared" si="56"/>
        <v>3.2867929801077396E-144</v>
      </c>
      <c r="HU43" s="86">
        <f t="shared" si="56"/>
        <v>1.1980846880807436E-152</v>
      </c>
      <c r="HV43" s="86">
        <f t="shared" si="56"/>
        <v>4.6035010343022354E-183</v>
      </c>
      <c r="HW43" s="86">
        <f t="shared" si="56"/>
        <v>8.3461766910245467E-197</v>
      </c>
      <c r="HX43" s="86">
        <f t="shared" si="56"/>
        <v>1.0707060502143869E-191</v>
      </c>
      <c r="HY43" s="86">
        <f t="shared" si="56"/>
        <v>2.6145892883527097E-181</v>
      </c>
      <c r="HZ43" s="86">
        <f t="shared" si="56"/>
        <v>4.1998429584358601E-149</v>
      </c>
      <c r="IA43" s="86">
        <f t="shared" si="56"/>
        <v>2.471590894017188E-176</v>
      </c>
      <c r="IB43" s="86">
        <f t="shared" si="56"/>
        <v>1.0329698148167455E-192</v>
      </c>
      <c r="IC43" s="86">
        <f t="shared" si="56"/>
        <v>2.1623506219903122E-197</v>
      </c>
      <c r="ID43" s="86">
        <f t="shared" si="56"/>
        <v>1.5780656372950068E-186</v>
      </c>
      <c r="IE43" s="86">
        <f t="shared" si="56"/>
        <v>6.1728329392840785E-176</v>
      </c>
      <c r="IF43" s="86">
        <f t="shared" si="56"/>
        <v>3.2447721530331311E-84</v>
      </c>
      <c r="IG43" s="86">
        <f t="shared" si="56"/>
        <v>4.1418731416168735E-60</v>
      </c>
      <c r="II43" s="86">
        <f t="shared" si="57"/>
        <v>0</v>
      </c>
      <c r="IJ43" s="86">
        <f t="shared" si="57"/>
        <v>0</v>
      </c>
      <c r="IK43" s="86">
        <f t="shared" si="57"/>
        <v>0</v>
      </c>
      <c r="IL43" s="86">
        <f t="shared" si="57"/>
        <v>0</v>
      </c>
      <c r="IM43" s="86">
        <f t="shared" si="57"/>
        <v>0</v>
      </c>
      <c r="IN43" s="86">
        <f t="shared" si="57"/>
        <v>0</v>
      </c>
      <c r="IO43" s="86">
        <f t="shared" si="57"/>
        <v>0</v>
      </c>
      <c r="IP43" s="86">
        <f t="shared" si="57"/>
        <v>0</v>
      </c>
      <c r="IQ43" s="86">
        <f t="shared" si="57"/>
        <v>0</v>
      </c>
      <c r="IR43" s="86">
        <f t="shared" si="57"/>
        <v>0</v>
      </c>
      <c r="IS43" s="86">
        <f t="shared" si="57"/>
        <v>0</v>
      </c>
      <c r="IT43" s="86">
        <f t="shared" si="57"/>
        <v>0</v>
      </c>
      <c r="IU43" s="86">
        <f t="shared" si="57"/>
        <v>0</v>
      </c>
      <c r="IV43" s="86">
        <f t="shared" si="57"/>
        <v>1.9528989630456301E-219</v>
      </c>
      <c r="IW43" s="86">
        <f t="shared" si="57"/>
        <v>9.6824017528926563E-129</v>
      </c>
      <c r="IY43" s="86">
        <f t="shared" si="58"/>
        <v>2.8722729068834382E-9</v>
      </c>
      <c r="IZ43" s="86">
        <f t="shared" si="58"/>
        <v>5.6126624586282394E-8</v>
      </c>
      <c r="JA43" s="86">
        <f t="shared" si="58"/>
        <v>3.8486449640542301E-8</v>
      </c>
      <c r="JB43" s="86">
        <f t="shared" si="58"/>
        <v>1.3293592617988439E-8</v>
      </c>
      <c r="JC43" s="86">
        <f t="shared" si="58"/>
        <v>1.3167485703163679E-9</v>
      </c>
      <c r="JD43" s="86">
        <f t="shared" si="58"/>
        <v>2.8250430129540168E-10</v>
      </c>
      <c r="JE43" s="86">
        <f t="shared" si="58"/>
        <v>1.4366754599673142E-12</v>
      </c>
      <c r="JF43" s="86">
        <f t="shared" si="58"/>
        <v>5.6392804694488984E-12</v>
      </c>
      <c r="JG43" s="86">
        <f t="shared" si="58"/>
        <v>8.4285138657879455E-14</v>
      </c>
      <c r="JH43" s="86">
        <f t="shared" si="58"/>
        <v>1.5452673341597667E-11</v>
      </c>
      <c r="JI43" s="86">
        <f t="shared" si="58"/>
        <v>3.348903901981705E-11</v>
      </c>
      <c r="JJ43" s="86">
        <f t="shared" si="58"/>
        <v>2.5592509443627939E-10</v>
      </c>
      <c r="JK43" s="86">
        <f t="shared" si="58"/>
        <v>4.7901974585651127E-10</v>
      </c>
      <c r="JL43" s="86">
        <f t="shared" si="58"/>
        <v>9.5433740455251179E-10</v>
      </c>
      <c r="JM43" s="86">
        <f t="shared" si="58"/>
        <v>7.4096803422699866E-14</v>
      </c>
    </row>
    <row r="44" spans="2:273" x14ac:dyDescent="0.25">
      <c r="B44" s="2">
        <v>17</v>
      </c>
      <c r="C44" s="37">
        <v>58.5</v>
      </c>
      <c r="D44" s="37">
        <v>64.599999999999994</v>
      </c>
      <c r="E44" s="37">
        <v>64.114999999999995</v>
      </c>
      <c r="F44" s="37">
        <v>65.23</v>
      </c>
      <c r="G44" s="37">
        <v>64.61</v>
      </c>
      <c r="H44" s="37">
        <v>62.851999999999997</v>
      </c>
      <c r="I44" s="37">
        <v>64.677000000000007</v>
      </c>
      <c r="J44" s="37">
        <v>65.78</v>
      </c>
      <c r="K44" s="37">
        <v>65.932000000000002</v>
      </c>
      <c r="L44" s="37">
        <v>64.457999999999998</v>
      </c>
      <c r="M44" s="37">
        <v>62.616999999999997</v>
      </c>
      <c r="N44" s="37">
        <v>64.132999999999996</v>
      </c>
      <c r="O44" s="37">
        <v>62.783000000000001</v>
      </c>
      <c r="P44" s="37">
        <v>64.900000000000006</v>
      </c>
      <c r="Q44" s="37">
        <v>65.400000000000006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59.618279125180074</v>
      </c>
      <c r="T44" s="4">
        <f t="shared" si="60"/>
        <v>65.656273327853725</v>
      </c>
      <c r="U44" s="4">
        <f t="shared" si="60"/>
        <v>65.717871054869462</v>
      </c>
      <c r="V44" s="4">
        <f t="shared" si="60"/>
        <v>66.60532146946052</v>
      </c>
      <c r="W44" s="4">
        <f t="shared" si="60"/>
        <v>64.058782028873239</v>
      </c>
      <c r="X44" s="4">
        <f t="shared" si="60"/>
        <v>63.582437706670582</v>
      </c>
      <c r="Y44" s="4">
        <f t="shared" si="60"/>
        <v>65.924602218318398</v>
      </c>
      <c r="Z44" s="4">
        <f t="shared" si="60"/>
        <v>66.356697547262797</v>
      </c>
      <c r="AA44" s="4">
        <f t="shared" si="60"/>
        <v>64.828874233338425</v>
      </c>
      <c r="AB44" s="4">
        <f t="shared" si="60"/>
        <v>64.566875210480205</v>
      </c>
      <c r="AC44" s="4">
        <f t="shared" si="60"/>
        <v>63.555117403188547</v>
      </c>
      <c r="AD44" s="4">
        <f t="shared" si="60"/>
        <v>63.819940854177631</v>
      </c>
      <c r="AE44" s="4">
        <f t="shared" si="60"/>
        <v>64.9513399142769</v>
      </c>
      <c r="AF44" s="4">
        <f t="shared" si="60"/>
        <v>65.292944267639882</v>
      </c>
      <c r="AG44" s="4">
        <f t="shared" si="60"/>
        <v>62.508494678026231</v>
      </c>
      <c r="AI44" s="4">
        <f t="shared" ref="AI44:AW60" si="61">IF(OR($B44 &lt; C$230, $B44 &gt; C$233), 0, C44-S44)</f>
        <v>-1.1182791251800737</v>
      </c>
      <c r="AJ44" s="4">
        <f t="shared" si="61"/>
        <v>-1.0562733278537308</v>
      </c>
      <c r="AK44" s="4">
        <f t="shared" si="61"/>
        <v>-1.6028710548694676</v>
      </c>
      <c r="AL44" s="4">
        <f t="shared" si="61"/>
        <v>-1.3753214694605163</v>
      </c>
      <c r="AM44" s="4">
        <f t="shared" si="61"/>
        <v>0.55121797112676063</v>
      </c>
      <c r="AN44" s="4">
        <f t="shared" si="61"/>
        <v>-0.73043770667058538</v>
      </c>
      <c r="AO44" s="4">
        <f t="shared" si="61"/>
        <v>-1.2476022183183915</v>
      </c>
      <c r="AP44" s="4">
        <f t="shared" si="61"/>
        <v>-0.57669754726279621</v>
      </c>
      <c r="AQ44" s="4">
        <f t="shared" si="61"/>
        <v>1.1031257666615772</v>
      </c>
      <c r="AR44" s="4">
        <f t="shared" si="61"/>
        <v>-0.10887521048020687</v>
      </c>
      <c r="AS44" s="4">
        <f t="shared" si="61"/>
        <v>-0.9381174031885493</v>
      </c>
      <c r="AT44" s="4">
        <f t="shared" si="61"/>
        <v>0.31305914582236483</v>
      </c>
      <c r="AU44" s="4">
        <f t="shared" si="61"/>
        <v>-2.1683399142768991</v>
      </c>
      <c r="AV44" s="4">
        <f t="shared" si="61"/>
        <v>-0.39294426763987644</v>
      </c>
      <c r="AW44" s="4">
        <f t="shared" si="61"/>
        <v>2.8915053219737743</v>
      </c>
      <c r="AY44" s="2">
        <f t="shared" si="52"/>
        <v>59.618269658065742</v>
      </c>
      <c r="AZ44" s="2">
        <f t="shared" si="52"/>
        <v>65.656105325569698</v>
      </c>
      <c r="BA44" s="2">
        <f t="shared" si="52"/>
        <v>65.717756253532542</v>
      </c>
      <c r="BB44" s="2">
        <f t="shared" si="52"/>
        <v>66.605279632390562</v>
      </c>
      <c r="BC44" s="2">
        <f t="shared" si="52"/>
        <v>64.058776966219185</v>
      </c>
      <c r="BD44" s="2">
        <f t="shared" si="52"/>
        <v>63.582436432763181</v>
      </c>
      <c r="BE44" s="2">
        <f t="shared" si="52"/>
        <v>65.924602208735195</v>
      </c>
      <c r="BF44" s="2">
        <f t="shared" si="52"/>
        <v>66.356697512361265</v>
      </c>
      <c r="BG44" s="2">
        <f t="shared" si="52"/>
        <v>64.828874232545814</v>
      </c>
      <c r="BH44" s="2">
        <f t="shared" si="52"/>
        <v>64.56687512163802</v>
      </c>
      <c r="BI44" s="2">
        <f t="shared" si="52"/>
        <v>63.555117237090961</v>
      </c>
      <c r="BJ44" s="2">
        <f t="shared" si="52"/>
        <v>63.819939748669512</v>
      </c>
      <c r="BK44" s="2">
        <f t="shared" si="52"/>
        <v>64.951338031725953</v>
      </c>
      <c r="BL44" s="2">
        <f t="shared" si="52"/>
        <v>65.292940683889881</v>
      </c>
      <c r="BM44" s="2">
        <f t="shared" si="52"/>
        <v>62.508494677593362</v>
      </c>
      <c r="BO44" s="2">
        <f t="shared" si="11"/>
        <v>58.5</v>
      </c>
      <c r="BP44" s="2">
        <f t="shared" si="12"/>
        <v>64.599999999999994</v>
      </c>
      <c r="BQ44" s="2">
        <f t="shared" si="13"/>
        <v>64.114999999999995</v>
      </c>
      <c r="BR44" s="2">
        <f t="shared" si="14"/>
        <v>65.23</v>
      </c>
      <c r="BS44" s="2">
        <f t="shared" si="15"/>
        <v>64.61</v>
      </c>
      <c r="BT44" s="2">
        <f t="shared" si="16"/>
        <v>62.851999999999997</v>
      </c>
      <c r="BU44" s="2">
        <f t="shared" si="17"/>
        <v>64.677000000000007</v>
      </c>
      <c r="BV44" s="2">
        <f t="shared" si="18"/>
        <v>65.78</v>
      </c>
      <c r="BW44" s="2">
        <f t="shared" si="19"/>
        <v>65.932000000000002</v>
      </c>
      <c r="BX44" s="2">
        <f t="shared" si="20"/>
        <v>64.457999999999998</v>
      </c>
      <c r="BY44" s="2">
        <f t="shared" si="21"/>
        <v>62.616999999999997</v>
      </c>
      <c r="BZ44" s="2">
        <f t="shared" si="22"/>
        <v>64.132999999999996</v>
      </c>
      <c r="CA44" s="2">
        <f t="shared" si="23"/>
        <v>62.783000000000001</v>
      </c>
      <c r="CB44" s="2">
        <f t="shared" si="24"/>
        <v>64.900000000000006</v>
      </c>
      <c r="CC44" s="2">
        <f t="shared" si="25"/>
        <v>65.400000000000006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59.66638677462889</v>
      </c>
      <c r="DL44" s="2">
        <f t="shared" si="62"/>
        <v>65.703180161943294</v>
      </c>
      <c r="DM44" s="2">
        <f t="shared" si="62"/>
        <v>65.72634840525329</v>
      </c>
      <c r="DN44" s="2">
        <f t="shared" si="62"/>
        <v>66.517775891181998</v>
      </c>
      <c r="DO44" s="2">
        <f t="shared" si="62"/>
        <v>63.84629202626644</v>
      </c>
      <c r="DP44" s="2">
        <f t="shared" si="62"/>
        <v>63.104292921492934</v>
      </c>
      <c r="DQ44" s="2">
        <f t="shared" si="62"/>
        <v>65.280558467741926</v>
      </c>
      <c r="DR44" s="2">
        <f t="shared" si="62"/>
        <v>66.023858177361859</v>
      </c>
      <c r="DS44" s="2">
        <f t="shared" si="62"/>
        <v>64.492383537263606</v>
      </c>
      <c r="DT44" s="2">
        <f t="shared" si="62"/>
        <v>64.391594652406425</v>
      </c>
      <c r="DU44" s="2">
        <f t="shared" si="62"/>
        <v>63.312895238095237</v>
      </c>
      <c r="DV44" s="2">
        <f t="shared" si="62"/>
        <v>63.802516358463727</v>
      </c>
      <c r="DW44" s="2">
        <f t="shared" si="62"/>
        <v>64.92344589123536</v>
      </c>
      <c r="DX44" s="2">
        <f t="shared" si="62"/>
        <v>65.04269466936573</v>
      </c>
      <c r="DY44" s="2">
        <f t="shared" si="62"/>
        <v>62.198371517595305</v>
      </c>
      <c r="EA44" s="2">
        <f t="shared" ref="EA44:EO60" si="63">CE$228*$B44+CE$229</f>
        <v>59.179384990537208</v>
      </c>
      <c r="EB44" s="2">
        <f t="shared" si="63"/>
        <v>65.278371141905865</v>
      </c>
      <c r="EC44" s="2">
        <f t="shared" si="63"/>
        <v>65.646288811749017</v>
      </c>
      <c r="ED44" s="2">
        <f t="shared" si="63"/>
        <v>67.370187869056238</v>
      </c>
      <c r="EE44" s="2">
        <f t="shared" si="63"/>
        <v>66.14488985441821</v>
      </c>
      <c r="EF44" s="2">
        <f t="shared" si="63"/>
        <v>68.135613729060438</v>
      </c>
      <c r="EG44" s="2">
        <f t="shared" si="63"/>
        <v>73.249194330694706</v>
      </c>
      <c r="EH44" s="2">
        <f t="shared" si="63"/>
        <v>69.909705595419027</v>
      </c>
      <c r="EI44" s="2">
        <f t="shared" si="63"/>
        <v>68.729139771500243</v>
      </c>
      <c r="EJ44" s="2">
        <f t="shared" si="63"/>
        <v>66.465703373304933</v>
      </c>
      <c r="EK44" s="2">
        <f t="shared" si="63"/>
        <v>66.224454394312431</v>
      </c>
      <c r="EL44" s="2">
        <f t="shared" si="63"/>
        <v>63.993220516153094</v>
      </c>
      <c r="EM44" s="2">
        <f t="shared" si="63"/>
        <v>65.237512784280312</v>
      </c>
      <c r="EN44" s="2">
        <f t="shared" si="63"/>
        <v>67.703791073186736</v>
      </c>
      <c r="EO44" s="2">
        <f t="shared" si="63"/>
        <v>66.505436873505758</v>
      </c>
      <c r="EQ44" s="2">
        <f t="shared" ref="EQ44:FE60" si="64">CU$228*$B44+CU$229</f>
        <v>57.489480951060713</v>
      </c>
      <c r="ER44" s="2">
        <f t="shared" si="64"/>
        <v>64.597404773818866</v>
      </c>
      <c r="ES44" s="2">
        <f t="shared" si="64"/>
        <v>65.313473752514525</v>
      </c>
      <c r="ET44" s="2">
        <f t="shared" si="64"/>
        <v>66.620278420651857</v>
      </c>
      <c r="EU44" s="2">
        <f t="shared" si="64"/>
        <v>66.250298448728486</v>
      </c>
      <c r="EV44" s="2">
        <f t="shared" si="64"/>
        <v>68.323407807512893</v>
      </c>
      <c r="EW44" s="2">
        <f t="shared" si="64"/>
        <v>73.206633097561166</v>
      </c>
      <c r="EX44" s="2">
        <f t="shared" si="64"/>
        <v>69.210147649277047</v>
      </c>
      <c r="EY44" s="2">
        <f t="shared" si="64"/>
        <v>66.603881556595283</v>
      </c>
      <c r="EZ44" s="2">
        <f t="shared" si="64"/>
        <v>66.248580561384017</v>
      </c>
      <c r="FA44" s="2">
        <f t="shared" si="64"/>
        <v>67.19552140726357</v>
      </c>
      <c r="FB44" s="2">
        <f t="shared" si="64"/>
        <v>64.14240880015214</v>
      </c>
      <c r="FC44" s="2">
        <f t="shared" si="64"/>
        <v>67.015753237344242</v>
      </c>
      <c r="FD44" s="2">
        <f t="shared" si="64"/>
        <v>67.854924464945654</v>
      </c>
      <c r="FE44" s="2">
        <f t="shared" si="64"/>
        <v>70.032354086331239</v>
      </c>
      <c r="FG44" s="2">
        <f t="shared" ref="FG44:FU60" si="65">POWER(10,($B44-C$231)/C$229)/(1+POWER(10,($B44-C$231)/C$229))</f>
        <v>9.8617761071368992E-2</v>
      </c>
      <c r="FH44" s="2">
        <f t="shared" si="65"/>
        <v>0.11080531280816482</v>
      </c>
      <c r="FI44" s="2">
        <f t="shared" si="65"/>
        <v>0.10730145065941173</v>
      </c>
      <c r="FJ44" s="2">
        <f t="shared" si="65"/>
        <v>0.10265930137352326</v>
      </c>
      <c r="FK44" s="2">
        <f t="shared" si="65"/>
        <v>9.2440857834725193E-2</v>
      </c>
      <c r="FL44" s="2">
        <f t="shared" si="65"/>
        <v>9.5033156980162847E-2</v>
      </c>
      <c r="FM44" s="2">
        <f t="shared" si="65"/>
        <v>8.0822364535439159E-2</v>
      </c>
      <c r="FN44" s="2">
        <f t="shared" si="65"/>
        <v>8.5655372681238656E-2</v>
      </c>
      <c r="FO44" s="2">
        <f t="shared" si="65"/>
        <v>7.9424695872342563E-2</v>
      </c>
      <c r="FP44" s="2">
        <f t="shared" si="65"/>
        <v>8.4509519281739623E-2</v>
      </c>
      <c r="FQ44" s="2">
        <f t="shared" si="65"/>
        <v>8.3191112756953955E-2</v>
      </c>
      <c r="FR44" s="2">
        <f t="shared" si="65"/>
        <v>9.1358339980401659E-2</v>
      </c>
      <c r="FS44" s="2">
        <f t="shared" si="65"/>
        <v>8.8781186822795941E-2</v>
      </c>
      <c r="FT44" s="2">
        <f t="shared" si="65"/>
        <v>9.4038485099678673E-2</v>
      </c>
      <c r="FU44" s="2">
        <f t="shared" si="65"/>
        <v>7.2001200085877654E-2</v>
      </c>
      <c r="FW44" s="2">
        <f t="shared" si="54"/>
        <v>5.3311298247936329E-5</v>
      </c>
      <c r="FX44" s="2">
        <f t="shared" si="54"/>
        <v>5.4922310202025755E-6</v>
      </c>
      <c r="FY44" s="2">
        <f t="shared" si="54"/>
        <v>4.9312628542588294E-6</v>
      </c>
      <c r="FZ44" s="2">
        <f t="shared" si="54"/>
        <v>5.7032518282707323E-6</v>
      </c>
      <c r="GA44" s="2">
        <f t="shared" si="54"/>
        <v>5.5488963112914304E-6</v>
      </c>
      <c r="GB44" s="2">
        <f t="shared" si="54"/>
        <v>6.4493360467959237E-6</v>
      </c>
      <c r="GC44" s="2">
        <f t="shared" si="54"/>
        <v>5.9108362270655201E-6</v>
      </c>
      <c r="GD44" s="2">
        <f t="shared" si="54"/>
        <v>6.2522007231125463E-6</v>
      </c>
      <c r="GE44" s="2">
        <f t="shared" si="54"/>
        <v>5.8252250060827941E-6</v>
      </c>
      <c r="GF44" s="2">
        <f t="shared" si="54"/>
        <v>6.7321788812720378E-6</v>
      </c>
      <c r="GG44" s="2">
        <f t="shared" si="54"/>
        <v>6.336259223244744E-6</v>
      </c>
      <c r="GH44" s="2">
        <f t="shared" si="54"/>
        <v>6.5349094426410727E-6</v>
      </c>
      <c r="GI44" s="2">
        <f t="shared" si="54"/>
        <v>5.0099998014989226E-6</v>
      </c>
      <c r="GJ44" s="2">
        <f t="shared" si="54"/>
        <v>3.5730331687182111E-6</v>
      </c>
      <c r="GK44" s="2">
        <f t="shared" si="54"/>
        <v>2.6327593280261656E-6</v>
      </c>
      <c r="GM44" s="86">
        <f t="shared" si="55"/>
        <v>6.5795684225267277E-9</v>
      </c>
      <c r="GN44" s="86">
        <f t="shared" si="55"/>
        <v>1.1169142220730276E-7</v>
      </c>
      <c r="GO44" s="86">
        <f t="shared" si="55"/>
        <v>7.7536108517067552E-8</v>
      </c>
      <c r="GP44" s="86">
        <f t="shared" si="55"/>
        <v>2.8150579569425942E-8</v>
      </c>
      <c r="GQ44" s="86">
        <f t="shared" si="55"/>
        <v>3.0823753551176742E-9</v>
      </c>
      <c r="GR44" s="86">
        <f t="shared" si="55"/>
        <v>7.3405337047801422E-10</v>
      </c>
      <c r="GS44" s="86">
        <f t="shared" si="55"/>
        <v>4.7357952150289595E-12</v>
      </c>
      <c r="GT44" s="86">
        <f t="shared" si="55"/>
        <v>1.7659696365736644E-11</v>
      </c>
      <c r="GU44" s="86">
        <f t="shared" si="55"/>
        <v>3.2494859860120865E-13</v>
      </c>
      <c r="GV44" s="86">
        <f t="shared" si="55"/>
        <v>4.5291160308142889E-11</v>
      </c>
      <c r="GW44" s="86">
        <f t="shared" si="55"/>
        <v>9.3139962629864812E-11</v>
      </c>
      <c r="GX44" s="86">
        <f t="shared" si="55"/>
        <v>6.5754208238617716E-10</v>
      </c>
      <c r="GY44" s="86">
        <f t="shared" si="55"/>
        <v>1.1717136751473089E-9</v>
      </c>
      <c r="GZ44" s="86">
        <f t="shared" si="55"/>
        <v>2.2930839309827299E-9</v>
      </c>
      <c r="HA44" s="86">
        <f t="shared" si="55"/>
        <v>2.7276671935889604E-13</v>
      </c>
      <c r="HC44" s="86">
        <f t="shared" si="59"/>
        <v>7.9027331489845949E-25</v>
      </c>
      <c r="HD44" s="86">
        <f t="shared" si="59"/>
        <v>1.2430393507741772E-20</v>
      </c>
      <c r="HE44" s="86">
        <f t="shared" si="59"/>
        <v>8.8060606762623317E-22</v>
      </c>
      <c r="HF44" s="86">
        <f t="shared" si="59"/>
        <v>1.9068261625595013E-25</v>
      </c>
      <c r="HG44" s="86">
        <f t="shared" si="59"/>
        <v>3.7619305893284792E-27</v>
      </c>
      <c r="HH44" s="86">
        <f t="shared" si="59"/>
        <v>1.154413249745071E-25</v>
      </c>
      <c r="HI44" s="86">
        <f t="shared" si="59"/>
        <v>1.6857298346132629E-24</v>
      </c>
      <c r="HJ44" s="86">
        <f t="shared" si="59"/>
        <v>3.5374825136257437E-20</v>
      </c>
      <c r="HK44" s="86">
        <f t="shared" si="59"/>
        <v>6.7338440435326276E-24</v>
      </c>
      <c r="HL44" s="86">
        <f t="shared" si="59"/>
        <v>3.4494550006767146E-26</v>
      </c>
      <c r="HM44" s="86">
        <f t="shared" si="59"/>
        <v>9.9429462650267475E-27</v>
      </c>
      <c r="HN44" s="86">
        <f t="shared" si="59"/>
        <v>3.1128133277161802E-25</v>
      </c>
      <c r="HO44" s="86">
        <f t="shared" si="59"/>
        <v>4.4165141582647064E-24</v>
      </c>
      <c r="HP44" s="86">
        <f t="shared" si="59"/>
        <v>9.7498478568336027E-25</v>
      </c>
      <c r="HQ44" s="86">
        <f t="shared" si="59"/>
        <v>1.0071732292508723E-33</v>
      </c>
      <c r="HS44" s="86">
        <f t="shared" si="56"/>
        <v>2.5710558036388829E-133</v>
      </c>
      <c r="HT44" s="86">
        <f t="shared" si="56"/>
        <v>1.7635576288436907E-141</v>
      </c>
      <c r="HU44" s="86">
        <f t="shared" si="56"/>
        <v>9.5792287095294034E-150</v>
      </c>
      <c r="HV44" s="86">
        <f t="shared" si="56"/>
        <v>1.4345124615927085E-179</v>
      </c>
      <c r="HW44" s="86">
        <f t="shared" si="56"/>
        <v>4.6907280862585013E-193</v>
      </c>
      <c r="HX44" s="86">
        <f t="shared" si="56"/>
        <v>5.3106159256201875E-188</v>
      </c>
      <c r="HY44" s="86">
        <f t="shared" si="56"/>
        <v>7.8585086835891553E-178</v>
      </c>
      <c r="HZ44" s="86">
        <f t="shared" si="56"/>
        <v>3.1856321143576258E-146</v>
      </c>
      <c r="IA44" s="86">
        <f t="shared" si="56"/>
        <v>6.0715019413274908E-173</v>
      </c>
      <c r="IB44" s="86">
        <f t="shared" si="56"/>
        <v>5.4808316125045022E-189</v>
      </c>
      <c r="IC44" s="86">
        <f t="shared" si="56"/>
        <v>1.3141417228676939E-193</v>
      </c>
      <c r="ID44" s="86">
        <f t="shared" si="56"/>
        <v>6.0747849148726139E-183</v>
      </c>
      <c r="IE44" s="86">
        <f t="shared" si="56"/>
        <v>1.2369526382663383E-172</v>
      </c>
      <c r="IF44" s="86">
        <f t="shared" si="56"/>
        <v>1.0959885767915914E-82</v>
      </c>
      <c r="IG44" s="86">
        <f t="shared" si="56"/>
        <v>4.720410725212473E-59</v>
      </c>
      <c r="II44" s="86">
        <f t="shared" si="57"/>
        <v>0</v>
      </c>
      <c r="IJ44" s="86">
        <f t="shared" si="57"/>
        <v>0</v>
      </c>
      <c r="IK44" s="86">
        <f t="shared" si="57"/>
        <v>0</v>
      </c>
      <c r="IL44" s="86">
        <f t="shared" si="57"/>
        <v>0</v>
      </c>
      <c r="IM44" s="86">
        <f t="shared" si="57"/>
        <v>0</v>
      </c>
      <c r="IN44" s="86">
        <f t="shared" si="57"/>
        <v>0</v>
      </c>
      <c r="IO44" s="86">
        <f t="shared" si="57"/>
        <v>0</v>
      </c>
      <c r="IP44" s="86">
        <f t="shared" si="57"/>
        <v>0</v>
      </c>
      <c r="IQ44" s="86">
        <f t="shared" si="57"/>
        <v>0</v>
      </c>
      <c r="IR44" s="86">
        <f t="shared" si="57"/>
        <v>0</v>
      </c>
      <c r="IS44" s="86">
        <f t="shared" si="57"/>
        <v>0</v>
      </c>
      <c r="IT44" s="86">
        <f t="shared" si="57"/>
        <v>0</v>
      </c>
      <c r="IU44" s="86">
        <f t="shared" si="57"/>
        <v>0</v>
      </c>
      <c r="IV44" s="86">
        <f t="shared" si="57"/>
        <v>2.8040985646245657E-216</v>
      </c>
      <c r="IW44" s="86">
        <f t="shared" si="57"/>
        <v>6.0809354924072549E-127</v>
      </c>
      <c r="IY44" s="86">
        <f t="shared" si="58"/>
        <v>6.5795684225267285E-9</v>
      </c>
      <c r="IZ44" s="86">
        <f t="shared" si="58"/>
        <v>1.1169142220731519E-7</v>
      </c>
      <c r="JA44" s="86">
        <f t="shared" si="58"/>
        <v>7.7536108517068439E-8</v>
      </c>
      <c r="JB44" s="86">
        <f t="shared" si="58"/>
        <v>2.8150579569425942E-8</v>
      </c>
      <c r="JC44" s="86">
        <f t="shared" si="58"/>
        <v>3.0823753551176742E-9</v>
      </c>
      <c r="JD44" s="86">
        <f t="shared" si="58"/>
        <v>7.3405337047801432E-10</v>
      </c>
      <c r="JE44" s="86">
        <f t="shared" si="58"/>
        <v>4.7357952150306453E-12</v>
      </c>
      <c r="JF44" s="86">
        <f t="shared" si="58"/>
        <v>1.7659696401111469E-11</v>
      </c>
      <c r="JG44" s="86">
        <f t="shared" si="58"/>
        <v>3.2494859860794252E-13</v>
      </c>
      <c r="JH44" s="86">
        <f t="shared" si="58"/>
        <v>4.5291160308142921E-11</v>
      </c>
      <c r="JI44" s="86">
        <f t="shared" si="58"/>
        <v>9.3139962629864825E-11</v>
      </c>
      <c r="JJ44" s="86">
        <f t="shared" si="58"/>
        <v>6.5754208238617747E-10</v>
      </c>
      <c r="JK44" s="86">
        <f t="shared" si="58"/>
        <v>1.1717136751473132E-9</v>
      </c>
      <c r="JL44" s="86">
        <f t="shared" si="58"/>
        <v>2.2930839309827307E-9</v>
      </c>
      <c r="JM44" s="86">
        <f t="shared" si="58"/>
        <v>2.7276671935889604E-13</v>
      </c>
    </row>
    <row r="45" spans="2:273" x14ac:dyDescent="0.25">
      <c r="B45" s="2">
        <v>18</v>
      </c>
      <c r="C45" s="37">
        <v>57.767000000000003</v>
      </c>
      <c r="D45" s="37">
        <v>64.650000000000006</v>
      </c>
      <c r="E45" s="37">
        <v>64.885000000000005</v>
      </c>
      <c r="F45" s="37">
        <v>66.197000000000003</v>
      </c>
      <c r="G45" s="37">
        <v>61.796999999999997</v>
      </c>
      <c r="H45" s="37">
        <v>62.902000000000001</v>
      </c>
      <c r="I45" s="37">
        <v>63.984000000000002</v>
      </c>
      <c r="J45" s="37">
        <v>64.593000000000004</v>
      </c>
      <c r="K45" s="37">
        <v>65.626999999999995</v>
      </c>
      <c r="L45" s="37">
        <v>62.406999999999996</v>
      </c>
      <c r="M45" s="37">
        <v>64.849999999999994</v>
      </c>
      <c r="N45" s="37">
        <v>61.982999999999997</v>
      </c>
      <c r="O45" s="37">
        <v>63.417000000000002</v>
      </c>
      <c r="P45" s="37">
        <v>63.1</v>
      </c>
      <c r="Q45" s="37">
        <v>64.533000000000001</v>
      </c>
      <c r="S45" s="4">
        <f t="shared" si="60"/>
        <v>59.967310330756675</v>
      </c>
      <c r="T45" s="4">
        <f t="shared" si="60"/>
        <v>65.87393108420487</v>
      </c>
      <c r="U45" s="4">
        <f t="shared" si="60"/>
        <v>65.981012209666034</v>
      </c>
      <c r="V45" s="4">
        <f t="shared" si="60"/>
        <v>66.864876446587203</v>
      </c>
      <c r="W45" s="4">
        <f t="shared" si="60"/>
        <v>64.331872956933424</v>
      </c>
      <c r="X45" s="4">
        <f t="shared" si="60"/>
        <v>63.866674731909761</v>
      </c>
      <c r="Y45" s="4">
        <f t="shared" si="60"/>
        <v>66.246066617623512</v>
      </c>
      <c r="Z45" s="4">
        <f t="shared" si="60"/>
        <v>66.53202003915591</v>
      </c>
      <c r="AA45" s="4">
        <f t="shared" si="60"/>
        <v>65.117082819076515</v>
      </c>
      <c r="AB45" s="4">
        <f t="shared" si="60"/>
        <v>64.769907794082954</v>
      </c>
      <c r="AC45" s="4">
        <f t="shared" si="60"/>
        <v>63.823822077231263</v>
      </c>
      <c r="AD45" s="4">
        <f t="shared" si="60"/>
        <v>64.01271576134036</v>
      </c>
      <c r="AE45" s="4">
        <f t="shared" si="60"/>
        <v>65.300818686210107</v>
      </c>
      <c r="AF45" s="4">
        <f t="shared" si="60"/>
        <v>65.639216071787757</v>
      </c>
      <c r="AG45" s="4">
        <f t="shared" si="60"/>
        <v>62.7123381802826</v>
      </c>
      <c r="AI45" s="4">
        <f t="shared" si="61"/>
        <v>-2.2003103307566718</v>
      </c>
      <c r="AJ45" s="4">
        <f t="shared" si="61"/>
        <v>-1.2239310842048639</v>
      </c>
      <c r="AK45" s="4">
        <f t="shared" si="61"/>
        <v>-1.0960122096660285</v>
      </c>
      <c r="AL45" s="4">
        <f t="shared" si="61"/>
        <v>-0.66787644658720069</v>
      </c>
      <c r="AM45" s="4">
        <f t="shared" si="61"/>
        <v>-2.5348729569334267</v>
      </c>
      <c r="AN45" s="4">
        <f t="shared" si="61"/>
        <v>-0.96467473190975994</v>
      </c>
      <c r="AO45" s="4">
        <f t="shared" si="61"/>
        <v>-2.2620666176235105</v>
      </c>
      <c r="AP45" s="4">
        <f t="shared" si="61"/>
        <v>-1.9390200391559063</v>
      </c>
      <c r="AQ45" s="4">
        <f t="shared" si="61"/>
        <v>0.50991718092348037</v>
      </c>
      <c r="AR45" s="4">
        <f t="shared" si="61"/>
        <v>-2.3629077940829575</v>
      </c>
      <c r="AS45" s="4">
        <f t="shared" si="61"/>
        <v>1.0261779227687313</v>
      </c>
      <c r="AT45" s="4">
        <f t="shared" si="61"/>
        <v>-2.0297157613403627</v>
      </c>
      <c r="AU45" s="4">
        <f t="shared" si="61"/>
        <v>-1.8838186862101054</v>
      </c>
      <c r="AV45" s="4">
        <f t="shared" si="61"/>
        <v>-2.5392160717877559</v>
      </c>
      <c r="AW45" s="4">
        <f t="shared" si="61"/>
        <v>1.8206618197174009</v>
      </c>
      <c r="AY45" s="2">
        <f t="shared" si="52"/>
        <v>59.967289517503687</v>
      </c>
      <c r="AZ45" s="2">
        <f t="shared" si="52"/>
        <v>65.873608952915987</v>
      </c>
      <c r="BA45" s="2">
        <f t="shared" si="52"/>
        <v>65.980789380044115</v>
      </c>
      <c r="BB45" s="2">
        <f t="shared" si="52"/>
        <v>66.864791209342101</v>
      </c>
      <c r="BC45" s="2">
        <f t="shared" si="52"/>
        <v>64.331861581961689</v>
      </c>
      <c r="BD45" s="2">
        <f t="shared" si="52"/>
        <v>63.866671568237848</v>
      </c>
      <c r="BE45" s="2">
        <f t="shared" si="52"/>
        <v>66.246066587603337</v>
      </c>
      <c r="BF45" s="2">
        <f t="shared" si="52"/>
        <v>66.532019935210528</v>
      </c>
      <c r="BG45" s="2">
        <f t="shared" si="52"/>
        <v>65.117082816186837</v>
      </c>
      <c r="BH45" s="2">
        <f t="shared" si="52"/>
        <v>64.769907545814235</v>
      </c>
      <c r="BI45" s="2">
        <f t="shared" si="52"/>
        <v>63.823821635882155</v>
      </c>
      <c r="BJ45" s="2">
        <f t="shared" si="52"/>
        <v>64.012713043876317</v>
      </c>
      <c r="BK45" s="2">
        <f t="shared" si="52"/>
        <v>65.300814270977725</v>
      </c>
      <c r="BL45" s="2">
        <f t="shared" si="52"/>
        <v>65.63920781664747</v>
      </c>
      <c r="BM45" s="2">
        <f t="shared" si="52"/>
        <v>62.712338178770821</v>
      </c>
      <c r="BO45" s="2">
        <f t="shared" si="11"/>
        <v>57.767000000000003</v>
      </c>
      <c r="BP45" s="2">
        <f t="shared" si="12"/>
        <v>64.650000000000006</v>
      </c>
      <c r="BQ45" s="2">
        <f t="shared" si="13"/>
        <v>64.885000000000005</v>
      </c>
      <c r="BR45" s="2">
        <f t="shared" si="14"/>
        <v>66.197000000000003</v>
      </c>
      <c r="BS45" s="2">
        <f t="shared" si="15"/>
        <v>61.796999999999997</v>
      </c>
      <c r="BT45" s="2">
        <f t="shared" si="16"/>
        <v>62.902000000000001</v>
      </c>
      <c r="BU45" s="2">
        <f t="shared" si="17"/>
        <v>63.984000000000002</v>
      </c>
      <c r="BV45" s="2">
        <f t="shared" si="18"/>
        <v>64.593000000000004</v>
      </c>
      <c r="BW45" s="2">
        <f t="shared" si="19"/>
        <v>65.626999999999995</v>
      </c>
      <c r="BX45" s="2">
        <f t="shared" si="20"/>
        <v>62.406999999999996</v>
      </c>
      <c r="BY45" s="2">
        <f t="shared" si="21"/>
        <v>64.849999999999994</v>
      </c>
      <c r="BZ45" s="2">
        <f t="shared" si="22"/>
        <v>61.982999999999997</v>
      </c>
      <c r="CA45" s="2">
        <f t="shared" si="23"/>
        <v>63.417000000000002</v>
      </c>
      <c r="CB45" s="2">
        <f t="shared" si="24"/>
        <v>63.1</v>
      </c>
      <c r="CC45" s="2">
        <f t="shared" si="25"/>
        <v>64.533000000000001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60.070719568151162</v>
      </c>
      <c r="DL45" s="2">
        <f t="shared" si="62"/>
        <v>65.968936234817789</v>
      </c>
      <c r="DM45" s="2">
        <f t="shared" si="62"/>
        <v>66.038119043151966</v>
      </c>
      <c r="DN45" s="2">
        <f t="shared" si="62"/>
        <v>66.815105534709204</v>
      </c>
      <c r="DO45" s="2">
        <f t="shared" si="62"/>
        <v>64.140121575985006</v>
      </c>
      <c r="DP45" s="2">
        <f t="shared" si="62"/>
        <v>63.388694208494222</v>
      </c>
      <c r="DQ45" s="2">
        <f t="shared" si="62"/>
        <v>65.585016129032255</v>
      </c>
      <c r="DR45" s="2">
        <f t="shared" si="62"/>
        <v>66.199139928698756</v>
      </c>
      <c r="DS45" s="2">
        <f t="shared" si="62"/>
        <v>64.789141490545035</v>
      </c>
      <c r="DT45" s="2">
        <f t="shared" si="62"/>
        <v>64.611368983957234</v>
      </c>
      <c r="DU45" s="2">
        <f t="shared" si="62"/>
        <v>63.597776190476189</v>
      </c>
      <c r="DV45" s="2">
        <f t="shared" si="62"/>
        <v>64.026182550972024</v>
      </c>
      <c r="DW45" s="2">
        <f t="shared" si="62"/>
        <v>65.316383958857642</v>
      </c>
      <c r="DX45" s="2">
        <f t="shared" si="62"/>
        <v>65.414068556005404</v>
      </c>
      <c r="DY45" s="2">
        <f t="shared" si="62"/>
        <v>62.393803885630497</v>
      </c>
      <c r="EA45" s="2">
        <f t="shared" si="63"/>
        <v>59.106015140486257</v>
      </c>
      <c r="EB45" s="2">
        <f t="shared" si="63"/>
        <v>65.175967169643641</v>
      </c>
      <c r="EC45" s="2">
        <f t="shared" si="63"/>
        <v>65.545815309301304</v>
      </c>
      <c r="ED45" s="2">
        <f t="shared" si="63"/>
        <v>67.260919506889039</v>
      </c>
      <c r="EE45" s="2">
        <f t="shared" si="63"/>
        <v>66.048671086784765</v>
      </c>
      <c r="EF45" s="2">
        <f t="shared" si="63"/>
        <v>68.017774544792417</v>
      </c>
      <c r="EG45" s="2">
        <f t="shared" si="63"/>
        <v>73.102570122688519</v>
      </c>
      <c r="EH45" s="2">
        <f t="shared" si="63"/>
        <v>69.772802092538257</v>
      </c>
      <c r="EI45" s="2">
        <f t="shared" si="63"/>
        <v>68.583807556947534</v>
      </c>
      <c r="EJ45" s="2">
        <f t="shared" si="63"/>
        <v>66.336254241846902</v>
      </c>
      <c r="EK45" s="2">
        <f t="shared" si="63"/>
        <v>66.095692040401715</v>
      </c>
      <c r="EL45" s="2">
        <f t="shared" si="63"/>
        <v>63.890523524962013</v>
      </c>
      <c r="EM45" s="2">
        <f t="shared" si="63"/>
        <v>65.154973239903114</v>
      </c>
      <c r="EN45" s="2">
        <f t="shared" si="63"/>
        <v>67.617334516386137</v>
      </c>
      <c r="EO45" s="2">
        <f t="shared" si="63"/>
        <v>66.456451624224101</v>
      </c>
      <c r="EQ45" s="2">
        <f t="shared" si="64"/>
        <v>57.436887771393607</v>
      </c>
      <c r="ER45" s="2">
        <f t="shared" si="64"/>
        <v>64.502519108329167</v>
      </c>
      <c r="ES45" s="2">
        <f t="shared" si="64"/>
        <v>65.216728134312604</v>
      </c>
      <c r="ET45" s="2">
        <f t="shared" si="64"/>
        <v>66.519377855889985</v>
      </c>
      <c r="EU45" s="2">
        <f t="shared" si="64"/>
        <v>66.152880302753289</v>
      </c>
      <c r="EV45" s="2">
        <f t="shared" si="64"/>
        <v>68.203347172917788</v>
      </c>
      <c r="EW45" s="2">
        <f t="shared" si="64"/>
        <v>73.060492472943992</v>
      </c>
      <c r="EX45" s="2">
        <f t="shared" si="64"/>
        <v>69.081348499858777</v>
      </c>
      <c r="EY45" s="2">
        <f t="shared" si="64"/>
        <v>66.482801850129547</v>
      </c>
      <c r="EZ45" s="2">
        <f t="shared" si="64"/>
        <v>66.121615984736266</v>
      </c>
      <c r="FA45" s="2">
        <f t="shared" si="64"/>
        <v>67.055591289941546</v>
      </c>
      <c r="FB45" s="2">
        <f t="shared" si="64"/>
        <v>64.037922254144291</v>
      </c>
      <c r="FC45" s="2">
        <f t="shared" si="64"/>
        <v>66.913182499149769</v>
      </c>
      <c r="FD45" s="2">
        <f t="shared" si="64"/>
        <v>67.766507813999624</v>
      </c>
      <c r="FE45" s="2">
        <f t="shared" si="64"/>
        <v>69.939478047121966</v>
      </c>
      <c r="FG45" s="2">
        <f t="shared" si="65"/>
        <v>0.10711310105586881</v>
      </c>
      <c r="FH45" s="2">
        <f t="shared" si="65"/>
        <v>0.12021052334957057</v>
      </c>
      <c r="FI45" s="2">
        <f t="shared" si="65"/>
        <v>0.11644820013577506</v>
      </c>
      <c r="FJ45" s="2">
        <f t="shared" si="65"/>
        <v>0.1114597454441055</v>
      </c>
      <c r="FK45" s="2">
        <f t="shared" si="65"/>
        <v>0.10046339948623693</v>
      </c>
      <c r="FL45" s="2">
        <f t="shared" si="65"/>
        <v>0.10325507719301795</v>
      </c>
      <c r="FM45" s="2">
        <f t="shared" si="65"/>
        <v>8.7934284454535938E-2</v>
      </c>
      <c r="FN45" s="2">
        <f t="shared" si="65"/>
        <v>9.3149472848730555E-2</v>
      </c>
      <c r="FO45" s="2">
        <f t="shared" si="65"/>
        <v>8.6425192495660705E-2</v>
      </c>
      <c r="FP45" s="2">
        <f t="shared" si="65"/>
        <v>9.1913444980354517E-2</v>
      </c>
      <c r="FQ45" s="2">
        <f t="shared" si="65"/>
        <v>9.0490949264553699E-2</v>
      </c>
      <c r="FR45" s="2">
        <f t="shared" si="65"/>
        <v>9.929721346223154E-2</v>
      </c>
      <c r="FS45" s="2">
        <f t="shared" si="65"/>
        <v>9.6519899327277323E-2</v>
      </c>
      <c r="FT45" s="2">
        <f t="shared" si="65"/>
        <v>0.10218406686555091</v>
      </c>
      <c r="FU45" s="2">
        <f t="shared" si="65"/>
        <v>7.840311515185501E-2</v>
      </c>
      <c r="FW45" s="2">
        <f t="shared" si="54"/>
        <v>5.8454375484006267E-5</v>
      </c>
      <c r="FX45" s="2">
        <f t="shared" si="54"/>
        <v>6.0221083708353193E-6</v>
      </c>
      <c r="FY45" s="2">
        <f t="shared" si="54"/>
        <v>5.407019626705497E-6</v>
      </c>
      <c r="FZ45" s="2">
        <f t="shared" si="54"/>
        <v>6.2534878358969134E-6</v>
      </c>
      <c r="GA45" s="2">
        <f t="shared" si="54"/>
        <v>6.0842405608073951E-6</v>
      </c>
      <c r="GB45" s="2">
        <f t="shared" si="54"/>
        <v>7.071551954848789E-6</v>
      </c>
      <c r="GC45" s="2">
        <f t="shared" si="54"/>
        <v>6.4810993479946936E-6</v>
      </c>
      <c r="GD45" s="2">
        <f t="shared" si="54"/>
        <v>6.8553976356205241E-6</v>
      </c>
      <c r="GE45" s="2">
        <f t="shared" si="54"/>
        <v>6.3872286171293584E-6</v>
      </c>
      <c r="GF45" s="2">
        <f t="shared" si="54"/>
        <v>7.381682561385027E-6</v>
      </c>
      <c r="GG45" s="2">
        <f t="shared" si="54"/>
        <v>6.9475658362765642E-6</v>
      </c>
      <c r="GH45" s="2">
        <f t="shared" si="54"/>
        <v>7.1653812000233125E-6</v>
      </c>
      <c r="GI45" s="2">
        <f t="shared" si="54"/>
        <v>5.4933528897815813E-6</v>
      </c>
      <c r="GJ45" s="2">
        <f t="shared" si="54"/>
        <v>3.9177516130693853E-6</v>
      </c>
      <c r="GK45" s="2">
        <f t="shared" si="54"/>
        <v>2.8867624656244324E-6</v>
      </c>
      <c r="GM45" s="86">
        <f t="shared" si="55"/>
        <v>1.4797098437128999E-8</v>
      </c>
      <c r="GN45" s="86">
        <f t="shared" si="55"/>
        <v>2.1896644616469408E-7</v>
      </c>
      <c r="GO45" s="86">
        <f t="shared" si="55"/>
        <v>1.5385892486017195E-7</v>
      </c>
      <c r="GP45" s="86">
        <f t="shared" si="55"/>
        <v>5.864472234006787E-8</v>
      </c>
      <c r="GQ45" s="86">
        <f t="shared" si="55"/>
        <v>7.0823591200783606E-9</v>
      </c>
      <c r="GR45" s="86">
        <f t="shared" si="55"/>
        <v>1.8661379672787025E-9</v>
      </c>
      <c r="GS45" s="86">
        <f t="shared" si="55"/>
        <v>1.518847683639999E-11</v>
      </c>
      <c r="GT45" s="86">
        <f t="shared" si="55"/>
        <v>5.3857755233453664E-11</v>
      </c>
      <c r="GU45" s="86">
        <f t="shared" si="55"/>
        <v>1.2135966261377147E-12</v>
      </c>
      <c r="GV45" s="86">
        <f t="shared" si="55"/>
        <v>1.2954204451509782E-10</v>
      </c>
      <c r="GW45" s="86">
        <f t="shared" si="55"/>
        <v>2.5319775583786597E-10</v>
      </c>
      <c r="GX45" s="86">
        <f t="shared" si="55"/>
        <v>1.6539233420502703E-9</v>
      </c>
      <c r="GY45" s="86">
        <f t="shared" si="55"/>
        <v>2.8103884834694454E-9</v>
      </c>
      <c r="GZ45" s="86">
        <f t="shared" si="55"/>
        <v>5.4035004039579975E-9</v>
      </c>
      <c r="HA45" s="86">
        <f t="shared" si="55"/>
        <v>9.7493450289310412E-13</v>
      </c>
      <c r="HC45" s="86">
        <f t="shared" si="59"/>
        <v>3.9741549789776766E-24</v>
      </c>
      <c r="HD45" s="86">
        <f t="shared" si="59"/>
        <v>4.5956274187500891E-20</v>
      </c>
      <c r="HE45" s="86">
        <f t="shared" si="59"/>
        <v>3.5370480963353746E-21</v>
      </c>
      <c r="HF45" s="86">
        <f t="shared" si="59"/>
        <v>9.997213862098736E-25</v>
      </c>
      <c r="HG45" s="86">
        <f t="shared" si="59"/>
        <v>2.2170943718937969E-26</v>
      </c>
      <c r="HH45" s="86">
        <f t="shared" si="59"/>
        <v>6.4450333855808377E-25</v>
      </c>
      <c r="HI45" s="86">
        <f t="shared" si="59"/>
        <v>8.5572678442610699E-24</v>
      </c>
      <c r="HJ45" s="86">
        <f t="shared" si="59"/>
        <v>1.3512711626971922E-19</v>
      </c>
      <c r="HK45" s="86">
        <f t="shared" si="59"/>
        <v>3.2862635698234174E-23</v>
      </c>
      <c r="HL45" s="86">
        <f t="shared" si="59"/>
        <v>1.9796121700951045E-25</v>
      </c>
      <c r="HM45" s="86">
        <f t="shared" si="59"/>
        <v>5.851792437250185E-26</v>
      </c>
      <c r="HN45" s="86">
        <f t="shared" si="59"/>
        <v>1.6648117645134679E-24</v>
      </c>
      <c r="HO45" s="86">
        <f t="shared" si="59"/>
        <v>2.0849487996580186E-23</v>
      </c>
      <c r="HP45" s="86">
        <f t="shared" si="59"/>
        <v>4.8118572370880389E-24</v>
      </c>
      <c r="HQ45" s="86">
        <f t="shared" si="59"/>
        <v>9.1955404795410987E-33</v>
      </c>
      <c r="HS45" s="86">
        <f t="shared" si="56"/>
        <v>2.2239078124925849E-130</v>
      </c>
      <c r="HT45" s="86">
        <f t="shared" si="56"/>
        <v>8.905016132836531E-139</v>
      </c>
      <c r="HU45" s="86">
        <f t="shared" si="56"/>
        <v>7.1781148985019247E-147</v>
      </c>
      <c r="HV45" s="86">
        <f t="shared" si="56"/>
        <v>4.1338669081688733E-176</v>
      </c>
      <c r="HW45" s="86">
        <f t="shared" si="56"/>
        <v>2.4244817497029201E-189</v>
      </c>
      <c r="HX45" s="86">
        <f t="shared" si="56"/>
        <v>2.4229152233476051E-184</v>
      </c>
      <c r="HY45" s="86">
        <f t="shared" si="56"/>
        <v>2.1841732498872786E-174</v>
      </c>
      <c r="HZ45" s="86">
        <f t="shared" si="56"/>
        <v>2.2634332695082776E-143</v>
      </c>
      <c r="IA45" s="86">
        <f t="shared" si="56"/>
        <v>1.3816480256181095E-169</v>
      </c>
      <c r="IB45" s="86">
        <f t="shared" si="56"/>
        <v>2.6726460628663372E-185</v>
      </c>
      <c r="IC45" s="86">
        <f t="shared" si="56"/>
        <v>7.3355226096685697E-190</v>
      </c>
      <c r="ID45" s="86">
        <f t="shared" si="56"/>
        <v>2.156909170465378E-179</v>
      </c>
      <c r="IE45" s="86">
        <f t="shared" si="56"/>
        <v>2.304887119834782E-169</v>
      </c>
      <c r="IF45" s="86">
        <f t="shared" si="56"/>
        <v>3.5824280471126609E-81</v>
      </c>
      <c r="IG45" s="86">
        <f t="shared" si="56"/>
        <v>5.262193356739959E-58</v>
      </c>
      <c r="II45" s="86">
        <f t="shared" si="57"/>
        <v>0</v>
      </c>
      <c r="IJ45" s="86">
        <f t="shared" si="57"/>
        <v>0</v>
      </c>
      <c r="IK45" s="86">
        <f t="shared" si="57"/>
        <v>0</v>
      </c>
      <c r="IL45" s="86">
        <f t="shared" si="57"/>
        <v>0</v>
      </c>
      <c r="IM45" s="86">
        <f t="shared" si="57"/>
        <v>0</v>
      </c>
      <c r="IN45" s="86">
        <f t="shared" si="57"/>
        <v>0</v>
      </c>
      <c r="IO45" s="86">
        <f t="shared" si="57"/>
        <v>0</v>
      </c>
      <c r="IP45" s="86">
        <f t="shared" si="57"/>
        <v>0</v>
      </c>
      <c r="IQ45" s="86">
        <f t="shared" si="57"/>
        <v>0</v>
      </c>
      <c r="IR45" s="86">
        <f t="shared" si="57"/>
        <v>0</v>
      </c>
      <c r="IS45" s="86">
        <f t="shared" si="57"/>
        <v>0</v>
      </c>
      <c r="IT45" s="86">
        <f t="shared" si="57"/>
        <v>0</v>
      </c>
      <c r="IU45" s="86">
        <f t="shared" si="57"/>
        <v>0</v>
      </c>
      <c r="IV45" s="86">
        <f t="shared" si="57"/>
        <v>3.8181560379695247E-213</v>
      </c>
      <c r="IW45" s="86">
        <f t="shared" si="57"/>
        <v>3.7081573810296008E-125</v>
      </c>
      <c r="IY45" s="86">
        <f t="shared" si="58"/>
        <v>1.4797098437129003E-8</v>
      </c>
      <c r="IZ45" s="86">
        <f t="shared" si="58"/>
        <v>2.1896644616474003E-7</v>
      </c>
      <c r="JA45" s="86">
        <f t="shared" si="58"/>
        <v>1.538589248601755E-7</v>
      </c>
      <c r="JB45" s="86">
        <f t="shared" si="58"/>
        <v>5.864472234006787E-8</v>
      </c>
      <c r="JC45" s="86">
        <f t="shared" si="58"/>
        <v>7.0823591200783606E-9</v>
      </c>
      <c r="JD45" s="86">
        <f t="shared" si="58"/>
        <v>1.8661379672787034E-9</v>
      </c>
      <c r="JE45" s="86">
        <f t="shared" si="58"/>
        <v>1.5188476836408546E-11</v>
      </c>
      <c r="JF45" s="86">
        <f t="shared" si="58"/>
        <v>5.3857755368580777E-11</v>
      </c>
      <c r="JG45" s="86">
        <f t="shared" si="58"/>
        <v>1.2135966261705774E-12</v>
      </c>
      <c r="JH45" s="86">
        <f t="shared" si="58"/>
        <v>1.2954204451509802E-10</v>
      </c>
      <c r="JI45" s="86">
        <f t="shared" si="58"/>
        <v>2.5319775583786602E-10</v>
      </c>
      <c r="JJ45" s="86">
        <f t="shared" si="58"/>
        <v>1.653923342050272E-9</v>
      </c>
      <c r="JK45" s="86">
        <f t="shared" si="58"/>
        <v>2.8103884834694661E-9</v>
      </c>
      <c r="JL45" s="86">
        <f t="shared" si="58"/>
        <v>5.4035004039580025E-9</v>
      </c>
      <c r="JM45" s="86">
        <f t="shared" si="58"/>
        <v>9.7493450289310412E-13</v>
      </c>
    </row>
    <row r="46" spans="2:273" x14ac:dyDescent="0.25">
      <c r="B46" s="2">
        <v>19</v>
      </c>
      <c r="C46" s="37">
        <v>58.232999999999997</v>
      </c>
      <c r="D46" s="37">
        <v>65.45</v>
      </c>
      <c r="E46" s="37">
        <v>64.262</v>
      </c>
      <c r="F46" s="37">
        <v>65.262</v>
      </c>
      <c r="G46" s="37">
        <v>63.22</v>
      </c>
      <c r="H46" s="37">
        <v>62.606999999999999</v>
      </c>
      <c r="I46" s="37">
        <v>63.887</v>
      </c>
      <c r="J46" s="37">
        <v>66.355999999999995</v>
      </c>
      <c r="K46" s="37">
        <v>65.813999999999993</v>
      </c>
      <c r="L46" s="37">
        <v>65.135999999999996</v>
      </c>
      <c r="M46" s="37">
        <v>64.466999999999999</v>
      </c>
      <c r="N46" s="37">
        <v>62.85</v>
      </c>
      <c r="O46" s="37">
        <v>63.116999999999997</v>
      </c>
      <c r="P46" s="37">
        <v>64.3</v>
      </c>
      <c r="Q46" s="37">
        <v>63.466999999999999</v>
      </c>
      <c r="S46" s="4">
        <f t="shared" si="60"/>
        <v>60.307317726977523</v>
      </c>
      <c r="T46" s="4">
        <f t="shared" si="60"/>
        <v>66.0840044051468</v>
      </c>
      <c r="U46" s="4">
        <f t="shared" si="60"/>
        <v>66.236101404916681</v>
      </c>
      <c r="V46" s="4">
        <f t="shared" si="60"/>
        <v>67.117342632291027</v>
      </c>
      <c r="W46" s="4">
        <f t="shared" si="60"/>
        <v>64.599643069856484</v>
      </c>
      <c r="X46" s="4">
        <f t="shared" si="60"/>
        <v>64.146934252591834</v>
      </c>
      <c r="Y46" s="4">
        <f t="shared" si="60"/>
        <v>66.565077229931831</v>
      </c>
      <c r="Z46" s="4">
        <f t="shared" si="60"/>
        <v>66.704565235686516</v>
      </c>
      <c r="AA46" s="4">
        <f t="shared" si="60"/>
        <v>65.400959062053232</v>
      </c>
      <c r="AB46" s="4">
        <f t="shared" si="60"/>
        <v>64.96856435793282</v>
      </c>
      <c r="AC46" s="4">
        <f t="shared" si="60"/>
        <v>64.087679998127101</v>
      </c>
      <c r="AD46" s="4">
        <f t="shared" si="60"/>
        <v>64.200030062954781</v>
      </c>
      <c r="AE46" s="4">
        <f t="shared" si="60"/>
        <v>65.642561373317307</v>
      </c>
      <c r="AF46" s="4">
        <f t="shared" si="60"/>
        <v>65.979115705928052</v>
      </c>
      <c r="AG46" s="4">
        <f t="shared" si="60"/>
        <v>62.915025850451251</v>
      </c>
      <c r="AI46" s="4">
        <f t="shared" si="61"/>
        <v>-2.0743177269775259</v>
      </c>
      <c r="AJ46" s="4">
        <f t="shared" si="61"/>
        <v>-0.63400440514679701</v>
      </c>
      <c r="AK46" s="4">
        <f t="shared" si="61"/>
        <v>-1.9741014049166807</v>
      </c>
      <c r="AL46" s="4">
        <f t="shared" si="61"/>
        <v>-1.8553426322910269</v>
      </c>
      <c r="AM46" s="4">
        <f t="shared" si="61"/>
        <v>-1.3796430698564848</v>
      </c>
      <c r="AN46" s="4">
        <f t="shared" si="61"/>
        <v>-1.5399342525918343</v>
      </c>
      <c r="AO46" s="4">
        <f t="shared" si="61"/>
        <v>-2.6780772299318301</v>
      </c>
      <c r="AP46" s="4">
        <f t="shared" si="61"/>
        <v>-0.34856523568652165</v>
      </c>
      <c r="AQ46" s="4">
        <f t="shared" si="61"/>
        <v>0.41304093794676078</v>
      </c>
      <c r="AR46" s="4">
        <f t="shared" si="61"/>
        <v>0.16743564206717565</v>
      </c>
      <c r="AS46" s="4">
        <f t="shared" si="61"/>
        <v>0.37932000187289816</v>
      </c>
      <c r="AT46" s="4">
        <f t="shared" si="61"/>
        <v>-1.3500300629547795</v>
      </c>
      <c r="AU46" s="4">
        <f t="shared" si="61"/>
        <v>-2.5255613733173092</v>
      </c>
      <c r="AV46" s="4">
        <f t="shared" si="61"/>
        <v>-1.679115705928055</v>
      </c>
      <c r="AW46" s="4">
        <f t="shared" si="61"/>
        <v>0.55197414954874802</v>
      </c>
      <c r="AY46" s="2">
        <f t="shared" si="52"/>
        <v>60.307272825444421</v>
      </c>
      <c r="AZ46" s="2">
        <f t="shared" si="52"/>
        <v>66.083396187003373</v>
      </c>
      <c r="BA46" s="2">
        <f t="shared" si="52"/>
        <v>66.235675585919324</v>
      </c>
      <c r="BB46" s="2">
        <f t="shared" si="52"/>
        <v>67.117171869239229</v>
      </c>
      <c r="BC46" s="2">
        <f t="shared" si="52"/>
        <v>64.59961799555137</v>
      </c>
      <c r="BD46" s="2">
        <f t="shared" si="52"/>
        <v>64.146926569500934</v>
      </c>
      <c r="BE46" s="2">
        <f t="shared" si="52"/>
        <v>66.565077138483375</v>
      </c>
      <c r="BF46" s="2">
        <f t="shared" si="52"/>
        <v>66.704564934357322</v>
      </c>
      <c r="BG46" s="2">
        <f t="shared" si="52"/>
        <v>65.400959051853363</v>
      </c>
      <c r="BH46" s="2">
        <f t="shared" si="52"/>
        <v>64.9685636812399</v>
      </c>
      <c r="BI46" s="2">
        <f t="shared" si="52"/>
        <v>64.087678852404963</v>
      </c>
      <c r="BJ46" s="2">
        <f t="shared" si="52"/>
        <v>64.200023526660388</v>
      </c>
      <c r="BK46" s="2">
        <f t="shared" si="52"/>
        <v>65.642551224094476</v>
      </c>
      <c r="BL46" s="2">
        <f t="shared" si="52"/>
        <v>65.979097066229301</v>
      </c>
      <c r="BM46" s="2">
        <f t="shared" si="52"/>
        <v>62.915025845327449</v>
      </c>
      <c r="BO46" s="2">
        <f t="shared" si="11"/>
        <v>58.232999999999997</v>
      </c>
      <c r="BP46" s="2">
        <f t="shared" si="12"/>
        <v>65.45</v>
      </c>
      <c r="BQ46" s="2">
        <f t="shared" si="13"/>
        <v>64.262</v>
      </c>
      <c r="BR46" s="2">
        <f t="shared" si="14"/>
        <v>65.262</v>
      </c>
      <c r="BS46" s="2">
        <f t="shared" si="15"/>
        <v>63.22</v>
      </c>
      <c r="BT46" s="2">
        <f t="shared" si="16"/>
        <v>62.606999999999999</v>
      </c>
      <c r="BU46" s="2">
        <f t="shared" si="17"/>
        <v>63.887</v>
      </c>
      <c r="BV46" s="2">
        <f t="shared" si="18"/>
        <v>66.355999999999995</v>
      </c>
      <c r="BW46" s="2">
        <f t="shared" si="19"/>
        <v>65.813999999999993</v>
      </c>
      <c r="BX46" s="2">
        <f t="shared" si="20"/>
        <v>65.135999999999996</v>
      </c>
      <c r="BY46" s="2">
        <f t="shared" si="21"/>
        <v>64.466999999999999</v>
      </c>
      <c r="BZ46" s="2">
        <f t="shared" si="22"/>
        <v>62.85</v>
      </c>
      <c r="CA46" s="2">
        <f t="shared" si="23"/>
        <v>63.116999999999997</v>
      </c>
      <c r="CB46" s="2">
        <f t="shared" si="24"/>
        <v>64.3</v>
      </c>
      <c r="CC46" s="2">
        <f t="shared" si="25"/>
        <v>63.466999999999999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60.475052361673427</v>
      </c>
      <c r="DL46" s="2">
        <f t="shared" si="62"/>
        <v>66.234692307692285</v>
      </c>
      <c r="DM46" s="2">
        <f t="shared" si="62"/>
        <v>66.349889681050655</v>
      </c>
      <c r="DN46" s="2">
        <f t="shared" si="62"/>
        <v>67.11243517823641</v>
      </c>
      <c r="DO46" s="2">
        <f t="shared" si="62"/>
        <v>64.433951125703587</v>
      </c>
      <c r="DP46" s="2">
        <f t="shared" si="62"/>
        <v>63.67309549549551</v>
      </c>
      <c r="DQ46" s="2">
        <f t="shared" si="62"/>
        <v>65.889473790322583</v>
      </c>
      <c r="DR46" s="2">
        <f t="shared" si="62"/>
        <v>66.374421680035653</v>
      </c>
      <c r="DS46" s="2">
        <f t="shared" si="62"/>
        <v>65.085899443826463</v>
      </c>
      <c r="DT46" s="2">
        <f t="shared" si="62"/>
        <v>64.831143315508029</v>
      </c>
      <c r="DU46" s="2">
        <f t="shared" si="62"/>
        <v>63.882657142857141</v>
      </c>
      <c r="DV46" s="2">
        <f t="shared" si="62"/>
        <v>64.249848743480328</v>
      </c>
      <c r="DW46" s="2">
        <f t="shared" si="62"/>
        <v>65.709322026479924</v>
      </c>
      <c r="DX46" s="2">
        <f t="shared" si="62"/>
        <v>65.785442442645092</v>
      </c>
      <c r="DY46" s="2">
        <f t="shared" si="62"/>
        <v>62.589236253665682</v>
      </c>
      <c r="EA46" s="2">
        <f t="shared" si="63"/>
        <v>59.032645290435298</v>
      </c>
      <c r="EB46" s="2">
        <f t="shared" si="63"/>
        <v>65.073563197381432</v>
      </c>
      <c r="EC46" s="2">
        <f t="shared" si="63"/>
        <v>65.445341806853591</v>
      </c>
      <c r="ED46" s="2">
        <f t="shared" si="63"/>
        <v>67.151651144721839</v>
      </c>
      <c r="EE46" s="2">
        <f t="shared" si="63"/>
        <v>65.95245231915132</v>
      </c>
      <c r="EF46" s="2">
        <f t="shared" si="63"/>
        <v>67.899935360524381</v>
      </c>
      <c r="EG46" s="2">
        <f t="shared" si="63"/>
        <v>72.955945914682331</v>
      </c>
      <c r="EH46" s="2">
        <f t="shared" si="63"/>
        <v>69.635898589657486</v>
      </c>
      <c r="EI46" s="2">
        <f t="shared" si="63"/>
        <v>68.43847534239481</v>
      </c>
      <c r="EJ46" s="2">
        <f t="shared" si="63"/>
        <v>66.206805110388871</v>
      </c>
      <c r="EK46" s="2">
        <f t="shared" si="63"/>
        <v>65.966929686491</v>
      </c>
      <c r="EL46" s="2">
        <f t="shared" si="63"/>
        <v>63.787826533770932</v>
      </c>
      <c r="EM46" s="2">
        <f t="shared" si="63"/>
        <v>65.072433695525916</v>
      </c>
      <c r="EN46" s="2">
        <f t="shared" si="63"/>
        <v>67.530877959585538</v>
      </c>
      <c r="EO46" s="2">
        <f t="shared" si="63"/>
        <v>66.407466374942445</v>
      </c>
      <c r="EQ46" s="2">
        <f t="shared" si="64"/>
        <v>57.384294591726494</v>
      </c>
      <c r="ER46" s="2">
        <f t="shared" si="64"/>
        <v>64.407633442839455</v>
      </c>
      <c r="ES46" s="2">
        <f t="shared" si="64"/>
        <v>65.119982516110667</v>
      </c>
      <c r="ET46" s="2">
        <f t="shared" si="64"/>
        <v>66.418477291128127</v>
      </c>
      <c r="EU46" s="2">
        <f t="shared" si="64"/>
        <v>66.055462156778106</v>
      </c>
      <c r="EV46" s="2">
        <f t="shared" si="64"/>
        <v>68.083286538322682</v>
      </c>
      <c r="EW46" s="2">
        <f t="shared" si="64"/>
        <v>72.914351848326817</v>
      </c>
      <c r="EX46" s="2">
        <f t="shared" si="64"/>
        <v>68.952549350440506</v>
      </c>
      <c r="EY46" s="2">
        <f t="shared" si="64"/>
        <v>66.361722143663826</v>
      </c>
      <c r="EZ46" s="2">
        <f t="shared" si="64"/>
        <v>65.994651408088529</v>
      </c>
      <c r="FA46" s="2">
        <f t="shared" si="64"/>
        <v>66.915661172619537</v>
      </c>
      <c r="FB46" s="2">
        <f t="shared" si="64"/>
        <v>63.933435708136443</v>
      </c>
      <c r="FC46" s="2">
        <f t="shared" si="64"/>
        <v>66.810611760955297</v>
      </c>
      <c r="FD46" s="2">
        <f t="shared" si="64"/>
        <v>67.67809116305358</v>
      </c>
      <c r="FE46" s="2">
        <f t="shared" si="64"/>
        <v>69.846602007912708</v>
      </c>
      <c r="FG46" s="2">
        <f t="shared" si="65"/>
        <v>0.11624588568927154</v>
      </c>
      <c r="FH46" s="2">
        <f t="shared" si="65"/>
        <v>0.13029707216899444</v>
      </c>
      <c r="FI46" s="2">
        <f t="shared" si="65"/>
        <v>0.12626436857516812</v>
      </c>
      <c r="FJ46" s="2">
        <f t="shared" si="65"/>
        <v>0.12091295104527762</v>
      </c>
      <c r="FK46" s="2">
        <f t="shared" si="65"/>
        <v>0.10909848695541945</v>
      </c>
      <c r="FL46" s="2">
        <f t="shared" si="65"/>
        <v>0.11210021374546024</v>
      </c>
      <c r="FM46" s="2">
        <f t="shared" si="65"/>
        <v>9.5606921226654956E-2</v>
      </c>
      <c r="FN46" s="2">
        <f t="shared" si="65"/>
        <v>0.10122665285158831</v>
      </c>
      <c r="FO46" s="2">
        <f t="shared" si="65"/>
        <v>9.3979722458791271E-2</v>
      </c>
      <c r="FP46" s="2">
        <f t="shared" si="65"/>
        <v>9.9895252876202129E-2</v>
      </c>
      <c r="FQ46" s="2">
        <f t="shared" si="65"/>
        <v>9.8362607558437842E-2</v>
      </c>
      <c r="FR46" s="2">
        <f t="shared" si="65"/>
        <v>0.10784408146915522</v>
      </c>
      <c r="FS46" s="2">
        <f t="shared" si="65"/>
        <v>0.10485554338896222</v>
      </c>
      <c r="FT46" s="2">
        <f t="shared" si="65"/>
        <v>0.11094880865942849</v>
      </c>
      <c r="FU46" s="2">
        <f t="shared" si="65"/>
        <v>8.5321915001756232E-2</v>
      </c>
      <c r="FW46" s="2">
        <f t="shared" si="54"/>
        <v>6.4093586726937405E-5</v>
      </c>
      <c r="FX46" s="2">
        <f t="shared" si="54"/>
        <v>6.6031066870130949E-6</v>
      </c>
      <c r="FY46" s="2">
        <f t="shared" si="54"/>
        <v>5.9286760340506616E-6</v>
      </c>
      <c r="FZ46" s="2">
        <f t="shared" si="54"/>
        <v>6.8568089250217995E-6</v>
      </c>
      <c r="GA46" s="2">
        <f t="shared" si="54"/>
        <v>6.6712331990243908E-6</v>
      </c>
      <c r="GB46" s="2">
        <f t="shared" si="54"/>
        <v>7.7537972413527569E-6</v>
      </c>
      <c r="GC46" s="2">
        <f t="shared" si="54"/>
        <v>7.1063796786029803E-6</v>
      </c>
      <c r="GD46" s="2">
        <f t="shared" si="54"/>
        <v>7.5167890617722499E-6</v>
      </c>
      <c r="GE46" s="2">
        <f t="shared" si="54"/>
        <v>7.0034525967384708E-6</v>
      </c>
      <c r="GF46" s="2">
        <f t="shared" si="54"/>
        <v>8.0938482152016951E-6</v>
      </c>
      <c r="GG46" s="2">
        <f t="shared" si="54"/>
        <v>7.6178493495888356E-6</v>
      </c>
      <c r="GH46" s="2">
        <f t="shared" si="54"/>
        <v>7.8566788215337949E-6</v>
      </c>
      <c r="GI46" s="2">
        <f t="shared" si="54"/>
        <v>6.0233384750638641E-6</v>
      </c>
      <c r="GJ46" s="2">
        <f t="shared" si="54"/>
        <v>4.2957275979465274E-6</v>
      </c>
      <c r="GK46" s="2">
        <f t="shared" si="54"/>
        <v>3.1652712194431963E-6</v>
      </c>
      <c r="GM46" s="86">
        <f t="shared" si="55"/>
        <v>3.2671716261013009E-8</v>
      </c>
      <c r="GN46" s="86">
        <f t="shared" si="55"/>
        <v>4.2291219084437403E-7</v>
      </c>
      <c r="GO46" s="86">
        <f t="shared" si="55"/>
        <v>3.0072661776797447E-7</v>
      </c>
      <c r="GP46" s="86">
        <f t="shared" si="55"/>
        <v>1.2019194391158623E-7</v>
      </c>
      <c r="GQ46" s="86">
        <f t="shared" si="55"/>
        <v>1.5973076874382739E-8</v>
      </c>
      <c r="GR46" s="86">
        <f t="shared" si="55"/>
        <v>4.6417650598303483E-9</v>
      </c>
      <c r="GS46" s="86">
        <f t="shared" si="55"/>
        <v>4.7395024513662522E-11</v>
      </c>
      <c r="GT46" s="86">
        <f t="shared" si="55"/>
        <v>1.5996652020691209E-10</v>
      </c>
      <c r="GU46" s="86">
        <f t="shared" si="55"/>
        <v>4.3907742884897785E-12</v>
      </c>
      <c r="GV46" s="86">
        <f t="shared" si="55"/>
        <v>3.6158068265084269E-10</v>
      </c>
      <c r="GW46" s="86">
        <f t="shared" si="55"/>
        <v>6.7279567830792738E-10</v>
      </c>
      <c r="GX46" s="86">
        <f t="shared" si="55"/>
        <v>4.0728425040192695E-9</v>
      </c>
      <c r="GY46" s="86">
        <f t="shared" si="55"/>
        <v>6.6099253113602581E-9</v>
      </c>
      <c r="GZ46" s="86">
        <f t="shared" si="55"/>
        <v>1.2487529611259253E-8</v>
      </c>
      <c r="HA46" s="86">
        <f t="shared" si="55"/>
        <v>3.3834628540526489E-12</v>
      </c>
      <c r="HC46" s="86">
        <f t="shared" si="59"/>
        <v>1.950495270157537E-23</v>
      </c>
      <c r="HD46" s="86">
        <f t="shared" si="59"/>
        <v>1.6664940586423707E-19</v>
      </c>
      <c r="HE46" s="86">
        <f t="shared" si="59"/>
        <v>1.3916312210531688E-20</v>
      </c>
      <c r="HF46" s="86">
        <f t="shared" si="59"/>
        <v>5.1122002485329394E-24</v>
      </c>
      <c r="HG46" s="86">
        <f t="shared" si="59"/>
        <v>1.2721658302111291E-25</v>
      </c>
      <c r="HH46" s="86">
        <f t="shared" si="59"/>
        <v>3.5035659435943086E-24</v>
      </c>
      <c r="HI46" s="86">
        <f t="shared" si="59"/>
        <v>4.2368083988060039E-23</v>
      </c>
      <c r="HJ46" s="86">
        <f t="shared" si="59"/>
        <v>5.0553327499215355E-19</v>
      </c>
      <c r="HK46" s="86">
        <f t="shared" si="59"/>
        <v>1.5651161427112981E-22</v>
      </c>
      <c r="HL46" s="86">
        <f t="shared" si="59"/>
        <v>1.1058770390579207E-24</v>
      </c>
      <c r="HM46" s="86">
        <f t="shared" si="59"/>
        <v>3.3517678664129068E-25</v>
      </c>
      <c r="HN46" s="86">
        <f t="shared" si="59"/>
        <v>8.6771129515974079E-24</v>
      </c>
      <c r="HO46" s="86">
        <f t="shared" si="59"/>
        <v>9.6170138919128486E-23</v>
      </c>
      <c r="HP46" s="86">
        <f t="shared" si="59"/>
        <v>2.3188145343985233E-23</v>
      </c>
      <c r="HQ46" s="86">
        <f t="shared" si="59"/>
        <v>8.1213315418802748E-32</v>
      </c>
      <c r="HS46" s="86">
        <f t="shared" si="56"/>
        <v>1.7824485668887638E-127</v>
      </c>
      <c r="HT46" s="86">
        <f t="shared" si="56"/>
        <v>4.2316361034656263E-136</v>
      </c>
      <c r="HU46" s="86">
        <f t="shared" si="56"/>
        <v>5.0411302348395723E-144</v>
      </c>
      <c r="HV46" s="86">
        <f t="shared" si="56"/>
        <v>1.1016548623052937E-172</v>
      </c>
      <c r="HW46" s="86">
        <f t="shared" si="56"/>
        <v>1.1524560400659317E-185</v>
      </c>
      <c r="HX46" s="86">
        <f t="shared" si="56"/>
        <v>1.0168363732904169E-180</v>
      </c>
      <c r="HY46" s="86">
        <f t="shared" si="56"/>
        <v>5.6136475991678976E-171</v>
      </c>
      <c r="HZ46" s="86">
        <f t="shared" si="56"/>
        <v>1.5064340518677485E-140</v>
      </c>
      <c r="IA46" s="86">
        <f t="shared" si="56"/>
        <v>2.9126028443393039E-166</v>
      </c>
      <c r="IB46" s="86">
        <f t="shared" si="56"/>
        <v>1.1977700446896124E-181</v>
      </c>
      <c r="IC46" s="86">
        <f t="shared" si="56"/>
        <v>3.7609149265220165E-186</v>
      </c>
      <c r="ID46" s="86">
        <f t="shared" si="56"/>
        <v>7.0636431381349691E-176</v>
      </c>
      <c r="IE46" s="86">
        <f t="shared" si="56"/>
        <v>3.993696598693718E-166</v>
      </c>
      <c r="IF46" s="86">
        <f t="shared" si="56"/>
        <v>1.1331809495031504E-79</v>
      </c>
      <c r="IG46" s="86">
        <f t="shared" si="56"/>
        <v>5.7379728277007658E-57</v>
      </c>
      <c r="II46" s="86">
        <f t="shared" si="57"/>
        <v>0</v>
      </c>
      <c r="IJ46" s="86">
        <f t="shared" si="57"/>
        <v>0</v>
      </c>
      <c r="IK46" s="86">
        <f t="shared" si="57"/>
        <v>0</v>
      </c>
      <c r="IL46" s="86">
        <f t="shared" si="57"/>
        <v>0</v>
      </c>
      <c r="IM46" s="86">
        <f t="shared" si="57"/>
        <v>0</v>
      </c>
      <c r="IN46" s="86">
        <f t="shared" si="57"/>
        <v>0</v>
      </c>
      <c r="IO46" s="86">
        <f t="shared" si="57"/>
        <v>0</v>
      </c>
      <c r="IP46" s="86">
        <f t="shared" si="57"/>
        <v>0</v>
      </c>
      <c r="IQ46" s="86">
        <f t="shared" si="57"/>
        <v>0</v>
      </c>
      <c r="IR46" s="86">
        <f t="shared" si="57"/>
        <v>0</v>
      </c>
      <c r="IS46" s="86">
        <f t="shared" si="57"/>
        <v>0</v>
      </c>
      <c r="IT46" s="86">
        <f t="shared" si="57"/>
        <v>0</v>
      </c>
      <c r="IU46" s="86">
        <f t="shared" si="57"/>
        <v>0</v>
      </c>
      <c r="IV46" s="86">
        <f t="shared" si="57"/>
        <v>4.9301633828916007E-210</v>
      </c>
      <c r="IW46" s="86">
        <f t="shared" si="57"/>
        <v>2.1955670325273283E-123</v>
      </c>
      <c r="IY46" s="86">
        <f t="shared" si="58"/>
        <v>3.2671716261013029E-8</v>
      </c>
      <c r="IZ46" s="86">
        <f t="shared" si="58"/>
        <v>4.2291219084454068E-7</v>
      </c>
      <c r="JA46" s="86">
        <f t="shared" si="58"/>
        <v>3.0072661776798839E-7</v>
      </c>
      <c r="JB46" s="86">
        <f t="shared" si="58"/>
        <v>1.2019194391158623E-7</v>
      </c>
      <c r="JC46" s="86">
        <f t="shared" si="58"/>
        <v>1.5973076874382739E-8</v>
      </c>
      <c r="JD46" s="86">
        <f t="shared" si="58"/>
        <v>4.6417650598303516E-9</v>
      </c>
      <c r="JE46" s="86">
        <f t="shared" si="58"/>
        <v>4.7395024513704889E-11</v>
      </c>
      <c r="JF46" s="86">
        <f t="shared" si="58"/>
        <v>1.5996652071244536E-10</v>
      </c>
      <c r="JG46" s="86">
        <f t="shared" si="58"/>
        <v>4.3907742886462901E-12</v>
      </c>
      <c r="JH46" s="86">
        <f t="shared" si="58"/>
        <v>3.6158068265084377E-10</v>
      </c>
      <c r="JI46" s="86">
        <f t="shared" si="58"/>
        <v>6.7279567830792769E-10</v>
      </c>
      <c r="JJ46" s="86">
        <f t="shared" si="58"/>
        <v>4.0728425040192778E-9</v>
      </c>
      <c r="JK46" s="86">
        <f t="shared" si="58"/>
        <v>6.6099253113603541E-9</v>
      </c>
      <c r="JL46" s="86">
        <f t="shared" si="58"/>
        <v>1.2487529611259276E-8</v>
      </c>
      <c r="JM46" s="86">
        <f t="shared" si="58"/>
        <v>3.3834628540526489E-12</v>
      </c>
    </row>
    <row r="47" spans="2:273" x14ac:dyDescent="0.25">
      <c r="B47" s="2">
        <v>20</v>
      </c>
      <c r="C47" s="37">
        <v>59.033000000000001</v>
      </c>
      <c r="D47" s="37">
        <v>65.2</v>
      </c>
      <c r="E47" s="37">
        <v>64.704999999999998</v>
      </c>
      <c r="F47" s="37">
        <v>66.23</v>
      </c>
      <c r="G47" s="37">
        <v>63.898000000000003</v>
      </c>
      <c r="H47" s="37">
        <v>63.671999999999997</v>
      </c>
      <c r="I47" s="37">
        <v>64.516000000000005</v>
      </c>
      <c r="J47" s="37">
        <v>65.948999999999998</v>
      </c>
      <c r="K47" s="37">
        <v>65.119</v>
      </c>
      <c r="L47" s="37">
        <v>64.661000000000001</v>
      </c>
      <c r="M47" s="37">
        <v>63.716999999999999</v>
      </c>
      <c r="N47" s="37">
        <v>62.567</v>
      </c>
      <c r="O47" s="37">
        <v>62.582999999999998</v>
      </c>
      <c r="P47" s="37">
        <v>64.566999999999993</v>
      </c>
      <c r="Q47" s="37">
        <v>62.317</v>
      </c>
      <c r="S47" s="4">
        <f t="shared" si="60"/>
        <v>60.637340930806822</v>
      </c>
      <c r="T47" s="4">
        <f t="shared" si="60"/>
        <v>66.285800564229874</v>
      </c>
      <c r="U47" s="4">
        <f t="shared" si="60"/>
        <v>66.482348668976456</v>
      </c>
      <c r="V47" s="4">
        <f t="shared" si="60"/>
        <v>67.361950480360377</v>
      </c>
      <c r="W47" s="4">
        <f t="shared" si="60"/>
        <v>64.861419764039326</v>
      </c>
      <c r="X47" s="4">
        <f t="shared" si="60"/>
        <v>64.422589022609301</v>
      </c>
      <c r="Y47" s="4">
        <f t="shared" si="60"/>
        <v>66.881090403252202</v>
      </c>
      <c r="Z47" s="4">
        <f t="shared" si="60"/>
        <v>66.873882871477761</v>
      </c>
      <c r="AA47" s="4">
        <f t="shared" si="60"/>
        <v>65.67986276675957</v>
      </c>
      <c r="AB47" s="4">
        <f t="shared" si="60"/>
        <v>65.162273207276868</v>
      </c>
      <c r="AC47" s="4">
        <f t="shared" si="60"/>
        <v>64.346036475640091</v>
      </c>
      <c r="AD47" s="4">
        <f t="shared" si="60"/>
        <v>64.381266009975135</v>
      </c>
      <c r="AE47" s="4">
        <f t="shared" si="60"/>
        <v>65.975684394045146</v>
      </c>
      <c r="AF47" s="4">
        <f t="shared" si="60"/>
        <v>66.311840274728496</v>
      </c>
      <c r="AG47" s="4">
        <f t="shared" si="60"/>
        <v>63.116293774145184</v>
      </c>
      <c r="AI47" s="4">
        <f t="shared" si="61"/>
        <v>-1.6043409308068206</v>
      </c>
      <c r="AJ47" s="4">
        <f t="shared" si="61"/>
        <v>-1.0858005642298707</v>
      </c>
      <c r="AK47" s="4">
        <f t="shared" si="61"/>
        <v>-1.7773486689764582</v>
      </c>
      <c r="AL47" s="4">
        <f t="shared" si="61"/>
        <v>-1.1319504803603735</v>
      </c>
      <c r="AM47" s="4">
        <f t="shared" si="61"/>
        <v>-0.9634197640393225</v>
      </c>
      <c r="AN47" s="4">
        <f t="shared" si="61"/>
        <v>-0.75058902260930438</v>
      </c>
      <c r="AO47" s="4">
        <f t="shared" si="61"/>
        <v>-2.3650904032521964</v>
      </c>
      <c r="AP47" s="4">
        <f t="shared" si="61"/>
        <v>-0.92488287147776305</v>
      </c>
      <c r="AQ47" s="4">
        <f t="shared" si="61"/>
        <v>-0.56086276675956981</v>
      </c>
      <c r="AR47" s="4">
        <f t="shared" si="61"/>
        <v>-0.50127320727686708</v>
      </c>
      <c r="AS47" s="4">
        <f t="shared" si="61"/>
        <v>-0.62903647564009191</v>
      </c>
      <c r="AT47" s="4">
        <f t="shared" si="61"/>
        <v>-1.8142660099751353</v>
      </c>
      <c r="AU47" s="4">
        <f t="shared" si="61"/>
        <v>-3.3926843940451477</v>
      </c>
      <c r="AV47" s="4">
        <f t="shared" si="61"/>
        <v>-1.744840274728503</v>
      </c>
      <c r="AW47" s="4">
        <f t="shared" si="61"/>
        <v>-0.79929377414518399</v>
      </c>
      <c r="AY47" s="2">
        <f t="shared" si="52"/>
        <v>60.63724587443334</v>
      </c>
      <c r="AZ47" s="2">
        <f t="shared" si="52"/>
        <v>66.284669741397025</v>
      </c>
      <c r="BA47" s="2">
        <f t="shared" si="52"/>
        <v>66.481547538460987</v>
      </c>
      <c r="BB47" s="2">
        <f t="shared" si="52"/>
        <v>67.361614081302989</v>
      </c>
      <c r="BC47" s="2">
        <f t="shared" si="52"/>
        <v>64.861365537237447</v>
      </c>
      <c r="BD47" s="2">
        <f t="shared" si="52"/>
        <v>64.422570776450101</v>
      </c>
      <c r="BE47" s="2">
        <f t="shared" si="52"/>
        <v>66.88109013235794</v>
      </c>
      <c r="BF47" s="2">
        <f t="shared" si="52"/>
        <v>66.873882021216176</v>
      </c>
      <c r="BG47" s="2">
        <f t="shared" si="52"/>
        <v>65.679862731902062</v>
      </c>
      <c r="BH47" s="2">
        <f t="shared" si="52"/>
        <v>65.162271408289698</v>
      </c>
      <c r="BI47" s="2">
        <f t="shared" si="52"/>
        <v>64.346033569915392</v>
      </c>
      <c r="BJ47" s="2">
        <f t="shared" si="52"/>
        <v>64.381250626114593</v>
      </c>
      <c r="BK47" s="2">
        <f t="shared" si="52"/>
        <v>65.975661528350258</v>
      </c>
      <c r="BL47" s="2">
        <f t="shared" si="52"/>
        <v>66.311799019309703</v>
      </c>
      <c r="BM47" s="2">
        <f t="shared" si="52"/>
        <v>63.116293757292524</v>
      </c>
      <c r="BO47" s="2">
        <f t="shared" si="11"/>
        <v>59.033000000000001</v>
      </c>
      <c r="BP47" s="2">
        <f t="shared" si="12"/>
        <v>65.2</v>
      </c>
      <c r="BQ47" s="2">
        <f t="shared" si="13"/>
        <v>64.704999999999998</v>
      </c>
      <c r="BR47" s="2">
        <f t="shared" si="14"/>
        <v>66.23</v>
      </c>
      <c r="BS47" s="2">
        <f t="shared" si="15"/>
        <v>63.898000000000003</v>
      </c>
      <c r="BT47" s="2">
        <f t="shared" si="16"/>
        <v>63.671999999999997</v>
      </c>
      <c r="BU47" s="2">
        <f t="shared" si="17"/>
        <v>64.516000000000005</v>
      </c>
      <c r="BV47" s="2">
        <f t="shared" si="18"/>
        <v>65.948999999999998</v>
      </c>
      <c r="BW47" s="2">
        <f t="shared" si="19"/>
        <v>65.119</v>
      </c>
      <c r="BX47" s="2">
        <f t="shared" si="20"/>
        <v>64.661000000000001</v>
      </c>
      <c r="BY47" s="2">
        <f t="shared" si="21"/>
        <v>63.716999999999999</v>
      </c>
      <c r="BZ47" s="2">
        <f t="shared" si="22"/>
        <v>62.567</v>
      </c>
      <c r="CA47" s="2">
        <f t="shared" si="23"/>
        <v>62.582999999999998</v>
      </c>
      <c r="CB47" s="2">
        <f t="shared" si="24"/>
        <v>64.566999999999993</v>
      </c>
      <c r="CC47" s="2">
        <f t="shared" si="25"/>
        <v>62.317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60.879385155195692</v>
      </c>
      <c r="DL47" s="2">
        <f t="shared" si="62"/>
        <v>66.50044838056678</v>
      </c>
      <c r="DM47" s="2">
        <f t="shared" si="62"/>
        <v>66.661660318949345</v>
      </c>
      <c r="DN47" s="2">
        <f t="shared" si="62"/>
        <v>67.409764821763616</v>
      </c>
      <c r="DO47" s="2">
        <f t="shared" si="62"/>
        <v>64.727780675422153</v>
      </c>
      <c r="DP47" s="2">
        <f t="shared" si="62"/>
        <v>63.957496782496797</v>
      </c>
      <c r="DQ47" s="2">
        <f t="shared" si="62"/>
        <v>66.193931451612897</v>
      </c>
      <c r="DR47" s="2">
        <f t="shared" si="62"/>
        <v>66.549703431372549</v>
      </c>
      <c r="DS47" s="2">
        <f t="shared" si="62"/>
        <v>65.382657397107891</v>
      </c>
      <c r="DT47" s="2">
        <f t="shared" si="62"/>
        <v>65.050917647058839</v>
      </c>
      <c r="DU47" s="2">
        <f t="shared" si="62"/>
        <v>64.1675380952381</v>
      </c>
      <c r="DV47" s="2">
        <f t="shared" si="62"/>
        <v>64.473514935988618</v>
      </c>
      <c r="DW47" s="2">
        <f t="shared" si="62"/>
        <v>66.102260094102206</v>
      </c>
      <c r="DX47" s="2">
        <f t="shared" si="62"/>
        <v>66.156816329284766</v>
      </c>
      <c r="DY47" s="2">
        <f t="shared" si="62"/>
        <v>62.784668621700874</v>
      </c>
      <c r="EA47" s="2">
        <f t="shared" si="63"/>
        <v>58.959275440384346</v>
      </c>
      <c r="EB47" s="2">
        <f t="shared" si="63"/>
        <v>64.971159225119209</v>
      </c>
      <c r="EC47" s="2">
        <f t="shared" si="63"/>
        <v>65.344868304405892</v>
      </c>
      <c r="ED47" s="2">
        <f t="shared" si="63"/>
        <v>67.04238278255464</v>
      </c>
      <c r="EE47" s="2">
        <f t="shared" si="63"/>
        <v>65.85623355151786</v>
      </c>
      <c r="EF47" s="2">
        <f t="shared" si="63"/>
        <v>67.78209617625636</v>
      </c>
      <c r="EG47" s="2">
        <f t="shared" si="63"/>
        <v>72.80932170667613</v>
      </c>
      <c r="EH47" s="2">
        <f t="shared" si="63"/>
        <v>69.498995086776702</v>
      </c>
      <c r="EI47" s="2">
        <f t="shared" si="63"/>
        <v>68.2931431278421</v>
      </c>
      <c r="EJ47" s="2">
        <f t="shared" si="63"/>
        <v>66.077355978930839</v>
      </c>
      <c r="EK47" s="2">
        <f t="shared" si="63"/>
        <v>65.838167332580284</v>
      </c>
      <c r="EL47" s="2">
        <f t="shared" si="63"/>
        <v>63.685129542579851</v>
      </c>
      <c r="EM47" s="2">
        <f t="shared" si="63"/>
        <v>64.989894151148718</v>
      </c>
      <c r="EN47" s="2">
        <f t="shared" si="63"/>
        <v>67.44442140278494</v>
      </c>
      <c r="EO47" s="2">
        <f t="shared" si="63"/>
        <v>66.358481125660788</v>
      </c>
      <c r="EQ47" s="2">
        <f t="shared" si="64"/>
        <v>57.331701412059388</v>
      </c>
      <c r="ER47" s="2">
        <f t="shared" si="64"/>
        <v>64.312747777349756</v>
      </c>
      <c r="ES47" s="2">
        <f t="shared" si="64"/>
        <v>65.023236897908745</v>
      </c>
      <c r="ET47" s="2">
        <f t="shared" si="64"/>
        <v>66.317576726366255</v>
      </c>
      <c r="EU47" s="2">
        <f t="shared" si="64"/>
        <v>65.958044010802908</v>
      </c>
      <c r="EV47" s="2">
        <f t="shared" si="64"/>
        <v>67.963225903727562</v>
      </c>
      <c r="EW47" s="2">
        <f t="shared" si="64"/>
        <v>72.768211223709642</v>
      </c>
      <c r="EX47" s="2">
        <f t="shared" si="64"/>
        <v>68.823750201022236</v>
      </c>
      <c r="EY47" s="2">
        <f t="shared" si="64"/>
        <v>66.240642437198105</v>
      </c>
      <c r="EZ47" s="2">
        <f t="shared" si="64"/>
        <v>65.867686831440793</v>
      </c>
      <c r="FA47" s="2">
        <f t="shared" si="64"/>
        <v>66.775731055297513</v>
      </c>
      <c r="FB47" s="2">
        <f t="shared" si="64"/>
        <v>63.828949162128595</v>
      </c>
      <c r="FC47" s="2">
        <f t="shared" si="64"/>
        <v>66.70804102276081</v>
      </c>
      <c r="FD47" s="2">
        <f t="shared" si="64"/>
        <v>67.58967451210755</v>
      </c>
      <c r="FE47" s="2">
        <f t="shared" si="64"/>
        <v>69.753725968703435</v>
      </c>
      <c r="FG47" s="2">
        <f t="shared" si="65"/>
        <v>0.12604743271911648</v>
      </c>
      <c r="FH47" s="2">
        <f t="shared" si="65"/>
        <v>0.14109422760130122</v>
      </c>
      <c r="FI47" s="2">
        <f t="shared" si="65"/>
        <v>0.13677990729181236</v>
      </c>
      <c r="FJ47" s="2">
        <f t="shared" si="65"/>
        <v>0.13104965944568589</v>
      </c>
      <c r="FK47" s="2">
        <f t="shared" si="65"/>
        <v>0.11837810857333016</v>
      </c>
      <c r="FL47" s="2">
        <f t="shared" si="65"/>
        <v>0.12160030532138141</v>
      </c>
      <c r="FM47" s="2">
        <f t="shared" si="65"/>
        <v>0.10387278370333188</v>
      </c>
      <c r="FN47" s="2">
        <f t="shared" si="65"/>
        <v>0.10991932744622182</v>
      </c>
      <c r="FO47" s="2">
        <f t="shared" si="65"/>
        <v>0.10212078797392624</v>
      </c>
      <c r="FP47" s="2">
        <f t="shared" si="65"/>
        <v>0.10848739620138646</v>
      </c>
      <c r="FQ47" s="2">
        <f t="shared" si="65"/>
        <v>0.10683857279990364</v>
      </c>
      <c r="FR47" s="2">
        <f t="shared" si="65"/>
        <v>0.11703102264963285</v>
      </c>
      <c r="FS47" s="2">
        <f t="shared" si="65"/>
        <v>0.11382037896655316</v>
      </c>
      <c r="FT47" s="2">
        <f t="shared" si="65"/>
        <v>0.12036455047264888</v>
      </c>
      <c r="FU47" s="2">
        <f t="shared" si="65"/>
        <v>9.2789801232806085E-2</v>
      </c>
      <c r="FW47" s="2">
        <f t="shared" si="54"/>
        <v>7.027678579280294E-5</v>
      </c>
      <c r="FX47" s="2">
        <f t="shared" si="54"/>
        <v>7.2401578967323763E-6</v>
      </c>
      <c r="FY47" s="2">
        <f t="shared" si="54"/>
        <v>6.5006602850337366E-6</v>
      </c>
      <c r="FZ47" s="2">
        <f t="shared" si="54"/>
        <v>7.5183365077820359E-6</v>
      </c>
      <c r="GA47" s="2">
        <f t="shared" si="54"/>
        <v>7.3148570360659996E-6</v>
      </c>
      <c r="GB47" s="2">
        <f t="shared" si="54"/>
        <v>8.5018632524494721E-6</v>
      </c>
      <c r="GC47" s="2">
        <f t="shared" si="54"/>
        <v>7.7919850288349259E-6</v>
      </c>
      <c r="GD47" s="2">
        <f t="shared" si="54"/>
        <v>8.2419893340986832E-6</v>
      </c>
      <c r="GE47" s="2">
        <f t="shared" si="54"/>
        <v>7.6791278814093521E-6</v>
      </c>
      <c r="GF47" s="2">
        <f t="shared" si="54"/>
        <v>8.8747211607699339E-6</v>
      </c>
      <c r="GG47" s="2">
        <f t="shared" si="54"/>
        <v>8.3527995743844948E-6</v>
      </c>
      <c r="GH47" s="2">
        <f t="shared" si="54"/>
        <v>8.6146704920070058E-6</v>
      </c>
      <c r="GI47" s="2">
        <f t="shared" si="54"/>
        <v>6.6044554679112291E-6</v>
      </c>
      <c r="GJ47" s="2">
        <f t="shared" si="54"/>
        <v>4.7101696956170992E-6</v>
      </c>
      <c r="GK47" s="2">
        <f t="shared" si="54"/>
        <v>3.4706498171331676E-6</v>
      </c>
      <c r="GM47" s="86">
        <f t="shared" si="55"/>
        <v>7.0826027816906176E-8</v>
      </c>
      <c r="GN47" s="86">
        <f t="shared" si="55"/>
        <v>8.0472265709102494E-7</v>
      </c>
      <c r="GO47" s="86">
        <f t="shared" si="55"/>
        <v>5.7897516686194899E-7</v>
      </c>
      <c r="GP47" s="86">
        <f t="shared" si="55"/>
        <v>2.4234569918811968E-7</v>
      </c>
      <c r="GQ47" s="86">
        <f t="shared" si="55"/>
        <v>3.5361152794868625E-8</v>
      </c>
      <c r="GR47" s="86">
        <f t="shared" si="55"/>
        <v>1.1296820764420407E-8</v>
      </c>
      <c r="GS47" s="86">
        <f t="shared" si="55"/>
        <v>1.4389951348935673E-10</v>
      </c>
      <c r="GT47" s="86">
        <f t="shared" si="55"/>
        <v>4.6273976667224956E-10</v>
      </c>
      <c r="GU47" s="86">
        <f t="shared" si="55"/>
        <v>1.5389577990427553E-11</v>
      </c>
      <c r="GV47" s="86">
        <f t="shared" si="55"/>
        <v>9.8493413791698599E-10</v>
      </c>
      <c r="GW47" s="86">
        <f t="shared" si="55"/>
        <v>1.7474943865997244E-9</v>
      </c>
      <c r="GX47" s="86">
        <f t="shared" si="55"/>
        <v>9.8192910002651182E-9</v>
      </c>
      <c r="GY47" s="86">
        <f t="shared" si="55"/>
        <v>1.5244780293023443E-8</v>
      </c>
      <c r="GZ47" s="86">
        <f t="shared" si="55"/>
        <v>2.8303060652597359E-8</v>
      </c>
      <c r="HA47" s="86">
        <f t="shared" si="55"/>
        <v>1.1401439829742224E-11</v>
      </c>
      <c r="HC47" s="86">
        <f t="shared" si="59"/>
        <v>9.3428756112634179E-23</v>
      </c>
      <c r="HD47" s="86">
        <f t="shared" si="59"/>
        <v>5.9274036668320709E-19</v>
      </c>
      <c r="HE47" s="86">
        <f t="shared" si="59"/>
        <v>5.3633244705595517E-20</v>
      </c>
      <c r="HF47" s="86">
        <f t="shared" si="59"/>
        <v>2.5497680249230901E-23</v>
      </c>
      <c r="HG47" s="86">
        <f t="shared" si="59"/>
        <v>7.1070992716160738E-25</v>
      </c>
      <c r="HH47" s="86">
        <f t="shared" si="59"/>
        <v>1.854470348309514E-23</v>
      </c>
      <c r="HI47" s="86">
        <f t="shared" si="59"/>
        <v>2.0459838145958614E-22</v>
      </c>
      <c r="HJ47" s="86">
        <f t="shared" si="59"/>
        <v>1.8523336053158197E-18</v>
      </c>
      <c r="HK47" s="86">
        <f t="shared" si="59"/>
        <v>7.2744258690113788E-22</v>
      </c>
      <c r="HL47" s="86">
        <f t="shared" si="59"/>
        <v>6.013590219699686E-24</v>
      </c>
      <c r="HM47" s="86">
        <f t="shared" si="59"/>
        <v>1.868414620507633E-24</v>
      </c>
      <c r="HN47" s="86">
        <f t="shared" si="59"/>
        <v>4.4074415282967945E-23</v>
      </c>
      <c r="HO47" s="86">
        <f t="shared" si="59"/>
        <v>4.3342807491963497E-22</v>
      </c>
      <c r="HP47" s="86">
        <f t="shared" si="59"/>
        <v>1.091089936758027E-22</v>
      </c>
      <c r="HQ47" s="86">
        <f t="shared" si="59"/>
        <v>6.9383638271720181E-31</v>
      </c>
      <c r="HS47" s="86">
        <f t="shared" si="56"/>
        <v>1.3237728100267335E-124</v>
      </c>
      <c r="HT47" s="86">
        <f t="shared" si="56"/>
        <v>1.8923928053327044E-133</v>
      </c>
      <c r="HU47" s="86">
        <f t="shared" si="56"/>
        <v>3.3180575245912465E-141</v>
      </c>
      <c r="HV47" s="86">
        <f t="shared" si="56"/>
        <v>2.7150158028674661E-169</v>
      </c>
      <c r="HW47" s="86">
        <f t="shared" si="56"/>
        <v>5.0379916185966875E-182</v>
      </c>
      <c r="HX47" s="86">
        <f t="shared" si="56"/>
        <v>3.9254036566902772E-177</v>
      </c>
      <c r="HY47" s="86">
        <f t="shared" si="56"/>
        <v>1.3341823084161255E-167</v>
      </c>
      <c r="HZ47" s="86">
        <f t="shared" si="56"/>
        <v>9.3916907290401919E-138</v>
      </c>
      <c r="IA47" s="86">
        <f t="shared" si="56"/>
        <v>5.6878553628111375E-163</v>
      </c>
      <c r="IB47" s="86">
        <f t="shared" si="56"/>
        <v>4.9333658998771908E-178</v>
      </c>
      <c r="IC47" s="86">
        <f t="shared" si="56"/>
        <v>1.7710482920506471E-182</v>
      </c>
      <c r="ID47" s="86">
        <f t="shared" si="56"/>
        <v>2.1336463853646936E-172</v>
      </c>
      <c r="IE47" s="86">
        <f t="shared" si="56"/>
        <v>6.4347264915804498E-163</v>
      </c>
      <c r="IF47" s="86">
        <f t="shared" si="56"/>
        <v>3.4687430100270635E-78</v>
      </c>
      <c r="IG47" s="86">
        <f t="shared" si="56"/>
        <v>6.1200576892469039E-56</v>
      </c>
      <c r="II47" s="86">
        <f t="shared" si="57"/>
        <v>0</v>
      </c>
      <c r="IJ47" s="86">
        <f t="shared" si="57"/>
        <v>0</v>
      </c>
      <c r="IK47" s="86">
        <f t="shared" si="57"/>
        <v>0</v>
      </c>
      <c r="IL47" s="86">
        <f t="shared" si="57"/>
        <v>0</v>
      </c>
      <c r="IM47" s="86">
        <f t="shared" si="57"/>
        <v>0</v>
      </c>
      <c r="IN47" s="86">
        <f t="shared" si="57"/>
        <v>0</v>
      </c>
      <c r="IO47" s="86">
        <f t="shared" si="57"/>
        <v>0</v>
      </c>
      <c r="IP47" s="86">
        <f t="shared" si="57"/>
        <v>0</v>
      </c>
      <c r="IQ47" s="86">
        <f t="shared" si="57"/>
        <v>0</v>
      </c>
      <c r="IR47" s="86">
        <f t="shared" si="57"/>
        <v>0</v>
      </c>
      <c r="IS47" s="86">
        <f t="shared" si="57"/>
        <v>0</v>
      </c>
      <c r="IT47" s="86">
        <f t="shared" si="57"/>
        <v>0</v>
      </c>
      <c r="IU47" s="86">
        <f t="shared" si="57"/>
        <v>0</v>
      </c>
      <c r="IV47" s="86">
        <f t="shared" si="57"/>
        <v>6.036935601405909E-207</v>
      </c>
      <c r="IW47" s="86">
        <f t="shared" si="57"/>
        <v>1.2622237534019269E-121</v>
      </c>
      <c r="IY47" s="86">
        <f t="shared" si="58"/>
        <v>7.0826027816906269E-8</v>
      </c>
      <c r="IZ47" s="86">
        <f t="shared" si="58"/>
        <v>8.0472265709161765E-7</v>
      </c>
      <c r="JA47" s="86">
        <f t="shared" si="58"/>
        <v>5.7897516686200267E-7</v>
      </c>
      <c r="JB47" s="86">
        <f t="shared" si="58"/>
        <v>2.4234569918811968E-7</v>
      </c>
      <c r="JC47" s="86">
        <f t="shared" si="58"/>
        <v>3.5361152794868625E-8</v>
      </c>
      <c r="JD47" s="86">
        <f t="shared" si="58"/>
        <v>1.1296820764420425E-8</v>
      </c>
      <c r="JE47" s="86">
        <f t="shared" si="58"/>
        <v>1.4389951348956133E-10</v>
      </c>
      <c r="JF47" s="86">
        <f t="shared" si="58"/>
        <v>4.6273976852458318E-10</v>
      </c>
      <c r="JG47" s="86">
        <f t="shared" si="58"/>
        <v>1.5389577991154996E-11</v>
      </c>
      <c r="JH47" s="86">
        <f t="shared" si="58"/>
        <v>9.8493413791699199E-10</v>
      </c>
      <c r="JI47" s="86">
        <f t="shared" si="58"/>
        <v>1.7474943865997263E-9</v>
      </c>
      <c r="JJ47" s="86">
        <f t="shared" si="58"/>
        <v>9.8192910002651629E-9</v>
      </c>
      <c r="JK47" s="86">
        <f t="shared" si="58"/>
        <v>1.5244780293023876E-8</v>
      </c>
      <c r="JL47" s="86">
        <f t="shared" si="58"/>
        <v>2.8303060652597469E-8</v>
      </c>
      <c r="JM47" s="86">
        <f t="shared" si="58"/>
        <v>1.1401439829742224E-11</v>
      </c>
    </row>
    <row r="48" spans="2:273" x14ac:dyDescent="0.25">
      <c r="B48" s="2">
        <v>21</v>
      </c>
      <c r="C48" s="37">
        <v>59.332999999999998</v>
      </c>
      <c r="D48" s="37">
        <v>65.332999999999998</v>
      </c>
      <c r="E48" s="37">
        <v>65.835999999999999</v>
      </c>
      <c r="F48" s="37">
        <v>66.328000000000003</v>
      </c>
      <c r="G48" s="37">
        <v>62.305</v>
      </c>
      <c r="H48" s="37">
        <v>62.573999999999998</v>
      </c>
      <c r="I48" s="37">
        <v>66.305999999999997</v>
      </c>
      <c r="J48" s="37">
        <v>64.881</v>
      </c>
      <c r="K48" s="37">
        <v>66.067999999999998</v>
      </c>
      <c r="L48" s="37">
        <v>62.78</v>
      </c>
      <c r="M48" s="37">
        <v>63.3</v>
      </c>
      <c r="N48" s="37">
        <v>62.933</v>
      </c>
      <c r="O48" s="37">
        <v>64.082999999999998</v>
      </c>
      <c r="P48" s="37">
        <v>65.033000000000001</v>
      </c>
      <c r="Q48" s="37">
        <v>61.866999999999997</v>
      </c>
      <c r="S48" s="4">
        <f t="shared" si="60"/>
        <v>60.956375774270192</v>
      </c>
      <c r="T48" s="4">
        <f t="shared" si="60"/>
        <v>66.478663688481021</v>
      </c>
      <c r="U48" s="4">
        <f t="shared" si="60"/>
        <v>66.718975766987668</v>
      </c>
      <c r="V48" s="4">
        <f t="shared" si="60"/>
        <v>67.5979132085603</v>
      </c>
      <c r="W48" s="4">
        <f t="shared" si="60"/>
        <v>65.116488004496404</v>
      </c>
      <c r="X48" s="4">
        <f t="shared" si="60"/>
        <v>64.692961101804272</v>
      </c>
      <c r="Y48" s="4">
        <f t="shared" si="60"/>
        <v>67.193502732136565</v>
      </c>
      <c r="Z48" s="4">
        <f t="shared" si="60"/>
        <v>67.039481272434017</v>
      </c>
      <c r="AA48" s="4">
        <f t="shared" si="60"/>
        <v>65.95309599450394</v>
      </c>
      <c r="AB48" s="4">
        <f t="shared" si="60"/>
        <v>65.350417654001845</v>
      </c>
      <c r="AC48" s="4">
        <f t="shared" si="60"/>
        <v>64.598183494864386</v>
      </c>
      <c r="AD48" s="4">
        <f t="shared" si="60"/>
        <v>64.555768271661563</v>
      </c>
      <c r="AE48" s="4">
        <f t="shared" si="60"/>
        <v>66.299248044405999</v>
      </c>
      <c r="AF48" s="4">
        <f t="shared" si="60"/>
        <v>66.636534608125771</v>
      </c>
      <c r="AG48" s="4">
        <f t="shared" si="60"/>
        <v>63.315847518293317</v>
      </c>
      <c r="AI48" s="4">
        <f t="shared" si="61"/>
        <v>-1.623375774270194</v>
      </c>
      <c r="AJ48" s="4">
        <f t="shared" si="61"/>
        <v>-1.1456636884810223</v>
      </c>
      <c r="AK48" s="4">
        <f t="shared" si="61"/>
        <v>-0.88297576698766989</v>
      </c>
      <c r="AL48" s="4">
        <f t="shared" si="61"/>
        <v>-1.2699132085602969</v>
      </c>
      <c r="AM48" s="4">
        <f t="shared" si="61"/>
        <v>-2.8114880044964039</v>
      </c>
      <c r="AN48" s="4">
        <f t="shared" si="61"/>
        <v>-2.118961101804274</v>
      </c>
      <c r="AO48" s="4">
        <f t="shared" si="61"/>
        <v>-0.88750273213656783</v>
      </c>
      <c r="AP48" s="4">
        <f t="shared" si="61"/>
        <v>-2.1584812724340168</v>
      </c>
      <c r="AQ48" s="4">
        <f t="shared" si="61"/>
        <v>0.11490400549605795</v>
      </c>
      <c r="AR48" s="4">
        <f t="shared" si="61"/>
        <v>-2.5704176540018437</v>
      </c>
      <c r="AS48" s="4">
        <f t="shared" si="61"/>
        <v>-1.2981834948643893</v>
      </c>
      <c r="AT48" s="4">
        <f t="shared" si="61"/>
        <v>-1.6227682716615632</v>
      </c>
      <c r="AU48" s="4">
        <f t="shared" si="61"/>
        <v>-2.2162480444060009</v>
      </c>
      <c r="AV48" s="4">
        <f t="shared" si="61"/>
        <v>-1.60353460812577</v>
      </c>
      <c r="AW48" s="4">
        <f t="shared" si="61"/>
        <v>-1.44884751829332</v>
      </c>
      <c r="AY48" s="2">
        <f t="shared" si="52"/>
        <v>60.956178304701098</v>
      </c>
      <c r="AZ48" s="2">
        <f t="shared" si="52"/>
        <v>66.476593363591007</v>
      </c>
      <c r="BA48" s="2">
        <f t="shared" si="52"/>
        <v>66.717491856692192</v>
      </c>
      <c r="BB48" s="2">
        <f t="shared" si="52"/>
        <v>67.597261562172534</v>
      </c>
      <c r="BC48" s="2">
        <f t="shared" si="52"/>
        <v>65.116372949473487</v>
      </c>
      <c r="BD48" s="2">
        <f t="shared" si="52"/>
        <v>64.69291872795641</v>
      </c>
      <c r="BE48" s="2">
        <f t="shared" si="52"/>
        <v>67.193501951797131</v>
      </c>
      <c r="BF48" s="2">
        <f t="shared" si="52"/>
        <v>67.039478937152552</v>
      </c>
      <c r="BG48" s="2">
        <f t="shared" si="52"/>
        <v>65.953095879170462</v>
      </c>
      <c r="BH48" s="2">
        <f t="shared" si="52"/>
        <v>65.350412989220388</v>
      </c>
      <c r="BI48" s="2">
        <f t="shared" si="52"/>
        <v>64.598176295274826</v>
      </c>
      <c r="BJ48" s="2">
        <f t="shared" si="52"/>
        <v>64.555732842163863</v>
      </c>
      <c r="BK48" s="2">
        <f t="shared" si="52"/>
        <v>66.299197554052128</v>
      </c>
      <c r="BL48" s="2">
        <f t="shared" si="52"/>
        <v>66.636445102405688</v>
      </c>
      <c r="BM48" s="2">
        <f t="shared" si="52"/>
        <v>63.315847464501481</v>
      </c>
      <c r="BO48" s="2">
        <f t="shared" si="11"/>
        <v>59.332999999999998</v>
      </c>
      <c r="BP48" s="2">
        <f t="shared" si="12"/>
        <v>65.332999999999998</v>
      </c>
      <c r="BQ48" s="2">
        <f t="shared" si="13"/>
        <v>65.835999999999999</v>
      </c>
      <c r="BR48" s="2">
        <f t="shared" si="14"/>
        <v>66.328000000000003</v>
      </c>
      <c r="BS48" s="2">
        <f t="shared" si="15"/>
        <v>62.305</v>
      </c>
      <c r="BT48" s="2">
        <f t="shared" si="16"/>
        <v>62.573999999999998</v>
      </c>
      <c r="BU48" s="2">
        <f t="shared" si="17"/>
        <v>66.305999999999997</v>
      </c>
      <c r="BV48" s="2">
        <f t="shared" si="18"/>
        <v>64.881</v>
      </c>
      <c r="BW48" s="2">
        <f t="shared" si="19"/>
        <v>66.067999999999998</v>
      </c>
      <c r="BX48" s="2">
        <f t="shared" si="20"/>
        <v>62.78</v>
      </c>
      <c r="BY48" s="2">
        <f t="shared" si="21"/>
        <v>63.3</v>
      </c>
      <c r="BZ48" s="2">
        <f t="shared" si="22"/>
        <v>62.933</v>
      </c>
      <c r="CA48" s="2">
        <f t="shared" si="23"/>
        <v>64.082999999999998</v>
      </c>
      <c r="CB48" s="2">
        <f t="shared" si="24"/>
        <v>65.033000000000001</v>
      </c>
      <c r="CC48" s="2">
        <f t="shared" si="25"/>
        <v>61.866999999999997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61.283717948717964</v>
      </c>
      <c r="DL48" s="2">
        <f t="shared" si="62"/>
        <v>66.766204453441276</v>
      </c>
      <c r="DM48" s="2">
        <f t="shared" si="62"/>
        <v>66.973430956848034</v>
      </c>
      <c r="DN48" s="2">
        <f t="shared" si="62"/>
        <v>67.707094465290822</v>
      </c>
      <c r="DO48" s="2">
        <f t="shared" si="62"/>
        <v>65.021610225140734</v>
      </c>
      <c r="DP48" s="2">
        <f t="shared" si="62"/>
        <v>64.241898069498077</v>
      </c>
      <c r="DQ48" s="2">
        <f t="shared" si="62"/>
        <v>66.498389112903226</v>
      </c>
      <c r="DR48" s="2">
        <f t="shared" si="62"/>
        <v>66.724985182709446</v>
      </c>
      <c r="DS48" s="2">
        <f t="shared" si="62"/>
        <v>65.679415350389306</v>
      </c>
      <c r="DT48" s="2">
        <f t="shared" si="62"/>
        <v>65.270691978609634</v>
      </c>
      <c r="DU48" s="2">
        <f t="shared" si="62"/>
        <v>64.452419047619046</v>
      </c>
      <c r="DV48" s="2">
        <f t="shared" si="62"/>
        <v>64.697181128496922</v>
      </c>
      <c r="DW48" s="2">
        <f t="shared" si="62"/>
        <v>66.495198161724474</v>
      </c>
      <c r="DX48" s="2">
        <f t="shared" si="62"/>
        <v>66.52819021592444</v>
      </c>
      <c r="DY48" s="2">
        <f t="shared" si="62"/>
        <v>62.980100989736066</v>
      </c>
      <c r="EA48" s="2">
        <f t="shared" si="63"/>
        <v>58.885905590333394</v>
      </c>
      <c r="EB48" s="2">
        <f t="shared" si="63"/>
        <v>64.868755252857</v>
      </c>
      <c r="EC48" s="2">
        <f t="shared" si="63"/>
        <v>65.24439480195818</v>
      </c>
      <c r="ED48" s="2">
        <f t="shared" si="63"/>
        <v>66.933114420387426</v>
      </c>
      <c r="EE48" s="2">
        <f t="shared" si="63"/>
        <v>65.760014783884415</v>
      </c>
      <c r="EF48" s="2">
        <f t="shared" si="63"/>
        <v>67.664256991988339</v>
      </c>
      <c r="EG48" s="2">
        <f t="shared" si="63"/>
        <v>72.662697498669942</v>
      </c>
      <c r="EH48" s="2">
        <f t="shared" si="63"/>
        <v>69.362091583895932</v>
      </c>
      <c r="EI48" s="2">
        <f t="shared" si="63"/>
        <v>68.147810913289391</v>
      </c>
      <c r="EJ48" s="2">
        <f t="shared" si="63"/>
        <v>65.947906847472808</v>
      </c>
      <c r="EK48" s="2">
        <f t="shared" si="63"/>
        <v>65.709404978669568</v>
      </c>
      <c r="EL48" s="2">
        <f t="shared" si="63"/>
        <v>63.58243255138877</v>
      </c>
      <c r="EM48" s="2">
        <f t="shared" si="63"/>
        <v>64.90735460677152</v>
      </c>
      <c r="EN48" s="2">
        <f t="shared" si="63"/>
        <v>67.357964845984341</v>
      </c>
      <c r="EO48" s="2">
        <f t="shared" si="63"/>
        <v>66.309495876379131</v>
      </c>
      <c r="EQ48" s="2">
        <f t="shared" si="64"/>
        <v>57.279108232392275</v>
      </c>
      <c r="ER48" s="2">
        <f t="shared" si="64"/>
        <v>64.217862111860057</v>
      </c>
      <c r="ES48" s="2">
        <f t="shared" si="64"/>
        <v>64.926491279706809</v>
      </c>
      <c r="ET48" s="2">
        <f t="shared" si="64"/>
        <v>66.216676161604397</v>
      </c>
      <c r="EU48" s="2">
        <f t="shared" si="64"/>
        <v>65.860625864827711</v>
      </c>
      <c r="EV48" s="2">
        <f t="shared" si="64"/>
        <v>67.843165269132456</v>
      </c>
      <c r="EW48" s="2">
        <f t="shared" si="64"/>
        <v>72.622070599092467</v>
      </c>
      <c r="EX48" s="2">
        <f t="shared" si="64"/>
        <v>68.694951051603965</v>
      </c>
      <c r="EY48" s="2">
        <f t="shared" si="64"/>
        <v>66.119562730732369</v>
      </c>
      <c r="EZ48" s="2">
        <f t="shared" si="64"/>
        <v>65.740722254793042</v>
      </c>
      <c r="FA48" s="2">
        <f t="shared" si="64"/>
        <v>66.635800937975503</v>
      </c>
      <c r="FB48" s="2">
        <f t="shared" si="64"/>
        <v>63.724462616120746</v>
      </c>
      <c r="FC48" s="2">
        <f t="shared" si="64"/>
        <v>66.605470284566337</v>
      </c>
      <c r="FD48" s="2">
        <f t="shared" si="64"/>
        <v>67.50125786116152</v>
      </c>
      <c r="FE48" s="2">
        <f t="shared" si="64"/>
        <v>69.660849929494177</v>
      </c>
      <c r="FG48" s="2">
        <f t="shared" si="65"/>
        <v>0.13654772809322852</v>
      </c>
      <c r="FH48" s="2">
        <f t="shared" si="65"/>
        <v>0.15262907830967076</v>
      </c>
      <c r="FI48" s="2">
        <f t="shared" si="65"/>
        <v>0.14802283542218886</v>
      </c>
      <c r="FJ48" s="2">
        <f t="shared" si="65"/>
        <v>0.14189900340377182</v>
      </c>
      <c r="FK48" s="2">
        <f t="shared" si="65"/>
        <v>0.12833333198158897</v>
      </c>
      <c r="FL48" s="2">
        <f t="shared" si="65"/>
        <v>0.13178599932741605</v>
      </c>
      <c r="FM48" s="2">
        <f t="shared" si="65"/>
        <v>0.11276418091028466</v>
      </c>
      <c r="FN48" s="2">
        <f t="shared" si="65"/>
        <v>0.11925942136942418</v>
      </c>
      <c r="FO48" s="2">
        <f t="shared" si="65"/>
        <v>0.11088077240307265</v>
      </c>
      <c r="FP48" s="2">
        <f t="shared" si="65"/>
        <v>0.11772190832627615</v>
      </c>
      <c r="FQ48" s="2">
        <f t="shared" si="65"/>
        <v>0.11595098999458806</v>
      </c>
      <c r="FR48" s="2">
        <f t="shared" si="65"/>
        <v>0.12688926527830735</v>
      </c>
      <c r="FS48" s="2">
        <f t="shared" si="65"/>
        <v>0.12344598068109827</v>
      </c>
      <c r="FT48" s="2">
        <f t="shared" si="65"/>
        <v>0.13046210682881013</v>
      </c>
      <c r="FU48" s="2">
        <f t="shared" si="65"/>
        <v>0.10083926138231666</v>
      </c>
      <c r="FW48" s="2">
        <f t="shared" si="54"/>
        <v>7.7056440860485137E-5</v>
      </c>
      <c r="FX48" s="2">
        <f t="shared" si="54"/>
        <v>7.9386697251022234E-6</v>
      </c>
      <c r="FY48" s="2">
        <f t="shared" si="54"/>
        <v>7.1278277926995753E-6</v>
      </c>
      <c r="FZ48" s="2">
        <f t="shared" si="54"/>
        <v>8.2436860724468978E-6</v>
      </c>
      <c r="GA48" s="2">
        <f t="shared" si="54"/>
        <v>8.0205755876365567E-6</v>
      </c>
      <c r="GB48" s="2">
        <f t="shared" si="54"/>
        <v>9.3221000365011892E-6</v>
      </c>
      <c r="GC48" s="2">
        <f t="shared" si="54"/>
        <v>8.5437352659817505E-6</v>
      </c>
      <c r="GD48" s="2">
        <f t="shared" si="54"/>
        <v>9.0371544115893617E-6</v>
      </c>
      <c r="GE48" s="2">
        <f t="shared" si="54"/>
        <v>8.4199900492559552E-6</v>
      </c>
      <c r="GF48" s="2">
        <f t="shared" si="54"/>
        <v>9.7309299178462633E-6</v>
      </c>
      <c r="GG48" s="2">
        <f t="shared" si="54"/>
        <v>9.15865522944495E-6</v>
      </c>
      <c r="GH48" s="2">
        <f t="shared" si="54"/>
        <v>9.4457905107840365E-6</v>
      </c>
      <c r="GI48" s="2">
        <f t="shared" si="54"/>
        <v>7.2416368036940698E-6</v>
      </c>
      <c r="GJ48" s="2">
        <f t="shared" si="54"/>
        <v>5.164596024437997E-6</v>
      </c>
      <c r="GK48" s="2">
        <f t="shared" si="54"/>
        <v>3.8054905766966447E-6</v>
      </c>
      <c r="GM48" s="86">
        <f t="shared" si="55"/>
        <v>1.5074720772088433E-7</v>
      </c>
      <c r="GN48" s="86">
        <f t="shared" si="55"/>
        <v>1.5086019208657592E-6</v>
      </c>
      <c r="GO48" s="86">
        <f t="shared" si="55"/>
        <v>1.0979834668383979E-6</v>
      </c>
      <c r="GP48" s="86">
        <f t="shared" si="55"/>
        <v>4.8074860891843681E-7</v>
      </c>
      <c r="GQ48" s="86">
        <f t="shared" si="55"/>
        <v>7.6842410196274394E-8</v>
      </c>
      <c r="GR48" s="86">
        <f t="shared" si="55"/>
        <v>2.6901349088679134E-8</v>
      </c>
      <c r="GS48" s="86">
        <f t="shared" si="55"/>
        <v>4.2511408831248001E-10</v>
      </c>
      <c r="GT48" s="86">
        <f t="shared" si="55"/>
        <v>1.3037166614099783E-9</v>
      </c>
      <c r="GU48" s="86">
        <f t="shared" si="55"/>
        <v>5.2256914909313784E-11</v>
      </c>
      <c r="GV48" s="86">
        <f t="shared" si="55"/>
        <v>2.6183497739776115E-9</v>
      </c>
      <c r="GW48" s="86">
        <f t="shared" si="55"/>
        <v>4.4367808010524061E-9</v>
      </c>
      <c r="GX48" s="86">
        <f t="shared" si="55"/>
        <v>2.3177864119639268E-8</v>
      </c>
      <c r="GY48" s="86">
        <f t="shared" si="55"/>
        <v>3.4478618992317505E-8</v>
      </c>
      <c r="GZ48" s="86">
        <f t="shared" si="55"/>
        <v>6.2915234201521188E-8</v>
      </c>
      <c r="HA48" s="86">
        <f t="shared" si="55"/>
        <v>3.7306233072333851E-11</v>
      </c>
      <c r="HC48" s="86">
        <f t="shared" si="59"/>
        <v>4.3677208008320897E-22</v>
      </c>
      <c r="HD48" s="86">
        <f t="shared" si="59"/>
        <v>2.0679016981138907E-18</v>
      </c>
      <c r="HE48" s="86">
        <f t="shared" si="59"/>
        <v>2.0247602972719318E-19</v>
      </c>
      <c r="HF48" s="86">
        <f t="shared" si="59"/>
        <v>1.2403964097310562E-22</v>
      </c>
      <c r="HG48" s="86">
        <f t="shared" si="59"/>
        <v>3.865745341252332E-24</v>
      </c>
      <c r="HH48" s="86">
        <f t="shared" si="59"/>
        <v>9.5577865884608041E-23</v>
      </c>
      <c r="HI48" s="86">
        <f t="shared" si="59"/>
        <v>9.636703597879917E-22</v>
      </c>
      <c r="HJ48" s="86">
        <f t="shared" si="59"/>
        <v>6.6474368582555684E-18</v>
      </c>
      <c r="HK48" s="86">
        <f t="shared" si="59"/>
        <v>3.2996062996726477E-21</v>
      </c>
      <c r="HL48" s="86">
        <f t="shared" si="59"/>
        <v>3.1832034701726004E-23</v>
      </c>
      <c r="HM48" s="86">
        <f t="shared" si="59"/>
        <v>1.0136549201255053E-23</v>
      </c>
      <c r="HN48" s="86">
        <f t="shared" si="59"/>
        <v>2.1817367347608086E-22</v>
      </c>
      <c r="HO48" s="86">
        <f t="shared" si="59"/>
        <v>1.9086608829432044E-21</v>
      </c>
      <c r="HP48" s="86">
        <f t="shared" si="59"/>
        <v>5.0130188945933232E-22</v>
      </c>
      <c r="HQ48" s="86">
        <f t="shared" si="59"/>
        <v>5.7341604008174405E-30</v>
      </c>
      <c r="HS48" s="86">
        <f t="shared" si="56"/>
        <v>9.1097707376152014E-122</v>
      </c>
      <c r="HT48" s="86">
        <f t="shared" si="56"/>
        <v>7.9642426102909564E-131</v>
      </c>
      <c r="HU48" s="86">
        <f t="shared" si="56"/>
        <v>2.0468180847694793E-138</v>
      </c>
      <c r="HV48" s="86">
        <f t="shared" si="56"/>
        <v>6.1878214578774085E-166</v>
      </c>
      <c r="HW48" s="86">
        <f t="shared" si="56"/>
        <v>2.0254381982420829E-178</v>
      </c>
      <c r="HX48" s="86">
        <f t="shared" si="56"/>
        <v>1.3939232446518249E-173</v>
      </c>
      <c r="HY48" s="86">
        <f t="shared" si="56"/>
        <v>2.9322301705875865E-164</v>
      </c>
      <c r="HZ48" s="86">
        <f t="shared" si="56"/>
        <v>5.4846582664358412E-135</v>
      </c>
      <c r="IA48" s="86">
        <f t="shared" si="56"/>
        <v>1.0289638842714874E-159</v>
      </c>
      <c r="IB48" s="86">
        <f t="shared" si="56"/>
        <v>1.8674629279200179E-174</v>
      </c>
      <c r="IC48" s="86">
        <f t="shared" si="56"/>
        <v>7.6602442598595144E-179</v>
      </c>
      <c r="ID48" s="86">
        <f t="shared" si="56"/>
        <v>5.9444793711567047E-169</v>
      </c>
      <c r="IE48" s="86">
        <f t="shared" si="56"/>
        <v>9.6408550553050111E-160</v>
      </c>
      <c r="IF48" s="86">
        <f t="shared" si="56"/>
        <v>1.0275354440727289E-76</v>
      </c>
      <c r="IG48" s="86">
        <f t="shared" si="56"/>
        <v>6.3849658378469683E-55</v>
      </c>
      <c r="II48" s="86">
        <f t="shared" si="57"/>
        <v>0</v>
      </c>
      <c r="IJ48" s="86">
        <f t="shared" si="57"/>
        <v>0</v>
      </c>
      <c r="IK48" s="86">
        <f t="shared" si="57"/>
        <v>0</v>
      </c>
      <c r="IL48" s="86">
        <f t="shared" si="57"/>
        <v>0</v>
      </c>
      <c r="IM48" s="86">
        <f t="shared" si="57"/>
        <v>0</v>
      </c>
      <c r="IN48" s="86">
        <f t="shared" si="57"/>
        <v>0</v>
      </c>
      <c r="IO48" s="86">
        <f t="shared" si="57"/>
        <v>0</v>
      </c>
      <c r="IP48" s="86">
        <f t="shared" si="57"/>
        <v>0</v>
      </c>
      <c r="IQ48" s="86">
        <f t="shared" si="57"/>
        <v>0</v>
      </c>
      <c r="IR48" s="86">
        <f t="shared" si="57"/>
        <v>0</v>
      </c>
      <c r="IS48" s="86">
        <f t="shared" si="57"/>
        <v>0</v>
      </c>
      <c r="IT48" s="86">
        <f t="shared" si="57"/>
        <v>0</v>
      </c>
      <c r="IU48" s="86">
        <f t="shared" si="57"/>
        <v>0</v>
      </c>
      <c r="IV48" s="86">
        <f t="shared" si="57"/>
        <v>7.0100275672954559E-204</v>
      </c>
      <c r="IW48" s="86">
        <f t="shared" si="57"/>
        <v>7.0457532899387014E-120</v>
      </c>
      <c r="IY48" s="86">
        <f t="shared" si="58"/>
        <v>1.5074720772088478E-7</v>
      </c>
      <c r="IZ48" s="86">
        <f t="shared" si="58"/>
        <v>1.508601920867827E-6</v>
      </c>
      <c r="JA48" s="86">
        <f t="shared" si="58"/>
        <v>1.0979834668386004E-6</v>
      </c>
      <c r="JB48" s="86">
        <f t="shared" si="58"/>
        <v>4.8074860891843692E-7</v>
      </c>
      <c r="JC48" s="86">
        <f t="shared" si="58"/>
        <v>7.6842410196274394E-8</v>
      </c>
      <c r="JD48" s="86">
        <f t="shared" si="58"/>
        <v>2.690134908867923E-8</v>
      </c>
      <c r="JE48" s="86">
        <f t="shared" si="58"/>
        <v>4.2511408831344368E-10</v>
      </c>
      <c r="JF48" s="86">
        <f t="shared" si="58"/>
        <v>1.3037166680574151E-9</v>
      </c>
      <c r="JG48" s="86">
        <f t="shared" si="58"/>
        <v>5.2256914912613388E-11</v>
      </c>
      <c r="JH48" s="86">
        <f t="shared" si="58"/>
        <v>2.6183497739776433E-9</v>
      </c>
      <c r="JI48" s="86">
        <f t="shared" si="58"/>
        <v>4.436780801052416E-9</v>
      </c>
      <c r="JJ48" s="86">
        <f t="shared" si="58"/>
        <v>2.3177864119639487E-8</v>
      </c>
      <c r="JK48" s="86">
        <f t="shared" si="58"/>
        <v>3.4478618992319411E-8</v>
      </c>
      <c r="JL48" s="86">
        <f t="shared" si="58"/>
        <v>6.2915234201521691E-8</v>
      </c>
      <c r="JM48" s="86">
        <f t="shared" si="58"/>
        <v>3.7306233072333851E-11</v>
      </c>
    </row>
    <row r="49" spans="2:273" x14ac:dyDescent="0.25">
      <c r="B49" s="2">
        <v>22</v>
      </c>
      <c r="C49" s="37">
        <v>59.3</v>
      </c>
      <c r="D49" s="37">
        <v>65.349999999999994</v>
      </c>
      <c r="E49" s="37">
        <v>65.754000000000005</v>
      </c>
      <c r="F49" s="37">
        <v>67.164000000000001</v>
      </c>
      <c r="G49" s="37">
        <v>63.762999999999998</v>
      </c>
      <c r="H49" s="37">
        <v>63.802999999999997</v>
      </c>
      <c r="I49" s="37">
        <v>66.144999999999996</v>
      </c>
      <c r="J49" s="37">
        <v>64.745999999999995</v>
      </c>
      <c r="K49" s="37">
        <v>65.39</v>
      </c>
      <c r="L49" s="37">
        <v>63.847000000000001</v>
      </c>
      <c r="M49" s="37">
        <v>62.832999999999998</v>
      </c>
      <c r="N49" s="37">
        <v>63.832999999999998</v>
      </c>
      <c r="O49" s="37">
        <v>65.216999999999999</v>
      </c>
      <c r="P49" s="37">
        <v>66.016999999999996</v>
      </c>
      <c r="Q49" s="37">
        <v>61.85</v>
      </c>
      <c r="S49" s="4">
        <f t="shared" si="60"/>
        <v>61.263390521584341</v>
      </c>
      <c r="T49" s="4">
        <f t="shared" si="60"/>
        <v>66.662029796664399</v>
      </c>
      <c r="U49" s="4">
        <f t="shared" si="60"/>
        <v>66.945260550428301</v>
      </c>
      <c r="V49" s="4">
        <f t="shared" si="60"/>
        <v>67.824454543177467</v>
      </c>
      <c r="W49" s="4">
        <f t="shared" si="60"/>
        <v>65.364099494471077</v>
      </c>
      <c r="X49" s="4">
        <f t="shared" si="60"/>
        <v>64.957326901115366</v>
      </c>
      <c r="Y49" s="4">
        <f t="shared" si="60"/>
        <v>67.501649259156352</v>
      </c>
      <c r="Z49" s="4">
        <f t="shared" si="60"/>
        <v>67.200827552482693</v>
      </c>
      <c r="AA49" s="4">
        <f t="shared" si="60"/>
        <v>66.219902530602809</v>
      </c>
      <c r="AB49" s="4">
        <f t="shared" si="60"/>
        <v>65.532337446095653</v>
      </c>
      <c r="AC49" s="4">
        <f t="shared" si="60"/>
        <v>64.843361107022062</v>
      </c>
      <c r="AD49" s="4">
        <f t="shared" si="60"/>
        <v>64.722849735349186</v>
      </c>
      <c r="AE49" s="4">
        <f t="shared" si="60"/>
        <v>66.612263347004671</v>
      </c>
      <c r="AF49" s="4">
        <f t="shared" si="60"/>
        <v>66.952300072648185</v>
      </c>
      <c r="AG49" s="4">
        <f t="shared" si="60"/>
        <v>63.513360734847566</v>
      </c>
      <c r="AI49" s="4">
        <f t="shared" si="61"/>
        <v>-1.9633905215843441</v>
      </c>
      <c r="AJ49" s="4">
        <f t="shared" si="61"/>
        <v>-1.3120297966644046</v>
      </c>
      <c r="AK49" s="4">
        <f t="shared" si="61"/>
        <v>-1.1912605504282965</v>
      </c>
      <c r="AL49" s="4">
        <f t="shared" si="61"/>
        <v>-0.66045454317746533</v>
      </c>
      <c r="AM49" s="4">
        <f t="shared" si="61"/>
        <v>-1.6010994944710788</v>
      </c>
      <c r="AN49" s="4">
        <f t="shared" si="61"/>
        <v>-1.1543269011153683</v>
      </c>
      <c r="AO49" s="4">
        <f t="shared" si="61"/>
        <v>-1.3566492591563559</v>
      </c>
      <c r="AP49" s="4">
        <f t="shared" si="61"/>
        <v>-2.4548275524826977</v>
      </c>
      <c r="AQ49" s="4">
        <f t="shared" si="61"/>
        <v>-0.8299025306028085</v>
      </c>
      <c r="AR49" s="4">
        <f t="shared" si="61"/>
        <v>-1.6853374460956516</v>
      </c>
      <c r="AS49" s="4">
        <f t="shared" si="61"/>
        <v>-2.0103611070220637</v>
      </c>
      <c r="AT49" s="4">
        <f t="shared" si="61"/>
        <v>-0.88984973534918765</v>
      </c>
      <c r="AU49" s="4">
        <f t="shared" si="61"/>
        <v>-1.395263347004672</v>
      </c>
      <c r="AV49" s="4">
        <f t="shared" si="61"/>
        <v>-0.93530007264818948</v>
      </c>
      <c r="AW49" s="4">
        <f t="shared" si="61"/>
        <v>-1.663360734847565</v>
      </c>
      <c r="AY49" s="2">
        <f t="shared" si="52"/>
        <v>61.262987973299218</v>
      </c>
      <c r="AZ49" s="2">
        <f t="shared" si="52"/>
        <v>66.65829737093479</v>
      </c>
      <c r="BA49" s="2">
        <f t="shared" si="52"/>
        <v>66.942554485869508</v>
      </c>
      <c r="BB49" s="2">
        <f t="shared" si="52"/>
        <v>67.823213275136524</v>
      </c>
      <c r="BC49" s="2">
        <f t="shared" si="52"/>
        <v>65.363859995484432</v>
      </c>
      <c r="BD49" s="2">
        <f t="shared" si="52"/>
        <v>64.957230670048375</v>
      </c>
      <c r="BE49" s="2">
        <f t="shared" si="52"/>
        <v>67.501647073269893</v>
      </c>
      <c r="BF49" s="2">
        <f t="shared" si="52"/>
        <v>67.200821309369132</v>
      </c>
      <c r="BG49" s="2">
        <f t="shared" si="52"/>
        <v>66.21990216113916</v>
      </c>
      <c r="BH49" s="2">
        <f t="shared" si="52"/>
        <v>65.532325648287028</v>
      </c>
      <c r="BI49" s="2">
        <f t="shared" si="52"/>
        <v>64.84334367936026</v>
      </c>
      <c r="BJ49" s="2">
        <f t="shared" si="52"/>
        <v>64.722769893500001</v>
      </c>
      <c r="BK49" s="2">
        <f t="shared" si="52"/>
        <v>66.612154076029313</v>
      </c>
      <c r="BL49" s="2">
        <f t="shared" si="52"/>
        <v>66.952109724672979</v>
      </c>
      <c r="BM49" s="2">
        <f t="shared" si="52"/>
        <v>63.513360568224059</v>
      </c>
      <c r="BO49" s="2">
        <f t="shared" si="11"/>
        <v>59.3</v>
      </c>
      <c r="BP49" s="2">
        <f t="shared" si="12"/>
        <v>65.349999999999994</v>
      </c>
      <c r="BQ49" s="2">
        <f t="shared" si="13"/>
        <v>65.754000000000005</v>
      </c>
      <c r="BR49" s="2">
        <f t="shared" si="14"/>
        <v>67.164000000000001</v>
      </c>
      <c r="BS49" s="2">
        <f t="shared" si="15"/>
        <v>63.762999999999998</v>
      </c>
      <c r="BT49" s="2">
        <f t="shared" si="16"/>
        <v>63.802999999999997</v>
      </c>
      <c r="BU49" s="2">
        <f t="shared" si="17"/>
        <v>66.144999999999996</v>
      </c>
      <c r="BV49" s="2">
        <f t="shared" si="18"/>
        <v>64.745999999999995</v>
      </c>
      <c r="BW49" s="2">
        <f t="shared" si="19"/>
        <v>65.39</v>
      </c>
      <c r="BX49" s="2">
        <f t="shared" si="20"/>
        <v>63.847000000000001</v>
      </c>
      <c r="BY49" s="2">
        <f t="shared" si="21"/>
        <v>62.832999999999998</v>
      </c>
      <c r="BZ49" s="2">
        <f t="shared" si="22"/>
        <v>63.832999999999998</v>
      </c>
      <c r="CA49" s="2">
        <f t="shared" si="23"/>
        <v>65.216999999999999</v>
      </c>
      <c r="CB49" s="2">
        <f t="shared" si="24"/>
        <v>66.016999999999996</v>
      </c>
      <c r="CC49" s="2">
        <f t="shared" si="25"/>
        <v>61.85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61.688050742240229</v>
      </c>
      <c r="DL49" s="2">
        <f t="shared" si="62"/>
        <v>67.031960526315771</v>
      </c>
      <c r="DM49" s="2">
        <f t="shared" si="62"/>
        <v>67.285201594746724</v>
      </c>
      <c r="DN49" s="2">
        <f t="shared" si="62"/>
        <v>68.004424108818029</v>
      </c>
      <c r="DO49" s="2">
        <f t="shared" si="62"/>
        <v>65.3154397748593</v>
      </c>
      <c r="DP49" s="2">
        <f t="shared" si="62"/>
        <v>64.526299356499365</v>
      </c>
      <c r="DQ49" s="2">
        <f t="shared" si="62"/>
        <v>66.80284677419354</v>
      </c>
      <c r="DR49" s="2">
        <f t="shared" si="62"/>
        <v>66.900266934046343</v>
      </c>
      <c r="DS49" s="2">
        <f t="shared" si="62"/>
        <v>65.976173303670734</v>
      </c>
      <c r="DT49" s="2">
        <f t="shared" si="62"/>
        <v>65.490466310160443</v>
      </c>
      <c r="DU49" s="2">
        <f t="shared" si="62"/>
        <v>64.737300000000005</v>
      </c>
      <c r="DV49" s="2">
        <f t="shared" si="62"/>
        <v>64.920847321005212</v>
      </c>
      <c r="DW49" s="2">
        <f t="shared" si="62"/>
        <v>66.888136229346756</v>
      </c>
      <c r="DX49" s="2">
        <f t="shared" si="62"/>
        <v>66.899564102564113</v>
      </c>
      <c r="DY49" s="2">
        <f t="shared" si="62"/>
        <v>63.175533357771258</v>
      </c>
      <c r="EA49" s="2">
        <f t="shared" si="63"/>
        <v>58.812535740282442</v>
      </c>
      <c r="EB49" s="2">
        <f t="shared" si="63"/>
        <v>64.766351280594776</v>
      </c>
      <c r="EC49" s="2">
        <f t="shared" si="63"/>
        <v>65.143921299510467</v>
      </c>
      <c r="ED49" s="2">
        <f t="shared" si="63"/>
        <v>66.823846058220226</v>
      </c>
      <c r="EE49" s="2">
        <f t="shared" si="63"/>
        <v>65.66379601625097</v>
      </c>
      <c r="EF49" s="2">
        <f t="shared" si="63"/>
        <v>67.546417807720303</v>
      </c>
      <c r="EG49" s="2">
        <f t="shared" si="63"/>
        <v>72.516073290663755</v>
      </c>
      <c r="EH49" s="2">
        <f t="shared" si="63"/>
        <v>69.225188081015162</v>
      </c>
      <c r="EI49" s="2">
        <f t="shared" si="63"/>
        <v>68.002478698736667</v>
      </c>
      <c r="EJ49" s="2">
        <f t="shared" si="63"/>
        <v>65.818457716014777</v>
      </c>
      <c r="EK49" s="2">
        <f t="shared" si="63"/>
        <v>65.580642624758866</v>
      </c>
      <c r="EL49" s="2">
        <f t="shared" si="63"/>
        <v>63.479735560197689</v>
      </c>
      <c r="EM49" s="2">
        <f t="shared" si="63"/>
        <v>64.824815062394336</v>
      </c>
      <c r="EN49" s="2">
        <f t="shared" si="63"/>
        <v>67.271508289183743</v>
      </c>
      <c r="EO49" s="2">
        <f t="shared" si="63"/>
        <v>66.260510627097474</v>
      </c>
      <c r="EQ49" s="2">
        <f t="shared" si="64"/>
        <v>57.226515052725169</v>
      </c>
      <c r="ER49" s="2">
        <f t="shared" si="64"/>
        <v>64.122976446370359</v>
      </c>
      <c r="ES49" s="2">
        <f t="shared" si="64"/>
        <v>64.829745661504873</v>
      </c>
      <c r="ET49" s="2">
        <f t="shared" si="64"/>
        <v>66.115775596842525</v>
      </c>
      <c r="EU49" s="2">
        <f t="shared" si="64"/>
        <v>65.763207718852513</v>
      </c>
      <c r="EV49" s="2">
        <f t="shared" si="64"/>
        <v>67.72310463453735</v>
      </c>
      <c r="EW49" s="2">
        <f t="shared" si="64"/>
        <v>72.475929974475278</v>
      </c>
      <c r="EX49" s="2">
        <f t="shared" si="64"/>
        <v>68.566151902185695</v>
      </c>
      <c r="EY49" s="2">
        <f t="shared" si="64"/>
        <v>65.998483024266648</v>
      </c>
      <c r="EZ49" s="2">
        <f t="shared" si="64"/>
        <v>65.613757678145305</v>
      </c>
      <c r="FA49" s="2">
        <f t="shared" si="64"/>
        <v>66.495870820653494</v>
      </c>
      <c r="FB49" s="2">
        <f t="shared" si="64"/>
        <v>63.619976070112898</v>
      </c>
      <c r="FC49" s="2">
        <f t="shared" si="64"/>
        <v>66.502899546371864</v>
      </c>
      <c r="FD49" s="2">
        <f t="shared" si="64"/>
        <v>67.412841210215475</v>
      </c>
      <c r="FE49" s="2">
        <f t="shared" si="64"/>
        <v>69.567973890284904</v>
      </c>
      <c r="FG49" s="2">
        <f t="shared" si="65"/>
        <v>0.14777483881609671</v>
      </c>
      <c r="FH49" s="2">
        <f t="shared" si="65"/>
        <v>0.16492586079633301</v>
      </c>
      <c r="FI49" s="2">
        <f t="shared" si="65"/>
        <v>0.16001858990579473</v>
      </c>
      <c r="FJ49" s="2">
        <f t="shared" si="65"/>
        <v>0.15348788953880643</v>
      </c>
      <c r="FK49" s="2">
        <f t="shared" si="65"/>
        <v>0.13899376732123564</v>
      </c>
      <c r="FL49" s="2">
        <f t="shared" si="65"/>
        <v>0.14268629343847916</v>
      </c>
      <c r="FM49" s="2">
        <f t="shared" si="65"/>
        <v>0.12231279000139413</v>
      </c>
      <c r="FN49" s="2">
        <f t="shared" si="65"/>
        <v>0.12927789233911835</v>
      </c>
      <c r="FO49" s="2">
        <f t="shared" si="65"/>
        <v>0.12029152150871482</v>
      </c>
      <c r="FP49" s="2">
        <f t="shared" si="65"/>
        <v>0.12762993626076005</v>
      </c>
      <c r="FQ49" s="2">
        <f t="shared" si="65"/>
        <v>0.12573120970128432</v>
      </c>
      <c r="FR49" s="2">
        <f t="shared" si="65"/>
        <v>0.13744865969198014</v>
      </c>
      <c r="FS49" s="2">
        <f t="shared" si="65"/>
        <v>0.13376273273284986</v>
      </c>
      <c r="FT49" s="2">
        <f t="shared" si="65"/>
        <v>0.14127071654832632</v>
      </c>
      <c r="FU49" s="2">
        <f t="shared" si="65"/>
        <v>0.10950272242576088</v>
      </c>
      <c r="FW49" s="2">
        <f t="shared" si="54"/>
        <v>8.4490079154160967E-5</v>
      </c>
      <c r="FX49" s="2">
        <f t="shared" si="54"/>
        <v>8.7045715930509196E-6</v>
      </c>
      <c r="FY49" s="2">
        <f t="shared" si="54"/>
        <v>7.815502385994058E-6</v>
      </c>
      <c r="FZ49" s="2">
        <f t="shared" si="54"/>
        <v>9.0390148452337046E-6</v>
      </c>
      <c r="GA49" s="2">
        <f t="shared" si="54"/>
        <v>8.794379447177188E-6</v>
      </c>
      <c r="GB49" s="2">
        <f t="shared" si="54"/>
        <v>1.022147023930941E-5</v>
      </c>
      <c r="GC49" s="2">
        <f t="shared" si="54"/>
        <v>9.3680117108648531E-6</v>
      </c>
      <c r="GD49" s="2">
        <f t="shared" si="54"/>
        <v>9.9090341279154369E-6</v>
      </c>
      <c r="GE49" s="2">
        <f t="shared" si="54"/>
        <v>9.2323280009120762E-6</v>
      </c>
      <c r="GF49" s="2">
        <f t="shared" si="54"/>
        <v>1.0669742466120842E-5</v>
      </c>
      <c r="GG49" s="2">
        <f t="shared" si="54"/>
        <v>1.0042256891635151E-5</v>
      </c>
      <c r="GH49" s="2">
        <f t="shared" si="54"/>
        <v>1.0357093901858341E-5</v>
      </c>
      <c r="GI49" s="2">
        <f t="shared" si="54"/>
        <v>7.9402913120741982E-6</v>
      </c>
      <c r="GJ49" s="2">
        <f t="shared" si="54"/>
        <v>5.6628641110436039E-6</v>
      </c>
      <c r="GK49" s="2">
        <f t="shared" si="54"/>
        <v>4.1726359110060258E-6</v>
      </c>
      <c r="GM49" s="86">
        <f t="shared" si="55"/>
        <v>3.1502981161468221E-7</v>
      </c>
      <c r="GN49" s="86">
        <f t="shared" si="55"/>
        <v>2.7864101536012363E-6</v>
      </c>
      <c r="GO49" s="86">
        <f t="shared" si="55"/>
        <v>2.0511097928115601E-6</v>
      </c>
      <c r="GP49" s="86">
        <f t="shared" si="55"/>
        <v>9.3828184813954157E-7</v>
      </c>
      <c r="GQ49" s="86">
        <f t="shared" si="55"/>
        <v>1.6391639986957955E-7</v>
      </c>
      <c r="GR49" s="86">
        <f t="shared" si="55"/>
        <v>6.2682804624945392E-8</v>
      </c>
      <c r="GS49" s="86">
        <f t="shared" si="55"/>
        <v>1.2220349244387057E-9</v>
      </c>
      <c r="GT49" s="86">
        <f t="shared" si="55"/>
        <v>3.5775101898306317E-9</v>
      </c>
      <c r="GU49" s="86">
        <f t="shared" si="55"/>
        <v>1.719118408898402E-10</v>
      </c>
      <c r="GV49" s="86">
        <f t="shared" si="55"/>
        <v>6.793262205272958E-9</v>
      </c>
      <c r="GW49" s="86">
        <f t="shared" si="55"/>
        <v>1.1011608281367016E-8</v>
      </c>
      <c r="GX49" s="86">
        <f t="shared" si="55"/>
        <v>5.3565928967700985E-8</v>
      </c>
      <c r="GY49" s="86">
        <f t="shared" si="55"/>
        <v>7.6470317822080211E-8</v>
      </c>
      <c r="GZ49" s="86">
        <f t="shared" si="55"/>
        <v>1.3716851476651406E-7</v>
      </c>
      <c r="HA49" s="86">
        <f t="shared" si="55"/>
        <v>1.1853275217515006E-10</v>
      </c>
      <c r="HC49" s="86">
        <f t="shared" si="59"/>
        <v>1.9928335301682725E-21</v>
      </c>
      <c r="HD49" s="86">
        <f t="shared" si="59"/>
        <v>7.0762460540477203E-18</v>
      </c>
      <c r="HE49" s="86">
        <f t="shared" si="59"/>
        <v>7.4876554814961468E-19</v>
      </c>
      <c r="HF49" s="86">
        <f t="shared" si="59"/>
        <v>5.8855975741736342E-22</v>
      </c>
      <c r="HG49" s="86">
        <f t="shared" si="59"/>
        <v>2.0472436943231473E-23</v>
      </c>
      <c r="HH49" s="86">
        <f t="shared" si="59"/>
        <v>4.7965185174653006E-22</v>
      </c>
      <c r="HI49" s="86">
        <f t="shared" si="59"/>
        <v>4.4271186921782424E-21</v>
      </c>
      <c r="HJ49" s="86">
        <f t="shared" si="59"/>
        <v>2.3364596276333573E-17</v>
      </c>
      <c r="HK49" s="86">
        <f t="shared" si="59"/>
        <v>1.4606299579815295E-20</v>
      </c>
      <c r="HL49" s="86">
        <f t="shared" si="59"/>
        <v>1.6402196731891217E-22</v>
      </c>
      <c r="HM49" s="86">
        <f t="shared" si="59"/>
        <v>5.3521460762489339E-23</v>
      </c>
      <c r="HN49" s="86">
        <f t="shared" si="59"/>
        <v>1.0525095357170564E-21</v>
      </c>
      <c r="HO49" s="86">
        <f t="shared" si="59"/>
        <v>8.2125603061425569E-21</v>
      </c>
      <c r="HP49" s="86">
        <f t="shared" si="59"/>
        <v>2.2489796266603839E-21</v>
      </c>
      <c r="HQ49" s="86">
        <f t="shared" si="59"/>
        <v>4.584255093746657E-29</v>
      </c>
      <c r="HS49" s="86">
        <f t="shared" si="56"/>
        <v>5.8089861892065988E-119</v>
      </c>
      <c r="HT49" s="86">
        <f t="shared" si="56"/>
        <v>3.1543419053307533E-128</v>
      </c>
      <c r="HU49" s="86">
        <f t="shared" si="56"/>
        <v>1.1833543337805827E-135</v>
      </c>
      <c r="HV49" s="86">
        <f t="shared" si="56"/>
        <v>1.3041954617820354E-162</v>
      </c>
      <c r="HW49" s="86">
        <f t="shared" si="56"/>
        <v>7.4887601504654135E-175</v>
      </c>
      <c r="HX49" s="86">
        <f t="shared" si="56"/>
        <v>4.5531882433617495E-170</v>
      </c>
      <c r="HY49" s="86">
        <f t="shared" si="56"/>
        <v>5.9592923853334941E-161</v>
      </c>
      <c r="HZ49" s="86">
        <f t="shared" si="56"/>
        <v>3.0003258579381082E-132</v>
      </c>
      <c r="IA49" s="86">
        <f t="shared" si="56"/>
        <v>1.7243957567014532E-156</v>
      </c>
      <c r="IB49" s="86">
        <f t="shared" si="56"/>
        <v>6.4968128979355753E-171</v>
      </c>
      <c r="IC49" s="86">
        <f t="shared" si="56"/>
        <v>3.0432039336500829E-175</v>
      </c>
      <c r="ID49" s="86">
        <f t="shared" si="56"/>
        <v>1.5275794312966109E-165</v>
      </c>
      <c r="IE49" s="86">
        <f t="shared" si="56"/>
        <v>1.3431740722887513E-156</v>
      </c>
      <c r="IF49" s="86">
        <f t="shared" si="56"/>
        <v>2.9456022197455903E-75</v>
      </c>
      <c r="IG49" s="86">
        <f t="shared" si="56"/>
        <v>6.5158095618442986E-54</v>
      </c>
      <c r="II49" s="86">
        <f t="shared" si="57"/>
        <v>0</v>
      </c>
      <c r="IJ49" s="86">
        <f t="shared" si="57"/>
        <v>0</v>
      </c>
      <c r="IK49" s="86">
        <f t="shared" si="57"/>
        <v>0</v>
      </c>
      <c r="IL49" s="86">
        <f t="shared" si="57"/>
        <v>0</v>
      </c>
      <c r="IM49" s="86">
        <f t="shared" si="57"/>
        <v>0</v>
      </c>
      <c r="IN49" s="86">
        <f t="shared" si="57"/>
        <v>0</v>
      </c>
      <c r="IO49" s="86">
        <f t="shared" si="57"/>
        <v>0</v>
      </c>
      <c r="IP49" s="86">
        <f t="shared" si="57"/>
        <v>0</v>
      </c>
      <c r="IQ49" s="86">
        <f t="shared" si="57"/>
        <v>0</v>
      </c>
      <c r="IR49" s="86">
        <f t="shared" si="57"/>
        <v>0</v>
      </c>
      <c r="IS49" s="86">
        <f t="shared" si="57"/>
        <v>0</v>
      </c>
      <c r="IT49" s="86">
        <f t="shared" si="57"/>
        <v>0</v>
      </c>
      <c r="IU49" s="86">
        <f t="shared" si="57"/>
        <v>0</v>
      </c>
      <c r="IV49" s="86">
        <f t="shared" si="57"/>
        <v>7.7191810528112602E-201</v>
      </c>
      <c r="IW49" s="86">
        <f t="shared" si="57"/>
        <v>3.8187417471029789E-118</v>
      </c>
      <c r="IY49" s="86">
        <f t="shared" si="58"/>
        <v>3.1502981161468422E-7</v>
      </c>
      <c r="IZ49" s="86">
        <f t="shared" si="58"/>
        <v>2.7864101536083124E-6</v>
      </c>
      <c r="JA49" s="86">
        <f t="shared" si="58"/>
        <v>2.0511097928123089E-6</v>
      </c>
      <c r="JB49" s="86">
        <f t="shared" si="58"/>
        <v>9.3828184813954221E-7</v>
      </c>
      <c r="JC49" s="86">
        <f t="shared" si="58"/>
        <v>1.6391639986957958E-7</v>
      </c>
      <c r="JD49" s="86">
        <f t="shared" si="58"/>
        <v>6.2682804624945868E-8</v>
      </c>
      <c r="JE49" s="86">
        <f t="shared" si="58"/>
        <v>1.2220349244431328E-9</v>
      </c>
      <c r="JF49" s="86">
        <f t="shared" si="58"/>
        <v>3.5775102131952278E-9</v>
      </c>
      <c r="JG49" s="86">
        <f t="shared" si="58"/>
        <v>1.719118409044465E-10</v>
      </c>
      <c r="JH49" s="86">
        <f t="shared" si="58"/>
        <v>6.7932622052731218E-9</v>
      </c>
      <c r="JI49" s="86">
        <f t="shared" si="58"/>
        <v>1.1011608281367069E-8</v>
      </c>
      <c r="JJ49" s="86">
        <f t="shared" si="58"/>
        <v>5.3565928967702037E-8</v>
      </c>
      <c r="JK49" s="86">
        <f t="shared" si="58"/>
        <v>7.647031782208843E-8</v>
      </c>
      <c r="JL49" s="86">
        <f t="shared" si="58"/>
        <v>1.3716851476651631E-7</v>
      </c>
      <c r="JM49" s="86">
        <f t="shared" si="58"/>
        <v>1.1853275217515006E-10</v>
      </c>
    </row>
    <row r="50" spans="2:273" x14ac:dyDescent="0.25">
      <c r="B50" s="2">
        <v>23</v>
      </c>
      <c r="C50" s="37">
        <v>60.1</v>
      </c>
      <c r="D50" s="37">
        <v>65.75</v>
      </c>
      <c r="E50" s="37">
        <v>66.754000000000005</v>
      </c>
      <c r="F50" s="37">
        <v>67.361000000000004</v>
      </c>
      <c r="G50" s="37">
        <v>64.287999999999997</v>
      </c>
      <c r="H50" s="37">
        <v>64.835999999999999</v>
      </c>
      <c r="I50" s="37">
        <v>68.257999999999996</v>
      </c>
      <c r="J50" s="37">
        <v>65.39</v>
      </c>
      <c r="K50" s="37">
        <v>65.694999999999993</v>
      </c>
      <c r="L50" s="37">
        <v>64.168999999999997</v>
      </c>
      <c r="M50" s="37">
        <v>63.35</v>
      </c>
      <c r="N50" s="37">
        <v>63.5</v>
      </c>
      <c r="O50" s="37">
        <v>66.566999999999993</v>
      </c>
      <c r="P50" s="37">
        <v>66.033000000000001</v>
      </c>
      <c r="Q50" s="37">
        <v>62.232999999999997</v>
      </c>
      <c r="S50" s="4">
        <f t="shared" si="60"/>
        <v>61.557352969984123</v>
      </c>
      <c r="T50" s="4">
        <f t="shared" si="60"/>
        <v>66.835511824727092</v>
      </c>
      <c r="U50" s="4">
        <f t="shared" si="60"/>
        <v>67.160606236945256</v>
      </c>
      <c r="V50" s="4">
        <f t="shared" si="60"/>
        <v>68.040853989703805</v>
      </c>
      <c r="W50" s="4">
        <f t="shared" si="60"/>
        <v>65.603489438777288</v>
      </c>
      <c r="X50" s="4">
        <f t="shared" si="60"/>
        <v>65.214927955092946</v>
      </c>
      <c r="Y50" s="4">
        <f t="shared" si="60"/>
        <v>67.804802828362725</v>
      </c>
      <c r="Z50" s="4">
        <f t="shared" si="60"/>
        <v>67.357349313532694</v>
      </c>
      <c r="AA50" s="4">
        <f t="shared" si="60"/>
        <v>66.479468457376072</v>
      </c>
      <c r="AB50" s="4">
        <f t="shared" si="60"/>
        <v>65.707332233759615</v>
      </c>
      <c r="AC50" s="4">
        <f t="shared" si="60"/>
        <v>65.0807611510633</v>
      </c>
      <c r="AD50" s="4">
        <f t="shared" si="60"/>
        <v>64.881802073768711</v>
      </c>
      <c r="AE50" s="4">
        <f t="shared" si="60"/>
        <v>66.913704330975662</v>
      </c>
      <c r="AF50" s="4">
        <f t="shared" si="60"/>
        <v>67.258210739276336</v>
      </c>
      <c r="AG50" s="4">
        <f t="shared" si="60"/>
        <v>63.708474134403701</v>
      </c>
      <c r="AI50" s="4">
        <f t="shared" si="61"/>
        <v>-1.4573529699841217</v>
      </c>
      <c r="AJ50" s="4">
        <f t="shared" si="61"/>
        <v>-1.0855118247270923</v>
      </c>
      <c r="AK50" s="4">
        <f t="shared" si="61"/>
        <v>-0.406606236945251</v>
      </c>
      <c r="AL50" s="4">
        <f t="shared" si="61"/>
        <v>-0.67985398970380118</v>
      </c>
      <c r="AM50" s="4">
        <f t="shared" si="61"/>
        <v>-1.3154894387772913</v>
      </c>
      <c r="AN50" s="4">
        <f t="shared" si="61"/>
        <v>-0.37892795509294785</v>
      </c>
      <c r="AO50" s="4">
        <f t="shared" si="61"/>
        <v>0.45319717163727091</v>
      </c>
      <c r="AP50" s="4">
        <f t="shared" si="61"/>
        <v>-1.9673493135326936</v>
      </c>
      <c r="AQ50" s="4">
        <f t="shared" si="61"/>
        <v>-0.78446845737607873</v>
      </c>
      <c r="AR50" s="4">
        <f t="shared" si="61"/>
        <v>-1.5383322337596184</v>
      </c>
      <c r="AS50" s="4">
        <f t="shared" si="61"/>
        <v>-1.7307611510632981</v>
      </c>
      <c r="AT50" s="4">
        <f t="shared" si="61"/>
        <v>-1.3818020737687107</v>
      </c>
      <c r="AU50" s="4">
        <f t="shared" si="61"/>
        <v>-0.346704330975669</v>
      </c>
      <c r="AV50" s="4">
        <f t="shared" si="61"/>
        <v>-1.2252107392763349</v>
      </c>
      <c r="AW50" s="4">
        <f t="shared" si="61"/>
        <v>-1.4754741344037043</v>
      </c>
      <c r="AY50" s="2">
        <f t="shared" si="52"/>
        <v>61.556547712724978</v>
      </c>
      <c r="AZ50" s="2">
        <f t="shared" si="52"/>
        <v>66.828885807165832</v>
      </c>
      <c r="BA50" s="2">
        <f t="shared" si="52"/>
        <v>67.155747819912492</v>
      </c>
      <c r="BB50" s="2">
        <f t="shared" si="52"/>
        <v>68.03852902954695</v>
      </c>
      <c r="BC50" s="2">
        <f t="shared" si="52"/>
        <v>65.603000326816996</v>
      </c>
      <c r="BD50" s="2">
        <f t="shared" si="52"/>
        <v>65.21471424567838</v>
      </c>
      <c r="BE50" s="2">
        <f t="shared" si="52"/>
        <v>67.804796874045707</v>
      </c>
      <c r="BF50" s="2">
        <f t="shared" si="52"/>
        <v>67.357333067827341</v>
      </c>
      <c r="BG50" s="2">
        <f t="shared" si="52"/>
        <v>66.479467311479851</v>
      </c>
      <c r="BH50" s="2">
        <f t="shared" si="52"/>
        <v>65.707303130729983</v>
      </c>
      <c r="BI50" s="2">
        <f t="shared" si="52"/>
        <v>65.080719936697733</v>
      </c>
      <c r="BJ50" s="2">
        <f t="shared" si="52"/>
        <v>64.881626013196339</v>
      </c>
      <c r="BK50" s="2">
        <f t="shared" si="52"/>
        <v>66.913472552224192</v>
      </c>
      <c r="BL50" s="2">
        <f t="shared" si="52"/>
        <v>67.257813937678904</v>
      </c>
      <c r="BM50" s="2">
        <f t="shared" si="52"/>
        <v>63.708473633530183</v>
      </c>
      <c r="BO50" s="2">
        <f t="shared" si="11"/>
        <v>60.1</v>
      </c>
      <c r="BP50" s="2">
        <f t="shared" si="12"/>
        <v>65.75</v>
      </c>
      <c r="BQ50" s="2">
        <f t="shared" si="13"/>
        <v>66.754000000000005</v>
      </c>
      <c r="BR50" s="2">
        <f t="shared" si="14"/>
        <v>67.361000000000004</v>
      </c>
      <c r="BS50" s="2">
        <f t="shared" si="15"/>
        <v>64.287999999999997</v>
      </c>
      <c r="BT50" s="2">
        <f t="shared" si="16"/>
        <v>64.835999999999999</v>
      </c>
      <c r="BU50" s="2">
        <f t="shared" si="17"/>
        <v>68.257999999999996</v>
      </c>
      <c r="BV50" s="2">
        <f t="shared" si="18"/>
        <v>65.39</v>
      </c>
      <c r="BW50" s="2">
        <f t="shared" si="19"/>
        <v>65.694999999999993</v>
      </c>
      <c r="BX50" s="2">
        <f t="shared" si="20"/>
        <v>64.168999999999997</v>
      </c>
      <c r="BY50" s="2">
        <f t="shared" si="21"/>
        <v>63.35</v>
      </c>
      <c r="BZ50" s="2">
        <f t="shared" si="22"/>
        <v>63.5</v>
      </c>
      <c r="CA50" s="2">
        <f t="shared" si="23"/>
        <v>66.566999999999993</v>
      </c>
      <c r="CB50" s="2">
        <f t="shared" si="24"/>
        <v>66.033000000000001</v>
      </c>
      <c r="CC50" s="2">
        <f t="shared" si="25"/>
        <v>62.232999999999997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62.092383535762494</v>
      </c>
      <c r="DL50" s="2">
        <f t="shared" si="62"/>
        <v>67.297716599190267</v>
      </c>
      <c r="DM50" s="2">
        <f t="shared" si="62"/>
        <v>67.596972232645399</v>
      </c>
      <c r="DN50" s="2">
        <f t="shared" si="62"/>
        <v>68.301753752345235</v>
      </c>
      <c r="DO50" s="2">
        <f t="shared" si="62"/>
        <v>65.60926932457788</v>
      </c>
      <c r="DP50" s="2">
        <f t="shared" si="62"/>
        <v>64.810700643500653</v>
      </c>
      <c r="DQ50" s="2">
        <f t="shared" si="62"/>
        <v>67.107304435483869</v>
      </c>
      <c r="DR50" s="2">
        <f t="shared" si="62"/>
        <v>67.075548685383254</v>
      </c>
      <c r="DS50" s="2">
        <f t="shared" si="62"/>
        <v>66.272931256952162</v>
      </c>
      <c r="DT50" s="2">
        <f t="shared" si="62"/>
        <v>65.710240641711238</v>
      </c>
      <c r="DU50" s="2">
        <f t="shared" si="62"/>
        <v>65.02218095238095</v>
      </c>
      <c r="DV50" s="2">
        <f t="shared" si="62"/>
        <v>65.144513513513516</v>
      </c>
      <c r="DW50" s="2">
        <f t="shared" si="62"/>
        <v>67.281074296969038</v>
      </c>
      <c r="DX50" s="2">
        <f t="shared" si="62"/>
        <v>67.270937989203787</v>
      </c>
      <c r="DY50" s="2">
        <f t="shared" si="62"/>
        <v>63.37096572580645</v>
      </c>
      <c r="EA50" s="2">
        <f t="shared" si="63"/>
        <v>58.739165890231483</v>
      </c>
      <c r="EB50" s="2">
        <f t="shared" si="63"/>
        <v>64.663947308332567</v>
      </c>
      <c r="EC50" s="2">
        <f t="shared" si="63"/>
        <v>65.043447797062768</v>
      </c>
      <c r="ED50" s="2">
        <f t="shared" si="63"/>
        <v>66.714577696053027</v>
      </c>
      <c r="EE50" s="2">
        <f t="shared" si="63"/>
        <v>65.567577248617511</v>
      </c>
      <c r="EF50" s="2">
        <f t="shared" si="63"/>
        <v>67.428578623452282</v>
      </c>
      <c r="EG50" s="2">
        <f t="shared" si="63"/>
        <v>72.369449082657567</v>
      </c>
      <c r="EH50" s="2">
        <f t="shared" si="63"/>
        <v>69.088284578134378</v>
      </c>
      <c r="EI50" s="2">
        <f t="shared" si="63"/>
        <v>67.857146484183957</v>
      </c>
      <c r="EJ50" s="2">
        <f t="shared" si="63"/>
        <v>65.689008584556746</v>
      </c>
      <c r="EK50" s="2">
        <f t="shared" si="63"/>
        <v>65.45188027084815</v>
      </c>
      <c r="EL50" s="2">
        <f t="shared" si="63"/>
        <v>63.377038569006615</v>
      </c>
      <c r="EM50" s="2">
        <f t="shared" si="63"/>
        <v>64.742275518017138</v>
      </c>
      <c r="EN50" s="2">
        <f t="shared" si="63"/>
        <v>67.18505173238313</v>
      </c>
      <c r="EO50" s="2">
        <f t="shared" si="63"/>
        <v>66.211525377815818</v>
      </c>
      <c r="EQ50" s="2">
        <f t="shared" si="64"/>
        <v>57.173921873058056</v>
      </c>
      <c r="ER50" s="2">
        <f t="shared" si="64"/>
        <v>64.02809078088066</v>
      </c>
      <c r="ES50" s="2">
        <f t="shared" si="64"/>
        <v>64.733000043302951</v>
      </c>
      <c r="ET50" s="2">
        <f t="shared" si="64"/>
        <v>66.014875032080667</v>
      </c>
      <c r="EU50" s="2">
        <f t="shared" si="64"/>
        <v>65.66578957287733</v>
      </c>
      <c r="EV50" s="2">
        <f t="shared" si="64"/>
        <v>67.603043999942244</v>
      </c>
      <c r="EW50" s="2">
        <f t="shared" si="64"/>
        <v>72.329789349858103</v>
      </c>
      <c r="EX50" s="2">
        <f t="shared" si="64"/>
        <v>68.437352752767424</v>
      </c>
      <c r="EY50" s="2">
        <f t="shared" si="64"/>
        <v>65.877403317800926</v>
      </c>
      <c r="EZ50" s="2">
        <f t="shared" si="64"/>
        <v>65.486793101497568</v>
      </c>
      <c r="FA50" s="2">
        <f t="shared" si="64"/>
        <v>66.35594070333147</v>
      </c>
      <c r="FB50" s="2">
        <f t="shared" si="64"/>
        <v>63.515489524105057</v>
      </c>
      <c r="FC50" s="2">
        <f t="shared" si="64"/>
        <v>66.400328808177392</v>
      </c>
      <c r="FD50" s="2">
        <f t="shared" si="64"/>
        <v>67.324424559269445</v>
      </c>
      <c r="FE50" s="2">
        <f t="shared" si="64"/>
        <v>69.475097851075645</v>
      </c>
      <c r="FG50" s="2">
        <f t="shared" si="65"/>
        <v>0.15975426418668012</v>
      </c>
      <c r="FH50" s="2">
        <f t="shared" si="65"/>
        <v>0.17800523561614773</v>
      </c>
      <c r="FI50" s="2">
        <f t="shared" si="65"/>
        <v>0.1727893205938871</v>
      </c>
      <c r="FJ50" s="2">
        <f t="shared" si="65"/>
        <v>0.16584032184071631</v>
      </c>
      <c r="FK50" s="2">
        <f t="shared" si="65"/>
        <v>0.1503869659137857</v>
      </c>
      <c r="FL50" s="2">
        <f t="shared" si="65"/>
        <v>0.15432791365074289</v>
      </c>
      <c r="FM50" s="2">
        <f t="shared" si="65"/>
        <v>0.13254915869972397</v>
      </c>
      <c r="FN50" s="2">
        <f t="shared" si="65"/>
        <v>0.14000418825561031</v>
      </c>
      <c r="FO50" s="2">
        <f t="shared" si="65"/>
        <v>0.13038385945993289</v>
      </c>
      <c r="FP50" s="2">
        <f t="shared" si="65"/>
        <v>0.13824120833344639</v>
      </c>
      <c r="FQ50" s="2">
        <f t="shared" si="65"/>
        <v>0.13620926796246949</v>
      </c>
      <c r="FR50" s="2">
        <f t="shared" si="65"/>
        <v>0.14873708587895076</v>
      </c>
      <c r="FS50" s="2">
        <f t="shared" si="65"/>
        <v>0.14479925836747673</v>
      </c>
      <c r="FT50" s="2">
        <f t="shared" si="65"/>
        <v>0.15281742859694994</v>
      </c>
      <c r="FU50" s="2">
        <f t="shared" si="65"/>
        <v>0.11881214181867374</v>
      </c>
      <c r="FW50" s="2">
        <f t="shared" si="54"/>
        <v>9.2640774426268902E-5</v>
      </c>
      <c r="FX50" s="2">
        <f t="shared" si="54"/>
        <v>9.5443649431769867E-6</v>
      </c>
      <c r="FY50" s="2">
        <f t="shared" si="54"/>
        <v>8.5695214965091692E-6</v>
      </c>
      <c r="FZ50" s="2">
        <f t="shared" si="54"/>
        <v>9.9110740492843253E-6</v>
      </c>
      <c r="GA50" s="2">
        <f t="shared" si="54"/>
        <v>9.6428371308213925E-6</v>
      </c>
      <c r="GB50" s="2">
        <f t="shared" si="54"/>
        <v>1.1207608197557512E-5</v>
      </c>
      <c r="GC50" s="2">
        <f t="shared" si="54"/>
        <v>1.0271811298423145E-5</v>
      </c>
      <c r="GD50" s="2">
        <f t="shared" si="54"/>
        <v>1.0865029479067464E-5</v>
      </c>
      <c r="GE50" s="2">
        <f t="shared" si="54"/>
        <v>1.0123037335867155E-5</v>
      </c>
      <c r="GF50" s="2">
        <f t="shared" si="54"/>
        <v>1.1699127929511398E-5</v>
      </c>
      <c r="GG50" s="2">
        <f t="shared" si="54"/>
        <v>1.1011105053540235E-5</v>
      </c>
      <c r="GH50" s="2">
        <f t="shared" si="54"/>
        <v>1.1356316291180846E-5</v>
      </c>
      <c r="GI50" s="2">
        <f t="shared" si="54"/>
        <v>8.706349625084959E-6</v>
      </c>
      <c r="GJ50" s="2">
        <f t="shared" si="54"/>
        <v>6.2092036331266616E-6</v>
      </c>
      <c r="GK50" s="2">
        <f t="shared" si="54"/>
        <v>4.5752024550302932E-6</v>
      </c>
      <c r="GM50" s="86">
        <f t="shared" si="55"/>
        <v>6.4641470858833581E-7</v>
      </c>
      <c r="GN50" s="86">
        <f t="shared" si="55"/>
        <v>5.0706955811175736E-6</v>
      </c>
      <c r="GO50" s="86">
        <f t="shared" si="55"/>
        <v>3.7744118352724241E-6</v>
      </c>
      <c r="GP50" s="86">
        <f t="shared" si="55"/>
        <v>1.801737685587143E-6</v>
      </c>
      <c r="GQ50" s="86">
        <f t="shared" si="55"/>
        <v>3.4324283872470203E-7</v>
      </c>
      <c r="GR50" s="86">
        <f t="shared" si="55"/>
        <v>1.4291964129908469E-7</v>
      </c>
      <c r="GS50" s="86">
        <f t="shared" si="55"/>
        <v>3.4182742311092191E-9</v>
      </c>
      <c r="GT50" s="86">
        <f t="shared" si="55"/>
        <v>9.5618803567293515E-9</v>
      </c>
      <c r="GU50" s="86">
        <f t="shared" si="55"/>
        <v>5.4793277513403991E-10</v>
      </c>
      <c r="GV50" s="86">
        <f t="shared" si="55"/>
        <v>1.7201720496965047E-8</v>
      </c>
      <c r="GW50" s="86">
        <f t="shared" si="55"/>
        <v>2.671627327338218E-8</v>
      </c>
      <c r="GX50" s="86">
        <f t="shared" si="55"/>
        <v>1.2120980192207687E-7</v>
      </c>
      <c r="GY50" s="86">
        <f t="shared" si="55"/>
        <v>1.6632640354391253E-7</v>
      </c>
      <c r="GZ50" s="86">
        <f t="shared" si="55"/>
        <v>2.9331928096244909E-7</v>
      </c>
      <c r="HA50" s="86">
        <f t="shared" si="55"/>
        <v>3.6571543489015754E-10</v>
      </c>
      <c r="HC50" s="86">
        <f t="shared" si="59"/>
        <v>8.8742648573644122E-21</v>
      </c>
      <c r="HD50" s="86">
        <f t="shared" si="59"/>
        <v>2.3751265034010124E-17</v>
      </c>
      <c r="HE50" s="86">
        <f t="shared" si="59"/>
        <v>2.7124015099990276E-18</v>
      </c>
      <c r="HF50" s="86">
        <f t="shared" si="59"/>
        <v>2.7239192354495265E-21</v>
      </c>
      <c r="HG50" s="86">
        <f t="shared" si="59"/>
        <v>1.0556128581527237E-22</v>
      </c>
      <c r="HH50" s="86">
        <f t="shared" si="59"/>
        <v>2.3438508552272338E-21</v>
      </c>
      <c r="HI50" s="86">
        <f t="shared" si="59"/>
        <v>1.9837355036384741E-20</v>
      </c>
      <c r="HJ50" s="86">
        <f t="shared" si="59"/>
        <v>8.0433143077268623E-17</v>
      </c>
      <c r="HK50" s="86">
        <f t="shared" si="59"/>
        <v>6.3101044971687437E-20</v>
      </c>
      <c r="HL50" s="86">
        <f t="shared" si="59"/>
        <v>8.2271670545776872E-22</v>
      </c>
      <c r="HM50" s="86">
        <f t="shared" si="59"/>
        <v>2.7503647363556896E-22</v>
      </c>
      <c r="HN50" s="86">
        <f t="shared" si="59"/>
        <v>4.9483594692632712E-21</v>
      </c>
      <c r="HO50" s="86">
        <f t="shared" si="59"/>
        <v>3.4527863311280509E-20</v>
      </c>
      <c r="HP50" s="86">
        <f t="shared" si="59"/>
        <v>9.8519537824018558E-21</v>
      </c>
      <c r="HQ50" s="86">
        <f t="shared" si="59"/>
        <v>3.5453349221344941E-28</v>
      </c>
      <c r="HS50" s="86">
        <f t="shared" si="56"/>
        <v>3.4323657450001656E-116</v>
      </c>
      <c r="HT50" s="86">
        <f t="shared" si="56"/>
        <v>1.1757230719152323E-125</v>
      </c>
      <c r="HU50" s="86">
        <f t="shared" si="56"/>
        <v>6.4119703159135517E-133</v>
      </c>
      <c r="HV50" s="86">
        <f t="shared" si="56"/>
        <v>2.5420729681897157E-159</v>
      </c>
      <c r="HW50" s="86">
        <f t="shared" si="56"/>
        <v>2.5464264064614829E-171</v>
      </c>
      <c r="HX50" s="86">
        <f t="shared" si="56"/>
        <v>1.3680926437438932E-166</v>
      </c>
      <c r="HY50" s="86">
        <f t="shared" si="56"/>
        <v>1.1199690472716913E-157</v>
      </c>
      <c r="HZ50" s="86">
        <f t="shared" si="56"/>
        <v>1.5374510480327038E-129</v>
      </c>
      <c r="IA50" s="86">
        <f t="shared" si="56"/>
        <v>2.6770712340693351E-153</v>
      </c>
      <c r="IB50" s="86">
        <f t="shared" si="56"/>
        <v>2.0772530033457571E-167</v>
      </c>
      <c r="IC50" s="86">
        <f t="shared" si="56"/>
        <v>1.110443970398285E-171</v>
      </c>
      <c r="ID50" s="86">
        <f t="shared" si="56"/>
        <v>3.620706467107481E-162</v>
      </c>
      <c r="IE50" s="86">
        <f t="shared" si="56"/>
        <v>1.7401280316579771E-153</v>
      </c>
      <c r="IF50" s="86">
        <f t="shared" si="56"/>
        <v>8.171556426289552E-74</v>
      </c>
      <c r="IG50" s="86">
        <f t="shared" si="56"/>
        <v>6.5040767781398947E-53</v>
      </c>
      <c r="II50" s="86">
        <f t="shared" si="57"/>
        <v>0</v>
      </c>
      <c r="IJ50" s="86">
        <f t="shared" si="57"/>
        <v>0</v>
      </c>
      <c r="IK50" s="86">
        <f t="shared" si="57"/>
        <v>0</v>
      </c>
      <c r="IL50" s="86">
        <f t="shared" si="57"/>
        <v>0</v>
      </c>
      <c r="IM50" s="86">
        <f t="shared" si="57"/>
        <v>0</v>
      </c>
      <c r="IN50" s="86">
        <f t="shared" si="57"/>
        <v>0</v>
      </c>
      <c r="IO50" s="86">
        <f t="shared" si="57"/>
        <v>0</v>
      </c>
      <c r="IP50" s="86">
        <f t="shared" si="57"/>
        <v>0</v>
      </c>
      <c r="IQ50" s="86">
        <f t="shared" si="57"/>
        <v>0</v>
      </c>
      <c r="IR50" s="86">
        <f t="shared" si="57"/>
        <v>0</v>
      </c>
      <c r="IS50" s="86">
        <f t="shared" si="57"/>
        <v>0</v>
      </c>
      <c r="IT50" s="86">
        <f t="shared" si="57"/>
        <v>0</v>
      </c>
      <c r="IU50" s="86">
        <f t="shared" si="57"/>
        <v>0</v>
      </c>
      <c r="IV50" s="86">
        <f t="shared" si="57"/>
        <v>8.060675226354892E-198</v>
      </c>
      <c r="IW50" s="86">
        <f t="shared" si="57"/>
        <v>2.0096261112774914E-116</v>
      </c>
      <c r="IY50" s="86">
        <f t="shared" si="58"/>
        <v>6.464147085883447E-7</v>
      </c>
      <c r="IZ50" s="86">
        <f t="shared" si="58"/>
        <v>5.0706955811413253E-6</v>
      </c>
      <c r="JA50" s="86">
        <f t="shared" si="58"/>
        <v>3.7744118352751363E-6</v>
      </c>
      <c r="JB50" s="86">
        <f t="shared" si="58"/>
        <v>1.8017376855871457E-6</v>
      </c>
      <c r="JC50" s="86">
        <f t="shared" si="58"/>
        <v>3.4324283872470214E-7</v>
      </c>
      <c r="JD50" s="86">
        <f t="shared" si="58"/>
        <v>1.4291964129908705E-7</v>
      </c>
      <c r="JE50" s="86">
        <f t="shared" si="58"/>
        <v>3.4182742311290565E-9</v>
      </c>
      <c r="JF50" s="86">
        <f t="shared" si="58"/>
        <v>9.561880437162495E-9</v>
      </c>
      <c r="JG50" s="86">
        <f t="shared" si="58"/>
        <v>5.4793277519714097E-10</v>
      </c>
      <c r="JH50" s="86">
        <f t="shared" si="58"/>
        <v>1.7201720496965871E-8</v>
      </c>
      <c r="JI50" s="86">
        <f t="shared" si="58"/>
        <v>2.6716273273382455E-8</v>
      </c>
      <c r="JJ50" s="86">
        <f t="shared" si="58"/>
        <v>1.2120980192208182E-7</v>
      </c>
      <c r="JK50" s="86">
        <f t="shared" si="58"/>
        <v>1.6632640354394704E-7</v>
      </c>
      <c r="JL50" s="86">
        <f t="shared" si="58"/>
        <v>2.9331928096245894E-7</v>
      </c>
      <c r="JM50" s="86">
        <f t="shared" si="58"/>
        <v>3.6571543489015754E-10</v>
      </c>
    </row>
    <row r="51" spans="2:273" x14ac:dyDescent="0.25">
      <c r="B51" s="2">
        <v>24</v>
      </c>
      <c r="C51" s="37">
        <v>60.667000000000002</v>
      </c>
      <c r="D51" s="37">
        <v>64.516999999999996</v>
      </c>
      <c r="E51" s="37">
        <v>67.869</v>
      </c>
      <c r="F51" s="37">
        <v>67.180000000000007</v>
      </c>
      <c r="G51" s="37">
        <v>63.695</v>
      </c>
      <c r="H51" s="37">
        <v>64.180000000000007</v>
      </c>
      <c r="I51" s="37">
        <v>67.064999999999998</v>
      </c>
      <c r="J51" s="37">
        <v>66.712000000000003</v>
      </c>
      <c r="K51" s="37">
        <v>66.424000000000007</v>
      </c>
      <c r="L51" s="37">
        <v>65.287999999999997</v>
      </c>
      <c r="M51" s="37">
        <v>65.25</v>
      </c>
      <c r="N51" s="37">
        <v>64.233000000000004</v>
      </c>
      <c r="O51" s="37">
        <v>66.45</v>
      </c>
      <c r="P51" s="37">
        <v>67.650000000000006</v>
      </c>
      <c r="Q51" s="37">
        <v>61.633000000000003</v>
      </c>
      <c r="S51" s="4">
        <f t="shared" si="60"/>
        <v>61.837274862572158</v>
      </c>
      <c r="T51" s="4">
        <f t="shared" si="60"/>
        <v>66.999028360720246</v>
      </c>
      <c r="U51" s="4">
        <f t="shared" si="60"/>
        <v>67.364647413276131</v>
      </c>
      <c r="V51" s="4">
        <f t="shared" si="60"/>
        <v>68.246518980828085</v>
      </c>
      <c r="W51" s="4">
        <f t="shared" si="60"/>
        <v>65.833905769162499</v>
      </c>
      <c r="X51" s="4">
        <f t="shared" si="60"/>
        <v>65.464991668311271</v>
      </c>
      <c r="Y51" s="4">
        <f t="shared" si="60"/>
        <v>68.10217524255053</v>
      </c>
      <c r="Z51" s="4">
        <f t="shared" si="60"/>
        <v>67.508438917852956</v>
      </c>
      <c r="AA51" s="4">
        <f t="shared" si="60"/>
        <v>66.730924201249593</v>
      </c>
      <c r="AB51" s="4">
        <f t="shared" si="60"/>
        <v>65.87466842430176</v>
      </c>
      <c r="AC51" s="4">
        <f t="shared" si="60"/>
        <v>65.309534776556276</v>
      </c>
      <c r="AD51" s="4">
        <f t="shared" si="60"/>
        <v>65.031914424004725</v>
      </c>
      <c r="AE51" s="4">
        <f t="shared" si="60"/>
        <v>67.202529072454084</v>
      </c>
      <c r="AF51" s="4">
        <f t="shared" si="60"/>
        <v>67.553341637778658</v>
      </c>
      <c r="AG51" s="4">
        <f t="shared" si="60"/>
        <v>63.900794993796936</v>
      </c>
      <c r="AI51" s="4">
        <f t="shared" si="61"/>
        <v>-1.1702748625721568</v>
      </c>
      <c r="AJ51" s="4">
        <f t="shared" si="61"/>
        <v>-2.4820283607202498</v>
      </c>
      <c r="AK51" s="4">
        <f t="shared" si="61"/>
        <v>0.50435258672386851</v>
      </c>
      <c r="AL51" s="4">
        <f t="shared" si="61"/>
        <v>-1.0665189808280786</v>
      </c>
      <c r="AM51" s="4">
        <f t="shared" si="61"/>
        <v>-2.1389057691624984</v>
      </c>
      <c r="AN51" s="4">
        <f t="shared" si="61"/>
        <v>-1.2849916683112639</v>
      </c>
      <c r="AO51" s="4">
        <f t="shared" si="61"/>
        <v>-1.0371752425505321</v>
      </c>
      <c r="AP51" s="4">
        <f t="shared" si="61"/>
        <v>-0.79643891785295295</v>
      </c>
      <c r="AQ51" s="4">
        <f t="shared" si="61"/>
        <v>-0.3069242012495863</v>
      </c>
      <c r="AR51" s="4">
        <f t="shared" si="61"/>
        <v>-0.58666842430176303</v>
      </c>
      <c r="AS51" s="4">
        <f t="shared" si="61"/>
        <v>-5.953477655627637E-2</v>
      </c>
      <c r="AT51" s="4">
        <f t="shared" si="61"/>
        <v>-0.79891442400472101</v>
      </c>
      <c r="AU51" s="4">
        <f t="shared" si="61"/>
        <v>-0.75252907245408096</v>
      </c>
      <c r="AV51" s="4">
        <f t="shared" si="61"/>
        <v>9.6658362221347716E-2</v>
      </c>
      <c r="AW51" s="4">
        <f t="shared" si="61"/>
        <v>-2.2677949937969331</v>
      </c>
      <c r="AY51" s="2">
        <f t="shared" si="52"/>
        <v>61.835694159921644</v>
      </c>
      <c r="AZ51" s="2">
        <f t="shared" si="52"/>
        <v>66.987445316153511</v>
      </c>
      <c r="BA51" s="2">
        <f t="shared" si="52"/>
        <v>67.356059699525915</v>
      </c>
      <c r="BB51" s="2">
        <f t="shared" si="52"/>
        <v>68.242236831428798</v>
      </c>
      <c r="BC51" s="2">
        <f t="shared" si="52"/>
        <v>65.832925784246498</v>
      </c>
      <c r="BD51" s="2">
        <f t="shared" si="52"/>
        <v>65.464527556134385</v>
      </c>
      <c r="BE51" s="2">
        <f t="shared" si="52"/>
        <v>68.102159470193072</v>
      </c>
      <c r="BF51" s="2">
        <f t="shared" si="52"/>
        <v>67.508397769615101</v>
      </c>
      <c r="BG51" s="2">
        <f t="shared" si="52"/>
        <v>66.730920760317375</v>
      </c>
      <c r="BH51" s="2">
        <f t="shared" si="52"/>
        <v>65.874598401116145</v>
      </c>
      <c r="BI51" s="2">
        <f t="shared" si="52"/>
        <v>65.309439554791652</v>
      </c>
      <c r="BJ51" s="2">
        <f t="shared" si="52"/>
        <v>65.031534532516645</v>
      </c>
      <c r="BK51" s="2">
        <f t="shared" si="52"/>
        <v>67.202047219181352</v>
      </c>
      <c r="BL51" s="2">
        <f t="shared" si="52"/>
        <v>67.552530814437844</v>
      </c>
      <c r="BM51" s="2">
        <f t="shared" si="52"/>
        <v>63.900793532657012</v>
      </c>
      <c r="BO51" s="2">
        <f t="shared" si="11"/>
        <v>60.667000000000002</v>
      </c>
      <c r="BP51" s="2">
        <f t="shared" si="12"/>
        <v>64.516999999999996</v>
      </c>
      <c r="BQ51" s="2">
        <f t="shared" si="13"/>
        <v>67.869</v>
      </c>
      <c r="BR51" s="2">
        <f t="shared" si="14"/>
        <v>67.180000000000007</v>
      </c>
      <c r="BS51" s="2">
        <f t="shared" si="15"/>
        <v>63.695</v>
      </c>
      <c r="BT51" s="2">
        <f t="shared" si="16"/>
        <v>64.180000000000007</v>
      </c>
      <c r="BU51" s="2">
        <f t="shared" si="17"/>
        <v>67.064999999999998</v>
      </c>
      <c r="BV51" s="2">
        <f t="shared" si="18"/>
        <v>66.712000000000003</v>
      </c>
      <c r="BW51" s="2">
        <f t="shared" si="19"/>
        <v>66.424000000000007</v>
      </c>
      <c r="BX51" s="2">
        <f t="shared" si="20"/>
        <v>65.287999999999997</v>
      </c>
      <c r="BY51" s="2">
        <f t="shared" si="21"/>
        <v>65.25</v>
      </c>
      <c r="BZ51" s="2">
        <f t="shared" si="22"/>
        <v>64.233000000000004</v>
      </c>
      <c r="CA51" s="2">
        <f t="shared" si="23"/>
        <v>66.45</v>
      </c>
      <c r="CB51" s="2">
        <f t="shared" si="24"/>
        <v>67.650000000000006</v>
      </c>
      <c r="CC51" s="2">
        <f t="shared" si="25"/>
        <v>61.633000000000003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62.496716329284766</v>
      </c>
      <c r="DL51" s="2">
        <f t="shared" si="62"/>
        <v>67.563472672064762</v>
      </c>
      <c r="DM51" s="2">
        <f t="shared" si="62"/>
        <v>67.908742870544089</v>
      </c>
      <c r="DN51" s="2">
        <f t="shared" si="62"/>
        <v>68.599083395872441</v>
      </c>
      <c r="DO51" s="2">
        <f t="shared" si="62"/>
        <v>65.903098874296461</v>
      </c>
      <c r="DP51" s="2">
        <f t="shared" si="62"/>
        <v>65.09510193050194</v>
      </c>
      <c r="DQ51" s="2">
        <f t="shared" si="62"/>
        <v>67.411762096774197</v>
      </c>
      <c r="DR51" s="2">
        <f t="shared" si="62"/>
        <v>67.25083043672015</v>
      </c>
      <c r="DS51" s="2">
        <f t="shared" si="62"/>
        <v>66.569689210233577</v>
      </c>
      <c r="DT51" s="2">
        <f t="shared" si="62"/>
        <v>65.930014973262047</v>
      </c>
      <c r="DU51" s="2">
        <f t="shared" si="62"/>
        <v>65.307061904761909</v>
      </c>
      <c r="DV51" s="2">
        <f t="shared" si="62"/>
        <v>65.368179706021806</v>
      </c>
      <c r="DW51" s="2">
        <f t="shared" si="62"/>
        <v>67.674012364591306</v>
      </c>
      <c r="DX51" s="2">
        <f t="shared" si="62"/>
        <v>67.642311875843461</v>
      </c>
      <c r="DY51" s="2">
        <f t="shared" si="62"/>
        <v>63.566398093841634</v>
      </c>
      <c r="EA51" s="2">
        <f t="shared" si="63"/>
        <v>58.665796040180531</v>
      </c>
      <c r="EB51" s="2">
        <f t="shared" si="63"/>
        <v>64.561543336070358</v>
      </c>
      <c r="EC51" s="2">
        <f t="shared" si="63"/>
        <v>64.942974294615055</v>
      </c>
      <c r="ED51" s="2">
        <f t="shared" si="63"/>
        <v>66.605309333885828</v>
      </c>
      <c r="EE51" s="2">
        <f t="shared" si="63"/>
        <v>65.471358480984065</v>
      </c>
      <c r="EF51" s="2">
        <f t="shared" si="63"/>
        <v>67.31073943918426</v>
      </c>
      <c r="EG51" s="2">
        <f t="shared" si="63"/>
        <v>72.222824874651366</v>
      </c>
      <c r="EH51" s="2">
        <f t="shared" si="63"/>
        <v>68.951381075253607</v>
      </c>
      <c r="EI51" s="2">
        <f t="shared" si="63"/>
        <v>67.711814269631233</v>
      </c>
      <c r="EJ51" s="2">
        <f t="shared" si="63"/>
        <v>65.559559453098714</v>
      </c>
      <c r="EK51" s="2">
        <f t="shared" si="63"/>
        <v>65.323117916937434</v>
      </c>
      <c r="EL51" s="2">
        <f t="shared" si="63"/>
        <v>63.274341577815534</v>
      </c>
      <c r="EM51" s="2">
        <f t="shared" si="63"/>
        <v>64.65973597363994</v>
      </c>
      <c r="EN51" s="2">
        <f t="shared" si="63"/>
        <v>67.098595175582531</v>
      </c>
      <c r="EO51" s="2">
        <f t="shared" si="63"/>
        <v>66.162540128534161</v>
      </c>
      <c r="EQ51" s="2">
        <f t="shared" si="64"/>
        <v>57.12132869339095</v>
      </c>
      <c r="ER51" s="2">
        <f t="shared" si="64"/>
        <v>63.933205115390962</v>
      </c>
      <c r="ES51" s="2">
        <f t="shared" si="64"/>
        <v>64.636254425101015</v>
      </c>
      <c r="ET51" s="2">
        <f t="shared" si="64"/>
        <v>65.913974467318795</v>
      </c>
      <c r="EU51" s="2">
        <f t="shared" si="64"/>
        <v>65.568371426902132</v>
      </c>
      <c r="EV51" s="2">
        <f t="shared" si="64"/>
        <v>67.482983365347124</v>
      </c>
      <c r="EW51" s="2">
        <f t="shared" si="64"/>
        <v>72.183648725240928</v>
      </c>
      <c r="EX51" s="2">
        <f t="shared" si="64"/>
        <v>68.308553603349139</v>
      </c>
      <c r="EY51" s="2">
        <f t="shared" si="64"/>
        <v>65.756323611335191</v>
      </c>
      <c r="EZ51" s="2">
        <f t="shared" si="64"/>
        <v>65.359828524849817</v>
      </c>
      <c r="FA51" s="2">
        <f t="shared" si="64"/>
        <v>66.21601058600946</v>
      </c>
      <c r="FB51" s="2">
        <f t="shared" si="64"/>
        <v>63.411002978097208</v>
      </c>
      <c r="FC51" s="2">
        <f t="shared" si="64"/>
        <v>66.297758069982905</v>
      </c>
      <c r="FD51" s="2">
        <f t="shared" si="64"/>
        <v>67.236007908323401</v>
      </c>
      <c r="FE51" s="2">
        <f t="shared" si="64"/>
        <v>69.382221811866373</v>
      </c>
      <c r="FG51" s="2">
        <f t="shared" si="65"/>
        <v>0.17250823198559623</v>
      </c>
      <c r="FH51" s="2">
        <f t="shared" si="65"/>
        <v>0.19188352414992732</v>
      </c>
      <c r="FI51" s="2">
        <f t="shared" si="65"/>
        <v>0.18635314079336757</v>
      </c>
      <c r="FJ51" s="2">
        <f t="shared" si="65"/>
        <v>0.1789766746027682</v>
      </c>
      <c r="FK51" s="2">
        <f t="shared" si="65"/>
        <v>0.16253775849898999</v>
      </c>
      <c r="FL51" s="2">
        <f t="shared" si="65"/>
        <v>0.16673463393675192</v>
      </c>
      <c r="FM51" s="2">
        <f t="shared" si="65"/>
        <v>0.14350214215181917</v>
      </c>
      <c r="FN51" s="2">
        <f t="shared" si="65"/>
        <v>0.15146564014404373</v>
      </c>
      <c r="FO51" s="2">
        <f t="shared" si="65"/>
        <v>0.14118703908589528</v>
      </c>
      <c r="FP51" s="2">
        <f t="shared" si="65"/>
        <v>0.14958343719169742</v>
      </c>
      <c r="FQ51" s="2">
        <f t="shared" si="65"/>
        <v>0.14741330115300905</v>
      </c>
      <c r="FR51" s="2">
        <f t="shared" si="65"/>
        <v>0.16077979986593441</v>
      </c>
      <c r="FS51" s="2">
        <f t="shared" si="65"/>
        <v>0.1565817865610841</v>
      </c>
      <c r="FT51" s="2">
        <f t="shared" si="65"/>
        <v>0.16512642871388283</v>
      </c>
      <c r="FU51" s="2">
        <f t="shared" si="65"/>
        <v>0.12879853354234327</v>
      </c>
      <c r="FW51" s="2">
        <f t="shared" si="54"/>
        <v>1.0157768134971868E-4</v>
      </c>
      <c r="FX51" s="2">
        <f t="shared" si="54"/>
        <v>1.0465178419648759E-5</v>
      </c>
      <c r="FY51" s="2">
        <f t="shared" si="54"/>
        <v>9.3962857037169402E-6</v>
      </c>
      <c r="FZ51" s="2">
        <f t="shared" si="54"/>
        <v>1.0867266204093192E-5</v>
      </c>
      <c r="GA51" s="2">
        <f t="shared" si="54"/>
        <v>1.0573150826454538E-5</v>
      </c>
      <c r="GB51" s="2">
        <f t="shared" si="54"/>
        <v>1.2288884731691446E-5</v>
      </c>
      <c r="GC51" s="2">
        <f t="shared" si="54"/>
        <v>1.1262805962111877E-5</v>
      </c>
      <c r="GD51" s="2">
        <f t="shared" si="54"/>
        <v>1.1913255436318061E-5</v>
      </c>
      <c r="GE51" s="2">
        <f t="shared" si="54"/>
        <v>1.1099678876993937E-5</v>
      </c>
      <c r="GF51" s="2">
        <f t="shared" si="54"/>
        <v>1.2827824209695808E-5</v>
      </c>
      <c r="GG51" s="2">
        <f t="shared" si="54"/>
        <v>1.2073423780669862E-5</v>
      </c>
      <c r="GH51" s="2">
        <f t="shared" si="54"/>
        <v>1.2451939558980844E-5</v>
      </c>
      <c r="GI51" s="2">
        <f t="shared" si="54"/>
        <v>9.5463145132594962E-6</v>
      </c>
      <c r="GJ51" s="2">
        <f t="shared" si="54"/>
        <v>6.8082523206340452E-6</v>
      </c>
      <c r="GK51" s="2">
        <f t="shared" si="54"/>
        <v>5.0166075205144138E-6</v>
      </c>
      <c r="GM51" s="86">
        <f t="shared" si="55"/>
        <v>1.302386711403972E-6</v>
      </c>
      <c r="GN51" s="86">
        <f t="shared" si="55"/>
        <v>9.0918637912211863E-6</v>
      </c>
      <c r="GO51" s="86">
        <f t="shared" si="55"/>
        <v>6.842071129905955E-6</v>
      </c>
      <c r="GP51" s="86">
        <f t="shared" si="55"/>
        <v>3.4041120953045381E-6</v>
      </c>
      <c r="GQ51" s="86">
        <f t="shared" si="55"/>
        <v>7.0558558397884342E-7</v>
      </c>
      <c r="GR51" s="86">
        <f t="shared" si="55"/>
        <v>3.1887320316622076E-7</v>
      </c>
      <c r="GS51" s="86">
        <f t="shared" si="55"/>
        <v>9.304424342970992E-9</v>
      </c>
      <c r="GT51" s="86">
        <f t="shared" si="55"/>
        <v>2.4893442140953904E-8</v>
      </c>
      <c r="GU51" s="86">
        <f t="shared" si="55"/>
        <v>1.6920913481587639E-9</v>
      </c>
      <c r="GV51" s="86">
        <f t="shared" si="55"/>
        <v>4.2512986247676908E-8</v>
      </c>
      <c r="GW51" s="86">
        <f t="shared" si="55"/>
        <v>6.3365940881676139E-8</v>
      </c>
      <c r="GX51" s="86">
        <f t="shared" si="55"/>
        <v>2.6855512732153124E-7</v>
      </c>
      <c r="GY51" s="86">
        <f t="shared" si="55"/>
        <v>3.5478595119041872E-7</v>
      </c>
      <c r="GZ51" s="86">
        <f t="shared" si="55"/>
        <v>6.1521434276176679E-7</v>
      </c>
      <c r="HA51" s="86">
        <f t="shared" si="55"/>
        <v>1.0957456346085208E-9</v>
      </c>
      <c r="HC51" s="86">
        <f t="shared" si="59"/>
        <v>3.8569364318409142E-20</v>
      </c>
      <c r="HD51" s="86">
        <f t="shared" si="59"/>
        <v>7.8196015814006163E-17</v>
      </c>
      <c r="HE51" s="86">
        <f t="shared" si="59"/>
        <v>9.6250130584452937E-18</v>
      </c>
      <c r="HF51" s="86">
        <f t="shared" si="59"/>
        <v>1.2296315867634636E-20</v>
      </c>
      <c r="HG51" s="86">
        <f t="shared" si="59"/>
        <v>5.2995888264850013E-22</v>
      </c>
      <c r="HH51" s="86">
        <f t="shared" si="59"/>
        <v>1.1152513058180746E-20</v>
      </c>
      <c r="HI51" s="86">
        <f t="shared" si="59"/>
        <v>8.6700190665991404E-20</v>
      </c>
      <c r="HJ51" s="86">
        <f t="shared" si="59"/>
        <v>2.7119915010537826E-16</v>
      </c>
      <c r="HK51" s="86">
        <f t="shared" si="59"/>
        <v>2.66044893166271E-19</v>
      </c>
      <c r="HL51" s="86">
        <f t="shared" si="59"/>
        <v>4.0171042792843188E-21</v>
      </c>
      <c r="HM51" s="86">
        <f t="shared" si="59"/>
        <v>1.3755641834878642E-21</v>
      </c>
      <c r="HN51" s="86">
        <f t="shared" si="59"/>
        <v>2.267314250554232E-20</v>
      </c>
      <c r="HO51" s="86">
        <f t="shared" si="59"/>
        <v>1.4184224246500218E-19</v>
      </c>
      <c r="HP51" s="86">
        <f t="shared" si="59"/>
        <v>4.2141821513822913E-20</v>
      </c>
      <c r="HQ51" s="86">
        <f t="shared" si="59"/>
        <v>2.6523990064774032E-27</v>
      </c>
      <c r="HS51" s="86">
        <f t="shared" si="56"/>
        <v>1.8792672968160532E-113</v>
      </c>
      <c r="HT51" s="86">
        <f t="shared" si="56"/>
        <v>4.1241479202840211E-123</v>
      </c>
      <c r="HU51" s="86">
        <f t="shared" si="56"/>
        <v>3.256194047801367E-130</v>
      </c>
      <c r="HV51" s="86">
        <f t="shared" si="56"/>
        <v>4.5822070100935503E-156</v>
      </c>
      <c r="HW51" s="86">
        <f t="shared" si="56"/>
        <v>7.9631255302814877E-168</v>
      </c>
      <c r="HX51" s="86">
        <f t="shared" si="56"/>
        <v>3.7812861528014055E-163</v>
      </c>
      <c r="HY51" s="86">
        <f t="shared" si="56"/>
        <v>1.9464040520912139E-154</v>
      </c>
      <c r="HZ51" s="86">
        <f t="shared" si="56"/>
        <v>7.379877920862855E-127</v>
      </c>
      <c r="IA51" s="86">
        <f t="shared" si="56"/>
        <v>3.8500826170286393E-150</v>
      </c>
      <c r="IB51" s="86">
        <f t="shared" si="56"/>
        <v>6.1040781223883406E-164</v>
      </c>
      <c r="IC51" s="86">
        <f t="shared" si="56"/>
        <v>3.7216914021110086E-168</v>
      </c>
      <c r="ID51" s="86">
        <f t="shared" si="56"/>
        <v>7.9155909090789037E-159</v>
      </c>
      <c r="IE51" s="86">
        <f t="shared" si="56"/>
        <v>2.0963469548095896E-150</v>
      </c>
      <c r="IF51" s="86">
        <f t="shared" si="56"/>
        <v>2.1937629080832883E-72</v>
      </c>
      <c r="IG51" s="86">
        <f t="shared" si="56"/>
        <v>6.3505473400538918E-52</v>
      </c>
      <c r="II51" s="86">
        <f t="shared" si="57"/>
        <v>0</v>
      </c>
      <c r="IJ51" s="86">
        <f t="shared" si="57"/>
        <v>0</v>
      </c>
      <c r="IK51" s="86">
        <f t="shared" si="57"/>
        <v>0</v>
      </c>
      <c r="IL51" s="86">
        <f t="shared" si="57"/>
        <v>0</v>
      </c>
      <c r="IM51" s="86">
        <f t="shared" si="57"/>
        <v>0</v>
      </c>
      <c r="IN51" s="86">
        <f t="shared" si="57"/>
        <v>0</v>
      </c>
      <c r="IO51" s="86">
        <f t="shared" si="57"/>
        <v>0</v>
      </c>
      <c r="IP51" s="86">
        <f t="shared" si="57"/>
        <v>0</v>
      </c>
      <c r="IQ51" s="86">
        <f t="shared" si="57"/>
        <v>0</v>
      </c>
      <c r="IR51" s="86">
        <f t="shared" si="57"/>
        <v>0</v>
      </c>
      <c r="IS51" s="86">
        <f t="shared" si="57"/>
        <v>0</v>
      </c>
      <c r="IT51" s="86">
        <f t="shared" si="57"/>
        <v>0</v>
      </c>
      <c r="IU51" s="86">
        <f t="shared" si="57"/>
        <v>0</v>
      </c>
      <c r="IV51" s="86">
        <f t="shared" si="57"/>
        <v>7.9821649429647039E-195</v>
      </c>
      <c r="IW51" s="86">
        <f t="shared" si="57"/>
        <v>1.0268634902996946E-114</v>
      </c>
      <c r="IY51" s="86">
        <f t="shared" si="58"/>
        <v>1.3023867114040106E-6</v>
      </c>
      <c r="IZ51" s="86">
        <f t="shared" si="58"/>
        <v>9.0918637912993827E-6</v>
      </c>
      <c r="JA51" s="86">
        <f t="shared" si="58"/>
        <v>6.8420711299155798E-6</v>
      </c>
      <c r="JB51" s="86">
        <f t="shared" si="58"/>
        <v>3.4041120953045504E-6</v>
      </c>
      <c r="JC51" s="86">
        <f t="shared" si="58"/>
        <v>7.0558558397884395E-7</v>
      </c>
      <c r="JD51" s="86">
        <f t="shared" si="58"/>
        <v>3.1887320316623193E-7</v>
      </c>
      <c r="JE51" s="86">
        <f t="shared" si="58"/>
        <v>9.3044243430576921E-9</v>
      </c>
      <c r="JF51" s="86">
        <f t="shared" si="58"/>
        <v>2.4893442412153055E-8</v>
      </c>
      <c r="JG51" s="86">
        <f t="shared" si="58"/>
        <v>1.6920913484248088E-9</v>
      </c>
      <c r="JH51" s="86">
        <f t="shared" si="58"/>
        <v>4.2512986247680924E-8</v>
      </c>
      <c r="JI51" s="86">
        <f t="shared" si="58"/>
        <v>6.3365940881677515E-8</v>
      </c>
      <c r="JJ51" s="86">
        <f t="shared" si="58"/>
        <v>2.685551273215539E-7</v>
      </c>
      <c r="JK51" s="86">
        <f t="shared" si="58"/>
        <v>3.5478595119056054E-7</v>
      </c>
      <c r="JL51" s="86">
        <f t="shared" si="58"/>
        <v>6.1521434276180893E-7</v>
      </c>
      <c r="JM51" s="86">
        <f t="shared" si="58"/>
        <v>1.0957456346085208E-9</v>
      </c>
    </row>
    <row r="52" spans="2:273" x14ac:dyDescent="0.25">
      <c r="B52" s="2">
        <v>25</v>
      </c>
      <c r="C52" s="37">
        <v>60.633000000000003</v>
      </c>
      <c r="D52" s="37">
        <v>65.367000000000004</v>
      </c>
      <c r="E52" s="37">
        <v>67.573999999999998</v>
      </c>
      <c r="F52" s="37">
        <v>69.016000000000005</v>
      </c>
      <c r="G52" s="37">
        <v>65.168999999999997</v>
      </c>
      <c r="H52" s="37">
        <v>64.343999999999994</v>
      </c>
      <c r="I52" s="37">
        <v>66.838999999999999</v>
      </c>
      <c r="J52" s="37">
        <v>66.39</v>
      </c>
      <c r="K52" s="37">
        <v>65.186000000000007</v>
      </c>
      <c r="L52" s="37">
        <v>66.677999999999997</v>
      </c>
      <c r="M52" s="37">
        <v>64.7</v>
      </c>
      <c r="N52" s="37">
        <v>64.3</v>
      </c>
      <c r="O52" s="37">
        <v>66.066999999999993</v>
      </c>
      <c r="P52" s="37">
        <v>67.016999999999996</v>
      </c>
      <c r="Q52" s="37">
        <v>62.133000000000003</v>
      </c>
      <c r="S52" s="4">
        <f t="shared" si="60"/>
        <v>62.102283636411755</v>
      </c>
      <c r="T52" s="4">
        <f t="shared" si="60"/>
        <v>67.152994699465836</v>
      </c>
      <c r="U52" s="4">
        <f t="shared" si="60"/>
        <v>67.557409040609983</v>
      </c>
      <c r="V52" s="4">
        <f t="shared" si="60"/>
        <v>68.441097504953746</v>
      </c>
      <c r="W52" s="4">
        <f t="shared" si="60"/>
        <v>66.054658649052953</v>
      </c>
      <c r="X52" s="4">
        <f t="shared" si="60"/>
        <v>65.706769402455762</v>
      </c>
      <c r="Y52" s="4">
        <f t="shared" si="60"/>
        <v>68.39292143068738</v>
      </c>
      <c r="Z52" s="4">
        <f t="shared" si="60"/>
        <v>67.653462424223605</v>
      </c>
      <c r="AA52" s="4">
        <f t="shared" si="60"/>
        <v>66.973348681735899</v>
      </c>
      <c r="AB52" s="4">
        <f t="shared" si="60"/>
        <v>66.033591964658939</v>
      </c>
      <c r="AC52" s="4">
        <f t="shared" si="60"/>
        <v>65.528806412704427</v>
      </c>
      <c r="AD52" s="4">
        <f t="shared" si="60"/>
        <v>65.172505965866847</v>
      </c>
      <c r="AE52" s="4">
        <f t="shared" si="60"/>
        <v>67.47771500565068</v>
      </c>
      <c r="AF52" s="4">
        <f t="shared" si="60"/>
        <v>67.836816806916289</v>
      </c>
      <c r="AG52" s="4">
        <f t="shared" si="60"/>
        <v>64.089897465109431</v>
      </c>
      <c r="AI52" s="4">
        <f t="shared" si="61"/>
        <v>-1.4692836364117525</v>
      </c>
      <c r="AJ52" s="4">
        <f t="shared" si="61"/>
        <v>-1.7859946994658316</v>
      </c>
      <c r="AK52" s="4">
        <f t="shared" si="61"/>
        <v>1.6590959390015314E-2</v>
      </c>
      <c r="AL52" s="4">
        <f t="shared" si="61"/>
        <v>0.57490249504625979</v>
      </c>
      <c r="AM52" s="4">
        <f t="shared" si="61"/>
        <v>-0.88565864905295655</v>
      </c>
      <c r="AN52" s="4">
        <f t="shared" si="61"/>
        <v>-1.3627694024557684</v>
      </c>
      <c r="AO52" s="4">
        <f t="shared" si="61"/>
        <v>-1.5539214306873816</v>
      </c>
      <c r="AP52" s="4">
        <f t="shared" si="61"/>
        <v>-1.2634624242236043</v>
      </c>
      <c r="AQ52" s="4">
        <f t="shared" si="61"/>
        <v>-1.7873486817358923</v>
      </c>
      <c r="AR52" s="4">
        <f t="shared" si="61"/>
        <v>0.64440803534105839</v>
      </c>
      <c r="AS52" s="4">
        <f t="shared" si="61"/>
        <v>-0.82880641270442368</v>
      </c>
      <c r="AT52" s="4">
        <f t="shared" si="61"/>
        <v>-0.87250596586684992</v>
      </c>
      <c r="AU52" s="4">
        <f t="shared" si="61"/>
        <v>-1.4107150056506867</v>
      </c>
      <c r="AV52" s="4">
        <f t="shared" si="61"/>
        <v>-0.81981680691629322</v>
      </c>
      <c r="AW52" s="4">
        <f t="shared" si="61"/>
        <v>-1.956897465109428</v>
      </c>
      <c r="AY52" s="2">
        <f t="shared" si="52"/>
        <v>62.099238795686169</v>
      </c>
      <c r="AZ52" s="2">
        <f t="shared" si="52"/>
        <v>67.133055780476866</v>
      </c>
      <c r="BA52" s="2">
        <f t="shared" si="52"/>
        <v>67.542464366088325</v>
      </c>
      <c r="BB52" s="2">
        <f t="shared" si="52"/>
        <v>68.433342100078931</v>
      </c>
      <c r="BC52" s="2">
        <f t="shared" si="52"/>
        <v>66.052732291034673</v>
      </c>
      <c r="BD52" s="2">
        <f t="shared" si="52"/>
        <v>65.705783774015032</v>
      </c>
      <c r="BE52" s="2">
        <f t="shared" si="52"/>
        <v>68.392880803049351</v>
      </c>
      <c r="BF52" s="2">
        <f t="shared" si="52"/>
        <v>67.653360977215399</v>
      </c>
      <c r="BG52" s="2">
        <f t="shared" si="52"/>
        <v>66.973338677954288</v>
      </c>
      <c r="BH52" s="2">
        <f t="shared" si="52"/>
        <v>66.033427636368899</v>
      </c>
      <c r="BI52" s="2">
        <f t="shared" si="52"/>
        <v>65.528591480277257</v>
      </c>
      <c r="BJ52" s="2">
        <f t="shared" si="52"/>
        <v>65.17170387615279</v>
      </c>
      <c r="BK52" s="2">
        <f t="shared" si="52"/>
        <v>67.476733193502454</v>
      </c>
      <c r="BL52" s="2">
        <f t="shared" si="52"/>
        <v>67.835192729407453</v>
      </c>
      <c r="BM52" s="2">
        <f t="shared" si="52"/>
        <v>64.089893328662384</v>
      </c>
      <c r="BO52" s="2">
        <f t="shared" si="11"/>
        <v>60.633000000000003</v>
      </c>
      <c r="BP52" s="2">
        <f t="shared" si="12"/>
        <v>65.367000000000004</v>
      </c>
      <c r="BQ52" s="2">
        <f t="shared" si="13"/>
        <v>67.573999999999998</v>
      </c>
      <c r="BR52" s="2">
        <f t="shared" si="14"/>
        <v>69.016000000000005</v>
      </c>
      <c r="BS52" s="2">
        <f t="shared" si="15"/>
        <v>65.168999999999997</v>
      </c>
      <c r="BT52" s="2">
        <f t="shared" si="16"/>
        <v>64.343999999999994</v>
      </c>
      <c r="BU52" s="2">
        <f t="shared" si="17"/>
        <v>66.838999999999999</v>
      </c>
      <c r="BV52" s="2">
        <f t="shared" si="18"/>
        <v>66.39</v>
      </c>
      <c r="BW52" s="2">
        <f t="shared" si="19"/>
        <v>65.186000000000007</v>
      </c>
      <c r="BX52" s="2">
        <f t="shared" si="20"/>
        <v>66.677999999999997</v>
      </c>
      <c r="BY52" s="2">
        <f t="shared" si="21"/>
        <v>64.7</v>
      </c>
      <c r="BZ52" s="2">
        <f t="shared" si="22"/>
        <v>64.3</v>
      </c>
      <c r="CA52" s="2">
        <f t="shared" si="23"/>
        <v>66.066999999999993</v>
      </c>
      <c r="CB52" s="2">
        <f t="shared" si="24"/>
        <v>67.016999999999996</v>
      </c>
      <c r="CC52" s="2">
        <f t="shared" si="25"/>
        <v>62.133000000000003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62.901049122807031</v>
      </c>
      <c r="DL52" s="2">
        <f t="shared" si="62"/>
        <v>67.829228744939243</v>
      </c>
      <c r="DM52" s="2">
        <f t="shared" si="62"/>
        <v>68.220513508442778</v>
      </c>
      <c r="DN52" s="2">
        <f t="shared" si="62"/>
        <v>68.896413039399647</v>
      </c>
      <c r="DO52" s="2">
        <f t="shared" si="62"/>
        <v>66.196928424015027</v>
      </c>
      <c r="DP52" s="2">
        <f t="shared" si="62"/>
        <v>65.379503217503228</v>
      </c>
      <c r="DQ52" s="2">
        <f t="shared" si="62"/>
        <v>67.716219758064511</v>
      </c>
      <c r="DR52" s="2">
        <f t="shared" si="62"/>
        <v>67.426112188057047</v>
      </c>
      <c r="DS52" s="2">
        <f t="shared" si="62"/>
        <v>66.866447163515005</v>
      </c>
      <c r="DT52" s="2">
        <f t="shared" si="62"/>
        <v>66.149789304812842</v>
      </c>
      <c r="DU52" s="2">
        <f t="shared" si="62"/>
        <v>65.591942857142854</v>
      </c>
      <c r="DV52" s="2">
        <f t="shared" si="62"/>
        <v>65.59184589853011</v>
      </c>
      <c r="DW52" s="2">
        <f t="shared" si="62"/>
        <v>68.066950432213588</v>
      </c>
      <c r="DX52" s="2">
        <f t="shared" si="62"/>
        <v>68.013685762483149</v>
      </c>
      <c r="DY52" s="2">
        <f t="shared" si="62"/>
        <v>63.761830461876826</v>
      </c>
      <c r="EA52" s="2">
        <f t="shared" si="63"/>
        <v>58.592426190129579</v>
      </c>
      <c r="EB52" s="2">
        <f t="shared" si="63"/>
        <v>64.459139363808134</v>
      </c>
      <c r="EC52" s="2">
        <f t="shared" si="63"/>
        <v>64.842500792167343</v>
      </c>
      <c r="ED52" s="2">
        <f t="shared" si="63"/>
        <v>66.496040971718628</v>
      </c>
      <c r="EE52" s="2">
        <f t="shared" si="63"/>
        <v>65.37513971335062</v>
      </c>
      <c r="EF52" s="2">
        <f t="shared" si="63"/>
        <v>67.192900254916225</v>
      </c>
      <c r="EG52" s="2">
        <f t="shared" si="63"/>
        <v>72.076200666645178</v>
      </c>
      <c r="EH52" s="2">
        <f t="shared" si="63"/>
        <v>68.814477572372837</v>
      </c>
      <c r="EI52" s="2">
        <f t="shared" si="63"/>
        <v>67.566482055078524</v>
      </c>
      <c r="EJ52" s="2">
        <f t="shared" si="63"/>
        <v>65.430110321640697</v>
      </c>
      <c r="EK52" s="2">
        <f t="shared" si="63"/>
        <v>65.194355563026718</v>
      </c>
      <c r="EL52" s="2">
        <f t="shared" si="63"/>
        <v>63.171644586624453</v>
      </c>
      <c r="EM52" s="2">
        <f t="shared" si="63"/>
        <v>64.577196429262742</v>
      </c>
      <c r="EN52" s="2">
        <f t="shared" si="63"/>
        <v>67.012138618781933</v>
      </c>
      <c r="EO52" s="2">
        <f t="shared" si="63"/>
        <v>66.113554879252504</v>
      </c>
      <c r="EQ52" s="2">
        <f t="shared" si="64"/>
        <v>57.068735513723837</v>
      </c>
      <c r="ER52" s="2">
        <f t="shared" si="64"/>
        <v>63.838319449901263</v>
      </c>
      <c r="ES52" s="2">
        <f t="shared" si="64"/>
        <v>64.539508806899079</v>
      </c>
      <c r="ET52" s="2">
        <f t="shared" si="64"/>
        <v>65.813073902556937</v>
      </c>
      <c r="EU52" s="2">
        <f t="shared" si="64"/>
        <v>65.470953280926935</v>
      </c>
      <c r="EV52" s="2">
        <f t="shared" si="64"/>
        <v>67.362922730752018</v>
      </c>
      <c r="EW52" s="2">
        <f t="shared" si="64"/>
        <v>72.037508100623754</v>
      </c>
      <c r="EX52" s="2">
        <f t="shared" si="64"/>
        <v>68.179754453930869</v>
      </c>
      <c r="EY52" s="2">
        <f t="shared" si="64"/>
        <v>65.635243904869469</v>
      </c>
      <c r="EZ52" s="2">
        <f t="shared" si="64"/>
        <v>65.23286394820208</v>
      </c>
      <c r="FA52" s="2">
        <f t="shared" si="64"/>
        <v>66.076080468687451</v>
      </c>
      <c r="FB52" s="2">
        <f t="shared" si="64"/>
        <v>63.30651643208936</v>
      </c>
      <c r="FC52" s="2">
        <f t="shared" si="64"/>
        <v>66.195187331788432</v>
      </c>
      <c r="FD52" s="2">
        <f t="shared" si="64"/>
        <v>67.147591257377371</v>
      </c>
      <c r="FE52" s="2">
        <f t="shared" si="64"/>
        <v>69.289345772657114</v>
      </c>
      <c r="FG52" s="2">
        <f t="shared" si="65"/>
        <v>0.18605494983596499</v>
      </c>
      <c r="FH52" s="2">
        <f t="shared" si="65"/>
        <v>0.20657192196687787</v>
      </c>
      <c r="FI52" s="2">
        <f t="shared" si="65"/>
        <v>0.2007233476113954</v>
      </c>
      <c r="FJ52" s="2">
        <f t="shared" si="65"/>
        <v>0.19291292692467596</v>
      </c>
      <c r="FK52" s="2">
        <f t="shared" si="65"/>
        <v>0.17546754037459583</v>
      </c>
      <c r="FL52" s="2">
        <f t="shared" si="65"/>
        <v>0.1799265460437352</v>
      </c>
      <c r="FM52" s="2">
        <f t="shared" si="65"/>
        <v>0.15519827655286397</v>
      </c>
      <c r="FN52" s="2">
        <f t="shared" si="65"/>
        <v>0.16368679518093768</v>
      </c>
      <c r="FO52" s="2">
        <f t="shared" si="65"/>
        <v>0.15272812818961973</v>
      </c>
      <c r="FP52" s="2">
        <f t="shared" si="65"/>
        <v>0.16168166198146858</v>
      </c>
      <c r="FQ52" s="2">
        <f t="shared" si="65"/>
        <v>0.1593688990590032</v>
      </c>
      <c r="FR52" s="2">
        <f t="shared" si="65"/>
        <v>0.17359872575533242</v>
      </c>
      <c r="FS52" s="2">
        <f t="shared" si="65"/>
        <v>0.1691334616234357</v>
      </c>
      <c r="FT52" s="2">
        <f t="shared" si="65"/>
        <v>0.17821831489921547</v>
      </c>
      <c r="FU52" s="2">
        <f t="shared" si="65"/>
        <v>0.13949142833762088</v>
      </c>
      <c r="FW52" s="2">
        <f t="shared" si="54"/>
        <v>1.1137662132035352E-4</v>
      </c>
      <c r="FX52" s="2">
        <f t="shared" si="54"/>
        <v>1.1474828370200214E-5</v>
      </c>
      <c r="FY52" s="2">
        <f t="shared" si="54"/>
        <v>1.0302813058979444E-5</v>
      </c>
      <c r="FZ52" s="2">
        <f t="shared" si="54"/>
        <v>1.1915707951397367E-5</v>
      </c>
      <c r="GA52" s="2">
        <f t="shared" si="54"/>
        <v>1.1593217519748553E-5</v>
      </c>
      <c r="GB52" s="2">
        <f t="shared" si="54"/>
        <v>1.3474478187748137E-5</v>
      </c>
      <c r="GC52" s="2">
        <f t="shared" si="54"/>
        <v>1.2349407745792957E-5</v>
      </c>
      <c r="GD52" s="2">
        <f t="shared" si="54"/>
        <v>1.3062609817243075E-5</v>
      </c>
      <c r="GE52" s="2">
        <f t="shared" si="54"/>
        <v>1.2170542839660569E-5</v>
      </c>
      <c r="GF52" s="2">
        <f t="shared" si="54"/>
        <v>1.4065412142459953E-5</v>
      </c>
      <c r="GG52" s="2">
        <f t="shared" si="54"/>
        <v>1.3238230508117027E-5</v>
      </c>
      <c r="GH52" s="2">
        <f t="shared" si="54"/>
        <v>1.365326382389423E-5</v>
      </c>
      <c r="GI52" s="2">
        <f t="shared" si="54"/>
        <v>1.0467316076798891E-5</v>
      </c>
      <c r="GJ52" s="2">
        <f t="shared" si="54"/>
        <v>7.4650953199842772E-6</v>
      </c>
      <c r="GK52" s="2">
        <f t="shared" si="54"/>
        <v>5.5005981025996583E-6</v>
      </c>
      <c r="GM52" s="86">
        <f t="shared" si="55"/>
        <v>2.5766212466296117E-6</v>
      </c>
      <c r="GN52" s="86">
        <f t="shared" si="55"/>
        <v>1.6062482107630117E-5</v>
      </c>
      <c r="GO52" s="86">
        <f t="shared" si="55"/>
        <v>1.2218422393882411E-5</v>
      </c>
      <c r="GP52" s="86">
        <f t="shared" si="55"/>
        <v>6.3282259110633398E-6</v>
      </c>
      <c r="GQ52" s="86">
        <f t="shared" si="55"/>
        <v>1.4238993670009366E-6</v>
      </c>
      <c r="GR52" s="86">
        <f t="shared" si="55"/>
        <v>6.9621144933837582E-7</v>
      </c>
      <c r="GS52" s="86">
        <f t="shared" si="55"/>
        <v>2.4646010903761663E-8</v>
      </c>
      <c r="GT52" s="86">
        <f t="shared" si="55"/>
        <v>6.3127899715761222E-8</v>
      </c>
      <c r="GU52" s="86">
        <f t="shared" si="55"/>
        <v>5.0630489510007515E-9</v>
      </c>
      <c r="GV52" s="86">
        <f t="shared" si="55"/>
        <v>1.0255148020781986E-7</v>
      </c>
      <c r="GW52" s="86">
        <f t="shared" si="55"/>
        <v>1.4692787608423081E-7</v>
      </c>
      <c r="GX52" s="86">
        <f t="shared" si="55"/>
        <v>5.8262535045137654E-7</v>
      </c>
      <c r="GY52" s="86">
        <f t="shared" si="55"/>
        <v>7.4220004021538788E-7</v>
      </c>
      <c r="GZ52" s="86">
        <f t="shared" si="55"/>
        <v>1.2656828125846816E-6</v>
      </c>
      <c r="HA52" s="86">
        <f t="shared" si="55"/>
        <v>3.1882496180182812E-9</v>
      </c>
      <c r="HC52" s="86">
        <f t="shared" si="59"/>
        <v>1.6360817151438139E-19</v>
      </c>
      <c r="HD52" s="86">
        <f t="shared" si="59"/>
        <v>2.5252244816448856E-16</v>
      </c>
      <c r="HE52" s="86">
        <f t="shared" si="59"/>
        <v>3.3457339052226163E-17</v>
      </c>
      <c r="HF52" s="86">
        <f t="shared" si="59"/>
        <v>5.4142288236014953E-20</v>
      </c>
      <c r="HG52" s="86">
        <f t="shared" si="59"/>
        <v>2.5905129622412119E-21</v>
      </c>
      <c r="HH52" s="86">
        <f t="shared" si="59"/>
        <v>5.1672382409473661E-20</v>
      </c>
      <c r="HI52" s="86">
        <f t="shared" si="59"/>
        <v>3.6960169675954351E-19</v>
      </c>
      <c r="HJ52" s="86">
        <f t="shared" si="59"/>
        <v>8.9561662325199957E-16</v>
      </c>
      <c r="HK52" s="86">
        <f t="shared" si="59"/>
        <v>1.0947104729990185E-18</v>
      </c>
      <c r="HL52" s="86">
        <f t="shared" si="59"/>
        <v>1.909388841175725E-20</v>
      </c>
      <c r="HM52" s="86">
        <f t="shared" si="59"/>
        <v>6.6958169267245662E-21</v>
      </c>
      <c r="HN52" s="86">
        <f t="shared" si="59"/>
        <v>1.0124682662411325E-19</v>
      </c>
      <c r="HO52" s="86">
        <f t="shared" si="59"/>
        <v>5.6936374082722468E-19</v>
      </c>
      <c r="HP52" s="86">
        <f t="shared" si="59"/>
        <v>1.7601996199964857E-19</v>
      </c>
      <c r="HQ52" s="86">
        <f t="shared" si="59"/>
        <v>1.9196287801829609E-26</v>
      </c>
      <c r="HS52" s="86">
        <f t="shared" si="56"/>
        <v>9.5342569466006143E-111</v>
      </c>
      <c r="HT52" s="86">
        <f t="shared" si="56"/>
        <v>1.3614362196473926E-120</v>
      </c>
      <c r="HU52" s="86">
        <f t="shared" si="56"/>
        <v>1.5497873080158292E-127</v>
      </c>
      <c r="HV52" s="86">
        <f t="shared" si="56"/>
        <v>7.6384236308550154E-153</v>
      </c>
      <c r="HW52" s="86">
        <f t="shared" si="56"/>
        <v>2.2901724743314013E-164</v>
      </c>
      <c r="HX52" s="86">
        <f t="shared" si="56"/>
        <v>9.6136592534771389E-160</v>
      </c>
      <c r="HY52" s="86">
        <f t="shared" si="56"/>
        <v>3.128071185690055E-151</v>
      </c>
      <c r="HZ52" s="86">
        <f t="shared" si="56"/>
        <v>3.3182804448819596E-124</v>
      </c>
      <c r="IA52" s="86">
        <f t="shared" si="56"/>
        <v>5.1294206035412661E-147</v>
      </c>
      <c r="IB52" s="86">
        <f t="shared" si="56"/>
        <v>1.648517039970493E-160</v>
      </c>
      <c r="IC52" s="86">
        <f t="shared" si="56"/>
        <v>1.1456795830238831E-164</v>
      </c>
      <c r="ID52" s="86">
        <f t="shared" si="56"/>
        <v>1.5961543001387696E-155</v>
      </c>
      <c r="IE52" s="86">
        <f t="shared" si="56"/>
        <v>2.3484380201811744E-147</v>
      </c>
      <c r="IF52" s="86">
        <f t="shared" si="56"/>
        <v>5.6994068466552679E-71</v>
      </c>
      <c r="IG52" s="86">
        <f t="shared" si="56"/>
        <v>6.0652073087191735E-51</v>
      </c>
      <c r="II52" s="86">
        <f t="shared" si="57"/>
        <v>0</v>
      </c>
      <c r="IJ52" s="86">
        <f t="shared" si="57"/>
        <v>0</v>
      </c>
      <c r="IK52" s="86">
        <f t="shared" si="57"/>
        <v>0</v>
      </c>
      <c r="IL52" s="86">
        <f t="shared" si="57"/>
        <v>0</v>
      </c>
      <c r="IM52" s="86">
        <f t="shared" si="57"/>
        <v>0</v>
      </c>
      <c r="IN52" s="86">
        <f t="shared" si="57"/>
        <v>0</v>
      </c>
      <c r="IO52" s="86">
        <f t="shared" si="57"/>
        <v>0</v>
      </c>
      <c r="IP52" s="86">
        <f t="shared" si="57"/>
        <v>0</v>
      </c>
      <c r="IQ52" s="86">
        <f t="shared" si="57"/>
        <v>0</v>
      </c>
      <c r="IR52" s="86">
        <f t="shared" si="57"/>
        <v>0</v>
      </c>
      <c r="IS52" s="86">
        <f t="shared" si="57"/>
        <v>0</v>
      </c>
      <c r="IT52" s="86">
        <f t="shared" si="57"/>
        <v>0</v>
      </c>
      <c r="IU52" s="86">
        <f t="shared" si="57"/>
        <v>0</v>
      </c>
      <c r="IV52" s="86">
        <f t="shared" si="57"/>
        <v>7.4958250884039088E-192</v>
      </c>
      <c r="IW52" s="86">
        <f t="shared" si="57"/>
        <v>5.0946340534573791E-113</v>
      </c>
      <c r="IY52" s="86">
        <f t="shared" si="58"/>
        <v>2.5766212466297752E-6</v>
      </c>
      <c r="IZ52" s="86">
        <f t="shared" si="58"/>
        <v>1.6062482107882637E-5</v>
      </c>
      <c r="JA52" s="86">
        <f t="shared" si="58"/>
        <v>1.2218422393915869E-5</v>
      </c>
      <c r="JB52" s="86">
        <f t="shared" si="58"/>
        <v>6.328225911063394E-6</v>
      </c>
      <c r="JC52" s="86">
        <f t="shared" si="58"/>
        <v>1.4238993670009391E-6</v>
      </c>
      <c r="JD52" s="86">
        <f t="shared" si="58"/>
        <v>6.9621144933842749E-7</v>
      </c>
      <c r="JE52" s="86">
        <f t="shared" si="58"/>
        <v>2.4646010904131264E-8</v>
      </c>
      <c r="JF52" s="86">
        <f t="shared" si="58"/>
        <v>6.3127900611377849E-8</v>
      </c>
      <c r="JG52" s="86">
        <f t="shared" si="58"/>
        <v>5.0630489520954622E-9</v>
      </c>
      <c r="JH52" s="86">
        <f t="shared" si="58"/>
        <v>1.0255148020783896E-7</v>
      </c>
      <c r="JI52" s="86">
        <f t="shared" si="58"/>
        <v>1.4692787608423751E-7</v>
      </c>
      <c r="JJ52" s="86">
        <f t="shared" si="58"/>
        <v>5.8262535045147776E-7</v>
      </c>
      <c r="JK52" s="86">
        <f t="shared" si="58"/>
        <v>7.4220004021595719E-7</v>
      </c>
      <c r="JL52" s="86">
        <f t="shared" si="58"/>
        <v>1.2656828125848575E-6</v>
      </c>
      <c r="JM52" s="86">
        <f t="shared" si="58"/>
        <v>3.1882496180182812E-9</v>
      </c>
    </row>
    <row r="53" spans="2:273" x14ac:dyDescent="0.25">
      <c r="B53" s="2">
        <v>26</v>
      </c>
      <c r="C53" s="37">
        <v>62.7</v>
      </c>
      <c r="D53" s="37">
        <v>66.233000000000004</v>
      </c>
      <c r="E53" s="37">
        <v>68.361000000000004</v>
      </c>
      <c r="F53" s="37">
        <v>69.278999999999996</v>
      </c>
      <c r="G53" s="37">
        <v>64.441000000000003</v>
      </c>
      <c r="H53" s="37">
        <v>64.41</v>
      </c>
      <c r="I53" s="37">
        <v>68.355000000000004</v>
      </c>
      <c r="J53" s="37">
        <v>65.948999999999998</v>
      </c>
      <c r="K53" s="37">
        <v>65.322000000000003</v>
      </c>
      <c r="L53" s="37">
        <v>65.846999999999994</v>
      </c>
      <c r="M53" s="37">
        <v>65.3</v>
      </c>
      <c r="N53" s="37">
        <v>63.3</v>
      </c>
      <c r="O53" s="37">
        <v>66.117000000000004</v>
      </c>
      <c r="P53" s="37">
        <v>68.016999999999996</v>
      </c>
      <c r="Q53" s="37">
        <v>60.95</v>
      </c>
      <c r="S53" s="4">
        <f t="shared" si="60"/>
        <v>62.351736706941814</v>
      </c>
      <c r="T53" s="4">
        <f t="shared" si="60"/>
        <v>67.298600570981392</v>
      </c>
      <c r="U53" s="4">
        <f t="shared" si="60"/>
        <v>67.739540193997414</v>
      </c>
      <c r="V53" s="4">
        <f t="shared" si="60"/>
        <v>68.624650398355115</v>
      </c>
      <c r="W53" s="4">
        <f t="shared" si="60"/>
        <v>66.265202489791776</v>
      </c>
      <c r="X53" s="4">
        <f t="shared" si="60"/>
        <v>65.93960435541625</v>
      </c>
      <c r="Y53" s="4">
        <f t="shared" si="60"/>
        <v>68.676148961604241</v>
      </c>
      <c r="Z53" s="4">
        <f t="shared" si="60"/>
        <v>67.79177727582713</v>
      </c>
      <c r="AA53" s="4">
        <f t="shared" si="60"/>
        <v>67.205776789634612</v>
      </c>
      <c r="AB53" s="4">
        <f t="shared" si="60"/>
        <v>66.183351794655451</v>
      </c>
      <c r="AC53" s="4">
        <f t="shared" si="60"/>
        <v>65.737698919964018</v>
      </c>
      <c r="AD53" s="4">
        <f t="shared" si="60"/>
        <v>65.302982177614979</v>
      </c>
      <c r="AE53" s="4">
        <f t="shared" si="60"/>
        <v>67.738317447240163</v>
      </c>
      <c r="AF53" s="4">
        <f t="shared" si="60"/>
        <v>68.107889395343719</v>
      </c>
      <c r="AG53" s="4">
        <f t="shared" si="60"/>
        <v>64.275324179064782</v>
      </c>
      <c r="AI53" s="4">
        <f t="shared" si="61"/>
        <v>0.34826329305818859</v>
      </c>
      <c r="AJ53" s="4">
        <f t="shared" si="61"/>
        <v>-1.0656005709813883</v>
      </c>
      <c r="AK53" s="4">
        <f t="shared" si="61"/>
        <v>0.62145980600259065</v>
      </c>
      <c r="AL53" s="4">
        <f t="shared" si="61"/>
        <v>0.65434960164488132</v>
      </c>
      <c r="AM53" s="4">
        <f t="shared" si="61"/>
        <v>-1.824202489791773</v>
      </c>
      <c r="AN53" s="4">
        <f t="shared" si="61"/>
        <v>-1.5296043554162537</v>
      </c>
      <c r="AO53" s="4">
        <f t="shared" si="61"/>
        <v>-0.32114896160423712</v>
      </c>
      <c r="AP53" s="4">
        <f t="shared" si="61"/>
        <v>-1.8427772758271317</v>
      </c>
      <c r="AQ53" s="4">
        <f t="shared" si="61"/>
        <v>-1.8837767896346094</v>
      </c>
      <c r="AR53" s="4">
        <f t="shared" si="61"/>
        <v>-0.33635179465545662</v>
      </c>
      <c r="AS53" s="4">
        <f t="shared" si="61"/>
        <v>-0.43769891996402066</v>
      </c>
      <c r="AT53" s="4">
        <f t="shared" si="61"/>
        <v>-2.0029821776149817</v>
      </c>
      <c r="AU53" s="4">
        <f t="shared" si="61"/>
        <v>-1.621317447240159</v>
      </c>
      <c r="AV53" s="4">
        <f t="shared" si="61"/>
        <v>-9.0889395343722867E-2</v>
      </c>
      <c r="AW53" s="4">
        <f t="shared" si="61"/>
        <v>-3.3253241790647792</v>
      </c>
      <c r="AY53" s="2">
        <f t="shared" si="52"/>
        <v>62.345981276051873</v>
      </c>
      <c r="AZ53" s="2">
        <f t="shared" si="52"/>
        <v>67.264802709076804</v>
      </c>
      <c r="BA53" s="2">
        <f t="shared" si="52"/>
        <v>67.713935387736811</v>
      </c>
      <c r="BB53" s="2">
        <f t="shared" si="52"/>
        <v>68.610838814171302</v>
      </c>
      <c r="BC53" s="2">
        <f t="shared" si="52"/>
        <v>66.261487470062178</v>
      </c>
      <c r="BD53" s="2">
        <f t="shared" si="52"/>
        <v>65.937557465693303</v>
      </c>
      <c r="BE53" s="2">
        <f t="shared" si="52"/>
        <v>68.67604719463435</v>
      </c>
      <c r="BF53" s="2">
        <f t="shared" si="52"/>
        <v>67.791533829863425</v>
      </c>
      <c r="BG53" s="2">
        <f t="shared" si="52"/>
        <v>67.205748631133019</v>
      </c>
      <c r="BH53" s="2">
        <f t="shared" si="52"/>
        <v>66.182975654572203</v>
      </c>
      <c r="BI53" s="2">
        <f t="shared" si="52"/>
        <v>65.737224955510371</v>
      </c>
      <c r="BJ53" s="2">
        <f t="shared" si="52"/>
        <v>65.301325064089326</v>
      </c>
      <c r="BK53" s="2">
        <f t="shared" si="52"/>
        <v>67.736356732633112</v>
      </c>
      <c r="BL53" s="2">
        <f t="shared" si="52"/>
        <v>68.104700685945289</v>
      </c>
      <c r="BM53" s="2">
        <f t="shared" si="52"/>
        <v>64.275312814964508</v>
      </c>
      <c r="BO53" s="2">
        <f t="shared" si="11"/>
        <v>62.7</v>
      </c>
      <c r="BP53" s="2">
        <f t="shared" si="12"/>
        <v>66.233000000000004</v>
      </c>
      <c r="BQ53" s="2">
        <f t="shared" si="13"/>
        <v>68.361000000000004</v>
      </c>
      <c r="BR53" s="2">
        <f t="shared" si="14"/>
        <v>69.278999999999996</v>
      </c>
      <c r="BS53" s="2">
        <f t="shared" si="15"/>
        <v>64.441000000000003</v>
      </c>
      <c r="BT53" s="2">
        <f t="shared" si="16"/>
        <v>64.41</v>
      </c>
      <c r="BU53" s="2">
        <f t="shared" si="17"/>
        <v>68.355000000000004</v>
      </c>
      <c r="BV53" s="2">
        <f t="shared" si="18"/>
        <v>65.948999999999998</v>
      </c>
      <c r="BW53" s="2">
        <f t="shared" si="19"/>
        <v>65.322000000000003</v>
      </c>
      <c r="BX53" s="2">
        <f t="shared" si="20"/>
        <v>65.846999999999994</v>
      </c>
      <c r="BY53" s="2">
        <f t="shared" si="21"/>
        <v>65.3</v>
      </c>
      <c r="BZ53" s="2">
        <f t="shared" si="22"/>
        <v>63.3</v>
      </c>
      <c r="CA53" s="2">
        <f t="shared" si="23"/>
        <v>66.117000000000004</v>
      </c>
      <c r="CB53" s="2">
        <f t="shared" si="24"/>
        <v>68.016999999999996</v>
      </c>
      <c r="CC53" s="2">
        <f t="shared" si="25"/>
        <v>60.95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63.305381916329296</v>
      </c>
      <c r="DL53" s="2">
        <f t="shared" si="62"/>
        <v>68.094984817813739</v>
      </c>
      <c r="DM53" s="2">
        <f t="shared" si="62"/>
        <v>68.532284146341468</v>
      </c>
      <c r="DN53" s="2">
        <f t="shared" si="62"/>
        <v>69.193742682926839</v>
      </c>
      <c r="DO53" s="2">
        <f t="shared" si="62"/>
        <v>66.490757973733608</v>
      </c>
      <c r="DP53" s="2">
        <f t="shared" si="62"/>
        <v>65.663904504504515</v>
      </c>
      <c r="DQ53" s="2">
        <f t="shared" si="62"/>
        <v>68.02067741935484</v>
      </c>
      <c r="DR53" s="2">
        <f t="shared" si="62"/>
        <v>67.601393939393944</v>
      </c>
      <c r="DS53" s="2">
        <f t="shared" si="62"/>
        <v>67.163205116796433</v>
      </c>
      <c r="DT53" s="2">
        <f t="shared" si="62"/>
        <v>66.369563636363651</v>
      </c>
      <c r="DU53" s="2">
        <f t="shared" si="62"/>
        <v>65.876823809523813</v>
      </c>
      <c r="DV53" s="2">
        <f t="shared" si="62"/>
        <v>65.815512091038414</v>
      </c>
      <c r="DW53" s="2">
        <f t="shared" si="62"/>
        <v>68.45988849983587</v>
      </c>
      <c r="DX53" s="2">
        <f t="shared" si="62"/>
        <v>68.385059649122823</v>
      </c>
      <c r="DY53" s="2">
        <f t="shared" si="62"/>
        <v>63.957262829912018</v>
      </c>
      <c r="EA53" s="2">
        <f t="shared" si="63"/>
        <v>58.519056340078627</v>
      </c>
      <c r="EB53" s="2">
        <f t="shared" si="63"/>
        <v>64.356735391545925</v>
      </c>
      <c r="EC53" s="2">
        <f t="shared" si="63"/>
        <v>64.742027289719644</v>
      </c>
      <c r="ED53" s="2">
        <f t="shared" si="63"/>
        <v>66.386772609551429</v>
      </c>
      <c r="EE53" s="2">
        <f t="shared" si="63"/>
        <v>65.278920945717161</v>
      </c>
      <c r="EF53" s="2">
        <f t="shared" si="63"/>
        <v>67.075061070648204</v>
      </c>
      <c r="EG53" s="2">
        <f t="shared" si="63"/>
        <v>71.929576458638991</v>
      </c>
      <c r="EH53" s="2">
        <f t="shared" si="63"/>
        <v>68.677574069492053</v>
      </c>
      <c r="EI53" s="2">
        <f t="shared" si="63"/>
        <v>67.421149840525814</v>
      </c>
      <c r="EJ53" s="2">
        <f t="shared" si="63"/>
        <v>65.300661190182666</v>
      </c>
      <c r="EK53" s="2">
        <f t="shared" si="63"/>
        <v>65.065593209116003</v>
      </c>
      <c r="EL53" s="2">
        <f t="shared" si="63"/>
        <v>63.068947595433372</v>
      </c>
      <c r="EM53" s="2">
        <f t="shared" si="63"/>
        <v>64.494656884885543</v>
      </c>
      <c r="EN53" s="2">
        <f t="shared" si="63"/>
        <v>66.925682061981334</v>
      </c>
      <c r="EO53" s="2">
        <f t="shared" si="63"/>
        <v>66.064569629970848</v>
      </c>
      <c r="EQ53" s="2">
        <f t="shared" si="64"/>
        <v>57.016142334056731</v>
      </c>
      <c r="ER53" s="2">
        <f t="shared" si="64"/>
        <v>63.743433784411565</v>
      </c>
      <c r="ES53" s="2">
        <f t="shared" si="64"/>
        <v>64.442763188697157</v>
      </c>
      <c r="ET53" s="2">
        <f t="shared" si="64"/>
        <v>65.712173337795065</v>
      </c>
      <c r="EU53" s="2">
        <f t="shared" si="64"/>
        <v>65.373535134951737</v>
      </c>
      <c r="EV53" s="2">
        <f t="shared" si="64"/>
        <v>67.242862096156912</v>
      </c>
      <c r="EW53" s="2">
        <f t="shared" si="64"/>
        <v>71.891367476006579</v>
      </c>
      <c r="EX53" s="2">
        <f t="shared" si="64"/>
        <v>68.050955304512598</v>
      </c>
      <c r="EY53" s="2">
        <f t="shared" si="64"/>
        <v>65.514164198403748</v>
      </c>
      <c r="EZ53" s="2">
        <f t="shared" si="64"/>
        <v>65.105899371554344</v>
      </c>
      <c r="FA53" s="2">
        <f t="shared" si="64"/>
        <v>65.936150351365427</v>
      </c>
      <c r="FB53" s="2">
        <f t="shared" si="64"/>
        <v>63.202029886081512</v>
      </c>
      <c r="FC53" s="2">
        <f t="shared" si="64"/>
        <v>66.092616593593959</v>
      </c>
      <c r="FD53" s="2">
        <f t="shared" si="64"/>
        <v>67.059174606431341</v>
      </c>
      <c r="FE53" s="2">
        <f t="shared" si="64"/>
        <v>69.196469733447856</v>
      </c>
      <c r="FG53" s="2">
        <f t="shared" si="65"/>
        <v>0.20040782601366516</v>
      </c>
      <c r="FH53" s="2">
        <f t="shared" si="65"/>
        <v>0.22207570913088318</v>
      </c>
      <c r="FI53" s="2">
        <f t="shared" si="65"/>
        <v>0.21590763075823105</v>
      </c>
      <c r="FJ53" s="2">
        <f t="shared" si="65"/>
        <v>0.2076598751241571</v>
      </c>
      <c r="FK53" s="2">
        <f t="shared" si="65"/>
        <v>0.18919351453843408</v>
      </c>
      <c r="FL53" s="2">
        <f t="shared" si="65"/>
        <v>0.19391929186735188</v>
      </c>
      <c r="FM53" s="2">
        <f t="shared" si="65"/>
        <v>0.16766109486963252</v>
      </c>
      <c r="FN53" s="2">
        <f t="shared" si="65"/>
        <v>0.17668869747480909</v>
      </c>
      <c r="FO53" s="2">
        <f t="shared" si="65"/>
        <v>0.16503133659419267</v>
      </c>
      <c r="FP53" s="2">
        <f t="shared" si="65"/>
        <v>0.17455753681174035</v>
      </c>
      <c r="FQ53" s="2">
        <f t="shared" si="65"/>
        <v>0.17209840264819504</v>
      </c>
      <c r="FR53" s="2">
        <f t="shared" si="65"/>
        <v>0.18721170395906706</v>
      </c>
      <c r="FS53" s="2">
        <f t="shared" si="65"/>
        <v>0.18247360495502188</v>
      </c>
      <c r="FT53" s="2">
        <f t="shared" si="65"/>
        <v>0.19210933368130334</v>
      </c>
      <c r="FU53" s="2">
        <f t="shared" si="65"/>
        <v>0.15091826955085991</v>
      </c>
      <c r="FW53" s="2">
        <f t="shared" si="54"/>
        <v>1.2212072459993466E-4</v>
      </c>
      <c r="FX53" s="2">
        <f t="shared" si="54"/>
        <v>1.25818851833728E-5</v>
      </c>
      <c r="FY53" s="2">
        <f t="shared" si="54"/>
        <v>1.1296798649128301E-5</v>
      </c>
      <c r="FZ53" s="2">
        <f t="shared" si="54"/>
        <v>1.3065298940371019E-5</v>
      </c>
      <c r="GA53" s="2">
        <f t="shared" si="54"/>
        <v>1.2711696015610083E-5</v>
      </c>
      <c r="GB53" s="2">
        <f t="shared" si="54"/>
        <v>1.4774452330583016E-5</v>
      </c>
      <c r="GC53" s="2">
        <f t="shared" si="54"/>
        <v>1.3540840195328873E-5</v>
      </c>
      <c r="GD53" s="2">
        <f t="shared" si="54"/>
        <v>1.4322848798862023E-5</v>
      </c>
      <c r="GE53" s="2">
        <f t="shared" si="54"/>
        <v>1.33447191896516E-5</v>
      </c>
      <c r="GF53" s="2">
        <f t="shared" si="54"/>
        <v>1.5422396805696258E-5</v>
      </c>
      <c r="GG53" s="2">
        <f t="shared" si="54"/>
        <v>1.4515412568574196E-5</v>
      </c>
      <c r="GH53" s="2">
        <f t="shared" si="54"/>
        <v>1.4970486369333143E-5</v>
      </c>
      <c r="GI53" s="2">
        <f t="shared" si="54"/>
        <v>1.1477172259922606E-5</v>
      </c>
      <c r="GJ53" s="2">
        <f t="shared" si="54"/>
        <v>8.1853083552792449E-6</v>
      </c>
      <c r="GK53" s="2">
        <f t="shared" si="54"/>
        <v>6.0312826845190623E-6</v>
      </c>
      <c r="GM53" s="86">
        <f t="shared" si="55"/>
        <v>5.0056067883981949E-6</v>
      </c>
      <c r="GN53" s="86">
        <f t="shared" si="55"/>
        <v>2.7961402642157302E-5</v>
      </c>
      <c r="GO53" s="86">
        <f t="shared" si="55"/>
        <v>2.1495323910750306E-5</v>
      </c>
      <c r="GP53" s="86">
        <f t="shared" si="55"/>
        <v>1.1575466248612598E-5</v>
      </c>
      <c r="GQ53" s="86">
        <f t="shared" si="55"/>
        <v>2.821001735428842E-6</v>
      </c>
      <c r="GR53" s="86">
        <f t="shared" si="55"/>
        <v>1.4875678495932084E-6</v>
      </c>
      <c r="GS53" s="86">
        <f t="shared" si="55"/>
        <v>6.3532304802897469E-8</v>
      </c>
      <c r="GT53" s="86">
        <f t="shared" si="55"/>
        <v>1.5594417102334086E-7</v>
      </c>
      <c r="GU53" s="86">
        <f t="shared" si="55"/>
        <v>1.4679467499301997E-8</v>
      </c>
      <c r="GV53" s="86">
        <f t="shared" si="55"/>
        <v>2.4146171005649191E-7</v>
      </c>
      <c r="GW53" s="86">
        <f t="shared" si="55"/>
        <v>3.3306974044339741E-7</v>
      </c>
      <c r="GX53" s="86">
        <f t="shared" si="55"/>
        <v>1.2377134267382718E-6</v>
      </c>
      <c r="GY53" s="86">
        <f t="shared" si="55"/>
        <v>1.5227834470568612E-6</v>
      </c>
      <c r="GZ53" s="86">
        <f t="shared" si="55"/>
        <v>2.5541695300238519E-6</v>
      </c>
      <c r="HA53" s="86">
        <f t="shared" si="55"/>
        <v>9.0092085739038497E-9</v>
      </c>
      <c r="HC53" s="86">
        <f t="shared" si="59"/>
        <v>6.7736659953751302E-19</v>
      </c>
      <c r="HD53" s="86">
        <f t="shared" si="59"/>
        <v>7.9990134444322266E-16</v>
      </c>
      <c r="HE53" s="86">
        <f t="shared" si="59"/>
        <v>1.1392731065892523E-16</v>
      </c>
      <c r="HF53" s="86">
        <f t="shared" si="59"/>
        <v>2.3253208263693716E-19</v>
      </c>
      <c r="HG53" s="86">
        <f t="shared" si="59"/>
        <v>1.2329326351266756E-20</v>
      </c>
      <c r="HH53" s="86">
        <f t="shared" si="59"/>
        <v>2.3312640603448122E-19</v>
      </c>
      <c r="HI53" s="86">
        <f t="shared" si="59"/>
        <v>1.5368433482586145E-18</v>
      </c>
      <c r="HJ53" s="86">
        <f t="shared" si="59"/>
        <v>2.8969480894187115E-15</v>
      </c>
      <c r="HK53" s="86">
        <f t="shared" si="59"/>
        <v>4.3961623806925777E-18</v>
      </c>
      <c r="HL53" s="86">
        <f t="shared" si="59"/>
        <v>8.8348327248339878E-20</v>
      </c>
      <c r="HM53" s="86">
        <f t="shared" si="59"/>
        <v>3.1722143579497741E-20</v>
      </c>
      <c r="HN53" s="86">
        <f t="shared" si="59"/>
        <v>4.4063043746011241E-19</v>
      </c>
      <c r="HO53" s="86">
        <f t="shared" si="59"/>
        <v>2.2331922206760415E-18</v>
      </c>
      <c r="HP53" s="86">
        <f t="shared" si="59"/>
        <v>7.1791327548584206E-19</v>
      </c>
      <c r="HQ53" s="86">
        <f t="shared" si="59"/>
        <v>1.3439909660743856E-25</v>
      </c>
      <c r="HS53" s="86">
        <f t="shared" si="56"/>
        <v>4.4821874835008359E-108</v>
      </c>
      <c r="HT53" s="86">
        <f t="shared" si="56"/>
        <v>4.2295603561654701E-118</v>
      </c>
      <c r="HU53" s="86">
        <f t="shared" si="56"/>
        <v>6.9131816516504012E-125</v>
      </c>
      <c r="HV53" s="86">
        <f t="shared" si="56"/>
        <v>1.1775412439917526E-149</v>
      </c>
      <c r="HW53" s="86">
        <f t="shared" si="56"/>
        <v>6.0573967047601229E-161</v>
      </c>
      <c r="HX53" s="86">
        <f t="shared" si="56"/>
        <v>2.2483508935831461E-156</v>
      </c>
      <c r="HY53" s="86">
        <f t="shared" si="56"/>
        <v>4.6487686007689481E-148</v>
      </c>
      <c r="HZ53" s="86">
        <f t="shared" si="56"/>
        <v>1.3976360038684063E-121</v>
      </c>
      <c r="IA53" s="86">
        <f t="shared" si="56"/>
        <v>6.3307585546124914E-144</v>
      </c>
      <c r="IB53" s="86">
        <f t="shared" si="56"/>
        <v>4.0917634453392518E-157</v>
      </c>
      <c r="IC53" s="86">
        <f t="shared" si="56"/>
        <v>3.2394114714216523E-161</v>
      </c>
      <c r="ID53" s="86">
        <f t="shared" si="56"/>
        <v>2.9687179854872417E-152</v>
      </c>
      <c r="IE53" s="86">
        <f t="shared" si="56"/>
        <v>2.4464141549852946E-144</v>
      </c>
      <c r="IF53" s="86">
        <f t="shared" si="56"/>
        <v>1.4329319511205982E-69</v>
      </c>
      <c r="IG53" s="86">
        <f t="shared" si="56"/>
        <v>5.6661742810685636E-50</v>
      </c>
      <c r="II53" s="86">
        <f t="shared" si="57"/>
        <v>0</v>
      </c>
      <c r="IJ53" s="86">
        <f t="shared" si="57"/>
        <v>0</v>
      </c>
      <c r="IK53" s="86">
        <f t="shared" si="57"/>
        <v>0</v>
      </c>
      <c r="IL53" s="86">
        <f t="shared" si="57"/>
        <v>0</v>
      </c>
      <c r="IM53" s="86">
        <f t="shared" si="57"/>
        <v>0</v>
      </c>
      <c r="IN53" s="86">
        <f t="shared" si="57"/>
        <v>0</v>
      </c>
      <c r="IO53" s="86">
        <f t="shared" si="57"/>
        <v>0</v>
      </c>
      <c r="IP53" s="86">
        <f t="shared" si="57"/>
        <v>0</v>
      </c>
      <c r="IQ53" s="86">
        <f t="shared" si="57"/>
        <v>0</v>
      </c>
      <c r="IR53" s="86">
        <f t="shared" si="57"/>
        <v>0</v>
      </c>
      <c r="IS53" s="86">
        <f t="shared" si="57"/>
        <v>0</v>
      </c>
      <c r="IT53" s="86">
        <f t="shared" si="57"/>
        <v>0</v>
      </c>
      <c r="IU53" s="86">
        <f t="shared" si="57"/>
        <v>0</v>
      </c>
      <c r="IV53" s="86">
        <f t="shared" si="57"/>
        <v>6.6752581246430859E-189</v>
      </c>
      <c r="IW53" s="86">
        <f t="shared" si="57"/>
        <v>2.4542368783412457E-111</v>
      </c>
      <c r="IY53" s="86">
        <f t="shared" si="58"/>
        <v>5.0056067883988725E-6</v>
      </c>
      <c r="IZ53" s="86">
        <f t="shared" si="58"/>
        <v>2.7961402642957203E-5</v>
      </c>
      <c r="JA53" s="86">
        <f t="shared" si="58"/>
        <v>2.1495323910864232E-5</v>
      </c>
      <c r="JB53" s="86">
        <f t="shared" si="58"/>
        <v>1.157546624861283E-5</v>
      </c>
      <c r="JC53" s="86">
        <f t="shared" si="58"/>
        <v>2.8210017354288543E-6</v>
      </c>
      <c r="JD53" s="86">
        <f t="shared" si="58"/>
        <v>1.4875678495934416E-6</v>
      </c>
      <c r="JE53" s="86">
        <f t="shared" si="58"/>
        <v>6.3532304804434317E-8</v>
      </c>
      <c r="JF53" s="86">
        <f t="shared" si="58"/>
        <v>1.5594417392028894E-7</v>
      </c>
      <c r="JG53" s="86">
        <f t="shared" si="58"/>
        <v>1.467946750369816E-8</v>
      </c>
      <c r="JH53" s="86">
        <f t="shared" si="58"/>
        <v>2.4146171005658027E-7</v>
      </c>
      <c r="JI53" s="86">
        <f t="shared" si="58"/>
        <v>3.3306974044342912E-7</v>
      </c>
      <c r="JJ53" s="86">
        <f t="shared" si="58"/>
        <v>1.2377134267387125E-6</v>
      </c>
      <c r="JK53" s="86">
        <f t="shared" si="58"/>
        <v>1.5227834470590944E-6</v>
      </c>
      <c r="JL53" s="86">
        <f t="shared" si="58"/>
        <v>2.5541695300245697E-6</v>
      </c>
      <c r="JM53" s="86">
        <f t="shared" si="58"/>
        <v>9.0092085739038497E-9</v>
      </c>
    </row>
    <row r="54" spans="2:273" x14ac:dyDescent="0.25">
      <c r="B54" s="2">
        <v>27</v>
      </c>
      <c r="C54" s="37">
        <v>61.5</v>
      </c>
      <c r="D54" s="37">
        <v>67.7</v>
      </c>
      <c r="E54" s="37">
        <v>68.016000000000005</v>
      </c>
      <c r="F54" s="37">
        <v>69.343999999999994</v>
      </c>
      <c r="G54" s="37">
        <v>66.558999999999997</v>
      </c>
      <c r="H54" s="37">
        <v>64.966999999999999</v>
      </c>
      <c r="I54" s="37">
        <v>67.564999999999998</v>
      </c>
      <c r="J54" s="37">
        <v>66.593000000000004</v>
      </c>
      <c r="K54" s="37">
        <v>65.424000000000007</v>
      </c>
      <c r="L54" s="37">
        <v>66.542000000000002</v>
      </c>
      <c r="M54" s="37">
        <v>64.266999999999996</v>
      </c>
      <c r="N54" s="37">
        <v>65.183000000000007</v>
      </c>
      <c r="O54" s="37">
        <v>68.082999999999998</v>
      </c>
      <c r="P54" s="37">
        <v>68.832999999999998</v>
      </c>
      <c r="Q54" s="37">
        <v>62.15</v>
      </c>
      <c r="S54" s="4">
        <f t="shared" si="60"/>
        <v>62.585400603031303</v>
      </c>
      <c r="T54" s="4">
        <f t="shared" si="60"/>
        <v>67.438205110498245</v>
      </c>
      <c r="U54" s="4">
        <f t="shared" si="60"/>
        <v>67.91265044028269</v>
      </c>
      <c r="V54" s="4">
        <f t="shared" si="60"/>
        <v>68.797909409480496</v>
      </c>
      <c r="W54" s="4">
        <f t="shared" si="60"/>
        <v>66.465269046093098</v>
      </c>
      <c r="X54" s="4">
        <f t="shared" si="60"/>
        <v>66.16304961712143</v>
      </c>
      <c r="Y54" s="4">
        <f t="shared" si="60"/>
        <v>68.950937471535624</v>
      </c>
      <c r="Z54" s="4">
        <f t="shared" si="60"/>
        <v>67.922766575951485</v>
      </c>
      <c r="AA54" s="4">
        <f t="shared" si="60"/>
        <v>67.427212772056578</v>
      </c>
      <c r="AB54" s="4">
        <f t="shared" si="60"/>
        <v>66.323242652640346</v>
      </c>
      <c r="AC54" s="4">
        <f t="shared" si="60"/>
        <v>65.935378252035548</v>
      </c>
      <c r="AD54" s="4">
        <f t="shared" si="60"/>
        <v>65.422930796061578</v>
      </c>
      <c r="AE54" s="4">
        <f t="shared" si="60"/>
        <v>67.983565470995856</v>
      </c>
      <c r="AF54" s="4">
        <f t="shared" si="60"/>
        <v>68.36607271099551</v>
      </c>
      <c r="AG54" s="4">
        <f t="shared" si="60"/>
        <v>64.456590126799966</v>
      </c>
      <c r="AI54" s="4">
        <f t="shared" si="61"/>
        <v>-1.085400603031303</v>
      </c>
      <c r="AJ54" s="4">
        <f t="shared" si="61"/>
        <v>0.26179488950175767</v>
      </c>
      <c r="AK54" s="4">
        <f t="shared" si="61"/>
        <v>0.10334955971731574</v>
      </c>
      <c r="AL54" s="4">
        <f t="shared" si="61"/>
        <v>0.54609059051949771</v>
      </c>
      <c r="AM54" s="4">
        <f t="shared" si="61"/>
        <v>9.3730953906899117E-2</v>
      </c>
      <c r="AN54" s="4">
        <f t="shared" si="61"/>
        <v>-1.1960496171214317</v>
      </c>
      <c r="AO54" s="4">
        <f t="shared" si="61"/>
        <v>-1.3859374715356267</v>
      </c>
      <c r="AP54" s="4">
        <f t="shared" si="61"/>
        <v>-1.3297665759514814</v>
      </c>
      <c r="AQ54" s="4">
        <f t="shared" si="61"/>
        <v>-2.0032127720565711</v>
      </c>
      <c r="AR54" s="4">
        <f t="shared" si="61"/>
        <v>0.2187573473596558</v>
      </c>
      <c r="AS54" s="4">
        <f t="shared" si="61"/>
        <v>-1.6683782520355521</v>
      </c>
      <c r="AT54" s="4">
        <f t="shared" si="61"/>
        <v>-0.23993079606157153</v>
      </c>
      <c r="AU54" s="4">
        <f t="shared" si="61"/>
        <v>9.9434529004142291E-2</v>
      </c>
      <c r="AV54" s="4">
        <f t="shared" si="61"/>
        <v>0.46692728900448799</v>
      </c>
      <c r="AW54" s="4">
        <f t="shared" si="61"/>
        <v>-2.3065901267999678</v>
      </c>
      <c r="AY54" s="2">
        <f t="shared" si="52"/>
        <v>62.574725060079054</v>
      </c>
      <c r="AZ54" s="2">
        <f t="shared" si="52"/>
        <v>67.38179128092699</v>
      </c>
      <c r="BA54" s="2">
        <f t="shared" si="52"/>
        <v>67.869460494481174</v>
      </c>
      <c r="BB54" s="2">
        <f t="shared" si="52"/>
        <v>68.773722583835664</v>
      </c>
      <c r="BC54" s="2">
        <f t="shared" si="52"/>
        <v>66.458240075121424</v>
      </c>
      <c r="BD54" s="2">
        <f t="shared" si="52"/>
        <v>66.158892745431615</v>
      </c>
      <c r="BE54" s="2">
        <f t="shared" si="52"/>
        <v>68.95068958529663</v>
      </c>
      <c r="BF54" s="2">
        <f t="shared" si="52"/>
        <v>67.922197930923815</v>
      </c>
      <c r="BG54" s="2">
        <f t="shared" si="52"/>
        <v>67.427136033764256</v>
      </c>
      <c r="BH54" s="2">
        <f t="shared" si="52"/>
        <v>66.322402895500161</v>
      </c>
      <c r="BI54" s="2">
        <f t="shared" si="52"/>
        <v>65.934357153363464</v>
      </c>
      <c r="BJ54" s="2">
        <f t="shared" si="52"/>
        <v>65.419580775226578</v>
      </c>
      <c r="BK54" s="2">
        <f t="shared" si="52"/>
        <v>67.979727755624978</v>
      </c>
      <c r="BL54" s="2">
        <f t="shared" si="52"/>
        <v>68.35993578605715</v>
      </c>
      <c r="BM54" s="2">
        <f t="shared" si="52"/>
        <v>64.456559828757378</v>
      </c>
      <c r="BO54" s="2">
        <f t="shared" si="11"/>
        <v>61.5</v>
      </c>
      <c r="BP54" s="2">
        <f t="shared" si="12"/>
        <v>67.7</v>
      </c>
      <c r="BQ54" s="2">
        <f t="shared" si="13"/>
        <v>68.016000000000005</v>
      </c>
      <c r="BR54" s="2">
        <f t="shared" si="14"/>
        <v>69.343999999999994</v>
      </c>
      <c r="BS54" s="2">
        <f t="shared" si="15"/>
        <v>66.558999999999997</v>
      </c>
      <c r="BT54" s="2">
        <f t="shared" si="16"/>
        <v>64.966999999999999</v>
      </c>
      <c r="BU54" s="2">
        <f t="shared" si="17"/>
        <v>67.564999999999998</v>
      </c>
      <c r="BV54" s="2">
        <f t="shared" si="18"/>
        <v>66.593000000000004</v>
      </c>
      <c r="BW54" s="2">
        <f t="shared" si="19"/>
        <v>65.424000000000007</v>
      </c>
      <c r="BX54" s="2">
        <f t="shared" si="20"/>
        <v>66.542000000000002</v>
      </c>
      <c r="BY54" s="2">
        <f t="shared" si="21"/>
        <v>64.266999999999996</v>
      </c>
      <c r="BZ54" s="2">
        <f t="shared" si="22"/>
        <v>65.183000000000007</v>
      </c>
      <c r="CA54" s="2">
        <f t="shared" si="23"/>
        <v>68.082999999999998</v>
      </c>
      <c r="CB54" s="2">
        <f t="shared" si="24"/>
        <v>68.832999999999998</v>
      </c>
      <c r="CC54" s="2">
        <f t="shared" si="25"/>
        <v>62.15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63.709714709851568</v>
      </c>
      <c r="DL54" s="2">
        <f t="shared" si="62"/>
        <v>68.360740890688234</v>
      </c>
      <c r="DM54" s="2">
        <f t="shared" si="62"/>
        <v>68.844054784240157</v>
      </c>
      <c r="DN54" s="2">
        <f t="shared" si="62"/>
        <v>69.491072326454045</v>
      </c>
      <c r="DO54" s="2">
        <f t="shared" si="62"/>
        <v>66.784587523452174</v>
      </c>
      <c r="DP54" s="2">
        <f t="shared" si="62"/>
        <v>65.948305791505803</v>
      </c>
      <c r="DQ54" s="2">
        <f t="shared" si="62"/>
        <v>68.325135080645154</v>
      </c>
      <c r="DR54" s="2">
        <f t="shared" si="62"/>
        <v>67.776675690730841</v>
      </c>
      <c r="DS54" s="2">
        <f t="shared" si="62"/>
        <v>67.459963070077848</v>
      </c>
      <c r="DT54" s="2">
        <f t="shared" si="62"/>
        <v>66.589337967914446</v>
      </c>
      <c r="DU54" s="2">
        <f t="shared" si="62"/>
        <v>66.161704761904758</v>
      </c>
      <c r="DV54" s="2">
        <f t="shared" si="62"/>
        <v>66.039178283546704</v>
      </c>
      <c r="DW54" s="2">
        <f t="shared" si="62"/>
        <v>68.852826567458152</v>
      </c>
      <c r="DX54" s="2">
        <f t="shared" si="62"/>
        <v>68.756433535762497</v>
      </c>
      <c r="DY54" s="2">
        <f t="shared" si="62"/>
        <v>64.15269519794721</v>
      </c>
      <c r="EA54" s="2">
        <f t="shared" si="63"/>
        <v>58.445686490027668</v>
      </c>
      <c r="EB54" s="2">
        <f t="shared" si="63"/>
        <v>64.254331419283702</v>
      </c>
      <c r="EC54" s="2">
        <f t="shared" si="63"/>
        <v>64.641553787271931</v>
      </c>
      <c r="ED54" s="2">
        <f t="shared" si="63"/>
        <v>66.277504247384215</v>
      </c>
      <c r="EE54" s="2">
        <f t="shared" si="63"/>
        <v>65.182702178083716</v>
      </c>
      <c r="EF54" s="2">
        <f t="shared" si="63"/>
        <v>66.957221886380182</v>
      </c>
      <c r="EG54" s="2">
        <f t="shared" si="63"/>
        <v>71.782952250632803</v>
      </c>
      <c r="EH54" s="2">
        <f t="shared" si="63"/>
        <v>68.540670566611283</v>
      </c>
      <c r="EI54" s="2">
        <f t="shared" si="63"/>
        <v>67.27581762597309</v>
      </c>
      <c r="EJ54" s="2">
        <f t="shared" si="63"/>
        <v>65.171212058724635</v>
      </c>
      <c r="EK54" s="2">
        <f t="shared" si="63"/>
        <v>64.936830855205287</v>
      </c>
      <c r="EL54" s="2">
        <f t="shared" si="63"/>
        <v>62.96625060424229</v>
      </c>
      <c r="EM54" s="2">
        <f t="shared" si="63"/>
        <v>64.412117340508345</v>
      </c>
      <c r="EN54" s="2">
        <f t="shared" si="63"/>
        <v>66.839225505180735</v>
      </c>
      <c r="EO54" s="2">
        <f t="shared" si="63"/>
        <v>66.015584380689191</v>
      </c>
      <c r="EQ54" s="2">
        <f t="shared" si="64"/>
        <v>56.963549154389618</v>
      </c>
      <c r="ER54" s="2">
        <f t="shared" si="64"/>
        <v>63.648548118921866</v>
      </c>
      <c r="ES54" s="2">
        <f t="shared" si="64"/>
        <v>64.346017570495221</v>
      </c>
      <c r="ET54" s="2">
        <f t="shared" si="64"/>
        <v>65.611272773033193</v>
      </c>
      <c r="EU54" s="2">
        <f t="shared" si="64"/>
        <v>65.276116988976554</v>
      </c>
      <c r="EV54" s="2">
        <f t="shared" si="64"/>
        <v>67.122801461561792</v>
      </c>
      <c r="EW54" s="2">
        <f t="shared" si="64"/>
        <v>71.745226851389404</v>
      </c>
      <c r="EX54" s="2">
        <f t="shared" si="64"/>
        <v>67.922156155094328</v>
      </c>
      <c r="EY54" s="2">
        <f t="shared" si="64"/>
        <v>65.393084491938026</v>
      </c>
      <c r="EZ54" s="2">
        <f t="shared" si="64"/>
        <v>64.978934794906593</v>
      </c>
      <c r="FA54" s="2">
        <f t="shared" si="64"/>
        <v>65.796220234043417</v>
      </c>
      <c r="FB54" s="2">
        <f t="shared" si="64"/>
        <v>63.097543340073663</v>
      </c>
      <c r="FC54" s="2">
        <f t="shared" si="64"/>
        <v>65.990045855399487</v>
      </c>
      <c r="FD54" s="2">
        <f t="shared" si="64"/>
        <v>66.970757955485297</v>
      </c>
      <c r="FE54" s="2">
        <f t="shared" si="64"/>
        <v>69.103593694238583</v>
      </c>
      <c r="FG54" s="2">
        <f t="shared" si="65"/>
        <v>0.21557467827180471</v>
      </c>
      <c r="FH54" s="2">
        <f t="shared" si="65"/>
        <v>0.23839348202990079</v>
      </c>
      <c r="FI54" s="2">
        <f t="shared" si="65"/>
        <v>0.23190729276437308</v>
      </c>
      <c r="FJ54" s="2">
        <f t="shared" si="65"/>
        <v>0.2232223437223462</v>
      </c>
      <c r="FK54" s="2">
        <f t="shared" si="65"/>
        <v>0.20372790805376975</v>
      </c>
      <c r="FL54" s="2">
        <f t="shared" si="65"/>
        <v>0.20872327504014362</v>
      </c>
      <c r="FM54" s="2">
        <f t="shared" si="65"/>
        <v>0.18091039346967108</v>
      </c>
      <c r="FN54" s="2">
        <f t="shared" si="65"/>
        <v>0.19048812806473542</v>
      </c>
      <c r="FO54" s="2">
        <f t="shared" si="65"/>
        <v>0.17811729197402423</v>
      </c>
      <c r="FP54" s="2">
        <f t="shared" si="65"/>
        <v>0.18822857633368917</v>
      </c>
      <c r="FQ54" s="2">
        <f t="shared" si="65"/>
        <v>0.18562015663551856</v>
      </c>
      <c r="FR54" s="2">
        <f t="shared" si="65"/>
        <v>0.20163171025320797</v>
      </c>
      <c r="FS54" s="2">
        <f t="shared" si="65"/>
        <v>0.19661694215534192</v>
      </c>
      <c r="FT54" s="2">
        <f t="shared" si="65"/>
        <v>0.20681059326120307</v>
      </c>
      <c r="FU54" s="2">
        <f t="shared" si="65"/>
        <v>0.16310374879325351</v>
      </c>
      <c r="FW54" s="2">
        <f t="shared" si="54"/>
        <v>1.3390113419958291E-4</v>
      </c>
      <c r="FX54" s="2">
        <f t="shared" si="54"/>
        <v>1.3795746023598406E-5</v>
      </c>
      <c r="FY54" s="2">
        <f t="shared" si="54"/>
        <v>1.2386679904811494E-5</v>
      </c>
      <c r="FZ54" s="2">
        <f t="shared" si="54"/>
        <v>1.4325797356305932E-5</v>
      </c>
      <c r="GA54" s="2">
        <f t="shared" si="54"/>
        <v>1.3938080423433893E-5</v>
      </c>
      <c r="GB54" s="2">
        <f t="shared" si="54"/>
        <v>1.6199841748984048E-5</v>
      </c>
      <c r="GC54" s="2">
        <f t="shared" si="54"/>
        <v>1.4847216635295335E-5</v>
      </c>
      <c r="GD54" s="2">
        <f t="shared" si="54"/>
        <v>1.5704669713225961E-5</v>
      </c>
      <c r="GE54" s="2">
        <f t="shared" si="54"/>
        <v>1.463217478655555E-5</v>
      </c>
      <c r="GF54" s="2">
        <f t="shared" si="54"/>
        <v>1.6910296668460667E-5</v>
      </c>
      <c r="GG54" s="2">
        <f t="shared" si="54"/>
        <v>1.5915811100631127E-5</v>
      </c>
      <c r="GH54" s="2">
        <f t="shared" si="54"/>
        <v>1.6414788181335058E-5</v>
      </c>
      <c r="GI54" s="2">
        <f t="shared" si="54"/>
        <v>1.2584455201656623E-5</v>
      </c>
      <c r="GJ54" s="2">
        <f t="shared" si="54"/>
        <v>8.9750050526768638E-6</v>
      </c>
      <c r="GK54" s="2">
        <f t="shared" si="54"/>
        <v>6.6131661102338875E-6</v>
      </c>
      <c r="GM54" s="86">
        <f t="shared" si="55"/>
        <v>9.5493313196411455E-6</v>
      </c>
      <c r="GN54" s="86">
        <f t="shared" si="55"/>
        <v>4.7962831900097799E-5</v>
      </c>
      <c r="GO54" s="86">
        <f t="shared" si="55"/>
        <v>3.725520958318789E-5</v>
      </c>
      <c r="GP54" s="86">
        <f t="shared" si="55"/>
        <v>2.0834678968832035E-5</v>
      </c>
      <c r="GQ54" s="86">
        <f t="shared" si="55"/>
        <v>5.4870111206841272E-6</v>
      </c>
      <c r="GR54" s="86">
        <f t="shared" si="55"/>
        <v>3.1105807403743118E-6</v>
      </c>
      <c r="GS54" s="86">
        <f t="shared" si="55"/>
        <v>1.5938630472325836E-7</v>
      </c>
      <c r="GT54" s="86">
        <f t="shared" si="55"/>
        <v>3.7527213631110362E-7</v>
      </c>
      <c r="GU54" s="86">
        <f t="shared" si="55"/>
        <v>4.1241819944975365E-8</v>
      </c>
      <c r="GV54" s="86">
        <f t="shared" si="55"/>
        <v>5.5495426339615073E-7</v>
      </c>
      <c r="GW54" s="86">
        <f t="shared" si="55"/>
        <v>7.3818330555527719E-7</v>
      </c>
      <c r="GX54" s="86">
        <f t="shared" si="55"/>
        <v>2.5747866235475638E-6</v>
      </c>
      <c r="GY54" s="86">
        <f t="shared" si="55"/>
        <v>3.0643059810434812E-6</v>
      </c>
      <c r="GZ54" s="86">
        <f t="shared" si="55"/>
        <v>5.0561010668694014E-6</v>
      </c>
      <c r="HA54" s="86">
        <f t="shared" si="55"/>
        <v>2.4724616162985125E-8</v>
      </c>
      <c r="HC54" s="86">
        <f t="shared" si="59"/>
        <v>2.7371770679179711E-18</v>
      </c>
      <c r="HD54" s="86">
        <f t="shared" si="59"/>
        <v>2.4854079698443233E-15</v>
      </c>
      <c r="HE54" s="86">
        <f t="shared" si="59"/>
        <v>3.8002704449421244E-16</v>
      </c>
      <c r="HF54" s="86">
        <f t="shared" si="59"/>
        <v>9.7413218236182716E-19</v>
      </c>
      <c r="HG54" s="86">
        <f t="shared" si="59"/>
        <v>5.7135626986519816E-20</v>
      </c>
      <c r="HH54" s="86">
        <f t="shared" si="59"/>
        <v>1.0241797011856933E-18</v>
      </c>
      <c r="HI54" s="86">
        <f t="shared" si="59"/>
        <v>6.2332036872058987E-18</v>
      </c>
      <c r="HJ54" s="86">
        <f t="shared" si="59"/>
        <v>9.178008254539163E-15</v>
      </c>
      <c r="HK54" s="86">
        <f t="shared" si="59"/>
        <v>1.7229894840126798E-17</v>
      </c>
      <c r="HL54" s="86">
        <f t="shared" si="59"/>
        <v>3.979507809499618E-19</v>
      </c>
      <c r="HM54" s="86">
        <f t="shared" si="59"/>
        <v>1.4627228008671809E-19</v>
      </c>
      <c r="HN54" s="86">
        <f t="shared" si="59"/>
        <v>1.8689397083508309E-18</v>
      </c>
      <c r="HO54" s="86">
        <f t="shared" si="59"/>
        <v>8.5589092121504743E-18</v>
      </c>
      <c r="HP54" s="86">
        <f t="shared" si="59"/>
        <v>2.8592190526057423E-18</v>
      </c>
      <c r="HQ54" s="86">
        <f t="shared" si="59"/>
        <v>9.1029096745114349E-25</v>
      </c>
      <c r="HS54" s="86">
        <f t="shared" si="56"/>
        <v>1.9525388626263432E-105</v>
      </c>
      <c r="HT54" s="86">
        <f t="shared" si="56"/>
        <v>1.2365993957633826E-115</v>
      </c>
      <c r="HU54" s="86">
        <f t="shared" si="56"/>
        <v>2.8902067838227976E-122</v>
      </c>
      <c r="HV54" s="86">
        <f t="shared" si="56"/>
        <v>1.6787765951817008E-146</v>
      </c>
      <c r="HW54" s="86">
        <f t="shared" si="56"/>
        <v>1.4734590654835953E-157</v>
      </c>
      <c r="HX54" s="86">
        <f t="shared" si="56"/>
        <v>4.8368956562136969E-153</v>
      </c>
      <c r="HY54" s="86">
        <f t="shared" si="56"/>
        <v>6.3887804339996422E-145</v>
      </c>
      <c r="HZ54" s="86">
        <f t="shared" si="56"/>
        <v>5.5143362043615258E-119</v>
      </c>
      <c r="IA54" s="86">
        <f t="shared" si="56"/>
        <v>7.2382475525650273E-141</v>
      </c>
      <c r="IB54" s="86">
        <f t="shared" si="56"/>
        <v>9.3340989518472407E-154</v>
      </c>
      <c r="IC54" s="86">
        <f t="shared" si="56"/>
        <v>8.4129874357081445E-158</v>
      </c>
      <c r="ID54" s="86">
        <f t="shared" si="56"/>
        <v>5.0929172588336442E-149</v>
      </c>
      <c r="IE54" s="86">
        <f t="shared" si="56"/>
        <v>2.3698277548426308E-141</v>
      </c>
      <c r="IF54" s="86">
        <f t="shared" si="56"/>
        <v>3.4864087818113187E-68</v>
      </c>
      <c r="IG54" s="86">
        <f t="shared" si="56"/>
        <v>5.1777945166819226E-49</v>
      </c>
      <c r="II54" s="86">
        <f t="shared" si="57"/>
        <v>0</v>
      </c>
      <c r="IJ54" s="86">
        <f t="shared" si="57"/>
        <v>0</v>
      </c>
      <c r="IK54" s="86">
        <f t="shared" si="57"/>
        <v>0</v>
      </c>
      <c r="IL54" s="86">
        <f t="shared" si="57"/>
        <v>0</v>
      </c>
      <c r="IM54" s="86">
        <f t="shared" si="57"/>
        <v>0</v>
      </c>
      <c r="IN54" s="86">
        <f t="shared" si="57"/>
        <v>0</v>
      </c>
      <c r="IO54" s="86">
        <f t="shared" si="57"/>
        <v>0</v>
      </c>
      <c r="IP54" s="86">
        <f t="shared" si="57"/>
        <v>0</v>
      </c>
      <c r="IQ54" s="86">
        <f t="shared" si="57"/>
        <v>0</v>
      </c>
      <c r="IR54" s="86">
        <f t="shared" si="57"/>
        <v>0</v>
      </c>
      <c r="IS54" s="86">
        <f t="shared" si="57"/>
        <v>0</v>
      </c>
      <c r="IT54" s="86">
        <f t="shared" si="57"/>
        <v>0</v>
      </c>
      <c r="IU54" s="86">
        <f t="shared" si="57"/>
        <v>0</v>
      </c>
      <c r="IV54" s="86">
        <f t="shared" si="57"/>
        <v>5.6372457746664154E-186</v>
      </c>
      <c r="IW54" s="86">
        <f t="shared" si="57"/>
        <v>1.1479515032764498E-109</v>
      </c>
      <c r="IY54" s="86">
        <f t="shared" si="58"/>
        <v>9.5493313196438831E-6</v>
      </c>
      <c r="IZ54" s="86">
        <f t="shared" si="58"/>
        <v>4.7962831902583203E-5</v>
      </c>
      <c r="JA54" s="86">
        <f t="shared" si="58"/>
        <v>3.7255209583567916E-5</v>
      </c>
      <c r="JB54" s="86">
        <f t="shared" si="58"/>
        <v>2.0834678968833011E-5</v>
      </c>
      <c r="JC54" s="86">
        <f t="shared" si="58"/>
        <v>5.4870111206841839E-6</v>
      </c>
      <c r="JD54" s="86">
        <f t="shared" si="58"/>
        <v>3.1105807403753359E-6</v>
      </c>
      <c r="JE54" s="86">
        <f t="shared" si="58"/>
        <v>1.5938630472949157E-7</v>
      </c>
      <c r="JF54" s="86">
        <f t="shared" si="58"/>
        <v>3.7527214548911187E-7</v>
      </c>
      <c r="JG54" s="86">
        <f t="shared" si="58"/>
        <v>4.1241819962205259E-8</v>
      </c>
      <c r="JH54" s="86">
        <f t="shared" si="58"/>
        <v>5.5495426339654873E-7</v>
      </c>
      <c r="JI54" s="86">
        <f t="shared" si="58"/>
        <v>7.3818330555542352E-7</v>
      </c>
      <c r="JJ54" s="86">
        <f t="shared" si="58"/>
        <v>2.5747866235494328E-6</v>
      </c>
      <c r="JK54" s="86">
        <f t="shared" si="58"/>
        <v>3.06430598105204E-6</v>
      </c>
      <c r="JL54" s="86">
        <f t="shared" si="58"/>
        <v>5.056101066872261E-6</v>
      </c>
      <c r="JM54" s="86">
        <f t="shared" si="58"/>
        <v>2.4724616162985125E-8</v>
      </c>
    </row>
    <row r="55" spans="2:273" x14ac:dyDescent="0.25">
      <c r="B55" s="2">
        <v>28</v>
      </c>
      <c r="C55" s="37">
        <v>60.732999999999997</v>
      </c>
      <c r="D55" s="37">
        <v>68.466999999999999</v>
      </c>
      <c r="E55" s="37">
        <v>67.114999999999995</v>
      </c>
      <c r="F55" s="37">
        <v>68.474999999999994</v>
      </c>
      <c r="G55" s="37">
        <v>65.525000000000006</v>
      </c>
      <c r="H55" s="37">
        <v>65.442999999999998</v>
      </c>
      <c r="I55" s="37">
        <v>68.177000000000007</v>
      </c>
      <c r="J55" s="37">
        <v>68.373000000000005</v>
      </c>
      <c r="K55" s="37">
        <v>66.831000000000003</v>
      </c>
      <c r="L55" s="37">
        <v>67.796999999999997</v>
      </c>
      <c r="M55" s="37">
        <v>64.382999999999996</v>
      </c>
      <c r="N55" s="37">
        <v>65.316999999999993</v>
      </c>
      <c r="O55" s="37">
        <v>67.783000000000001</v>
      </c>
      <c r="P55" s="37">
        <v>67.7</v>
      </c>
      <c r="Q55" s="37">
        <v>63.232999999999997</v>
      </c>
      <c r="S55" s="4">
        <f t="shared" si="60"/>
        <v>62.803726503000142</v>
      </c>
      <c r="T55" s="4">
        <f t="shared" si="60"/>
        <v>67.575885545344988</v>
      </c>
      <c r="U55" s="4">
        <f t="shared" si="60"/>
        <v>68.079783065711851</v>
      </c>
      <c r="V55" s="4">
        <f t="shared" si="60"/>
        <v>68.962655141409869</v>
      </c>
      <c r="W55" s="4">
        <f t="shared" si="60"/>
        <v>66.655078817888764</v>
      </c>
      <c r="X55" s="4">
        <f t="shared" si="60"/>
        <v>66.377068573239953</v>
      </c>
      <c r="Y55" s="4">
        <f t="shared" si="60"/>
        <v>69.216376809360852</v>
      </c>
      <c r="Z55" s="4">
        <f t="shared" si="60"/>
        <v>68.045904518617917</v>
      </c>
      <c r="AA55" s="4">
        <f t="shared" si="60"/>
        <v>67.636655018426467</v>
      </c>
      <c r="AB55" s="4">
        <f t="shared" si="60"/>
        <v>66.452682656109616</v>
      </c>
      <c r="AC55" s="4">
        <f t="shared" si="60"/>
        <v>66.121131873060165</v>
      </c>
      <c r="AD55" s="4">
        <f t="shared" si="60"/>
        <v>65.532282848664096</v>
      </c>
      <c r="AE55" s="4">
        <f t="shared" si="60"/>
        <v>68.213016784310554</v>
      </c>
      <c r="AF55" s="4">
        <f t="shared" si="60"/>
        <v>68.611350356602927</v>
      </c>
      <c r="AG55" s="4">
        <f t="shared" si="60"/>
        <v>64.633190844387912</v>
      </c>
      <c r="AI55" s="4">
        <f t="shared" si="61"/>
        <v>-2.0707265030001452</v>
      </c>
      <c r="AJ55" s="4">
        <f t="shared" si="61"/>
        <v>0.89111445465501049</v>
      </c>
      <c r="AK55" s="4">
        <f t="shared" si="61"/>
        <v>-0.96478306571185612</v>
      </c>
      <c r="AL55" s="4">
        <f t="shared" si="61"/>
        <v>-0.4876551414098742</v>
      </c>
      <c r="AM55" s="4">
        <f t="shared" si="61"/>
        <v>-1.1300788178887586</v>
      </c>
      <c r="AN55" s="4">
        <f t="shared" si="61"/>
        <v>-0.93406857323995496</v>
      </c>
      <c r="AO55" s="4">
        <f t="shared" si="61"/>
        <v>-1.0393768093608458</v>
      </c>
      <c r="AP55" s="4">
        <f t="shared" si="61"/>
        <v>0.32709548138208788</v>
      </c>
      <c r="AQ55" s="4">
        <f t="shared" si="61"/>
        <v>-0.8056550184264637</v>
      </c>
      <c r="AR55" s="4">
        <f t="shared" si="61"/>
        <v>1.3443173438903813</v>
      </c>
      <c r="AS55" s="4">
        <f t="shared" si="61"/>
        <v>-1.7381318730601691</v>
      </c>
      <c r="AT55" s="4">
        <f t="shared" si="61"/>
        <v>-0.21528284866410274</v>
      </c>
      <c r="AU55" s="4">
        <f t="shared" si="61"/>
        <v>-0.43001678431055268</v>
      </c>
      <c r="AV55" s="4">
        <f t="shared" si="61"/>
        <v>-0.91135035660292374</v>
      </c>
      <c r="AW55" s="4">
        <f t="shared" si="61"/>
        <v>-1.4001908443879145</v>
      </c>
      <c r="AY55" s="2">
        <f t="shared" si="52"/>
        <v>62.784295242842688</v>
      </c>
      <c r="AZ55" s="2">
        <f t="shared" si="52"/>
        <v>67.483161862247968</v>
      </c>
      <c r="BA55" s="2">
        <f t="shared" si="52"/>
        <v>68.008058164962804</v>
      </c>
      <c r="BB55" s="2">
        <f t="shared" si="52"/>
        <v>68.921005562730912</v>
      </c>
      <c r="BC55" s="2">
        <f t="shared" si="52"/>
        <v>66.642031270567301</v>
      </c>
      <c r="BD55" s="2">
        <f t="shared" si="52"/>
        <v>66.368813332393756</v>
      </c>
      <c r="BE55" s="2">
        <f t="shared" si="52"/>
        <v>69.215789646877653</v>
      </c>
      <c r="BF55" s="2">
        <f t="shared" si="52"/>
        <v>68.044611647461721</v>
      </c>
      <c r="BG55" s="2">
        <f t="shared" si="52"/>
        <v>67.636452543166314</v>
      </c>
      <c r="BH55" s="2">
        <f t="shared" si="52"/>
        <v>66.450854031321143</v>
      </c>
      <c r="BI55" s="2">
        <f t="shared" si="52"/>
        <v>66.118982717943382</v>
      </c>
      <c r="BJ55" s="2">
        <f t="shared" si="52"/>
        <v>65.525655975096029</v>
      </c>
      <c r="BK55" s="2">
        <f t="shared" si="52"/>
        <v>68.205654653439055</v>
      </c>
      <c r="BL55" s="2">
        <f t="shared" si="52"/>
        <v>68.599772868036538</v>
      </c>
      <c r="BM55" s="2">
        <f t="shared" si="52"/>
        <v>64.633112453422541</v>
      </c>
      <c r="BO55" s="2">
        <f t="shared" si="11"/>
        <v>60.732999999999997</v>
      </c>
      <c r="BP55" s="2">
        <f t="shared" si="12"/>
        <v>68.466999999999999</v>
      </c>
      <c r="BQ55" s="2">
        <f t="shared" si="13"/>
        <v>67.114999999999995</v>
      </c>
      <c r="BR55" s="2">
        <f t="shared" si="14"/>
        <v>68.474999999999994</v>
      </c>
      <c r="BS55" s="2">
        <f t="shared" si="15"/>
        <v>65.525000000000006</v>
      </c>
      <c r="BT55" s="2">
        <f t="shared" si="16"/>
        <v>65.442999999999998</v>
      </c>
      <c r="BU55" s="2">
        <f t="shared" si="17"/>
        <v>68.177000000000007</v>
      </c>
      <c r="BV55" s="2">
        <f t="shared" si="18"/>
        <v>68.373000000000005</v>
      </c>
      <c r="BW55" s="2">
        <f t="shared" si="19"/>
        <v>66.831000000000003</v>
      </c>
      <c r="BX55" s="2">
        <f t="shared" si="20"/>
        <v>67.796999999999997</v>
      </c>
      <c r="BY55" s="2">
        <f t="shared" si="21"/>
        <v>64.382999999999996</v>
      </c>
      <c r="BZ55" s="2">
        <f t="shared" si="22"/>
        <v>65.316999999999993</v>
      </c>
      <c r="CA55" s="2">
        <f t="shared" si="23"/>
        <v>67.783000000000001</v>
      </c>
      <c r="CB55" s="2">
        <f t="shared" si="24"/>
        <v>67.7</v>
      </c>
      <c r="CC55" s="2">
        <f t="shared" si="25"/>
        <v>63.232999999999997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64.114047503373826</v>
      </c>
      <c r="DL55" s="2">
        <f t="shared" si="62"/>
        <v>68.62649696356273</v>
      </c>
      <c r="DM55" s="2">
        <f t="shared" si="62"/>
        <v>69.155825422138832</v>
      </c>
      <c r="DN55" s="2">
        <f t="shared" si="62"/>
        <v>69.788401969981251</v>
      </c>
      <c r="DO55" s="2">
        <f t="shared" si="62"/>
        <v>67.078417073170755</v>
      </c>
      <c r="DP55" s="2">
        <f t="shared" si="62"/>
        <v>66.23270707850709</v>
      </c>
      <c r="DQ55" s="2">
        <f t="shared" si="62"/>
        <v>68.629592741935483</v>
      </c>
      <c r="DR55" s="2">
        <f t="shared" si="62"/>
        <v>67.951957442067737</v>
      </c>
      <c r="DS55" s="2">
        <f t="shared" si="62"/>
        <v>67.756721023359276</v>
      </c>
      <c r="DT55" s="2">
        <f t="shared" si="62"/>
        <v>66.809112299465255</v>
      </c>
      <c r="DU55" s="2">
        <f t="shared" si="62"/>
        <v>66.446585714285717</v>
      </c>
      <c r="DV55" s="2">
        <f t="shared" si="62"/>
        <v>66.262844476055008</v>
      </c>
      <c r="DW55" s="2">
        <f t="shared" si="62"/>
        <v>69.24576463508042</v>
      </c>
      <c r="DX55" s="2">
        <f t="shared" si="62"/>
        <v>69.127807422402171</v>
      </c>
      <c r="DY55" s="2">
        <f t="shared" si="62"/>
        <v>64.348127565982395</v>
      </c>
      <c r="EA55" s="2">
        <f t="shared" si="63"/>
        <v>58.372316639976717</v>
      </c>
      <c r="EB55" s="2">
        <f t="shared" si="63"/>
        <v>64.151927447021492</v>
      </c>
      <c r="EC55" s="2">
        <f t="shared" si="63"/>
        <v>64.541080284824218</v>
      </c>
      <c r="ED55" s="2">
        <f t="shared" si="63"/>
        <v>66.168235885217015</v>
      </c>
      <c r="EE55" s="2">
        <f t="shared" si="63"/>
        <v>65.086483410450271</v>
      </c>
      <c r="EF55" s="2">
        <f t="shared" si="63"/>
        <v>66.839382702112147</v>
      </c>
      <c r="EG55" s="2">
        <f t="shared" si="63"/>
        <v>71.636328042626602</v>
      </c>
      <c r="EH55" s="2">
        <f t="shared" si="63"/>
        <v>68.403767063730513</v>
      </c>
      <c r="EI55" s="2">
        <f t="shared" si="63"/>
        <v>67.130485411420381</v>
      </c>
      <c r="EJ55" s="2">
        <f t="shared" si="63"/>
        <v>65.041762927266603</v>
      </c>
      <c r="EK55" s="2">
        <f t="shared" si="63"/>
        <v>64.808068501294571</v>
      </c>
      <c r="EL55" s="2">
        <f t="shared" si="63"/>
        <v>62.863553613051209</v>
      </c>
      <c r="EM55" s="2">
        <f t="shared" si="63"/>
        <v>64.329577796131147</v>
      </c>
      <c r="EN55" s="2">
        <f t="shared" si="63"/>
        <v>66.752768948380137</v>
      </c>
      <c r="EO55" s="2">
        <f t="shared" si="63"/>
        <v>65.966599131407548</v>
      </c>
      <c r="EQ55" s="2">
        <f t="shared" si="64"/>
        <v>56.910955974722512</v>
      </c>
      <c r="ER55" s="2">
        <f t="shared" si="64"/>
        <v>63.55366245343216</v>
      </c>
      <c r="ES55" s="2">
        <f t="shared" si="64"/>
        <v>64.249271952293299</v>
      </c>
      <c r="ET55" s="2">
        <f t="shared" si="64"/>
        <v>65.510372208271335</v>
      </c>
      <c r="EU55" s="2">
        <f t="shared" si="64"/>
        <v>65.178698843001357</v>
      </c>
      <c r="EV55" s="2">
        <f t="shared" si="64"/>
        <v>67.002740826966686</v>
      </c>
      <c r="EW55" s="2">
        <f t="shared" si="64"/>
        <v>71.599086226772229</v>
      </c>
      <c r="EX55" s="2">
        <f t="shared" si="64"/>
        <v>67.793357005676057</v>
      </c>
      <c r="EY55" s="2">
        <f t="shared" si="64"/>
        <v>65.272004785472291</v>
      </c>
      <c r="EZ55" s="2">
        <f t="shared" si="64"/>
        <v>64.851970218258856</v>
      </c>
      <c r="FA55" s="2">
        <f t="shared" si="64"/>
        <v>65.656290116721394</v>
      </c>
      <c r="FB55" s="2">
        <f t="shared" si="64"/>
        <v>62.993056794065815</v>
      </c>
      <c r="FC55" s="2">
        <f t="shared" si="64"/>
        <v>65.887475117205</v>
      </c>
      <c r="FD55" s="2">
        <f t="shared" si="64"/>
        <v>66.882341304539267</v>
      </c>
      <c r="FE55" s="2">
        <f t="shared" si="64"/>
        <v>69.010717655029325</v>
      </c>
      <c r="FG55" s="2">
        <f t="shared" si="65"/>
        <v>0.2315569535454744</v>
      </c>
      <c r="FH55" s="2">
        <f t="shared" si="65"/>
        <v>0.25551643511278677</v>
      </c>
      <c r="FI55" s="2">
        <f t="shared" si="65"/>
        <v>0.24871650757907282</v>
      </c>
      <c r="FJ55" s="2">
        <f t="shared" si="65"/>
        <v>0.23959841987420191</v>
      </c>
      <c r="FK55" s="2">
        <f t="shared" si="65"/>
        <v>0.21907718117263833</v>
      </c>
      <c r="FL55" s="2">
        <f t="shared" si="65"/>
        <v>0.22434287270203668</v>
      </c>
      <c r="FM55" s="2">
        <f t="shared" si="65"/>
        <v>0.19496146238422155</v>
      </c>
      <c r="FN55" s="2">
        <f t="shared" si="65"/>
        <v>0.20509681974715824</v>
      </c>
      <c r="FO55" s="2">
        <f t="shared" si="65"/>
        <v>0.19200227636154005</v>
      </c>
      <c r="FP55" s="2">
        <f t="shared" si="65"/>
        <v>0.20270737336507194</v>
      </c>
      <c r="FQ55" s="2">
        <f t="shared" si="65"/>
        <v>0.19994773098855365</v>
      </c>
      <c r="FR55" s="2">
        <f t="shared" si="65"/>
        <v>0.21686606457717608</v>
      </c>
      <c r="FS55" s="2">
        <f t="shared" si="65"/>
        <v>0.21157281292619406</v>
      </c>
      <c r="FT55" s="2">
        <f t="shared" si="65"/>
        <v>0.22232727395719795</v>
      </c>
      <c r="FU55" s="2">
        <f t="shared" si="65"/>
        <v>0.17606908891854567</v>
      </c>
      <c r="FW55" s="2">
        <f t="shared" si="54"/>
        <v>1.4681777741737116E-4</v>
      </c>
      <c r="FX55" s="2">
        <f t="shared" si="54"/>
        <v>1.5126714580918658E-5</v>
      </c>
      <c r="FY55" s="2">
        <f t="shared" si="54"/>
        <v>1.3581708207484614E-5</v>
      </c>
      <c r="FZ55" s="2">
        <f t="shared" si="54"/>
        <v>1.570790273323725E-5</v>
      </c>
      <c r="GA55" s="2">
        <f t="shared" si="54"/>
        <v>1.5282780729311428E-5</v>
      </c>
      <c r="GB55" s="2">
        <f t="shared" si="54"/>
        <v>1.7762745496776446E-5</v>
      </c>
      <c r="GC55" s="2">
        <f t="shared" si="54"/>
        <v>1.6279625994547473E-5</v>
      </c>
      <c r="GD55" s="2">
        <f t="shared" si="54"/>
        <v>1.721980182745848E-5</v>
      </c>
      <c r="GE55" s="2">
        <f t="shared" si="54"/>
        <v>1.6043837966755544E-5</v>
      </c>
      <c r="GF55" s="2">
        <f t="shared" si="54"/>
        <v>1.8541741336893915E-5</v>
      </c>
      <c r="GG55" s="2">
        <f t="shared" si="54"/>
        <v>1.7451313048782866E-5</v>
      </c>
      <c r="GH55" s="2">
        <f t="shared" si="54"/>
        <v>1.799842883158617E-5</v>
      </c>
      <c r="GI55" s="2">
        <f t="shared" si="54"/>
        <v>1.3798563985768258E-5</v>
      </c>
      <c r="GJ55" s="2">
        <f t="shared" si="54"/>
        <v>9.8408888293852527E-6</v>
      </c>
      <c r="GK55" s="2">
        <f t="shared" si="54"/>
        <v>7.2511878208956996E-6</v>
      </c>
      <c r="GM55" s="86">
        <f t="shared" si="55"/>
        <v>1.7890186460823754E-5</v>
      </c>
      <c r="GN55" s="86">
        <f t="shared" si="55"/>
        <v>8.107073755067141E-5</v>
      </c>
      <c r="GO55" s="86">
        <f t="shared" si="55"/>
        <v>6.3614759599120614E-5</v>
      </c>
      <c r="GP55" s="86">
        <f t="shared" si="55"/>
        <v>3.6901264772363483E-5</v>
      </c>
      <c r="GQ55" s="86">
        <f t="shared" si="55"/>
        <v>1.0478321199379807E-5</v>
      </c>
      <c r="GR55" s="86">
        <f t="shared" si="55"/>
        <v>6.3658011863481381E-6</v>
      </c>
      <c r="GS55" s="86">
        <f t="shared" si="55"/>
        <v>3.8916586829000881E-7</v>
      </c>
      <c r="GT55" s="86">
        <f t="shared" si="55"/>
        <v>8.7977619833287959E-7</v>
      </c>
      <c r="GU55" s="86">
        <f t="shared" si="55"/>
        <v>1.1228345187476202E-7</v>
      </c>
      <c r="GV55" s="86">
        <f t="shared" si="55"/>
        <v>1.245049183606329E-6</v>
      </c>
      <c r="GW55" s="86">
        <f t="shared" si="55"/>
        <v>1.5995869441715199E-6</v>
      </c>
      <c r="GX55" s="86">
        <f t="shared" si="55"/>
        <v>5.2452907508905849E-6</v>
      </c>
      <c r="GY55" s="86">
        <f t="shared" si="55"/>
        <v>6.0480881720511164E-6</v>
      </c>
      <c r="GZ55" s="86">
        <f t="shared" si="55"/>
        <v>9.8183565975397335E-6</v>
      </c>
      <c r="HA55" s="86">
        <f t="shared" si="55"/>
        <v>6.5902091869076294E-8</v>
      </c>
      <c r="HC55" s="86">
        <f t="shared" si="59"/>
        <v>1.0795595066655427E-17</v>
      </c>
      <c r="HD55" s="86">
        <f t="shared" si="59"/>
        <v>7.5750883809800998E-15</v>
      </c>
      <c r="HE55" s="86">
        <f t="shared" si="59"/>
        <v>1.2418106785852632E-15</v>
      </c>
      <c r="HF55" s="86">
        <f t="shared" si="59"/>
        <v>3.9805757615292207E-18</v>
      </c>
      <c r="HG55" s="86">
        <f t="shared" si="59"/>
        <v>2.5780599203666481E-19</v>
      </c>
      <c r="HH55" s="86">
        <f t="shared" si="59"/>
        <v>4.3814441171862949E-18</v>
      </c>
      <c r="HI55" s="86">
        <f t="shared" si="59"/>
        <v>2.4659465387411819E-17</v>
      </c>
      <c r="HJ55" s="86">
        <f t="shared" si="59"/>
        <v>2.8480655395240566E-14</v>
      </c>
      <c r="HK55" s="86">
        <f t="shared" si="59"/>
        <v>6.5906847500748304E-17</v>
      </c>
      <c r="HL55" s="86">
        <f t="shared" si="59"/>
        <v>1.7449866066436768E-18</v>
      </c>
      <c r="HM55" s="86">
        <f t="shared" si="59"/>
        <v>6.5645749120937104E-19</v>
      </c>
      <c r="HN55" s="86">
        <f t="shared" si="59"/>
        <v>7.7258876260204177E-18</v>
      </c>
      <c r="HO55" s="86">
        <f t="shared" si="59"/>
        <v>3.2053161325653501E-17</v>
      </c>
      <c r="HP55" s="86">
        <f t="shared" si="59"/>
        <v>1.1119682636637731E-17</v>
      </c>
      <c r="HQ55" s="86">
        <f t="shared" si="59"/>
        <v>5.9644883565011168E-24</v>
      </c>
      <c r="HS55" s="86">
        <f t="shared" si="56"/>
        <v>7.8816573187344143E-103</v>
      </c>
      <c r="HT55" s="86">
        <f t="shared" si="56"/>
        <v>3.4025127382579298E-113</v>
      </c>
      <c r="HU55" s="86">
        <f t="shared" si="56"/>
        <v>1.1324681783016346E-119</v>
      </c>
      <c r="HV55" s="86">
        <f t="shared" si="56"/>
        <v>2.2133757652215167E-143</v>
      </c>
      <c r="HW55" s="86">
        <f t="shared" si="56"/>
        <v>3.2962901475830563E-154</v>
      </c>
      <c r="HX55" s="86">
        <f t="shared" si="56"/>
        <v>9.5718904128358939E-150</v>
      </c>
      <c r="HY55" s="86">
        <f t="shared" si="56"/>
        <v>8.1192856745089137E-142</v>
      </c>
      <c r="HZ55" s="86">
        <f t="shared" si="56"/>
        <v>2.0380352652763885E-116</v>
      </c>
      <c r="IA55" s="86">
        <f t="shared" si="56"/>
        <v>7.6665938983543912E-138</v>
      </c>
      <c r="IB55" s="86">
        <f t="shared" si="56"/>
        <v>1.9569521563562164E-150</v>
      </c>
      <c r="IC55" s="86">
        <f t="shared" si="56"/>
        <v>2.0068579648321763E-154</v>
      </c>
      <c r="ID55" s="86">
        <f t="shared" si="56"/>
        <v>8.058774498328557E-146</v>
      </c>
      <c r="IE55" s="86">
        <f t="shared" si="56"/>
        <v>2.1347180446666102E-138</v>
      </c>
      <c r="IF55" s="86">
        <f t="shared" si="56"/>
        <v>8.2089725848127734E-67</v>
      </c>
      <c r="IG55" s="86">
        <f t="shared" si="56"/>
        <v>4.6281895656595873E-48</v>
      </c>
      <c r="II55" s="86">
        <f t="shared" si="57"/>
        <v>1.9929598549277264E-304</v>
      </c>
      <c r="IJ55" s="86">
        <f t="shared" si="57"/>
        <v>0</v>
      </c>
      <c r="IK55" s="86">
        <f t="shared" si="57"/>
        <v>0</v>
      </c>
      <c r="IL55" s="86">
        <f t="shared" si="57"/>
        <v>0</v>
      </c>
      <c r="IM55" s="86">
        <f t="shared" si="57"/>
        <v>0</v>
      </c>
      <c r="IN55" s="86">
        <f t="shared" si="57"/>
        <v>0</v>
      </c>
      <c r="IO55" s="86">
        <f t="shared" si="57"/>
        <v>0</v>
      </c>
      <c r="IP55" s="86">
        <f t="shared" si="57"/>
        <v>0</v>
      </c>
      <c r="IQ55" s="86">
        <f t="shared" si="57"/>
        <v>0</v>
      </c>
      <c r="IR55" s="86">
        <f t="shared" si="57"/>
        <v>0</v>
      </c>
      <c r="IS55" s="86">
        <f t="shared" si="57"/>
        <v>0</v>
      </c>
      <c r="IT55" s="86">
        <f t="shared" si="57"/>
        <v>0</v>
      </c>
      <c r="IU55" s="86">
        <f t="shared" si="57"/>
        <v>0</v>
      </c>
      <c r="IV55" s="86">
        <f t="shared" si="57"/>
        <v>4.5145719879816419E-183</v>
      </c>
      <c r="IW55" s="86">
        <f t="shared" si="57"/>
        <v>5.2135623364145208E-108</v>
      </c>
      <c r="IY55" s="86">
        <f t="shared" si="58"/>
        <v>1.7890186460834548E-5</v>
      </c>
      <c r="IZ55" s="86">
        <f t="shared" si="58"/>
        <v>8.1070737558246501E-5</v>
      </c>
      <c r="JA55" s="86">
        <f t="shared" si="58"/>
        <v>6.3614759600362419E-5</v>
      </c>
      <c r="JB55" s="86">
        <f t="shared" si="58"/>
        <v>3.6901264772367461E-5</v>
      </c>
      <c r="JC55" s="86">
        <f t="shared" si="58"/>
        <v>1.0478321199380065E-5</v>
      </c>
      <c r="JD55" s="86">
        <f t="shared" si="58"/>
        <v>6.3658011863525198E-6</v>
      </c>
      <c r="JE55" s="86">
        <f t="shared" si="58"/>
        <v>3.8916586831466827E-7</v>
      </c>
      <c r="JF55" s="86">
        <f t="shared" si="58"/>
        <v>8.7977622681353499E-7</v>
      </c>
      <c r="JG55" s="86">
        <f t="shared" si="58"/>
        <v>1.1228345194066887E-7</v>
      </c>
      <c r="JH55" s="86">
        <f t="shared" si="58"/>
        <v>1.2450491836080739E-6</v>
      </c>
      <c r="JI55" s="86">
        <f t="shared" si="58"/>
        <v>1.5995869441721764E-6</v>
      </c>
      <c r="JJ55" s="86">
        <f t="shared" si="58"/>
        <v>5.2452907508983107E-6</v>
      </c>
      <c r="JK55" s="86">
        <f t="shared" si="58"/>
        <v>6.0480881720831698E-6</v>
      </c>
      <c r="JL55" s="86">
        <f t="shared" si="58"/>
        <v>9.8183565975508534E-6</v>
      </c>
      <c r="JM55" s="86">
        <f t="shared" si="58"/>
        <v>6.5902091869076294E-8</v>
      </c>
    </row>
    <row r="56" spans="2:273" x14ac:dyDescent="0.25">
      <c r="B56" s="2">
        <v>29</v>
      </c>
      <c r="C56" s="37">
        <v>62.7</v>
      </c>
      <c r="D56" s="37">
        <v>68.483000000000004</v>
      </c>
      <c r="E56" s="37">
        <v>67.704999999999998</v>
      </c>
      <c r="F56" s="37">
        <v>69.492000000000004</v>
      </c>
      <c r="G56" s="37">
        <v>66.507999999999996</v>
      </c>
      <c r="H56" s="37">
        <v>65.59</v>
      </c>
      <c r="I56" s="37">
        <v>68.661000000000001</v>
      </c>
      <c r="J56" s="37">
        <v>66.948999999999998</v>
      </c>
      <c r="K56" s="37">
        <v>65.441000000000003</v>
      </c>
      <c r="L56" s="37">
        <v>67.677999999999997</v>
      </c>
      <c r="M56" s="37">
        <v>64.966999999999999</v>
      </c>
      <c r="N56" s="37">
        <v>67.382999999999996</v>
      </c>
      <c r="O56" s="37">
        <v>69.266999999999996</v>
      </c>
      <c r="P56" s="37">
        <v>68.5</v>
      </c>
      <c r="Q56" s="37">
        <v>63.366999999999997</v>
      </c>
      <c r="S56" s="4">
        <f t="shared" si="60"/>
        <v>63.00826489055148</v>
      </c>
      <c r="T56" s="4">
        <f t="shared" si="60"/>
        <v>67.718180386387814</v>
      </c>
      <c r="U56" s="4">
        <f t="shared" si="60"/>
        <v>68.246064745609445</v>
      </c>
      <c r="V56" s="4">
        <f t="shared" si="60"/>
        <v>69.122257306138508</v>
      </c>
      <c r="W56" s="4">
        <f t="shared" si="60"/>
        <v>66.835669149318491</v>
      </c>
      <c r="X56" s="4">
        <f t="shared" si="60"/>
        <v>66.582366372255848</v>
      </c>
      <c r="Y56" s="4">
        <f t="shared" si="60"/>
        <v>69.471640389713983</v>
      </c>
      <c r="Z56" s="4">
        <f t="shared" si="60"/>
        <v>68.160879055843921</v>
      </c>
      <c r="AA56" s="4">
        <f t="shared" si="60"/>
        <v>67.833143742690254</v>
      </c>
      <c r="AB56" s="4">
        <f t="shared" si="60"/>
        <v>66.571352083845895</v>
      </c>
      <c r="AC56" s="4">
        <f t="shared" si="60"/>
        <v>66.294504486412904</v>
      </c>
      <c r="AD56" s="4">
        <f t="shared" si="60"/>
        <v>65.631577360578007</v>
      </c>
      <c r="AE56" s="4">
        <f t="shared" si="60"/>
        <v>68.42680357904014</v>
      </c>
      <c r="AF56" s="4">
        <f t="shared" si="60"/>
        <v>68.844505704747263</v>
      </c>
      <c r="AG56" s="4">
        <f t="shared" si="60"/>
        <v>64.804619044703983</v>
      </c>
      <c r="AI56" s="4">
        <f t="shared" si="61"/>
        <v>-0.30826489055147732</v>
      </c>
      <c r="AJ56" s="4">
        <f t="shared" si="61"/>
        <v>0.76481961361218964</v>
      </c>
      <c r="AK56" s="4">
        <f t="shared" si="61"/>
        <v>-0.54106474560944662</v>
      </c>
      <c r="AL56" s="4">
        <f t="shared" si="61"/>
        <v>0.36974269386149672</v>
      </c>
      <c r="AM56" s="4">
        <f t="shared" si="61"/>
        <v>-0.32766914931849556</v>
      </c>
      <c r="AN56" s="4">
        <f t="shared" si="61"/>
        <v>-0.99236637225584445</v>
      </c>
      <c r="AO56" s="4">
        <f t="shared" si="61"/>
        <v>-0.81064038971398134</v>
      </c>
      <c r="AP56" s="4">
        <f t="shared" si="61"/>
        <v>-1.211879055843923</v>
      </c>
      <c r="AQ56" s="4">
        <f t="shared" si="61"/>
        <v>-2.3921437426902514</v>
      </c>
      <c r="AR56" s="4">
        <f t="shared" si="61"/>
        <v>1.1066479161541025</v>
      </c>
      <c r="AS56" s="4">
        <f t="shared" si="61"/>
        <v>-1.3275044864129057</v>
      </c>
      <c r="AT56" s="4">
        <f t="shared" si="61"/>
        <v>1.7514226394219889</v>
      </c>
      <c r="AU56" s="4">
        <f t="shared" si="61"/>
        <v>0.84019642095985603</v>
      </c>
      <c r="AV56" s="4">
        <f t="shared" si="61"/>
        <v>-0.34450570474726305</v>
      </c>
      <c r="AW56" s="4">
        <f t="shared" si="61"/>
        <v>-1.437619044703986</v>
      </c>
      <c r="AY56" s="2">
        <f t="shared" si="52"/>
        <v>62.973558390014773</v>
      </c>
      <c r="AZ56" s="2">
        <f t="shared" si="52"/>
        <v>67.568106716590776</v>
      </c>
      <c r="BA56" s="2">
        <f t="shared" si="52"/>
        <v>68.128795701593248</v>
      </c>
      <c r="BB56" s="2">
        <f t="shared" si="52"/>
        <v>69.051733018089323</v>
      </c>
      <c r="BC56" s="2">
        <f t="shared" si="52"/>
        <v>66.811907722405721</v>
      </c>
      <c r="BD56" s="2">
        <f t="shared" si="52"/>
        <v>66.566334515183456</v>
      </c>
      <c r="BE56" s="2">
        <f t="shared" si="52"/>
        <v>69.47028792954282</v>
      </c>
      <c r="BF56" s="2">
        <f t="shared" si="52"/>
        <v>68.158017879798081</v>
      </c>
      <c r="BG56" s="2">
        <f t="shared" si="52"/>
        <v>67.832626506347893</v>
      </c>
      <c r="BH56" s="2">
        <f t="shared" si="52"/>
        <v>66.567468235094864</v>
      </c>
      <c r="BI56" s="2">
        <f t="shared" si="52"/>
        <v>66.290085263344722</v>
      </c>
      <c r="BJ56" s="2">
        <f t="shared" si="52"/>
        <v>65.618750044609996</v>
      </c>
      <c r="BK56" s="2">
        <f t="shared" si="52"/>
        <v>68.412961328692106</v>
      </c>
      <c r="BL56" s="2">
        <f t="shared" si="52"/>
        <v>68.823096250835732</v>
      </c>
      <c r="BM56" s="2">
        <f t="shared" si="52"/>
        <v>64.804422215570526</v>
      </c>
      <c r="BO56" s="2">
        <f t="shared" si="11"/>
        <v>62.7</v>
      </c>
      <c r="BP56" s="2">
        <f t="shared" si="12"/>
        <v>68.483000000000004</v>
      </c>
      <c r="BQ56" s="2">
        <f t="shared" si="13"/>
        <v>67.704999999999998</v>
      </c>
      <c r="BR56" s="2">
        <f t="shared" si="14"/>
        <v>69.492000000000004</v>
      </c>
      <c r="BS56" s="2">
        <f t="shared" si="15"/>
        <v>66.507999999999996</v>
      </c>
      <c r="BT56" s="2">
        <f t="shared" si="16"/>
        <v>65.59</v>
      </c>
      <c r="BU56" s="2">
        <f t="shared" si="17"/>
        <v>68.661000000000001</v>
      </c>
      <c r="BV56" s="2">
        <f t="shared" si="18"/>
        <v>66.948999999999998</v>
      </c>
      <c r="BW56" s="2">
        <f t="shared" si="19"/>
        <v>65.441000000000003</v>
      </c>
      <c r="BX56" s="2">
        <f t="shared" si="20"/>
        <v>67.677999999999997</v>
      </c>
      <c r="BY56" s="2">
        <f t="shared" si="21"/>
        <v>64.966999999999999</v>
      </c>
      <c r="BZ56" s="2">
        <f t="shared" si="22"/>
        <v>67.382999999999996</v>
      </c>
      <c r="CA56" s="2">
        <f t="shared" si="23"/>
        <v>69.266999999999996</v>
      </c>
      <c r="CB56" s="2">
        <f t="shared" si="24"/>
        <v>68.5</v>
      </c>
      <c r="CC56" s="2">
        <f t="shared" si="25"/>
        <v>63.366999999999997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64.518380296896098</v>
      </c>
      <c r="DL56" s="2">
        <f t="shared" si="62"/>
        <v>68.892253036437225</v>
      </c>
      <c r="DM56" s="2">
        <f t="shared" si="62"/>
        <v>69.467596060037522</v>
      </c>
      <c r="DN56" s="2">
        <f t="shared" si="62"/>
        <v>70.085731613508457</v>
      </c>
      <c r="DO56" s="2">
        <f t="shared" si="62"/>
        <v>67.372246622889321</v>
      </c>
      <c r="DP56" s="2">
        <f t="shared" si="62"/>
        <v>66.517108365508378</v>
      </c>
      <c r="DQ56" s="2">
        <f t="shared" si="62"/>
        <v>68.934050403225797</v>
      </c>
      <c r="DR56" s="2">
        <f t="shared" si="62"/>
        <v>68.127239193404634</v>
      </c>
      <c r="DS56" s="2">
        <f t="shared" si="62"/>
        <v>68.053478976640704</v>
      </c>
      <c r="DT56" s="2">
        <f t="shared" si="62"/>
        <v>67.02888663101605</v>
      </c>
      <c r="DU56" s="2">
        <f t="shared" si="62"/>
        <v>66.731466666666662</v>
      </c>
      <c r="DV56" s="2">
        <f t="shared" si="62"/>
        <v>66.486510668563298</v>
      </c>
      <c r="DW56" s="2">
        <f t="shared" si="62"/>
        <v>69.638702702702702</v>
      </c>
      <c r="DX56" s="2">
        <f t="shared" si="62"/>
        <v>69.499181309041845</v>
      </c>
      <c r="DY56" s="2">
        <f t="shared" si="62"/>
        <v>64.543559934017594</v>
      </c>
      <c r="EA56" s="2">
        <f t="shared" si="63"/>
        <v>58.298946789925765</v>
      </c>
      <c r="EB56" s="2">
        <f t="shared" si="63"/>
        <v>64.049523474759269</v>
      </c>
      <c r="EC56" s="2">
        <f t="shared" si="63"/>
        <v>64.44060678237652</v>
      </c>
      <c r="ED56" s="2">
        <f t="shared" si="63"/>
        <v>66.058967523049816</v>
      </c>
      <c r="EE56" s="2">
        <f t="shared" si="63"/>
        <v>64.990264642816811</v>
      </c>
      <c r="EF56" s="2">
        <f t="shared" si="63"/>
        <v>66.721543517844125</v>
      </c>
      <c r="EG56" s="2">
        <f t="shared" si="63"/>
        <v>71.489703834620414</v>
      </c>
      <c r="EH56" s="2">
        <f t="shared" si="63"/>
        <v>68.266863560849742</v>
      </c>
      <c r="EI56" s="2">
        <f t="shared" si="63"/>
        <v>66.985153196867671</v>
      </c>
      <c r="EJ56" s="2">
        <f t="shared" si="63"/>
        <v>64.912313795808572</v>
      </c>
      <c r="EK56" s="2">
        <f t="shared" si="63"/>
        <v>64.679306147383869</v>
      </c>
      <c r="EL56" s="2">
        <f t="shared" si="63"/>
        <v>62.760856621860128</v>
      </c>
      <c r="EM56" s="2">
        <f t="shared" si="63"/>
        <v>64.247038251753949</v>
      </c>
      <c r="EN56" s="2">
        <f t="shared" si="63"/>
        <v>66.666312391579538</v>
      </c>
      <c r="EO56" s="2">
        <f t="shared" si="63"/>
        <v>65.917613882125892</v>
      </c>
      <c r="EQ56" s="2">
        <f t="shared" si="64"/>
        <v>56.858362795055399</v>
      </c>
      <c r="ER56" s="2">
        <f t="shared" si="64"/>
        <v>63.458776787942462</v>
      </c>
      <c r="ES56" s="2">
        <f t="shared" si="64"/>
        <v>64.152526334091363</v>
      </c>
      <c r="ET56" s="2">
        <f t="shared" si="64"/>
        <v>65.409471643509463</v>
      </c>
      <c r="EU56" s="2">
        <f t="shared" si="64"/>
        <v>65.081280697026159</v>
      </c>
      <c r="EV56" s="2">
        <f t="shared" si="64"/>
        <v>66.882680192371581</v>
      </c>
      <c r="EW56" s="2">
        <f t="shared" si="64"/>
        <v>71.452945602155054</v>
      </c>
      <c r="EX56" s="2">
        <f t="shared" si="64"/>
        <v>67.664557856257787</v>
      </c>
      <c r="EY56" s="2">
        <f t="shared" si="64"/>
        <v>65.150925079006569</v>
      </c>
      <c r="EZ56" s="2">
        <f t="shared" si="64"/>
        <v>64.725005641611119</v>
      </c>
      <c r="FA56" s="2">
        <f t="shared" si="64"/>
        <v>65.516359999399384</v>
      </c>
      <c r="FB56" s="2">
        <f t="shared" si="64"/>
        <v>62.888570248057967</v>
      </c>
      <c r="FC56" s="2">
        <f t="shared" si="64"/>
        <v>65.784904379010527</v>
      </c>
      <c r="FD56" s="2">
        <f t="shared" si="64"/>
        <v>66.793924653593223</v>
      </c>
      <c r="FE56" s="2">
        <f t="shared" si="64"/>
        <v>68.917841615820052</v>
      </c>
      <c r="FG56" s="2">
        <f t="shared" si="65"/>
        <v>0.24834898542352307</v>
      </c>
      <c r="FH56" s="2">
        <f t="shared" si="65"/>
        <v>0.27342772393236831</v>
      </c>
      <c r="FI56" s="2">
        <f t="shared" si="65"/>
        <v>0.2663216478880715</v>
      </c>
      <c r="FJ56" s="2">
        <f t="shared" si="65"/>
        <v>0.25677873987611938</v>
      </c>
      <c r="FK56" s="2">
        <f t="shared" si="65"/>
        <v>0.23524125301811888</v>
      </c>
      <c r="FL56" s="2">
        <f t="shared" si="65"/>
        <v>0.2407756726060345</v>
      </c>
      <c r="FM56" s="2">
        <f t="shared" si="65"/>
        <v>0.20982429615552303</v>
      </c>
      <c r="FN56" s="2">
        <f t="shared" si="65"/>
        <v>0.22052066666169937</v>
      </c>
      <c r="FO56" s="2">
        <f t="shared" si="65"/>
        <v>0.20669743939431473</v>
      </c>
      <c r="FP56" s="2">
        <f t="shared" si="65"/>
        <v>0.21800080779775791</v>
      </c>
      <c r="FQ56" s="2">
        <f t="shared" si="65"/>
        <v>0.2150891298023371</v>
      </c>
      <c r="FR56" s="2">
        <f t="shared" si="65"/>
        <v>0.23291565279135779</v>
      </c>
      <c r="FS56" s="2">
        <f t="shared" si="65"/>
        <v>0.22734438553731057</v>
      </c>
      <c r="FT56" s="2">
        <f t="shared" si="65"/>
        <v>0.23865786059299676</v>
      </c>
      <c r="FU56" s="2">
        <f t="shared" si="65"/>
        <v>0.18983128559838575</v>
      </c>
      <c r="FW56" s="2">
        <f t="shared" si="54"/>
        <v>1.6098021150564277E-4</v>
      </c>
      <c r="FX56" s="2">
        <f t="shared" si="54"/>
        <v>1.6586088511551838E-5</v>
      </c>
      <c r="FY56" s="2">
        <f t="shared" si="54"/>
        <v>1.4892027402285865E-5</v>
      </c>
      <c r="FZ56" s="2">
        <f t="shared" si="54"/>
        <v>1.722334675266519E-5</v>
      </c>
      <c r="GA56" s="2">
        <f t="shared" si="54"/>
        <v>1.6757211138371546E-5</v>
      </c>
      <c r="GB56" s="2">
        <f t="shared" si="54"/>
        <v>1.9476429763754584E-5</v>
      </c>
      <c r="GC56" s="2">
        <f t="shared" si="54"/>
        <v>1.7850226908303965E-5</v>
      </c>
      <c r="GD56" s="2">
        <f t="shared" si="54"/>
        <v>1.888110587786486E-5</v>
      </c>
      <c r="GE56" s="2">
        <f t="shared" si="54"/>
        <v>1.7591691283164918E-5</v>
      </c>
      <c r="GF56" s="2">
        <f t="shared" si="54"/>
        <v>2.0330578725592242E-5</v>
      </c>
      <c r="GG56" s="2">
        <f t="shared" si="54"/>
        <v>1.9134952035091736E-5</v>
      </c>
      <c r="GH56" s="2">
        <f t="shared" si="54"/>
        <v>1.9734850509970592E-5</v>
      </c>
      <c r="GI56" s="2">
        <f t="shared" si="54"/>
        <v>1.512980440676956E-5</v>
      </c>
      <c r="GJ56" s="2">
        <f t="shared" si="54"/>
        <v>1.079030978743316E-5</v>
      </c>
      <c r="GK56" s="2">
        <f t="shared" si="54"/>
        <v>7.9507637795437293E-6</v>
      </c>
      <c r="GM56" s="86">
        <f t="shared" si="55"/>
        <v>3.2915401579148941E-5</v>
      </c>
      <c r="GN56" s="86">
        <f t="shared" si="55"/>
        <v>1.3503666011804535E-4</v>
      </c>
      <c r="GO56" s="86">
        <f t="shared" si="55"/>
        <v>1.0702155672597969E-4</v>
      </c>
      <c r="GP56" s="86">
        <f t="shared" si="55"/>
        <v>6.4315717086152918E-5</v>
      </c>
      <c r="GQ56" s="86">
        <f t="shared" si="55"/>
        <v>1.9646580220047021E-5</v>
      </c>
      <c r="GR56" s="86">
        <f t="shared" si="55"/>
        <v>1.2750603460745167E-5</v>
      </c>
      <c r="GS56" s="86">
        <f t="shared" si="55"/>
        <v>9.2483929003914312E-7</v>
      </c>
      <c r="GT56" s="86">
        <f t="shared" si="55"/>
        <v>2.0094060138134857E-6</v>
      </c>
      <c r="GU56" s="86">
        <f t="shared" si="55"/>
        <v>2.9625583410519023E-7</v>
      </c>
      <c r="GV56" s="86">
        <f t="shared" si="55"/>
        <v>2.7268133107033136E-6</v>
      </c>
      <c r="GW56" s="86">
        <f t="shared" si="55"/>
        <v>3.3890957558079723E-6</v>
      </c>
      <c r="GX56" s="86">
        <f t="shared" si="55"/>
        <v>1.0464610828461032E-5</v>
      </c>
      <c r="GY56" s="86">
        <f t="shared" si="55"/>
        <v>1.1708800088175903E-5</v>
      </c>
      <c r="GZ56" s="86">
        <f t="shared" si="55"/>
        <v>1.8704059413786115E-5</v>
      </c>
      <c r="HA56" s="86">
        <f t="shared" si="55"/>
        <v>1.7061418375379934E-7</v>
      </c>
      <c r="HC56" s="86">
        <f t="shared" si="59"/>
        <v>4.1558448231179944E-17</v>
      </c>
      <c r="HD56" s="86">
        <f t="shared" si="59"/>
        <v>2.2646996027436868E-14</v>
      </c>
      <c r="HE56" s="86">
        <f t="shared" si="59"/>
        <v>3.9751609517144964E-15</v>
      </c>
      <c r="HF56" s="86">
        <f t="shared" si="59"/>
        <v>1.5866142906888102E-17</v>
      </c>
      <c r="HG56" s="86">
        <f t="shared" si="59"/>
        <v>1.1326660520692557E-18</v>
      </c>
      <c r="HH56" s="86">
        <f t="shared" si="59"/>
        <v>1.8252390712330938E-17</v>
      </c>
      <c r="HI56" s="86">
        <f t="shared" si="59"/>
        <v>9.5159335119114187E-17</v>
      </c>
      <c r="HJ56" s="86">
        <f t="shared" si="59"/>
        <v>8.6566567421760908E-14</v>
      </c>
      <c r="HK56" s="86">
        <f t="shared" si="59"/>
        <v>2.4604937011568412E-16</v>
      </c>
      <c r="HL56" s="86">
        <f t="shared" si="59"/>
        <v>7.4488873844484739E-18</v>
      </c>
      <c r="HM56" s="86">
        <f t="shared" si="59"/>
        <v>2.8674840802457116E-18</v>
      </c>
      <c r="HN56" s="86">
        <f t="shared" si="59"/>
        <v>3.112709494131989E-17</v>
      </c>
      <c r="HO56" s="86">
        <f t="shared" si="59"/>
        <v>1.172972373345531E-16</v>
      </c>
      <c r="HP56" s="86">
        <f t="shared" si="59"/>
        <v>4.2229040599902672E-17</v>
      </c>
      <c r="HQ56" s="86">
        <f t="shared" si="59"/>
        <v>3.7807655308527824E-23</v>
      </c>
      <c r="HS56" s="86">
        <f t="shared" si="56"/>
        <v>2.9481213823915868E-100</v>
      </c>
      <c r="HT56" s="86">
        <f t="shared" si="56"/>
        <v>8.8106611714019863E-111</v>
      </c>
      <c r="HU56" s="86">
        <f t="shared" si="56"/>
        <v>4.1588220944334786E-117</v>
      </c>
      <c r="HV56" s="86">
        <f t="shared" si="56"/>
        <v>2.6987581749849529E-140</v>
      </c>
      <c r="HW56" s="86">
        <f t="shared" si="56"/>
        <v>6.7818657885789448E-151</v>
      </c>
      <c r="HX56" s="86">
        <f t="shared" si="56"/>
        <v>1.7424416193688165E-146</v>
      </c>
      <c r="HY56" s="86">
        <f t="shared" si="56"/>
        <v>9.5419829559397527E-139</v>
      </c>
      <c r="HZ56" s="86">
        <f t="shared" si="56"/>
        <v>7.0558704801132991E-114</v>
      </c>
      <c r="IA56" s="86">
        <f t="shared" si="56"/>
        <v>7.5225307234509949E-135</v>
      </c>
      <c r="IB56" s="86">
        <f t="shared" si="56"/>
        <v>3.7708138912004284E-147</v>
      </c>
      <c r="IC56" s="86">
        <f t="shared" si="56"/>
        <v>4.3971008755170334E-151</v>
      </c>
      <c r="ID56" s="86">
        <f t="shared" si="56"/>
        <v>1.1761893126761734E-142</v>
      </c>
      <c r="IE56" s="86">
        <f t="shared" si="56"/>
        <v>1.788143008707246E-135</v>
      </c>
      <c r="IF56" s="86">
        <f t="shared" si="56"/>
        <v>1.8705013031507976E-65</v>
      </c>
      <c r="IG56" s="86">
        <f t="shared" si="56"/>
        <v>4.0465953424416793E-47</v>
      </c>
      <c r="II56" s="86">
        <f t="shared" si="57"/>
        <v>3.7557100951295187E-298</v>
      </c>
      <c r="IJ56" s="86">
        <f t="shared" si="57"/>
        <v>0</v>
      </c>
      <c r="IK56" s="86">
        <f t="shared" si="57"/>
        <v>0</v>
      </c>
      <c r="IL56" s="86">
        <f t="shared" si="57"/>
        <v>0</v>
      </c>
      <c r="IM56" s="86">
        <f t="shared" si="57"/>
        <v>0</v>
      </c>
      <c r="IN56" s="86">
        <f t="shared" si="57"/>
        <v>0</v>
      </c>
      <c r="IO56" s="86">
        <f t="shared" si="57"/>
        <v>0</v>
      </c>
      <c r="IP56" s="86">
        <f t="shared" si="57"/>
        <v>0</v>
      </c>
      <c r="IQ56" s="86">
        <f t="shared" si="57"/>
        <v>0</v>
      </c>
      <c r="IR56" s="86">
        <f t="shared" si="57"/>
        <v>0</v>
      </c>
      <c r="IS56" s="86">
        <f t="shared" si="57"/>
        <v>0</v>
      </c>
      <c r="IT56" s="86">
        <f t="shared" si="57"/>
        <v>0</v>
      </c>
      <c r="IU56" s="86">
        <f t="shared" si="57"/>
        <v>0</v>
      </c>
      <c r="IV56" s="86">
        <f t="shared" si="57"/>
        <v>3.4286040503599082E-180</v>
      </c>
      <c r="IW56" s="86">
        <f t="shared" si="57"/>
        <v>2.2990581777893227E-106</v>
      </c>
      <c r="IY56" s="86">
        <f t="shared" si="58"/>
        <v>3.29154015791905E-5</v>
      </c>
      <c r="IZ56" s="86">
        <f t="shared" si="58"/>
        <v>1.3503666014069235E-4</v>
      </c>
      <c r="JA56" s="86">
        <f t="shared" si="58"/>
        <v>1.0702155672995485E-4</v>
      </c>
      <c r="JB56" s="86">
        <f t="shared" si="58"/>
        <v>6.4315717086168788E-5</v>
      </c>
      <c r="JC56" s="86">
        <f t="shared" si="58"/>
        <v>1.9646580220048153E-5</v>
      </c>
      <c r="JD56" s="86">
        <f t="shared" si="58"/>
        <v>1.2750603460763419E-5</v>
      </c>
      <c r="JE56" s="86">
        <f t="shared" si="58"/>
        <v>9.2483929013430251E-7</v>
      </c>
      <c r="JF56" s="86">
        <f t="shared" si="58"/>
        <v>2.009406100380053E-6</v>
      </c>
      <c r="JG56" s="86">
        <f t="shared" si="58"/>
        <v>2.9625583435123959E-7</v>
      </c>
      <c r="JH56" s="86">
        <f t="shared" si="58"/>
        <v>2.7268133107107624E-6</v>
      </c>
      <c r="JI56" s="86">
        <f t="shared" si="58"/>
        <v>3.3890957558108399E-6</v>
      </c>
      <c r="JJ56" s="86">
        <f t="shared" si="58"/>
        <v>1.0464610828492159E-5</v>
      </c>
      <c r="JK56" s="86">
        <f t="shared" si="58"/>
        <v>1.17088000882932E-5</v>
      </c>
      <c r="JL56" s="86">
        <f t="shared" si="58"/>
        <v>1.8704059413828345E-5</v>
      </c>
      <c r="JM56" s="86">
        <f t="shared" si="58"/>
        <v>1.7061418375379937E-7</v>
      </c>
    </row>
    <row r="57" spans="2:273" x14ac:dyDescent="0.25">
      <c r="B57" s="2">
        <v>30</v>
      </c>
      <c r="C57" s="37">
        <v>64.632999999999996</v>
      </c>
      <c r="D57" s="37">
        <v>68.667000000000002</v>
      </c>
      <c r="E57" s="37">
        <v>68.147999999999996</v>
      </c>
      <c r="F57" s="37">
        <v>70.147999999999996</v>
      </c>
      <c r="G57" s="37">
        <v>66.305000000000007</v>
      </c>
      <c r="H57" s="37">
        <v>64.754000000000005</v>
      </c>
      <c r="I57" s="37">
        <v>68.790000000000006</v>
      </c>
      <c r="J57" s="37">
        <v>66.897999999999996</v>
      </c>
      <c r="K57" s="37">
        <v>65.558999999999997</v>
      </c>
      <c r="L57" s="37">
        <v>66.525000000000006</v>
      </c>
      <c r="M57" s="37">
        <v>65.150000000000006</v>
      </c>
      <c r="N57" s="37">
        <v>66.733000000000004</v>
      </c>
      <c r="O57" s="37">
        <v>69.332999999999998</v>
      </c>
      <c r="P57" s="37">
        <v>69.7</v>
      </c>
      <c r="Q57" s="37">
        <v>61.75</v>
      </c>
      <c r="S57" s="4">
        <f t="shared" si="60"/>
        <v>63.202274287896586</v>
      </c>
      <c r="T57" s="4">
        <f t="shared" si="60"/>
        <v>67.875068740300833</v>
      </c>
      <c r="U57" s="4">
        <f t="shared" si="60"/>
        <v>68.419574058324727</v>
      </c>
      <c r="V57" s="4">
        <f t="shared" si="60"/>
        <v>69.28242697334413</v>
      </c>
      <c r="W57" s="4">
        <f t="shared" si="60"/>
        <v>67.00939077408897</v>
      </c>
      <c r="X57" s="4">
        <f t="shared" si="60"/>
        <v>66.780922850715342</v>
      </c>
      <c r="Y57" s="4">
        <f t="shared" si="60"/>
        <v>69.716123508988971</v>
      </c>
      <c r="Z57" s="4">
        <f t="shared" si="60"/>
        <v>68.267816550719814</v>
      </c>
      <c r="AA57" s="4">
        <f t="shared" si="60"/>
        <v>68.015854770695654</v>
      </c>
      <c r="AB57" s="4">
        <f t="shared" si="60"/>
        <v>66.679436825750756</v>
      </c>
      <c r="AC57" s="4">
        <f t="shared" si="60"/>
        <v>66.455528546351047</v>
      </c>
      <c r="AD57" s="4">
        <f t="shared" si="60"/>
        <v>65.722385937305901</v>
      </c>
      <c r="AE57" s="4">
        <f t="shared" si="60"/>
        <v>68.626014641456507</v>
      </c>
      <c r="AF57" s="4">
        <f t="shared" si="60"/>
        <v>69.067625710538863</v>
      </c>
      <c r="AG57" s="4">
        <f t="shared" si="60"/>
        <v>64.970397971032355</v>
      </c>
      <c r="AI57" s="4">
        <f t="shared" si="61"/>
        <v>1.4307257121034098</v>
      </c>
      <c r="AJ57" s="4">
        <f t="shared" si="61"/>
        <v>0.79193125969916878</v>
      </c>
      <c r="AK57" s="4">
        <f t="shared" si="61"/>
        <v>-0.27157405832473103</v>
      </c>
      <c r="AL57" s="4">
        <f t="shared" si="61"/>
        <v>0.86557302665586633</v>
      </c>
      <c r="AM57" s="4">
        <f t="shared" si="61"/>
        <v>-0.70439077408896367</v>
      </c>
      <c r="AN57" s="4">
        <f t="shared" si="61"/>
        <v>-2.0269228507153372</v>
      </c>
      <c r="AO57" s="4">
        <f t="shared" si="61"/>
        <v>-0.92612350898896523</v>
      </c>
      <c r="AP57" s="4">
        <f t="shared" si="61"/>
        <v>-1.3698165507198183</v>
      </c>
      <c r="AQ57" s="4">
        <f t="shared" si="61"/>
        <v>-2.4568547706956565</v>
      </c>
      <c r="AR57" s="4">
        <f t="shared" si="61"/>
        <v>-0.15443682575075002</v>
      </c>
      <c r="AS57" s="4">
        <f t="shared" si="61"/>
        <v>-1.3055285463510415</v>
      </c>
      <c r="AT57" s="4">
        <f t="shared" si="61"/>
        <v>1.0106140626941027</v>
      </c>
      <c r="AU57" s="4">
        <f t="shared" si="61"/>
        <v>0.70698535854349132</v>
      </c>
      <c r="AV57" s="4">
        <f t="shared" si="61"/>
        <v>0.63237428946113994</v>
      </c>
      <c r="AW57" s="4">
        <f t="shared" si="61"/>
        <v>-3.2203979710323551</v>
      </c>
      <c r="AY57" s="2">
        <f t="shared" si="52"/>
        <v>63.141444044994834</v>
      </c>
      <c r="AZ57" s="2">
        <f t="shared" si="52"/>
        <v>67.635887525134493</v>
      </c>
      <c r="BA57" s="2">
        <f t="shared" si="52"/>
        <v>68.230808418034655</v>
      </c>
      <c r="BB57" s="2">
        <f t="shared" si="52"/>
        <v>69.165001270528535</v>
      </c>
      <c r="BC57" s="2">
        <f t="shared" si="52"/>
        <v>66.966936378788262</v>
      </c>
      <c r="BD57" s="2">
        <f t="shared" si="52"/>
        <v>66.750476946862847</v>
      </c>
      <c r="BE57" s="2">
        <f t="shared" si="52"/>
        <v>69.713094148367176</v>
      </c>
      <c r="BF57" s="2">
        <f t="shared" si="52"/>
        <v>68.261653308330224</v>
      </c>
      <c r="BG57" s="2">
        <f t="shared" si="52"/>
        <v>68.014575497515708</v>
      </c>
      <c r="BH57" s="2">
        <f t="shared" si="52"/>
        <v>66.671391070384615</v>
      </c>
      <c r="BI57" s="2">
        <f t="shared" si="52"/>
        <v>66.446650810952207</v>
      </c>
      <c r="BJ57" s="2">
        <f t="shared" si="52"/>
        <v>65.698090270042456</v>
      </c>
      <c r="BK57" s="2">
        <f t="shared" si="52"/>
        <v>68.600506297748069</v>
      </c>
      <c r="BL57" s="2">
        <f t="shared" si="52"/>
        <v>69.028817421258481</v>
      </c>
      <c r="BM57" s="2">
        <f t="shared" si="52"/>
        <v>64.969918364958076</v>
      </c>
      <c r="BO57" s="2">
        <f t="shared" si="11"/>
        <v>64.632999999999996</v>
      </c>
      <c r="BP57" s="2">
        <f t="shared" si="12"/>
        <v>68.667000000000002</v>
      </c>
      <c r="BQ57" s="2">
        <f t="shared" si="13"/>
        <v>68.147999999999996</v>
      </c>
      <c r="BR57" s="2">
        <f t="shared" si="14"/>
        <v>70.147999999999996</v>
      </c>
      <c r="BS57" s="2">
        <f t="shared" si="15"/>
        <v>66.305000000000007</v>
      </c>
      <c r="BT57" s="2">
        <f t="shared" si="16"/>
        <v>64.754000000000005</v>
      </c>
      <c r="BU57" s="2">
        <f t="shared" si="17"/>
        <v>68.790000000000006</v>
      </c>
      <c r="BV57" s="2">
        <f t="shared" si="18"/>
        <v>66.897999999999996</v>
      </c>
      <c r="BW57" s="2">
        <f t="shared" si="19"/>
        <v>65.558999999999997</v>
      </c>
      <c r="BX57" s="2">
        <f t="shared" si="20"/>
        <v>66.525000000000006</v>
      </c>
      <c r="BY57" s="2">
        <f t="shared" si="21"/>
        <v>65.150000000000006</v>
      </c>
      <c r="BZ57" s="2">
        <f t="shared" si="22"/>
        <v>66.733000000000004</v>
      </c>
      <c r="CA57" s="2">
        <f t="shared" si="23"/>
        <v>69.332999999999998</v>
      </c>
      <c r="CB57" s="2">
        <f t="shared" si="24"/>
        <v>69.7</v>
      </c>
      <c r="CC57" s="2">
        <f t="shared" si="25"/>
        <v>61.75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64.92271309041837</v>
      </c>
      <c r="DL57" s="2">
        <f t="shared" si="62"/>
        <v>69.15800910931172</v>
      </c>
      <c r="DM57" s="2">
        <f t="shared" si="62"/>
        <v>69.779366697936211</v>
      </c>
      <c r="DN57" s="2">
        <f t="shared" si="62"/>
        <v>70.383061257035664</v>
      </c>
      <c r="DO57" s="2">
        <f t="shared" si="62"/>
        <v>67.666076172607902</v>
      </c>
      <c r="DP57" s="2">
        <f t="shared" si="62"/>
        <v>66.801509652509665</v>
      </c>
      <c r="DQ57" s="2">
        <f t="shared" si="62"/>
        <v>69.238508064516125</v>
      </c>
      <c r="DR57" s="2">
        <f t="shared" si="62"/>
        <v>68.302520944741531</v>
      </c>
      <c r="DS57" s="2">
        <f t="shared" si="62"/>
        <v>68.350236929922119</v>
      </c>
      <c r="DT57" s="2">
        <f t="shared" si="62"/>
        <v>67.248660962566859</v>
      </c>
      <c r="DU57" s="2">
        <f t="shared" si="62"/>
        <v>67.016347619047622</v>
      </c>
      <c r="DV57" s="2">
        <f t="shared" si="62"/>
        <v>66.710176861071602</v>
      </c>
      <c r="DW57" s="2">
        <f t="shared" si="62"/>
        <v>70.031640770324984</v>
      </c>
      <c r="DX57" s="2">
        <f t="shared" si="62"/>
        <v>69.870555195681519</v>
      </c>
      <c r="DY57" s="2">
        <f t="shared" si="62"/>
        <v>64.738992302052779</v>
      </c>
      <c r="EA57" s="2">
        <f t="shared" si="63"/>
        <v>58.225576939874813</v>
      </c>
      <c r="EB57" s="2">
        <f t="shared" si="63"/>
        <v>63.94711950249706</v>
      </c>
      <c r="EC57" s="2">
        <f t="shared" si="63"/>
        <v>64.340133279928807</v>
      </c>
      <c r="ED57" s="2">
        <f t="shared" si="63"/>
        <v>65.949699160882616</v>
      </c>
      <c r="EE57" s="2">
        <f t="shared" si="63"/>
        <v>64.894045875183366</v>
      </c>
      <c r="EF57" s="2">
        <f t="shared" si="63"/>
        <v>66.603704333576104</v>
      </c>
      <c r="EG57" s="2">
        <f t="shared" si="63"/>
        <v>71.343079626614227</v>
      </c>
      <c r="EH57" s="2">
        <f t="shared" si="63"/>
        <v>68.129960057968958</v>
      </c>
      <c r="EI57" s="2">
        <f t="shared" si="63"/>
        <v>66.839820982314947</v>
      </c>
      <c r="EJ57" s="2">
        <f t="shared" si="63"/>
        <v>64.782864664350541</v>
      </c>
      <c r="EK57" s="2">
        <f t="shared" si="63"/>
        <v>64.550543793473153</v>
      </c>
      <c r="EL57" s="2">
        <f t="shared" si="63"/>
        <v>62.658159630669054</v>
      </c>
      <c r="EM57" s="2">
        <f t="shared" si="63"/>
        <v>64.164498707376751</v>
      </c>
      <c r="EN57" s="2">
        <f t="shared" si="63"/>
        <v>66.57985583477894</v>
      </c>
      <c r="EO57" s="2">
        <f t="shared" si="63"/>
        <v>65.868628632844235</v>
      </c>
      <c r="EQ57" s="2">
        <f t="shared" si="64"/>
        <v>56.805769615388286</v>
      </c>
      <c r="ER57" s="2">
        <f t="shared" si="64"/>
        <v>63.363891122452763</v>
      </c>
      <c r="ES57" s="2">
        <f t="shared" si="64"/>
        <v>64.055780715889426</v>
      </c>
      <c r="ET57" s="2">
        <f t="shared" si="64"/>
        <v>65.308571078747605</v>
      </c>
      <c r="EU57" s="2">
        <f t="shared" si="64"/>
        <v>64.983862551050962</v>
      </c>
      <c r="EV57" s="2">
        <f t="shared" si="64"/>
        <v>66.762619557776475</v>
      </c>
      <c r="EW57" s="2">
        <f t="shared" si="64"/>
        <v>71.306804977537865</v>
      </c>
      <c r="EX57" s="2">
        <f t="shared" si="64"/>
        <v>67.535758706839516</v>
      </c>
      <c r="EY57" s="2">
        <f t="shared" si="64"/>
        <v>65.029845372540848</v>
      </c>
      <c r="EZ57" s="2">
        <f t="shared" si="64"/>
        <v>64.598041064963368</v>
      </c>
      <c r="FA57" s="2">
        <f t="shared" si="64"/>
        <v>65.376429882077375</v>
      </c>
      <c r="FB57" s="2">
        <f t="shared" si="64"/>
        <v>62.784083702050118</v>
      </c>
      <c r="FC57" s="2">
        <f t="shared" si="64"/>
        <v>65.682333640816054</v>
      </c>
      <c r="FD57" s="2">
        <f t="shared" si="64"/>
        <v>66.705508002647193</v>
      </c>
      <c r="FE57" s="2">
        <f t="shared" si="64"/>
        <v>68.824965576610794</v>
      </c>
      <c r="FG57" s="2">
        <f t="shared" si="65"/>
        <v>0.26593731966253525</v>
      </c>
      <c r="FH57" s="2">
        <f t="shared" si="65"/>
        <v>0.29210194271750112</v>
      </c>
      <c r="FI57" s="2">
        <f t="shared" si="65"/>
        <v>0.28470071382671375</v>
      </c>
      <c r="FJ57" s="2">
        <f t="shared" si="65"/>
        <v>0.27474585932533341</v>
      </c>
      <c r="FK57" s="2">
        <f t="shared" si="65"/>
        <v>0.25221277153812605</v>
      </c>
      <c r="FL57" s="2">
        <f t="shared" si="65"/>
        <v>0.25801176442863166</v>
      </c>
      <c r="FM57" s="2">
        <f t="shared" si="65"/>
        <v>0.22550280654655921</v>
      </c>
      <c r="FN57" s="2">
        <f t="shared" si="65"/>
        <v>0.23675895281427756</v>
      </c>
      <c r="FO57" s="2">
        <f t="shared" si="65"/>
        <v>0.22220800869330481</v>
      </c>
      <c r="FP57" s="2">
        <f t="shared" si="65"/>
        <v>0.23410927030489495</v>
      </c>
      <c r="FQ57" s="2">
        <f t="shared" si="65"/>
        <v>0.23104601027795343</v>
      </c>
      <c r="FR57" s="2">
        <f t="shared" si="65"/>
        <v>0.24977418858936964</v>
      </c>
      <c r="FS57" s="2">
        <f t="shared" si="65"/>
        <v>0.24392790174652795</v>
      </c>
      <c r="FT57" s="2">
        <f t="shared" si="65"/>
        <v>0.25579342526874188</v>
      </c>
      <c r="FU57" s="2">
        <f t="shared" si="65"/>
        <v>0.20440232290813146</v>
      </c>
      <c r="FW57" s="2">
        <f t="shared" si="54"/>
        <v>1.7650855055796152E-4</v>
      </c>
      <c r="FX57" s="2">
        <f t="shared" si="54"/>
        <v>1.8186255310646358E-5</v>
      </c>
      <c r="FY57" s="2">
        <f t="shared" si="54"/>
        <v>1.6328759882530512E-5</v>
      </c>
      <c r="FZ57" s="2">
        <f t="shared" si="54"/>
        <v>1.8884992798144683E-5</v>
      </c>
      <c r="GA57" s="2">
        <f t="shared" si="54"/>
        <v>1.8373886936227989E-5</v>
      </c>
      <c r="GB57" s="2">
        <f t="shared" si="54"/>
        <v>2.1355440446713404E-5</v>
      </c>
      <c r="GC57" s="2">
        <f t="shared" si="54"/>
        <v>1.9572350894489004E-5</v>
      </c>
      <c r="GD57" s="2">
        <f t="shared" si="54"/>
        <v>2.0702683201830724E-5</v>
      </c>
      <c r="GE57" s="2">
        <f t="shared" si="54"/>
        <v>1.9288873187914446E-5</v>
      </c>
      <c r="GF57" s="2">
        <f t="shared" si="54"/>
        <v>2.2291992562787E-5</v>
      </c>
      <c r="GG57" s="2">
        <f t="shared" si="54"/>
        <v>2.0981018957545987E-5</v>
      </c>
      <c r="GH57" s="2">
        <f t="shared" si="54"/>
        <v>2.1638792088440484E-5</v>
      </c>
      <c r="GI57" s="2">
        <f t="shared" si="54"/>
        <v>1.6589476428337577E-5</v>
      </c>
      <c r="GJ57" s="2">
        <f t="shared" si="54"/>
        <v>1.1831327094788881E-5</v>
      </c>
      <c r="GK57" s="2">
        <f t="shared" si="54"/>
        <v>8.7178324397203298E-6</v>
      </c>
      <c r="GM57" s="86">
        <f t="shared" si="55"/>
        <v>5.947627593607489E-5</v>
      </c>
      <c r="GN57" s="86">
        <f t="shared" si="55"/>
        <v>2.2165796620870592E-4</v>
      </c>
      <c r="GO57" s="86">
        <f t="shared" si="55"/>
        <v>1.7739556985075939E-4</v>
      </c>
      <c r="GP57" s="86">
        <f t="shared" si="55"/>
        <v>1.1031404017632768E-4</v>
      </c>
      <c r="GQ57" s="86">
        <f t="shared" si="55"/>
        <v>3.6169190531426267E-5</v>
      </c>
      <c r="GR57" s="86">
        <f t="shared" si="55"/>
        <v>2.4997417942212273E-5</v>
      </c>
      <c r="GS57" s="86">
        <f t="shared" si="55"/>
        <v>2.1392802295278897E-6</v>
      </c>
      <c r="GT57" s="86">
        <f t="shared" si="55"/>
        <v>4.4715219670919963E-6</v>
      </c>
      <c r="GU57" s="86">
        <f t="shared" si="55"/>
        <v>7.5755822194718032E-7</v>
      </c>
      <c r="GV57" s="86">
        <f t="shared" si="55"/>
        <v>5.8302151115627839E-6</v>
      </c>
      <c r="GW57" s="86">
        <f t="shared" si="55"/>
        <v>7.0211994234446431E-6</v>
      </c>
      <c r="GX57" s="86">
        <f t="shared" si="55"/>
        <v>2.0446603332811618E-5</v>
      </c>
      <c r="GY57" s="86">
        <f t="shared" si="55"/>
        <v>2.2234759804151037E-5</v>
      </c>
      <c r="GZ57" s="86">
        <f t="shared" si="55"/>
        <v>3.4956279939576398E-5</v>
      </c>
      <c r="HA57" s="86">
        <f t="shared" si="55"/>
        <v>4.2904070577916665E-7</v>
      </c>
      <c r="HC57" s="86">
        <f t="shared" si="59"/>
        <v>1.5615136879231968E-16</v>
      </c>
      <c r="HD57" s="86">
        <f t="shared" si="59"/>
        <v>6.6415693671199962E-14</v>
      </c>
      <c r="HE57" s="86">
        <f t="shared" si="59"/>
        <v>1.246570687359904E-14</v>
      </c>
      <c r="HF57" s="86">
        <f t="shared" si="59"/>
        <v>6.1687759135824233E-17</v>
      </c>
      <c r="HG57" s="86">
        <f t="shared" si="59"/>
        <v>4.8454974247680548E-18</v>
      </c>
      <c r="HH57" s="86">
        <f t="shared" si="59"/>
        <v>7.4043819846492432E-17</v>
      </c>
      <c r="HI57" s="86">
        <f t="shared" si="59"/>
        <v>3.5819504825895843E-16</v>
      </c>
      <c r="HJ57" s="86">
        <f t="shared" si="59"/>
        <v>2.5772362449157772E-13</v>
      </c>
      <c r="HK57" s="86">
        <f t="shared" si="59"/>
        <v>8.9652587899330299E-16</v>
      </c>
      <c r="HL57" s="86">
        <f t="shared" si="59"/>
        <v>3.0955114641163518E-17</v>
      </c>
      <c r="HM57" s="86">
        <f t="shared" si="59"/>
        <v>1.2191306700526222E-17</v>
      </c>
      <c r="HN57" s="86">
        <f t="shared" si="59"/>
        <v>1.22228072507885E-16</v>
      </c>
      <c r="HO57" s="86">
        <f t="shared" si="59"/>
        <v>4.1944373125338849E-16</v>
      </c>
      <c r="HP57" s="86">
        <f t="shared" si="59"/>
        <v>1.5660602153535226E-16</v>
      </c>
      <c r="HQ57" s="86">
        <f t="shared" si="59"/>
        <v>2.3184867946197864E-22</v>
      </c>
      <c r="HS57" s="86">
        <f t="shared" si="56"/>
        <v>1.021844819276078E-97</v>
      </c>
      <c r="HT57" s="86">
        <f t="shared" si="56"/>
        <v>2.1471202607585005E-108</v>
      </c>
      <c r="HU57" s="86">
        <f t="shared" si="56"/>
        <v>1.4314067390440705E-114</v>
      </c>
      <c r="HV57" s="86">
        <f t="shared" si="56"/>
        <v>3.0431300560555141E-137</v>
      </c>
      <c r="HW57" s="86">
        <f t="shared" si="56"/>
        <v>1.2832476848412139E-147</v>
      </c>
      <c r="HX57" s="86">
        <f t="shared" si="56"/>
        <v>2.9177592790008108E-143</v>
      </c>
      <c r="HY57" s="86">
        <f t="shared" si="56"/>
        <v>1.0370067242046912E-135</v>
      </c>
      <c r="HZ57" s="86">
        <f t="shared" si="56"/>
        <v>2.2882904956810011E-111</v>
      </c>
      <c r="IA57" s="86">
        <f t="shared" si="56"/>
        <v>6.8378432645298688E-132</v>
      </c>
      <c r="IB57" s="86">
        <f t="shared" si="56"/>
        <v>6.6778747218992368E-144</v>
      </c>
      <c r="IC57" s="86">
        <f t="shared" si="56"/>
        <v>8.8491341825452248E-148</v>
      </c>
      <c r="ID57" s="86">
        <f t="shared" si="56"/>
        <v>1.583406674932697E-139</v>
      </c>
      <c r="IE57" s="86">
        <f t="shared" si="56"/>
        <v>1.3928458299141832E-132</v>
      </c>
      <c r="IF57" s="86">
        <f t="shared" si="56"/>
        <v>4.1246482636766575E-64</v>
      </c>
      <c r="IG57" s="86">
        <f t="shared" si="56"/>
        <v>3.4608407722309892E-46</v>
      </c>
      <c r="II57" s="86">
        <f t="shared" si="57"/>
        <v>6.0835157634860008E-292</v>
      </c>
      <c r="IJ57" s="86">
        <f t="shared" si="57"/>
        <v>0</v>
      </c>
      <c r="IK57" s="86">
        <f t="shared" si="57"/>
        <v>0</v>
      </c>
      <c r="IL57" s="86">
        <f t="shared" si="57"/>
        <v>0</v>
      </c>
      <c r="IM57" s="86">
        <f t="shared" si="57"/>
        <v>0</v>
      </c>
      <c r="IN57" s="86">
        <f t="shared" si="57"/>
        <v>0</v>
      </c>
      <c r="IO57" s="86">
        <f t="shared" si="57"/>
        <v>0</v>
      </c>
      <c r="IP57" s="86">
        <f t="shared" si="57"/>
        <v>0</v>
      </c>
      <c r="IQ57" s="86">
        <f t="shared" si="57"/>
        <v>0</v>
      </c>
      <c r="IR57" s="86">
        <f t="shared" si="57"/>
        <v>0</v>
      </c>
      <c r="IS57" s="86">
        <f t="shared" si="57"/>
        <v>0</v>
      </c>
      <c r="IT57" s="86">
        <f t="shared" si="57"/>
        <v>0</v>
      </c>
      <c r="IU57" s="86">
        <f t="shared" si="57"/>
        <v>0</v>
      </c>
      <c r="IV57" s="86">
        <f t="shared" si="57"/>
        <v>2.4692761717909764E-177</v>
      </c>
      <c r="IW57" s="86">
        <f t="shared" si="57"/>
        <v>9.843966280299014E-105</v>
      </c>
      <c r="IY57" s="86">
        <f t="shared" si="58"/>
        <v>5.9476275936231043E-5</v>
      </c>
      <c r="IZ57" s="86">
        <f t="shared" si="58"/>
        <v>2.2165796627512163E-4</v>
      </c>
      <c r="JA57" s="86">
        <f t="shared" si="58"/>
        <v>1.7739556986322508E-4</v>
      </c>
      <c r="JB57" s="86">
        <f t="shared" si="58"/>
        <v>1.1031404017638937E-4</v>
      </c>
      <c r="JC57" s="86">
        <f t="shared" si="58"/>
        <v>3.6169190531431112E-5</v>
      </c>
      <c r="JD57" s="86">
        <f t="shared" si="58"/>
        <v>2.4997417942286317E-5</v>
      </c>
      <c r="JE57" s="86">
        <f t="shared" si="58"/>
        <v>2.1392802298860847E-6</v>
      </c>
      <c r="JF57" s="86">
        <f t="shared" si="58"/>
        <v>4.4715222248156212E-6</v>
      </c>
      <c r="JG57" s="86">
        <f t="shared" si="58"/>
        <v>7.5755822284370625E-7</v>
      </c>
      <c r="JH57" s="86">
        <f t="shared" si="58"/>
        <v>5.8302151115937387E-6</v>
      </c>
      <c r="JI57" s="86">
        <f t="shared" si="58"/>
        <v>7.0211994234568344E-6</v>
      </c>
      <c r="JJ57" s="86">
        <f t="shared" si="58"/>
        <v>2.0446603332933845E-5</v>
      </c>
      <c r="JK57" s="86">
        <f t="shared" si="58"/>
        <v>2.2234759804570481E-5</v>
      </c>
      <c r="JL57" s="86">
        <f t="shared" si="58"/>
        <v>3.4956279939733004E-5</v>
      </c>
      <c r="JM57" s="86">
        <f t="shared" si="58"/>
        <v>4.2904070577916687E-7</v>
      </c>
    </row>
    <row r="58" spans="2:273" x14ac:dyDescent="0.25">
      <c r="B58" s="2">
        <v>31</v>
      </c>
      <c r="C58" s="37">
        <v>65.733000000000004</v>
      </c>
      <c r="D58" s="37">
        <v>70.683000000000007</v>
      </c>
      <c r="E58" s="37">
        <v>70.966999999999999</v>
      </c>
      <c r="F58" s="37">
        <v>70.212999999999994</v>
      </c>
      <c r="G58" s="37">
        <v>68.881</v>
      </c>
      <c r="H58" s="37">
        <v>65.328000000000003</v>
      </c>
      <c r="I58" s="37">
        <v>68.403000000000006</v>
      </c>
      <c r="J58" s="37">
        <v>68.406999999999996</v>
      </c>
      <c r="K58" s="37">
        <v>68.338999999999999</v>
      </c>
      <c r="L58" s="37">
        <v>67.558999999999997</v>
      </c>
      <c r="M58" s="37">
        <v>65.832999999999998</v>
      </c>
      <c r="N58" s="37">
        <v>66.3</v>
      </c>
      <c r="O58" s="37">
        <v>69</v>
      </c>
      <c r="P58" s="37">
        <v>69.216999999999999</v>
      </c>
      <c r="Q58" s="37">
        <v>64.266999999999996</v>
      </c>
      <c r="S58" s="4">
        <f t="shared" si="60"/>
        <v>63.391590440065784</v>
      </c>
      <c r="T58" s="4">
        <f t="shared" si="60"/>
        <v>68.061222206694012</v>
      </c>
      <c r="U58" s="4">
        <f t="shared" si="60"/>
        <v>68.612469195774153</v>
      </c>
      <c r="V58" s="4">
        <f t="shared" si="60"/>
        <v>69.45223441187882</v>
      </c>
      <c r="W58" s="4">
        <f t="shared" si="60"/>
        <v>67.180638946320485</v>
      </c>
      <c r="X58" s="4">
        <f t="shared" si="60"/>
        <v>66.976823278519603</v>
      </c>
      <c r="Y58" s="4">
        <f t="shared" si="60"/>
        <v>69.949698032697569</v>
      </c>
      <c r="Z58" s="4">
        <f t="shared" si="60"/>
        <v>68.367681643260099</v>
      </c>
      <c r="AA58" s="4">
        <f t="shared" si="60"/>
        <v>68.184284243909318</v>
      </c>
      <c r="AB58" s="4">
        <f t="shared" si="60"/>
        <v>66.778044803943459</v>
      </c>
      <c r="AC58" s="4">
        <f t="shared" si="60"/>
        <v>66.605106606333422</v>
      </c>
      <c r="AD58" s="4">
        <f t="shared" si="60"/>
        <v>65.807975002148126</v>
      </c>
      <c r="AE58" s="4">
        <f t="shared" si="60"/>
        <v>68.813274840110012</v>
      </c>
      <c r="AF58" s="4">
        <f t="shared" si="60"/>
        <v>69.284850230117968</v>
      </c>
      <c r="AG58" s="4">
        <f t="shared" si="60"/>
        <v>65.130147400637838</v>
      </c>
      <c r="AI58" s="4">
        <f t="shared" si="61"/>
        <v>2.3414095599342204</v>
      </c>
      <c r="AJ58" s="4">
        <f t="shared" si="61"/>
        <v>2.6217777933059949</v>
      </c>
      <c r="AK58" s="4">
        <f t="shared" si="61"/>
        <v>2.3545308042258455</v>
      </c>
      <c r="AL58" s="4">
        <f t="shared" si="61"/>
        <v>0.76076558812117412</v>
      </c>
      <c r="AM58" s="4">
        <f t="shared" si="61"/>
        <v>1.7003610536795151</v>
      </c>
      <c r="AN58" s="4">
        <f t="shared" si="61"/>
        <v>-1.6488232785196004</v>
      </c>
      <c r="AO58" s="4">
        <f t="shared" si="61"/>
        <v>-1.546698032697563</v>
      </c>
      <c r="AP58" s="4">
        <f t="shared" si="61"/>
        <v>3.9318356739897808E-2</v>
      </c>
      <c r="AQ58" s="4">
        <f t="shared" si="61"/>
        <v>0.15471575609068111</v>
      </c>
      <c r="AR58" s="4">
        <f t="shared" si="61"/>
        <v>0.78095519605653863</v>
      </c>
      <c r="AS58" s="4">
        <f t="shared" si="61"/>
        <v>-0.77210660633342343</v>
      </c>
      <c r="AT58" s="4">
        <f t="shared" si="61"/>
        <v>0.49202499785187115</v>
      </c>
      <c r="AU58" s="4">
        <f t="shared" si="61"/>
        <v>0.18672515988998839</v>
      </c>
      <c r="AV58" s="4">
        <f t="shared" si="61"/>
        <v>-6.785023011796909E-2</v>
      </c>
      <c r="AW58" s="4">
        <f t="shared" si="61"/>
        <v>-0.86314740063784257</v>
      </c>
      <c r="AY58" s="2">
        <f t="shared" si="52"/>
        <v>63.286967446877242</v>
      </c>
      <c r="AZ58" s="2">
        <f t="shared" si="52"/>
        <v>67.685853235358664</v>
      </c>
      <c r="BA58" s="2">
        <f t="shared" si="52"/>
        <v>68.313319449929693</v>
      </c>
      <c r="BB58" s="2">
        <f t="shared" si="52"/>
        <v>69.259976604384747</v>
      </c>
      <c r="BC58" s="2">
        <f t="shared" si="52"/>
        <v>67.106220721306087</v>
      </c>
      <c r="BD58" s="2">
        <f t="shared" si="52"/>
        <v>66.920282098782323</v>
      </c>
      <c r="BE58" s="2">
        <f t="shared" si="52"/>
        <v>69.943099645861807</v>
      </c>
      <c r="BF58" s="2">
        <f t="shared" si="52"/>
        <v>68.354759062641676</v>
      </c>
      <c r="BG58" s="2">
        <f t="shared" si="52"/>
        <v>68.181220907627889</v>
      </c>
      <c r="BH58" s="2">
        <f t="shared" si="52"/>
        <v>66.761787888495959</v>
      </c>
      <c r="BI58" s="2">
        <f t="shared" si="52"/>
        <v>66.587683058957296</v>
      </c>
      <c r="BJ58" s="2">
        <f t="shared" si="52"/>
        <v>65.762946468898079</v>
      </c>
      <c r="BK58" s="2">
        <f t="shared" si="52"/>
        <v>68.76720356680751</v>
      </c>
      <c r="BL58" s="2">
        <f t="shared" si="52"/>
        <v>69.215894384660814</v>
      </c>
      <c r="BM58" s="2">
        <f t="shared" si="52"/>
        <v>65.129013299213483</v>
      </c>
      <c r="BO58" s="2">
        <f t="shared" si="11"/>
        <v>65.733000000000004</v>
      </c>
      <c r="BP58" s="2">
        <f t="shared" si="12"/>
        <v>70.683000000000007</v>
      </c>
      <c r="BQ58" s="2">
        <f t="shared" si="13"/>
        <v>70.966999999999999</v>
      </c>
      <c r="BR58" s="2">
        <f t="shared" si="14"/>
        <v>70.212999999999994</v>
      </c>
      <c r="BS58" s="2">
        <f t="shared" si="15"/>
        <v>68.881</v>
      </c>
      <c r="BT58" s="2">
        <f t="shared" si="16"/>
        <v>65.328000000000003</v>
      </c>
      <c r="BU58" s="2">
        <f t="shared" si="17"/>
        <v>68.403000000000006</v>
      </c>
      <c r="BV58" s="2">
        <f t="shared" si="18"/>
        <v>68.406999999999996</v>
      </c>
      <c r="BW58" s="2">
        <f t="shared" si="19"/>
        <v>68.338999999999999</v>
      </c>
      <c r="BX58" s="2">
        <f t="shared" si="20"/>
        <v>67.558999999999997</v>
      </c>
      <c r="BY58" s="2">
        <f t="shared" si="21"/>
        <v>65.832999999999998</v>
      </c>
      <c r="BZ58" s="2">
        <f t="shared" si="22"/>
        <v>66.3</v>
      </c>
      <c r="CA58" s="2">
        <f t="shared" si="23"/>
        <v>69</v>
      </c>
      <c r="CB58" s="2">
        <f t="shared" si="24"/>
        <v>69.216999999999999</v>
      </c>
      <c r="CC58" s="2">
        <f t="shared" si="25"/>
        <v>64.266999999999996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65.327045883940627</v>
      </c>
      <c r="DL58" s="2">
        <f t="shared" si="62"/>
        <v>69.423765182186216</v>
      </c>
      <c r="DM58" s="2">
        <f t="shared" si="62"/>
        <v>70.091137335834901</v>
      </c>
      <c r="DN58" s="2">
        <f t="shared" si="62"/>
        <v>70.68039090056287</v>
      </c>
      <c r="DO58" s="2">
        <f t="shared" si="62"/>
        <v>67.959905722326468</v>
      </c>
      <c r="DP58" s="2">
        <f t="shared" si="62"/>
        <v>67.085910939510953</v>
      </c>
      <c r="DQ58" s="2">
        <f t="shared" si="62"/>
        <v>69.542965725806454</v>
      </c>
      <c r="DR58" s="2">
        <f t="shared" si="62"/>
        <v>68.477802696078427</v>
      </c>
      <c r="DS58" s="2">
        <f t="shared" si="62"/>
        <v>68.646994883203547</v>
      </c>
      <c r="DT58" s="2">
        <f t="shared" si="62"/>
        <v>67.468435294117654</v>
      </c>
      <c r="DU58" s="2">
        <f t="shared" si="62"/>
        <v>67.301228571428567</v>
      </c>
      <c r="DV58" s="2">
        <f t="shared" si="62"/>
        <v>66.933843053579892</v>
      </c>
      <c r="DW58" s="2">
        <f t="shared" si="62"/>
        <v>70.424578837947251</v>
      </c>
      <c r="DX58" s="2">
        <f t="shared" si="62"/>
        <v>70.241929082321207</v>
      </c>
      <c r="DY58" s="2">
        <f t="shared" si="62"/>
        <v>64.934424670087978</v>
      </c>
      <c r="EA58" s="2">
        <f t="shared" si="63"/>
        <v>58.152207089823854</v>
      </c>
      <c r="EB58" s="2">
        <f t="shared" si="63"/>
        <v>63.844715530234843</v>
      </c>
      <c r="EC58" s="2">
        <f t="shared" si="63"/>
        <v>64.239659777481094</v>
      </c>
      <c r="ED58" s="2">
        <f t="shared" si="63"/>
        <v>65.840430798715417</v>
      </c>
      <c r="EE58" s="2">
        <f t="shared" si="63"/>
        <v>64.797827107549921</v>
      </c>
      <c r="EF58" s="2">
        <f t="shared" si="63"/>
        <v>66.485865149308069</v>
      </c>
      <c r="EG58" s="2">
        <f t="shared" si="63"/>
        <v>71.196455418608039</v>
      </c>
      <c r="EH58" s="2">
        <f t="shared" si="63"/>
        <v>67.993056555088188</v>
      </c>
      <c r="EI58" s="2">
        <f t="shared" si="63"/>
        <v>66.694488767762238</v>
      </c>
      <c r="EJ58" s="2">
        <f t="shared" si="63"/>
        <v>64.65341553289251</v>
      </c>
      <c r="EK58" s="2">
        <f t="shared" si="63"/>
        <v>64.421781439562437</v>
      </c>
      <c r="EL58" s="2">
        <f t="shared" si="63"/>
        <v>62.555462639477973</v>
      </c>
      <c r="EM58" s="2">
        <f t="shared" si="63"/>
        <v>64.081959162999567</v>
      </c>
      <c r="EN58" s="2">
        <f t="shared" si="63"/>
        <v>66.493399277978341</v>
      </c>
      <c r="EO58" s="2">
        <f t="shared" si="63"/>
        <v>65.819643383562578</v>
      </c>
      <c r="EQ58" s="2">
        <f t="shared" si="64"/>
        <v>56.75317643572118</v>
      </c>
      <c r="ER58" s="2">
        <f t="shared" si="64"/>
        <v>63.269005456963065</v>
      </c>
      <c r="ES58" s="2">
        <f t="shared" si="64"/>
        <v>63.959035097687497</v>
      </c>
      <c r="ET58" s="2">
        <f t="shared" si="64"/>
        <v>65.207670513985732</v>
      </c>
      <c r="EU58" s="2">
        <f t="shared" si="64"/>
        <v>64.886444405075778</v>
      </c>
      <c r="EV58" s="2">
        <f t="shared" si="64"/>
        <v>66.642558923181355</v>
      </c>
      <c r="EW58" s="2">
        <f t="shared" si="64"/>
        <v>71.160664352920691</v>
      </c>
      <c r="EX58" s="2">
        <f t="shared" si="64"/>
        <v>67.406959557421231</v>
      </c>
      <c r="EY58" s="2">
        <f t="shared" si="64"/>
        <v>64.908765666075112</v>
      </c>
      <c r="EZ58" s="2">
        <f t="shared" si="64"/>
        <v>64.471076488315632</v>
      </c>
      <c r="FA58" s="2">
        <f t="shared" si="64"/>
        <v>65.236499764755351</v>
      </c>
      <c r="FB58" s="2">
        <f t="shared" si="64"/>
        <v>62.67959715604227</v>
      </c>
      <c r="FC58" s="2">
        <f t="shared" si="64"/>
        <v>65.579762902621582</v>
      </c>
      <c r="FD58" s="2">
        <f t="shared" si="64"/>
        <v>66.617091351701163</v>
      </c>
      <c r="FE58" s="2">
        <f t="shared" si="64"/>
        <v>68.732089537401521</v>
      </c>
      <c r="FG58" s="2">
        <f t="shared" si="65"/>
        <v>0.28430014038279361</v>
      </c>
      <c r="FH58" s="2">
        <f t="shared" si="65"/>
        <v>0.31150474993563476</v>
      </c>
      <c r="FI58" s="2">
        <f t="shared" si="65"/>
        <v>0.30382289666898349</v>
      </c>
      <c r="FJ58" s="2">
        <f t="shared" si="65"/>
        <v>0.29347374022844958</v>
      </c>
      <c r="FK58" s="2">
        <f t="shared" si="65"/>
        <v>0.2699764586377349</v>
      </c>
      <c r="FL58" s="2">
        <f t="shared" si="65"/>
        <v>0.27603311702461342</v>
      </c>
      <c r="FM58" s="2">
        <f t="shared" si="65"/>
        <v>0.24199406255486788</v>
      </c>
      <c r="FN58" s="2">
        <f t="shared" si="65"/>
        <v>0.25380362757765829</v>
      </c>
      <c r="FO58" s="2">
        <f t="shared" si="65"/>
        <v>0.23853252198529248</v>
      </c>
      <c r="FP58" s="2">
        <f t="shared" si="65"/>
        <v>0.25102592831110998</v>
      </c>
      <c r="FQ58" s="2">
        <f t="shared" si="65"/>
        <v>0.24781293857379655</v>
      </c>
      <c r="FR58" s="2">
        <f t="shared" si="65"/>
        <v>0.26742754608017305</v>
      </c>
      <c r="FS58" s="2">
        <f t="shared" si="65"/>
        <v>0.26131198165505887</v>
      </c>
      <c r="FT58" s="2">
        <f t="shared" si="65"/>
        <v>0.27371699195279686</v>
      </c>
      <c r="FU58" s="2">
        <f t="shared" si="65"/>
        <v>0.21978838265324757</v>
      </c>
      <c r="FW58" s="2">
        <f t="shared" si="54"/>
        <v>1.9353448137711119E-4</v>
      </c>
      <c r="FX58" s="2">
        <f t="shared" si="54"/>
        <v>1.9940797429950301E-5</v>
      </c>
      <c r="FY58" s="2">
        <f t="shared" si="54"/>
        <v>1.7904100975681287E-5</v>
      </c>
      <c r="FZ58" s="2">
        <f t="shared" si="54"/>
        <v>2.0706945109638979E-5</v>
      </c>
      <c r="GA58" s="2">
        <f t="shared" si="54"/>
        <v>2.0146530690632789E-5</v>
      </c>
      <c r="GB58" s="2">
        <f t="shared" si="54"/>
        <v>2.3415726574629206E-5</v>
      </c>
      <c r="GC58" s="2">
        <f t="shared" si="54"/>
        <v>2.1460615478880909E-5</v>
      </c>
      <c r="GD58" s="2">
        <f t="shared" si="54"/>
        <v>2.2699995392460464E-5</v>
      </c>
      <c r="GE58" s="2">
        <f t="shared" si="54"/>
        <v>2.1149789519897905E-5</v>
      </c>
      <c r="GF58" s="2">
        <f t="shared" si="54"/>
        <v>2.444263122512934E-5</v>
      </c>
      <c r="GG58" s="2">
        <f t="shared" si="54"/>
        <v>2.3005183252474201E-5</v>
      </c>
      <c r="GH58" s="2">
        <f t="shared" si="54"/>
        <v>2.372641418288892E-5</v>
      </c>
      <c r="GI58" s="2">
        <f t="shared" si="54"/>
        <v>1.8189970075642375E-5</v>
      </c>
      <c r="GJ58" s="2">
        <f t="shared" si="54"/>
        <v>1.2972777382901514E-5</v>
      </c>
      <c r="GK58" s="2">
        <f t="shared" si="54"/>
        <v>9.5589051479720103E-6</v>
      </c>
      <c r="GM58" s="86">
        <f t="shared" si="55"/>
        <v>1.0555236391708952E-4</v>
      </c>
      <c r="GN58" s="86">
        <f t="shared" si="55"/>
        <v>3.5857172096493019E-4</v>
      </c>
      <c r="GO58" s="86">
        <f t="shared" si="55"/>
        <v>2.8972711349013785E-4</v>
      </c>
      <c r="GP58" s="86">
        <f t="shared" si="55"/>
        <v>1.8620864127727766E-4</v>
      </c>
      <c r="GQ58" s="86">
        <f t="shared" si="55"/>
        <v>6.5383116341822251E-5</v>
      </c>
      <c r="GR58" s="86">
        <f t="shared" si="55"/>
        <v>4.7969877190683183E-5</v>
      </c>
      <c r="GS58" s="86">
        <f t="shared" si="55"/>
        <v>4.8168473272337816E-6</v>
      </c>
      <c r="GT58" s="86">
        <f t="shared" si="55"/>
        <v>9.695264781477266E-6</v>
      </c>
      <c r="GU58" s="86">
        <f t="shared" si="55"/>
        <v>1.8775430297071098E-6</v>
      </c>
      <c r="GV58" s="86">
        <f t="shared" si="55"/>
        <v>1.2170162651542639E-5</v>
      </c>
      <c r="GW58" s="86">
        <f t="shared" si="55"/>
        <v>1.4223643857547225E-5</v>
      </c>
      <c r="GX58" s="86">
        <f t="shared" si="55"/>
        <v>3.912773588442558E-5</v>
      </c>
      <c r="GY58" s="86">
        <f t="shared" si="55"/>
        <v>4.1418756267536302E-5</v>
      </c>
      <c r="GZ58" s="86">
        <f t="shared" si="55"/>
        <v>6.4095336021223083E-5</v>
      </c>
      <c r="HA58" s="86">
        <f t="shared" si="55"/>
        <v>1.0480263022536136E-6</v>
      </c>
      <c r="HC58" s="86">
        <f t="shared" si="59"/>
        <v>5.7267858081717641E-16</v>
      </c>
      <c r="HD58" s="86">
        <f t="shared" si="59"/>
        <v>1.9106123246814836E-13</v>
      </c>
      <c r="HE58" s="86">
        <f t="shared" si="59"/>
        <v>3.8295400458624305E-14</v>
      </c>
      <c r="HF58" s="86">
        <f t="shared" si="59"/>
        <v>2.3395575730940251E-16</v>
      </c>
      <c r="HG58" s="86">
        <f t="shared" si="59"/>
        <v>2.0184009511747277E-17</v>
      </c>
      <c r="HH58" s="86">
        <f t="shared" si="59"/>
        <v>2.9250274453380916E-16</v>
      </c>
      <c r="HI58" s="86">
        <f t="shared" si="59"/>
        <v>1.3152051277264496E-15</v>
      </c>
      <c r="HJ58" s="86">
        <f t="shared" si="59"/>
        <v>7.5156661989142348E-13</v>
      </c>
      <c r="HK58" s="86">
        <f t="shared" si="59"/>
        <v>3.1882881982824426E-15</v>
      </c>
      <c r="HL58" s="86">
        <f t="shared" si="59"/>
        <v>1.2523350079466199E-16</v>
      </c>
      <c r="HM58" s="86">
        <f t="shared" si="59"/>
        <v>5.04498181698299E-17</v>
      </c>
      <c r="HN58" s="86">
        <f t="shared" si="59"/>
        <v>4.6778989562495876E-16</v>
      </c>
      <c r="HO58" s="86">
        <f t="shared" si="59"/>
        <v>1.4656606309810812E-15</v>
      </c>
      <c r="HP58" s="86">
        <f t="shared" si="59"/>
        <v>5.6713821579803467E-16</v>
      </c>
      <c r="HQ58" s="86">
        <f t="shared" si="59"/>
        <v>1.3754754222998106E-21</v>
      </c>
      <c r="HS58" s="86">
        <f t="shared" si="56"/>
        <v>3.2819971864992655E-95</v>
      </c>
      <c r="HT58" s="86">
        <f t="shared" si="56"/>
        <v>4.9243002593809217E-106</v>
      </c>
      <c r="HU58" s="86">
        <f t="shared" si="56"/>
        <v>4.6174832236075772E-112</v>
      </c>
      <c r="HV58" s="86">
        <f t="shared" si="56"/>
        <v>3.17340836891875E-134</v>
      </c>
      <c r="HW58" s="86">
        <f t="shared" si="56"/>
        <v>2.2331119948731544E-144</v>
      </c>
      <c r="HX58" s="86">
        <f t="shared" si="56"/>
        <v>4.4944092161004645E-140</v>
      </c>
      <c r="HY58" s="86">
        <f t="shared" si="56"/>
        <v>1.0421922425103222E-132</v>
      </c>
      <c r="HZ58" s="86">
        <f t="shared" si="56"/>
        <v>6.9517573391657234E-109</v>
      </c>
      <c r="IA58" s="86">
        <f t="shared" si="56"/>
        <v>5.7579672493151362E-129</v>
      </c>
      <c r="IB58" s="86">
        <f t="shared" si="56"/>
        <v>1.0869034122677637E-140</v>
      </c>
      <c r="IC58" s="86">
        <f t="shared" si="56"/>
        <v>1.6357649275130768E-144</v>
      </c>
      <c r="ID58" s="86">
        <f t="shared" si="56"/>
        <v>1.9661468191068031E-136</v>
      </c>
      <c r="IE58" s="86">
        <f t="shared" si="56"/>
        <v>1.0088905116715573E-129</v>
      </c>
      <c r="IF58" s="86">
        <f t="shared" si="56"/>
        <v>8.8019020579813302E-63</v>
      </c>
      <c r="IG58" s="86">
        <f t="shared" si="56"/>
        <v>2.8952600750966823E-45</v>
      </c>
      <c r="II58" s="86">
        <f t="shared" si="57"/>
        <v>8.4700759604454485E-286</v>
      </c>
      <c r="IJ58" s="86">
        <f t="shared" si="57"/>
        <v>0</v>
      </c>
      <c r="IK58" s="86">
        <f t="shared" si="57"/>
        <v>0</v>
      </c>
      <c r="IL58" s="86">
        <f t="shared" si="57"/>
        <v>0</v>
      </c>
      <c r="IM58" s="86">
        <f t="shared" si="57"/>
        <v>0</v>
      </c>
      <c r="IN58" s="86">
        <f t="shared" si="57"/>
        <v>0</v>
      </c>
      <c r="IO58" s="86">
        <f t="shared" si="57"/>
        <v>0</v>
      </c>
      <c r="IP58" s="86">
        <f t="shared" si="57"/>
        <v>0</v>
      </c>
      <c r="IQ58" s="86">
        <f t="shared" si="57"/>
        <v>0</v>
      </c>
      <c r="IR58" s="86">
        <f t="shared" si="57"/>
        <v>0</v>
      </c>
      <c r="IS58" s="86">
        <f t="shared" si="57"/>
        <v>0</v>
      </c>
      <c r="IT58" s="86">
        <f t="shared" si="57"/>
        <v>0</v>
      </c>
      <c r="IU58" s="86">
        <f t="shared" si="57"/>
        <v>0</v>
      </c>
      <c r="IV58" s="86">
        <f t="shared" si="57"/>
        <v>1.6864521762268317E-174</v>
      </c>
      <c r="IW58" s="86">
        <f t="shared" si="57"/>
        <v>4.0925637463297868E-103</v>
      </c>
      <c r="IY58" s="86">
        <f t="shared" si="58"/>
        <v>1.0555236391766219E-4</v>
      </c>
      <c r="IZ58" s="86">
        <f t="shared" si="58"/>
        <v>3.5857172115599144E-4</v>
      </c>
      <c r="JA58" s="86">
        <f t="shared" si="58"/>
        <v>2.8972711352843322E-4</v>
      </c>
      <c r="JB58" s="86">
        <f t="shared" si="58"/>
        <v>1.8620864127751161E-4</v>
      </c>
      <c r="JC58" s="86">
        <f t="shared" si="58"/>
        <v>6.5383116341842431E-5</v>
      </c>
      <c r="JD58" s="86">
        <f t="shared" si="58"/>
        <v>4.7969877190975687E-5</v>
      </c>
      <c r="JE58" s="86">
        <f t="shared" si="58"/>
        <v>4.8168473285489865E-6</v>
      </c>
      <c r="JF58" s="86">
        <f t="shared" si="58"/>
        <v>9.695265533043886E-6</v>
      </c>
      <c r="JG58" s="86">
        <f t="shared" si="58"/>
        <v>1.8775430328953979E-6</v>
      </c>
      <c r="JH58" s="86">
        <f t="shared" si="58"/>
        <v>1.2170162651667873E-5</v>
      </c>
      <c r="JI58" s="86">
        <f t="shared" si="58"/>
        <v>1.4223643857597674E-5</v>
      </c>
      <c r="JJ58" s="86">
        <f t="shared" si="58"/>
        <v>3.9127735884893372E-5</v>
      </c>
      <c r="JK58" s="86">
        <f t="shared" si="58"/>
        <v>4.141875626900196E-5</v>
      </c>
      <c r="JL58" s="86">
        <f t="shared" si="58"/>
        <v>6.4095336021790215E-5</v>
      </c>
      <c r="JM58" s="86">
        <f t="shared" si="58"/>
        <v>1.0480263022536149E-6</v>
      </c>
    </row>
    <row r="59" spans="2:273" x14ac:dyDescent="0.25">
      <c r="B59" s="2">
        <v>32</v>
      </c>
      <c r="C59" s="37">
        <v>66.033000000000001</v>
      </c>
      <c r="D59" s="37">
        <v>71.466999999999999</v>
      </c>
      <c r="E59" s="37">
        <v>70.328000000000003</v>
      </c>
      <c r="F59" s="37">
        <v>70.869</v>
      </c>
      <c r="G59" s="37">
        <v>68.22</v>
      </c>
      <c r="H59" s="37">
        <v>66.016000000000005</v>
      </c>
      <c r="I59" s="37">
        <v>69.887</v>
      </c>
      <c r="J59" s="37">
        <v>66.965999999999994</v>
      </c>
      <c r="K59" s="37">
        <v>67.694999999999993</v>
      </c>
      <c r="L59" s="37">
        <v>67.846999999999994</v>
      </c>
      <c r="M59" s="37">
        <v>66.316999999999993</v>
      </c>
      <c r="N59" s="37">
        <v>68.082999999999998</v>
      </c>
      <c r="O59" s="37">
        <v>71.882999999999996</v>
      </c>
      <c r="P59" s="37">
        <v>71.582999999999998</v>
      </c>
      <c r="Q59" s="37">
        <v>65.400000000000006</v>
      </c>
      <c r="S59" s="4">
        <f t="shared" si="60"/>
        <v>63.585829646920594</v>
      </c>
      <c r="T59" s="4">
        <f t="shared" si="60"/>
        <v>68.29755171555054</v>
      </c>
      <c r="U59" s="4">
        <f t="shared" si="60"/>
        <v>68.842405442164562</v>
      </c>
      <c r="V59" s="4">
        <f t="shared" si="60"/>
        <v>69.645443510225888</v>
      </c>
      <c r="W59" s="4">
        <f t="shared" si="60"/>
        <v>67.356898269233071</v>
      </c>
      <c r="X59" s="4">
        <f t="shared" si="60"/>
        <v>67.177510505797699</v>
      </c>
      <c r="Y59" s="4">
        <f t="shared" si="60"/>
        <v>70.173168043060087</v>
      </c>
      <c r="Z59" s="4">
        <f t="shared" si="60"/>
        <v>68.462965992260834</v>
      </c>
      <c r="AA59" s="4">
        <f t="shared" si="60"/>
        <v>68.338606488651095</v>
      </c>
      <c r="AB59" s="4">
        <f t="shared" si="60"/>
        <v>66.86989733559767</v>
      </c>
      <c r="AC59" s="4">
        <f t="shared" si="60"/>
        <v>66.745628170119048</v>
      </c>
      <c r="AD59" s="4">
        <f t="shared" si="60"/>
        <v>65.894307061265764</v>
      </c>
      <c r="AE59" s="4">
        <f t="shared" si="60"/>
        <v>68.993599858212633</v>
      </c>
      <c r="AF59" s="4">
        <f t="shared" si="60"/>
        <v>69.503452926663158</v>
      </c>
      <c r="AG59" s="4">
        <f t="shared" si="60"/>
        <v>65.283711661279725</v>
      </c>
      <c r="AI59" s="4">
        <f t="shared" si="61"/>
        <v>2.4471703530794073</v>
      </c>
      <c r="AJ59" s="4">
        <f t="shared" si="61"/>
        <v>3.1694482844494587</v>
      </c>
      <c r="AK59" s="4">
        <f t="shared" si="61"/>
        <v>1.4855945578354408</v>
      </c>
      <c r="AL59" s="4">
        <f t="shared" si="61"/>
        <v>1.2235564897741114</v>
      </c>
      <c r="AM59" s="4">
        <f t="shared" si="61"/>
        <v>0.8631017307669282</v>
      </c>
      <c r="AN59" s="4">
        <f t="shared" si="61"/>
        <v>-1.1615105057976933</v>
      </c>
      <c r="AO59" s="4">
        <f t="shared" si="61"/>
        <v>-0.28616804306008703</v>
      </c>
      <c r="AP59" s="4">
        <f t="shared" si="61"/>
        <v>-1.49696599226084</v>
      </c>
      <c r="AQ59" s="4">
        <f t="shared" si="61"/>
        <v>-0.64360648865110193</v>
      </c>
      <c r="AR59" s="4">
        <f t="shared" si="61"/>
        <v>0.97710266440232374</v>
      </c>
      <c r="AS59" s="4">
        <f t="shared" si="61"/>
        <v>-0.42862817011905463</v>
      </c>
      <c r="AT59" s="4">
        <f t="shared" si="61"/>
        <v>2.1886929387342349</v>
      </c>
      <c r="AU59" s="4">
        <f t="shared" si="61"/>
        <v>2.8894001417873625</v>
      </c>
      <c r="AV59" s="4">
        <f t="shared" si="61"/>
        <v>2.0795470733368404</v>
      </c>
      <c r="AW59" s="4">
        <f t="shared" si="61"/>
        <v>0.1162883387202811</v>
      </c>
      <c r="AY59" s="2">
        <f t="shared" ref="AY59:BM75" si="66">IF(OR($B59 &lt; C$230, $B59 &gt; C$233), #N/A, ((1-FG59)*DK59) + (FG59 - FW59)*EA59 + (FW59*EQ59))</f>
        <v>63.409252865620239</v>
      </c>
      <c r="AZ59" s="2">
        <f t="shared" si="66"/>
        <v>67.717457667757813</v>
      </c>
      <c r="BA59" s="2">
        <f t="shared" si="66"/>
        <v>68.375659594675284</v>
      </c>
      <c r="BB59" s="2">
        <f t="shared" si="66"/>
        <v>69.335914640432165</v>
      </c>
      <c r="BC59" s="2">
        <f t="shared" si="66"/>
        <v>67.228918164645449</v>
      </c>
      <c r="BD59" s="2">
        <f t="shared" si="66"/>
        <v>67.074829097791465</v>
      </c>
      <c r="BE59" s="2">
        <f t="shared" si="66"/>
        <v>70.15919197922932</v>
      </c>
      <c r="BF59" s="2">
        <f t="shared" si="66"/>
        <v>68.436592685417565</v>
      </c>
      <c r="BG59" s="2">
        <f t="shared" si="66"/>
        <v>68.33150445066444</v>
      </c>
      <c r="BH59" s="2">
        <f t="shared" si="66"/>
        <v>66.837858532823688</v>
      </c>
      <c r="BI59" s="2">
        <f t="shared" si="66"/>
        <v>66.712220277929049</v>
      </c>
      <c r="BJ59" s="2">
        <f t="shared" si="66"/>
        <v>65.812646436014617</v>
      </c>
      <c r="BK59" s="2">
        <f t="shared" si="66"/>
        <v>68.91204486331678</v>
      </c>
      <c r="BL59" s="2">
        <f t="shared" si="66"/>
        <v>69.383352277120551</v>
      </c>
      <c r="BM59" s="2">
        <f t="shared" si="66"/>
        <v>65.281109159449798</v>
      </c>
      <c r="BO59" s="2">
        <f t="shared" si="11"/>
        <v>66.033000000000001</v>
      </c>
      <c r="BP59" s="2">
        <f t="shared" si="12"/>
        <v>71.466999999999999</v>
      </c>
      <c r="BQ59" s="2">
        <f t="shared" si="13"/>
        <v>70.328000000000003</v>
      </c>
      <c r="BR59" s="2">
        <f t="shared" si="14"/>
        <v>70.869</v>
      </c>
      <c r="BS59" s="2">
        <f t="shared" si="15"/>
        <v>68.22</v>
      </c>
      <c r="BT59" s="2">
        <f t="shared" si="16"/>
        <v>66.016000000000005</v>
      </c>
      <c r="BU59" s="2">
        <f t="shared" si="17"/>
        <v>69.887</v>
      </c>
      <c r="BV59" s="2">
        <f t="shared" si="18"/>
        <v>66.965999999999994</v>
      </c>
      <c r="BW59" s="2">
        <f t="shared" si="19"/>
        <v>67.694999999999993</v>
      </c>
      <c r="BX59" s="2">
        <f t="shared" si="20"/>
        <v>67.846999999999994</v>
      </c>
      <c r="BY59" s="2">
        <f t="shared" si="21"/>
        <v>66.316999999999993</v>
      </c>
      <c r="BZ59" s="2">
        <f t="shared" si="22"/>
        <v>68.082999999999998</v>
      </c>
      <c r="CA59" s="2">
        <f t="shared" si="23"/>
        <v>71.882999999999996</v>
      </c>
      <c r="CB59" s="2">
        <f t="shared" si="24"/>
        <v>71.582999999999998</v>
      </c>
      <c r="CC59" s="2">
        <f t="shared" si="25"/>
        <v>65.400000000000006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65.731378677462899</v>
      </c>
      <c r="DL59" s="2">
        <f t="shared" si="62"/>
        <v>69.689521255060711</v>
      </c>
      <c r="DM59" s="2">
        <f t="shared" si="62"/>
        <v>70.402907973733591</v>
      </c>
      <c r="DN59" s="2">
        <f t="shared" si="62"/>
        <v>70.977720544090076</v>
      </c>
      <c r="DO59" s="2">
        <f t="shared" si="62"/>
        <v>68.253735272045049</v>
      </c>
      <c r="DP59" s="2">
        <f t="shared" si="62"/>
        <v>67.37031222651224</v>
      </c>
      <c r="DQ59" s="2">
        <f t="shared" si="62"/>
        <v>69.847423387096768</v>
      </c>
      <c r="DR59" s="2">
        <f t="shared" si="62"/>
        <v>68.653084447415338</v>
      </c>
      <c r="DS59" s="2">
        <f t="shared" si="62"/>
        <v>68.943752836484975</v>
      </c>
      <c r="DT59" s="2">
        <f t="shared" si="62"/>
        <v>67.688209625668463</v>
      </c>
      <c r="DU59" s="2">
        <f t="shared" si="62"/>
        <v>67.586109523809526</v>
      </c>
      <c r="DV59" s="2">
        <f t="shared" si="62"/>
        <v>67.157509246088196</v>
      </c>
      <c r="DW59" s="2">
        <f t="shared" si="62"/>
        <v>70.817516905569533</v>
      </c>
      <c r="DX59" s="2">
        <f t="shared" si="62"/>
        <v>70.61330296896088</v>
      </c>
      <c r="DY59" s="2">
        <f t="shared" si="62"/>
        <v>65.129857038123163</v>
      </c>
      <c r="EA59" s="2">
        <f t="shared" si="63"/>
        <v>58.078837239772902</v>
      </c>
      <c r="EB59" s="2">
        <f t="shared" si="63"/>
        <v>63.742311557972627</v>
      </c>
      <c r="EC59" s="2">
        <f t="shared" si="63"/>
        <v>64.139186275033396</v>
      </c>
      <c r="ED59" s="2">
        <f t="shared" si="63"/>
        <v>65.731162436548217</v>
      </c>
      <c r="EE59" s="2">
        <f t="shared" si="63"/>
        <v>64.701608339916461</v>
      </c>
      <c r="EF59" s="2">
        <f t="shared" si="63"/>
        <v>66.368025965040047</v>
      </c>
      <c r="EG59" s="2">
        <f t="shared" si="63"/>
        <v>71.049831210601837</v>
      </c>
      <c r="EH59" s="2">
        <f t="shared" si="63"/>
        <v>67.856153052207418</v>
      </c>
      <c r="EI59" s="2">
        <f t="shared" si="63"/>
        <v>66.549156553209528</v>
      </c>
      <c r="EJ59" s="2">
        <f t="shared" si="63"/>
        <v>64.523966401434478</v>
      </c>
      <c r="EK59" s="2">
        <f t="shared" si="63"/>
        <v>64.293019085651721</v>
      </c>
      <c r="EL59" s="2">
        <f t="shared" si="63"/>
        <v>62.452765648286892</v>
      </c>
      <c r="EM59" s="2">
        <f t="shared" si="63"/>
        <v>63.999419618622362</v>
      </c>
      <c r="EN59" s="2">
        <f t="shared" si="63"/>
        <v>66.406942721177742</v>
      </c>
      <c r="EO59" s="2">
        <f t="shared" si="63"/>
        <v>65.770658134280922</v>
      </c>
      <c r="EQ59" s="2">
        <f t="shared" si="64"/>
        <v>56.700583256054067</v>
      </c>
      <c r="ER59" s="2">
        <f t="shared" si="64"/>
        <v>63.174119791473366</v>
      </c>
      <c r="ES59" s="2">
        <f t="shared" si="64"/>
        <v>63.862289479485568</v>
      </c>
      <c r="ET59" s="2">
        <f t="shared" si="64"/>
        <v>65.106769949223875</v>
      </c>
      <c r="EU59" s="2">
        <f t="shared" si="64"/>
        <v>64.789026259100581</v>
      </c>
      <c r="EV59" s="2">
        <f t="shared" si="64"/>
        <v>66.522498288586249</v>
      </c>
      <c r="EW59" s="2">
        <f t="shared" si="64"/>
        <v>71.014523728303516</v>
      </c>
      <c r="EX59" s="2">
        <f t="shared" si="64"/>
        <v>67.278160408002961</v>
      </c>
      <c r="EY59" s="2">
        <f t="shared" si="64"/>
        <v>64.787685959609391</v>
      </c>
      <c r="EZ59" s="2">
        <f t="shared" si="64"/>
        <v>64.344111911667895</v>
      </c>
      <c r="FA59" s="2">
        <f t="shared" si="64"/>
        <v>65.096569647433341</v>
      </c>
      <c r="FB59" s="2">
        <f t="shared" si="64"/>
        <v>62.575110610034422</v>
      </c>
      <c r="FC59" s="2">
        <f t="shared" si="64"/>
        <v>65.477192164427109</v>
      </c>
      <c r="FD59" s="2">
        <f t="shared" si="64"/>
        <v>66.528674700755118</v>
      </c>
      <c r="FE59" s="2">
        <f t="shared" si="64"/>
        <v>68.639213498192262</v>
      </c>
      <c r="FG59" s="2">
        <f t="shared" si="65"/>
        <v>0.30340683052509326</v>
      </c>
      <c r="FH59" s="2">
        <f t="shared" si="65"/>
        <v>0.33159267361608097</v>
      </c>
      <c r="FI59" s="2">
        <f t="shared" si="65"/>
        <v>0.32364831017333229</v>
      </c>
      <c r="FJ59" s="2">
        <f t="shared" si="65"/>
        <v>0.3129273884670119</v>
      </c>
      <c r="FK59" s="2">
        <f t="shared" si="65"/>
        <v>0.28850856347743981</v>
      </c>
      <c r="FL59" s="2">
        <f t="shared" si="65"/>
        <v>0.29481307498817988</v>
      </c>
      <c r="FM59" s="2">
        <f t="shared" si="65"/>
        <v>0.25928758684038267</v>
      </c>
      <c r="FN59" s="2">
        <f t="shared" si="65"/>
        <v>0.27163865931895953</v>
      </c>
      <c r="FO59" s="2">
        <f t="shared" si="65"/>
        <v>0.25566210938271661</v>
      </c>
      <c r="FP59" s="2">
        <f t="shared" si="65"/>
        <v>0.26873606494506996</v>
      </c>
      <c r="FQ59" s="2">
        <f t="shared" si="65"/>
        <v>0.26537671271233881</v>
      </c>
      <c r="FR59" s="2">
        <f t="shared" si="65"/>
        <v>0.2858531958170144</v>
      </c>
      <c r="FS59" s="2">
        <f t="shared" si="65"/>
        <v>0.27947702064663738</v>
      </c>
      <c r="FT59" s="2">
        <f t="shared" si="65"/>
        <v>0.29240301613415076</v>
      </c>
      <c r="FU59" s="2">
        <f t="shared" si="65"/>
        <v>0.23598907142376804</v>
      </c>
      <c r="FW59" s="2">
        <f t="shared" ref="FW59:GK75" si="68">POWER(10,($B59-C$232)/C$229)/(1+POWER(10,($B59-C$232)/C$229))</f>
        <v>2.1220237681930765E-4</v>
      </c>
      <c r="FX59" s="2">
        <f t="shared" si="68"/>
        <v>2.1864607531376002E-5</v>
      </c>
      <c r="FY59" s="2">
        <f t="shared" si="68"/>
        <v>1.9631422430937583E-5</v>
      </c>
      <c r="FZ59" s="2">
        <f t="shared" si="68"/>
        <v>2.2704668462776653E-5</v>
      </c>
      <c r="GA59" s="2">
        <f t="shared" si="68"/>
        <v>2.2090188693487827E-5</v>
      </c>
      <c r="GB59" s="2">
        <f t="shared" si="68"/>
        <v>2.5674775633864535E-5</v>
      </c>
      <c r="GC59" s="2">
        <f t="shared" si="68"/>
        <v>2.3531048227806574E-5</v>
      </c>
      <c r="GD59" s="2">
        <f t="shared" si="68"/>
        <v>2.4889995489934333E-5</v>
      </c>
      <c r="GE59" s="2">
        <f t="shared" si="68"/>
        <v>2.3190235742059462E-5</v>
      </c>
      <c r="GF59" s="2">
        <f t="shared" si="68"/>
        <v>2.680074899370665E-5</v>
      </c>
      <c r="GG59" s="2">
        <f t="shared" si="68"/>
        <v>2.5224625848595002E-5</v>
      </c>
      <c r="GH59" s="2">
        <f t="shared" si="68"/>
        <v>2.6015436272742553E-5</v>
      </c>
      <c r="GI59" s="2">
        <f t="shared" si="68"/>
        <v>1.9944870574477427E-5</v>
      </c>
      <c r="GJ59" s="2">
        <f t="shared" si="68"/>
        <v>1.4224349740714777E-5</v>
      </c>
      <c r="GK59" s="2">
        <f t="shared" si="68"/>
        <v>1.0481121407790256E-5</v>
      </c>
      <c r="GM59" s="86">
        <f t="shared" ref="GM59:HA75" si="69" xml:space="preserve"> _xlfn.NORM.DIST($B59, C$7, ABS(C$11), TRUE) * _xlfn.NORM.DIST(($B59 - C$7)*C$15, 0, ABS(C$11), TRUE) * 2</f>
        <v>1.8398926118551006E-4</v>
      </c>
      <c r="GN59" s="86">
        <f t="shared" si="69"/>
        <v>5.716733015333755E-4</v>
      </c>
      <c r="GO59" s="86">
        <f t="shared" si="69"/>
        <v>4.6626014356283347E-4</v>
      </c>
      <c r="GP59" s="86">
        <f t="shared" si="69"/>
        <v>3.0934497885510285E-4</v>
      </c>
      <c r="GQ59" s="86">
        <f t="shared" si="69"/>
        <v>1.1606125720160601E-4</v>
      </c>
      <c r="GR59" s="86">
        <f t="shared" si="69"/>
        <v>9.011045919149386E-5</v>
      </c>
      <c r="GS59" s="86">
        <f t="shared" si="69"/>
        <v>1.0557906841901939E-5</v>
      </c>
      <c r="GT59" s="86">
        <f t="shared" si="69"/>
        <v>2.0483640219763461E-5</v>
      </c>
      <c r="GU59" s="86">
        <f t="shared" si="69"/>
        <v>4.510427242180919E-6</v>
      </c>
      <c r="GV59" s="86">
        <f t="shared" si="69"/>
        <v>2.4803616103521268E-5</v>
      </c>
      <c r="GW59" s="86">
        <f t="shared" si="69"/>
        <v>2.8177650125920121E-5</v>
      </c>
      <c r="GX59" s="86">
        <f t="shared" si="69"/>
        <v>7.3339214225050429E-5</v>
      </c>
      <c r="GY59" s="86">
        <f t="shared" si="69"/>
        <v>7.5687897143543912E-5</v>
      </c>
      <c r="GZ59" s="86">
        <f t="shared" si="69"/>
        <v>1.1530832440282755E-4</v>
      </c>
      <c r="HA59" s="86">
        <f t="shared" si="69"/>
        <v>2.4869153193978794E-6</v>
      </c>
      <c r="HC59" s="86">
        <f t="shared" si="59"/>
        <v>2.0500287529125207E-15</v>
      </c>
      <c r="HD59" s="86">
        <f t="shared" ref="HD59:HQ77" si="70" xml:space="preserve"> _xlfn.NORM.DIST($B59, D$8, ABS(D$12), TRUE) * _xlfn.NORM.DIST(($B59 - D$8)*D$16, 0, ABS(D$12), TRUE) * 2</f>
        <v>5.3916409567765126E-13</v>
      </c>
      <c r="HE59" s="86">
        <f t="shared" si="70"/>
        <v>1.1525206556135629E-13</v>
      </c>
      <c r="HF59" s="86">
        <f t="shared" si="70"/>
        <v>8.6552734872597442E-16</v>
      </c>
      <c r="HG59" s="86">
        <f t="shared" si="70"/>
        <v>8.1868033810047213E-17</v>
      </c>
      <c r="HH59" s="86">
        <f t="shared" si="70"/>
        <v>1.1252497866477967E-15</v>
      </c>
      <c r="HI59" s="86">
        <f t="shared" si="70"/>
        <v>4.7106271574402421E-15</v>
      </c>
      <c r="HJ59" s="86">
        <f t="shared" si="70"/>
        <v>2.1468200813775617E-12</v>
      </c>
      <c r="HK59" s="86">
        <f t="shared" si="70"/>
        <v>1.1066545712284315E-14</v>
      </c>
      <c r="HL59" s="86">
        <f t="shared" si="70"/>
        <v>4.9324354865092425E-16</v>
      </c>
      <c r="HM59" s="86">
        <f t="shared" si="70"/>
        <v>2.0320510617368939E-16</v>
      </c>
      <c r="HN59" s="86">
        <f t="shared" si="70"/>
        <v>1.7449533894691854E-15</v>
      </c>
      <c r="HO59" s="86">
        <f t="shared" si="70"/>
        <v>5.0046297615740665E-15</v>
      </c>
      <c r="HP59" s="86">
        <f t="shared" si="70"/>
        <v>2.0056614477145513E-15</v>
      </c>
      <c r="HQ59" s="86">
        <f t="shared" si="70"/>
        <v>7.8945909160219668E-21</v>
      </c>
      <c r="HS59" s="86">
        <f t="shared" ref="HS59:IG75" si="71" xml:space="preserve"> _xlfn.NORM.DIST($B59, C$9, ABS(C$13), TRUE) * _xlfn.NORM.DIST(($B59 - C$9)*C$17, 0, ABS(C$13), TRUE) * 2</f>
        <v>9.7680326452475026E-93</v>
      </c>
      <c r="HT59" s="86">
        <f t="shared" si="71"/>
        <v>1.0628553513152735E-103</v>
      </c>
      <c r="HU59" s="86">
        <f t="shared" si="71"/>
        <v>1.3960416070763541E-109</v>
      </c>
      <c r="HV59" s="86">
        <f t="shared" si="71"/>
        <v>3.0604236073735714E-131</v>
      </c>
      <c r="HW59" s="86">
        <f t="shared" si="71"/>
        <v>3.5739662907781112E-141</v>
      </c>
      <c r="HX59" s="86">
        <f t="shared" si="71"/>
        <v>6.3683799205330552E-137</v>
      </c>
      <c r="HY59" s="86">
        <f t="shared" si="71"/>
        <v>9.6858708677803743E-130</v>
      </c>
      <c r="HZ59" s="86">
        <f t="shared" si="71"/>
        <v>1.9783458852815905E-106</v>
      </c>
      <c r="IA59" s="86">
        <f t="shared" si="71"/>
        <v>4.4917479017545274E-126</v>
      </c>
      <c r="IB59" s="86">
        <f t="shared" si="71"/>
        <v>1.6259022504025866E-137</v>
      </c>
      <c r="IC59" s="86">
        <f t="shared" si="71"/>
        <v>2.7773333325380159E-141</v>
      </c>
      <c r="ID59" s="86">
        <f t="shared" si="71"/>
        <v>2.2518989852266135E-133</v>
      </c>
      <c r="IE59" s="86">
        <f t="shared" si="71"/>
        <v>6.7955775492013058E-127</v>
      </c>
      <c r="IF59" s="86">
        <f t="shared" si="71"/>
        <v>1.8177238207668275E-61</v>
      </c>
      <c r="IG59" s="86">
        <f t="shared" si="71"/>
        <v>2.3692375847200576E-44</v>
      </c>
      <c r="II59" s="86">
        <f t="shared" ref="II59:IW75" si="72" xml:space="preserve"> _xlfn.NORM.DIST($B59, C$10, ABS(C$14), TRUE) * _xlfn.NORM.DIST(($B59 - C$10)*C$18, 0, ABS(C$14), TRUE) * 2</f>
        <v>1.0136572309868991E-279</v>
      </c>
      <c r="IJ59" s="86">
        <f t="shared" si="72"/>
        <v>0</v>
      </c>
      <c r="IK59" s="86">
        <f t="shared" si="72"/>
        <v>0</v>
      </c>
      <c r="IL59" s="86">
        <f t="shared" si="72"/>
        <v>0</v>
      </c>
      <c r="IM59" s="86">
        <f t="shared" si="72"/>
        <v>0</v>
      </c>
      <c r="IN59" s="86">
        <f t="shared" si="72"/>
        <v>0</v>
      </c>
      <c r="IO59" s="86">
        <f t="shared" si="72"/>
        <v>0</v>
      </c>
      <c r="IP59" s="86">
        <f t="shared" si="72"/>
        <v>0</v>
      </c>
      <c r="IQ59" s="86">
        <f t="shared" si="72"/>
        <v>0</v>
      </c>
      <c r="IR59" s="86">
        <f t="shared" si="72"/>
        <v>0</v>
      </c>
      <c r="IS59" s="86">
        <f t="shared" si="72"/>
        <v>0</v>
      </c>
      <c r="IT59" s="86">
        <f t="shared" si="72"/>
        <v>0</v>
      </c>
      <c r="IU59" s="86">
        <f t="shared" si="72"/>
        <v>0</v>
      </c>
      <c r="IV59" s="86">
        <f t="shared" si="72"/>
        <v>1.0922722274421857E-171</v>
      </c>
      <c r="IW59" s="86">
        <f t="shared" si="72"/>
        <v>1.6520621865200624E-101</v>
      </c>
      <c r="IY59" s="86">
        <f t="shared" ref="IY59:JM75" si="73">GM59+HC59+HS59+II59</f>
        <v>1.8398926118756009E-4</v>
      </c>
      <c r="IZ59" s="86">
        <f t="shared" si="73"/>
        <v>5.7167330207253959E-4</v>
      </c>
      <c r="JA59" s="86">
        <f t="shared" si="73"/>
        <v>4.6626014367808551E-4</v>
      </c>
      <c r="JB59" s="86">
        <f t="shared" si="73"/>
        <v>3.0934497885596837E-4</v>
      </c>
      <c r="JC59" s="86">
        <f t="shared" si="73"/>
        <v>1.1606125720168788E-4</v>
      </c>
      <c r="JD59" s="86">
        <f t="shared" si="73"/>
        <v>9.0110459192619112E-5</v>
      </c>
      <c r="JE59" s="86">
        <f t="shared" si="73"/>
        <v>1.0557906846612566E-5</v>
      </c>
      <c r="JF59" s="86">
        <f t="shared" si="73"/>
        <v>2.0483642366583543E-5</v>
      </c>
      <c r="JG59" s="86">
        <f t="shared" si="73"/>
        <v>4.5104272532474646E-6</v>
      </c>
      <c r="JH59" s="86">
        <f t="shared" si="73"/>
        <v>2.4803616104014512E-5</v>
      </c>
      <c r="JI59" s="86">
        <f t="shared" si="73"/>
        <v>2.8177650126123327E-5</v>
      </c>
      <c r="JJ59" s="86">
        <f t="shared" si="73"/>
        <v>7.3339214226795385E-5</v>
      </c>
      <c r="JK59" s="86">
        <f t="shared" si="73"/>
        <v>7.5687897148548535E-5</v>
      </c>
      <c r="JL59" s="86">
        <f t="shared" si="73"/>
        <v>1.1530832440483321E-4</v>
      </c>
      <c r="JM59" s="86">
        <f t="shared" si="73"/>
        <v>2.4869153193978874E-6</v>
      </c>
    </row>
    <row r="60" spans="2:273" x14ac:dyDescent="0.25">
      <c r="B60" s="2">
        <v>33</v>
      </c>
      <c r="C60" s="37">
        <v>65.400000000000006</v>
      </c>
      <c r="D60" s="37">
        <v>69.766999999999996</v>
      </c>
      <c r="E60" s="37">
        <v>71.918000000000006</v>
      </c>
      <c r="F60" s="37">
        <v>71.623000000000005</v>
      </c>
      <c r="G60" s="37">
        <v>68.626999999999995</v>
      </c>
      <c r="H60" s="37">
        <v>67.197000000000003</v>
      </c>
      <c r="I60" s="37">
        <v>70.081000000000003</v>
      </c>
      <c r="J60" s="37">
        <v>68.135999999999996</v>
      </c>
      <c r="K60" s="37">
        <v>68.492000000000004</v>
      </c>
      <c r="L60" s="37">
        <v>66.677999999999997</v>
      </c>
      <c r="M60" s="37">
        <v>68.066999999999993</v>
      </c>
      <c r="N60" s="37">
        <v>66.3</v>
      </c>
      <c r="O60" s="37">
        <v>72.45</v>
      </c>
      <c r="P60" s="37">
        <v>71.233000000000004</v>
      </c>
      <c r="Q60" s="37">
        <v>64.832999999999998</v>
      </c>
      <c r="S60" s="4">
        <f t="shared" si="60"/>
        <v>63.799998281473677</v>
      </c>
      <c r="T60" s="4">
        <f t="shared" si="60"/>
        <v>68.613045467924024</v>
      </c>
      <c r="U60" s="4">
        <f t="shared" si="60"/>
        <v>69.134252264529295</v>
      </c>
      <c r="V60" s="4">
        <f t="shared" si="60"/>
        <v>69.882200571172419</v>
      </c>
      <c r="W60" s="4">
        <f t="shared" si="60"/>
        <v>67.55018774699532</v>
      </c>
      <c r="X60" s="4">
        <f t="shared" si="60"/>
        <v>67.395604223476255</v>
      </c>
      <c r="Y60" s="4">
        <f t="shared" si="60"/>
        <v>70.389058204826426</v>
      </c>
      <c r="Z60" s="4">
        <f t="shared" si="60"/>
        <v>68.558832011650964</v>
      </c>
      <c r="AA60" s="4">
        <f t="shared" si="60"/>
        <v>68.480347793445134</v>
      </c>
      <c r="AB60" s="4">
        <f t="shared" si="60"/>
        <v>66.960438946019693</v>
      </c>
      <c r="AC60" s="4">
        <f t="shared" si="60"/>
        <v>66.881934111549057</v>
      </c>
      <c r="AD60" s="4">
        <f t="shared" si="60"/>
        <v>65.991503531551473</v>
      </c>
      <c r="AE60" s="4">
        <f t="shared" si="60"/>
        <v>69.17561839371281</v>
      </c>
      <c r="AF60" s="4">
        <f t="shared" si="60"/>
        <v>69.735348827188773</v>
      </c>
      <c r="AG60" s="4">
        <f t="shared" si="60"/>
        <v>65.431401227048724</v>
      </c>
      <c r="AI60" s="4">
        <f t="shared" si="61"/>
        <v>1.6000017185263289</v>
      </c>
      <c r="AJ60" s="4">
        <f t="shared" si="61"/>
        <v>1.1539545320759714</v>
      </c>
      <c r="AK60" s="4">
        <f t="shared" si="61"/>
        <v>2.7837477354707119</v>
      </c>
      <c r="AL60" s="4">
        <f t="shared" si="61"/>
        <v>1.7407994288275859</v>
      </c>
      <c r="AM60" s="4">
        <f t="shared" si="61"/>
        <v>1.0768122530046753</v>
      </c>
      <c r="AN60" s="4">
        <f t="shared" si="61"/>
        <v>-0.19860422347625217</v>
      </c>
      <c r="AO60" s="4">
        <f t="shared" si="61"/>
        <v>-0.30805820482642332</v>
      </c>
      <c r="AP60" s="4">
        <f t="shared" si="61"/>
        <v>-0.42283201165096784</v>
      </c>
      <c r="AQ60" s="4">
        <f t="shared" si="61"/>
        <v>1.1652206554870759E-2</v>
      </c>
      <c r="AR60" s="4">
        <f t="shared" si="61"/>
        <v>-0.28243894601969544</v>
      </c>
      <c r="AS60" s="4">
        <f t="shared" si="61"/>
        <v>1.1850658884509357</v>
      </c>
      <c r="AT60" s="4">
        <f t="shared" si="61"/>
        <v>0.3084964684485243</v>
      </c>
      <c r="AU60" s="4">
        <f t="shared" si="61"/>
        <v>3.2743816062871929</v>
      </c>
      <c r="AV60" s="4">
        <f t="shared" si="61"/>
        <v>1.4976511728112314</v>
      </c>
      <c r="AW60" s="4">
        <f t="shared" si="61"/>
        <v>-0.59840122704872556</v>
      </c>
      <c r="AY60" s="2">
        <f t="shared" si="66"/>
        <v>63.507556839429881</v>
      </c>
      <c r="AZ60" s="2">
        <f t="shared" si="66"/>
        <v>67.730276241111525</v>
      </c>
      <c r="BA60" s="2">
        <f t="shared" si="66"/>
        <v>68.417286498243911</v>
      </c>
      <c r="BB60" s="2">
        <f t="shared" si="66"/>
        <v>69.392179564591757</v>
      </c>
      <c r="BC60" s="2">
        <f t="shared" si="66"/>
        <v>67.334258176994624</v>
      </c>
      <c r="BD60" s="2">
        <f t="shared" si="66"/>
        <v>67.213252564066977</v>
      </c>
      <c r="BE60" s="2">
        <f t="shared" si="66"/>
        <v>70.360271478185979</v>
      </c>
      <c r="BF60" s="2">
        <f t="shared" si="66"/>
        <v>68.506441183714387</v>
      </c>
      <c r="BG60" s="2">
        <f t="shared" si="66"/>
        <v>68.464406342269555</v>
      </c>
      <c r="BH60" s="2">
        <f t="shared" si="66"/>
        <v>66.898853056343114</v>
      </c>
      <c r="BI60" s="2">
        <f t="shared" si="66"/>
        <v>66.81935351749388</v>
      </c>
      <c r="BJ60" s="2">
        <f t="shared" si="66"/>
        <v>65.846591804621283</v>
      </c>
      <c r="BK60" s="2">
        <f t="shared" si="66"/>
        <v>69.034122671917544</v>
      </c>
      <c r="BL60" s="2">
        <f t="shared" si="66"/>
        <v>69.530304714308272</v>
      </c>
      <c r="BM60" s="2">
        <f t="shared" si="66"/>
        <v>65.425605577484163</v>
      </c>
      <c r="BO60" s="2">
        <f t="shared" si="11"/>
        <v>65.400000000000006</v>
      </c>
      <c r="BP60" s="2">
        <f t="shared" si="12"/>
        <v>69.766999999999996</v>
      </c>
      <c r="BQ60" s="2">
        <f t="shared" si="13"/>
        <v>71.918000000000006</v>
      </c>
      <c r="BR60" s="2">
        <f t="shared" si="14"/>
        <v>71.623000000000005</v>
      </c>
      <c r="BS60" s="2">
        <f t="shared" si="15"/>
        <v>68.626999999999995</v>
      </c>
      <c r="BT60" s="2">
        <f t="shared" si="16"/>
        <v>67.197000000000003</v>
      </c>
      <c r="BU60" s="2">
        <f t="shared" si="17"/>
        <v>70.081000000000003</v>
      </c>
      <c r="BV60" s="2">
        <f t="shared" si="18"/>
        <v>68.135999999999996</v>
      </c>
      <c r="BW60" s="2">
        <f t="shared" si="19"/>
        <v>68.492000000000004</v>
      </c>
      <c r="BX60" s="2">
        <f t="shared" si="20"/>
        <v>66.677999999999997</v>
      </c>
      <c r="BY60" s="2">
        <f t="shared" si="21"/>
        <v>68.066999999999993</v>
      </c>
      <c r="BZ60" s="2">
        <f t="shared" si="22"/>
        <v>66.3</v>
      </c>
      <c r="CA60" s="2">
        <f t="shared" si="23"/>
        <v>72.45</v>
      </c>
      <c r="CB60" s="2">
        <f t="shared" si="24"/>
        <v>71.233000000000004</v>
      </c>
      <c r="CC60" s="2">
        <f t="shared" si="25"/>
        <v>64.832999999999998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66.135711470985171</v>
      </c>
      <c r="DL60" s="2">
        <f t="shared" si="62"/>
        <v>69.955277327935207</v>
      </c>
      <c r="DM60" s="2">
        <f t="shared" si="62"/>
        <v>70.714678611632266</v>
      </c>
      <c r="DN60" s="2">
        <f t="shared" si="62"/>
        <v>71.275050187617282</v>
      </c>
      <c r="DO60" s="2">
        <f t="shared" si="62"/>
        <v>68.547564821763615</v>
      </c>
      <c r="DP60" s="2">
        <f t="shared" si="62"/>
        <v>67.654713513513528</v>
      </c>
      <c r="DQ60" s="2">
        <f t="shared" si="62"/>
        <v>70.151881048387096</v>
      </c>
      <c r="DR60" s="2">
        <f t="shared" si="62"/>
        <v>68.828366198752235</v>
      </c>
      <c r="DS60" s="2">
        <f t="shared" si="62"/>
        <v>69.24051078976639</v>
      </c>
      <c r="DT60" s="2">
        <f t="shared" si="62"/>
        <v>67.907983957219258</v>
      </c>
      <c r="DU60" s="2">
        <f t="shared" si="62"/>
        <v>67.870990476190471</v>
      </c>
      <c r="DV60" s="2">
        <f t="shared" si="62"/>
        <v>67.381175438596486</v>
      </c>
      <c r="DW60" s="2">
        <f t="shared" si="62"/>
        <v>71.210454973191815</v>
      </c>
      <c r="DX60" s="2">
        <f t="shared" si="62"/>
        <v>70.984676855600554</v>
      </c>
      <c r="DY60" s="2">
        <f t="shared" si="62"/>
        <v>65.325289406158348</v>
      </c>
      <c r="EA60" s="2">
        <f t="shared" si="63"/>
        <v>58.00546738972195</v>
      </c>
      <c r="EB60" s="2">
        <f t="shared" si="63"/>
        <v>63.639907585710411</v>
      </c>
      <c r="EC60" s="2">
        <f t="shared" si="63"/>
        <v>64.038712772585683</v>
      </c>
      <c r="ED60" s="2">
        <f t="shared" si="63"/>
        <v>65.621894074381004</v>
      </c>
      <c r="EE60" s="2">
        <f t="shared" si="63"/>
        <v>64.605389572283016</v>
      </c>
      <c r="EF60" s="2">
        <f t="shared" si="63"/>
        <v>66.250186780772026</v>
      </c>
      <c r="EG60" s="2">
        <f t="shared" si="63"/>
        <v>70.90320700259565</v>
      </c>
      <c r="EH60" s="2">
        <f t="shared" si="63"/>
        <v>67.719249549326634</v>
      </c>
      <c r="EI60" s="2">
        <f t="shared" si="63"/>
        <v>66.403824338656804</v>
      </c>
      <c r="EJ60" s="2">
        <f t="shared" si="63"/>
        <v>64.394517269976447</v>
      </c>
      <c r="EK60" s="2">
        <f t="shared" si="63"/>
        <v>64.164256731741006</v>
      </c>
      <c r="EL60" s="2">
        <f t="shared" si="63"/>
        <v>62.350068657095811</v>
      </c>
      <c r="EM60" s="2">
        <f t="shared" si="63"/>
        <v>63.916880074245171</v>
      </c>
      <c r="EN60" s="2">
        <f t="shared" si="63"/>
        <v>66.32048616437713</v>
      </c>
      <c r="EO60" s="2">
        <f t="shared" si="63"/>
        <v>65.721672884999265</v>
      </c>
      <c r="EQ60" s="2">
        <f t="shared" si="64"/>
        <v>56.647990076386961</v>
      </c>
      <c r="ER60" s="2">
        <f t="shared" si="64"/>
        <v>63.079234125983668</v>
      </c>
      <c r="ES60" s="2">
        <f t="shared" si="64"/>
        <v>63.765543861283639</v>
      </c>
      <c r="ET60" s="2">
        <f t="shared" si="64"/>
        <v>65.005869384462002</v>
      </c>
      <c r="EU60" s="2">
        <f t="shared" si="64"/>
        <v>64.691608113125383</v>
      </c>
      <c r="EV60" s="2">
        <f t="shared" si="64"/>
        <v>66.402437653991143</v>
      </c>
      <c r="EW60" s="2">
        <f t="shared" si="64"/>
        <v>70.868383103686341</v>
      </c>
      <c r="EX60" s="2">
        <f t="shared" si="64"/>
        <v>67.14936125858469</v>
      </c>
      <c r="EY60" s="2">
        <f t="shared" si="64"/>
        <v>64.666606253143669</v>
      </c>
      <c r="EZ60" s="2">
        <f t="shared" si="64"/>
        <v>64.217147335020144</v>
      </c>
      <c r="FA60" s="2">
        <f t="shared" si="64"/>
        <v>64.956639530111318</v>
      </c>
      <c r="FB60" s="2">
        <f t="shared" si="64"/>
        <v>62.470624064026573</v>
      </c>
      <c r="FC60" s="2">
        <f t="shared" si="64"/>
        <v>65.374621426232622</v>
      </c>
      <c r="FD60" s="2">
        <f t="shared" si="64"/>
        <v>66.440258049809088</v>
      </c>
      <c r="FE60" s="2">
        <f t="shared" si="64"/>
        <v>68.54633745898299</v>
      </c>
      <c r="FG60" s="2">
        <f t="shared" si="65"/>
        <v>0.3232176992895604</v>
      </c>
      <c r="FH60" s="2">
        <f t="shared" si="65"/>
        <v>0.35231312433751588</v>
      </c>
      <c r="FI60" s="2">
        <f t="shared" si="65"/>
        <v>0.34412791927201031</v>
      </c>
      <c r="FJ60" s="2">
        <f t="shared" si="65"/>
        <v>0.33306267318689514</v>
      </c>
      <c r="FK60" s="2">
        <f t="shared" si="65"/>
        <v>0.30777645749235799</v>
      </c>
      <c r="FL60" s="2">
        <f t="shared" si="65"/>
        <v>0.31431600786635538</v>
      </c>
      <c r="FM60" s="2">
        <f t="shared" si="65"/>
        <v>0.27736474047082066</v>
      </c>
      <c r="FN60" s="2">
        <f t="shared" si="65"/>
        <v>0.29023950026204215</v>
      </c>
      <c r="FO60" s="2">
        <f t="shared" si="65"/>
        <v>0.27357985724034223</v>
      </c>
      <c r="FP60" s="2">
        <f t="shared" si="65"/>
        <v>0.28721652386325003</v>
      </c>
      <c r="FQ60" s="2">
        <f t="shared" si="65"/>
        <v>0.28371578512790163</v>
      </c>
      <c r="FR60" s="2">
        <f t="shared" si="65"/>
        <v>0.30501977785394024</v>
      </c>
      <c r="FS60" s="2">
        <f t="shared" si="65"/>
        <v>0.29839471190479522</v>
      </c>
      <c r="FT60" s="2">
        <f t="shared" si="65"/>
        <v>0.31181701298604547</v>
      </c>
      <c r="FU60" s="2">
        <f t="shared" si="65"/>
        <v>0.25299669325174218</v>
      </c>
      <c r="FW60" s="2">
        <f t="shared" si="68"/>
        <v>2.3267051591133631E-4</v>
      </c>
      <c r="FX60" s="2">
        <f t="shared" si="68"/>
        <v>2.3974014853206963E-5</v>
      </c>
      <c r="FY60" s="2">
        <f t="shared" si="68"/>
        <v>2.1525385885627503E-5</v>
      </c>
      <c r="FZ60" s="2">
        <f t="shared" si="68"/>
        <v>2.4895119387199519E-5</v>
      </c>
      <c r="GA60" s="2">
        <f t="shared" si="68"/>
        <v>2.4221358630016486E-5</v>
      </c>
      <c r="GB60" s="2">
        <f t="shared" si="68"/>
        <v>2.8151761939908836E-5</v>
      </c>
      <c r="GC60" s="2">
        <f t="shared" si="68"/>
        <v>2.5801222739394101E-5</v>
      </c>
      <c r="GD60" s="2">
        <f t="shared" si="68"/>
        <v>2.7291271821141574E-5</v>
      </c>
      <c r="GE60" s="2">
        <f t="shared" si="68"/>
        <v>2.5427530964248445E-5</v>
      </c>
      <c r="GF60" s="2">
        <f t="shared" si="68"/>
        <v>2.9386360927947377E-5</v>
      </c>
      <c r="GG60" s="2">
        <f t="shared" si="68"/>
        <v>2.7658184939165143E-5</v>
      </c>
      <c r="GH60" s="2">
        <f t="shared" si="68"/>
        <v>2.8525287039958915E-5</v>
      </c>
      <c r="GI60" s="2">
        <f t="shared" si="68"/>
        <v>2.186907362835375E-5</v>
      </c>
      <c r="GJ60" s="2">
        <f t="shared" si="68"/>
        <v>1.5596667941083629E-5</v>
      </c>
      <c r="GK60" s="2">
        <f t="shared" si="68"/>
        <v>1.1492309473751834E-5</v>
      </c>
      <c r="GM60" s="86">
        <f t="shared" si="69"/>
        <v>3.150210896291186E-4</v>
      </c>
      <c r="GN60" s="86">
        <f t="shared" si="69"/>
        <v>8.9829384999699259E-4</v>
      </c>
      <c r="GO60" s="86">
        <f t="shared" si="69"/>
        <v>7.3939999569838254E-4</v>
      </c>
      <c r="GP60" s="86">
        <f t="shared" si="69"/>
        <v>5.0580222701111668E-4</v>
      </c>
      <c r="GQ60" s="86">
        <f t="shared" si="69"/>
        <v>2.0231360599221767E-4</v>
      </c>
      <c r="GR60" s="86">
        <f t="shared" si="69"/>
        <v>1.6570706235823253E-4</v>
      </c>
      <c r="GS60" s="86">
        <f t="shared" si="69"/>
        <v>2.2528936741626516E-5</v>
      </c>
      <c r="GT60" s="86">
        <f t="shared" si="69"/>
        <v>4.2172231583110878E-5</v>
      </c>
      <c r="GU60" s="86">
        <f t="shared" si="69"/>
        <v>1.0503425013864249E-5</v>
      </c>
      <c r="GV60" s="86">
        <f t="shared" si="69"/>
        <v>4.9359032652395347E-5</v>
      </c>
      <c r="GW60" s="86">
        <f t="shared" si="69"/>
        <v>5.4590499628994072E-5</v>
      </c>
      <c r="GX60" s="86">
        <f t="shared" si="69"/>
        <v>1.3464806550823947E-4</v>
      </c>
      <c r="GY60" s="86">
        <f t="shared" si="69"/>
        <v>1.356882927187905E-4</v>
      </c>
      <c r="GZ60" s="86">
        <f t="shared" si="69"/>
        <v>2.0354042932206189E-4</v>
      </c>
      <c r="HA60" s="86">
        <f t="shared" si="69"/>
        <v>5.7331313930638384E-6</v>
      </c>
      <c r="HC60" s="86">
        <f t="shared" ref="HC60:HH122" si="74" xml:space="preserve"> _xlfn.NORM.DIST($B60, C$8, ABS(C$12), TRUE) * _xlfn.NORM.DIST(($B60 - C$8)*C$16, 0, ABS(C$12), TRUE) * 2</f>
        <v>7.1630553398847602E-15</v>
      </c>
      <c r="HD60" s="86">
        <f t="shared" si="70"/>
        <v>1.4925225417152733E-12</v>
      </c>
      <c r="HE60" s="86">
        <f t="shared" si="70"/>
        <v>3.3980389807379035E-13</v>
      </c>
      <c r="HF60" s="86">
        <f t="shared" si="70"/>
        <v>3.1235297991349262E-15</v>
      </c>
      <c r="HG60" s="86">
        <f t="shared" si="70"/>
        <v>3.2334388749198723E-16</v>
      </c>
      <c r="HH60" s="86">
        <f t="shared" si="70"/>
        <v>4.2155273570803656E-15</v>
      </c>
      <c r="HI60" s="86">
        <f t="shared" si="70"/>
        <v>1.6458156356303114E-14</v>
      </c>
      <c r="HJ60" s="86">
        <f t="shared" si="70"/>
        <v>6.0068215870853407E-12</v>
      </c>
      <c r="HK60" s="86">
        <f t="shared" si="70"/>
        <v>3.7491452851701392E-14</v>
      </c>
      <c r="HL60" s="86">
        <f t="shared" si="70"/>
        <v>1.8913029571630779E-15</v>
      </c>
      <c r="HM60" s="86">
        <f t="shared" si="70"/>
        <v>7.9667493489341797E-16</v>
      </c>
      <c r="HN60" s="86">
        <f t="shared" si="70"/>
        <v>6.3441855158803146E-15</v>
      </c>
      <c r="HO60" s="86">
        <f t="shared" si="70"/>
        <v>1.6699158886283634E-14</v>
      </c>
      <c r="HP60" s="86">
        <f t="shared" si="70"/>
        <v>6.9265968444881318E-15</v>
      </c>
      <c r="HQ60" s="86">
        <f t="shared" si="70"/>
        <v>4.3836973511459767E-20</v>
      </c>
      <c r="HS60" s="86">
        <f t="shared" si="71"/>
        <v>2.6939758054359446E-90</v>
      </c>
      <c r="HT60" s="86">
        <f t="shared" si="71"/>
        <v>2.1589695518062199E-101</v>
      </c>
      <c r="HU60" s="86">
        <f t="shared" si="71"/>
        <v>3.9558828295976663E-107</v>
      </c>
      <c r="HV60" s="86">
        <f t="shared" si="71"/>
        <v>2.7295340844237666E-128</v>
      </c>
      <c r="HW60" s="86">
        <f t="shared" si="71"/>
        <v>5.2605552973654893E-138</v>
      </c>
      <c r="HX60" s="86">
        <f t="shared" si="71"/>
        <v>8.3007976351404617E-134</v>
      </c>
      <c r="HY60" s="86">
        <f t="shared" si="71"/>
        <v>8.3244467202520748E-127</v>
      </c>
      <c r="HZ60" s="86">
        <f t="shared" si="71"/>
        <v>5.273941926022375E-104</v>
      </c>
      <c r="IA60" s="86">
        <f t="shared" si="71"/>
        <v>3.2460783100418161E-123</v>
      </c>
      <c r="IB60" s="86">
        <f t="shared" si="71"/>
        <v>2.2353731544107394E-134</v>
      </c>
      <c r="IC60" s="86">
        <f t="shared" si="71"/>
        <v>4.3313512884009746E-138</v>
      </c>
      <c r="ID60" s="86">
        <f t="shared" si="71"/>
        <v>2.3789901877687943E-130</v>
      </c>
      <c r="IE60" s="86">
        <f t="shared" si="71"/>
        <v>4.2564863845355883E-124</v>
      </c>
      <c r="IF60" s="86">
        <f t="shared" si="71"/>
        <v>3.632805109200343E-60</v>
      </c>
      <c r="IG60" s="86">
        <f t="shared" si="71"/>
        <v>1.8964687500502673E-43</v>
      </c>
      <c r="II60" s="86">
        <f t="shared" si="72"/>
        <v>1.04271875300324E-273</v>
      </c>
      <c r="IJ60" s="86">
        <f t="shared" si="72"/>
        <v>0</v>
      </c>
      <c r="IK60" s="86">
        <f t="shared" si="72"/>
        <v>0</v>
      </c>
      <c r="IL60" s="86">
        <f t="shared" si="72"/>
        <v>0</v>
      </c>
      <c r="IM60" s="86">
        <f t="shared" si="72"/>
        <v>0</v>
      </c>
      <c r="IN60" s="86">
        <f t="shared" si="72"/>
        <v>0</v>
      </c>
      <c r="IO60" s="86">
        <f t="shared" si="72"/>
        <v>0</v>
      </c>
      <c r="IP60" s="86">
        <f t="shared" si="72"/>
        <v>0</v>
      </c>
      <c r="IQ60" s="86">
        <f t="shared" si="72"/>
        <v>0</v>
      </c>
      <c r="IR60" s="86">
        <f t="shared" si="72"/>
        <v>0</v>
      </c>
      <c r="IS60" s="86">
        <f t="shared" si="72"/>
        <v>0</v>
      </c>
      <c r="IT60" s="86">
        <f t="shared" si="72"/>
        <v>0</v>
      </c>
      <c r="IU60" s="86">
        <f t="shared" si="72"/>
        <v>0</v>
      </c>
      <c r="IV60" s="86">
        <f t="shared" si="72"/>
        <v>6.708736337631703E-169</v>
      </c>
      <c r="IW60" s="86">
        <f t="shared" si="72"/>
        <v>6.4753517577644728E-100</v>
      </c>
      <c r="IY60" s="86">
        <f t="shared" si="73"/>
        <v>3.1502108963628165E-4</v>
      </c>
      <c r="IZ60" s="86">
        <f t="shared" si="73"/>
        <v>8.9829385148951517E-4</v>
      </c>
      <c r="JA60" s="86">
        <f t="shared" si="73"/>
        <v>7.3939999603818646E-4</v>
      </c>
      <c r="JB60" s="86">
        <f t="shared" si="73"/>
        <v>5.0580222701424016E-4</v>
      </c>
      <c r="JC60" s="86">
        <f t="shared" si="73"/>
        <v>2.02313605992541E-4</v>
      </c>
      <c r="JD60" s="86">
        <f t="shared" si="73"/>
        <v>1.6570706236244807E-4</v>
      </c>
      <c r="JE60" s="86">
        <f t="shared" si="73"/>
        <v>2.2528936758084671E-5</v>
      </c>
      <c r="JF60" s="86">
        <f t="shared" si="73"/>
        <v>4.2172237589932465E-5</v>
      </c>
      <c r="JG60" s="86">
        <f t="shared" si="73"/>
        <v>1.0503425051355703E-5</v>
      </c>
      <c r="JH60" s="86">
        <f t="shared" si="73"/>
        <v>4.935903265428665E-5</v>
      </c>
      <c r="JI60" s="86">
        <f t="shared" si="73"/>
        <v>5.4590499629790744E-5</v>
      </c>
      <c r="JJ60" s="86">
        <f t="shared" si="73"/>
        <v>1.3464806551458366E-4</v>
      </c>
      <c r="JK60" s="86">
        <f t="shared" si="73"/>
        <v>1.3568829273548965E-4</v>
      </c>
      <c r="JL60" s="86">
        <f t="shared" si="73"/>
        <v>2.0354042932898848E-4</v>
      </c>
      <c r="JM60" s="86">
        <f t="shared" si="73"/>
        <v>5.7331313930638824E-6</v>
      </c>
    </row>
    <row r="61" spans="2:273" x14ac:dyDescent="0.25">
      <c r="B61" s="2">
        <v>34</v>
      </c>
      <c r="C61" s="37">
        <v>69.233000000000004</v>
      </c>
      <c r="D61" s="37">
        <v>71.766999999999996</v>
      </c>
      <c r="E61" s="37">
        <v>70.918000000000006</v>
      </c>
      <c r="F61" s="37">
        <v>71.278999999999996</v>
      </c>
      <c r="G61" s="37">
        <v>67.78</v>
      </c>
      <c r="H61" s="37">
        <v>68.097999999999999</v>
      </c>
      <c r="I61" s="37">
        <v>69.113</v>
      </c>
      <c r="J61" s="37">
        <v>69.102000000000004</v>
      </c>
      <c r="K61" s="37">
        <v>68.525000000000006</v>
      </c>
      <c r="L61" s="37">
        <v>67.22</v>
      </c>
      <c r="M61" s="37">
        <v>67.483000000000004</v>
      </c>
      <c r="N61" s="37">
        <v>67.5</v>
      </c>
      <c r="O61" s="37">
        <v>71.766999999999996</v>
      </c>
      <c r="P61" s="37">
        <v>70.45</v>
      </c>
      <c r="Q61" s="37">
        <v>64.849999999999994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64.05656345568174</v>
      </c>
      <c r="T61" s="4">
        <f t="shared" si="75"/>
        <v>69.04685315466871</v>
      </c>
      <c r="U61" s="4">
        <f t="shared" si="75"/>
        <v>69.522085095260522</v>
      </c>
      <c r="V61" s="4">
        <f t="shared" si="75"/>
        <v>70.191086958931379</v>
      </c>
      <c r="W61" s="4">
        <f t="shared" si="75"/>
        <v>67.778988358912116</v>
      </c>
      <c r="X61" s="4">
        <f t="shared" si="75"/>
        <v>67.651439463257006</v>
      </c>
      <c r="Y61" s="4">
        <f t="shared" si="75"/>
        <v>70.602927560790491</v>
      </c>
      <c r="Z61" s="4">
        <f t="shared" si="75"/>
        <v>68.664937636005931</v>
      </c>
      <c r="AA61" s="4">
        <f t="shared" si="75"/>
        <v>68.61360882247719</v>
      </c>
      <c r="AB61" s="4">
        <f t="shared" si="75"/>
        <v>67.0595537574346</v>
      </c>
      <c r="AC61" s="4">
        <f t="shared" si="75"/>
        <v>67.022772832757767</v>
      </c>
      <c r="AD61" s="4">
        <f t="shared" si="75"/>
        <v>66.115902604487019</v>
      </c>
      <c r="AE61" s="4">
        <f t="shared" si="75"/>
        <v>69.373260504416024</v>
      </c>
      <c r="AF61" s="4">
        <f t="shared" si="75"/>
        <v>69.999119652018535</v>
      </c>
      <c r="AG61" s="4">
        <f t="shared" si="75"/>
        <v>65.574433714318218</v>
      </c>
      <c r="AI61" s="4">
        <f t="shared" ref="AI61:AW77" si="76">IF(OR($B61 &lt; C$230, $B61 &gt; C$233), 0, C61-S61)</f>
        <v>5.1764365443182641</v>
      </c>
      <c r="AJ61" s="4">
        <f t="shared" si="76"/>
        <v>2.7201468453312856</v>
      </c>
      <c r="AK61" s="4">
        <f t="shared" si="76"/>
        <v>1.3959149047394845</v>
      </c>
      <c r="AL61" s="4">
        <f t="shared" si="76"/>
        <v>1.0879130410686173</v>
      </c>
      <c r="AM61" s="4">
        <f t="shared" si="76"/>
        <v>1.0116410878850957E-3</v>
      </c>
      <c r="AN61" s="4">
        <f t="shared" si="76"/>
        <v>0.44656053674299301</v>
      </c>
      <c r="AO61" s="4">
        <f t="shared" si="76"/>
        <v>-1.4899275607904912</v>
      </c>
      <c r="AP61" s="4">
        <f t="shared" si="76"/>
        <v>0.43706236399407317</v>
      </c>
      <c r="AQ61" s="4">
        <f t="shared" si="76"/>
        <v>-8.8608822477183935E-2</v>
      </c>
      <c r="AR61" s="4">
        <f t="shared" si="76"/>
        <v>0.16044624256539919</v>
      </c>
      <c r="AS61" s="4">
        <f t="shared" si="76"/>
        <v>0.46022716724223756</v>
      </c>
      <c r="AT61" s="4">
        <f t="shared" si="76"/>
        <v>1.3840973955129812</v>
      </c>
      <c r="AU61" s="4">
        <f t="shared" si="76"/>
        <v>2.3937394955839721</v>
      </c>
      <c r="AV61" s="4">
        <f t="shared" si="76"/>
        <v>0.45088034798146737</v>
      </c>
      <c r="AW61" s="4">
        <f t="shared" si="76"/>
        <v>-0.72443371431822356</v>
      </c>
      <c r="AY61" s="2">
        <f t="shared" si="66"/>
        <v>63.581290499694298</v>
      </c>
      <c r="AZ61" s="2">
        <f t="shared" si="66"/>
        <v>67.72402113565839</v>
      </c>
      <c r="BA61" s="2">
        <f t="shared" si="66"/>
        <v>68.437802446352421</v>
      </c>
      <c r="BB61" s="2">
        <f t="shared" si="66"/>
        <v>69.428262527968329</v>
      </c>
      <c r="BC61" s="2">
        <f t="shared" si="66"/>
        <v>67.421560594535279</v>
      </c>
      <c r="BD61" s="2">
        <f t="shared" si="66"/>
        <v>67.334760963080669</v>
      </c>
      <c r="BE61" s="2">
        <f t="shared" si="66"/>
        <v>70.545269504516085</v>
      </c>
      <c r="BF61" s="2">
        <f t="shared" si="66"/>
        <v>68.563634876863546</v>
      </c>
      <c r="BG61" s="2">
        <f t="shared" si="66"/>
        <v>68.578964789355581</v>
      </c>
      <c r="BH61" s="2">
        <f t="shared" si="66"/>
        <v>66.9440880637584</v>
      </c>
      <c r="BI61" s="2">
        <f t="shared" si="66"/>
        <v>66.908245697272463</v>
      </c>
      <c r="BJ61" s="2">
        <f t="shared" si="66"/>
        <v>65.864273834869834</v>
      </c>
      <c r="BK61" s="2">
        <f t="shared" si="66"/>
        <v>69.132653399553533</v>
      </c>
      <c r="BL61" s="2">
        <f t="shared" si="66"/>
        <v>69.655975238604739</v>
      </c>
      <c r="BM61" s="2">
        <f t="shared" si="66"/>
        <v>65.56190850135448</v>
      </c>
      <c r="BO61" s="2">
        <f t="shared" si="11"/>
        <v>69.233000000000004</v>
      </c>
      <c r="BP61" s="2">
        <f t="shared" si="12"/>
        <v>71.766999999999996</v>
      </c>
      <c r="BQ61" s="2">
        <f t="shared" si="13"/>
        <v>70.918000000000006</v>
      </c>
      <c r="BR61" s="2">
        <f t="shared" si="14"/>
        <v>71.278999999999996</v>
      </c>
      <c r="BS61" s="2">
        <f t="shared" si="15"/>
        <v>67.78</v>
      </c>
      <c r="BT61" s="2">
        <f t="shared" si="16"/>
        <v>68.097999999999999</v>
      </c>
      <c r="BU61" s="2">
        <f t="shared" si="17"/>
        <v>69.113</v>
      </c>
      <c r="BV61" s="2">
        <f t="shared" si="18"/>
        <v>69.102000000000004</v>
      </c>
      <c r="BW61" s="2">
        <f t="shared" si="19"/>
        <v>68.525000000000006</v>
      </c>
      <c r="BX61" s="2">
        <f t="shared" si="20"/>
        <v>67.22</v>
      </c>
      <c r="BY61" s="2">
        <f t="shared" si="21"/>
        <v>67.483000000000004</v>
      </c>
      <c r="BZ61" s="2">
        <f t="shared" si="22"/>
        <v>67.5</v>
      </c>
      <c r="CA61" s="2">
        <f t="shared" si="23"/>
        <v>71.766999999999996</v>
      </c>
      <c r="CB61" s="2">
        <f t="shared" si="24"/>
        <v>70.45</v>
      </c>
      <c r="CC61" s="2">
        <f t="shared" si="25"/>
        <v>64.849999999999994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66.540044264507429</v>
      </c>
      <c r="DL61" s="2">
        <f t="shared" si="77"/>
        <v>70.221033400809688</v>
      </c>
      <c r="DM61" s="2">
        <f t="shared" si="77"/>
        <v>71.026449249530955</v>
      </c>
      <c r="DN61" s="2">
        <f t="shared" si="77"/>
        <v>71.572379831144474</v>
      </c>
      <c r="DO61" s="2">
        <f t="shared" si="77"/>
        <v>68.841394371482195</v>
      </c>
      <c r="DP61" s="2">
        <f t="shared" si="77"/>
        <v>67.939114800514815</v>
      </c>
      <c r="DQ61" s="2">
        <f t="shared" si="77"/>
        <v>70.456338709677411</v>
      </c>
      <c r="DR61" s="2">
        <f t="shared" si="77"/>
        <v>69.003647950089132</v>
      </c>
      <c r="DS61" s="2">
        <f t="shared" si="77"/>
        <v>69.537268743047818</v>
      </c>
      <c r="DT61" s="2">
        <f t="shared" si="77"/>
        <v>68.127758288770067</v>
      </c>
      <c r="DU61" s="2">
        <f t="shared" si="77"/>
        <v>68.15587142857143</v>
      </c>
      <c r="DV61" s="2">
        <f t="shared" si="77"/>
        <v>67.60484163110479</v>
      </c>
      <c r="DW61" s="2">
        <f t="shared" si="77"/>
        <v>71.603393040814098</v>
      </c>
      <c r="DX61" s="2">
        <f t="shared" si="77"/>
        <v>71.356050742240228</v>
      </c>
      <c r="DY61" s="2">
        <f t="shared" si="77"/>
        <v>65.520721774193547</v>
      </c>
      <c r="EA61" s="2">
        <f t="shared" ref="EA61:EO77" si="78">CE$228*$B61+CE$229</f>
        <v>57.932097539670998</v>
      </c>
      <c r="EB61" s="2">
        <f t="shared" si="78"/>
        <v>63.537503613448195</v>
      </c>
      <c r="EC61" s="2">
        <f t="shared" si="78"/>
        <v>63.938239270137977</v>
      </c>
      <c r="ED61" s="2">
        <f t="shared" si="78"/>
        <v>65.512625712213804</v>
      </c>
      <c r="EE61" s="2">
        <f t="shared" si="78"/>
        <v>64.509170804649571</v>
      </c>
      <c r="EF61" s="2">
        <f t="shared" si="78"/>
        <v>66.13234759650399</v>
      </c>
      <c r="EG61" s="2">
        <f t="shared" si="78"/>
        <v>70.756582794589463</v>
      </c>
      <c r="EH61" s="2">
        <f t="shared" si="78"/>
        <v>67.582346046445863</v>
      </c>
      <c r="EI61" s="2">
        <f t="shared" si="78"/>
        <v>66.258492124104095</v>
      </c>
      <c r="EJ61" s="2">
        <f t="shared" si="78"/>
        <v>64.265068138518416</v>
      </c>
      <c r="EK61" s="2">
        <f t="shared" si="78"/>
        <v>64.03549437783029</v>
      </c>
      <c r="EL61" s="2">
        <f t="shared" si="78"/>
        <v>62.24737166590473</v>
      </c>
      <c r="EM61" s="2">
        <f t="shared" si="78"/>
        <v>63.834340529867973</v>
      </c>
      <c r="EN61" s="2">
        <f t="shared" si="78"/>
        <v>66.234029607576531</v>
      </c>
      <c r="EO61" s="2">
        <f t="shared" si="78"/>
        <v>65.672687635717608</v>
      </c>
      <c r="EQ61" s="2">
        <f t="shared" ref="EQ61:FE77" si="79">CU$228*$B61+CU$229</f>
        <v>56.595396896719848</v>
      </c>
      <c r="ER61" s="2">
        <f t="shared" si="79"/>
        <v>62.984348460493962</v>
      </c>
      <c r="ES61" s="2">
        <f t="shared" si="79"/>
        <v>63.66879824308171</v>
      </c>
      <c r="ET61" s="2">
        <f t="shared" si="79"/>
        <v>64.904968819700144</v>
      </c>
      <c r="EU61" s="2">
        <f t="shared" si="79"/>
        <v>64.594189967150186</v>
      </c>
      <c r="EV61" s="2">
        <f t="shared" si="79"/>
        <v>66.282377019396023</v>
      </c>
      <c r="EW61" s="2">
        <f t="shared" si="79"/>
        <v>70.722242479069166</v>
      </c>
      <c r="EX61" s="2">
        <f t="shared" si="79"/>
        <v>67.02056210916642</v>
      </c>
      <c r="EY61" s="2">
        <f t="shared" si="79"/>
        <v>64.545526546677934</v>
      </c>
      <c r="EZ61" s="2">
        <f t="shared" si="79"/>
        <v>64.090182758372407</v>
      </c>
      <c r="FA61" s="2">
        <f t="shared" si="79"/>
        <v>64.816709412789308</v>
      </c>
      <c r="FB61" s="2">
        <f t="shared" si="79"/>
        <v>62.366137518018725</v>
      </c>
      <c r="FC61" s="2">
        <f t="shared" si="79"/>
        <v>65.272050688038149</v>
      </c>
      <c r="FD61" s="2">
        <f t="shared" si="79"/>
        <v>66.351841398863044</v>
      </c>
      <c r="FE61" s="2">
        <f t="shared" si="79"/>
        <v>68.453461419773731</v>
      </c>
      <c r="FG61" s="2">
        <f t="shared" ref="FG61:FU77" si="80">POWER(10,($B61-C$231)/C$229)/(1+POWER(10,($B61-C$231)/C$229))</f>
        <v>0.34368390633043644</v>
      </c>
      <c r="FH61" s="2">
        <f t="shared" si="80"/>
        <v>0.37360463764607832</v>
      </c>
      <c r="FI61" s="2">
        <f t="shared" si="80"/>
        <v>0.36520369054233098</v>
      </c>
      <c r="FJ61" s="2">
        <f t="shared" si="80"/>
        <v>0.35382635564941683</v>
      </c>
      <c r="FK61" s="2">
        <f t="shared" si="80"/>
        <v>0.32773840338413524</v>
      </c>
      <c r="FL61" s="2">
        <f t="shared" si="80"/>
        <v>0.33449714338247222</v>
      </c>
      <c r="FM61" s="2">
        <f t="shared" si="80"/>
        <v>0.29619822940474344</v>
      </c>
      <c r="FN61" s="2">
        <f t="shared" si="80"/>
        <v>0.30957269610321969</v>
      </c>
      <c r="FO61" s="2">
        <f t="shared" si="80"/>
        <v>0.29226028682054872</v>
      </c>
      <c r="FP61" s="2">
        <f t="shared" si="80"/>
        <v>0.30643529351702092</v>
      </c>
      <c r="FQ61" s="2">
        <f t="shared" si="80"/>
        <v>0.30279981843037085</v>
      </c>
      <c r="FR61" s="2">
        <f t="shared" si="80"/>
        <v>0.32488684438970777</v>
      </c>
      <c r="FS61" s="2">
        <f t="shared" si="80"/>
        <v>0.31802772764175374</v>
      </c>
      <c r="FT61" s="2">
        <f t="shared" si="80"/>
        <v>0.33191536576730496</v>
      </c>
      <c r="FU61" s="2">
        <f t="shared" si="80"/>
        <v>0.27079559889948901</v>
      </c>
      <c r="FW61" s="2">
        <f t="shared" si="68"/>
        <v>2.5511242091250683E-4</v>
      </c>
      <c r="FX61" s="2">
        <f t="shared" si="68"/>
        <v>2.6286923759695933E-5</v>
      </c>
      <c r="FY61" s="2">
        <f t="shared" si="68"/>
        <v>2.360206727202817E-5</v>
      </c>
      <c r="FZ61" s="2">
        <f t="shared" si="68"/>
        <v>2.7296890035786816E-5</v>
      </c>
      <c r="GA61" s="2">
        <f t="shared" si="68"/>
        <v>2.6558129556864361E-5</v>
      </c>
      <c r="GB61" s="2">
        <f t="shared" si="68"/>
        <v>3.0867709312461774E-5</v>
      </c>
      <c r="GC61" s="2">
        <f t="shared" si="68"/>
        <v>2.8290407745528312E-5</v>
      </c>
      <c r="GD61" s="2">
        <f t="shared" si="68"/>
        <v>2.9924205706085754E-5</v>
      </c>
      <c r="GE61" s="2">
        <f t="shared" si="68"/>
        <v>2.7880664887142329E-5</v>
      </c>
      <c r="GF61" s="2">
        <f t="shared" si="68"/>
        <v>3.2221412669172707E-5</v>
      </c>
      <c r="GG61" s="2">
        <f t="shared" si="68"/>
        <v>3.032651580705807E-5</v>
      </c>
      <c r="GH61" s="2">
        <f t="shared" si="68"/>
        <v>3.1277269200861573E-5</v>
      </c>
      <c r="GI61" s="2">
        <f t="shared" si="68"/>
        <v>2.3978911810502942E-5</v>
      </c>
      <c r="GJ61" s="2">
        <f t="shared" si="68"/>
        <v>1.710138059677973E-5</v>
      </c>
      <c r="GK61" s="2">
        <f t="shared" si="68"/>
        <v>1.2601052789789506E-5</v>
      </c>
      <c r="GM61" s="86">
        <f t="shared" si="69"/>
        <v>5.2982629292454167E-4</v>
      </c>
      <c r="GN61" s="86">
        <f t="shared" si="69"/>
        <v>1.3912605515887396E-3</v>
      </c>
      <c r="GO61" s="86">
        <f t="shared" si="69"/>
        <v>1.1554820794858801E-3</v>
      </c>
      <c r="GP61" s="86">
        <f t="shared" si="69"/>
        <v>8.1401906663661856E-4</v>
      </c>
      <c r="GQ61" s="86">
        <f t="shared" si="69"/>
        <v>3.4633954107907855E-4</v>
      </c>
      <c r="GR61" s="86">
        <f t="shared" si="69"/>
        <v>2.9832820618533535E-4</v>
      </c>
      <c r="GS61" s="86">
        <f t="shared" si="69"/>
        <v>4.6803913228913042E-5</v>
      </c>
      <c r="GT61" s="86">
        <f t="shared" si="69"/>
        <v>8.4615392342260204E-5</v>
      </c>
      <c r="GU61" s="86">
        <f t="shared" si="69"/>
        <v>2.3711760319628323E-5</v>
      </c>
      <c r="GV61" s="86">
        <f t="shared" si="69"/>
        <v>9.5913500207660558E-5</v>
      </c>
      <c r="GW61" s="86">
        <f t="shared" si="69"/>
        <v>1.0343649612703173E-4</v>
      </c>
      <c r="GX61" s="86">
        <f t="shared" si="69"/>
        <v>2.4216013864075537E-4</v>
      </c>
      <c r="GY61" s="86">
        <f t="shared" si="69"/>
        <v>2.3865380679165716E-4</v>
      </c>
      <c r="GZ61" s="86">
        <f t="shared" si="69"/>
        <v>3.5255030742635079E-4</v>
      </c>
      <c r="HA61" s="86">
        <f t="shared" si="69"/>
        <v>1.2840862622963195E-5</v>
      </c>
      <c r="HC61" s="86">
        <f t="shared" si="74"/>
        <v>2.4430467290405868E-14</v>
      </c>
      <c r="HD61" s="86">
        <f t="shared" si="70"/>
        <v>4.0530098849181684E-12</v>
      </c>
      <c r="HE61" s="86">
        <f t="shared" si="70"/>
        <v>9.8150144495070096E-13</v>
      </c>
      <c r="HF61" s="86">
        <f t="shared" si="70"/>
        <v>1.0995983913799848E-14</v>
      </c>
      <c r="HG61" s="86">
        <f t="shared" si="70"/>
        <v>1.2435526157142629E-15</v>
      </c>
      <c r="HH61" s="86">
        <f t="shared" si="70"/>
        <v>1.537961006662877E-14</v>
      </c>
      <c r="HI61" s="86">
        <f t="shared" si="70"/>
        <v>5.6092793714285365E-14</v>
      </c>
      <c r="HJ61" s="86">
        <f t="shared" si="70"/>
        <v>1.6463458451745434E-11</v>
      </c>
      <c r="HK61" s="86">
        <f t="shared" si="70"/>
        <v>1.2397221837855632E-13</v>
      </c>
      <c r="HL61" s="86">
        <f t="shared" si="70"/>
        <v>7.0603451160051963E-15</v>
      </c>
      <c r="HM61" s="86">
        <f t="shared" si="70"/>
        <v>3.0402227545124783E-15</v>
      </c>
      <c r="HN61" s="86">
        <f t="shared" si="70"/>
        <v>2.2481911149709514E-14</v>
      </c>
      <c r="HO61" s="86">
        <f t="shared" si="70"/>
        <v>5.4451133888692504E-14</v>
      </c>
      <c r="HP61" s="86">
        <f t="shared" si="70"/>
        <v>2.336045848177028E-14</v>
      </c>
      <c r="HQ61" s="86">
        <f t="shared" si="70"/>
        <v>2.3550031259396093E-19</v>
      </c>
      <c r="HS61" s="86">
        <f t="shared" si="71"/>
        <v>6.884939104106645E-88</v>
      </c>
      <c r="HT61" s="86">
        <f t="shared" si="71"/>
        <v>4.1272698594404716E-99</v>
      </c>
      <c r="HU61" s="86">
        <f t="shared" si="71"/>
        <v>1.0506106451318044E-104</v>
      </c>
      <c r="HV61" s="86">
        <f t="shared" si="71"/>
        <v>2.2513769140497694E-125</v>
      </c>
      <c r="HW61" s="86">
        <f t="shared" si="71"/>
        <v>7.1212333978939754E-135</v>
      </c>
      <c r="HX61" s="86">
        <f t="shared" si="71"/>
        <v>9.9528293076844953E-131</v>
      </c>
      <c r="HY61" s="86">
        <f t="shared" si="71"/>
        <v>6.6160576496165323E-124</v>
      </c>
      <c r="HZ61" s="86">
        <f t="shared" si="71"/>
        <v>1.3170289903942455E-101</v>
      </c>
      <c r="IA61" s="86">
        <f t="shared" si="71"/>
        <v>2.1732084966909896E-120</v>
      </c>
      <c r="IB61" s="86">
        <f t="shared" si="71"/>
        <v>2.8246140751795962E-131</v>
      </c>
      <c r="IC61" s="86">
        <f t="shared" si="71"/>
        <v>6.2045233968604184E-135</v>
      </c>
      <c r="ID61" s="86">
        <f t="shared" si="71"/>
        <v>2.3181873187559257E-127</v>
      </c>
      <c r="IE61" s="86">
        <f t="shared" si="71"/>
        <v>2.479247588979753E-121</v>
      </c>
      <c r="IF61" s="86">
        <f t="shared" si="71"/>
        <v>7.0261958294365411E-59</v>
      </c>
      <c r="IG61" s="86">
        <f t="shared" si="71"/>
        <v>1.4849089346030585E-42</v>
      </c>
      <c r="II61" s="86">
        <f t="shared" si="72"/>
        <v>9.2196963809595986E-268</v>
      </c>
      <c r="IJ61" s="86">
        <f t="shared" si="72"/>
        <v>0</v>
      </c>
      <c r="IK61" s="86">
        <f t="shared" si="72"/>
        <v>0</v>
      </c>
      <c r="IL61" s="86">
        <f t="shared" si="72"/>
        <v>0</v>
      </c>
      <c r="IM61" s="86">
        <f t="shared" si="72"/>
        <v>0</v>
      </c>
      <c r="IN61" s="86">
        <f t="shared" si="72"/>
        <v>0</v>
      </c>
      <c r="IO61" s="86">
        <f t="shared" si="72"/>
        <v>0</v>
      </c>
      <c r="IP61" s="86">
        <f t="shared" si="72"/>
        <v>0</v>
      </c>
      <c r="IQ61" s="86">
        <f t="shared" si="72"/>
        <v>0</v>
      </c>
      <c r="IR61" s="86">
        <f t="shared" si="72"/>
        <v>0</v>
      </c>
      <c r="IS61" s="86">
        <f t="shared" si="72"/>
        <v>0</v>
      </c>
      <c r="IT61" s="86">
        <f t="shared" si="72"/>
        <v>0</v>
      </c>
      <c r="IU61" s="86">
        <f t="shared" si="72"/>
        <v>0</v>
      </c>
      <c r="IV61" s="86">
        <f t="shared" si="72"/>
        <v>3.9075452394640221E-166</v>
      </c>
      <c r="IW61" s="86">
        <f t="shared" si="72"/>
        <v>2.4643751464552931E-98</v>
      </c>
      <c r="IY61" s="86">
        <f t="shared" si="73"/>
        <v>5.2982629294897211E-4</v>
      </c>
      <c r="IZ61" s="86">
        <f t="shared" si="73"/>
        <v>1.3912605556417495E-3</v>
      </c>
      <c r="JA61" s="86">
        <f t="shared" si="73"/>
        <v>1.1554820804673814E-3</v>
      </c>
      <c r="JB61" s="86">
        <f t="shared" si="73"/>
        <v>8.1401906664761454E-4</v>
      </c>
      <c r="JC61" s="86">
        <f t="shared" si="73"/>
        <v>3.4633954108032207E-4</v>
      </c>
      <c r="JD61" s="86">
        <f t="shared" si="73"/>
        <v>2.9832820620071497E-4</v>
      </c>
      <c r="JE61" s="86">
        <f t="shared" si="73"/>
        <v>4.6803913285005834E-5</v>
      </c>
      <c r="JF61" s="86">
        <f t="shared" si="73"/>
        <v>8.4615408805718663E-5</v>
      </c>
      <c r="JG61" s="86">
        <f t="shared" si="73"/>
        <v>2.3711760443600542E-5</v>
      </c>
      <c r="JH61" s="86">
        <f t="shared" si="73"/>
        <v>9.591350021472091E-5</v>
      </c>
      <c r="JI61" s="86">
        <f t="shared" si="73"/>
        <v>1.0343649613007195E-4</v>
      </c>
      <c r="JJ61" s="86">
        <f t="shared" si="73"/>
        <v>2.4216013866323728E-4</v>
      </c>
      <c r="JK61" s="86">
        <f t="shared" si="73"/>
        <v>2.3865380684610828E-4</v>
      </c>
      <c r="JL61" s="86">
        <f t="shared" si="73"/>
        <v>3.5255030744971123E-4</v>
      </c>
      <c r="JM61" s="86">
        <f t="shared" si="73"/>
        <v>1.2840862622963431E-5</v>
      </c>
    </row>
    <row r="62" spans="2:273" x14ac:dyDescent="0.25">
      <c r="B62" s="2">
        <v>35</v>
      </c>
      <c r="C62" s="37">
        <v>66.400000000000006</v>
      </c>
      <c r="D62" s="37">
        <v>71.349999999999994</v>
      </c>
      <c r="E62" s="37">
        <v>72.606999999999999</v>
      </c>
      <c r="F62" s="37">
        <v>72.131</v>
      </c>
      <c r="G62" s="37">
        <v>68.406999999999996</v>
      </c>
      <c r="H62" s="37">
        <v>68.147999999999996</v>
      </c>
      <c r="I62" s="37">
        <v>68.887</v>
      </c>
      <c r="J62" s="37">
        <v>68.22</v>
      </c>
      <c r="K62" s="37">
        <v>68.644000000000005</v>
      </c>
      <c r="L62" s="37">
        <v>66.948999999999998</v>
      </c>
      <c r="M62" s="37">
        <v>68.033000000000001</v>
      </c>
      <c r="N62" s="37">
        <v>66.733000000000004</v>
      </c>
      <c r="O62" s="37">
        <v>72.832999999999998</v>
      </c>
      <c r="P62" s="37">
        <v>71</v>
      </c>
      <c r="Q62" s="37">
        <v>63.482999999999997</v>
      </c>
      <c r="S62" s="4">
        <f t="shared" si="75"/>
        <v>64.387999870006851</v>
      </c>
      <c r="T62" s="4">
        <f t="shared" si="75"/>
        <v>69.650514365658481</v>
      </c>
      <c r="U62" s="4">
        <f t="shared" si="75"/>
        <v>70.051375865971011</v>
      </c>
      <c r="V62" s="4">
        <f t="shared" si="75"/>
        <v>70.6114973250681</v>
      </c>
      <c r="W62" s="4">
        <f t="shared" si="75"/>
        <v>68.070711724923513</v>
      </c>
      <c r="X62" s="4">
        <f t="shared" si="75"/>
        <v>67.976451916986264</v>
      </c>
      <c r="Y62" s="4">
        <f t="shared" si="75"/>
        <v>70.825470160111593</v>
      </c>
      <c r="Z62" s="4">
        <f t="shared" si="75"/>
        <v>68.798223003444633</v>
      </c>
      <c r="AA62" s="4">
        <f t="shared" si="75"/>
        <v>68.747188856417722</v>
      </c>
      <c r="AB62" s="4">
        <f t="shared" si="75"/>
        <v>67.184113415439711</v>
      </c>
      <c r="AC62" s="4">
        <f t="shared" si="75"/>
        <v>67.182915812341093</v>
      </c>
      <c r="AD62" s="4">
        <f t="shared" si="75"/>
        <v>66.292834712288851</v>
      </c>
      <c r="AE62" s="4">
        <f t="shared" si="75"/>
        <v>69.608001372547591</v>
      </c>
      <c r="AF62" s="4">
        <f t="shared" si="75"/>
        <v>70.322622009642245</v>
      </c>
      <c r="AG62" s="4">
        <f t="shared" si="75"/>
        <v>65.715708753624256</v>
      </c>
      <c r="AI62" s="4">
        <f t="shared" si="76"/>
        <v>2.0120001299931545</v>
      </c>
      <c r="AJ62" s="4">
        <f t="shared" si="76"/>
        <v>1.6994856343415137</v>
      </c>
      <c r="AK62" s="4">
        <f t="shared" si="76"/>
        <v>2.5556241340289887</v>
      </c>
      <c r="AL62" s="4">
        <f t="shared" si="76"/>
        <v>1.5195026749318998</v>
      </c>
      <c r="AM62" s="4">
        <f t="shared" si="76"/>
        <v>0.33628827507648396</v>
      </c>
      <c r="AN62" s="4">
        <f t="shared" si="76"/>
        <v>0.17154808301373237</v>
      </c>
      <c r="AO62" s="4">
        <f t="shared" si="76"/>
        <v>-1.9384701601115921</v>
      </c>
      <c r="AP62" s="4">
        <f t="shared" si="76"/>
        <v>-0.57822300344463429</v>
      </c>
      <c r="AQ62" s="4">
        <f t="shared" si="76"/>
        <v>-0.10318885641771658</v>
      </c>
      <c r="AR62" s="4">
        <f t="shared" si="76"/>
        <v>-0.23511341543971298</v>
      </c>
      <c r="AS62" s="4">
        <f t="shared" si="76"/>
        <v>0.85008418765890781</v>
      </c>
      <c r="AT62" s="4">
        <f t="shared" si="76"/>
        <v>0.44016528771115304</v>
      </c>
      <c r="AU62" s="4">
        <f t="shared" si="76"/>
        <v>3.2249986274524076</v>
      </c>
      <c r="AV62" s="4">
        <f t="shared" si="76"/>
        <v>0.67737799035775481</v>
      </c>
      <c r="AW62" s="4">
        <f t="shared" si="76"/>
        <v>-2.2327087536242587</v>
      </c>
      <c r="AY62" s="2">
        <f t="shared" si="66"/>
        <v>63.630040102260395</v>
      </c>
      <c r="AZ62" s="2">
        <f t="shared" si="66"/>
        <v>67.698554208012467</v>
      </c>
      <c r="BA62" s="2">
        <f t="shared" si="66"/>
        <v>68.436969992816543</v>
      </c>
      <c r="BB62" s="2">
        <f t="shared" si="66"/>
        <v>69.44379848471128</v>
      </c>
      <c r="BC62" s="2">
        <f t="shared" si="66"/>
        <v>67.490253518966512</v>
      </c>
      <c r="BD62" s="2">
        <f t="shared" si="66"/>
        <v>67.438654893573727</v>
      </c>
      <c r="BE62" s="2">
        <f t="shared" si="66"/>
        <v>70.71316802394449</v>
      </c>
      <c r="BF62" s="2">
        <f t="shared" si="66"/>
        <v>68.607561669157121</v>
      </c>
      <c r="BG62" s="2">
        <f t="shared" si="66"/>
        <v>68.674296310893908</v>
      </c>
      <c r="BH62" s="2">
        <f t="shared" si="66"/>
        <v>66.972963200934686</v>
      </c>
      <c r="BI62" s="2">
        <f t="shared" si="66"/>
        <v>66.978151047728446</v>
      </c>
      <c r="BJ62" s="2">
        <f t="shared" si="66"/>
        <v>65.86528857513126</v>
      </c>
      <c r="BK62" s="2">
        <f t="shared" si="66"/>
        <v>69.206999887980416</v>
      </c>
      <c r="BL62" s="2">
        <f t="shared" si="66"/>
        <v>69.759718131582019</v>
      </c>
      <c r="BM62" s="2">
        <f t="shared" si="66"/>
        <v>65.689439964968614</v>
      </c>
      <c r="BO62" s="2">
        <f t="shared" si="11"/>
        <v>66.400000000000006</v>
      </c>
      <c r="BP62" s="2">
        <f t="shared" si="12"/>
        <v>71.349999999999994</v>
      </c>
      <c r="BQ62" s="2">
        <f t="shared" si="13"/>
        <v>72.606999999999999</v>
      </c>
      <c r="BR62" s="2">
        <f t="shared" si="14"/>
        <v>72.131</v>
      </c>
      <c r="BS62" s="2">
        <f t="shared" si="15"/>
        <v>68.406999999999996</v>
      </c>
      <c r="BT62" s="2">
        <f t="shared" si="16"/>
        <v>68.147999999999996</v>
      </c>
      <c r="BU62" s="2">
        <f t="shared" si="17"/>
        <v>68.887</v>
      </c>
      <c r="BV62" s="2">
        <f t="shared" si="18"/>
        <v>68.22</v>
      </c>
      <c r="BW62" s="2">
        <f t="shared" si="19"/>
        <v>68.644000000000005</v>
      </c>
      <c r="BX62" s="2">
        <f t="shared" si="20"/>
        <v>66.948999999999998</v>
      </c>
      <c r="BY62" s="2">
        <f t="shared" si="21"/>
        <v>68.033000000000001</v>
      </c>
      <c r="BZ62" s="2">
        <f t="shared" si="22"/>
        <v>66.733000000000004</v>
      </c>
      <c r="CA62" s="2">
        <f t="shared" si="23"/>
        <v>72.832999999999998</v>
      </c>
      <c r="CB62" s="2">
        <f t="shared" si="24"/>
        <v>71</v>
      </c>
      <c r="CC62" s="2">
        <f t="shared" si="25"/>
        <v>63.482999999999997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66.944377058029701</v>
      </c>
      <c r="DL62" s="2">
        <f t="shared" si="77"/>
        <v>70.486789473684183</v>
      </c>
      <c r="DM62" s="2">
        <f t="shared" si="77"/>
        <v>71.338219887429645</v>
      </c>
      <c r="DN62" s="2">
        <f t="shared" si="77"/>
        <v>71.86970947467168</v>
      </c>
      <c r="DO62" s="2">
        <f t="shared" si="77"/>
        <v>69.135223921200776</v>
      </c>
      <c r="DP62" s="2">
        <f t="shared" si="77"/>
        <v>68.223516087516103</v>
      </c>
      <c r="DQ62" s="2">
        <f t="shared" si="77"/>
        <v>70.760796370967739</v>
      </c>
      <c r="DR62" s="2">
        <f t="shared" si="77"/>
        <v>69.178929701426028</v>
      </c>
      <c r="DS62" s="2">
        <f t="shared" si="77"/>
        <v>69.834026696329246</v>
      </c>
      <c r="DT62" s="2">
        <f t="shared" si="77"/>
        <v>68.347532620320862</v>
      </c>
      <c r="DU62" s="2">
        <f t="shared" si="77"/>
        <v>68.440752380952375</v>
      </c>
      <c r="DV62" s="2">
        <f t="shared" si="77"/>
        <v>67.82850782361308</v>
      </c>
      <c r="DW62" s="2">
        <f t="shared" si="77"/>
        <v>71.996331108436365</v>
      </c>
      <c r="DX62" s="2">
        <f t="shared" si="77"/>
        <v>71.727424628879902</v>
      </c>
      <c r="DY62" s="2">
        <f t="shared" si="77"/>
        <v>65.716154142228731</v>
      </c>
      <c r="EA62" s="2">
        <f t="shared" si="78"/>
        <v>57.858727689620039</v>
      </c>
      <c r="EB62" s="2">
        <f t="shared" si="78"/>
        <v>63.435099641185985</v>
      </c>
      <c r="EC62" s="2">
        <f t="shared" si="78"/>
        <v>63.837765767690264</v>
      </c>
      <c r="ED62" s="2">
        <f t="shared" si="78"/>
        <v>65.403357350046605</v>
      </c>
      <c r="EE62" s="2">
        <f t="shared" si="78"/>
        <v>64.412952037016112</v>
      </c>
      <c r="EF62" s="2">
        <f t="shared" si="78"/>
        <v>66.014508412235969</v>
      </c>
      <c r="EG62" s="2">
        <f t="shared" si="78"/>
        <v>70.609958586583275</v>
      </c>
      <c r="EH62" s="2">
        <f t="shared" si="78"/>
        <v>67.445442543565093</v>
      </c>
      <c r="EI62" s="2">
        <f t="shared" si="78"/>
        <v>66.113159909551385</v>
      </c>
      <c r="EJ62" s="2">
        <f t="shared" si="78"/>
        <v>64.135619007060399</v>
      </c>
      <c r="EK62" s="2">
        <f t="shared" si="78"/>
        <v>63.906732023919581</v>
      </c>
      <c r="EL62" s="2">
        <f t="shared" si="78"/>
        <v>62.144674674713656</v>
      </c>
      <c r="EM62" s="2">
        <f t="shared" si="78"/>
        <v>63.751800985490775</v>
      </c>
      <c r="EN62" s="2">
        <f t="shared" si="78"/>
        <v>66.147573050775932</v>
      </c>
      <c r="EO62" s="2">
        <f t="shared" si="78"/>
        <v>65.623702386435951</v>
      </c>
      <c r="EQ62" s="2">
        <f t="shared" si="79"/>
        <v>56.542803717052742</v>
      </c>
      <c r="ER62" s="2">
        <f t="shared" si="79"/>
        <v>62.889462795004263</v>
      </c>
      <c r="ES62" s="2">
        <f t="shared" si="79"/>
        <v>63.572052624879774</v>
      </c>
      <c r="ET62" s="2">
        <f t="shared" si="79"/>
        <v>64.804068254938272</v>
      </c>
      <c r="EU62" s="2">
        <f t="shared" si="79"/>
        <v>64.496771821175003</v>
      </c>
      <c r="EV62" s="2">
        <f t="shared" si="79"/>
        <v>66.162316384800917</v>
      </c>
      <c r="EW62" s="2">
        <f t="shared" si="79"/>
        <v>70.576101854451991</v>
      </c>
      <c r="EX62" s="2">
        <f t="shared" si="79"/>
        <v>66.891762959748149</v>
      </c>
      <c r="EY62" s="2">
        <f t="shared" si="79"/>
        <v>64.424446840212212</v>
      </c>
      <c r="EZ62" s="2">
        <f t="shared" si="79"/>
        <v>63.96321818172467</v>
      </c>
      <c r="FA62" s="2">
        <f t="shared" si="79"/>
        <v>64.676779295467298</v>
      </c>
      <c r="FB62" s="2">
        <f t="shared" si="79"/>
        <v>62.261650972010877</v>
      </c>
      <c r="FC62" s="2">
        <f t="shared" si="79"/>
        <v>65.169479949843677</v>
      </c>
      <c r="FD62" s="2">
        <f t="shared" si="79"/>
        <v>66.263424747917014</v>
      </c>
      <c r="FE62" s="2">
        <f t="shared" si="79"/>
        <v>68.360585380564459</v>
      </c>
      <c r="FG62" s="2">
        <f t="shared" si="80"/>
        <v>0.36474760728118577</v>
      </c>
      <c r="FH62" s="2">
        <f t="shared" si="80"/>
        <v>0.3953973593605809</v>
      </c>
      <c r="FI62" s="2">
        <f t="shared" si="80"/>
        <v>0.38680898141387954</v>
      </c>
      <c r="FJ62" s="2">
        <f t="shared" si="80"/>
        <v>0.37515634878283716</v>
      </c>
      <c r="FK62" s="2">
        <f t="shared" si="80"/>
        <v>0.34834352689510678</v>
      </c>
      <c r="FL62" s="2">
        <f t="shared" si="80"/>
        <v>0.35530261184023476</v>
      </c>
      <c r="FM62" s="2">
        <f t="shared" si="80"/>
        <v>0.31575176598417537</v>
      </c>
      <c r="FN62" s="2">
        <f t="shared" si="80"/>
        <v>0.32959567240935195</v>
      </c>
      <c r="FO62" s="2">
        <f t="shared" si="80"/>
        <v>0.31166898122307807</v>
      </c>
      <c r="FP62" s="2">
        <f t="shared" si="80"/>
        <v>0.32635126326978892</v>
      </c>
      <c r="FQ62" s="2">
        <f t="shared" si="80"/>
        <v>0.32258940716310708</v>
      </c>
      <c r="FR62" s="2">
        <f t="shared" si="80"/>
        <v>0.3454048014294181</v>
      </c>
      <c r="FS62" s="2">
        <f t="shared" si="80"/>
        <v>0.33832958978749922</v>
      </c>
      <c r="FT62" s="2">
        <f t="shared" si="80"/>
        <v>0.35264534228557609</v>
      </c>
      <c r="FU62" s="2">
        <f t="shared" si="80"/>
        <v>0.28936164482711618</v>
      </c>
      <c r="FW62" s="2">
        <f t="shared" si="68"/>
        <v>2.7971832244860485E-4</v>
      </c>
      <c r="FX62" s="2">
        <f t="shared" si="68"/>
        <v>2.8822965647829734E-5</v>
      </c>
      <c r="FY62" s="2">
        <f t="shared" si="68"/>
        <v>2.5879093218791824E-5</v>
      </c>
      <c r="FZ62" s="2">
        <f t="shared" si="68"/>
        <v>2.9930365923502267E-5</v>
      </c>
      <c r="GA62" s="2">
        <f t="shared" si="68"/>
        <v>2.9120335374982108E-5</v>
      </c>
      <c r="GB62" s="2">
        <f t="shared" si="68"/>
        <v>3.3845669431535038E-5</v>
      </c>
      <c r="GC62" s="2">
        <f t="shared" si="68"/>
        <v>3.1019730587486513E-5</v>
      </c>
      <c r="GD62" s="2">
        <f t="shared" si="68"/>
        <v>3.2811144366757232E-5</v>
      </c>
      <c r="GE62" s="2">
        <f t="shared" si="68"/>
        <v>3.0570458911974895E-5</v>
      </c>
      <c r="GF62" s="2">
        <f t="shared" si="68"/>
        <v>3.5329966611692387E-5</v>
      </c>
      <c r="GG62" s="2">
        <f t="shared" si="68"/>
        <v>3.3252266056369955E-5</v>
      </c>
      <c r="GH62" s="2">
        <f t="shared" si="68"/>
        <v>3.4294740226711443E-5</v>
      </c>
      <c r="GI62" s="2">
        <f t="shared" si="68"/>
        <v>2.6292293141757462E-5</v>
      </c>
      <c r="GJ62" s="2">
        <f t="shared" si="68"/>
        <v>1.8751260010417104E-5</v>
      </c>
      <c r="GK62" s="2">
        <f t="shared" si="68"/>
        <v>1.3816762835043984E-5</v>
      </c>
      <c r="GM62" s="86">
        <f t="shared" si="69"/>
        <v>8.7538704099372115E-4</v>
      </c>
      <c r="GN62" s="86">
        <f t="shared" si="69"/>
        <v>2.1239314132725888E-3</v>
      </c>
      <c r="GO62" s="86">
        <f t="shared" si="69"/>
        <v>1.779515456216885E-3</v>
      </c>
      <c r="GP62" s="86">
        <f t="shared" si="69"/>
        <v>1.289519765498661E-3</v>
      </c>
      <c r="GQ62" s="86">
        <f t="shared" si="69"/>
        <v>5.8229498746681613E-4</v>
      </c>
      <c r="GR62" s="86">
        <f t="shared" si="69"/>
        <v>5.2585472120204131E-4</v>
      </c>
      <c r="GS62" s="86">
        <f t="shared" si="69"/>
        <v>9.4675079679134707E-5</v>
      </c>
      <c r="GT62" s="86">
        <f t="shared" si="69"/>
        <v>1.6546635859071993E-4</v>
      </c>
      <c r="GU62" s="86">
        <f t="shared" si="69"/>
        <v>5.1898269275978546E-5</v>
      </c>
      <c r="GV62" s="86">
        <f t="shared" si="69"/>
        <v>1.8200579696496177E-4</v>
      </c>
      <c r="GW62" s="86">
        <f t="shared" si="69"/>
        <v>1.9169165327259291E-4</v>
      </c>
      <c r="GX62" s="86">
        <f t="shared" si="69"/>
        <v>4.2665064954968329E-4</v>
      </c>
      <c r="GY62" s="86">
        <f t="shared" si="69"/>
        <v>4.1184119699302099E-4</v>
      </c>
      <c r="GZ62" s="86">
        <f t="shared" si="69"/>
        <v>5.9923681195732099E-4</v>
      </c>
      <c r="HA62" s="86">
        <f t="shared" si="69"/>
        <v>2.7944727459495392E-5</v>
      </c>
      <c r="HC62" s="86">
        <f t="shared" si="74"/>
        <v>8.1332935211068142E-14</v>
      </c>
      <c r="HD62" s="86">
        <f t="shared" si="70"/>
        <v>1.0796843784985596E-11</v>
      </c>
      <c r="HE62" s="86">
        <f t="shared" si="70"/>
        <v>2.7774239699443957E-12</v>
      </c>
      <c r="HF62" s="86">
        <f t="shared" si="70"/>
        <v>3.7761759851696195E-14</v>
      </c>
      <c r="HG62" s="86">
        <f t="shared" si="70"/>
        <v>4.6571374205313525E-15</v>
      </c>
      <c r="HH62" s="86">
        <f t="shared" si="70"/>
        <v>5.4643185507152916E-14</v>
      </c>
      <c r="HI62" s="86">
        <f t="shared" si="70"/>
        <v>1.8649318426352281E-13</v>
      </c>
      <c r="HJ62" s="86">
        <f t="shared" si="70"/>
        <v>4.4200925300165107E-11</v>
      </c>
      <c r="HK62" s="86">
        <f t="shared" si="70"/>
        <v>4.0012434773547867E-13</v>
      </c>
      <c r="HL62" s="86">
        <f t="shared" si="70"/>
        <v>2.5660351916060464E-14</v>
      </c>
      <c r="HM62" s="86">
        <f t="shared" si="70"/>
        <v>1.1293119219130707E-14</v>
      </c>
      <c r="HN62" s="86">
        <f t="shared" si="70"/>
        <v>7.7653763062245568E-14</v>
      </c>
      <c r="HO62" s="86">
        <f t="shared" si="70"/>
        <v>1.7350613246071572E-13</v>
      </c>
      <c r="HP62" s="86">
        <f t="shared" si="70"/>
        <v>7.6939238715873648E-14</v>
      </c>
      <c r="HQ62" s="86">
        <f t="shared" si="70"/>
        <v>1.2240202184371185E-18</v>
      </c>
      <c r="HS62" s="86">
        <f t="shared" si="71"/>
        <v>1.6305291235223832E-85</v>
      </c>
      <c r="HT62" s="86">
        <f t="shared" si="71"/>
        <v>7.4254799689755602E-97</v>
      </c>
      <c r="HU62" s="86">
        <f t="shared" si="71"/>
        <v>2.6151393579694447E-102</v>
      </c>
      <c r="HV62" s="86">
        <f t="shared" si="71"/>
        <v>1.7173624361555026E-122</v>
      </c>
      <c r="HW62" s="86">
        <f t="shared" si="71"/>
        <v>8.8658971332935039E-132</v>
      </c>
      <c r="HX62" s="86">
        <f t="shared" si="71"/>
        <v>1.0977679792935495E-127</v>
      </c>
      <c r="HY62" s="86">
        <f t="shared" si="71"/>
        <v>4.862636044751817E-121</v>
      </c>
      <c r="HZ62" s="86">
        <f t="shared" si="71"/>
        <v>3.0809426925667013E-99</v>
      </c>
      <c r="IA62" s="86">
        <f t="shared" si="71"/>
        <v>1.3478574778840126E-117</v>
      </c>
      <c r="IB62" s="86">
        <f t="shared" si="71"/>
        <v>3.2803721395844028E-128</v>
      </c>
      <c r="IC62" s="86">
        <f t="shared" si="71"/>
        <v>8.1636511567263215E-132</v>
      </c>
      <c r="ID62" s="86">
        <f t="shared" si="71"/>
        <v>2.083617141622574E-124</v>
      </c>
      <c r="IE62" s="86">
        <f t="shared" si="71"/>
        <v>1.342868860827608E-118</v>
      </c>
      <c r="IF62" s="86">
        <f t="shared" si="71"/>
        <v>1.3151143026450605E-57</v>
      </c>
      <c r="IG62" s="86">
        <f t="shared" si="71"/>
        <v>1.1372921484696343E-41</v>
      </c>
      <c r="II62" s="86">
        <f t="shared" si="72"/>
        <v>7.0071367830064705E-262</v>
      </c>
      <c r="IJ62" s="86">
        <f t="shared" si="72"/>
        <v>0</v>
      </c>
      <c r="IK62" s="86">
        <f t="shared" si="72"/>
        <v>0</v>
      </c>
      <c r="IL62" s="86">
        <f t="shared" si="72"/>
        <v>0</v>
      </c>
      <c r="IM62" s="86">
        <f t="shared" si="72"/>
        <v>0</v>
      </c>
      <c r="IN62" s="86">
        <f t="shared" si="72"/>
        <v>0</v>
      </c>
      <c r="IO62" s="86">
        <f t="shared" si="72"/>
        <v>0</v>
      </c>
      <c r="IP62" s="86">
        <f t="shared" si="72"/>
        <v>0</v>
      </c>
      <c r="IQ62" s="86">
        <f t="shared" si="72"/>
        <v>0</v>
      </c>
      <c r="IR62" s="86">
        <f t="shared" si="72"/>
        <v>0</v>
      </c>
      <c r="IS62" s="86">
        <f t="shared" si="72"/>
        <v>0</v>
      </c>
      <c r="IT62" s="86">
        <f t="shared" si="72"/>
        <v>0</v>
      </c>
      <c r="IU62" s="86">
        <f t="shared" si="72"/>
        <v>0</v>
      </c>
      <c r="IV62" s="86">
        <f t="shared" si="72"/>
        <v>2.1583469746418397E-163</v>
      </c>
      <c r="IW62" s="86">
        <f t="shared" si="72"/>
        <v>9.1066199030187632E-97</v>
      </c>
      <c r="IY62" s="86">
        <f t="shared" si="73"/>
        <v>8.753870410750541E-4</v>
      </c>
      <c r="IZ62" s="86">
        <f t="shared" si="73"/>
        <v>2.1239314240694327E-3</v>
      </c>
      <c r="JA62" s="86">
        <f t="shared" si="73"/>
        <v>1.7795154589943089E-3</v>
      </c>
      <c r="JB62" s="86">
        <f t="shared" si="73"/>
        <v>1.2895197655364227E-3</v>
      </c>
      <c r="JC62" s="86">
        <f t="shared" si="73"/>
        <v>5.8229498747147332E-4</v>
      </c>
      <c r="JD62" s="86">
        <f t="shared" si="73"/>
        <v>5.2585472125668445E-4</v>
      </c>
      <c r="JE62" s="86">
        <f t="shared" si="73"/>
        <v>9.4675079865627889E-5</v>
      </c>
      <c r="JF62" s="86">
        <f t="shared" si="73"/>
        <v>1.6546640279164524E-4</v>
      </c>
      <c r="JG62" s="86">
        <f t="shared" si="73"/>
        <v>5.1898269676102897E-5</v>
      </c>
      <c r="JH62" s="86">
        <f t="shared" si="73"/>
        <v>1.8200579699062213E-4</v>
      </c>
      <c r="JI62" s="86">
        <f t="shared" si="73"/>
        <v>1.9169165328388604E-4</v>
      </c>
      <c r="JJ62" s="86">
        <f t="shared" si="73"/>
        <v>4.2665064962733705E-4</v>
      </c>
      <c r="JK62" s="86">
        <f t="shared" si="73"/>
        <v>4.1184119716652711E-4</v>
      </c>
      <c r="JL62" s="86">
        <f t="shared" si="73"/>
        <v>5.9923681203426021E-4</v>
      </c>
      <c r="JM62" s="86">
        <f t="shared" si="73"/>
        <v>2.7944727459496615E-5</v>
      </c>
    </row>
    <row r="63" spans="2:273" x14ac:dyDescent="0.25">
      <c r="B63" s="2">
        <v>36</v>
      </c>
      <c r="C63" s="37">
        <v>69.667000000000002</v>
      </c>
      <c r="D63" s="37">
        <v>73.2</v>
      </c>
      <c r="E63" s="37">
        <v>73.638999999999996</v>
      </c>
      <c r="F63" s="37">
        <v>72.738</v>
      </c>
      <c r="G63" s="37">
        <v>68.373000000000005</v>
      </c>
      <c r="H63" s="37">
        <v>68.835999999999999</v>
      </c>
      <c r="I63" s="37">
        <v>71.031999999999996</v>
      </c>
      <c r="J63" s="37">
        <v>68.61</v>
      </c>
      <c r="K63" s="37">
        <v>67.965999999999994</v>
      </c>
      <c r="L63" s="37">
        <v>66.728999999999999</v>
      </c>
      <c r="M63" s="37">
        <v>69.816999999999993</v>
      </c>
      <c r="N63" s="37">
        <v>67.933000000000007</v>
      </c>
      <c r="O63" s="37">
        <v>72.582999999999998</v>
      </c>
      <c r="P63" s="37">
        <v>73.066999999999993</v>
      </c>
      <c r="Q63" s="37">
        <v>66.617000000000004</v>
      </c>
      <c r="S63" s="4">
        <f t="shared" si="75"/>
        <v>64.839757960419348</v>
      </c>
      <c r="T63" s="4">
        <f t="shared" si="75"/>
        <v>70.490156333881103</v>
      </c>
      <c r="U63" s="4">
        <f t="shared" si="75"/>
        <v>70.781238698044177</v>
      </c>
      <c r="V63" s="4">
        <f t="shared" si="75"/>
        <v>71.196235033890616</v>
      </c>
      <c r="W63" s="4">
        <f t="shared" si="75"/>
        <v>68.464716340539738</v>
      </c>
      <c r="X63" s="4">
        <f t="shared" si="75"/>
        <v>68.417463324606956</v>
      </c>
      <c r="Y63" s="4">
        <f t="shared" si="75"/>
        <v>71.075724317870154</v>
      </c>
      <c r="Z63" s="4">
        <f t="shared" si="75"/>
        <v>68.986965813652603</v>
      </c>
      <c r="AA63" s="4">
        <f t="shared" si="75"/>
        <v>68.898103375396758</v>
      </c>
      <c r="AB63" s="4">
        <f t="shared" si="75"/>
        <v>67.361591614578671</v>
      </c>
      <c r="AC63" s="4">
        <f t="shared" si="75"/>
        <v>67.386102337700422</v>
      </c>
      <c r="AD63" s="4">
        <f t="shared" si="75"/>
        <v>66.560190391969059</v>
      </c>
      <c r="AE63" s="4">
        <f t="shared" si="75"/>
        <v>69.911714447239248</v>
      </c>
      <c r="AF63" s="4">
        <f t="shared" si="75"/>
        <v>70.746185028064275</v>
      </c>
      <c r="AG63" s="4">
        <f t="shared" si="75"/>
        <v>65.861113274179999</v>
      </c>
      <c r="AI63" s="4">
        <f t="shared" si="76"/>
        <v>4.8272420395806535</v>
      </c>
      <c r="AJ63" s="4">
        <f t="shared" si="76"/>
        <v>2.7098436661188998</v>
      </c>
      <c r="AK63" s="4">
        <f t="shared" si="76"/>
        <v>2.8577613019558186</v>
      </c>
      <c r="AL63" s="4">
        <f t="shared" si="76"/>
        <v>1.5417649661093833</v>
      </c>
      <c r="AM63" s="4">
        <f t="shared" si="76"/>
        <v>-9.171634053973321E-2</v>
      </c>
      <c r="AN63" s="4">
        <f t="shared" si="76"/>
        <v>0.4185366753930424</v>
      </c>
      <c r="AO63" s="4">
        <f t="shared" si="76"/>
        <v>-4.3724317870157847E-2</v>
      </c>
      <c r="AP63" s="4">
        <f t="shared" si="76"/>
        <v>-0.37696581365260329</v>
      </c>
      <c r="AQ63" s="4">
        <f t="shared" si="76"/>
        <v>-0.93210337539676402</v>
      </c>
      <c r="AR63" s="4">
        <f t="shared" si="76"/>
        <v>-0.63259161457867208</v>
      </c>
      <c r="AS63" s="4">
        <f t="shared" si="76"/>
        <v>2.4308976622995715</v>
      </c>
      <c r="AT63" s="4">
        <f t="shared" si="76"/>
        <v>1.3728096080309484</v>
      </c>
      <c r="AU63" s="4">
        <f t="shared" si="76"/>
        <v>2.6712855527607502</v>
      </c>
      <c r="AV63" s="4">
        <f t="shared" si="76"/>
        <v>2.3208149719357181</v>
      </c>
      <c r="AW63" s="4">
        <f t="shared" si="76"/>
        <v>0.75588672582000527</v>
      </c>
      <c r="AY63" s="2">
        <f t="shared" si="66"/>
        <v>63.653584861066584</v>
      </c>
      <c r="AZ63" s="2">
        <f t="shared" si="66"/>
        <v>67.653897007449658</v>
      </c>
      <c r="BA63" s="2">
        <f t="shared" si="66"/>
        <v>68.414724677115856</v>
      </c>
      <c r="BB63" s="2">
        <f t="shared" si="66"/>
        <v>69.438580723233187</v>
      </c>
      <c r="BC63" s="2">
        <f t="shared" si="66"/>
        <v>67.539890126297337</v>
      </c>
      <c r="BD63" s="2">
        <f t="shared" si="66"/>
        <v>67.524344662830003</v>
      </c>
      <c r="BE63" s="2">
        <f t="shared" si="66"/>
        <v>70.863019982134489</v>
      </c>
      <c r="BF63" s="2">
        <f t="shared" si="66"/>
        <v>68.637681302933146</v>
      </c>
      <c r="BG63" s="2">
        <f t="shared" si="66"/>
        <v>68.749616298906403</v>
      </c>
      <c r="BH63" s="2">
        <f t="shared" si="66"/>
        <v>66.984977238710684</v>
      </c>
      <c r="BI63" s="2">
        <f t="shared" si="66"/>
        <v>67.028434272360471</v>
      </c>
      <c r="BJ63" s="2">
        <f t="shared" si="66"/>
        <v>65.849350796895408</v>
      </c>
      <c r="BK63" s="2">
        <f t="shared" si="66"/>
        <v>69.256692415165048</v>
      </c>
      <c r="BL63" s="2">
        <f t="shared" si="66"/>
        <v>69.841037794324336</v>
      </c>
      <c r="BM63" s="2">
        <f t="shared" si="66"/>
        <v>65.807648602934847</v>
      </c>
      <c r="BO63" s="2">
        <f t="shared" si="11"/>
        <v>69.667000000000002</v>
      </c>
      <c r="BP63" s="2">
        <f t="shared" si="12"/>
        <v>73.2</v>
      </c>
      <c r="BQ63" s="2">
        <f t="shared" si="13"/>
        <v>73.638999999999996</v>
      </c>
      <c r="BR63" s="2">
        <f t="shared" si="14"/>
        <v>72.738</v>
      </c>
      <c r="BS63" s="2">
        <f t="shared" si="15"/>
        <v>68.373000000000005</v>
      </c>
      <c r="BT63" s="2">
        <f t="shared" si="16"/>
        <v>68.835999999999999</v>
      </c>
      <c r="BU63" s="2">
        <f t="shared" si="17"/>
        <v>71.031999999999996</v>
      </c>
      <c r="BV63" s="2">
        <f t="shared" si="18"/>
        <v>68.61</v>
      </c>
      <c r="BW63" s="2">
        <f t="shared" si="19"/>
        <v>67.965999999999994</v>
      </c>
      <c r="BX63" s="2">
        <f t="shared" si="20"/>
        <v>66.728999999999999</v>
      </c>
      <c r="BY63" s="2">
        <f t="shared" si="21"/>
        <v>69.816999999999993</v>
      </c>
      <c r="BZ63" s="2">
        <f t="shared" si="22"/>
        <v>67.933000000000007</v>
      </c>
      <c r="CA63" s="2">
        <f t="shared" si="23"/>
        <v>72.582999999999998</v>
      </c>
      <c r="CB63" s="2">
        <f t="shared" si="24"/>
        <v>73.066999999999993</v>
      </c>
      <c r="CC63" s="2">
        <f t="shared" si="25"/>
        <v>66.617000000000004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67.348709851551973</v>
      </c>
      <c r="DL63" s="2">
        <f t="shared" si="77"/>
        <v>70.752545546558679</v>
      </c>
      <c r="DM63" s="2">
        <f t="shared" si="77"/>
        <v>71.649990525328334</v>
      </c>
      <c r="DN63" s="2">
        <f t="shared" si="77"/>
        <v>72.167039118198886</v>
      </c>
      <c r="DO63" s="2">
        <f t="shared" si="77"/>
        <v>69.429053470919342</v>
      </c>
      <c r="DP63" s="2">
        <f t="shared" si="77"/>
        <v>68.50791737451739</v>
      </c>
      <c r="DQ63" s="2">
        <f t="shared" si="77"/>
        <v>71.065254032258068</v>
      </c>
      <c r="DR63" s="2">
        <f t="shared" si="77"/>
        <v>69.354211452762925</v>
      </c>
      <c r="DS63" s="2">
        <f t="shared" si="77"/>
        <v>70.130784649610661</v>
      </c>
      <c r="DT63" s="2">
        <f t="shared" si="77"/>
        <v>68.567306951871672</v>
      </c>
      <c r="DU63" s="2">
        <f t="shared" si="77"/>
        <v>68.725633333333334</v>
      </c>
      <c r="DV63" s="2">
        <f t="shared" si="77"/>
        <v>68.052174016121384</v>
      </c>
      <c r="DW63" s="2">
        <f t="shared" si="77"/>
        <v>72.389269176058647</v>
      </c>
      <c r="DX63" s="2">
        <f t="shared" si="77"/>
        <v>72.098798515519576</v>
      </c>
      <c r="DY63" s="2">
        <f t="shared" si="77"/>
        <v>65.91158651026393</v>
      </c>
      <c r="EA63" s="2">
        <f t="shared" si="78"/>
        <v>57.785357839569087</v>
      </c>
      <c r="EB63" s="2">
        <f t="shared" si="78"/>
        <v>63.332695668923769</v>
      </c>
      <c r="EC63" s="2">
        <f t="shared" si="78"/>
        <v>63.737292265242559</v>
      </c>
      <c r="ED63" s="2">
        <f t="shared" si="78"/>
        <v>65.294088987879405</v>
      </c>
      <c r="EE63" s="2">
        <f t="shared" si="78"/>
        <v>64.316733269382667</v>
      </c>
      <c r="EF63" s="2">
        <f t="shared" si="78"/>
        <v>65.896669227967948</v>
      </c>
      <c r="EG63" s="2">
        <f t="shared" si="78"/>
        <v>70.463334378577088</v>
      </c>
      <c r="EH63" s="2">
        <f t="shared" si="78"/>
        <v>67.308539040684309</v>
      </c>
      <c r="EI63" s="2">
        <f t="shared" si="78"/>
        <v>65.967827694998661</v>
      </c>
      <c r="EJ63" s="2">
        <f t="shared" si="78"/>
        <v>64.006169875602367</v>
      </c>
      <c r="EK63" s="2">
        <f t="shared" si="78"/>
        <v>63.777969670008872</v>
      </c>
      <c r="EL63" s="2">
        <f t="shared" si="78"/>
        <v>62.041977683522575</v>
      </c>
      <c r="EM63" s="2">
        <f t="shared" si="78"/>
        <v>63.669261441113576</v>
      </c>
      <c r="EN63" s="2">
        <f t="shared" si="78"/>
        <v>66.061116493975334</v>
      </c>
      <c r="EO63" s="2">
        <f t="shared" si="78"/>
        <v>65.574717137154295</v>
      </c>
      <c r="EQ63" s="2">
        <f t="shared" si="79"/>
        <v>56.490210537385629</v>
      </c>
      <c r="ER63" s="2">
        <f t="shared" si="79"/>
        <v>62.794577129514565</v>
      </c>
      <c r="ES63" s="2">
        <f t="shared" si="79"/>
        <v>63.475307006677845</v>
      </c>
      <c r="ET63" s="2">
        <f t="shared" si="79"/>
        <v>64.703167690176414</v>
      </c>
      <c r="EU63" s="2">
        <f t="shared" si="79"/>
        <v>64.399353675199805</v>
      </c>
      <c r="EV63" s="2">
        <f t="shared" si="79"/>
        <v>66.042255750205811</v>
      </c>
      <c r="EW63" s="2">
        <f t="shared" si="79"/>
        <v>70.429961229834817</v>
      </c>
      <c r="EX63" s="2">
        <f t="shared" si="79"/>
        <v>66.762963810329879</v>
      </c>
      <c r="EY63" s="2">
        <f t="shared" si="79"/>
        <v>64.303367133746491</v>
      </c>
      <c r="EZ63" s="2">
        <f t="shared" si="79"/>
        <v>63.836253605076926</v>
      </c>
      <c r="FA63" s="2">
        <f t="shared" si="79"/>
        <v>64.536849178145275</v>
      </c>
      <c r="FB63" s="2">
        <f t="shared" si="79"/>
        <v>62.157164426003028</v>
      </c>
      <c r="FC63" s="2">
        <f t="shared" si="79"/>
        <v>65.066909211649204</v>
      </c>
      <c r="FD63" s="2">
        <f t="shared" si="79"/>
        <v>66.175008096970984</v>
      </c>
      <c r="FE63" s="2">
        <f t="shared" si="79"/>
        <v>68.2677093413552</v>
      </c>
      <c r="FG63" s="2">
        <f t="shared" si="80"/>
        <v>0.38634233774603982</v>
      </c>
      <c r="FH63" s="2">
        <f t="shared" si="80"/>
        <v>0.41761377705641667</v>
      </c>
      <c r="FI63" s="2">
        <f t="shared" si="80"/>
        <v>0.40886917557482821</v>
      </c>
      <c r="FJ63" s="2">
        <f t="shared" si="80"/>
        <v>0.3969822202163239</v>
      </c>
      <c r="FK63" s="2">
        <f t="shared" si="80"/>
        <v>0.36953201446592221</v>
      </c>
      <c r="FL63" s="2">
        <f t="shared" si="80"/>
        <v>0.37666972242239682</v>
      </c>
      <c r="FM63" s="2">
        <f t="shared" si="80"/>
        <v>0.33597991656762777</v>
      </c>
      <c r="FN63" s="2">
        <f t="shared" si="80"/>
        <v>0.35025672618084269</v>
      </c>
      <c r="FO63" s="2">
        <f t="shared" si="80"/>
        <v>0.33176239232651278</v>
      </c>
      <c r="FP63" s="2">
        <f t="shared" si="80"/>
        <v>0.3469141804810108</v>
      </c>
      <c r="FQ63" s="2">
        <f t="shared" si="80"/>
        <v>0.34303599545456964</v>
      </c>
      <c r="FR63" s="2">
        <f t="shared" si="80"/>
        <v>0.36651507350614443</v>
      </c>
      <c r="FS63" s="2">
        <f t="shared" si="80"/>
        <v>0.35924475627721464</v>
      </c>
      <c r="FT63" s="2">
        <f t="shared" si="80"/>
        <v>0.37394534107387556</v>
      </c>
      <c r="FU63" s="2">
        <f t="shared" si="80"/>
        <v>0.30866179537824784</v>
      </c>
      <c r="FW63" s="2">
        <f t="shared" si="68"/>
        <v>3.0669676488717711E-4</v>
      </c>
      <c r="FX63" s="2">
        <f t="shared" si="68"/>
        <v>3.1603665497943986E-5</v>
      </c>
      <c r="FY63" s="2">
        <f t="shared" si="68"/>
        <v>2.8375790602589657E-5</v>
      </c>
      <c r="FZ63" s="2">
        <f t="shared" si="68"/>
        <v>3.2817898871832904E-5</v>
      </c>
      <c r="GA63" s="2">
        <f t="shared" si="68"/>
        <v>3.1929723097208621E-5</v>
      </c>
      <c r="GB63" s="2">
        <f t="shared" si="68"/>
        <v>3.7110917384703896E-5</v>
      </c>
      <c r="GC63" s="2">
        <f t="shared" si="68"/>
        <v>3.4012356449695131E-5</v>
      </c>
      <c r="GD63" s="2">
        <f t="shared" si="68"/>
        <v>3.5976590502598962E-5</v>
      </c>
      <c r="GE63" s="2">
        <f t="shared" si="68"/>
        <v>3.3519742780521134E-5</v>
      </c>
      <c r="GF63" s="2">
        <f t="shared" si="68"/>
        <v>3.8738406017562691E-5</v>
      </c>
      <c r="GG63" s="2">
        <f t="shared" si="68"/>
        <v>3.6460267734296986E-5</v>
      </c>
      <c r="GH63" s="2">
        <f t="shared" si="68"/>
        <v>3.7603310483110548E-5</v>
      </c>
      <c r="GI63" s="2">
        <f t="shared" si="68"/>
        <v>2.8828853028321671E-5</v>
      </c>
      <c r="GJ63" s="2">
        <f t="shared" si="68"/>
        <v>2.0560310556228194E-5</v>
      </c>
      <c r="GK63" s="2">
        <f t="shared" si="68"/>
        <v>1.5149758995030737E-5</v>
      </c>
      <c r="GM63" s="86">
        <f t="shared" si="69"/>
        <v>1.4209132714241314E-3</v>
      </c>
      <c r="GN63" s="86">
        <f t="shared" si="69"/>
        <v>3.1962343957602237E-3</v>
      </c>
      <c r="GO63" s="86">
        <f t="shared" si="69"/>
        <v>2.7009648410187947E-3</v>
      </c>
      <c r="GP63" s="86">
        <f t="shared" si="69"/>
        <v>2.01088042471147E-3</v>
      </c>
      <c r="GQ63" s="86">
        <f t="shared" si="69"/>
        <v>9.615565682337435E-4</v>
      </c>
      <c r="GR63" s="86">
        <f t="shared" si="69"/>
        <v>9.0758801490403327E-4</v>
      </c>
      <c r="GS63" s="86">
        <f t="shared" si="69"/>
        <v>1.8648236434255983E-4</v>
      </c>
      <c r="GT63" s="86">
        <f t="shared" si="69"/>
        <v>3.1538784473345125E-4</v>
      </c>
      <c r="GU63" s="86">
        <f t="shared" si="69"/>
        <v>1.1013794510885899E-4</v>
      </c>
      <c r="GV63" s="86">
        <f t="shared" si="69"/>
        <v>3.3730031648451032E-4</v>
      </c>
      <c r="GW63" s="86">
        <f t="shared" si="69"/>
        <v>3.4748490389157363E-4</v>
      </c>
      <c r="GX63" s="86">
        <f t="shared" si="69"/>
        <v>7.3644506897625371E-4</v>
      </c>
      <c r="GY63" s="86">
        <f t="shared" si="69"/>
        <v>6.9735529371074191E-4</v>
      </c>
      <c r="GZ63" s="86">
        <f t="shared" si="69"/>
        <v>9.9956636314167484E-4</v>
      </c>
      <c r="HA63" s="86">
        <f t="shared" si="69"/>
        <v>5.9094062091411453E-5</v>
      </c>
      <c r="HC63" s="86">
        <f t="shared" si="74"/>
        <v>2.6430705456951885E-13</v>
      </c>
      <c r="HD63" s="86">
        <f t="shared" si="70"/>
        <v>2.8215270993213136E-11</v>
      </c>
      <c r="HE63" s="86">
        <f t="shared" si="70"/>
        <v>7.6999530483086889E-12</v>
      </c>
      <c r="HF63" s="86">
        <f t="shared" si="70"/>
        <v>1.2650465070846E-13</v>
      </c>
      <c r="HG63" s="86">
        <f t="shared" si="70"/>
        <v>1.6983837707994806E-14</v>
      </c>
      <c r="HH63" s="86">
        <f t="shared" si="70"/>
        <v>1.8907373292582723E-13</v>
      </c>
      <c r="HI63" s="86">
        <f t="shared" si="70"/>
        <v>6.0486132444547271E-13</v>
      </c>
      <c r="HJ63" s="86">
        <f t="shared" si="70"/>
        <v>1.1624724726197644E-10</v>
      </c>
      <c r="HK63" s="86">
        <f t="shared" si="70"/>
        <v>1.2605238278871668E-12</v>
      </c>
      <c r="HL63" s="86">
        <f t="shared" si="70"/>
        <v>9.0798408108942876E-14</v>
      </c>
      <c r="HM63" s="86">
        <f t="shared" si="70"/>
        <v>4.0833216961032558E-14</v>
      </c>
      <c r="HN63" s="86">
        <f t="shared" si="70"/>
        <v>2.6143920287599111E-13</v>
      </c>
      <c r="HO63" s="86">
        <f t="shared" si="70"/>
        <v>5.4028698873541867E-13</v>
      </c>
      <c r="HP63" s="86">
        <f t="shared" si="70"/>
        <v>2.4747179630003373E-13</v>
      </c>
      <c r="HQ63" s="86">
        <f t="shared" si="70"/>
        <v>6.1551467951999684E-18</v>
      </c>
      <c r="HS63" s="86">
        <f t="shared" si="71"/>
        <v>3.5783381239455799E-83</v>
      </c>
      <c r="HT63" s="86">
        <f t="shared" si="71"/>
        <v>1.2572825286426667E-94</v>
      </c>
      <c r="HU63" s="86">
        <f t="shared" si="71"/>
        <v>6.1010408095647696E-100</v>
      </c>
      <c r="HV63" s="86">
        <f t="shared" si="71"/>
        <v>1.211521647693526E-119</v>
      </c>
      <c r="HW63" s="86">
        <f t="shared" si="71"/>
        <v>1.0151620839723744E-128</v>
      </c>
      <c r="HX63" s="86">
        <f t="shared" si="71"/>
        <v>1.1138155857236109E-124</v>
      </c>
      <c r="HY63" s="86">
        <f t="shared" si="71"/>
        <v>3.3050212907675801E-118</v>
      </c>
      <c r="HZ63" s="86">
        <f t="shared" si="71"/>
        <v>6.7515217729172746E-97</v>
      </c>
      <c r="IA63" s="86">
        <f t="shared" si="71"/>
        <v>7.7444070362114293E-115</v>
      </c>
      <c r="IB63" s="86">
        <f t="shared" si="71"/>
        <v>3.5014141979071641E-125</v>
      </c>
      <c r="IC63" s="86">
        <f t="shared" si="71"/>
        <v>9.8662671101238222E-129</v>
      </c>
      <c r="ID63" s="86">
        <f t="shared" si="71"/>
        <v>1.7274372468534243E-121</v>
      </c>
      <c r="IE63" s="86">
        <f t="shared" si="71"/>
        <v>6.7638455373391427E-116</v>
      </c>
      <c r="IF63" s="86">
        <f t="shared" si="71"/>
        <v>2.382171598636848E-56</v>
      </c>
      <c r="IG63" s="86">
        <f t="shared" si="71"/>
        <v>8.5204674993449391E-41</v>
      </c>
      <c r="II63" s="86">
        <f t="shared" si="72"/>
        <v>4.5776261234338182E-256</v>
      </c>
      <c r="IJ63" s="86">
        <f t="shared" si="72"/>
        <v>0</v>
      </c>
      <c r="IK63" s="86">
        <f t="shared" si="72"/>
        <v>0</v>
      </c>
      <c r="IL63" s="86">
        <f t="shared" si="72"/>
        <v>0</v>
      </c>
      <c r="IM63" s="86">
        <f t="shared" si="72"/>
        <v>0</v>
      </c>
      <c r="IN63" s="86">
        <f t="shared" si="72"/>
        <v>0</v>
      </c>
      <c r="IO63" s="86">
        <f t="shared" si="72"/>
        <v>0</v>
      </c>
      <c r="IP63" s="86">
        <f t="shared" si="72"/>
        <v>0</v>
      </c>
      <c r="IQ63" s="86">
        <f t="shared" si="72"/>
        <v>0</v>
      </c>
      <c r="IR63" s="86">
        <f t="shared" si="72"/>
        <v>0</v>
      </c>
      <c r="IS63" s="86">
        <f t="shared" si="72"/>
        <v>0</v>
      </c>
      <c r="IT63" s="86">
        <f t="shared" si="72"/>
        <v>0</v>
      </c>
      <c r="IU63" s="86">
        <f t="shared" si="72"/>
        <v>0</v>
      </c>
      <c r="IV63" s="86">
        <f t="shared" si="72"/>
        <v>1.1305583445860759E-160</v>
      </c>
      <c r="IW63" s="86">
        <f t="shared" si="72"/>
        <v>3.2674955208865633E-95</v>
      </c>
      <c r="IY63" s="86">
        <f t="shared" si="73"/>
        <v>1.4209132716884385E-3</v>
      </c>
      <c r="IZ63" s="86">
        <f t="shared" si="73"/>
        <v>3.1962344239754945E-3</v>
      </c>
      <c r="JA63" s="86">
        <f t="shared" si="73"/>
        <v>2.7009648487187478E-3</v>
      </c>
      <c r="JB63" s="86">
        <f t="shared" si="73"/>
        <v>2.0108804248379747E-3</v>
      </c>
      <c r="JC63" s="86">
        <f t="shared" si="73"/>
        <v>9.6155656825072731E-4</v>
      </c>
      <c r="JD63" s="86">
        <f t="shared" si="73"/>
        <v>9.0758801509310697E-4</v>
      </c>
      <c r="JE63" s="86">
        <f t="shared" si="73"/>
        <v>1.8648236494742115E-4</v>
      </c>
      <c r="JF63" s="86">
        <f t="shared" si="73"/>
        <v>3.1538796098069853E-4</v>
      </c>
      <c r="JG63" s="86">
        <f t="shared" si="73"/>
        <v>1.1013794636938282E-4</v>
      </c>
      <c r="JH63" s="86">
        <f t="shared" si="73"/>
        <v>3.3730031657530873E-4</v>
      </c>
      <c r="JI63" s="86">
        <f t="shared" si="73"/>
        <v>3.4748490393240685E-4</v>
      </c>
      <c r="JJ63" s="86">
        <f t="shared" si="73"/>
        <v>7.364450692376929E-4</v>
      </c>
      <c r="JK63" s="86">
        <f t="shared" si="73"/>
        <v>6.973552942510289E-4</v>
      </c>
      <c r="JL63" s="86">
        <f t="shared" si="73"/>
        <v>9.9956636338914659E-4</v>
      </c>
      <c r="JM63" s="86">
        <f t="shared" si="73"/>
        <v>5.9094062091417606E-5</v>
      </c>
    </row>
    <row r="64" spans="2:273" x14ac:dyDescent="0.25">
      <c r="B64" s="2">
        <v>37</v>
      </c>
      <c r="C64" s="37">
        <v>70.233000000000004</v>
      </c>
      <c r="D64" s="37">
        <v>72.733000000000004</v>
      </c>
      <c r="E64" s="37">
        <v>73.328000000000003</v>
      </c>
      <c r="F64" s="37">
        <v>73.787000000000006</v>
      </c>
      <c r="G64" s="37">
        <v>69.846999999999994</v>
      </c>
      <c r="H64" s="37">
        <v>70.852000000000004</v>
      </c>
      <c r="I64" s="37">
        <v>70.531999999999996</v>
      </c>
      <c r="J64" s="37">
        <v>70.034000000000006</v>
      </c>
      <c r="K64" s="37">
        <v>70.034000000000006</v>
      </c>
      <c r="L64" s="37">
        <v>68.322000000000003</v>
      </c>
      <c r="M64" s="37">
        <v>70.233000000000004</v>
      </c>
      <c r="N64" s="37">
        <v>68.233000000000004</v>
      </c>
      <c r="O64" s="37">
        <v>75.183000000000007</v>
      </c>
      <c r="P64" s="37">
        <v>73.216999999999999</v>
      </c>
      <c r="Q64" s="37">
        <v>66.667000000000002</v>
      </c>
      <c r="S64" s="4">
        <f t="shared" si="75"/>
        <v>65.473493740093446</v>
      </c>
      <c r="T64" s="4">
        <f t="shared" si="75"/>
        <v>71.64840197363452</v>
      </c>
      <c r="U64" s="4">
        <f t="shared" si="75"/>
        <v>71.786505457183551</v>
      </c>
      <c r="V64" s="4">
        <f t="shared" si="75"/>
        <v>72.01412394117348</v>
      </c>
      <c r="W64" s="4">
        <f t="shared" si="75"/>
        <v>69.015789229305469</v>
      </c>
      <c r="X64" s="4">
        <f t="shared" si="75"/>
        <v>69.041776806343023</v>
      </c>
      <c r="Y64" s="4">
        <f t="shared" si="75"/>
        <v>71.385734272655014</v>
      </c>
      <c r="Z64" s="4">
        <f t="shared" si="75"/>
        <v>69.276371749382747</v>
      </c>
      <c r="AA64" s="4">
        <f t="shared" si="75"/>
        <v>69.097104959299571</v>
      </c>
      <c r="AB64" s="4">
        <f t="shared" si="75"/>
        <v>67.634935872692864</v>
      </c>
      <c r="AC64" s="4">
        <f t="shared" si="75"/>
        <v>67.66894472779839</v>
      </c>
      <c r="AD64" s="4">
        <f t="shared" si="75"/>
        <v>66.97275423932274</v>
      </c>
      <c r="AE64" s="4">
        <f t="shared" si="75"/>
        <v>70.330115808582264</v>
      </c>
      <c r="AF64" s="4">
        <f t="shared" si="75"/>
        <v>71.326303359517937</v>
      </c>
      <c r="AG64" s="4">
        <f t="shared" si="75"/>
        <v>66.021621075626541</v>
      </c>
      <c r="AI64" s="4">
        <f t="shared" si="76"/>
        <v>4.7595062599065585</v>
      </c>
      <c r="AJ64" s="4">
        <f t="shared" si="76"/>
        <v>1.0845980263654837</v>
      </c>
      <c r="AK64" s="4">
        <f t="shared" si="76"/>
        <v>1.5414945428164515</v>
      </c>
      <c r="AL64" s="4">
        <f t="shared" si="76"/>
        <v>1.772876058826526</v>
      </c>
      <c r="AM64" s="4">
        <f t="shared" si="76"/>
        <v>0.83121077069452554</v>
      </c>
      <c r="AN64" s="4">
        <f t="shared" si="76"/>
        <v>1.8102231936569808</v>
      </c>
      <c r="AO64" s="4">
        <f t="shared" si="76"/>
        <v>-0.85373427265501789</v>
      </c>
      <c r="AP64" s="4">
        <f t="shared" si="76"/>
        <v>0.75762825061725891</v>
      </c>
      <c r="AQ64" s="4">
        <f t="shared" si="76"/>
        <v>0.93689504070043483</v>
      </c>
      <c r="AR64" s="4">
        <f t="shared" si="76"/>
        <v>0.68706412730713851</v>
      </c>
      <c r="AS64" s="4">
        <f t="shared" si="76"/>
        <v>2.5640552722016139</v>
      </c>
      <c r="AT64" s="4">
        <f t="shared" si="76"/>
        <v>1.2602457606772646</v>
      </c>
      <c r="AU64" s="4">
        <f t="shared" si="76"/>
        <v>4.8528841914177434</v>
      </c>
      <c r="AV64" s="4">
        <f t="shared" si="76"/>
        <v>1.8906966404820622</v>
      </c>
      <c r="AW64" s="4">
        <f t="shared" si="76"/>
        <v>0.64537892437346045</v>
      </c>
      <c r="AY64" s="2">
        <f t="shared" si="66"/>
        <v>63.651911209565903</v>
      </c>
      <c r="AZ64" s="2">
        <f t="shared" si="66"/>
        <v>67.590237322900606</v>
      </c>
      <c r="BA64" s="2">
        <f t="shared" si="66"/>
        <v>68.37118415050891</v>
      </c>
      <c r="BB64" s="2">
        <f t="shared" si="66"/>
        <v>69.412572379575806</v>
      </c>
      <c r="BC64" s="2">
        <f t="shared" si="66"/>
        <v>67.570163686613867</v>
      </c>
      <c r="BD64" s="2">
        <f t="shared" si="66"/>
        <v>67.591366459794628</v>
      </c>
      <c r="BE64" s="2">
        <f t="shared" si="66"/>
        <v>70.993969868860262</v>
      </c>
      <c r="BF64" s="2">
        <f t="shared" si="66"/>
        <v>68.653539090740367</v>
      </c>
      <c r="BG64" s="2">
        <f t="shared" si="66"/>
        <v>68.80425913428283</v>
      </c>
      <c r="BH64" s="2">
        <f t="shared" si="66"/>
        <v>66.979743144106635</v>
      </c>
      <c r="BI64" s="2">
        <f t="shared" si="66"/>
        <v>67.05858873122034</v>
      </c>
      <c r="BJ64" s="2">
        <f t="shared" si="66"/>
        <v>65.816306089599848</v>
      </c>
      <c r="BK64" s="2">
        <f t="shared" si="66"/>
        <v>69.28144729082446</v>
      </c>
      <c r="BL64" s="2">
        <f t="shared" si="66"/>
        <v>69.899605872950801</v>
      </c>
      <c r="BM64" s="2">
        <f t="shared" si="66"/>
        <v>65.916020646852488</v>
      </c>
      <c r="BO64" s="2">
        <f t="shared" si="11"/>
        <v>70.233000000000004</v>
      </c>
      <c r="BP64" s="2">
        <f t="shared" si="12"/>
        <v>72.733000000000004</v>
      </c>
      <c r="BQ64" s="2">
        <f t="shared" si="13"/>
        <v>73.328000000000003</v>
      </c>
      <c r="BR64" s="2">
        <f t="shared" si="14"/>
        <v>73.787000000000006</v>
      </c>
      <c r="BS64" s="2">
        <f t="shared" si="15"/>
        <v>69.846999999999994</v>
      </c>
      <c r="BT64" s="2">
        <f t="shared" si="16"/>
        <v>70.852000000000004</v>
      </c>
      <c r="BU64" s="2">
        <f t="shared" si="17"/>
        <v>70.531999999999996</v>
      </c>
      <c r="BV64" s="2">
        <f t="shared" si="18"/>
        <v>70.034000000000006</v>
      </c>
      <c r="BW64" s="2">
        <f t="shared" si="19"/>
        <v>70.034000000000006</v>
      </c>
      <c r="BX64" s="2">
        <f t="shared" si="20"/>
        <v>68.322000000000003</v>
      </c>
      <c r="BY64" s="2">
        <f t="shared" si="21"/>
        <v>70.233000000000004</v>
      </c>
      <c r="BZ64" s="2">
        <f t="shared" si="22"/>
        <v>68.233000000000004</v>
      </c>
      <c r="CA64" s="2">
        <f t="shared" si="23"/>
        <v>75.183000000000007</v>
      </c>
      <c r="CB64" s="2">
        <f t="shared" si="24"/>
        <v>73.216999999999999</v>
      </c>
      <c r="CC64" s="2">
        <f t="shared" si="25"/>
        <v>66.667000000000002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67.753042645074231</v>
      </c>
      <c r="DL64" s="2">
        <f t="shared" si="77"/>
        <v>71.018301619433174</v>
      </c>
      <c r="DM64" s="2">
        <f t="shared" si="77"/>
        <v>71.961761163227024</v>
      </c>
      <c r="DN64" s="2">
        <f t="shared" si="77"/>
        <v>72.464368761726092</v>
      </c>
      <c r="DO64" s="2">
        <f t="shared" si="77"/>
        <v>69.722883020637923</v>
      </c>
      <c r="DP64" s="2">
        <f t="shared" si="77"/>
        <v>68.792318661518678</v>
      </c>
      <c r="DQ64" s="2">
        <f t="shared" si="77"/>
        <v>71.369711693548382</v>
      </c>
      <c r="DR64" s="2">
        <f t="shared" si="77"/>
        <v>69.529493204099822</v>
      </c>
      <c r="DS64" s="2">
        <f t="shared" si="77"/>
        <v>70.427542602892089</v>
      </c>
      <c r="DT64" s="2">
        <f t="shared" si="77"/>
        <v>68.787081283422467</v>
      </c>
      <c r="DU64" s="2">
        <f t="shared" si="77"/>
        <v>69.010514285714279</v>
      </c>
      <c r="DV64" s="2">
        <f t="shared" si="77"/>
        <v>68.275840208629688</v>
      </c>
      <c r="DW64" s="2">
        <f t="shared" si="77"/>
        <v>72.782207243680929</v>
      </c>
      <c r="DX64" s="2">
        <f t="shared" si="77"/>
        <v>72.470172402159264</v>
      </c>
      <c r="DY64" s="2">
        <f t="shared" si="77"/>
        <v>66.107018878299115</v>
      </c>
      <c r="EA64" s="2">
        <f t="shared" si="78"/>
        <v>57.711987989518136</v>
      </c>
      <c r="EB64" s="2">
        <f t="shared" si="78"/>
        <v>63.230291696661553</v>
      </c>
      <c r="EC64" s="2">
        <f t="shared" si="78"/>
        <v>63.636818762794853</v>
      </c>
      <c r="ED64" s="2">
        <f t="shared" si="78"/>
        <v>65.184820625712206</v>
      </c>
      <c r="EE64" s="2">
        <f t="shared" si="78"/>
        <v>64.220514501749221</v>
      </c>
      <c r="EF64" s="2">
        <f t="shared" si="78"/>
        <v>65.778830043699912</v>
      </c>
      <c r="EG64" s="2">
        <f t="shared" si="78"/>
        <v>70.316710170570886</v>
      </c>
      <c r="EH64" s="2">
        <f t="shared" si="78"/>
        <v>67.171635537803539</v>
      </c>
      <c r="EI64" s="2">
        <f t="shared" si="78"/>
        <v>65.822495480445951</v>
      </c>
      <c r="EJ64" s="2">
        <f t="shared" si="78"/>
        <v>63.876720744144336</v>
      </c>
      <c r="EK64" s="2">
        <f t="shared" si="78"/>
        <v>63.649207316098156</v>
      </c>
      <c r="EL64" s="2">
        <f t="shared" si="78"/>
        <v>61.939280692331494</v>
      </c>
      <c r="EM64" s="2">
        <f t="shared" si="78"/>
        <v>63.586721896736378</v>
      </c>
      <c r="EN64" s="2">
        <f t="shared" si="78"/>
        <v>65.974659937174735</v>
      </c>
      <c r="EO64" s="2">
        <f t="shared" si="78"/>
        <v>65.525731887872638</v>
      </c>
      <c r="EQ64" s="2">
        <f t="shared" si="79"/>
        <v>56.437617357718523</v>
      </c>
      <c r="ER64" s="2">
        <f t="shared" si="79"/>
        <v>62.699691464024866</v>
      </c>
      <c r="ES64" s="2">
        <f t="shared" si="79"/>
        <v>63.378561388475916</v>
      </c>
      <c r="ET64" s="2">
        <f t="shared" si="79"/>
        <v>64.602267125414542</v>
      </c>
      <c r="EU64" s="2">
        <f t="shared" si="79"/>
        <v>64.301935529224608</v>
      </c>
      <c r="EV64" s="2">
        <f t="shared" si="79"/>
        <v>65.922195115610705</v>
      </c>
      <c r="EW64" s="2">
        <f t="shared" si="79"/>
        <v>70.283820605217642</v>
      </c>
      <c r="EX64" s="2">
        <f t="shared" si="79"/>
        <v>66.634164660911608</v>
      </c>
      <c r="EY64" s="2">
        <f t="shared" si="79"/>
        <v>64.182287427280755</v>
      </c>
      <c r="EZ64" s="2">
        <f t="shared" si="79"/>
        <v>63.709289028429183</v>
      </c>
      <c r="FA64" s="2">
        <f t="shared" si="79"/>
        <v>64.396919060823265</v>
      </c>
      <c r="FB64" s="2">
        <f t="shared" si="79"/>
        <v>62.05267787999518</v>
      </c>
      <c r="FC64" s="2">
        <f t="shared" si="79"/>
        <v>64.964338473454717</v>
      </c>
      <c r="FD64" s="2">
        <f t="shared" si="79"/>
        <v>66.08659144602494</v>
      </c>
      <c r="FE64" s="2">
        <f t="shared" si="79"/>
        <v>68.174833302145927</v>
      </c>
      <c r="FG64" s="2">
        <f t="shared" si="80"/>
        <v>0.40839364344214568</v>
      </c>
      <c r="FH64" s="2">
        <f t="shared" si="80"/>
        <v>0.44016968954014524</v>
      </c>
      <c r="FI64" s="2">
        <f t="shared" si="80"/>
        <v>0.4313025609978402</v>
      </c>
      <c r="FJ64" s="2">
        <f t="shared" si="80"/>
        <v>0.419225941298354</v>
      </c>
      <c r="FK64" s="2">
        <f t="shared" si="80"/>
        <v>0.39123555196193804</v>
      </c>
      <c r="FL64" s="2">
        <f t="shared" si="80"/>
        <v>0.39852748350026351</v>
      </c>
      <c r="FM64" s="2">
        <f t="shared" si="80"/>
        <v>0.35682816208335383</v>
      </c>
      <c r="FN64" s="2">
        <f t="shared" si="80"/>
        <v>0.37149524504642784</v>
      </c>
      <c r="FO64" s="2">
        <f t="shared" si="80"/>
        <v>0.35248785560335955</v>
      </c>
      <c r="FP64" s="2">
        <f t="shared" si="80"/>
        <v>0.36806483212108454</v>
      </c>
      <c r="FQ64" s="2">
        <f t="shared" si="80"/>
        <v>0.36408201533466322</v>
      </c>
      <c r="FR64" s="2">
        <f t="shared" si="80"/>
        <v>0.38815050788838595</v>
      </c>
      <c r="FS64" s="2">
        <f t="shared" si="80"/>
        <v>0.38070894220348894</v>
      </c>
      <c r="FT64" s="2">
        <f t="shared" si="80"/>
        <v>0.39574538058960246</v>
      </c>
      <c r="FU64" s="2">
        <f t="shared" si="80"/>
        <v>0.32865390032812108</v>
      </c>
      <c r="FW64" s="2">
        <f t="shared" si="68"/>
        <v>3.3627636525990369E-4</v>
      </c>
      <c r="FX64" s="2">
        <f t="shared" si="68"/>
        <v>3.4652624478606277E-5</v>
      </c>
      <c r="FY64" s="2">
        <f t="shared" si="68"/>
        <v>3.1113350516752916E-5</v>
      </c>
      <c r="FZ64" s="2">
        <f t="shared" si="68"/>
        <v>3.5983996623246228E-5</v>
      </c>
      <c r="GA64" s="2">
        <f t="shared" si="68"/>
        <v>3.5010137335477394E-5</v>
      </c>
      <c r="GB64" s="2">
        <f t="shared" si="68"/>
        <v>4.069116606077715E-5</v>
      </c>
      <c r="GC64" s="2">
        <f t="shared" si="68"/>
        <v>3.7293684869148796E-5</v>
      </c>
      <c r="GD64" s="2">
        <f t="shared" si="68"/>
        <v>3.9447410137424941E-5</v>
      </c>
      <c r="GE64" s="2">
        <f t="shared" si="68"/>
        <v>3.6753548240975891E-5</v>
      </c>
      <c r="GF64" s="2">
        <f t="shared" si="68"/>
        <v>4.2475658802582389E-5</v>
      </c>
      <c r="GG64" s="2">
        <f t="shared" si="68"/>
        <v>3.9977747969639249E-5</v>
      </c>
      <c r="GH64" s="2">
        <f t="shared" si="68"/>
        <v>4.1231060465386921E-5</v>
      </c>
      <c r="GI64" s="2">
        <f t="shared" si="68"/>
        <v>3.1610120846380168E-5</v>
      </c>
      <c r="GJ64" s="2">
        <f t="shared" si="68"/>
        <v>2.2543887512292906E-5</v>
      </c>
      <c r="GK64" s="2">
        <f t="shared" si="68"/>
        <v>1.6611356135361348E-5</v>
      </c>
      <c r="GM64" s="86">
        <f t="shared" si="69"/>
        <v>2.2660335141088564E-3</v>
      </c>
      <c r="GN64" s="86">
        <f t="shared" si="69"/>
        <v>4.7416431632777778E-3</v>
      </c>
      <c r="GO64" s="86">
        <f t="shared" si="69"/>
        <v>4.0405490457373957E-3</v>
      </c>
      <c r="GP64" s="86">
        <f t="shared" si="69"/>
        <v>3.0869993072504655E-3</v>
      </c>
      <c r="GQ64" s="86">
        <f t="shared" si="69"/>
        <v>1.5596475430886983E-3</v>
      </c>
      <c r="GR64" s="86">
        <f t="shared" si="69"/>
        <v>1.5339088567677096E-3</v>
      </c>
      <c r="GS64" s="86">
        <f t="shared" si="69"/>
        <v>3.5770779404790942E-4</v>
      </c>
      <c r="GT64" s="86">
        <f t="shared" si="69"/>
        <v>5.8599779003576228E-4</v>
      </c>
      <c r="GU64" s="86">
        <f t="shared" si="69"/>
        <v>2.2665027693508839E-4</v>
      </c>
      <c r="GV64" s="86">
        <f t="shared" si="69"/>
        <v>6.105356768472802E-4</v>
      </c>
      <c r="GW64" s="86">
        <f t="shared" si="69"/>
        <v>6.1617684354060441E-4</v>
      </c>
      <c r="GX64" s="86">
        <f t="shared" si="69"/>
        <v>1.2454897748756131E-3</v>
      </c>
      <c r="GY64" s="86">
        <f t="shared" si="69"/>
        <v>1.1587001362194421E-3</v>
      </c>
      <c r="GZ64" s="86">
        <f t="shared" si="69"/>
        <v>1.6364085844692957E-3</v>
      </c>
      <c r="HA64" s="86">
        <f t="shared" si="69"/>
        <v>1.2144071114095551E-4</v>
      </c>
      <c r="HC64" s="86">
        <f t="shared" si="74"/>
        <v>8.3842747651604672E-13</v>
      </c>
      <c r="HD64" s="86">
        <f t="shared" si="70"/>
        <v>7.23345976662022E-11</v>
      </c>
      <c r="HE64" s="86">
        <f t="shared" si="70"/>
        <v>2.0913897840070264E-11</v>
      </c>
      <c r="HF64" s="86">
        <f t="shared" si="70"/>
        <v>4.1343164030827124E-13</v>
      </c>
      <c r="HG64" s="86">
        <f t="shared" si="70"/>
        <v>6.0314452233122639E-14</v>
      </c>
      <c r="HH64" s="86">
        <f t="shared" si="70"/>
        <v>6.3714540583676839E-13</v>
      </c>
      <c r="HI64" s="86">
        <f t="shared" si="70"/>
        <v>1.9137842871815755E-12</v>
      </c>
      <c r="HJ64" s="86">
        <f t="shared" si="70"/>
        <v>2.9949012828669996E-10</v>
      </c>
      <c r="HK64" s="86">
        <f t="shared" si="70"/>
        <v>3.8761447935519555E-12</v>
      </c>
      <c r="HL64" s="86">
        <f t="shared" si="70"/>
        <v>3.1280978453470481E-13</v>
      </c>
      <c r="HM64" s="86">
        <f t="shared" si="70"/>
        <v>1.4371820410073798E-13</v>
      </c>
      <c r="HN64" s="86">
        <f t="shared" si="70"/>
        <v>8.5795646567976405E-13</v>
      </c>
      <c r="HO64" s="86">
        <f t="shared" si="70"/>
        <v>1.6441541195425858E-12</v>
      </c>
      <c r="HP64" s="86">
        <f t="shared" si="70"/>
        <v>7.7735862979827162E-13</v>
      </c>
      <c r="HQ64" s="86">
        <f t="shared" si="70"/>
        <v>2.9946624779347768E-17</v>
      </c>
      <c r="HS64" s="86">
        <f t="shared" si="71"/>
        <v>7.277143858750821E-81</v>
      </c>
      <c r="HT64" s="86">
        <f t="shared" si="71"/>
        <v>2.0034999310177983E-92</v>
      </c>
      <c r="HU64" s="86">
        <f t="shared" si="71"/>
        <v>1.3340451122300396E-97</v>
      </c>
      <c r="HV64" s="86">
        <f t="shared" si="71"/>
        <v>7.9041890776553011E-117</v>
      </c>
      <c r="HW64" s="86">
        <f t="shared" si="71"/>
        <v>1.0690419940883322E-125</v>
      </c>
      <c r="HX64" s="86">
        <f t="shared" si="71"/>
        <v>1.0395760382239285E-121</v>
      </c>
      <c r="HY64" s="86">
        <f t="shared" si="71"/>
        <v>2.0773432010980736E-115</v>
      </c>
      <c r="HZ64" s="86">
        <f t="shared" si="71"/>
        <v>1.3859610262338501E-94</v>
      </c>
      <c r="IA64" s="86">
        <f t="shared" si="71"/>
        <v>4.1222610006625717E-112</v>
      </c>
      <c r="IB64" s="86">
        <f t="shared" si="71"/>
        <v>3.4349606264821082E-122</v>
      </c>
      <c r="IC64" s="86">
        <f t="shared" si="71"/>
        <v>1.0952548743853023E-125</v>
      </c>
      <c r="ID64" s="86">
        <f t="shared" si="71"/>
        <v>1.3210008368710629E-118</v>
      </c>
      <c r="IE64" s="86">
        <f t="shared" si="71"/>
        <v>3.1681191117581316E-113</v>
      </c>
      <c r="IF64" s="86">
        <f t="shared" si="71"/>
        <v>4.1759001346181434E-55</v>
      </c>
      <c r="IG64" s="86">
        <f t="shared" si="71"/>
        <v>6.244175149483084E-40</v>
      </c>
      <c r="II64" s="86">
        <f t="shared" si="72"/>
        <v>2.5704966263075791E-250</v>
      </c>
      <c r="IJ64" s="86">
        <f t="shared" si="72"/>
        <v>0</v>
      </c>
      <c r="IK64" s="86">
        <f t="shared" si="72"/>
        <v>0</v>
      </c>
      <c r="IL64" s="86">
        <f t="shared" si="72"/>
        <v>0</v>
      </c>
      <c r="IM64" s="86">
        <f t="shared" si="72"/>
        <v>0</v>
      </c>
      <c r="IN64" s="86">
        <f t="shared" si="72"/>
        <v>0</v>
      </c>
      <c r="IO64" s="86">
        <f t="shared" si="72"/>
        <v>0</v>
      </c>
      <c r="IP64" s="86">
        <f t="shared" si="72"/>
        <v>0</v>
      </c>
      <c r="IQ64" s="86">
        <f t="shared" si="72"/>
        <v>0</v>
      </c>
      <c r="IR64" s="86">
        <f t="shared" si="72"/>
        <v>0</v>
      </c>
      <c r="IS64" s="86">
        <f t="shared" si="72"/>
        <v>0</v>
      </c>
      <c r="IT64" s="86">
        <f t="shared" si="72"/>
        <v>0</v>
      </c>
      <c r="IU64" s="86">
        <f t="shared" si="72"/>
        <v>0</v>
      </c>
      <c r="IV64" s="86">
        <f t="shared" si="72"/>
        <v>5.6159041930611848E-158</v>
      </c>
      <c r="IW64" s="86">
        <f t="shared" si="72"/>
        <v>1.1383627333877867E-93</v>
      </c>
      <c r="IY64" s="86">
        <f t="shared" si="73"/>
        <v>2.2660335149472838E-3</v>
      </c>
      <c r="IZ64" s="86">
        <f t="shared" si="73"/>
        <v>4.7416432356123753E-3</v>
      </c>
      <c r="JA64" s="86">
        <f t="shared" si="73"/>
        <v>4.0405490666512939E-3</v>
      </c>
      <c r="JB64" s="86">
        <f t="shared" si="73"/>
        <v>3.086999307663897E-3</v>
      </c>
      <c r="JC64" s="86">
        <f t="shared" si="73"/>
        <v>1.5596475431490127E-3</v>
      </c>
      <c r="JD64" s="86">
        <f t="shared" si="73"/>
        <v>1.5339088574048551E-3</v>
      </c>
      <c r="JE64" s="86">
        <f t="shared" si="73"/>
        <v>3.5770779596169371E-4</v>
      </c>
      <c r="JF64" s="86">
        <f t="shared" si="73"/>
        <v>5.8599808952589062E-4</v>
      </c>
      <c r="JG64" s="86">
        <f t="shared" si="73"/>
        <v>2.2665028081123319E-4</v>
      </c>
      <c r="JH64" s="86">
        <f t="shared" si="73"/>
        <v>6.1053567716008999E-4</v>
      </c>
      <c r="JI64" s="86">
        <f t="shared" si="73"/>
        <v>6.1617684368432256E-4</v>
      </c>
      <c r="JJ64" s="86">
        <f t="shared" si="73"/>
        <v>1.2454897757335696E-3</v>
      </c>
      <c r="JK64" s="86">
        <f t="shared" si="73"/>
        <v>1.1587001378635963E-3</v>
      </c>
      <c r="JL64" s="86">
        <f t="shared" si="73"/>
        <v>1.6364085852466543E-3</v>
      </c>
      <c r="JM64" s="86">
        <f t="shared" si="73"/>
        <v>1.2144071114098546E-4</v>
      </c>
    </row>
    <row r="65" spans="2:273" x14ac:dyDescent="0.25">
      <c r="B65" s="2">
        <v>38</v>
      </c>
      <c r="C65" s="37">
        <v>70.233000000000004</v>
      </c>
      <c r="D65" s="37">
        <v>75.033000000000001</v>
      </c>
      <c r="E65" s="37">
        <v>74.835999999999999</v>
      </c>
      <c r="F65" s="37">
        <v>75.540999999999997</v>
      </c>
      <c r="G65" s="37">
        <v>71.897999999999996</v>
      </c>
      <c r="H65" s="37">
        <v>70.492000000000004</v>
      </c>
      <c r="I65" s="37">
        <v>71.870999999999995</v>
      </c>
      <c r="J65" s="37">
        <v>70.016999999999996</v>
      </c>
      <c r="K65" s="37">
        <v>69.881</v>
      </c>
      <c r="L65" s="37">
        <v>68.796999999999997</v>
      </c>
      <c r="M65" s="37">
        <v>71.05</v>
      </c>
      <c r="N65" s="37">
        <v>69.516999999999996</v>
      </c>
      <c r="O65" s="37">
        <v>74.816999999999993</v>
      </c>
      <c r="P65" s="37">
        <v>73.867000000000004</v>
      </c>
      <c r="Q65" s="37">
        <v>66.617000000000004</v>
      </c>
      <c r="S65" s="4">
        <f t="shared" si="75"/>
        <v>66.370261581506725</v>
      </c>
      <c r="T65" s="4">
        <f t="shared" si="75"/>
        <v>73.225641884303386</v>
      </c>
      <c r="U65" s="4">
        <f t="shared" si="75"/>
        <v>73.159316750289349</v>
      </c>
      <c r="V65" s="4">
        <f t="shared" si="75"/>
        <v>73.152325463640395</v>
      </c>
      <c r="W65" s="4">
        <f t="shared" si="75"/>
        <v>69.797880836659544</v>
      </c>
      <c r="X65" s="4">
        <f t="shared" si="75"/>
        <v>69.942765708324259</v>
      </c>
      <c r="Y65" s="4">
        <f t="shared" si="75"/>
        <v>71.80694537762875</v>
      </c>
      <c r="Z65" s="4">
        <f t="shared" si="75"/>
        <v>69.735811180424406</v>
      </c>
      <c r="AA65" s="4">
        <f t="shared" si="75"/>
        <v>69.396840700266111</v>
      </c>
      <c r="AB65" s="4">
        <f t="shared" si="75"/>
        <v>68.068753849001652</v>
      </c>
      <c r="AC65" s="4">
        <f t="shared" si="75"/>
        <v>68.085823099446856</v>
      </c>
      <c r="AD65" s="4">
        <f t="shared" si="75"/>
        <v>67.607110268649734</v>
      </c>
      <c r="AE65" s="4">
        <f t="shared" si="75"/>
        <v>70.926663449501774</v>
      </c>
      <c r="AF65" s="4">
        <f t="shared" si="75"/>
        <v>72.139583160761717</v>
      </c>
      <c r="AG65" s="4">
        <f t="shared" si="75"/>
        <v>66.216503141422905</v>
      </c>
      <c r="AI65" s="4">
        <f t="shared" si="76"/>
        <v>3.8627384184932794</v>
      </c>
      <c r="AJ65" s="4">
        <f t="shared" si="76"/>
        <v>1.8073581156966156</v>
      </c>
      <c r="AK65" s="4">
        <f t="shared" si="76"/>
        <v>1.6766832497106492</v>
      </c>
      <c r="AL65" s="4">
        <f t="shared" si="76"/>
        <v>2.388674536359602</v>
      </c>
      <c r="AM65" s="4">
        <f t="shared" si="76"/>
        <v>2.1001191633404517</v>
      </c>
      <c r="AN65" s="4">
        <f t="shared" si="76"/>
        <v>0.54923429167574511</v>
      </c>
      <c r="AO65" s="4">
        <f t="shared" si="76"/>
        <v>6.4054622371244818E-2</v>
      </c>
      <c r="AP65" s="4">
        <f t="shared" si="76"/>
        <v>0.28118881957558983</v>
      </c>
      <c r="AQ65" s="4">
        <f t="shared" si="76"/>
        <v>0.48415929973388927</v>
      </c>
      <c r="AR65" s="4">
        <f t="shared" si="76"/>
        <v>0.72824615099834489</v>
      </c>
      <c r="AS65" s="4">
        <f t="shared" si="76"/>
        <v>2.9641769005531415</v>
      </c>
      <c r="AT65" s="4">
        <f t="shared" si="76"/>
        <v>1.9098897313502619</v>
      </c>
      <c r="AU65" s="4">
        <f t="shared" si="76"/>
        <v>3.890336550498219</v>
      </c>
      <c r="AV65" s="4">
        <f t="shared" si="76"/>
        <v>1.7274168392382876</v>
      </c>
      <c r="AW65" s="4">
        <f t="shared" si="76"/>
        <v>0.4004968585770996</v>
      </c>
      <c r="AY65" s="2">
        <f t="shared" si="66"/>
        <v>63.625222701879991</v>
      </c>
      <c r="AZ65" s="2">
        <f t="shared" si="66"/>
        <v>67.507931812443701</v>
      </c>
      <c r="BA65" s="2">
        <f t="shared" si="66"/>
        <v>68.306653146073586</v>
      </c>
      <c r="BB65" s="2">
        <f t="shared" si="66"/>
        <v>69.365914302334247</v>
      </c>
      <c r="BC65" s="2">
        <f t="shared" si="66"/>
        <v>67.580920105175224</v>
      </c>
      <c r="BD65" s="2">
        <f t="shared" si="66"/>
        <v>67.639396433082283</v>
      </c>
      <c r="BE65" s="2">
        <f t="shared" si="66"/>
        <v>71.105273767717819</v>
      </c>
      <c r="BF65" s="2">
        <f t="shared" si="66"/>
        <v>68.654778590798884</v>
      </c>
      <c r="BG65" s="2">
        <f t="shared" si="66"/>
        <v>68.837697104578581</v>
      </c>
      <c r="BH65" s="2">
        <f t="shared" si="66"/>
        <v>66.957001506983943</v>
      </c>
      <c r="BI65" s="2">
        <f t="shared" si="66"/>
        <v>67.068252906336824</v>
      </c>
      <c r="BJ65" s="2">
        <f t="shared" si="66"/>
        <v>65.766140522802431</v>
      </c>
      <c r="BK65" s="2">
        <f t="shared" si="66"/>
        <v>69.281182164770428</v>
      </c>
      <c r="BL65" s="2">
        <f t="shared" si="66"/>
        <v>69.935275328812779</v>
      </c>
      <c r="BM65" s="2">
        <f t="shared" si="66"/>
        <v>66.014091079415039</v>
      </c>
      <c r="BO65" s="2">
        <f t="shared" si="11"/>
        <v>70.233000000000004</v>
      </c>
      <c r="BP65" s="2">
        <f t="shared" si="12"/>
        <v>75.033000000000001</v>
      </c>
      <c r="BQ65" s="2">
        <f t="shared" si="13"/>
        <v>74.835999999999999</v>
      </c>
      <c r="BR65" s="2">
        <f t="shared" si="14"/>
        <v>75.540999999999997</v>
      </c>
      <c r="BS65" s="2">
        <f t="shared" si="15"/>
        <v>71.897999999999996</v>
      </c>
      <c r="BT65" s="2">
        <f t="shared" si="16"/>
        <v>70.492000000000004</v>
      </c>
      <c r="BU65" s="2">
        <f t="shared" si="17"/>
        <v>71.870999999999995</v>
      </c>
      <c r="BV65" s="2">
        <f t="shared" si="18"/>
        <v>70.016999999999996</v>
      </c>
      <c r="BW65" s="2">
        <f t="shared" si="19"/>
        <v>69.881</v>
      </c>
      <c r="BX65" s="2">
        <f t="shared" si="20"/>
        <v>68.796999999999997</v>
      </c>
      <c r="BY65" s="2">
        <f t="shared" si="21"/>
        <v>71.05</v>
      </c>
      <c r="BZ65" s="2">
        <f t="shared" si="22"/>
        <v>69.516999999999996</v>
      </c>
      <c r="CA65" s="2">
        <f t="shared" si="23"/>
        <v>74.816999999999993</v>
      </c>
      <c r="CB65" s="2">
        <f t="shared" si="24"/>
        <v>73.867000000000004</v>
      </c>
      <c r="CC65" s="2">
        <f t="shared" si="25"/>
        <v>66.617000000000004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68.157375438596503</v>
      </c>
      <c r="DL65" s="2">
        <f t="shared" si="77"/>
        <v>71.28405769230767</v>
      </c>
      <c r="DM65" s="2">
        <f t="shared" si="77"/>
        <v>72.273531801125699</v>
      </c>
      <c r="DN65" s="2">
        <f t="shared" si="77"/>
        <v>72.761698405253298</v>
      </c>
      <c r="DO65" s="2">
        <f t="shared" si="77"/>
        <v>70.016712570356489</v>
      </c>
      <c r="DP65" s="2">
        <f t="shared" si="77"/>
        <v>69.076719948519965</v>
      </c>
      <c r="DQ65" s="2">
        <f t="shared" si="77"/>
        <v>71.67416935483871</v>
      </c>
      <c r="DR65" s="2">
        <f t="shared" si="77"/>
        <v>69.704774955436719</v>
      </c>
      <c r="DS65" s="2">
        <f t="shared" si="77"/>
        <v>70.724300556173517</v>
      </c>
      <c r="DT65" s="2">
        <f t="shared" si="77"/>
        <v>69.006855614973276</v>
      </c>
      <c r="DU65" s="2">
        <f t="shared" si="77"/>
        <v>69.295395238095239</v>
      </c>
      <c r="DV65" s="2">
        <f t="shared" si="77"/>
        <v>68.499506401137978</v>
      </c>
      <c r="DW65" s="2">
        <f t="shared" si="77"/>
        <v>73.175145311303211</v>
      </c>
      <c r="DX65" s="2">
        <f t="shared" si="77"/>
        <v>72.841546288798938</v>
      </c>
      <c r="DY65" s="2">
        <f t="shared" si="77"/>
        <v>66.3024512463343</v>
      </c>
      <c r="EA65" s="2">
        <f t="shared" si="78"/>
        <v>57.638618139467184</v>
      </c>
      <c r="EB65" s="2">
        <f t="shared" si="78"/>
        <v>63.127887724399336</v>
      </c>
      <c r="EC65" s="2">
        <f t="shared" si="78"/>
        <v>63.53634526034714</v>
      </c>
      <c r="ED65" s="2">
        <f t="shared" si="78"/>
        <v>65.075552263545006</v>
      </c>
      <c r="EE65" s="2">
        <f t="shared" si="78"/>
        <v>64.124295734115762</v>
      </c>
      <c r="EF65" s="2">
        <f t="shared" si="78"/>
        <v>65.660990859431891</v>
      </c>
      <c r="EG65" s="2">
        <f t="shared" si="78"/>
        <v>70.170085962564698</v>
      </c>
      <c r="EH65" s="2">
        <f t="shared" si="78"/>
        <v>67.034732034922769</v>
      </c>
      <c r="EI65" s="2">
        <f t="shared" si="78"/>
        <v>65.677163265893228</v>
      </c>
      <c r="EJ65" s="2">
        <f t="shared" si="78"/>
        <v>63.747271612686305</v>
      </c>
      <c r="EK65" s="2">
        <f t="shared" si="78"/>
        <v>63.52044496218744</v>
      </c>
      <c r="EL65" s="2">
        <f t="shared" si="78"/>
        <v>61.836583701140412</v>
      </c>
      <c r="EM65" s="2">
        <f t="shared" si="78"/>
        <v>63.504182352359187</v>
      </c>
      <c r="EN65" s="2">
        <f t="shared" si="78"/>
        <v>65.888203380374136</v>
      </c>
      <c r="EO65" s="2">
        <f t="shared" si="78"/>
        <v>65.476746638590981</v>
      </c>
      <c r="EQ65" s="2">
        <f t="shared" si="79"/>
        <v>56.38502417805141</v>
      </c>
      <c r="ER65" s="2">
        <f t="shared" si="79"/>
        <v>62.604805798535168</v>
      </c>
      <c r="ES65" s="2">
        <f t="shared" si="79"/>
        <v>63.281815770273987</v>
      </c>
      <c r="ET65" s="2">
        <f t="shared" si="79"/>
        <v>64.501366560652684</v>
      </c>
      <c r="EU65" s="2">
        <f t="shared" si="79"/>
        <v>64.20451738324941</v>
      </c>
      <c r="EV65" s="2">
        <f t="shared" si="79"/>
        <v>65.802134481015585</v>
      </c>
      <c r="EW65" s="2">
        <f t="shared" si="79"/>
        <v>70.137679980600467</v>
      </c>
      <c r="EX65" s="2">
        <f t="shared" si="79"/>
        <v>66.505365511493324</v>
      </c>
      <c r="EY65" s="2">
        <f t="shared" si="79"/>
        <v>64.061207720815034</v>
      </c>
      <c r="EZ65" s="2">
        <f t="shared" si="79"/>
        <v>63.582324451781446</v>
      </c>
      <c r="FA65" s="2">
        <f t="shared" si="79"/>
        <v>64.256988943501256</v>
      </c>
      <c r="FB65" s="2">
        <f t="shared" si="79"/>
        <v>61.948191333987332</v>
      </c>
      <c r="FC65" s="2">
        <f t="shared" si="79"/>
        <v>64.861767735260244</v>
      </c>
      <c r="FD65" s="2">
        <f t="shared" si="79"/>
        <v>65.99817479507891</v>
      </c>
      <c r="FE65" s="2">
        <f t="shared" si="79"/>
        <v>68.081957262936669</v>
      </c>
      <c r="FG65" s="2">
        <f t="shared" si="80"/>
        <v>0.4308199531607107</v>
      </c>
      <c r="FH65" s="2">
        <f t="shared" si="80"/>
        <v>0.46297539406941579</v>
      </c>
      <c r="FI65" s="2">
        <f t="shared" si="80"/>
        <v>0.45402143507663051</v>
      </c>
      <c r="FJ65" s="2">
        <f t="shared" si="80"/>
        <v>0.44180287305370991</v>
      </c>
      <c r="FK65" s="2">
        <f t="shared" si="80"/>
        <v>0.4133780098051717</v>
      </c>
      <c r="FL65" s="2">
        <f t="shared" si="80"/>
        <v>0.42079736868076068</v>
      </c>
      <c r="FM65" s="2">
        <f t="shared" si="80"/>
        <v>0.37823319166463754</v>
      </c>
      <c r="FN65" s="2">
        <f t="shared" si="80"/>
        <v>0.39324216844928905</v>
      </c>
      <c r="FO65" s="2">
        <f t="shared" si="80"/>
        <v>0.37378383451469765</v>
      </c>
      <c r="FP65" s="2">
        <f t="shared" si="80"/>
        <v>0.38973546671007442</v>
      </c>
      <c r="FQ65" s="2">
        <f t="shared" si="80"/>
        <v>0.38566126311617016</v>
      </c>
      <c r="FR65" s="2">
        <f t="shared" si="80"/>
        <v>0.41023602509771673</v>
      </c>
      <c r="FS65" s="2">
        <f t="shared" si="80"/>
        <v>0.40264968613462471</v>
      </c>
      <c r="FT65" s="2">
        <f t="shared" si="80"/>
        <v>0.41796783455469777</v>
      </c>
      <c r="FU65" s="2">
        <f t="shared" si="80"/>
        <v>0.34928667639534056</v>
      </c>
      <c r="FW65" s="2">
        <f t="shared" si="68"/>
        <v>3.6870774027624744E-4</v>
      </c>
      <c r="FX65" s="2">
        <f t="shared" si="68"/>
        <v>3.7995720151775213E-5</v>
      </c>
      <c r="FY65" s="2">
        <f t="shared" si="68"/>
        <v>3.4115008045515562E-5</v>
      </c>
      <c r="FZ65" s="2">
        <f t="shared" si="68"/>
        <v>3.9455530730854319E-5</v>
      </c>
      <c r="GA65" s="2">
        <f t="shared" si="68"/>
        <v>3.8387722569546958E-5</v>
      </c>
      <c r="GB65" s="2">
        <f t="shared" si="68"/>
        <v>4.4616801204186039E-5</v>
      </c>
      <c r="GC65" s="2">
        <f t="shared" si="68"/>
        <v>4.0891565183882902E-5</v>
      </c>
      <c r="GD65" s="2">
        <f t="shared" si="68"/>
        <v>4.3253060496858893E-5</v>
      </c>
      <c r="GE65" s="2">
        <f t="shared" si="68"/>
        <v>4.0299321379116829E-5</v>
      </c>
      <c r="GF65" s="2">
        <f t="shared" si="68"/>
        <v>4.657344288704704E-5</v>
      </c>
      <c r="GG65" s="2">
        <f t="shared" si="68"/>
        <v>4.3834559910551823E-5</v>
      </c>
      <c r="GH65" s="2">
        <f t="shared" si="68"/>
        <v>4.5208778968231273E-5</v>
      </c>
      <c r="GI65" s="2">
        <f t="shared" si="68"/>
        <v>3.4659702584247448E-5</v>
      </c>
      <c r="GJ65" s="2">
        <f t="shared" si="68"/>
        <v>2.4718827350242477E-5</v>
      </c>
      <c r="GK65" s="2">
        <f t="shared" si="68"/>
        <v>1.8213960620486378E-5</v>
      </c>
      <c r="GM65" s="86">
        <f t="shared" si="69"/>
        <v>3.5508260833541022E-3</v>
      </c>
      <c r="GN65" s="86">
        <f t="shared" si="69"/>
        <v>6.9348848826284891E-3</v>
      </c>
      <c r="GO65" s="86">
        <f t="shared" si="69"/>
        <v>5.9579079943708306E-3</v>
      </c>
      <c r="GP65" s="86">
        <f t="shared" si="69"/>
        <v>4.6656082606768836E-3</v>
      </c>
      <c r="GQ65" s="86">
        <f t="shared" si="69"/>
        <v>2.4850171088189837E-3</v>
      </c>
      <c r="GR65" s="86">
        <f t="shared" si="69"/>
        <v>2.5388543509126714E-3</v>
      </c>
      <c r="GS65" s="86">
        <f t="shared" si="69"/>
        <v>6.6826915201958744E-4</v>
      </c>
      <c r="GT65" s="86">
        <f t="shared" si="69"/>
        <v>1.0614697164491444E-3</v>
      </c>
      <c r="GU65" s="86">
        <f t="shared" si="69"/>
        <v>4.5232517062242624E-4</v>
      </c>
      <c r="GV65" s="86">
        <f t="shared" si="69"/>
        <v>1.0794641930355058E-3</v>
      </c>
      <c r="GW65" s="86">
        <f t="shared" si="69"/>
        <v>1.0689264854475407E-3</v>
      </c>
      <c r="GX65" s="86">
        <f t="shared" si="69"/>
        <v>2.0639942464442799E-3</v>
      </c>
      <c r="GY65" s="86">
        <f t="shared" si="69"/>
        <v>1.8893522155125687E-3</v>
      </c>
      <c r="GZ65" s="86">
        <f t="shared" si="69"/>
        <v>2.6294971945088619E-3</v>
      </c>
      <c r="HA65" s="86">
        <f t="shared" si="69"/>
        <v>2.4255103959451777E-4</v>
      </c>
      <c r="HC65" s="86">
        <f t="shared" si="74"/>
        <v>2.5962343048973501E-12</v>
      </c>
      <c r="HD65" s="86">
        <f t="shared" si="70"/>
        <v>1.8192353162446685E-10</v>
      </c>
      <c r="HE65" s="86">
        <f t="shared" si="70"/>
        <v>5.5653130461561328E-11</v>
      </c>
      <c r="HF65" s="86">
        <f t="shared" si="70"/>
        <v>1.318108305011877E-12</v>
      </c>
      <c r="HG65" s="86">
        <f t="shared" si="70"/>
        <v>2.0858497221923237E-13</v>
      </c>
      <c r="HH65" s="86">
        <f t="shared" si="70"/>
        <v>2.0910586254515128E-12</v>
      </c>
      <c r="HI65" s="86">
        <f t="shared" si="70"/>
        <v>5.9072080555631817E-12</v>
      </c>
      <c r="HJ65" s="86">
        <f t="shared" si="70"/>
        <v>7.5585553421902877E-10</v>
      </c>
      <c r="HK65" s="86">
        <f t="shared" si="70"/>
        <v>1.1634550074891979E-11</v>
      </c>
      <c r="HL65" s="86">
        <f t="shared" si="70"/>
        <v>1.0492448967226533E-12</v>
      </c>
      <c r="HM65" s="86">
        <f t="shared" si="70"/>
        <v>4.9239794757863387E-13</v>
      </c>
      <c r="HN65" s="86">
        <f t="shared" si="70"/>
        <v>2.7444415360345906E-12</v>
      </c>
      <c r="HO65" s="86">
        <f t="shared" si="70"/>
        <v>4.8896279074069852E-12</v>
      </c>
      <c r="HP65" s="86">
        <f t="shared" si="70"/>
        <v>2.3847452272844374E-12</v>
      </c>
      <c r="HQ65" s="86">
        <f t="shared" si="70"/>
        <v>1.4096922897882529E-16</v>
      </c>
      <c r="HS65" s="86">
        <f t="shared" si="71"/>
        <v>1.3714179518876273E-78</v>
      </c>
      <c r="HT65" s="86">
        <f t="shared" si="71"/>
        <v>3.0046601152030391E-90</v>
      </c>
      <c r="HU65" s="86">
        <f t="shared" si="71"/>
        <v>2.7339847432265306E-95</v>
      </c>
      <c r="HV65" s="86">
        <f t="shared" si="71"/>
        <v>4.7691599939540583E-114</v>
      </c>
      <c r="HW65" s="86">
        <f t="shared" si="71"/>
        <v>1.035386063217827E-122</v>
      </c>
      <c r="HX65" s="86">
        <f t="shared" si="71"/>
        <v>8.9256742450801699E-119</v>
      </c>
      <c r="HY65" s="86">
        <f t="shared" si="71"/>
        <v>1.2074670151105368E-112</v>
      </c>
      <c r="HZ65" s="86">
        <f t="shared" si="71"/>
        <v>2.6652210748171822E-92</v>
      </c>
      <c r="IA65" s="86">
        <f t="shared" si="71"/>
        <v>2.0327663713409213E-109</v>
      </c>
      <c r="IB65" s="86">
        <f t="shared" si="71"/>
        <v>3.0971305972277163E-119</v>
      </c>
      <c r="IC65" s="86">
        <f t="shared" si="71"/>
        <v>1.116793675789399E-122</v>
      </c>
      <c r="ID65" s="86">
        <f t="shared" si="71"/>
        <v>9.317982895740331E-116</v>
      </c>
      <c r="IE65" s="86">
        <f t="shared" si="71"/>
        <v>1.3799345235179152E-110</v>
      </c>
      <c r="IF65" s="86">
        <f t="shared" si="71"/>
        <v>7.0842839033432884E-54</v>
      </c>
      <c r="IG65" s="86">
        <f t="shared" si="71"/>
        <v>4.4761861613842232E-39</v>
      </c>
      <c r="II65" s="86">
        <f t="shared" si="72"/>
        <v>1.2407150326730859E-244</v>
      </c>
      <c r="IJ65" s="86">
        <f t="shared" si="72"/>
        <v>0</v>
      </c>
      <c r="IK65" s="86">
        <f t="shared" si="72"/>
        <v>0</v>
      </c>
      <c r="IL65" s="86">
        <f t="shared" si="72"/>
        <v>0</v>
      </c>
      <c r="IM65" s="86">
        <f t="shared" si="72"/>
        <v>0</v>
      </c>
      <c r="IN65" s="86">
        <f t="shared" si="72"/>
        <v>0</v>
      </c>
      <c r="IO65" s="86">
        <f t="shared" si="72"/>
        <v>0</v>
      </c>
      <c r="IP65" s="86">
        <f t="shared" si="72"/>
        <v>0</v>
      </c>
      <c r="IQ65" s="86">
        <f t="shared" si="72"/>
        <v>0</v>
      </c>
      <c r="IR65" s="86">
        <f t="shared" si="72"/>
        <v>0</v>
      </c>
      <c r="IS65" s="86">
        <f t="shared" si="72"/>
        <v>0</v>
      </c>
      <c r="IT65" s="86">
        <f t="shared" si="72"/>
        <v>0</v>
      </c>
      <c r="IU65" s="86">
        <f t="shared" si="72"/>
        <v>0</v>
      </c>
      <c r="IV65" s="86">
        <f t="shared" si="72"/>
        <v>2.6454644623281515E-155</v>
      </c>
      <c r="IW65" s="86">
        <f t="shared" si="72"/>
        <v>3.8508331857234485E-92</v>
      </c>
      <c r="IY65" s="86">
        <f t="shared" si="73"/>
        <v>3.5508260859503367E-3</v>
      </c>
      <c r="IZ65" s="86">
        <f t="shared" si="73"/>
        <v>6.9348850645520209E-3</v>
      </c>
      <c r="JA65" s="86">
        <f t="shared" si="73"/>
        <v>5.9579080500239611E-3</v>
      </c>
      <c r="JB65" s="86">
        <f t="shared" si="73"/>
        <v>4.6656082619949916E-3</v>
      </c>
      <c r="JC65" s="86">
        <f t="shared" si="73"/>
        <v>2.4850171090275686E-3</v>
      </c>
      <c r="JD65" s="86">
        <f t="shared" si="73"/>
        <v>2.5388543530037301E-3</v>
      </c>
      <c r="JE65" s="86">
        <f t="shared" si="73"/>
        <v>6.6826915792679554E-4</v>
      </c>
      <c r="JF65" s="86">
        <f t="shared" si="73"/>
        <v>1.0614704723046786E-3</v>
      </c>
      <c r="JG65" s="86">
        <f t="shared" si="73"/>
        <v>4.5232518225697633E-4</v>
      </c>
      <c r="JH65" s="86">
        <f t="shared" si="73"/>
        <v>1.0794641940847507E-3</v>
      </c>
      <c r="JI65" s="86">
        <f t="shared" si="73"/>
        <v>1.0689264859399387E-3</v>
      </c>
      <c r="JJ65" s="86">
        <f t="shared" si="73"/>
        <v>2.0639942491887213E-3</v>
      </c>
      <c r="JK65" s="86">
        <f t="shared" si="73"/>
        <v>1.8893522204021967E-3</v>
      </c>
      <c r="JL65" s="86">
        <f t="shared" si="73"/>
        <v>2.6294971968936071E-3</v>
      </c>
      <c r="JM65" s="86">
        <f t="shared" si="73"/>
        <v>2.4255103959465874E-4</v>
      </c>
    </row>
    <row r="66" spans="2:273" x14ac:dyDescent="0.25">
      <c r="B66" s="2">
        <v>39</v>
      </c>
      <c r="C66" s="37">
        <v>71.966999999999999</v>
      </c>
      <c r="D66" s="37">
        <v>75.917000000000002</v>
      </c>
      <c r="E66" s="37">
        <v>75.525000000000006</v>
      </c>
      <c r="F66" s="37">
        <v>76.474999999999994</v>
      </c>
      <c r="G66" s="37">
        <v>73.575999999999993</v>
      </c>
      <c r="H66" s="37">
        <v>72.147999999999996</v>
      </c>
      <c r="I66" s="37">
        <v>73.838999999999999</v>
      </c>
      <c r="J66" s="37">
        <v>71.203000000000003</v>
      </c>
      <c r="K66" s="37">
        <v>71.948999999999998</v>
      </c>
      <c r="L66" s="37">
        <v>70.287999999999997</v>
      </c>
      <c r="M66" s="37">
        <v>71.066999999999993</v>
      </c>
      <c r="N66" s="37">
        <v>70.867000000000004</v>
      </c>
      <c r="O66" s="37">
        <v>76.216999999999999</v>
      </c>
      <c r="P66" s="37">
        <v>75.849999999999994</v>
      </c>
      <c r="Q66" s="37">
        <v>67.683000000000007</v>
      </c>
      <c r="S66" s="4">
        <f t="shared" si="75"/>
        <v>67.633206252097906</v>
      </c>
      <c r="T66" s="4">
        <f t="shared" si="75"/>
        <v>75.34024657316624</v>
      </c>
      <c r="U66" s="4">
        <f t="shared" si="75"/>
        <v>75.009828729041999</v>
      </c>
      <c r="V66" s="4">
        <f t="shared" si="75"/>
        <v>74.717932684388927</v>
      </c>
      <c r="W66" s="4">
        <f t="shared" si="75"/>
        <v>70.907711502077063</v>
      </c>
      <c r="X66" s="4">
        <f t="shared" si="75"/>
        <v>71.245330093619856</v>
      </c>
      <c r="Y66" s="4">
        <f t="shared" si="75"/>
        <v>72.418407947614966</v>
      </c>
      <c r="Z66" s="4">
        <f t="shared" si="75"/>
        <v>70.467492419774047</v>
      </c>
      <c r="AA66" s="4">
        <f t="shared" si="75"/>
        <v>69.883086229332108</v>
      </c>
      <c r="AB66" s="4">
        <f t="shared" si="75"/>
        <v>68.756614850837806</v>
      </c>
      <c r="AC66" s="4">
        <f t="shared" si="75"/>
        <v>68.714610347149176</v>
      </c>
      <c r="AD66" s="4">
        <f t="shared" si="75"/>
        <v>68.566683065470954</v>
      </c>
      <c r="AE66" s="4">
        <f t="shared" si="75"/>
        <v>71.78660716411872</v>
      </c>
      <c r="AF66" s="4">
        <f t="shared" si="75"/>
        <v>73.286505328812765</v>
      </c>
      <c r="AG66" s="4">
        <f t="shared" si="75"/>
        <v>66.477966747188034</v>
      </c>
      <c r="AI66" s="4">
        <f t="shared" si="76"/>
        <v>4.3337937479020923</v>
      </c>
      <c r="AJ66" s="4">
        <f t="shared" si="76"/>
        <v>0.5767534268337613</v>
      </c>
      <c r="AK66" s="4">
        <f t="shared" si="76"/>
        <v>0.51517127095800674</v>
      </c>
      <c r="AL66" s="4">
        <f t="shared" si="76"/>
        <v>1.7570673156110672</v>
      </c>
      <c r="AM66" s="4">
        <f t="shared" si="76"/>
        <v>2.66828849792293</v>
      </c>
      <c r="AN66" s="4">
        <f t="shared" si="76"/>
        <v>0.90266990638014022</v>
      </c>
      <c r="AO66" s="4">
        <f t="shared" si="76"/>
        <v>1.4205920523850324</v>
      </c>
      <c r="AP66" s="4">
        <f t="shared" si="76"/>
        <v>0.7355075802259563</v>
      </c>
      <c r="AQ66" s="4">
        <f t="shared" si="76"/>
        <v>2.0659137706678905</v>
      </c>
      <c r="AR66" s="4">
        <f t="shared" si="76"/>
        <v>1.5313851491621904</v>
      </c>
      <c r="AS66" s="4">
        <f t="shared" si="76"/>
        <v>2.3523896528508175</v>
      </c>
      <c r="AT66" s="4">
        <f t="shared" si="76"/>
        <v>2.3003169345290502</v>
      </c>
      <c r="AU66" s="4">
        <f t="shared" si="76"/>
        <v>4.4303928358812783</v>
      </c>
      <c r="AV66" s="4">
        <f t="shared" si="76"/>
        <v>2.5634946711872288</v>
      </c>
      <c r="AW66" s="4">
        <f t="shared" si="76"/>
        <v>1.2050332528119725</v>
      </c>
      <c r="AY66" s="2">
        <f t="shared" si="66"/>
        <v>63.573944909421222</v>
      </c>
      <c r="AZ66" s="2">
        <f t="shared" si="66"/>
        <v>67.40750442695267</v>
      </c>
      <c r="BA66" s="2">
        <f t="shared" si="66"/>
        <v>68.221623888856726</v>
      </c>
      <c r="BB66" s="2">
        <f t="shared" si="66"/>
        <v>69.298928765623074</v>
      </c>
      <c r="BC66" s="2">
        <f t="shared" si="66"/>
        <v>67.572167349417569</v>
      </c>
      <c r="BD66" s="2">
        <f t="shared" si="66"/>
        <v>67.668262019692165</v>
      </c>
      <c r="BE66" s="2">
        <f t="shared" si="66"/>
        <v>71.196318133072083</v>
      </c>
      <c r="BF66" s="2">
        <f t="shared" si="66"/>
        <v>68.641152683943631</v>
      </c>
      <c r="BG66" s="2">
        <f t="shared" si="66"/>
        <v>68.849557339889287</v>
      </c>
      <c r="BH66" s="2">
        <f t="shared" si="66"/>
        <v>66.916631700660957</v>
      </c>
      <c r="BI66" s="2">
        <f t="shared" si="66"/>
        <v>67.057224410182101</v>
      </c>
      <c r="BJ66" s="2">
        <f t="shared" si="66"/>
        <v>65.698987343002287</v>
      </c>
      <c r="BK66" s="2">
        <f t="shared" si="66"/>
        <v>69.256027235768812</v>
      </c>
      <c r="BL66" s="2">
        <f t="shared" si="66"/>
        <v>69.948090726607646</v>
      </c>
      <c r="BM66" s="2">
        <f t="shared" si="66"/>
        <v>66.101454572969729</v>
      </c>
      <c r="BO66" s="2">
        <f t="shared" si="11"/>
        <v>71.966999999999999</v>
      </c>
      <c r="BP66" s="2" t="str">
        <f t="shared" si="12"/>
        <v/>
      </c>
      <c r="BQ66" s="2">
        <f t="shared" si="13"/>
        <v>75.525000000000006</v>
      </c>
      <c r="BR66" s="2">
        <f t="shared" si="14"/>
        <v>76.474999999999994</v>
      </c>
      <c r="BS66" s="2">
        <f t="shared" si="15"/>
        <v>73.575999999999993</v>
      </c>
      <c r="BT66" s="2">
        <f t="shared" si="16"/>
        <v>72.147999999999996</v>
      </c>
      <c r="BU66" s="2">
        <f t="shared" si="17"/>
        <v>73.838999999999999</v>
      </c>
      <c r="BV66" s="2">
        <f t="shared" si="18"/>
        <v>71.203000000000003</v>
      </c>
      <c r="BW66" s="2">
        <f t="shared" si="19"/>
        <v>71.948999999999998</v>
      </c>
      <c r="BX66" s="2">
        <f t="shared" si="20"/>
        <v>70.287999999999997</v>
      </c>
      <c r="BY66" s="2">
        <f t="shared" si="21"/>
        <v>71.066999999999993</v>
      </c>
      <c r="BZ66" s="2">
        <f t="shared" si="22"/>
        <v>70.867000000000004</v>
      </c>
      <c r="CA66" s="2">
        <f t="shared" si="23"/>
        <v>76.216999999999999</v>
      </c>
      <c r="CB66" s="2">
        <f t="shared" si="24"/>
        <v>75.849999999999994</v>
      </c>
      <c r="CC66" s="2">
        <f t="shared" si="25"/>
        <v>67.683000000000007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68.561708232118775</v>
      </c>
      <c r="DL66" s="2">
        <f t="shared" si="77"/>
        <v>71.549813765182165</v>
      </c>
      <c r="DM66" s="2">
        <f t="shared" si="77"/>
        <v>72.585302439024389</v>
      </c>
      <c r="DN66" s="2">
        <f t="shared" si="77"/>
        <v>73.059028048780505</v>
      </c>
      <c r="DO66" s="2">
        <f t="shared" si="77"/>
        <v>70.31054212007507</v>
      </c>
      <c r="DP66" s="2">
        <f t="shared" si="77"/>
        <v>69.361121235521253</v>
      </c>
      <c r="DQ66" s="2">
        <f t="shared" si="77"/>
        <v>71.978627016129025</v>
      </c>
      <c r="DR66" s="2">
        <f t="shared" si="77"/>
        <v>69.880056706773615</v>
      </c>
      <c r="DS66" s="2">
        <f t="shared" si="77"/>
        <v>71.021058509454932</v>
      </c>
      <c r="DT66" s="2">
        <f t="shared" si="77"/>
        <v>69.226629946524071</v>
      </c>
      <c r="DU66" s="2">
        <f t="shared" si="77"/>
        <v>69.580276190476184</v>
      </c>
      <c r="DV66" s="2">
        <f t="shared" si="77"/>
        <v>68.723172593646282</v>
      </c>
      <c r="DW66" s="2">
        <f t="shared" si="77"/>
        <v>73.568083378925479</v>
      </c>
      <c r="DX66" s="2">
        <f t="shared" si="77"/>
        <v>73.212920175438612</v>
      </c>
      <c r="DY66" s="2">
        <f t="shared" si="77"/>
        <v>66.497883614369499</v>
      </c>
      <c r="EA66" s="2">
        <f t="shared" si="78"/>
        <v>57.565248289416225</v>
      </c>
      <c r="EB66" s="2">
        <f t="shared" si="78"/>
        <v>63.02548375213712</v>
      </c>
      <c r="EC66" s="2">
        <f t="shared" si="78"/>
        <v>63.435871757899434</v>
      </c>
      <c r="ED66" s="2">
        <f t="shared" si="78"/>
        <v>64.966283901377793</v>
      </c>
      <c r="EE66" s="2">
        <f t="shared" si="78"/>
        <v>64.028076966482317</v>
      </c>
      <c r="EF66" s="2">
        <f t="shared" si="78"/>
        <v>65.54315167516387</v>
      </c>
      <c r="EG66" s="2">
        <f t="shared" si="78"/>
        <v>70.023461754558511</v>
      </c>
      <c r="EH66" s="2">
        <f t="shared" si="78"/>
        <v>66.897828532041984</v>
      </c>
      <c r="EI66" s="2">
        <f t="shared" si="78"/>
        <v>65.531831051340518</v>
      </c>
      <c r="EJ66" s="2">
        <f t="shared" si="78"/>
        <v>63.617822481228274</v>
      </c>
      <c r="EK66" s="2">
        <f t="shared" si="78"/>
        <v>63.391682608276724</v>
      </c>
      <c r="EL66" s="2">
        <f t="shared" si="78"/>
        <v>61.733886709949331</v>
      </c>
      <c r="EM66" s="2">
        <f t="shared" si="78"/>
        <v>63.421642807981989</v>
      </c>
      <c r="EN66" s="2">
        <f t="shared" si="78"/>
        <v>65.801746823573538</v>
      </c>
      <c r="EO66" s="2">
        <f t="shared" si="78"/>
        <v>65.427761389309325</v>
      </c>
      <c r="EQ66" s="2">
        <f t="shared" si="79"/>
        <v>56.332430998384304</v>
      </c>
      <c r="ER66" s="2">
        <f t="shared" si="79"/>
        <v>62.509920133045469</v>
      </c>
      <c r="ES66" s="2">
        <f t="shared" si="79"/>
        <v>63.185070152072058</v>
      </c>
      <c r="ET66" s="2">
        <f t="shared" si="79"/>
        <v>64.400465995890812</v>
      </c>
      <c r="EU66" s="2">
        <f t="shared" si="79"/>
        <v>64.107099237274227</v>
      </c>
      <c r="EV66" s="2">
        <f t="shared" si="79"/>
        <v>65.682073846420479</v>
      </c>
      <c r="EW66" s="2">
        <f t="shared" si="79"/>
        <v>69.991539355983278</v>
      </c>
      <c r="EX66" s="2">
        <f t="shared" si="79"/>
        <v>66.376566362075053</v>
      </c>
      <c r="EY66" s="2">
        <f t="shared" si="79"/>
        <v>63.940128014349312</v>
      </c>
      <c r="EZ66" s="2">
        <f t="shared" si="79"/>
        <v>63.455359875133702</v>
      </c>
      <c r="FA66" s="2">
        <f t="shared" si="79"/>
        <v>64.117058826179232</v>
      </c>
      <c r="FB66" s="2">
        <f t="shared" si="79"/>
        <v>61.843704787979483</v>
      </c>
      <c r="FC66" s="2">
        <f t="shared" si="79"/>
        <v>64.759196997065771</v>
      </c>
      <c r="FD66" s="2">
        <f t="shared" si="79"/>
        <v>65.909758144132866</v>
      </c>
      <c r="FE66" s="2">
        <f t="shared" si="79"/>
        <v>67.989081223727396</v>
      </c>
      <c r="FG66" s="2">
        <f t="shared" si="80"/>
        <v>0.45353367929685318</v>
      </c>
      <c r="FH66" s="2">
        <f t="shared" si="80"/>
        <v>0.48593705931450598</v>
      </c>
      <c r="FI66" s="2">
        <f t="shared" si="80"/>
        <v>0.47693340937867185</v>
      </c>
      <c r="FJ66" s="2">
        <f t="shared" si="80"/>
        <v>0.46462296796693558</v>
      </c>
      <c r="FK66" s="2">
        <f t="shared" si="80"/>
        <v>0.4358763685667808</v>
      </c>
      <c r="FL66" s="2">
        <f t="shared" si="80"/>
        <v>0.44339431870732138</v>
      </c>
      <c r="FM66" s="2">
        <f t="shared" si="80"/>
        <v>0.40012344078723344</v>
      </c>
      <c r="FN66" s="2">
        <f t="shared" si="80"/>
        <v>0.41542069518046898</v>
      </c>
      <c r="FO66" s="2">
        <f t="shared" si="80"/>
        <v>0.39558040786345472</v>
      </c>
      <c r="FP66" s="2">
        <f t="shared" si="80"/>
        <v>0.41185046264355751</v>
      </c>
      <c r="FQ66" s="2">
        <f t="shared" si="80"/>
        <v>0.40769952184688923</v>
      </c>
      <c r="FR66" s="2">
        <f t="shared" si="80"/>
        <v>0.43268951144277845</v>
      </c>
      <c r="FS66" s="2">
        <f t="shared" si="80"/>
        <v>0.42498716123372754</v>
      </c>
      <c r="FT66" s="2">
        <f t="shared" si="80"/>
        <v>0.44052840506071228</v>
      </c>
      <c r="FU66" s="2">
        <f t="shared" si="80"/>
        <v>0.37049991550791028</v>
      </c>
      <c r="FW66" s="2">
        <f t="shared" si="68"/>
        <v>4.0426561732141676E-4</v>
      </c>
      <c r="FX66" s="2">
        <f t="shared" si="68"/>
        <v>4.166132597281827E-5</v>
      </c>
      <c r="FY66" s="2">
        <f t="shared" si="68"/>
        <v>3.7406239365965194E-5</v>
      </c>
      <c r="FZ66" s="2">
        <f t="shared" si="68"/>
        <v>4.3261964482713019E-5</v>
      </c>
      <c r="GA66" s="2">
        <f t="shared" si="68"/>
        <v>4.209114490925401E-5</v>
      </c>
      <c r="GB66" s="2">
        <f t="shared" si="68"/>
        <v>4.8921139118629067E-5</v>
      </c>
      <c r="GC66" s="2">
        <f t="shared" si="68"/>
        <v>4.4836532743697222E-5</v>
      </c>
      <c r="GD66" s="2">
        <f t="shared" si="68"/>
        <v>4.7425839844316935E-5</v>
      </c>
      <c r="GE66" s="2">
        <f t="shared" si="68"/>
        <v>4.4187155411650551E-5</v>
      </c>
      <c r="GF66" s="2">
        <f t="shared" si="68"/>
        <v>5.1066535186593307E-5</v>
      </c>
      <c r="GG66" s="2">
        <f t="shared" si="68"/>
        <v>4.8063435915371796E-5</v>
      </c>
      <c r="GH66" s="2">
        <f t="shared" si="68"/>
        <v>4.9570224204386456E-5</v>
      </c>
      <c r="GI66" s="2">
        <f t="shared" si="68"/>
        <v>3.8003481088382214E-5</v>
      </c>
      <c r="GJ66" s="2">
        <f t="shared" si="68"/>
        <v>2.7103590586370384E-5</v>
      </c>
      <c r="GK66" s="2">
        <f t="shared" si="68"/>
        <v>1.9971175591424327E-5</v>
      </c>
      <c r="GM66" s="86">
        <f t="shared" si="69"/>
        <v>5.4675483288674611E-3</v>
      </c>
      <c r="GN66" s="86">
        <f t="shared" si="69"/>
        <v>1.0000000763021712E-2</v>
      </c>
      <c r="GO66" s="86">
        <f t="shared" si="69"/>
        <v>8.6598231621402271E-3</v>
      </c>
      <c r="GP66" s="86">
        <f t="shared" si="69"/>
        <v>6.9427779223104778E-3</v>
      </c>
      <c r="GQ66" s="86">
        <f t="shared" si="69"/>
        <v>3.8897144185793572E-3</v>
      </c>
      <c r="GR66" s="86">
        <f t="shared" si="69"/>
        <v>4.1157283375748213E-3</v>
      </c>
      <c r="GS66" s="86">
        <f t="shared" si="69"/>
        <v>1.216059802417007E-3</v>
      </c>
      <c r="GT66" s="86">
        <f t="shared" si="69"/>
        <v>1.8746883003055044E-3</v>
      </c>
      <c r="GU66" s="86">
        <f t="shared" si="69"/>
        <v>8.7550321851863496E-4</v>
      </c>
      <c r="GV66" s="86">
        <f t="shared" si="69"/>
        <v>1.8644564681221667E-3</v>
      </c>
      <c r="GW66" s="86">
        <f t="shared" si="69"/>
        <v>1.81427449057729E-3</v>
      </c>
      <c r="GX66" s="86">
        <f t="shared" si="69"/>
        <v>3.3518552744648644E-3</v>
      </c>
      <c r="GY66" s="86">
        <f t="shared" si="69"/>
        <v>3.0235333857961061E-3</v>
      </c>
      <c r="GZ66" s="86">
        <f t="shared" si="69"/>
        <v>4.1475473457483819E-3</v>
      </c>
      <c r="HA66" s="86">
        <f t="shared" si="69"/>
        <v>4.7087581211107977E-4</v>
      </c>
      <c r="HC66" s="86">
        <f t="shared" si="74"/>
        <v>7.8478649688665318E-12</v>
      </c>
      <c r="HD66" s="86">
        <f t="shared" si="70"/>
        <v>4.4886893095191414E-10</v>
      </c>
      <c r="HE66" s="86">
        <f t="shared" si="70"/>
        <v>1.4509719335705812E-10</v>
      </c>
      <c r="HF66" s="86">
        <f t="shared" si="70"/>
        <v>4.099739775768933E-12</v>
      </c>
      <c r="HG66" s="86">
        <f t="shared" si="70"/>
        <v>7.0247106946854686E-13</v>
      </c>
      <c r="HH66" s="86">
        <f t="shared" si="70"/>
        <v>6.6837898620359707E-12</v>
      </c>
      <c r="HI66" s="86">
        <f t="shared" si="70"/>
        <v>1.7788197181550328E-11</v>
      </c>
      <c r="HJ66" s="86">
        <f t="shared" si="70"/>
        <v>1.8687876048408266E-9</v>
      </c>
      <c r="HK66" s="86">
        <f t="shared" si="70"/>
        <v>3.4088520726668857E-11</v>
      </c>
      <c r="HL66" s="86">
        <f t="shared" si="70"/>
        <v>3.4267017548875216E-12</v>
      </c>
      <c r="HM66" s="86">
        <f t="shared" si="70"/>
        <v>1.6422345761019885E-12</v>
      </c>
      <c r="HN66" s="86">
        <f t="shared" si="70"/>
        <v>8.5574671509588629E-12</v>
      </c>
      <c r="HO66" s="86">
        <f t="shared" si="70"/>
        <v>1.4211231235895637E-11</v>
      </c>
      <c r="HP66" s="86">
        <f t="shared" si="70"/>
        <v>7.1448772673925073E-12</v>
      </c>
      <c r="HQ66" s="86">
        <f t="shared" si="70"/>
        <v>6.4205986542011187E-16</v>
      </c>
      <c r="HS66" s="86">
        <f t="shared" si="71"/>
        <v>2.3950280774210638E-76</v>
      </c>
      <c r="HT66" s="86">
        <f t="shared" si="71"/>
        <v>4.2408456098680719E-88</v>
      </c>
      <c r="HU66" s="86">
        <f t="shared" si="71"/>
        <v>5.2514857129125921E-93</v>
      </c>
      <c r="HV66" s="86">
        <f t="shared" si="71"/>
        <v>2.6612547885021702E-111</v>
      </c>
      <c r="HW66" s="86">
        <f t="shared" si="71"/>
        <v>9.2227319751533504E-120</v>
      </c>
      <c r="HX66" s="86">
        <f t="shared" si="71"/>
        <v>7.0496771579696426E-116</v>
      </c>
      <c r="HY66" s="86">
        <f t="shared" si="71"/>
        <v>6.4904816043222631E-110</v>
      </c>
      <c r="HZ66" s="86">
        <f t="shared" si="71"/>
        <v>4.8012019765879644E-90</v>
      </c>
      <c r="IA66" s="86">
        <f t="shared" si="71"/>
        <v>9.2863644602668491E-107</v>
      </c>
      <c r="IB66" s="86">
        <f t="shared" si="71"/>
        <v>2.5666011998802455E-116</v>
      </c>
      <c r="IC66" s="86">
        <f t="shared" si="71"/>
        <v>1.0459904265081882E-119</v>
      </c>
      <c r="ID66" s="86">
        <f t="shared" si="71"/>
        <v>6.0626197940930361E-113</v>
      </c>
      <c r="IE66" s="86">
        <f t="shared" si="71"/>
        <v>5.5894115045562419E-108</v>
      </c>
      <c r="IF66" s="86">
        <f t="shared" si="71"/>
        <v>1.1630862377722425E-52</v>
      </c>
      <c r="IG66" s="86">
        <f t="shared" si="71"/>
        <v>3.1388010924334101E-38</v>
      </c>
      <c r="II66" s="86">
        <f t="shared" si="72"/>
        <v>5.1476222934615634E-239</v>
      </c>
      <c r="IJ66" s="86">
        <f t="shared" si="72"/>
        <v>0</v>
      </c>
      <c r="IK66" s="86">
        <f t="shared" si="72"/>
        <v>0</v>
      </c>
      <c r="IL66" s="86">
        <f t="shared" si="72"/>
        <v>0</v>
      </c>
      <c r="IM66" s="86">
        <f t="shared" si="72"/>
        <v>0</v>
      </c>
      <c r="IN66" s="86">
        <f t="shared" si="72"/>
        <v>0</v>
      </c>
      <c r="IO66" s="86">
        <f t="shared" si="72"/>
        <v>0</v>
      </c>
      <c r="IP66" s="86">
        <f t="shared" si="72"/>
        <v>0</v>
      </c>
      <c r="IQ66" s="86">
        <f t="shared" si="72"/>
        <v>0</v>
      </c>
      <c r="IR66" s="86">
        <f t="shared" si="72"/>
        <v>0</v>
      </c>
      <c r="IS66" s="86">
        <f t="shared" si="72"/>
        <v>0</v>
      </c>
      <c r="IT66" s="86">
        <f t="shared" si="72"/>
        <v>0</v>
      </c>
      <c r="IU66" s="86">
        <f t="shared" si="72"/>
        <v>0</v>
      </c>
      <c r="IV66" s="86">
        <f t="shared" si="72"/>
        <v>1.1817898532679026E-152</v>
      </c>
      <c r="IW66" s="86">
        <f t="shared" si="72"/>
        <v>1.2648458793671762E-90</v>
      </c>
      <c r="IY66" s="86">
        <f t="shared" si="73"/>
        <v>5.4675483367153258E-3</v>
      </c>
      <c r="IZ66" s="86">
        <f t="shared" si="73"/>
        <v>1.0000001211890644E-2</v>
      </c>
      <c r="JA66" s="86">
        <f t="shared" si="73"/>
        <v>8.6598233072374201E-3</v>
      </c>
      <c r="JB66" s="86">
        <f t="shared" si="73"/>
        <v>6.9427779264102174E-3</v>
      </c>
      <c r="JC66" s="86">
        <f t="shared" si="73"/>
        <v>3.8897144192818283E-3</v>
      </c>
      <c r="JD66" s="86">
        <f t="shared" si="73"/>
        <v>4.1157283442586111E-3</v>
      </c>
      <c r="JE66" s="86">
        <f t="shared" si="73"/>
        <v>1.2160598202052041E-3</v>
      </c>
      <c r="JF66" s="86">
        <f t="shared" si="73"/>
        <v>1.8746901690931093E-3</v>
      </c>
      <c r="JG66" s="86">
        <f t="shared" si="73"/>
        <v>8.755032526071557E-4</v>
      </c>
      <c r="JH66" s="86">
        <f t="shared" si="73"/>
        <v>1.8644564715488685E-3</v>
      </c>
      <c r="JI66" s="86">
        <f t="shared" si="73"/>
        <v>1.8142744922195245E-3</v>
      </c>
      <c r="JJ66" s="86">
        <f t="shared" si="73"/>
        <v>3.3518552830223316E-3</v>
      </c>
      <c r="JK66" s="86">
        <f t="shared" si="73"/>
        <v>3.0235334000073373E-3</v>
      </c>
      <c r="JL66" s="86">
        <f t="shared" si="73"/>
        <v>4.1475473528932594E-3</v>
      </c>
      <c r="JM66" s="86">
        <f t="shared" si="73"/>
        <v>4.7087581211172183E-4</v>
      </c>
    </row>
    <row r="67" spans="2:273" x14ac:dyDescent="0.25">
      <c r="B67" s="2">
        <v>40</v>
      </c>
      <c r="C67" s="37">
        <v>73.599999999999994</v>
      </c>
      <c r="D67" s="37">
        <v>76.966999999999999</v>
      </c>
      <c r="E67" s="37">
        <v>77.557000000000002</v>
      </c>
      <c r="F67" s="37">
        <v>75.245999999999995</v>
      </c>
      <c r="G67" s="37">
        <v>73.457999999999998</v>
      </c>
      <c r="H67" s="37">
        <v>73.164000000000001</v>
      </c>
      <c r="I67" s="37">
        <v>72.838999999999999</v>
      </c>
      <c r="J67" s="37">
        <v>70.831000000000003</v>
      </c>
      <c r="K67" s="37">
        <v>72.22</v>
      </c>
      <c r="L67" s="37">
        <v>71.457999999999998</v>
      </c>
      <c r="M67" s="37">
        <v>70.349999999999994</v>
      </c>
      <c r="N67" s="37">
        <v>72.516999999999996</v>
      </c>
      <c r="O67" s="37">
        <v>75.882999999999996</v>
      </c>
      <c r="P67" s="37">
        <v>75.5</v>
      </c>
      <c r="Q67" s="37">
        <v>67.25</v>
      </c>
      <c r="S67" s="4">
        <f t="shared" si="75"/>
        <v>69.389119494012888</v>
      </c>
      <c r="T67" s="4">
        <f t="shared" si="75"/>
        <v>78.127244851018986</v>
      </c>
      <c r="U67" s="4">
        <f t="shared" si="75"/>
        <v>77.465570850684799</v>
      </c>
      <c r="V67" s="4">
        <f t="shared" si="75"/>
        <v>76.838306887938856</v>
      </c>
      <c r="W67" s="4">
        <f t="shared" si="75"/>
        <v>72.467671358285259</v>
      </c>
      <c r="X67" s="4">
        <f t="shared" si="75"/>
        <v>73.110225567531842</v>
      </c>
      <c r="Y67" s="4">
        <f t="shared" si="75"/>
        <v>73.336456490879016</v>
      </c>
      <c r="Z67" s="4">
        <f t="shared" si="75"/>
        <v>71.615839591134005</v>
      </c>
      <c r="AA67" s="4">
        <f t="shared" si="75"/>
        <v>70.688925879516148</v>
      </c>
      <c r="AB67" s="4">
        <f t="shared" si="75"/>
        <v>69.828865361613694</v>
      </c>
      <c r="AC67" s="4">
        <f t="shared" si="75"/>
        <v>69.662779944110497</v>
      </c>
      <c r="AD67" s="4">
        <f t="shared" si="75"/>
        <v>69.986176675933805</v>
      </c>
      <c r="AE67" s="4">
        <f t="shared" si="75"/>
        <v>73.020673116965028</v>
      </c>
      <c r="AF67" s="4">
        <f t="shared" si="75"/>
        <v>74.894347562364018</v>
      </c>
      <c r="AG67" s="4">
        <f t="shared" si="75"/>
        <v>66.857438736360422</v>
      </c>
      <c r="AI67" s="4">
        <f t="shared" si="76"/>
        <v>4.2108805059871059</v>
      </c>
      <c r="AJ67" s="4">
        <f t="shared" si="76"/>
        <v>-1.1602448510189873</v>
      </c>
      <c r="AK67" s="4">
        <f t="shared" si="76"/>
        <v>9.1429149315203517E-2</v>
      </c>
      <c r="AL67" s="4">
        <f t="shared" si="76"/>
        <v>-1.5923068879388609</v>
      </c>
      <c r="AM67" s="4">
        <f t="shared" si="76"/>
        <v>0.99032864171473989</v>
      </c>
      <c r="AN67" s="4">
        <f t="shared" si="76"/>
        <v>5.3774432468159716E-2</v>
      </c>
      <c r="AO67" s="4">
        <f t="shared" si="76"/>
        <v>-0.49745649087901711</v>
      </c>
      <c r="AP67" s="4">
        <f t="shared" si="76"/>
        <v>-0.78483959113400203</v>
      </c>
      <c r="AQ67" s="4">
        <f t="shared" si="76"/>
        <v>1.5310741204838507</v>
      </c>
      <c r="AR67" s="4">
        <f t="shared" si="76"/>
        <v>1.6291346383863043</v>
      </c>
      <c r="AS67" s="4">
        <f t="shared" si="76"/>
        <v>0.68722005588949742</v>
      </c>
      <c r="AT67" s="4">
        <f t="shared" si="76"/>
        <v>2.5308233240661906</v>
      </c>
      <c r="AU67" s="4">
        <f t="shared" si="76"/>
        <v>2.8623268830349673</v>
      </c>
      <c r="AV67" s="4">
        <f t="shared" si="76"/>
        <v>0.60565243763598176</v>
      </c>
      <c r="AW67" s="4">
        <f t="shared" si="76"/>
        <v>0.39256126363957833</v>
      </c>
      <c r="AY67" s="2">
        <f t="shared" si="66"/>
        <v>63.498724864621281</v>
      </c>
      <c r="AZ67" s="2">
        <f t="shared" si="66"/>
        <v>67.289640527418328</v>
      </c>
      <c r="BA67" s="2">
        <f t="shared" si="66"/>
        <v>68.116771739312895</v>
      </c>
      <c r="BB67" s="2">
        <f t="shared" si="66"/>
        <v>69.212118694692052</v>
      </c>
      <c r="BC67" s="2">
        <f t="shared" si="66"/>
        <v>67.544081225145405</v>
      </c>
      <c r="BD67" s="2">
        <f t="shared" si="66"/>
        <v>67.677949952991625</v>
      </c>
      <c r="BE67" s="2">
        <f t="shared" si="66"/>
        <v>71.266636519991906</v>
      </c>
      <c r="BF67" s="2">
        <f t="shared" si="66"/>
        <v>68.61253253685058</v>
      </c>
      <c r="BG67" s="2">
        <f t="shared" si="66"/>
        <v>68.839635995950189</v>
      </c>
      <c r="BH67" s="2">
        <f t="shared" si="66"/>
        <v>66.85866020480529</v>
      </c>
      <c r="BI67" s="2">
        <f t="shared" si="66"/>
        <v>67.025470844293778</v>
      </c>
      <c r="BJ67" s="2">
        <f t="shared" si="66"/>
        <v>65.615130271106565</v>
      </c>
      <c r="BK67" s="2">
        <f t="shared" si="66"/>
        <v>69.206331674914395</v>
      </c>
      <c r="BL67" s="2">
        <f t="shared" si="66"/>
        <v>69.93829413922694</v>
      </c>
      <c r="BM67" s="2">
        <f t="shared" si="66"/>
        <v>66.177775805145373</v>
      </c>
      <c r="BO67" s="2">
        <f t="shared" si="11"/>
        <v>73.599999999999994</v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>
        <f t="shared" si="15"/>
        <v>73.457999999999998</v>
      </c>
      <c r="BT67" s="2">
        <f t="shared" si="16"/>
        <v>73.164000000000001</v>
      </c>
      <c r="BU67" s="2">
        <f t="shared" si="17"/>
        <v>72.838999999999999</v>
      </c>
      <c r="BV67" s="2">
        <f t="shared" si="18"/>
        <v>70.831000000000003</v>
      </c>
      <c r="BW67" s="2">
        <f t="shared" si="19"/>
        <v>72.22</v>
      </c>
      <c r="BX67" s="2">
        <f t="shared" si="20"/>
        <v>71.457999999999998</v>
      </c>
      <c r="BY67" s="2">
        <f t="shared" si="21"/>
        <v>70.349999999999994</v>
      </c>
      <c r="BZ67" s="2">
        <f t="shared" si="22"/>
        <v>72.516999999999996</v>
      </c>
      <c r="CA67" s="2">
        <f t="shared" si="23"/>
        <v>75.882999999999996</v>
      </c>
      <c r="CB67" s="2">
        <f t="shared" si="24"/>
        <v>75.5</v>
      </c>
      <c r="CC67" s="2">
        <f t="shared" si="25"/>
        <v>67.25</v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68.966041025641033</v>
      </c>
      <c r="DL67" s="2">
        <f t="shared" si="77"/>
        <v>71.815569838056661</v>
      </c>
      <c r="DM67" s="2">
        <f t="shared" si="77"/>
        <v>72.897073076923078</v>
      </c>
      <c r="DN67" s="2">
        <f t="shared" si="77"/>
        <v>73.356357692307711</v>
      </c>
      <c r="DO67" s="2">
        <f t="shared" si="77"/>
        <v>70.604371669793636</v>
      </c>
      <c r="DP67" s="2">
        <f t="shared" si="77"/>
        <v>69.64552252252254</v>
      </c>
      <c r="DQ67" s="2">
        <f t="shared" si="77"/>
        <v>72.283084677419353</v>
      </c>
      <c r="DR67" s="2">
        <f t="shared" si="77"/>
        <v>70.055338458110512</v>
      </c>
      <c r="DS67" s="2">
        <f t="shared" si="77"/>
        <v>71.31781646273636</v>
      </c>
      <c r="DT67" s="2">
        <f t="shared" si="77"/>
        <v>69.44640427807488</v>
      </c>
      <c r="DU67" s="2">
        <f t="shared" si="77"/>
        <v>69.865157142857143</v>
      </c>
      <c r="DV67" s="2">
        <f t="shared" si="77"/>
        <v>68.946838786154572</v>
      </c>
      <c r="DW67" s="2">
        <f t="shared" si="77"/>
        <v>73.961021446547761</v>
      </c>
      <c r="DX67" s="2">
        <f t="shared" si="77"/>
        <v>73.584294062078285</v>
      </c>
      <c r="DY67" s="2">
        <f t="shared" si="77"/>
        <v>66.693315982404684</v>
      </c>
      <c r="EA67" s="2">
        <f t="shared" si="78"/>
        <v>57.491878439365273</v>
      </c>
      <c r="EB67" s="2">
        <f t="shared" si="78"/>
        <v>62.923079779874904</v>
      </c>
      <c r="EC67" s="2">
        <f t="shared" si="78"/>
        <v>63.335398255451729</v>
      </c>
      <c r="ED67" s="2">
        <f t="shared" si="78"/>
        <v>64.857015539210593</v>
      </c>
      <c r="EE67" s="2">
        <f t="shared" si="78"/>
        <v>63.931858198848865</v>
      </c>
      <c r="EF67" s="2">
        <f t="shared" si="78"/>
        <v>65.425312490895834</v>
      </c>
      <c r="EG67" s="2">
        <f t="shared" si="78"/>
        <v>69.876837546552323</v>
      </c>
      <c r="EH67" s="2">
        <f t="shared" si="78"/>
        <v>66.760925029161214</v>
      </c>
      <c r="EI67" s="2">
        <f t="shared" si="78"/>
        <v>65.386498836787808</v>
      </c>
      <c r="EJ67" s="2">
        <f t="shared" si="78"/>
        <v>63.488373349770242</v>
      </c>
      <c r="EK67" s="2">
        <f t="shared" si="78"/>
        <v>63.262920254366016</v>
      </c>
      <c r="EL67" s="2">
        <f t="shared" si="78"/>
        <v>61.63118971875825</v>
      </c>
      <c r="EM67" s="2">
        <f t="shared" si="78"/>
        <v>63.339103263604791</v>
      </c>
      <c r="EN67" s="2">
        <f t="shared" si="78"/>
        <v>65.715290266772939</v>
      </c>
      <c r="EO67" s="2">
        <f t="shared" si="78"/>
        <v>65.378776140027668</v>
      </c>
      <c r="EQ67" s="2">
        <f t="shared" si="79"/>
        <v>56.279837818717191</v>
      </c>
      <c r="ER67" s="2">
        <f t="shared" si="79"/>
        <v>62.41503446755577</v>
      </c>
      <c r="ES67" s="2">
        <f t="shared" si="79"/>
        <v>63.088324533870122</v>
      </c>
      <c r="ET67" s="2">
        <f t="shared" si="79"/>
        <v>64.29956543112894</v>
      </c>
      <c r="EU67" s="2">
        <f t="shared" si="79"/>
        <v>64.009681091299029</v>
      </c>
      <c r="EV67" s="2">
        <f t="shared" si="79"/>
        <v>65.562013211825374</v>
      </c>
      <c r="EW67" s="2">
        <f t="shared" si="79"/>
        <v>69.845398731366103</v>
      </c>
      <c r="EX67" s="2">
        <f t="shared" si="79"/>
        <v>66.247767212656782</v>
      </c>
      <c r="EY67" s="2">
        <f t="shared" si="79"/>
        <v>63.819048307883584</v>
      </c>
      <c r="EZ67" s="2">
        <f t="shared" si="79"/>
        <v>63.328395298485958</v>
      </c>
      <c r="FA67" s="2">
        <f t="shared" si="79"/>
        <v>63.977128708857222</v>
      </c>
      <c r="FB67" s="2">
        <f t="shared" si="79"/>
        <v>61.739218241971635</v>
      </c>
      <c r="FC67" s="2">
        <f t="shared" si="79"/>
        <v>64.656626258871299</v>
      </c>
      <c r="FD67" s="2">
        <f t="shared" si="79"/>
        <v>65.821341493186836</v>
      </c>
      <c r="FE67" s="2">
        <f t="shared" si="79"/>
        <v>67.896205184518138</v>
      </c>
      <c r="FG67" s="2">
        <f t="shared" si="80"/>
        <v>0.47644251870402243</v>
      </c>
      <c r="FH67" s="2">
        <f t="shared" si="80"/>
        <v>0.50895824153144531</v>
      </c>
      <c r="FI67" s="2">
        <f t="shared" si="80"/>
        <v>0.49994287540008459</v>
      </c>
      <c r="FJ67" s="2">
        <f t="shared" si="80"/>
        <v>0.48759215477913459</v>
      </c>
      <c r="FK67" s="2">
        <f t="shared" si="80"/>
        <v>0.45864186706306348</v>
      </c>
      <c r="FL67" s="2">
        <f t="shared" si="80"/>
        <v>0.46622795726025035</v>
      </c>
      <c r="FM67" s="2">
        <f t="shared" si="80"/>
        <v>0.42241987482974308</v>
      </c>
      <c r="FN67" s="2">
        <f t="shared" si="80"/>
        <v>0.43794723023504933</v>
      </c>
      <c r="FO67" s="2">
        <f t="shared" si="80"/>
        <v>0.41780000330698641</v>
      </c>
      <c r="FP67" s="2">
        <f t="shared" si="80"/>
        <v>0.43432723776482052</v>
      </c>
      <c r="FQ67" s="2">
        <f t="shared" si="80"/>
        <v>0.43011542686213439</v>
      </c>
      <c r="FR67" s="2">
        <f t="shared" si="80"/>
        <v>0.45542293731762817</v>
      </c>
      <c r="FS67" s="2">
        <f t="shared" si="80"/>
        <v>0.44763521905443743</v>
      </c>
      <c r="FT67" s="2">
        <f t="shared" si="80"/>
        <v>0.46333731300285819</v>
      </c>
      <c r="FU67" s="2">
        <f t="shared" si="80"/>
        <v>0.3922249346035247</v>
      </c>
      <c r="FW67" s="2">
        <f t="shared" si="68"/>
        <v>4.4325114679970339E-4</v>
      </c>
      <c r="FX67" s="2">
        <f t="shared" si="68"/>
        <v>4.5680551942760942E-5</v>
      </c>
      <c r="FY67" s="2">
        <f t="shared" si="68"/>
        <v>4.1014977846093916E-5</v>
      </c>
      <c r="FZ67" s="2">
        <f t="shared" si="68"/>
        <v>4.743560278917509E-5</v>
      </c>
      <c r="GA67" s="2">
        <f t="shared" si="68"/>
        <v>4.6151835226740146E-5</v>
      </c>
      <c r="GB67" s="2">
        <f t="shared" si="68"/>
        <v>5.3640709199397472E-5</v>
      </c>
      <c r="GC67" s="2">
        <f t="shared" si="68"/>
        <v>4.9162067881417041E-5</v>
      </c>
      <c r="GD67" s="2">
        <f t="shared" si="68"/>
        <v>5.2001161388665296E-5</v>
      </c>
      <c r="GE67" s="2">
        <f t="shared" si="68"/>
        <v>4.8450045911217589E-5</v>
      </c>
      <c r="GF67" s="2">
        <f t="shared" si="68"/>
        <v>5.5993066517635134E-5</v>
      </c>
      <c r="GG67" s="2">
        <f t="shared" si="68"/>
        <v>5.270026513792236E-5</v>
      </c>
      <c r="GH67" s="2">
        <f t="shared" si="68"/>
        <v>5.4352410080582831E-5</v>
      </c>
      <c r="GI67" s="2">
        <f t="shared" si="68"/>
        <v>4.1669835608194411E-5</v>
      </c>
      <c r="GJ67" s="2">
        <f t="shared" si="68"/>
        <v>2.97184184042902E-5</v>
      </c>
      <c r="GK67" s="2">
        <f t="shared" si="68"/>
        <v>2.1897916394810788E-5</v>
      </c>
      <c r="GM67" s="86">
        <f t="shared" si="69"/>
        <v>8.273608731725739E-3</v>
      </c>
      <c r="GN67" s="86">
        <f t="shared" si="69"/>
        <v>1.4218175591185819E-2</v>
      </c>
      <c r="GO67" s="86">
        <f t="shared" si="69"/>
        <v>1.2408473014877137E-2</v>
      </c>
      <c r="GP67" s="86">
        <f t="shared" si="69"/>
        <v>1.0172928296353453E-2</v>
      </c>
      <c r="GQ67" s="86">
        <f t="shared" si="69"/>
        <v>5.9817538954429882E-3</v>
      </c>
      <c r="GR67" s="86">
        <f t="shared" si="69"/>
        <v>6.5354216610820593E-3</v>
      </c>
      <c r="GS67" s="86">
        <f t="shared" si="69"/>
        <v>2.1557177343158821E-3</v>
      </c>
      <c r="GT67" s="86">
        <f t="shared" si="69"/>
        <v>3.2286021341138946E-3</v>
      </c>
      <c r="GU67" s="86">
        <f t="shared" si="69"/>
        <v>1.6436437115302427E-3</v>
      </c>
      <c r="GV67" s="86">
        <f t="shared" si="69"/>
        <v>3.1462354573933184E-3</v>
      </c>
      <c r="GW67" s="86">
        <f t="shared" si="69"/>
        <v>3.0131044694247352E-3</v>
      </c>
      <c r="GX67" s="86">
        <f t="shared" si="69"/>
        <v>5.3347505418358454E-3</v>
      </c>
      <c r="GY67" s="86">
        <f t="shared" si="69"/>
        <v>4.7491372613155522E-3</v>
      </c>
      <c r="GZ67" s="86">
        <f t="shared" si="69"/>
        <v>6.4222582847481002E-3</v>
      </c>
      <c r="HA67" s="86">
        <f t="shared" si="69"/>
        <v>8.8863761757696652E-4</v>
      </c>
      <c r="HC67" s="86">
        <f t="shared" si="74"/>
        <v>2.3157757198699874E-11</v>
      </c>
      <c r="HD67" s="86">
        <f t="shared" si="70"/>
        <v>1.0865391178703378E-9</v>
      </c>
      <c r="HE67" s="86">
        <f t="shared" si="70"/>
        <v>3.7063866489840053E-10</v>
      </c>
      <c r="HF67" s="86">
        <f t="shared" si="70"/>
        <v>1.2440201036606824E-11</v>
      </c>
      <c r="HG67" s="86">
        <f t="shared" si="70"/>
        <v>2.3039118954128609E-12</v>
      </c>
      <c r="HH67" s="86">
        <f t="shared" si="70"/>
        <v>2.0807383066826424E-11</v>
      </c>
      <c r="HI67" s="86">
        <f t="shared" si="70"/>
        <v>5.2257757520438803E-11</v>
      </c>
      <c r="HJ67" s="86">
        <f t="shared" si="70"/>
        <v>4.5264203354548465E-9</v>
      </c>
      <c r="HK67" s="86">
        <f t="shared" si="70"/>
        <v>9.7495480060998109E-11</v>
      </c>
      <c r="HL67" s="86">
        <f t="shared" si="70"/>
        <v>1.089651561669923E-11</v>
      </c>
      <c r="HM67" s="86">
        <f t="shared" si="70"/>
        <v>5.3318436268561962E-12</v>
      </c>
      <c r="HN67" s="86">
        <f t="shared" si="70"/>
        <v>2.6010450476530631E-11</v>
      </c>
      <c r="HO67" s="86">
        <f t="shared" si="70"/>
        <v>4.0366210682470749E-11</v>
      </c>
      <c r="HP67" s="86">
        <f t="shared" si="70"/>
        <v>2.0906801071587416E-11</v>
      </c>
      <c r="HQ67" s="86">
        <f t="shared" si="70"/>
        <v>2.8295002465663116E-15</v>
      </c>
      <c r="HS67" s="86">
        <f t="shared" si="71"/>
        <v>3.8760202547298958E-74</v>
      </c>
      <c r="HT67" s="86">
        <f t="shared" si="71"/>
        <v>5.6332916741472652E-86</v>
      </c>
      <c r="HU67" s="86">
        <f t="shared" si="71"/>
        <v>9.4543227486183306E-91</v>
      </c>
      <c r="HV67" s="86">
        <f t="shared" si="71"/>
        <v>1.3733860499676878E-108</v>
      </c>
      <c r="HW67" s="86">
        <f t="shared" si="71"/>
        <v>7.55558667663504E-117</v>
      </c>
      <c r="HX67" s="86">
        <f t="shared" si="71"/>
        <v>5.1220348893800817E-113</v>
      </c>
      <c r="HY67" s="86">
        <f t="shared" si="71"/>
        <v>3.2263750342805293E-107</v>
      </c>
      <c r="HZ67" s="86">
        <f t="shared" si="71"/>
        <v>8.1021995163189861E-88</v>
      </c>
      <c r="IA67" s="86">
        <f t="shared" si="71"/>
        <v>3.9301753248406788E-104</v>
      </c>
      <c r="IB67" s="86">
        <f t="shared" si="71"/>
        <v>1.9548799218644489E-113</v>
      </c>
      <c r="IC67" s="86">
        <f t="shared" si="71"/>
        <v>8.9987281441143174E-117</v>
      </c>
      <c r="ID67" s="86">
        <f t="shared" si="71"/>
        <v>3.6384803222945275E-110</v>
      </c>
      <c r="IE67" s="86">
        <f t="shared" si="71"/>
        <v>2.1053574195739543E-105</v>
      </c>
      <c r="IF67" s="86">
        <f t="shared" si="71"/>
        <v>1.8479888384605266E-51</v>
      </c>
      <c r="IG67" s="86">
        <f t="shared" si="71"/>
        <v>2.1529961844456314E-37</v>
      </c>
      <c r="II67" s="86">
        <f t="shared" si="72"/>
        <v>1.8357870756521563E-233</v>
      </c>
      <c r="IJ67" s="86">
        <f t="shared" si="72"/>
        <v>0</v>
      </c>
      <c r="IK67" s="86">
        <f t="shared" si="72"/>
        <v>0</v>
      </c>
      <c r="IL67" s="86">
        <f t="shared" si="72"/>
        <v>0</v>
      </c>
      <c r="IM67" s="86">
        <f t="shared" si="72"/>
        <v>0</v>
      </c>
      <c r="IN67" s="86">
        <f t="shared" si="72"/>
        <v>0</v>
      </c>
      <c r="IO67" s="86">
        <f t="shared" si="72"/>
        <v>0</v>
      </c>
      <c r="IP67" s="86">
        <f t="shared" si="72"/>
        <v>0</v>
      </c>
      <c r="IQ67" s="86">
        <f t="shared" si="72"/>
        <v>0</v>
      </c>
      <c r="IR67" s="86">
        <f t="shared" si="72"/>
        <v>0</v>
      </c>
      <c r="IS67" s="86">
        <f t="shared" si="72"/>
        <v>0</v>
      </c>
      <c r="IT67" s="86">
        <f t="shared" si="72"/>
        <v>0</v>
      </c>
      <c r="IU67" s="86">
        <f t="shared" si="72"/>
        <v>0</v>
      </c>
      <c r="IV67" s="86">
        <f t="shared" si="72"/>
        <v>5.0065116548906752E-150</v>
      </c>
      <c r="IW67" s="86">
        <f t="shared" si="72"/>
        <v>4.0339442967532784E-89</v>
      </c>
      <c r="IY67" s="86">
        <f t="shared" si="73"/>
        <v>8.273608754883496E-3</v>
      </c>
      <c r="IZ67" s="86">
        <f t="shared" si="73"/>
        <v>1.4218176677724936E-2</v>
      </c>
      <c r="JA67" s="86">
        <f t="shared" si="73"/>
        <v>1.2408473385515803E-2</v>
      </c>
      <c r="JB67" s="86">
        <f t="shared" si="73"/>
        <v>1.0172928308793655E-2</v>
      </c>
      <c r="JC67" s="86">
        <f t="shared" si="73"/>
        <v>5.9817538977469005E-3</v>
      </c>
      <c r="JD67" s="86">
        <f t="shared" si="73"/>
        <v>6.5354216818894421E-3</v>
      </c>
      <c r="JE67" s="86">
        <f t="shared" si="73"/>
        <v>2.1557177865736397E-3</v>
      </c>
      <c r="JF67" s="86">
        <f t="shared" si="73"/>
        <v>3.2286066605342299E-3</v>
      </c>
      <c r="JG67" s="86">
        <f t="shared" si="73"/>
        <v>1.6436438090257227E-3</v>
      </c>
      <c r="JH67" s="86">
        <f t="shared" si="73"/>
        <v>3.1462354682898338E-3</v>
      </c>
      <c r="JI67" s="86">
        <f t="shared" si="73"/>
        <v>3.0131044747565786E-3</v>
      </c>
      <c r="JJ67" s="86">
        <f t="shared" si="73"/>
        <v>5.3347505678462961E-3</v>
      </c>
      <c r="JK67" s="86">
        <f t="shared" si="73"/>
        <v>4.7491373016817625E-3</v>
      </c>
      <c r="JL67" s="86">
        <f t="shared" si="73"/>
        <v>6.4222583056549017E-3</v>
      </c>
      <c r="JM67" s="86">
        <f t="shared" si="73"/>
        <v>8.8863761757979607E-4</v>
      </c>
    </row>
    <row r="68" spans="2:273" x14ac:dyDescent="0.25">
      <c r="B68" s="2">
        <v>41</v>
      </c>
      <c r="C68" s="37">
        <v>76.167000000000002</v>
      </c>
      <c r="D68" s="37">
        <v>79.233000000000004</v>
      </c>
      <c r="E68" s="37">
        <v>78.328000000000003</v>
      </c>
      <c r="F68" s="37">
        <v>78.738</v>
      </c>
      <c r="G68" s="37">
        <v>75.373000000000005</v>
      </c>
      <c r="H68" s="37">
        <v>74.492000000000004</v>
      </c>
      <c r="I68" s="37">
        <v>73.790000000000006</v>
      </c>
      <c r="J68" s="37">
        <v>72.881</v>
      </c>
      <c r="K68" s="37">
        <v>74.406999999999996</v>
      </c>
      <c r="L68" s="37">
        <v>71.525000000000006</v>
      </c>
      <c r="M68" s="37">
        <v>71.966999999999999</v>
      </c>
      <c r="N68" s="37">
        <v>71.400000000000006</v>
      </c>
      <c r="O68" s="37">
        <v>76</v>
      </c>
      <c r="P68" s="37">
        <v>75.933000000000007</v>
      </c>
      <c r="Q68" s="37">
        <v>67.05</v>
      </c>
      <c r="S68" s="4">
        <f t="shared" si="75"/>
        <v>71.788081335761504</v>
      </c>
      <c r="T68" s="4">
        <f t="shared" si="75"/>
        <v>81.734991205270404</v>
      </c>
      <c r="U68" s="4">
        <f t="shared" si="75"/>
        <v>80.668964314287933</v>
      </c>
      <c r="V68" s="4">
        <f t="shared" si="75"/>
        <v>79.659550899682031</v>
      </c>
      <c r="W68" s="4">
        <f t="shared" si="75"/>
        <v>74.627238062103473</v>
      </c>
      <c r="X68" s="4">
        <f t="shared" si="75"/>
        <v>75.735894459818738</v>
      </c>
      <c r="Y68" s="4">
        <f t="shared" si="75"/>
        <v>74.724884548859265</v>
      </c>
      <c r="Z68" s="4">
        <f t="shared" si="75"/>
        <v>73.376126230040313</v>
      </c>
      <c r="AA68" s="4">
        <f t="shared" si="75"/>
        <v>72.010630055514227</v>
      </c>
      <c r="AB68" s="4">
        <f t="shared" si="75"/>
        <v>71.459818579085777</v>
      </c>
      <c r="AC68" s="4">
        <f t="shared" si="75"/>
        <v>71.073067727266576</v>
      </c>
      <c r="AD68" s="4">
        <f t="shared" si="75"/>
        <v>72.034344103726283</v>
      </c>
      <c r="AE68" s="4">
        <f t="shared" si="75"/>
        <v>74.767632966269943</v>
      </c>
      <c r="AF68" s="4">
        <f t="shared" si="75"/>
        <v>77.118386847020986</v>
      </c>
      <c r="AG68" s="4">
        <f t="shared" si="75"/>
        <v>67.43343764208592</v>
      </c>
      <c r="AI68" s="4">
        <f t="shared" si="76"/>
        <v>4.3789186642384976</v>
      </c>
      <c r="AJ68" s="4">
        <f t="shared" si="76"/>
        <v>-2.5019912052704001</v>
      </c>
      <c r="AK68" s="4">
        <f t="shared" si="76"/>
        <v>-2.3409643142879304</v>
      </c>
      <c r="AL68" s="4">
        <f t="shared" si="76"/>
        <v>-0.92155089968203185</v>
      </c>
      <c r="AM68" s="4">
        <f t="shared" si="76"/>
        <v>0.74576193789653189</v>
      </c>
      <c r="AN68" s="4">
        <f t="shared" si="76"/>
        <v>-1.2438944598187334</v>
      </c>
      <c r="AO68" s="4">
        <f t="shared" si="76"/>
        <v>-0.93488454885925876</v>
      </c>
      <c r="AP68" s="4">
        <f t="shared" si="76"/>
        <v>-0.49512623004031298</v>
      </c>
      <c r="AQ68" s="4">
        <f t="shared" si="76"/>
        <v>2.3963699444857696</v>
      </c>
      <c r="AR68" s="4">
        <f t="shared" si="76"/>
        <v>6.5181420914228738E-2</v>
      </c>
      <c r="AS68" s="4">
        <f t="shared" si="76"/>
        <v>0.89393227273342291</v>
      </c>
      <c r="AT68" s="4">
        <f t="shared" si="76"/>
        <v>-0.63434410372627781</v>
      </c>
      <c r="AU68" s="4">
        <f t="shared" si="76"/>
        <v>1.232367033730057</v>
      </c>
      <c r="AV68" s="4">
        <f t="shared" si="76"/>
        <v>-1.185386847020979</v>
      </c>
      <c r="AW68" s="4">
        <f t="shared" si="76"/>
        <v>-0.3834376420859229</v>
      </c>
      <c r="AY68" s="2">
        <f t="shared" si="66"/>
        <v>63.400424840758397</v>
      </c>
      <c r="AZ68" s="2">
        <f t="shared" si="66"/>
        <v>67.155176798562053</v>
      </c>
      <c r="BA68" s="2">
        <f t="shared" si="66"/>
        <v>67.992946083659675</v>
      </c>
      <c r="BB68" s="2">
        <f t="shared" si="66"/>
        <v>69.106162268174742</v>
      </c>
      <c r="BC68" s="2">
        <f t="shared" si="66"/>
        <v>67.497007105170297</v>
      </c>
      <c r="BD68" s="2">
        <f t="shared" si="66"/>
        <v>67.668610502985317</v>
      </c>
      <c r="BE68" s="2">
        <f t="shared" si="66"/>
        <v>71.315923522948722</v>
      </c>
      <c r="BF68" s="2">
        <f t="shared" si="66"/>
        <v>68.56891399730452</v>
      </c>
      <c r="BG68" s="2">
        <f t="shared" si="66"/>
        <v>68.807908975505399</v>
      </c>
      <c r="BH68" s="2">
        <f t="shared" si="66"/>
        <v>66.783265608894993</v>
      </c>
      <c r="BI68" s="2">
        <f t="shared" si="66"/>
        <v>66.973136908498759</v>
      </c>
      <c r="BJ68" s="2">
        <f t="shared" si="66"/>
        <v>65.515003100366826</v>
      </c>
      <c r="BK68" s="2">
        <f t="shared" si="66"/>
        <v>69.132664757479404</v>
      </c>
      <c r="BL68" s="2">
        <f t="shared" si="66"/>
        <v>69.906326240815147</v>
      </c>
      <c r="BM68" s="2">
        <f t="shared" si="66"/>
        <v>66.24279873073317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>
        <f t="shared" si="15"/>
        <v>75.373000000000005</v>
      </c>
      <c r="BT68" s="2" t="str">
        <f t="shared" si="16"/>
        <v/>
      </c>
      <c r="BU68" s="2">
        <f t="shared" si="17"/>
        <v>73.790000000000006</v>
      </c>
      <c r="BV68" s="2">
        <f t="shared" si="18"/>
        <v>72.881</v>
      </c>
      <c r="BW68" s="2">
        <f t="shared" si="19"/>
        <v>74.406999999999996</v>
      </c>
      <c r="BX68" s="2">
        <f t="shared" si="20"/>
        <v>71.525000000000006</v>
      </c>
      <c r="BY68" s="2">
        <f t="shared" si="21"/>
        <v>71.966999999999999</v>
      </c>
      <c r="BZ68" s="2">
        <f t="shared" si="22"/>
        <v>71.400000000000006</v>
      </c>
      <c r="CA68" s="2">
        <f t="shared" si="23"/>
        <v>76</v>
      </c>
      <c r="CB68" s="2">
        <f t="shared" si="24"/>
        <v>75.933000000000007</v>
      </c>
      <c r="CC68" s="2">
        <f t="shared" si="25"/>
        <v>67.05</v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69.370373819163305</v>
      </c>
      <c r="DL68" s="2">
        <f t="shared" si="77"/>
        <v>72.081325910931156</v>
      </c>
      <c r="DM68" s="2">
        <f t="shared" si="77"/>
        <v>73.208843714821768</v>
      </c>
      <c r="DN68" s="2">
        <f t="shared" si="77"/>
        <v>73.653687335834917</v>
      </c>
      <c r="DO68" s="2">
        <f t="shared" si="77"/>
        <v>70.898201219512217</v>
      </c>
      <c r="DP68" s="2">
        <f t="shared" si="77"/>
        <v>69.929923809523814</v>
      </c>
      <c r="DQ68" s="2">
        <f t="shared" si="77"/>
        <v>72.587542338709682</v>
      </c>
      <c r="DR68" s="2">
        <f t="shared" si="77"/>
        <v>70.230620209447423</v>
      </c>
      <c r="DS68" s="2">
        <f t="shared" si="77"/>
        <v>71.614574416017788</v>
      </c>
      <c r="DT68" s="2">
        <f t="shared" si="77"/>
        <v>69.666178609625675</v>
      </c>
      <c r="DU68" s="2">
        <f t="shared" si="77"/>
        <v>70.150038095238088</v>
      </c>
      <c r="DV68" s="2">
        <f t="shared" si="77"/>
        <v>69.170504978662876</v>
      </c>
      <c r="DW68" s="2">
        <f t="shared" si="77"/>
        <v>74.353959514170043</v>
      </c>
      <c r="DX68" s="2">
        <f t="shared" si="77"/>
        <v>73.955667948717959</v>
      </c>
      <c r="DY68" s="2">
        <f t="shared" si="77"/>
        <v>66.888748350439883</v>
      </c>
      <c r="EA68" s="2">
        <f t="shared" si="78"/>
        <v>57.418508589314321</v>
      </c>
      <c r="EB68" s="2">
        <f t="shared" si="78"/>
        <v>62.820675807612687</v>
      </c>
      <c r="EC68" s="2">
        <f t="shared" si="78"/>
        <v>63.234924753004016</v>
      </c>
      <c r="ED68" s="2">
        <f t="shared" si="78"/>
        <v>64.747747177043394</v>
      </c>
      <c r="EE68" s="2">
        <f t="shared" si="78"/>
        <v>63.835639431215419</v>
      </c>
      <c r="EF68" s="2">
        <f t="shared" si="78"/>
        <v>65.307473306627813</v>
      </c>
      <c r="EG68" s="2">
        <f t="shared" si="78"/>
        <v>69.730213338546122</v>
      </c>
      <c r="EH68" s="2">
        <f t="shared" si="78"/>
        <v>66.624021526280444</v>
      </c>
      <c r="EI68" s="2">
        <f t="shared" si="78"/>
        <v>65.241166622235085</v>
      </c>
      <c r="EJ68" s="2">
        <f t="shared" si="78"/>
        <v>63.358924218312211</v>
      </c>
      <c r="EK68" s="2">
        <f t="shared" si="78"/>
        <v>63.1341579004553</v>
      </c>
      <c r="EL68" s="2">
        <f t="shared" si="78"/>
        <v>61.528492727567169</v>
      </c>
      <c r="EM68" s="2">
        <f t="shared" si="78"/>
        <v>63.256563719227593</v>
      </c>
      <c r="EN68" s="2">
        <f t="shared" si="78"/>
        <v>65.628833709972341</v>
      </c>
      <c r="EO68" s="2">
        <f t="shared" si="78"/>
        <v>65.329790890746011</v>
      </c>
      <c r="EQ68" s="2">
        <f t="shared" si="79"/>
        <v>56.227244639050085</v>
      </c>
      <c r="ER68" s="2">
        <f t="shared" si="79"/>
        <v>62.320148802066065</v>
      </c>
      <c r="ES68" s="2">
        <f t="shared" si="79"/>
        <v>62.991578915668192</v>
      </c>
      <c r="ET68" s="2">
        <f t="shared" si="79"/>
        <v>64.198664866367082</v>
      </c>
      <c r="EU68" s="2">
        <f t="shared" si="79"/>
        <v>63.912262945323832</v>
      </c>
      <c r="EV68" s="2">
        <f t="shared" si="79"/>
        <v>65.441952577230268</v>
      </c>
      <c r="EW68" s="2">
        <f t="shared" si="79"/>
        <v>69.699258106748928</v>
      </c>
      <c r="EX68" s="2">
        <f t="shared" si="79"/>
        <v>66.118968063238512</v>
      </c>
      <c r="EY68" s="2">
        <f t="shared" si="79"/>
        <v>63.697968601417855</v>
      </c>
      <c r="EZ68" s="2">
        <f t="shared" si="79"/>
        <v>63.201430721838221</v>
      </c>
      <c r="FA68" s="2">
        <f t="shared" si="79"/>
        <v>63.837198591535206</v>
      </c>
      <c r="FB68" s="2">
        <f t="shared" si="79"/>
        <v>61.634731695963787</v>
      </c>
      <c r="FC68" s="2">
        <f t="shared" si="79"/>
        <v>64.554055520676812</v>
      </c>
      <c r="FD68" s="2">
        <f t="shared" si="79"/>
        <v>65.732924842240806</v>
      </c>
      <c r="FE68" s="2">
        <f t="shared" si="79"/>
        <v>67.803329145308865</v>
      </c>
      <c r="FG68" s="2">
        <f t="shared" si="80"/>
        <v>0.49945091548109394</v>
      </c>
      <c r="FH68" s="2">
        <f t="shared" si="80"/>
        <v>0.53194149301173199</v>
      </c>
      <c r="FI68" s="2">
        <f t="shared" si="80"/>
        <v>0.52295258337438577</v>
      </c>
      <c r="FJ68" s="2">
        <f t="shared" si="80"/>
        <v>0.51061386308277001</v>
      </c>
      <c r="FK68" s="2">
        <f t="shared" si="80"/>
        <v>0.48158134311176881</v>
      </c>
      <c r="FL68" s="2">
        <f t="shared" si="80"/>
        <v>0.48920398706181328</v>
      </c>
      <c r="FM68" s="2">
        <f t="shared" si="80"/>
        <v>0.44503700730651713</v>
      </c>
      <c r="FN68" s="2">
        <f t="shared" si="80"/>
        <v>0.46073255192878043</v>
      </c>
      <c r="FO68" s="2">
        <f t="shared" si="80"/>
        <v>0.44035836874195666</v>
      </c>
      <c r="FP68" s="2">
        <f t="shared" si="80"/>
        <v>0.45707738305471129</v>
      </c>
      <c r="FQ68" s="2">
        <f t="shared" si="80"/>
        <v>0.45282155956494158</v>
      </c>
      <c r="FR68" s="2">
        <f t="shared" si="80"/>
        <v>0.47834367305299547</v>
      </c>
      <c r="FS68" s="2">
        <f t="shared" si="80"/>
        <v>0.47050264182865131</v>
      </c>
      <c r="FT68" s="2">
        <f t="shared" si="80"/>
        <v>0.48630067366092689</v>
      </c>
      <c r="FU68" s="2">
        <f t="shared" si="80"/>
        <v>0.41438527181857465</v>
      </c>
      <c r="FW68" s="2">
        <f t="shared" si="68"/>
        <v>4.8599443478078246E-4</v>
      </c>
      <c r="FX68" s="2">
        <f t="shared" si="68"/>
        <v>5.0087508448495814E-5</v>
      </c>
      <c r="FY68" s="2">
        <f t="shared" si="68"/>
        <v>4.4971850967626402E-5</v>
      </c>
      <c r="FZ68" s="2">
        <f t="shared" si="68"/>
        <v>5.2011866146861611E-5</v>
      </c>
      <c r="GA68" s="2">
        <f t="shared" si="68"/>
        <v>5.0604255715286367E-5</v>
      </c>
      <c r="GB68" s="2">
        <f t="shared" si="68"/>
        <v>5.8815563682910873E-5</v>
      </c>
      <c r="GC68" s="2">
        <f t="shared" si="68"/>
        <v>5.3904879834794421E-5</v>
      </c>
      <c r="GD68" s="2">
        <f t="shared" si="68"/>
        <v>5.7017853579463188E-5</v>
      </c>
      <c r="GE68" s="2">
        <f t="shared" si="68"/>
        <v>5.3124170621595799E-5</v>
      </c>
      <c r="GF68" s="2">
        <f t="shared" si="68"/>
        <v>6.139484491007306E-5</v>
      </c>
      <c r="GG68" s="2">
        <f t="shared" si="68"/>
        <v>5.7784397854171972E-5</v>
      </c>
      <c r="GH68" s="2">
        <f t="shared" si="68"/>
        <v>5.9595920050766897E-5</v>
      </c>
      <c r="GI68" s="2">
        <f t="shared" si="68"/>
        <v>4.5689882497393551E-5</v>
      </c>
      <c r="GJ68" s="2">
        <f t="shared" si="68"/>
        <v>3.2585504375677719E-5</v>
      </c>
      <c r="GK68" s="2">
        <f t="shared" si="68"/>
        <v>2.4010537141499532E-5</v>
      </c>
      <c r="GM68" s="86">
        <f t="shared" si="69"/>
        <v>1.2304921754171584E-2</v>
      </c>
      <c r="GN68" s="86">
        <f t="shared" si="69"/>
        <v>1.9934535110989623E-2</v>
      </c>
      <c r="GO68" s="86">
        <f t="shared" si="69"/>
        <v>1.7528979620460981E-2</v>
      </c>
      <c r="GP68" s="86">
        <f t="shared" si="69"/>
        <v>1.4678569680120324E-2</v>
      </c>
      <c r="GQ68" s="86">
        <f t="shared" si="69"/>
        <v>9.0386212654151674E-3</v>
      </c>
      <c r="GR68" s="86">
        <f t="shared" si="69"/>
        <v>1.0166474230300955E-2</v>
      </c>
      <c r="GS68" s="86">
        <f t="shared" si="69"/>
        <v>3.7232356684193577E-3</v>
      </c>
      <c r="GT68" s="86">
        <f t="shared" si="69"/>
        <v>5.4228013510666667E-3</v>
      </c>
      <c r="GU68" s="86">
        <f t="shared" si="69"/>
        <v>2.9930800650096344E-3</v>
      </c>
      <c r="GV68" s="86">
        <f t="shared" si="69"/>
        <v>5.187738184651328E-3</v>
      </c>
      <c r="GW68" s="86">
        <f t="shared" si="69"/>
        <v>4.8969862268609414E-3</v>
      </c>
      <c r="GX68" s="86">
        <f t="shared" si="69"/>
        <v>8.3222882610810168E-3</v>
      </c>
      <c r="GY68" s="86">
        <f t="shared" si="69"/>
        <v>7.3224149860875607E-3</v>
      </c>
      <c r="GZ68" s="86">
        <f t="shared" si="69"/>
        <v>9.7635031359536335E-3</v>
      </c>
      <c r="HA68" s="86">
        <f t="shared" si="69"/>
        <v>1.6304743478573775E-3</v>
      </c>
      <c r="HC68" s="86">
        <f t="shared" si="74"/>
        <v>6.670945338938016E-11</v>
      </c>
      <c r="HD68" s="86">
        <f t="shared" si="70"/>
        <v>2.5803229060187747E-9</v>
      </c>
      <c r="HE68" s="86">
        <f t="shared" si="70"/>
        <v>9.2762549094465784E-10</v>
      </c>
      <c r="HF68" s="86">
        <f t="shared" si="70"/>
        <v>3.682756618198572E-11</v>
      </c>
      <c r="HG68" s="86">
        <f t="shared" si="70"/>
        <v>7.3587490615674837E-12</v>
      </c>
      <c r="HH68" s="86">
        <f t="shared" si="70"/>
        <v>6.3089922566074324E-11</v>
      </c>
      <c r="HI68" s="86">
        <f t="shared" si="70"/>
        <v>1.4977802677586477E-10</v>
      </c>
      <c r="HJ68" s="86">
        <f t="shared" si="70"/>
        <v>1.0740712431261965E-8</v>
      </c>
      <c r="HK68" s="86">
        <f t="shared" si="70"/>
        <v>2.7219988028902557E-10</v>
      </c>
      <c r="HL68" s="86">
        <f t="shared" si="70"/>
        <v>3.3738086428905205E-11</v>
      </c>
      <c r="HM68" s="86">
        <f t="shared" si="70"/>
        <v>1.6852028033833645E-11</v>
      </c>
      <c r="HN68" s="86">
        <f t="shared" si="70"/>
        <v>7.7067503925307586E-11</v>
      </c>
      <c r="HO68" s="86">
        <f t="shared" si="70"/>
        <v>1.1205800417287696E-10</v>
      </c>
      <c r="HP68" s="86">
        <f t="shared" si="70"/>
        <v>5.9748734516744905E-11</v>
      </c>
      <c r="HQ68" s="86">
        <f t="shared" si="70"/>
        <v>1.2065233722778427E-14</v>
      </c>
      <c r="HS68" s="86">
        <f t="shared" si="71"/>
        <v>5.8129820184051869E-72</v>
      </c>
      <c r="HT68" s="86">
        <f t="shared" si="71"/>
        <v>7.0424912432871593E-84</v>
      </c>
      <c r="HU68" s="86">
        <f t="shared" si="71"/>
        <v>1.5953003374704452E-88</v>
      </c>
      <c r="HV68" s="86">
        <f t="shared" si="71"/>
        <v>6.5548400860309947E-106</v>
      </c>
      <c r="HW68" s="86">
        <f t="shared" si="71"/>
        <v>5.6928507347738209E-114</v>
      </c>
      <c r="HX68" s="86">
        <f t="shared" si="71"/>
        <v>3.4234397626943251E-110</v>
      </c>
      <c r="HY68" s="86">
        <f t="shared" si="71"/>
        <v>1.4831694326278758E-104</v>
      </c>
      <c r="HZ68" s="86">
        <f t="shared" si="71"/>
        <v>1.2808370405403867E-85</v>
      </c>
      <c r="IA68" s="86">
        <f t="shared" si="71"/>
        <v>1.5409473487419888E-101</v>
      </c>
      <c r="IB68" s="86">
        <f t="shared" si="71"/>
        <v>1.3685049199525298E-110</v>
      </c>
      <c r="IC68" s="86">
        <f t="shared" si="71"/>
        <v>7.1110694561737844E-114</v>
      </c>
      <c r="ID68" s="86">
        <f t="shared" si="71"/>
        <v>2.0142006386881087E-107</v>
      </c>
      <c r="IE68" s="86">
        <f t="shared" si="71"/>
        <v>7.3746142535301254E-103</v>
      </c>
      <c r="IF68" s="86">
        <f t="shared" si="71"/>
        <v>2.8415784217585574E-50</v>
      </c>
      <c r="IG68" s="86">
        <f t="shared" si="71"/>
        <v>1.4446006150251051E-36</v>
      </c>
      <c r="II68" s="86">
        <f t="shared" si="72"/>
        <v>5.6275632098453598E-228</v>
      </c>
      <c r="IJ68" s="86">
        <f t="shared" si="72"/>
        <v>3.5848363520569391E-305</v>
      </c>
      <c r="IK68" s="86">
        <f t="shared" si="72"/>
        <v>0</v>
      </c>
      <c r="IL68" s="86">
        <f t="shared" si="72"/>
        <v>0</v>
      </c>
      <c r="IM68" s="86">
        <f t="shared" si="72"/>
        <v>0</v>
      </c>
      <c r="IN68" s="86">
        <f t="shared" si="72"/>
        <v>0</v>
      </c>
      <c r="IO68" s="86">
        <f t="shared" si="72"/>
        <v>0</v>
      </c>
      <c r="IP68" s="86">
        <f t="shared" si="72"/>
        <v>0</v>
      </c>
      <c r="IQ68" s="86">
        <f t="shared" si="72"/>
        <v>0</v>
      </c>
      <c r="IR68" s="86">
        <f t="shared" si="72"/>
        <v>0</v>
      </c>
      <c r="IS68" s="86">
        <f t="shared" si="72"/>
        <v>0</v>
      </c>
      <c r="IT68" s="86">
        <f t="shared" si="72"/>
        <v>0</v>
      </c>
      <c r="IU68" s="86">
        <f t="shared" si="72"/>
        <v>0</v>
      </c>
      <c r="IV68" s="86">
        <f t="shared" si="72"/>
        <v>2.0113490147191404E-147</v>
      </c>
      <c r="IW68" s="86">
        <f t="shared" si="72"/>
        <v>1.2492003369805611E-87</v>
      </c>
      <c r="IY68" s="86">
        <f t="shared" si="73"/>
        <v>1.2304921820881038E-2</v>
      </c>
      <c r="IZ68" s="86">
        <f t="shared" si="73"/>
        <v>1.993453769131253E-2</v>
      </c>
      <c r="JA68" s="86">
        <f t="shared" si="73"/>
        <v>1.7528980548086472E-2</v>
      </c>
      <c r="JB68" s="86">
        <f t="shared" si="73"/>
        <v>1.4678569716947891E-2</v>
      </c>
      <c r="JC68" s="86">
        <f t="shared" si="73"/>
        <v>9.0386212727739165E-3</v>
      </c>
      <c r="JD68" s="86">
        <f t="shared" si="73"/>
        <v>1.0166474293390878E-2</v>
      </c>
      <c r="JE68" s="86">
        <f t="shared" si="73"/>
        <v>3.7232358181973845E-3</v>
      </c>
      <c r="JF68" s="86">
        <f t="shared" si="73"/>
        <v>5.4228120917790982E-3</v>
      </c>
      <c r="JG68" s="86">
        <f t="shared" si="73"/>
        <v>2.9930803372095146E-3</v>
      </c>
      <c r="JH68" s="86">
        <f t="shared" si="73"/>
        <v>5.1877382183894141E-3</v>
      </c>
      <c r="JI68" s="86">
        <f t="shared" si="73"/>
        <v>4.8969862437129698E-3</v>
      </c>
      <c r="JJ68" s="86">
        <f t="shared" si="73"/>
        <v>8.3222883381485202E-3</v>
      </c>
      <c r="JK68" s="86">
        <f t="shared" si="73"/>
        <v>7.3224150981455651E-3</v>
      </c>
      <c r="JL68" s="86">
        <f t="shared" si="73"/>
        <v>9.7635031957023673E-3</v>
      </c>
      <c r="JM68" s="86">
        <f t="shared" si="73"/>
        <v>1.6304743478694427E-3</v>
      </c>
    </row>
    <row r="69" spans="2:273" x14ac:dyDescent="0.25">
      <c r="B69" s="2">
        <v>42</v>
      </c>
      <c r="C69" s="37">
        <v>78.099999999999994</v>
      </c>
      <c r="D69" s="37">
        <v>82.167000000000002</v>
      </c>
      <c r="E69" s="37">
        <v>80.704999999999998</v>
      </c>
      <c r="F69" s="37">
        <v>81.787000000000006</v>
      </c>
      <c r="G69" s="37">
        <v>77.474999999999994</v>
      </c>
      <c r="H69" s="37">
        <v>76.704999999999998</v>
      </c>
      <c r="I69" s="37">
        <v>75.596999999999994</v>
      </c>
      <c r="J69" s="37">
        <v>73.846999999999994</v>
      </c>
      <c r="K69" s="37">
        <v>75.271000000000001</v>
      </c>
      <c r="L69" s="37">
        <v>72.135999999999996</v>
      </c>
      <c r="M69" s="37">
        <v>73.082999999999998</v>
      </c>
      <c r="N69" s="37">
        <v>74.3</v>
      </c>
      <c r="O69" s="37">
        <v>76.650000000000006</v>
      </c>
      <c r="P69" s="37">
        <v>77.45</v>
      </c>
      <c r="Q69" s="37">
        <v>68.016999999999996</v>
      </c>
      <c r="S69" s="4">
        <f t="shared" si="75"/>
        <v>75.00033008683512</v>
      </c>
      <c r="T69" s="4">
        <f t="shared" si="75"/>
        <v>86.319409013131761</v>
      </c>
      <c r="U69" s="4">
        <f t="shared" si="75"/>
        <v>84.772546385837288</v>
      </c>
      <c r="V69" s="4">
        <f t="shared" si="75"/>
        <v>83.342506934010828</v>
      </c>
      <c r="W69" s="4">
        <f t="shared" si="75"/>
        <v>77.561979016828985</v>
      </c>
      <c r="X69" s="4">
        <f t="shared" si="75"/>
        <v>79.356139122644706</v>
      </c>
      <c r="Y69" s="4">
        <f t="shared" si="75"/>
        <v>76.803770509601208</v>
      </c>
      <c r="Z69" s="4">
        <f t="shared" si="75"/>
        <v>76.000082429927176</v>
      </c>
      <c r="AA69" s="4">
        <f t="shared" si="75"/>
        <v>74.122202945890791</v>
      </c>
      <c r="AB69" s="4">
        <f t="shared" si="75"/>
        <v>73.872559498813473</v>
      </c>
      <c r="AC69" s="4">
        <f t="shared" si="75"/>
        <v>73.127422132217248</v>
      </c>
      <c r="AD69" s="4">
        <f t="shared" si="75"/>
        <v>74.913727998978771</v>
      </c>
      <c r="AE69" s="4">
        <f t="shared" si="75"/>
        <v>77.194789603573085</v>
      </c>
      <c r="AF69" s="4">
        <f t="shared" si="75"/>
        <v>80.14033632926045</v>
      </c>
      <c r="AG69" s="4">
        <f t="shared" si="75"/>
        <v>68.320484791978757</v>
      </c>
      <c r="AI69" s="4">
        <f t="shared" si="76"/>
        <v>3.0996699131648739</v>
      </c>
      <c r="AJ69" s="4">
        <f t="shared" si="76"/>
        <v>-4.1524090131317593</v>
      </c>
      <c r="AK69" s="4">
        <f t="shared" si="76"/>
        <v>-4.0675463858372893</v>
      </c>
      <c r="AL69" s="4">
        <f t="shared" si="76"/>
        <v>-1.5555069340108219</v>
      </c>
      <c r="AM69" s="4">
        <f t="shared" si="76"/>
        <v>-8.6979016828991007E-2</v>
      </c>
      <c r="AN69" s="4">
        <f t="shared" si="76"/>
        <v>-2.6511391226447074</v>
      </c>
      <c r="AO69" s="4">
        <f t="shared" si="76"/>
        <v>-1.2067705096012133</v>
      </c>
      <c r="AP69" s="4">
        <f t="shared" si="76"/>
        <v>-2.1530824299271814</v>
      </c>
      <c r="AQ69" s="4">
        <f t="shared" si="76"/>
        <v>1.1487970541092096</v>
      </c>
      <c r="AR69" s="4">
        <f t="shared" si="76"/>
        <v>-1.7365594988134774</v>
      </c>
      <c r="AS69" s="4">
        <f t="shared" si="76"/>
        <v>-4.4422132217249555E-2</v>
      </c>
      <c r="AT69" s="4">
        <f t="shared" si="76"/>
        <v>-0.61372799897877428</v>
      </c>
      <c r="AU69" s="4">
        <f t="shared" si="76"/>
        <v>-0.54478960357307926</v>
      </c>
      <c r="AV69" s="4">
        <f t="shared" si="76"/>
        <v>-2.6903363292604467</v>
      </c>
      <c r="AW69" s="4">
        <f t="shared" si="76"/>
        <v>-0.30348479197876088</v>
      </c>
      <c r="AY69" s="2">
        <f t="shared" si="66"/>
        <v>63.280110520204708</v>
      </c>
      <c r="AZ69" s="2">
        <f t="shared" si="66"/>
        <v>67.005087264738663</v>
      </c>
      <c r="BA69" s="2">
        <f t="shared" si="66"/>
        <v>67.851156712889221</v>
      </c>
      <c r="BB69" s="2">
        <f t="shared" si="66"/>
        <v>68.981902978086026</v>
      </c>
      <c r="BC69" s="2">
        <f t="shared" si="66"/>
        <v>67.431457387495442</v>
      </c>
      <c r="BD69" s="2">
        <f t="shared" si="66"/>
        <v>67.640557661630723</v>
      </c>
      <c r="BE69" s="2">
        <f t="shared" si="66"/>
        <v>71.344045257784657</v>
      </c>
      <c r="BF69" s="2">
        <f t="shared" si="66"/>
        <v>68.510421061229678</v>
      </c>
      <c r="BG69" s="2">
        <f t="shared" si="66"/>
        <v>68.754538590486177</v>
      </c>
      <c r="BH69" s="2">
        <f t="shared" si="66"/>
        <v>66.690779941768668</v>
      </c>
      <c r="BI69" s="2">
        <f t="shared" si="66"/>
        <v>66.900547299594308</v>
      </c>
      <c r="BJ69" s="2">
        <f t="shared" si="66"/>
        <v>65.399185456203696</v>
      </c>
      <c r="BK69" s="2">
        <f t="shared" si="66"/>
        <v>69.035811421775705</v>
      </c>
      <c r="BL69" s="2">
        <f t="shared" si="66"/>
        <v>69.852822369621407</v>
      </c>
      <c r="BM69" s="2">
        <f t="shared" si="66"/>
        <v>66.296354399947347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>
        <f t="shared" si="17"/>
        <v>75.596999999999994</v>
      </c>
      <c r="BV69" s="2">
        <f t="shared" si="18"/>
        <v>73.846999999999994</v>
      </c>
      <c r="BW69" s="2">
        <f t="shared" si="19"/>
        <v>75.271000000000001</v>
      </c>
      <c r="BX69" s="2">
        <f t="shared" si="20"/>
        <v>72.135999999999996</v>
      </c>
      <c r="BY69" s="2">
        <f t="shared" si="21"/>
        <v>73.082999999999998</v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>
        <f t="shared" si="25"/>
        <v>68.016999999999996</v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69.774706612685577</v>
      </c>
      <c r="DL69" s="2">
        <f t="shared" si="77"/>
        <v>72.347081983805651</v>
      </c>
      <c r="DM69" s="2">
        <f t="shared" si="77"/>
        <v>73.520614352720457</v>
      </c>
      <c r="DN69" s="2">
        <f t="shared" si="77"/>
        <v>73.951016979362123</v>
      </c>
      <c r="DO69" s="2">
        <f t="shared" si="77"/>
        <v>71.192030769230783</v>
      </c>
      <c r="DP69" s="2">
        <f t="shared" si="77"/>
        <v>70.214325096525101</v>
      </c>
      <c r="DQ69" s="2">
        <f t="shared" si="77"/>
        <v>72.891999999999996</v>
      </c>
      <c r="DR69" s="2">
        <f t="shared" si="77"/>
        <v>70.40590196078432</v>
      </c>
      <c r="DS69" s="2">
        <f t="shared" si="77"/>
        <v>71.911332369299203</v>
      </c>
      <c r="DT69" s="2">
        <f t="shared" si="77"/>
        <v>69.885952941176484</v>
      </c>
      <c r="DU69" s="2">
        <f t="shared" si="77"/>
        <v>70.434919047619047</v>
      </c>
      <c r="DV69" s="2">
        <f t="shared" si="77"/>
        <v>69.394171171171166</v>
      </c>
      <c r="DW69" s="2">
        <f t="shared" si="77"/>
        <v>74.746897581792325</v>
      </c>
      <c r="DX69" s="2">
        <f t="shared" si="77"/>
        <v>74.327041835357633</v>
      </c>
      <c r="DY69" s="2">
        <f t="shared" si="77"/>
        <v>67.084180718475068</v>
      </c>
      <c r="EA69" s="2">
        <f t="shared" si="78"/>
        <v>57.345138739263369</v>
      </c>
      <c r="EB69" s="2">
        <f t="shared" si="78"/>
        <v>62.718271835350471</v>
      </c>
      <c r="EC69" s="2">
        <f t="shared" si="78"/>
        <v>63.13445125055631</v>
      </c>
      <c r="ED69" s="2">
        <f t="shared" si="78"/>
        <v>64.638478814876194</v>
      </c>
      <c r="EE69" s="2">
        <f t="shared" si="78"/>
        <v>63.739420663581967</v>
      </c>
      <c r="EF69" s="2">
        <f t="shared" si="78"/>
        <v>65.189634122359791</v>
      </c>
      <c r="EG69" s="2">
        <f t="shared" si="78"/>
        <v>69.583589130539934</v>
      </c>
      <c r="EH69" s="2">
        <f t="shared" si="78"/>
        <v>66.48711802339966</v>
      </c>
      <c r="EI69" s="2">
        <f t="shared" si="78"/>
        <v>65.095834407682375</v>
      </c>
      <c r="EJ69" s="2">
        <f t="shared" si="78"/>
        <v>63.22947508685418</v>
      </c>
      <c r="EK69" s="2">
        <f t="shared" si="78"/>
        <v>63.005395546544591</v>
      </c>
      <c r="EL69" s="2">
        <f t="shared" si="78"/>
        <v>61.425795736376088</v>
      </c>
      <c r="EM69" s="2">
        <f t="shared" si="78"/>
        <v>63.174024174850402</v>
      </c>
      <c r="EN69" s="2">
        <f t="shared" si="78"/>
        <v>65.542377153171728</v>
      </c>
      <c r="EO69" s="2">
        <f t="shared" si="78"/>
        <v>65.280805641464354</v>
      </c>
      <c r="EQ69" s="2">
        <f t="shared" si="79"/>
        <v>56.174651459382972</v>
      </c>
      <c r="ER69" s="2">
        <f t="shared" si="79"/>
        <v>62.225263136576366</v>
      </c>
      <c r="ES69" s="2">
        <f t="shared" si="79"/>
        <v>62.894833297466263</v>
      </c>
      <c r="ET69" s="2">
        <f t="shared" si="79"/>
        <v>64.09776430160521</v>
      </c>
      <c r="EU69" s="2">
        <f t="shared" si="79"/>
        <v>63.814844799348641</v>
      </c>
      <c r="EV69" s="2">
        <f t="shared" si="79"/>
        <v>65.321891942635148</v>
      </c>
      <c r="EW69" s="2">
        <f t="shared" si="79"/>
        <v>69.553117482131753</v>
      </c>
      <c r="EX69" s="2">
        <f t="shared" si="79"/>
        <v>65.990168913820241</v>
      </c>
      <c r="EY69" s="2">
        <f t="shared" si="79"/>
        <v>63.576888894952134</v>
      </c>
      <c r="EZ69" s="2">
        <f t="shared" si="79"/>
        <v>63.074466145190478</v>
      </c>
      <c r="FA69" s="2">
        <f t="shared" si="79"/>
        <v>63.697268474213189</v>
      </c>
      <c r="FB69" s="2">
        <f t="shared" si="79"/>
        <v>61.530245149955938</v>
      </c>
      <c r="FC69" s="2">
        <f t="shared" si="79"/>
        <v>64.451484782482339</v>
      </c>
      <c r="FD69" s="2">
        <f t="shared" si="79"/>
        <v>65.644508191294761</v>
      </c>
      <c r="FE69" s="2">
        <f t="shared" si="79"/>
        <v>67.710453106099607</v>
      </c>
      <c r="FG69" s="2">
        <f t="shared" si="80"/>
        <v>0.5224616379186936</v>
      </c>
      <c r="FH69" s="2">
        <f t="shared" si="80"/>
        <v>0.55479000633174935</v>
      </c>
      <c r="FI69" s="2">
        <f t="shared" si="80"/>
        <v>0.54586527944888386</v>
      </c>
      <c r="FJ69" s="2">
        <f t="shared" si="80"/>
        <v>0.53359063627771597</v>
      </c>
      <c r="FK69" s="2">
        <f t="shared" si="80"/>
        <v>0.50459872627484492</v>
      </c>
      <c r="FL69" s="2">
        <f t="shared" si="80"/>
        <v>0.5122257224143264</v>
      </c>
      <c r="FM69" s="2">
        <f t="shared" si="80"/>
        <v>0.46788412995225803</v>
      </c>
      <c r="FN69" s="2">
        <f t="shared" si="80"/>
        <v>0.48368316838412551</v>
      </c>
      <c r="FO69" s="2">
        <f t="shared" si="80"/>
        <v>0.4631657612159184</v>
      </c>
      <c r="FP69" s="2">
        <f t="shared" si="80"/>
        <v>0.4800079913863281</v>
      </c>
      <c r="FQ69" s="2">
        <f t="shared" si="80"/>
        <v>0.47572574255616196</v>
      </c>
      <c r="FR69" s="2">
        <f t="shared" si="80"/>
        <v>0.50135596307321573</v>
      </c>
      <c r="FS69" s="2">
        <f t="shared" si="80"/>
        <v>0.49349456760488336</v>
      </c>
      <c r="FT69" s="2">
        <f t="shared" si="80"/>
        <v>0.5093220147455213</v>
      </c>
      <c r="FU69" s="2">
        <f t="shared" si="80"/>
        <v>0.43689762258906245</v>
      </c>
      <c r="FW69" s="2">
        <f t="shared" si="68"/>
        <v>5.328573166413842E-4</v>
      </c>
      <c r="FX69" s="2">
        <f t="shared" si="68"/>
        <v>5.4919595522070527E-5</v>
      </c>
      <c r="FY69" s="2">
        <f t="shared" si="68"/>
        <v>4.9310440077914899E-5</v>
      </c>
      <c r="FZ69" s="2">
        <f t="shared" si="68"/>
        <v>5.7029590995635275E-5</v>
      </c>
      <c r="GA69" s="2">
        <f t="shared" si="68"/>
        <v>5.548619212877289E-5</v>
      </c>
      <c r="GB69" s="2">
        <f t="shared" si="68"/>
        <v>6.4489617231041843E-5</v>
      </c>
      <c r="GC69" s="2">
        <f t="shared" si="68"/>
        <v>5.9105218019280273E-5</v>
      </c>
      <c r="GD69" s="2">
        <f t="shared" si="68"/>
        <v>6.2518489327827905E-5</v>
      </c>
      <c r="GE69" s="2">
        <f t="shared" si="68"/>
        <v>5.8249196228757789E-5</v>
      </c>
      <c r="GF69" s="2">
        <f t="shared" si="68"/>
        <v>6.7317710058926376E-5</v>
      </c>
      <c r="GG69" s="2">
        <f t="shared" si="68"/>
        <v>6.3358979102206103E-5</v>
      </c>
      <c r="GH69" s="2">
        <f t="shared" si="68"/>
        <v>6.534525119871899E-5</v>
      </c>
      <c r="GI69" s="2">
        <f t="shared" si="68"/>
        <v>5.0097739108022315E-5</v>
      </c>
      <c r="GJ69" s="2">
        <f t="shared" si="68"/>
        <v>3.572918273318718E-5</v>
      </c>
      <c r="GK69" s="2">
        <f t="shared" si="68"/>
        <v>2.6326969467091649E-5</v>
      </c>
      <c r="GM69" s="86">
        <f t="shared" si="69"/>
        <v>1.7988315046234694E-2</v>
      </c>
      <c r="GN69" s="86">
        <f t="shared" si="69"/>
        <v>2.756290565286899E-2</v>
      </c>
      <c r="GO69" s="86">
        <f t="shared" si="69"/>
        <v>2.4415278629831717E-2</v>
      </c>
      <c r="GP69" s="86">
        <f t="shared" si="69"/>
        <v>2.0858691548360588E-2</v>
      </c>
      <c r="GQ69" s="86">
        <f t="shared" si="69"/>
        <v>1.3420929514316761E-2</v>
      </c>
      <c r="GR69" s="86">
        <f t="shared" si="69"/>
        <v>1.5495080556808755E-2</v>
      </c>
      <c r="GS69" s="86">
        <f t="shared" si="69"/>
        <v>6.2662061610490117E-3</v>
      </c>
      <c r="GT69" s="86">
        <f t="shared" si="69"/>
        <v>8.8842840652703925E-3</v>
      </c>
      <c r="GU69" s="86">
        <f t="shared" si="69"/>
        <v>5.2867277458972187E-3</v>
      </c>
      <c r="GV69" s="86">
        <f t="shared" si="69"/>
        <v>8.359319428841043E-3</v>
      </c>
      <c r="GW69" s="86">
        <f t="shared" si="69"/>
        <v>7.7893122938007819E-3</v>
      </c>
      <c r="GX69" s="86">
        <f t="shared" si="69"/>
        <v>1.2726922790820364E-2</v>
      </c>
      <c r="GY69" s="86">
        <f t="shared" si="69"/>
        <v>1.10835515606332E-2</v>
      </c>
      <c r="GZ69" s="86">
        <f t="shared" si="69"/>
        <v>1.4574470264669926E-2</v>
      </c>
      <c r="HA69" s="86">
        <f t="shared" si="69"/>
        <v>2.9089483228082313E-3</v>
      </c>
      <c r="HC69" s="86">
        <f t="shared" si="74"/>
        <v>1.8760019672831768E-10</v>
      </c>
      <c r="HD69" s="86">
        <f t="shared" si="70"/>
        <v>6.0119283571464284E-9</v>
      </c>
      <c r="HE69" s="86">
        <f t="shared" si="70"/>
        <v>2.2747479824714634E-9</v>
      </c>
      <c r="HF69" s="86">
        <f t="shared" si="70"/>
        <v>1.0636586821245093E-10</v>
      </c>
      <c r="HG69" s="86">
        <f t="shared" si="70"/>
        <v>2.2890331172257996E-11</v>
      </c>
      <c r="HH69" s="86">
        <f t="shared" si="70"/>
        <v>1.8632055879103875E-10</v>
      </c>
      <c r="HI69" s="86">
        <f t="shared" si="70"/>
        <v>4.1882623050383664E-10</v>
      </c>
      <c r="HJ69" s="86">
        <f t="shared" si="70"/>
        <v>2.4969201412834638E-8</v>
      </c>
      <c r="HK69" s="86">
        <f t="shared" si="70"/>
        <v>7.4187110197351158E-10</v>
      </c>
      <c r="HL69" s="86">
        <f t="shared" si="70"/>
        <v>1.0171497462216452E-10</v>
      </c>
      <c r="HM69" s="86">
        <f t="shared" si="70"/>
        <v>5.185246414239822E-11</v>
      </c>
      <c r="HN69" s="86">
        <f t="shared" si="70"/>
        <v>2.2260018187147431E-10</v>
      </c>
      <c r="HO69" s="86">
        <f t="shared" si="70"/>
        <v>3.0402910150366635E-10</v>
      </c>
      <c r="HP69" s="86">
        <f t="shared" si="70"/>
        <v>1.6677345944095752E-10</v>
      </c>
      <c r="HQ69" s="86">
        <f t="shared" si="70"/>
        <v>4.9780914623484209E-14</v>
      </c>
      <c r="HS69" s="86">
        <f t="shared" si="71"/>
        <v>8.0789036276342179E-70</v>
      </c>
      <c r="HT69" s="86">
        <f t="shared" si="71"/>
        <v>8.2860278911071754E-82</v>
      </c>
      <c r="HU69" s="86">
        <f t="shared" si="71"/>
        <v>2.5230160513357401E-86</v>
      </c>
      <c r="HV69" s="86">
        <f t="shared" si="71"/>
        <v>2.8933209285805726E-103</v>
      </c>
      <c r="HW69" s="86">
        <f t="shared" si="71"/>
        <v>3.9449920634646511E-111</v>
      </c>
      <c r="HX69" s="86">
        <f t="shared" si="71"/>
        <v>2.1049002421298741E-107</v>
      </c>
      <c r="HY69" s="86">
        <f t="shared" si="71"/>
        <v>6.3053102092892827E-102</v>
      </c>
      <c r="HZ69" s="86">
        <f t="shared" si="71"/>
        <v>1.896813567907604E-83</v>
      </c>
      <c r="IA69" s="86">
        <f t="shared" si="71"/>
        <v>5.5972557132200879E-99</v>
      </c>
      <c r="IB69" s="86">
        <f t="shared" si="71"/>
        <v>8.8051966000650307E-108</v>
      </c>
      <c r="IC69" s="86">
        <f t="shared" si="71"/>
        <v>5.1616772993779973E-111</v>
      </c>
      <c r="ID69" s="86">
        <f t="shared" si="71"/>
        <v>1.0285140394127593E-104</v>
      </c>
      <c r="IE69" s="86">
        <f t="shared" si="71"/>
        <v>2.4021943398328875E-100</v>
      </c>
      <c r="IF69" s="86">
        <f t="shared" si="71"/>
        <v>4.2285773806082662E-49</v>
      </c>
      <c r="IG69" s="86">
        <f t="shared" si="71"/>
        <v>9.4815361146631018E-36</v>
      </c>
      <c r="II69" s="86">
        <f t="shared" si="72"/>
        <v>1.4828676095359336E-222</v>
      </c>
      <c r="IJ69" s="86">
        <f t="shared" si="72"/>
        <v>1.4622509741025481E-299</v>
      </c>
      <c r="IK69" s="86">
        <f t="shared" si="72"/>
        <v>0</v>
      </c>
      <c r="IL69" s="86">
        <f t="shared" si="72"/>
        <v>0</v>
      </c>
      <c r="IM69" s="86">
        <f t="shared" si="72"/>
        <v>0</v>
      </c>
      <c r="IN69" s="86">
        <f t="shared" si="72"/>
        <v>0</v>
      </c>
      <c r="IO69" s="86">
        <f t="shared" si="72"/>
        <v>0</v>
      </c>
      <c r="IP69" s="86">
        <f t="shared" si="72"/>
        <v>0</v>
      </c>
      <c r="IQ69" s="86">
        <f t="shared" si="72"/>
        <v>0</v>
      </c>
      <c r="IR69" s="86">
        <f t="shared" si="72"/>
        <v>0</v>
      </c>
      <c r="IS69" s="86">
        <f t="shared" si="72"/>
        <v>0</v>
      </c>
      <c r="IT69" s="86">
        <f t="shared" si="72"/>
        <v>0</v>
      </c>
      <c r="IU69" s="86">
        <f t="shared" si="72"/>
        <v>0</v>
      </c>
      <c r="IV69" s="86">
        <f t="shared" si="72"/>
        <v>7.6629760859255943E-145</v>
      </c>
      <c r="IW69" s="86">
        <f t="shared" si="72"/>
        <v>3.7561656609573629E-86</v>
      </c>
      <c r="IY69" s="86">
        <f t="shared" si="73"/>
        <v>1.798831523383489E-2</v>
      </c>
      <c r="IZ69" s="86">
        <f t="shared" si="73"/>
        <v>2.7562911664797348E-2</v>
      </c>
      <c r="JA69" s="86">
        <f t="shared" si="73"/>
        <v>2.44152809045797E-2</v>
      </c>
      <c r="JB69" s="86">
        <f t="shared" si="73"/>
        <v>2.0858691654726456E-2</v>
      </c>
      <c r="JC69" s="86">
        <f t="shared" si="73"/>
        <v>1.3420929537207093E-2</v>
      </c>
      <c r="JD69" s="86">
        <f t="shared" si="73"/>
        <v>1.5495080743129313E-2</v>
      </c>
      <c r="JE69" s="86">
        <f t="shared" si="73"/>
        <v>6.2662065798752423E-3</v>
      </c>
      <c r="JF69" s="86">
        <f t="shared" si="73"/>
        <v>8.8843090344718056E-3</v>
      </c>
      <c r="JG69" s="86">
        <f t="shared" si="73"/>
        <v>5.2867284877683206E-3</v>
      </c>
      <c r="JH69" s="86">
        <f t="shared" si="73"/>
        <v>8.359319530556018E-3</v>
      </c>
      <c r="JI69" s="86">
        <f t="shared" si="73"/>
        <v>7.7893123456532461E-3</v>
      </c>
      <c r="JJ69" s="86">
        <f t="shared" si="73"/>
        <v>1.2726923013420545E-2</v>
      </c>
      <c r="JK69" s="86">
        <f t="shared" si="73"/>
        <v>1.1083551864662302E-2</v>
      </c>
      <c r="JL69" s="86">
        <f t="shared" si="73"/>
        <v>1.4574470431443385E-2</v>
      </c>
      <c r="JM69" s="86">
        <f t="shared" si="73"/>
        <v>2.9089483228580122E-3</v>
      </c>
    </row>
    <row r="70" spans="2:273" x14ac:dyDescent="0.25">
      <c r="B70" s="2">
        <v>43</v>
      </c>
      <c r="C70" s="37">
        <v>80</v>
      </c>
      <c r="D70" s="37">
        <v>85.867000000000004</v>
      </c>
      <c r="E70" s="37">
        <v>83.114999999999995</v>
      </c>
      <c r="F70" s="37">
        <v>82</v>
      </c>
      <c r="G70" s="37">
        <v>80.457999999999998</v>
      </c>
      <c r="H70" s="37">
        <v>79.656000000000006</v>
      </c>
      <c r="I70" s="37">
        <v>77.031999999999996</v>
      </c>
      <c r="J70" s="37">
        <v>75.948999999999998</v>
      </c>
      <c r="K70" s="37">
        <v>75.78</v>
      </c>
      <c r="L70" s="37">
        <v>74.254000000000005</v>
      </c>
      <c r="M70" s="37">
        <v>74.082999999999998</v>
      </c>
      <c r="N70" s="37">
        <v>75.266999999999996</v>
      </c>
      <c r="O70" s="37">
        <v>77.283000000000001</v>
      </c>
      <c r="P70" s="37">
        <v>81.766999999999996</v>
      </c>
      <c r="Q70" s="37">
        <v>69.632999999999996</v>
      </c>
      <c r="S70" s="4">
        <f t="shared" si="75"/>
        <v>79.209546405952878</v>
      </c>
      <c r="T70" s="4">
        <f t="shared" si="75"/>
        <v>92.035543872346196</v>
      </c>
      <c r="U70" s="4">
        <f t="shared" si="75"/>
        <v>89.93156111248534</v>
      </c>
      <c r="V70" s="4">
        <f t="shared" si="75"/>
        <v>88.055753633064853</v>
      </c>
      <c r="W70" s="4">
        <f t="shared" si="75"/>
        <v>81.469139519557345</v>
      </c>
      <c r="X70" s="4">
        <f t="shared" si="75"/>
        <v>84.231889401984361</v>
      </c>
      <c r="Y70" s="4">
        <f t="shared" si="75"/>
        <v>79.854131778407137</v>
      </c>
      <c r="Z70" s="4">
        <f t="shared" si="75"/>
        <v>79.79541432708919</v>
      </c>
      <c r="AA70" s="4">
        <f t="shared" si="75"/>
        <v>77.383196871685456</v>
      </c>
      <c r="AB70" s="4">
        <f t="shared" si="75"/>
        <v>77.339029969408031</v>
      </c>
      <c r="AC70" s="4">
        <f t="shared" si="75"/>
        <v>76.047564417748745</v>
      </c>
      <c r="AD70" s="4">
        <f t="shared" si="75"/>
        <v>78.855847996354584</v>
      </c>
      <c r="AE70" s="4">
        <f t="shared" si="75"/>
        <v>80.495266865974713</v>
      </c>
      <c r="AF70" s="4">
        <f t="shared" si="75"/>
        <v>84.162918749186858</v>
      </c>
      <c r="AG70" s="4">
        <f t="shared" si="75"/>
        <v>69.677769901283469</v>
      </c>
      <c r="AI70" s="4">
        <f t="shared" si="76"/>
        <v>0.79045359404712201</v>
      </c>
      <c r="AJ70" s="4">
        <f t="shared" si="76"/>
        <v>-6.1685438723461914</v>
      </c>
      <c r="AK70" s="4">
        <f t="shared" si="76"/>
        <v>-6.8165611124853456</v>
      </c>
      <c r="AL70" s="4">
        <f t="shared" si="76"/>
        <v>-6.0557536330648531</v>
      </c>
      <c r="AM70" s="4">
        <f t="shared" si="76"/>
        <v>-1.0111395195573465</v>
      </c>
      <c r="AN70" s="4">
        <f t="shared" si="76"/>
        <v>-4.5758894019843552</v>
      </c>
      <c r="AO70" s="4">
        <f t="shared" si="76"/>
        <v>-2.8221317784071402</v>
      </c>
      <c r="AP70" s="4">
        <f t="shared" si="76"/>
        <v>-3.8464143270891924</v>
      </c>
      <c r="AQ70" s="4">
        <f t="shared" si="76"/>
        <v>-1.603196871685455</v>
      </c>
      <c r="AR70" s="4">
        <f t="shared" si="76"/>
        <v>-3.0850299694080263</v>
      </c>
      <c r="AS70" s="4">
        <f t="shared" si="76"/>
        <v>-1.9645644177487469</v>
      </c>
      <c r="AT70" s="4">
        <f t="shared" si="76"/>
        <v>-3.5888479963545876</v>
      </c>
      <c r="AU70" s="4">
        <f t="shared" si="76"/>
        <v>-3.212266865974712</v>
      </c>
      <c r="AV70" s="4">
        <f t="shared" si="76"/>
        <v>-2.3959187491868619</v>
      </c>
      <c r="AW70" s="4">
        <f t="shared" si="76"/>
        <v>-4.4769901283473246E-2</v>
      </c>
      <c r="AY70" s="2">
        <f t="shared" si="66"/>
        <v>63.139033873765676</v>
      </c>
      <c r="AZ70" s="2">
        <f t="shared" si="66"/>
        <v>66.840465902218057</v>
      </c>
      <c r="BA70" s="2">
        <f t="shared" si="66"/>
        <v>67.692556150705215</v>
      </c>
      <c r="BB70" s="2">
        <f t="shared" si="66"/>
        <v>68.840335447636718</v>
      </c>
      <c r="BC70" s="2">
        <f t="shared" si="66"/>
        <v>67.348104656623278</v>
      </c>
      <c r="BD70" s="2">
        <f t="shared" si="66"/>
        <v>67.59426517076399</v>
      </c>
      <c r="BE70" s="2">
        <f t="shared" si="66"/>
        <v>71.351045847316129</v>
      </c>
      <c r="BF70" s="2">
        <f t="shared" si="66"/>
        <v>68.437306173574143</v>
      </c>
      <c r="BG70" s="2">
        <f t="shared" si="66"/>
        <v>68.679875724784523</v>
      </c>
      <c r="BH70" s="2">
        <f t="shared" si="66"/>
        <v>66.581686130541456</v>
      </c>
      <c r="BI70" s="2">
        <f t="shared" si="66"/>
        <v>66.808205115035378</v>
      </c>
      <c r="BJ70" s="2">
        <f t="shared" si="66"/>
        <v>65.268394758093933</v>
      </c>
      <c r="BK70" s="2">
        <f t="shared" si="66"/>
        <v>68.916762228694935</v>
      </c>
      <c r="BL70" s="2">
        <f t="shared" si="66"/>
        <v>69.778603575866342</v>
      </c>
      <c r="BM70" s="2">
        <f t="shared" si="66"/>
        <v>66.338366950483177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>
        <f t="shared" si="19"/>
        <v>75.78</v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>
        <f t="shared" si="25"/>
        <v>69.632999999999996</v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70.179039406207835</v>
      </c>
      <c r="DL70" s="2">
        <f t="shared" si="77"/>
        <v>72.612838056680147</v>
      </c>
      <c r="DM70" s="2">
        <f t="shared" si="77"/>
        <v>73.832384990619133</v>
      </c>
      <c r="DN70" s="2">
        <f t="shared" si="77"/>
        <v>74.248346622889329</v>
      </c>
      <c r="DO70" s="2">
        <f t="shared" si="77"/>
        <v>71.485860318949364</v>
      </c>
      <c r="DP70" s="2">
        <f t="shared" si="77"/>
        <v>70.498726383526389</v>
      </c>
      <c r="DQ70" s="2">
        <f t="shared" si="77"/>
        <v>73.196457661290324</v>
      </c>
      <c r="DR70" s="2">
        <f t="shared" si="77"/>
        <v>70.581183712121216</v>
      </c>
      <c r="DS70" s="2">
        <f t="shared" si="77"/>
        <v>72.208090322580631</v>
      </c>
      <c r="DT70" s="2">
        <f t="shared" si="77"/>
        <v>70.105727272727279</v>
      </c>
      <c r="DU70" s="2">
        <f t="shared" si="77"/>
        <v>70.719799999999992</v>
      </c>
      <c r="DV70" s="2">
        <f t="shared" si="77"/>
        <v>69.61783736367947</v>
      </c>
      <c r="DW70" s="2">
        <f t="shared" si="77"/>
        <v>75.139835649414593</v>
      </c>
      <c r="DX70" s="2">
        <f t="shared" si="77"/>
        <v>74.698415721997321</v>
      </c>
      <c r="DY70" s="2">
        <f t="shared" si="77"/>
        <v>67.279613086510253</v>
      </c>
      <c r="EA70" s="2">
        <f t="shared" si="78"/>
        <v>57.27176888921241</v>
      </c>
      <c r="EB70" s="2">
        <f t="shared" si="78"/>
        <v>62.615867863088255</v>
      </c>
      <c r="EC70" s="2">
        <f t="shared" si="78"/>
        <v>63.033977748108605</v>
      </c>
      <c r="ED70" s="2">
        <f t="shared" si="78"/>
        <v>64.529210452708995</v>
      </c>
      <c r="EE70" s="2">
        <f t="shared" si="78"/>
        <v>63.643201895948515</v>
      </c>
      <c r="EF70" s="2">
        <f t="shared" si="78"/>
        <v>65.071794938091756</v>
      </c>
      <c r="EG70" s="2">
        <f t="shared" si="78"/>
        <v>69.436964922533747</v>
      </c>
      <c r="EH70" s="2">
        <f t="shared" si="78"/>
        <v>66.35021452051889</v>
      </c>
      <c r="EI70" s="2">
        <f t="shared" si="78"/>
        <v>64.950502193129665</v>
      </c>
      <c r="EJ70" s="2">
        <f t="shared" si="78"/>
        <v>63.100025955396156</v>
      </c>
      <c r="EK70" s="2">
        <f t="shared" si="78"/>
        <v>62.876633192633875</v>
      </c>
      <c r="EL70" s="2">
        <f t="shared" si="78"/>
        <v>61.323098745185014</v>
      </c>
      <c r="EM70" s="2">
        <f t="shared" si="78"/>
        <v>63.091484630473204</v>
      </c>
      <c r="EN70" s="2">
        <f t="shared" si="78"/>
        <v>65.455920596371129</v>
      </c>
      <c r="EO70" s="2">
        <f t="shared" si="78"/>
        <v>65.231820392182698</v>
      </c>
      <c r="EQ70" s="2">
        <f t="shared" si="79"/>
        <v>56.122058279715866</v>
      </c>
      <c r="ER70" s="2">
        <f t="shared" si="79"/>
        <v>62.130377471086668</v>
      </c>
      <c r="ES70" s="2">
        <f t="shared" si="79"/>
        <v>62.798087679264327</v>
      </c>
      <c r="ET70" s="2">
        <f t="shared" si="79"/>
        <v>63.996863736843352</v>
      </c>
      <c r="EU70" s="2">
        <f t="shared" si="79"/>
        <v>63.717426653373444</v>
      </c>
      <c r="EV70" s="2">
        <f t="shared" si="79"/>
        <v>65.201831308040042</v>
      </c>
      <c r="EW70" s="2">
        <f t="shared" si="79"/>
        <v>69.406976857514579</v>
      </c>
      <c r="EX70" s="2">
        <f t="shared" si="79"/>
        <v>65.861369764401971</v>
      </c>
      <c r="EY70" s="2">
        <f t="shared" si="79"/>
        <v>63.455809188486406</v>
      </c>
      <c r="EZ70" s="2">
        <f t="shared" si="79"/>
        <v>62.947501568542734</v>
      </c>
      <c r="FA70" s="2">
        <f t="shared" si="79"/>
        <v>63.557338356891172</v>
      </c>
      <c r="FB70" s="2">
        <f t="shared" si="79"/>
        <v>61.42575860394809</v>
      </c>
      <c r="FC70" s="2">
        <f t="shared" si="79"/>
        <v>64.348914044287866</v>
      </c>
      <c r="FD70" s="2">
        <f t="shared" si="79"/>
        <v>65.556091540348731</v>
      </c>
      <c r="FE70" s="2">
        <f t="shared" si="79"/>
        <v>67.617577066890334</v>
      </c>
      <c r="FG70" s="2">
        <f t="shared" si="80"/>
        <v>0.54537741503072101</v>
      </c>
      <c r="FH70" s="2">
        <f t="shared" si="80"/>
        <v>0.57740923574916347</v>
      </c>
      <c r="FI70" s="2">
        <f t="shared" si="80"/>
        <v>0.56858534300701158</v>
      </c>
      <c r="FJ70" s="2">
        <f t="shared" si="80"/>
        <v>0.55642577613856525</v>
      </c>
      <c r="FK70" s="2">
        <f t="shared" si="80"/>
        <v>0.52759663304427995</v>
      </c>
      <c r="FL70" s="2">
        <f t="shared" si="80"/>
        <v>0.53519570626049073</v>
      </c>
      <c r="FM70" s="2">
        <f t="shared" si="80"/>
        <v>0.49086672026440309</v>
      </c>
      <c r="FN70" s="2">
        <f t="shared" si="80"/>
        <v>0.50670282180685244</v>
      </c>
      <c r="FO70" s="2">
        <f t="shared" si="80"/>
        <v>0.48612832126799627</v>
      </c>
      <c r="FP70" s="2">
        <f t="shared" si="80"/>
        <v>0.50302314135912884</v>
      </c>
      <c r="FQ70" s="2">
        <f t="shared" si="80"/>
        <v>0.49873249804828995</v>
      </c>
      <c r="FR70" s="2">
        <f t="shared" si="80"/>
        <v>0.52436250991485434</v>
      </c>
      <c r="FS70" s="2">
        <f t="shared" si="80"/>
        <v>0.51651404267324963</v>
      </c>
      <c r="FT70" s="2">
        <f t="shared" si="80"/>
        <v>0.53230388586307964</v>
      </c>
      <c r="FU70" s="2">
        <f t="shared" si="80"/>
        <v>0.45967299716102361</v>
      </c>
      <c r="FW70" s="2">
        <f t="shared" si="68"/>
        <v>5.8423639427799927E-4</v>
      </c>
      <c r="FX70" s="2">
        <f t="shared" si="68"/>
        <v>6.0217819964214125E-5</v>
      </c>
      <c r="FY70" s="2">
        <f t="shared" si="68"/>
        <v>5.4067565167580767E-5</v>
      </c>
      <c r="FZ70" s="2">
        <f t="shared" si="68"/>
        <v>6.253135900713297E-5</v>
      </c>
      <c r="GA70" s="2">
        <f t="shared" si="68"/>
        <v>6.0839074172009068E-5</v>
      </c>
      <c r="GB70" s="2">
        <f t="shared" si="68"/>
        <v>7.0711019218672167E-5</v>
      </c>
      <c r="GC70" s="2">
        <f t="shared" si="68"/>
        <v>6.4807213282057181E-5</v>
      </c>
      <c r="GD70" s="2">
        <f t="shared" si="68"/>
        <v>6.8549746934247821E-5</v>
      </c>
      <c r="GE70" s="2">
        <f t="shared" si="68"/>
        <v>6.3868614680302852E-5</v>
      </c>
      <c r="GF70" s="2">
        <f t="shared" si="68"/>
        <v>7.3811921908259261E-5</v>
      </c>
      <c r="GG70" s="2">
        <f t="shared" si="68"/>
        <v>6.9471314453987615E-5</v>
      </c>
      <c r="GH70" s="2">
        <f t="shared" si="68"/>
        <v>7.1649191456307938E-5</v>
      </c>
      <c r="GI70" s="2">
        <f t="shared" si="68"/>
        <v>5.4930813108747512E-5</v>
      </c>
      <c r="GJ70" s="2">
        <f t="shared" si="68"/>
        <v>3.9176134789406449E-5</v>
      </c>
      <c r="GK70" s="2">
        <f t="shared" si="68"/>
        <v>2.8866874669951679E-5</v>
      </c>
      <c r="GM70" s="86">
        <f t="shared" si="69"/>
        <v>2.5851175902926085E-2</v>
      </c>
      <c r="GN70" s="86">
        <f t="shared" si="69"/>
        <v>3.7587373224281163E-2</v>
      </c>
      <c r="GO70" s="86">
        <f t="shared" si="69"/>
        <v>3.353315537337976E-2</v>
      </c>
      <c r="GP70" s="86">
        <f t="shared" si="69"/>
        <v>2.919442842478458E-2</v>
      </c>
      <c r="GQ70" s="86">
        <f t="shared" si="69"/>
        <v>1.9584734118030932E-2</v>
      </c>
      <c r="GR70" s="86">
        <f t="shared" si="69"/>
        <v>2.314230153675452E-2</v>
      </c>
      <c r="GS70" s="86">
        <f t="shared" si="69"/>
        <v>1.0278117609083603E-2</v>
      </c>
      <c r="GT70" s="86">
        <f t="shared" si="69"/>
        <v>1.4199835282645786E-2</v>
      </c>
      <c r="GU70" s="86">
        <f t="shared" si="69"/>
        <v>9.056920153818513E-3</v>
      </c>
      <c r="GV70" s="86">
        <f t="shared" si="69"/>
        <v>1.3165396279661247E-2</v>
      </c>
      <c r="GW70" s="86">
        <f t="shared" si="69"/>
        <v>1.2127800758428439E-2</v>
      </c>
      <c r="GX70" s="86">
        <f t="shared" si="69"/>
        <v>1.9081537682033509E-2</v>
      </c>
      <c r="GY70" s="86">
        <f t="shared" si="69"/>
        <v>1.6471686308669697E-2</v>
      </c>
      <c r="GZ70" s="86">
        <f t="shared" si="69"/>
        <v>2.1364919199935838E-2</v>
      </c>
      <c r="HA70" s="86">
        <f t="shared" si="69"/>
        <v>5.0473016218149135E-3</v>
      </c>
      <c r="HC70" s="86">
        <f t="shared" si="74"/>
        <v>5.1504349491464579E-10</v>
      </c>
      <c r="HD70" s="86">
        <f t="shared" si="70"/>
        <v>1.374273757676986E-8</v>
      </c>
      <c r="HE70" s="86">
        <f t="shared" si="70"/>
        <v>5.4656460331744677E-9</v>
      </c>
      <c r="HF70" s="86">
        <f t="shared" si="70"/>
        <v>2.9972635392316806E-10</v>
      </c>
      <c r="HG70" s="86">
        <f t="shared" si="70"/>
        <v>6.9345768088877918E-11</v>
      </c>
      <c r="HH70" s="86">
        <f t="shared" si="70"/>
        <v>5.3595817572873166E-10</v>
      </c>
      <c r="HI70" s="86">
        <f t="shared" si="70"/>
        <v>1.1426642884375406E-9</v>
      </c>
      <c r="HJ70" s="86">
        <f t="shared" si="70"/>
        <v>5.6869617461994645E-8</v>
      </c>
      <c r="HK70" s="86">
        <f t="shared" si="70"/>
        <v>1.9738614262600799E-9</v>
      </c>
      <c r="HL70" s="86">
        <f t="shared" si="70"/>
        <v>2.9860140747995296E-10</v>
      </c>
      <c r="HM70" s="86">
        <f t="shared" si="70"/>
        <v>1.5532438227402619E-10</v>
      </c>
      <c r="HN70" s="86">
        <f t="shared" si="70"/>
        <v>6.2678877678625712E-10</v>
      </c>
      <c r="HO70" s="86">
        <f t="shared" si="70"/>
        <v>8.0620241788967769E-10</v>
      </c>
      <c r="HP70" s="86">
        <f t="shared" si="70"/>
        <v>4.5466508885226869E-10</v>
      </c>
      <c r="HQ70" s="86">
        <f t="shared" si="70"/>
        <v>1.9874722850715442E-13</v>
      </c>
      <c r="HS70" s="86">
        <f t="shared" si="71"/>
        <v>1.0405177982571355E-67</v>
      </c>
      <c r="HT70" s="86">
        <f t="shared" si="71"/>
        <v>9.1753834879211604E-80</v>
      </c>
      <c r="HU70" s="86">
        <f t="shared" si="71"/>
        <v>3.7399421584387313E-84</v>
      </c>
      <c r="HV70" s="86">
        <f t="shared" si="71"/>
        <v>1.1811307235467691E-100</v>
      </c>
      <c r="HW70" s="86">
        <f t="shared" si="71"/>
        <v>2.5143110354148886E-108</v>
      </c>
      <c r="HX70" s="86">
        <f t="shared" si="71"/>
        <v>1.1905589390535709E-104</v>
      </c>
      <c r="HY70" s="86">
        <f t="shared" si="71"/>
        <v>2.4789272024778669E-99</v>
      </c>
      <c r="HZ70" s="86">
        <f t="shared" si="71"/>
        <v>2.6314622771288276E-81</v>
      </c>
      <c r="IA70" s="86">
        <f t="shared" si="71"/>
        <v>1.8835442942453739E-96</v>
      </c>
      <c r="IB70" s="86">
        <f t="shared" si="71"/>
        <v>5.2071498223131185E-105</v>
      </c>
      <c r="IC70" s="86">
        <f t="shared" si="71"/>
        <v>3.4415236723077209E-108</v>
      </c>
      <c r="ID70" s="86">
        <f t="shared" si="71"/>
        <v>4.8444489050399398E-102</v>
      </c>
      <c r="IE70" s="86">
        <f t="shared" si="71"/>
        <v>7.2766925258052266E-98</v>
      </c>
      <c r="IF70" s="86">
        <f t="shared" si="71"/>
        <v>6.0898243019788183E-48</v>
      </c>
      <c r="IG70" s="86">
        <f t="shared" si="71"/>
        <v>6.0874769824871248E-35</v>
      </c>
      <c r="II70" s="86">
        <f t="shared" si="72"/>
        <v>3.3586893591559734E-217</v>
      </c>
      <c r="IJ70" s="86">
        <f t="shared" si="72"/>
        <v>5.2871115748252447E-294</v>
      </c>
      <c r="IK70" s="86">
        <f t="shared" si="72"/>
        <v>0</v>
      </c>
      <c r="IL70" s="86">
        <f t="shared" si="72"/>
        <v>0</v>
      </c>
      <c r="IM70" s="86">
        <f t="shared" si="72"/>
        <v>0</v>
      </c>
      <c r="IN70" s="86">
        <f t="shared" si="72"/>
        <v>0</v>
      </c>
      <c r="IO70" s="86">
        <f t="shared" si="72"/>
        <v>0</v>
      </c>
      <c r="IP70" s="86">
        <f t="shared" si="72"/>
        <v>5.3617748429524678E-308</v>
      </c>
      <c r="IQ70" s="86">
        <f t="shared" si="72"/>
        <v>0</v>
      </c>
      <c r="IR70" s="86">
        <f t="shared" si="72"/>
        <v>0</v>
      </c>
      <c r="IS70" s="86">
        <f t="shared" si="72"/>
        <v>0</v>
      </c>
      <c r="IT70" s="86">
        <f t="shared" si="72"/>
        <v>0</v>
      </c>
      <c r="IU70" s="86">
        <f t="shared" si="72"/>
        <v>0</v>
      </c>
      <c r="IV70" s="86">
        <f t="shared" si="72"/>
        <v>2.7686365227712351E-142</v>
      </c>
      <c r="IW70" s="86">
        <f t="shared" si="72"/>
        <v>1.0966508691513995E-84</v>
      </c>
      <c r="IY70" s="86">
        <f t="shared" si="73"/>
        <v>2.5851176417969579E-2</v>
      </c>
      <c r="IZ70" s="86">
        <f t="shared" si="73"/>
        <v>3.7587386967018743E-2</v>
      </c>
      <c r="JA70" s="86">
        <f t="shared" si="73"/>
        <v>3.3533160839025793E-2</v>
      </c>
      <c r="JB70" s="86">
        <f t="shared" si="73"/>
        <v>2.9194428724510935E-2</v>
      </c>
      <c r="JC70" s="86">
        <f t="shared" si="73"/>
        <v>1.95847341873767E-2</v>
      </c>
      <c r="JD70" s="86">
        <f t="shared" si="73"/>
        <v>2.3142302072712697E-2</v>
      </c>
      <c r="JE70" s="86">
        <f t="shared" si="73"/>
        <v>1.0278118751747891E-2</v>
      </c>
      <c r="JF70" s="86">
        <f t="shared" si="73"/>
        <v>1.4199892152263248E-2</v>
      </c>
      <c r="JG70" s="86">
        <f t="shared" si="73"/>
        <v>9.0569221276799398E-3</v>
      </c>
      <c r="JH70" s="86">
        <f t="shared" si="73"/>
        <v>1.3165396578262654E-2</v>
      </c>
      <c r="JI70" s="86">
        <f t="shared" si="73"/>
        <v>1.2127800913752821E-2</v>
      </c>
      <c r="JJ70" s="86">
        <f t="shared" si="73"/>
        <v>1.9081538308822286E-2</v>
      </c>
      <c r="JK70" s="86">
        <f t="shared" si="73"/>
        <v>1.6471687114872114E-2</v>
      </c>
      <c r="JL70" s="86">
        <f t="shared" si="73"/>
        <v>2.1364919654600929E-2</v>
      </c>
      <c r="JM70" s="86">
        <f t="shared" si="73"/>
        <v>5.0473016220136608E-3</v>
      </c>
    </row>
    <row r="71" spans="2:273" x14ac:dyDescent="0.25">
      <c r="B71" s="2">
        <v>44</v>
      </c>
      <c r="C71" s="37">
        <v>83.533000000000001</v>
      </c>
      <c r="D71" s="37">
        <v>88.35</v>
      </c>
      <c r="E71" s="37">
        <v>88.049000000000007</v>
      </c>
      <c r="F71" s="37">
        <v>87.656000000000006</v>
      </c>
      <c r="G71" s="37">
        <v>81.728999999999999</v>
      </c>
      <c r="H71" s="37">
        <v>82.902000000000001</v>
      </c>
      <c r="I71" s="37">
        <v>81.531999999999996</v>
      </c>
      <c r="J71" s="37">
        <v>80.168999999999997</v>
      </c>
      <c r="K71" s="37">
        <v>79.965999999999994</v>
      </c>
      <c r="L71" s="37">
        <v>76.932000000000002</v>
      </c>
      <c r="M71" s="37">
        <v>74.632999999999996</v>
      </c>
      <c r="N71" s="37">
        <v>77.483000000000004</v>
      </c>
      <c r="O71" s="37">
        <v>80.900000000000006</v>
      </c>
      <c r="P71" s="37">
        <v>84.05</v>
      </c>
      <c r="Q71" s="37">
        <v>70.167000000000002</v>
      </c>
      <c r="S71" s="4">
        <f t="shared" si="75"/>
        <v>84.601941465557715</v>
      </c>
      <c r="T71" s="4">
        <f t="shared" si="75"/>
        <v>99.026399659791139</v>
      </c>
      <c r="U71" s="4">
        <f t="shared" si="75"/>
        <v>96.293783930942297</v>
      </c>
      <c r="V71" s="4">
        <f t="shared" si="75"/>
        <v>93.965280987949612</v>
      </c>
      <c r="W71" s="4">
        <f t="shared" si="75"/>
        <v>86.55890348537298</v>
      </c>
      <c r="X71" s="4">
        <f t="shared" si="75"/>
        <v>90.635558731782226</v>
      </c>
      <c r="Y71" s="4">
        <f t="shared" si="75"/>
        <v>84.214688504649573</v>
      </c>
      <c r="Z71" s="4">
        <f t="shared" si="75"/>
        <v>85.115701402672414</v>
      </c>
      <c r="AA71" s="4">
        <f t="shared" si="75"/>
        <v>82.231803601260083</v>
      </c>
      <c r="AB71" s="4">
        <f t="shared" si="75"/>
        <v>82.172705524362428</v>
      </c>
      <c r="AC71" s="4">
        <f t="shared" si="75"/>
        <v>80.090211964982615</v>
      </c>
      <c r="AD71" s="4">
        <f t="shared" si="75"/>
        <v>84.110378530538028</v>
      </c>
      <c r="AE71" s="4">
        <f t="shared" si="75"/>
        <v>84.880987927365126</v>
      </c>
      <c r="AF71" s="4">
        <f t="shared" si="75"/>
        <v>89.3996105750727</v>
      </c>
      <c r="AG71" s="4">
        <f t="shared" si="75"/>
        <v>71.715376212062523</v>
      </c>
      <c r="AI71" s="4">
        <f t="shared" si="76"/>
        <v>-1.0689414655577139</v>
      </c>
      <c r="AJ71" s="4">
        <f t="shared" si="76"/>
        <v>-10.676399659791144</v>
      </c>
      <c r="AK71" s="4">
        <f t="shared" si="76"/>
        <v>-8.2447839309422903</v>
      </c>
      <c r="AL71" s="4">
        <f t="shared" si="76"/>
        <v>-6.3092809879496059</v>
      </c>
      <c r="AM71" s="4">
        <f t="shared" si="76"/>
        <v>-4.8299034853729808</v>
      </c>
      <c r="AN71" s="4">
        <f t="shared" si="76"/>
        <v>-7.7335587317822245</v>
      </c>
      <c r="AO71" s="4">
        <f t="shared" si="76"/>
        <v>-2.6826885046495761</v>
      </c>
      <c r="AP71" s="4">
        <f t="shared" si="76"/>
        <v>-4.9467014026724172</v>
      </c>
      <c r="AQ71" s="4">
        <f t="shared" si="76"/>
        <v>-2.2658036012600888</v>
      </c>
      <c r="AR71" s="4">
        <f t="shared" si="76"/>
        <v>-5.2407055243624256</v>
      </c>
      <c r="AS71" s="4">
        <f t="shared" si="76"/>
        <v>-5.4572119649826192</v>
      </c>
      <c r="AT71" s="4">
        <f t="shared" si="76"/>
        <v>-6.6273785305380244</v>
      </c>
      <c r="AU71" s="4">
        <f t="shared" si="76"/>
        <v>-3.9809879273651205</v>
      </c>
      <c r="AV71" s="4">
        <f t="shared" si="76"/>
        <v>-5.3496105750727025</v>
      </c>
      <c r="AW71" s="4">
        <f t="shared" si="76"/>
        <v>-1.5483762120625215</v>
      </c>
      <c r="AY71" s="2">
        <f t="shared" si="66"/>
        <v>62.978611330644014</v>
      </c>
      <c r="AZ71" s="2">
        <f t="shared" si="66"/>
        <v>66.662506500270283</v>
      </c>
      <c r="BA71" s="2">
        <f t="shared" si="66"/>
        <v>67.518418582767666</v>
      </c>
      <c r="BB71" s="2">
        <f t="shared" si="66"/>
        <v>68.682587510992505</v>
      </c>
      <c r="BC71" s="2">
        <f t="shared" si="66"/>
        <v>67.247770726632467</v>
      </c>
      <c r="BD71" s="2">
        <f t="shared" si="66"/>
        <v>67.530358486904362</v>
      </c>
      <c r="BE71" s="2">
        <f t="shared" si="66"/>
        <v>71.337149537764077</v>
      </c>
      <c r="BF71" s="2">
        <f t="shared" si="66"/>
        <v>68.349947268273425</v>
      </c>
      <c r="BG71" s="2">
        <f t="shared" si="66"/>
        <v>68.584457251870631</v>
      </c>
      <c r="BH71" s="2">
        <f t="shared" si="66"/>
        <v>66.456611570293958</v>
      </c>
      <c r="BI71" s="2">
        <f t="shared" si="66"/>
        <v>66.696785681169871</v>
      </c>
      <c r="BJ71" s="2">
        <f t="shared" si="66"/>
        <v>65.123474606698707</v>
      </c>
      <c r="BK71" s="2">
        <f t="shared" si="66"/>
        <v>68.776697963295902</v>
      </c>
      <c r="BL71" s="2">
        <f t="shared" si="66"/>
        <v>69.684662910084626</v>
      </c>
      <c r="BM71" s="2">
        <f t="shared" si="66"/>
        <v>66.368857464150949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>
        <f t="shared" si="25"/>
        <v>70.167000000000002</v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70.583372199730107</v>
      </c>
      <c r="DL71" s="2">
        <f t="shared" si="77"/>
        <v>72.878594129554642</v>
      </c>
      <c r="DM71" s="2">
        <f t="shared" si="77"/>
        <v>74.144155628517822</v>
      </c>
      <c r="DN71" s="2">
        <f t="shared" si="77"/>
        <v>74.545676266416521</v>
      </c>
      <c r="DO71" s="2">
        <f t="shared" si="77"/>
        <v>71.77968986866793</v>
      </c>
      <c r="DP71" s="2">
        <f t="shared" si="77"/>
        <v>70.783127670527676</v>
      </c>
      <c r="DQ71" s="2">
        <f t="shared" si="77"/>
        <v>73.500915322580639</v>
      </c>
      <c r="DR71" s="2">
        <f t="shared" si="77"/>
        <v>70.756465463458113</v>
      </c>
      <c r="DS71" s="2">
        <f t="shared" si="77"/>
        <v>72.504848275862059</v>
      </c>
      <c r="DT71" s="2">
        <f t="shared" si="77"/>
        <v>70.325501604278088</v>
      </c>
      <c r="DU71" s="2">
        <f t="shared" si="77"/>
        <v>71.004680952380951</v>
      </c>
      <c r="DV71" s="2">
        <f t="shared" si="77"/>
        <v>69.841503556187774</v>
      </c>
      <c r="DW71" s="2">
        <f t="shared" si="77"/>
        <v>75.532773717036875</v>
      </c>
      <c r="DX71" s="2">
        <f t="shared" si="77"/>
        <v>75.069789608636995</v>
      </c>
      <c r="DY71" s="2">
        <f t="shared" si="77"/>
        <v>67.475045454545452</v>
      </c>
      <c r="EA71" s="2">
        <f t="shared" si="78"/>
        <v>57.198399039161458</v>
      </c>
      <c r="EB71" s="2">
        <f t="shared" si="78"/>
        <v>62.513463890826046</v>
      </c>
      <c r="EC71" s="2">
        <f t="shared" si="78"/>
        <v>62.933504245660892</v>
      </c>
      <c r="ED71" s="2">
        <f t="shared" si="78"/>
        <v>64.419942090541781</v>
      </c>
      <c r="EE71" s="2">
        <f t="shared" si="78"/>
        <v>63.54698312831507</v>
      </c>
      <c r="EF71" s="2">
        <f t="shared" si="78"/>
        <v>64.953955753823735</v>
      </c>
      <c r="EG71" s="2">
        <f t="shared" si="78"/>
        <v>69.290340714527559</v>
      </c>
      <c r="EH71" s="2">
        <f t="shared" si="78"/>
        <v>66.213311017638119</v>
      </c>
      <c r="EI71" s="2">
        <f t="shared" si="78"/>
        <v>64.805169978576942</v>
      </c>
      <c r="EJ71" s="2">
        <f t="shared" si="78"/>
        <v>62.970576823938124</v>
      </c>
      <c r="EK71" s="2">
        <f t="shared" si="78"/>
        <v>62.747870838723159</v>
      </c>
      <c r="EL71" s="2">
        <f t="shared" si="78"/>
        <v>61.220401753993933</v>
      </c>
      <c r="EM71" s="2">
        <f t="shared" si="78"/>
        <v>63.008945086096006</v>
      </c>
      <c r="EN71" s="2">
        <f t="shared" si="78"/>
        <v>65.369464039570531</v>
      </c>
      <c r="EO71" s="2">
        <f t="shared" si="78"/>
        <v>65.182835142901041</v>
      </c>
      <c r="EQ71" s="2">
        <f t="shared" si="79"/>
        <v>56.069465100048753</v>
      </c>
      <c r="ER71" s="2">
        <f t="shared" si="79"/>
        <v>62.035491805596969</v>
      </c>
      <c r="ES71" s="2">
        <f t="shared" si="79"/>
        <v>62.701342061062398</v>
      </c>
      <c r="ET71" s="2">
        <f t="shared" si="79"/>
        <v>63.89596317208148</v>
      </c>
      <c r="EU71" s="2">
        <f t="shared" si="79"/>
        <v>63.620008507398254</v>
      </c>
      <c r="EV71" s="2">
        <f t="shared" si="79"/>
        <v>65.081770673444936</v>
      </c>
      <c r="EW71" s="2">
        <f t="shared" si="79"/>
        <v>69.260836232897404</v>
      </c>
      <c r="EX71" s="2">
        <f t="shared" si="79"/>
        <v>65.7325706149837</v>
      </c>
      <c r="EY71" s="2">
        <f t="shared" si="79"/>
        <v>63.334729482020677</v>
      </c>
      <c r="EZ71" s="2">
        <f t="shared" si="79"/>
        <v>62.820536991894997</v>
      </c>
      <c r="FA71" s="2">
        <f t="shared" si="79"/>
        <v>63.417408239569163</v>
      </c>
      <c r="FB71" s="2">
        <f t="shared" si="79"/>
        <v>61.321272057940241</v>
      </c>
      <c r="FC71" s="2">
        <f t="shared" si="79"/>
        <v>64.246343306093394</v>
      </c>
      <c r="FD71" s="2">
        <f t="shared" si="79"/>
        <v>65.467674889402687</v>
      </c>
      <c r="FE71" s="2">
        <f t="shared" si="79"/>
        <v>67.524701027681076</v>
      </c>
      <c r="FG71" s="2">
        <f t="shared" si="80"/>
        <v>0.56810257448863488</v>
      </c>
      <c r="FH71" s="2">
        <f t="shared" si="80"/>
        <v>0.59970843848418498</v>
      </c>
      <c r="FI71" s="2">
        <f t="shared" si="80"/>
        <v>0.59102036590600371</v>
      </c>
      <c r="FJ71" s="2">
        <f t="shared" si="80"/>
        <v>0.57902496032109307</v>
      </c>
      <c r="FK71" s="2">
        <f t="shared" si="80"/>
        <v>0.55047800879666264</v>
      </c>
      <c r="FL71" s="2">
        <f t="shared" si="80"/>
        <v>0.55801735476704439</v>
      </c>
      <c r="FM71" s="2">
        <f t="shared" si="80"/>
        <v>0.51388798196611685</v>
      </c>
      <c r="FN71" s="2">
        <f t="shared" si="80"/>
        <v>0.52969409032556691</v>
      </c>
      <c r="FO71" s="2">
        <f t="shared" si="80"/>
        <v>0.50914959008887473</v>
      </c>
      <c r="FP71" s="2">
        <f t="shared" si="80"/>
        <v>0.52602548719656594</v>
      </c>
      <c r="FQ71" s="2">
        <f t="shared" si="80"/>
        <v>0.52174462204708905</v>
      </c>
      <c r="FR71" s="2">
        <f t="shared" si="80"/>
        <v>0.54726611310678652</v>
      </c>
      <c r="FS71" s="2">
        <f t="shared" si="80"/>
        <v>0.53946364817643444</v>
      </c>
      <c r="FT71" s="2">
        <f t="shared" si="80"/>
        <v>0.55514950286128406</v>
      </c>
      <c r="FU71" s="2">
        <f t="shared" si="80"/>
        <v>0.48261806914921396</v>
      </c>
      <c r="FW71" s="2">
        <f t="shared" si="68"/>
        <v>6.4056636150856285E-4</v>
      </c>
      <c r="FX71" s="2">
        <f t="shared" si="68"/>
        <v>6.6027143011705E-5</v>
      </c>
      <c r="FY71" s="2">
        <f t="shared" si="68"/>
        <v>5.9283597081335642E-5</v>
      </c>
      <c r="FZ71" s="2">
        <f t="shared" si="68"/>
        <v>6.8563858086751516E-5</v>
      </c>
      <c r="GA71" s="2">
        <f t="shared" si="68"/>
        <v>6.6708326749007326E-5</v>
      </c>
      <c r="GB71" s="2">
        <f t="shared" si="68"/>
        <v>7.7532561867648615E-5</v>
      </c>
      <c r="GC71" s="2">
        <f t="shared" si="68"/>
        <v>7.1059252019809086E-5</v>
      </c>
      <c r="GD71" s="2">
        <f t="shared" si="68"/>
        <v>7.5162805771116019E-5</v>
      </c>
      <c r="GE71" s="2">
        <f t="shared" si="68"/>
        <v>7.0030111894263825E-5</v>
      </c>
      <c r="GF71" s="2">
        <f t="shared" si="68"/>
        <v>8.0932586647369155E-5</v>
      </c>
      <c r="GG71" s="2">
        <f t="shared" si="68"/>
        <v>7.6173271007361291E-5</v>
      </c>
      <c r="GH71" s="2">
        <f t="shared" si="68"/>
        <v>7.8561233141948451E-5</v>
      </c>
      <c r="GI71" s="2">
        <f t="shared" si="68"/>
        <v>6.0230119673064045E-5</v>
      </c>
      <c r="GJ71" s="2">
        <f t="shared" si="68"/>
        <v>4.2955615248868045E-5</v>
      </c>
      <c r="GK71" s="2">
        <f t="shared" si="68"/>
        <v>3.1651810515348182E-5</v>
      </c>
      <c r="GM71" s="86">
        <f t="shared" si="69"/>
        <v>3.6526109180657088E-2</v>
      </c>
      <c r="GN71" s="86">
        <f t="shared" si="69"/>
        <v>5.0559409150968772E-2</v>
      </c>
      <c r="GO71" s="86">
        <f t="shared" si="69"/>
        <v>4.5419175376653104E-2</v>
      </c>
      <c r="GP71" s="86">
        <f t="shared" si="69"/>
        <v>4.0250414973764359E-2</v>
      </c>
      <c r="GQ71" s="86">
        <f t="shared" si="69"/>
        <v>2.8090519616698822E-2</v>
      </c>
      <c r="GR71" s="86">
        <f t="shared" si="69"/>
        <v>3.3874842693765596E-2</v>
      </c>
      <c r="GS71" s="86">
        <f t="shared" si="69"/>
        <v>1.6433120280213577E-2</v>
      </c>
      <c r="GT71" s="86">
        <f t="shared" si="69"/>
        <v>2.214550060378007E-2</v>
      </c>
      <c r="GU71" s="86">
        <f t="shared" si="69"/>
        <v>1.5046136067693736E-2</v>
      </c>
      <c r="GV71" s="86">
        <f t="shared" si="69"/>
        <v>2.0269251944827038E-2</v>
      </c>
      <c r="GW71" s="86">
        <f t="shared" si="69"/>
        <v>1.8485899162904194E-2</v>
      </c>
      <c r="GX71" s="86">
        <f t="shared" si="69"/>
        <v>2.8052757162465386E-2</v>
      </c>
      <c r="GY71" s="86">
        <f t="shared" si="69"/>
        <v>2.4037309442826733E-2</v>
      </c>
      <c r="GZ71" s="86">
        <f t="shared" si="69"/>
        <v>3.0760131682251959E-2</v>
      </c>
      <c r="HA71" s="86">
        <f t="shared" si="69"/>
        <v>8.5184333022252454E-3</v>
      </c>
      <c r="HC71" s="86">
        <f t="shared" si="74"/>
        <v>1.3804781814257564E-9</v>
      </c>
      <c r="HD71" s="86">
        <f t="shared" si="70"/>
        <v>3.0822057879801844E-8</v>
      </c>
      <c r="HE71" s="86">
        <f t="shared" si="70"/>
        <v>1.2867874319023898E-8</v>
      </c>
      <c r="HF71" s="86">
        <f t="shared" si="70"/>
        <v>8.2404569031208387E-10</v>
      </c>
      <c r="HG71" s="86">
        <f t="shared" si="70"/>
        <v>2.046058969343509E-10</v>
      </c>
      <c r="HH71" s="86">
        <f t="shared" si="70"/>
        <v>1.5016966042028127E-9</v>
      </c>
      <c r="HI71" s="86">
        <f t="shared" si="70"/>
        <v>3.0416814751150979E-9</v>
      </c>
      <c r="HJ71" s="86">
        <f t="shared" si="70"/>
        <v>1.2690288421234998E-7</v>
      </c>
      <c r="HK71" s="86">
        <f t="shared" si="70"/>
        <v>5.1270063498065784E-9</v>
      </c>
      <c r="HL71" s="86">
        <f t="shared" si="70"/>
        <v>8.5359704581779356E-10</v>
      </c>
      <c r="HM71" s="86">
        <f t="shared" si="70"/>
        <v>4.5297489649215429E-10</v>
      </c>
      <c r="HN71" s="86">
        <f t="shared" si="70"/>
        <v>1.7205597892754413E-9</v>
      </c>
      <c r="HO71" s="86">
        <f t="shared" si="70"/>
        <v>2.089486599925496E-9</v>
      </c>
      <c r="HP71" s="86">
        <f t="shared" si="70"/>
        <v>1.2106891863752726E-9</v>
      </c>
      <c r="HQ71" s="86">
        <f t="shared" si="70"/>
        <v>7.6782275429456293E-13</v>
      </c>
      <c r="HS71" s="86">
        <f t="shared" si="71"/>
        <v>1.2419196971121394E-65</v>
      </c>
      <c r="HT71" s="86">
        <f t="shared" si="71"/>
        <v>9.5622841832974489E-78</v>
      </c>
      <c r="HU71" s="86">
        <f t="shared" si="71"/>
        <v>5.196117159802235E-82</v>
      </c>
      <c r="HV71" s="86">
        <f t="shared" si="71"/>
        <v>4.4593140405988852E-98</v>
      </c>
      <c r="HW71" s="86">
        <f t="shared" si="71"/>
        <v>1.4738397601045321E-105</v>
      </c>
      <c r="HX71" s="86">
        <f t="shared" si="71"/>
        <v>6.1947359155551854E-102</v>
      </c>
      <c r="HY71" s="86">
        <f t="shared" si="71"/>
        <v>9.0129017109274128E-97</v>
      </c>
      <c r="HZ71" s="86">
        <f t="shared" si="71"/>
        <v>3.419899672447257E-79</v>
      </c>
      <c r="IA71" s="86">
        <f t="shared" si="71"/>
        <v>5.8720779189766511E-94</v>
      </c>
      <c r="IB71" s="86">
        <f t="shared" si="71"/>
        <v>2.8302929709511671E-102</v>
      </c>
      <c r="IC71" s="86">
        <f t="shared" si="71"/>
        <v>2.1077377305462913E-105</v>
      </c>
      <c r="ID71" s="86">
        <f t="shared" si="71"/>
        <v>2.1047820604975535E-99</v>
      </c>
      <c r="IE71" s="86">
        <f t="shared" si="71"/>
        <v>2.0498341526524826E-95</v>
      </c>
      <c r="IF71" s="86">
        <f t="shared" si="71"/>
        <v>8.4877514501024691E-47</v>
      </c>
      <c r="IG71" s="86">
        <f t="shared" si="71"/>
        <v>3.823182900780093E-34</v>
      </c>
      <c r="II71" s="86">
        <f t="shared" si="72"/>
        <v>6.5391960188942526E-212</v>
      </c>
      <c r="IJ71" s="86">
        <f t="shared" si="72"/>
        <v>1.6945708296363031E-288</v>
      </c>
      <c r="IK71" s="86">
        <f t="shared" si="72"/>
        <v>0</v>
      </c>
      <c r="IL71" s="86">
        <f t="shared" si="72"/>
        <v>0</v>
      </c>
      <c r="IM71" s="86">
        <f t="shared" si="72"/>
        <v>0</v>
      </c>
      <c r="IN71" s="86">
        <f t="shared" si="72"/>
        <v>0</v>
      </c>
      <c r="IO71" s="86">
        <f t="shared" si="72"/>
        <v>0</v>
      </c>
      <c r="IP71" s="86">
        <f t="shared" si="72"/>
        <v>3.7721245470770262E-302</v>
      </c>
      <c r="IQ71" s="86">
        <f t="shared" si="72"/>
        <v>0</v>
      </c>
      <c r="IR71" s="86">
        <f t="shared" si="72"/>
        <v>0</v>
      </c>
      <c r="IS71" s="86">
        <f t="shared" si="72"/>
        <v>0</v>
      </c>
      <c r="IT71" s="86">
        <f t="shared" si="72"/>
        <v>0</v>
      </c>
      <c r="IU71" s="86">
        <f t="shared" si="72"/>
        <v>0</v>
      </c>
      <c r="IV71" s="86">
        <f t="shared" si="72"/>
        <v>9.4862264242282547E-140</v>
      </c>
      <c r="IW71" s="86">
        <f t="shared" si="72"/>
        <v>3.1088774934737462E-83</v>
      </c>
      <c r="IY71" s="86">
        <f t="shared" si="73"/>
        <v>3.6526110561135271E-2</v>
      </c>
      <c r="IZ71" s="86">
        <f t="shared" si="73"/>
        <v>5.055943997302665E-2</v>
      </c>
      <c r="JA71" s="86">
        <f t="shared" si="73"/>
        <v>4.5419188244527425E-2</v>
      </c>
      <c r="JB71" s="86">
        <f t="shared" si="73"/>
        <v>4.0250415797810052E-2</v>
      </c>
      <c r="JC71" s="86">
        <f t="shared" si="73"/>
        <v>2.809051982130472E-2</v>
      </c>
      <c r="JD71" s="86">
        <f t="shared" si="73"/>
        <v>3.3874844195462203E-2</v>
      </c>
      <c r="JE71" s="86">
        <f t="shared" si="73"/>
        <v>1.6433123321895053E-2</v>
      </c>
      <c r="JF71" s="86">
        <f t="shared" si="73"/>
        <v>2.2145627506664281E-2</v>
      </c>
      <c r="JG71" s="86">
        <f t="shared" si="73"/>
        <v>1.5046141194700085E-2</v>
      </c>
      <c r="JH71" s="86">
        <f t="shared" si="73"/>
        <v>2.0269252798424085E-2</v>
      </c>
      <c r="JI71" s="86">
        <f t="shared" si="73"/>
        <v>1.8485899615879091E-2</v>
      </c>
      <c r="JJ71" s="86">
        <f t="shared" si="73"/>
        <v>2.8052758883025174E-2</v>
      </c>
      <c r="JK71" s="86">
        <f t="shared" si="73"/>
        <v>2.4037311532313334E-2</v>
      </c>
      <c r="JL71" s="86">
        <f t="shared" si="73"/>
        <v>3.0760132892941147E-2</v>
      </c>
      <c r="JM71" s="86">
        <f t="shared" si="73"/>
        <v>8.5184333029930687E-3</v>
      </c>
    </row>
    <row r="72" spans="2:273" x14ac:dyDescent="0.25">
      <c r="B72" s="2">
        <v>45</v>
      </c>
      <c r="C72" s="37">
        <v>87.6</v>
      </c>
      <c r="D72" s="37">
        <v>97.466999999999999</v>
      </c>
      <c r="E72" s="37">
        <v>93.738</v>
      </c>
      <c r="F72" s="37">
        <v>92.393000000000001</v>
      </c>
      <c r="G72" s="37">
        <v>85.694999999999993</v>
      </c>
      <c r="H72" s="37">
        <v>90.049000000000007</v>
      </c>
      <c r="I72" s="37">
        <v>85.968000000000004</v>
      </c>
      <c r="J72" s="37">
        <v>85.542000000000002</v>
      </c>
      <c r="K72" s="37">
        <v>84.102000000000004</v>
      </c>
      <c r="L72" s="37">
        <v>80.728999999999999</v>
      </c>
      <c r="M72" s="37">
        <v>76.933000000000007</v>
      </c>
      <c r="N72" s="37">
        <v>81.7</v>
      </c>
      <c r="O72" s="37">
        <v>81.483000000000004</v>
      </c>
      <c r="P72" s="37">
        <v>88.15</v>
      </c>
      <c r="Q72" s="37">
        <v>71.349999999999994</v>
      </c>
      <c r="S72" s="4">
        <f t="shared" si="75"/>
        <v>91.350936702769914</v>
      </c>
      <c r="T72" s="4">
        <f t="shared" si="75"/>
        <v>107.40935344244122</v>
      </c>
      <c r="U72" s="4">
        <f t="shared" si="75"/>
        <v>103.98674636661167</v>
      </c>
      <c r="V72" s="4">
        <f t="shared" si="75"/>
        <v>101.22085290597308</v>
      </c>
      <c r="W72" s="4">
        <f t="shared" si="75"/>
        <v>93.040700182742697</v>
      </c>
      <c r="X72" s="4">
        <f t="shared" si="75"/>
        <v>98.827160129830233</v>
      </c>
      <c r="Y72" s="4">
        <f t="shared" si="75"/>
        <v>90.266432488948539</v>
      </c>
      <c r="Z72" s="4">
        <f t="shared" si="75"/>
        <v>92.337220663604086</v>
      </c>
      <c r="AA72" s="4">
        <f t="shared" si="75"/>
        <v>89.153329588659176</v>
      </c>
      <c r="AB72" s="4">
        <f t="shared" si="75"/>
        <v>88.711260478721115</v>
      </c>
      <c r="AC72" s="4">
        <f t="shared" si="75"/>
        <v>85.535043158811632</v>
      </c>
      <c r="AD72" s="4">
        <f t="shared" si="75"/>
        <v>90.927263193340153</v>
      </c>
      <c r="AE72" s="4">
        <f t="shared" si="75"/>
        <v>90.570435756130792</v>
      </c>
      <c r="AF72" s="4">
        <f t="shared" si="75"/>
        <v>96.058963600682318</v>
      </c>
      <c r="AG72" s="4">
        <f t="shared" si="75"/>
        <v>74.694966079792096</v>
      </c>
      <c r="AI72" s="4">
        <f t="shared" si="76"/>
        <v>-3.7509367027699199</v>
      </c>
      <c r="AJ72" s="4">
        <f t="shared" si="76"/>
        <v>-9.9423534424412168</v>
      </c>
      <c r="AK72" s="4">
        <f t="shared" si="76"/>
        <v>-10.24874636661167</v>
      </c>
      <c r="AL72" s="4">
        <f t="shared" si="76"/>
        <v>-8.8278529059730744</v>
      </c>
      <c r="AM72" s="4">
        <f t="shared" si="76"/>
        <v>-7.3457001827427035</v>
      </c>
      <c r="AN72" s="4">
        <f t="shared" si="76"/>
        <v>-8.7781601298302263</v>
      </c>
      <c r="AO72" s="4">
        <f t="shared" si="76"/>
        <v>-4.298432488948535</v>
      </c>
      <c r="AP72" s="4">
        <f t="shared" si="76"/>
        <v>-6.7952206636040842</v>
      </c>
      <c r="AQ72" s="4">
        <f t="shared" si="76"/>
        <v>-5.051329588659172</v>
      </c>
      <c r="AR72" s="4">
        <f t="shared" si="76"/>
        <v>-7.9822604787211162</v>
      </c>
      <c r="AS72" s="4">
        <f t="shared" si="76"/>
        <v>-8.6020431588116253</v>
      </c>
      <c r="AT72" s="4">
        <f t="shared" si="76"/>
        <v>-9.2272631933401499</v>
      </c>
      <c r="AU72" s="4">
        <f t="shared" si="76"/>
        <v>-9.0874357561307875</v>
      </c>
      <c r="AV72" s="4">
        <f t="shared" si="76"/>
        <v>-7.9089636006823127</v>
      </c>
      <c r="AW72" s="4">
        <f t="shared" si="76"/>
        <v>-3.3449660797921013</v>
      </c>
      <c r="AY72" s="2">
        <f t="shared" si="66"/>
        <v>62.800398042098514</v>
      </c>
      <c r="AZ72" s="2">
        <f t="shared" si="66"/>
        <v>66.472480540302357</v>
      </c>
      <c r="BA72" s="2">
        <f t="shared" si="66"/>
        <v>67.330116190773211</v>
      </c>
      <c r="BB72" s="2">
        <f t="shared" si="66"/>
        <v>68.509899232613989</v>
      </c>
      <c r="BC72" s="2">
        <f t="shared" si="66"/>
        <v>67.131411942871708</v>
      </c>
      <c r="BD72" s="2">
        <f t="shared" si="66"/>
        <v>67.449602971056834</v>
      </c>
      <c r="BE72" s="2">
        <f t="shared" si="66"/>
        <v>71.30275827050275</v>
      </c>
      <c r="BF72" s="2">
        <f t="shared" si="66"/>
        <v>68.248841606361736</v>
      </c>
      <c r="BG72" s="2">
        <f t="shared" si="66"/>
        <v>68.468998680461112</v>
      </c>
      <c r="BH72" s="2">
        <f t="shared" si="66"/>
        <v>66.316317971717709</v>
      </c>
      <c r="BI72" s="2">
        <f t="shared" si="66"/>
        <v>66.567125942553147</v>
      </c>
      <c r="BJ72" s="2">
        <f t="shared" si="66"/>
        <v>64.965379992764994</v>
      </c>
      <c r="BK72" s="2">
        <f t="shared" si="66"/>
        <v>68.616969380008101</v>
      </c>
      <c r="BL72" s="2">
        <f t="shared" si="66"/>
        <v>69.572147436021496</v>
      </c>
      <c r="BM72" s="2">
        <f t="shared" si="66"/>
        <v>66.387945465527494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70.987704993252379</v>
      </c>
      <c r="DL72" s="2">
        <f t="shared" si="77"/>
        <v>73.144350202429123</v>
      </c>
      <c r="DM72" s="2">
        <f t="shared" si="77"/>
        <v>74.455926266416512</v>
      </c>
      <c r="DN72" s="2">
        <f t="shared" si="77"/>
        <v>74.843005909943727</v>
      </c>
      <c r="DO72" s="2">
        <f t="shared" si="77"/>
        <v>72.07351941838651</v>
      </c>
      <c r="DP72" s="2">
        <f t="shared" si="77"/>
        <v>71.067528957528964</v>
      </c>
      <c r="DQ72" s="2">
        <f t="shared" si="77"/>
        <v>73.805372983870967</v>
      </c>
      <c r="DR72" s="2">
        <f t="shared" si="77"/>
        <v>70.93174721479501</v>
      </c>
      <c r="DS72" s="2">
        <f t="shared" si="77"/>
        <v>72.801606229143474</v>
      </c>
      <c r="DT72" s="2">
        <f t="shared" si="77"/>
        <v>70.545275935828883</v>
      </c>
      <c r="DU72" s="2">
        <f t="shared" si="77"/>
        <v>71.289561904761896</v>
      </c>
      <c r="DV72" s="2">
        <f t="shared" si="77"/>
        <v>70.065169748696064</v>
      </c>
      <c r="DW72" s="2">
        <f t="shared" si="77"/>
        <v>75.925711784659157</v>
      </c>
      <c r="DX72" s="2">
        <f t="shared" si="77"/>
        <v>75.441163495276669</v>
      </c>
      <c r="DY72" s="2">
        <f t="shared" si="77"/>
        <v>67.670477822580636</v>
      </c>
      <c r="EA72" s="2">
        <f t="shared" si="78"/>
        <v>57.125029189110506</v>
      </c>
      <c r="EB72" s="2">
        <f t="shared" si="78"/>
        <v>62.411059918563829</v>
      </c>
      <c r="EC72" s="2">
        <f t="shared" si="78"/>
        <v>62.833030743213186</v>
      </c>
      <c r="ED72" s="2">
        <f t="shared" si="78"/>
        <v>64.310673728374582</v>
      </c>
      <c r="EE72" s="2">
        <f t="shared" si="78"/>
        <v>63.450764360681617</v>
      </c>
      <c r="EF72" s="2">
        <f t="shared" si="78"/>
        <v>64.836116569555699</v>
      </c>
      <c r="EG72" s="2">
        <f t="shared" si="78"/>
        <v>69.143716506521358</v>
      </c>
      <c r="EH72" s="2">
        <f t="shared" si="78"/>
        <v>66.076407514757335</v>
      </c>
      <c r="EI72" s="2">
        <f t="shared" si="78"/>
        <v>64.659837764024232</v>
      </c>
      <c r="EJ72" s="2">
        <f t="shared" si="78"/>
        <v>62.841127692480093</v>
      </c>
      <c r="EK72" s="2">
        <f t="shared" si="78"/>
        <v>62.619108484812443</v>
      </c>
      <c r="EL72" s="2">
        <f t="shared" si="78"/>
        <v>61.117704762802852</v>
      </c>
      <c r="EM72" s="2">
        <f t="shared" si="78"/>
        <v>62.926405541718808</v>
      </c>
      <c r="EN72" s="2">
        <f t="shared" si="78"/>
        <v>65.283007482769932</v>
      </c>
      <c r="EO72" s="2">
        <f t="shared" si="78"/>
        <v>65.133849893619384</v>
      </c>
      <c r="EQ72" s="2">
        <f t="shared" si="79"/>
        <v>56.016871920381647</v>
      </c>
      <c r="ER72" s="2">
        <f t="shared" si="79"/>
        <v>61.940606140107271</v>
      </c>
      <c r="ES72" s="2">
        <f t="shared" si="79"/>
        <v>62.604596442860469</v>
      </c>
      <c r="ET72" s="2">
        <f t="shared" si="79"/>
        <v>63.795062607319622</v>
      </c>
      <c r="EU72" s="2">
        <f t="shared" si="79"/>
        <v>63.522590361423056</v>
      </c>
      <c r="EV72" s="2">
        <f t="shared" si="79"/>
        <v>64.961710038849816</v>
      </c>
      <c r="EW72" s="2">
        <f t="shared" si="79"/>
        <v>69.114695608280229</v>
      </c>
      <c r="EX72" s="2">
        <f t="shared" si="79"/>
        <v>65.603771465565416</v>
      </c>
      <c r="EY72" s="2">
        <f t="shared" si="79"/>
        <v>63.213649775554956</v>
      </c>
      <c r="EZ72" s="2">
        <f t="shared" si="79"/>
        <v>62.693572415247253</v>
      </c>
      <c r="FA72" s="2">
        <f t="shared" si="79"/>
        <v>63.277478122247146</v>
      </c>
      <c r="FB72" s="2">
        <f t="shared" si="79"/>
        <v>61.216785511932393</v>
      </c>
      <c r="FC72" s="2">
        <f t="shared" si="79"/>
        <v>64.143772567898907</v>
      </c>
      <c r="FD72" s="2">
        <f t="shared" si="79"/>
        <v>65.379258238456657</v>
      </c>
      <c r="FE72" s="2">
        <f t="shared" si="79"/>
        <v>67.431824988471803</v>
      </c>
      <c r="FG72" s="2">
        <f t="shared" si="80"/>
        <v>0.59054462369063432</v>
      </c>
      <c r="FH72" s="2">
        <f t="shared" si="80"/>
        <v>0.62160208345236856</v>
      </c>
      <c r="FI72" s="2">
        <f t="shared" si="80"/>
        <v>0.61308261891786264</v>
      </c>
      <c r="FJ72" s="2">
        <f t="shared" si="80"/>
        <v>0.60129777578188226</v>
      </c>
      <c r="FK72" s="2">
        <f t="shared" si="80"/>
        <v>0.57314775800365003</v>
      </c>
      <c r="FL72" s="2">
        <f t="shared" si="80"/>
        <v>0.58059657075863791</v>
      </c>
      <c r="FM72" s="2">
        <f t="shared" si="80"/>
        <v>0.53685046600550979</v>
      </c>
      <c r="FN72" s="2">
        <f t="shared" si="80"/>
        <v>0.5525600313174861</v>
      </c>
      <c r="FO72" s="2">
        <f t="shared" si="80"/>
        <v>0.53213211850634168</v>
      </c>
      <c r="FP72" s="2">
        <f t="shared" si="80"/>
        <v>0.54891789935228641</v>
      </c>
      <c r="FQ72" s="2">
        <f t="shared" si="80"/>
        <v>0.54466481989344573</v>
      </c>
      <c r="FR72" s="2">
        <f t="shared" si="80"/>
        <v>0.56997130458625522</v>
      </c>
      <c r="FS72" s="2">
        <f t="shared" si="80"/>
        <v>0.56224714332772208</v>
      </c>
      <c r="FT72" s="2">
        <f t="shared" si="80"/>
        <v>0.57776436839628942</v>
      </c>
      <c r="FU72" s="2">
        <f t="shared" si="80"/>
        <v>0.5056366740216699</v>
      </c>
      <c r="FW72" s="2">
        <f t="shared" si="68"/>
        <v>7.0232364449313803E-4</v>
      </c>
      <c r="FX72" s="2">
        <f t="shared" si="68"/>
        <v>7.2396861484948322E-5</v>
      </c>
      <c r="FY72" s="2">
        <f t="shared" si="68"/>
        <v>6.500279980026562E-5</v>
      </c>
      <c r="FZ72" s="2">
        <f t="shared" si="68"/>
        <v>7.5178278137482288E-5</v>
      </c>
      <c r="GA72" s="2">
        <f t="shared" si="68"/>
        <v>7.3143755035659565E-5</v>
      </c>
      <c r="GB72" s="2">
        <f t="shared" si="68"/>
        <v>8.5012127671136309E-5</v>
      </c>
      <c r="GC72" s="2">
        <f t="shared" si="68"/>
        <v>7.7914386318763803E-5</v>
      </c>
      <c r="GD72" s="2">
        <f t="shared" si="68"/>
        <v>8.2413780059520706E-5</v>
      </c>
      <c r="GE72" s="2">
        <f t="shared" si="68"/>
        <v>7.6785971970409138E-5</v>
      </c>
      <c r="GF72" s="2">
        <f t="shared" si="68"/>
        <v>8.87401237130159E-5</v>
      </c>
      <c r="GG72" s="2">
        <f t="shared" si="68"/>
        <v>8.3521716982386333E-5</v>
      </c>
      <c r="GH72" s="2">
        <f t="shared" si="68"/>
        <v>8.6140026308584772E-5</v>
      </c>
      <c r="GI72" s="2">
        <f t="shared" si="68"/>
        <v>6.6040629217559578E-5</v>
      </c>
      <c r="GJ72" s="2">
        <f t="shared" si="68"/>
        <v>4.7099700327940643E-5</v>
      </c>
      <c r="GK72" s="2">
        <f t="shared" si="68"/>
        <v>3.4705414118279179E-5</v>
      </c>
      <c r="GM72" s="86">
        <f t="shared" si="69"/>
        <v>5.0748134700376972E-2</v>
      </c>
      <c r="GN72" s="86">
        <f t="shared" si="69"/>
        <v>6.7089386583039437E-2</v>
      </c>
      <c r="GO72" s="86">
        <f t="shared" si="69"/>
        <v>6.0674241573050645E-2</v>
      </c>
      <c r="GP72" s="86">
        <f t="shared" si="69"/>
        <v>5.4670159190371492E-2</v>
      </c>
      <c r="GQ72" s="86">
        <f t="shared" si="69"/>
        <v>3.9606465644563021E-2</v>
      </c>
      <c r="GR72" s="86">
        <f t="shared" si="69"/>
        <v>4.8605102651185575E-2</v>
      </c>
      <c r="GS72" s="86">
        <f t="shared" si="69"/>
        <v>2.5615033991719063E-2</v>
      </c>
      <c r="GT72" s="86">
        <f t="shared" si="69"/>
        <v>3.3706440170646529E-2</v>
      </c>
      <c r="GU72" s="86">
        <f t="shared" si="69"/>
        <v>2.423226423550175E-2</v>
      </c>
      <c r="GV72" s="86">
        <f t="shared" si="69"/>
        <v>3.0511232790683965E-2</v>
      </c>
      <c r="GW72" s="86">
        <f t="shared" si="69"/>
        <v>2.7589509565461787E-2</v>
      </c>
      <c r="GX72" s="86">
        <f t="shared" si="69"/>
        <v>4.0446333003658262E-2</v>
      </c>
      <c r="GY72" s="86">
        <f t="shared" si="69"/>
        <v>3.4449398670889288E-2</v>
      </c>
      <c r="GZ72" s="86">
        <f t="shared" si="69"/>
        <v>4.3502693685574544E-2</v>
      </c>
      <c r="HA72" s="86">
        <f t="shared" si="69"/>
        <v>1.3986915759409075E-2</v>
      </c>
      <c r="HC72" s="86">
        <f t="shared" si="74"/>
        <v>3.6124446770942722E-9</v>
      </c>
      <c r="HD72" s="86">
        <f t="shared" si="70"/>
        <v>6.7824829190175204E-8</v>
      </c>
      <c r="HE72" s="86">
        <f t="shared" si="70"/>
        <v>2.9685154175961129E-8</v>
      </c>
      <c r="HF72" s="86">
        <f t="shared" si="70"/>
        <v>2.2105096135655519E-9</v>
      </c>
      <c r="HG72" s="86">
        <f t="shared" si="70"/>
        <v>5.8797358842658797E-10</v>
      </c>
      <c r="HH72" s="86">
        <f t="shared" si="70"/>
        <v>4.0985225487625345E-9</v>
      </c>
      <c r="HI72" s="86">
        <f t="shared" si="70"/>
        <v>7.9000739279073666E-9</v>
      </c>
      <c r="HJ72" s="86">
        <f t="shared" si="70"/>
        <v>2.7745363300895799E-7</v>
      </c>
      <c r="HK72" s="86">
        <f t="shared" si="70"/>
        <v>1.3001160324264074E-8</v>
      </c>
      <c r="HL72" s="86">
        <f t="shared" si="70"/>
        <v>2.3761860440901083E-9</v>
      </c>
      <c r="HM72" s="86">
        <f t="shared" si="70"/>
        <v>1.2861301538992517E-9</v>
      </c>
      <c r="HN72" s="86">
        <f t="shared" si="70"/>
        <v>4.6045092369509856E-9</v>
      </c>
      <c r="HO72" s="86">
        <f t="shared" si="70"/>
        <v>5.2931251778606747E-9</v>
      </c>
      <c r="HP72" s="86">
        <f t="shared" si="70"/>
        <v>3.1489131898570156E-9</v>
      </c>
      <c r="HQ72" s="86">
        <f t="shared" si="70"/>
        <v>2.8704758207358933E-12</v>
      </c>
      <c r="HS72" s="86">
        <f t="shared" si="71"/>
        <v>1.3736872497065248E-63</v>
      </c>
      <c r="HT72" s="86">
        <f t="shared" si="71"/>
        <v>9.3790868208262911E-76</v>
      </c>
      <c r="HU72" s="86">
        <f t="shared" si="71"/>
        <v>6.7665001570309263E-80</v>
      </c>
      <c r="HV72" s="86">
        <f t="shared" si="71"/>
        <v>1.5570725200175999E-95</v>
      </c>
      <c r="HW72" s="86">
        <f t="shared" si="71"/>
        <v>7.9458777071447163E-103</v>
      </c>
      <c r="HX72" s="86">
        <f t="shared" si="71"/>
        <v>2.9651676058477923E-99</v>
      </c>
      <c r="HY72" s="86">
        <f t="shared" si="71"/>
        <v>3.0304773486113449E-94</v>
      </c>
      <c r="HZ72" s="86">
        <f t="shared" si="71"/>
        <v>4.1636609913010937E-77</v>
      </c>
      <c r="IA72" s="86">
        <f t="shared" si="71"/>
        <v>1.6959970150035557E-91</v>
      </c>
      <c r="IB72" s="86">
        <f t="shared" si="71"/>
        <v>1.4139533307217852E-99</v>
      </c>
      <c r="IC72" s="86">
        <f t="shared" si="71"/>
        <v>1.1857421726922489E-102</v>
      </c>
      <c r="ID72" s="86">
        <f t="shared" si="71"/>
        <v>8.4352993790826295E-97</v>
      </c>
      <c r="IE72" s="86">
        <f t="shared" si="71"/>
        <v>5.369873681327452E-93</v>
      </c>
      <c r="IF72" s="86">
        <f t="shared" si="71"/>
        <v>1.1448789671988367E-45</v>
      </c>
      <c r="IG72" s="86">
        <f t="shared" si="71"/>
        <v>2.3487856004625173E-33</v>
      </c>
      <c r="II72" s="86">
        <f t="shared" si="72"/>
        <v>1.09437858855226E-206</v>
      </c>
      <c r="IJ72" s="86">
        <f t="shared" si="72"/>
        <v>4.8144470541124849E-283</v>
      </c>
      <c r="IK72" s="86">
        <f t="shared" si="72"/>
        <v>0</v>
      </c>
      <c r="IL72" s="86">
        <f t="shared" si="72"/>
        <v>0</v>
      </c>
      <c r="IM72" s="86">
        <f t="shared" si="72"/>
        <v>0</v>
      </c>
      <c r="IN72" s="86">
        <f t="shared" si="72"/>
        <v>0</v>
      </c>
      <c r="IO72" s="86">
        <f t="shared" si="72"/>
        <v>0</v>
      </c>
      <c r="IP72" s="86">
        <f t="shared" si="72"/>
        <v>2.3307901677114673E-296</v>
      </c>
      <c r="IQ72" s="86">
        <f t="shared" si="72"/>
        <v>0</v>
      </c>
      <c r="IR72" s="86">
        <f t="shared" si="72"/>
        <v>0</v>
      </c>
      <c r="IS72" s="86">
        <f t="shared" si="72"/>
        <v>0</v>
      </c>
      <c r="IT72" s="86">
        <f t="shared" si="72"/>
        <v>0</v>
      </c>
      <c r="IU72" s="86">
        <f t="shared" si="72"/>
        <v>0</v>
      </c>
      <c r="IV72" s="86">
        <f t="shared" si="72"/>
        <v>3.0823414404971721E-137</v>
      </c>
      <c r="IW72" s="86">
        <f t="shared" si="72"/>
        <v>8.5575803724808484E-82</v>
      </c>
      <c r="IY72" s="86">
        <f t="shared" si="73"/>
        <v>5.0748138312821649E-2</v>
      </c>
      <c r="IZ72" s="86">
        <f t="shared" si="73"/>
        <v>6.7089454407868621E-2</v>
      </c>
      <c r="JA72" s="86">
        <f t="shared" si="73"/>
        <v>6.067427125820482E-2</v>
      </c>
      <c r="JB72" s="86">
        <f t="shared" si="73"/>
        <v>5.4670161400881108E-2</v>
      </c>
      <c r="JC72" s="86">
        <f t="shared" si="73"/>
        <v>3.9606466232536608E-2</v>
      </c>
      <c r="JD72" s="86">
        <f t="shared" si="73"/>
        <v>4.8605106749708124E-2</v>
      </c>
      <c r="JE72" s="86">
        <f t="shared" si="73"/>
        <v>2.5615041891792992E-2</v>
      </c>
      <c r="JF72" s="86">
        <f t="shared" si="73"/>
        <v>3.3706717624279535E-2</v>
      </c>
      <c r="JG72" s="86">
        <f t="shared" si="73"/>
        <v>2.4232277236662075E-2</v>
      </c>
      <c r="JH72" s="86">
        <f t="shared" si="73"/>
        <v>3.0511235166870009E-2</v>
      </c>
      <c r="JI72" s="86">
        <f t="shared" si="73"/>
        <v>2.758951085159194E-2</v>
      </c>
      <c r="JJ72" s="86">
        <f t="shared" si="73"/>
        <v>4.0446337608167501E-2</v>
      </c>
      <c r="JK72" s="86">
        <f t="shared" si="73"/>
        <v>3.4449403964014469E-2</v>
      </c>
      <c r="JL72" s="86">
        <f t="shared" si="73"/>
        <v>4.3502696834487736E-2</v>
      </c>
      <c r="JM72" s="86">
        <f t="shared" si="73"/>
        <v>1.3986915762279551E-2</v>
      </c>
    </row>
    <row r="73" spans="2:273" x14ac:dyDescent="0.25">
      <c r="B73" s="2">
        <v>46</v>
      </c>
      <c r="C73" s="37">
        <v>94.5</v>
      </c>
      <c r="D73" s="37">
        <v>106.06699999999999</v>
      </c>
      <c r="E73" s="37">
        <v>103.82</v>
      </c>
      <c r="F73" s="37">
        <v>101.869</v>
      </c>
      <c r="G73" s="37">
        <v>91.864000000000004</v>
      </c>
      <c r="H73" s="37">
        <v>100.443</v>
      </c>
      <c r="I73" s="37">
        <v>94.225999999999999</v>
      </c>
      <c r="J73" s="37">
        <v>97.135999999999996</v>
      </c>
      <c r="K73" s="37">
        <v>93.424000000000007</v>
      </c>
      <c r="L73" s="37">
        <v>90.525000000000006</v>
      </c>
      <c r="M73" s="37">
        <v>81.632999999999996</v>
      </c>
      <c r="N73" s="37">
        <v>89.582999999999998</v>
      </c>
      <c r="O73" s="37">
        <v>87.382999999999996</v>
      </c>
      <c r="P73" s="37">
        <v>96.283000000000001</v>
      </c>
      <c r="Q73" s="37">
        <v>75.400000000000006</v>
      </c>
      <c r="S73" s="4">
        <f t="shared" si="75"/>
        <v>99.597812647823389</v>
      </c>
      <c r="T73" s="4">
        <f t="shared" si="75"/>
        <v>117.26083082501205</v>
      </c>
      <c r="U73" s="4">
        <f t="shared" si="75"/>
        <v>113.10290080839968</v>
      </c>
      <c r="V73" s="4">
        <f t="shared" si="75"/>
        <v>109.93951464583236</v>
      </c>
      <c r="W73" s="4">
        <f t="shared" si="75"/>
        <v>101.10444743246515</v>
      </c>
      <c r="X73" s="4">
        <f t="shared" si="75"/>
        <v>109.02250315857789</v>
      </c>
      <c r="Y73" s="4">
        <f t="shared" si="75"/>
        <v>98.400547629464072</v>
      </c>
      <c r="Z73" s="4">
        <f t="shared" si="75"/>
        <v>101.81993871329149</v>
      </c>
      <c r="AA73" s="4">
        <f t="shared" si="75"/>
        <v>98.614436983133643</v>
      </c>
      <c r="AB73" s="4">
        <f t="shared" si="75"/>
        <v>97.287291403297687</v>
      </c>
      <c r="AC73" s="4">
        <f t="shared" si="75"/>
        <v>92.663949660660876</v>
      </c>
      <c r="AD73" s="4">
        <f t="shared" si="75"/>
        <v>99.531510897250314</v>
      </c>
      <c r="AE73" s="4">
        <f t="shared" si="75"/>
        <v>97.770760721332834</v>
      </c>
      <c r="AF73" s="4">
        <f t="shared" si="75"/>
        <v>104.32355012162019</v>
      </c>
      <c r="AG73" s="4">
        <f t="shared" si="75"/>
        <v>78.921242322828192</v>
      </c>
      <c r="AI73" s="4">
        <f t="shared" si="76"/>
        <v>-5.0978126478233889</v>
      </c>
      <c r="AJ73" s="4">
        <f t="shared" si="76"/>
        <v>-11.193830825012057</v>
      </c>
      <c r="AK73" s="4">
        <f t="shared" si="76"/>
        <v>-9.2829008083996882</v>
      </c>
      <c r="AL73" s="4">
        <f t="shared" si="76"/>
        <v>-8.0705146458323611</v>
      </c>
      <c r="AM73" s="4">
        <f t="shared" si="76"/>
        <v>-9.240447432465146</v>
      </c>
      <c r="AN73" s="4">
        <f t="shared" si="76"/>
        <v>-8.5795031585778929</v>
      </c>
      <c r="AO73" s="4">
        <f t="shared" si="76"/>
        <v>-4.1745476294640724</v>
      </c>
      <c r="AP73" s="4">
        <f t="shared" si="76"/>
        <v>-4.6839387132914965</v>
      </c>
      <c r="AQ73" s="4">
        <f t="shared" si="76"/>
        <v>-5.1904369831336368</v>
      </c>
      <c r="AR73" s="4">
        <f t="shared" si="76"/>
        <v>-6.7622914032976809</v>
      </c>
      <c r="AS73" s="4">
        <f t="shared" si="76"/>
        <v>-11.03094966066088</v>
      </c>
      <c r="AT73" s="4">
        <f t="shared" si="76"/>
        <v>-9.9485108972503156</v>
      </c>
      <c r="AU73" s="4">
        <f t="shared" si="76"/>
        <v>-10.387760721332839</v>
      </c>
      <c r="AV73" s="4">
        <f t="shared" si="76"/>
        <v>-8.0405501216201856</v>
      </c>
      <c r="AW73" s="4">
        <f t="shared" si="76"/>
        <v>-3.5212423228281864</v>
      </c>
      <c r="AY73" s="2">
        <f t="shared" si="66"/>
        <v>62.606059215138075</v>
      </c>
      <c r="AZ73" s="2">
        <f t="shared" si="66"/>
        <v>66.271713929838114</v>
      </c>
      <c r="BA73" s="2">
        <f t="shared" si="66"/>
        <v>67.129093794421337</v>
      </c>
      <c r="BB73" s="2">
        <f t="shared" si="66"/>
        <v>68.323599673929294</v>
      </c>
      <c r="BC73" s="2">
        <f t="shared" si="66"/>
        <v>67.000101295255277</v>
      </c>
      <c r="BD73" s="2">
        <f t="shared" si="66"/>
        <v>67.352888767872386</v>
      </c>
      <c r="BE73" s="2">
        <f t="shared" si="66"/>
        <v>71.248444747470415</v>
      </c>
      <c r="BF73" s="2">
        <f t="shared" si="66"/>
        <v>68.134596624369564</v>
      </c>
      <c r="BG73" s="2">
        <f t="shared" si="66"/>
        <v>68.33438222914117</v>
      </c>
      <c r="BH73" s="2">
        <f t="shared" si="66"/>
        <v>66.161687833320883</v>
      </c>
      <c r="BI73" s="2">
        <f t="shared" si="66"/>
        <v>66.420209762660164</v>
      </c>
      <c r="BJ73" s="2">
        <f t="shared" si="66"/>
        <v>64.795159874657543</v>
      </c>
      <c r="BK73" s="2">
        <f t="shared" si="66"/>
        <v>68.439072825661995</v>
      </c>
      <c r="BL73" s="2">
        <f t="shared" si="66"/>
        <v>69.442336651646471</v>
      </c>
      <c r="BM73" s="2">
        <f t="shared" si="66"/>
        <v>66.39584794484189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71.392037786774637</v>
      </c>
      <c r="DL73" s="2">
        <f t="shared" si="77"/>
        <v>73.410106275303619</v>
      </c>
      <c r="DM73" s="2">
        <f t="shared" si="77"/>
        <v>74.767696904315201</v>
      </c>
      <c r="DN73" s="2">
        <f t="shared" si="77"/>
        <v>75.140335553470933</v>
      </c>
      <c r="DO73" s="2">
        <f t="shared" si="77"/>
        <v>72.367348968105091</v>
      </c>
      <c r="DP73" s="2">
        <f t="shared" si="77"/>
        <v>71.351930244530251</v>
      </c>
      <c r="DQ73" s="2">
        <f t="shared" si="77"/>
        <v>74.109830645161281</v>
      </c>
      <c r="DR73" s="2">
        <f t="shared" si="77"/>
        <v>71.107028966131907</v>
      </c>
      <c r="DS73" s="2">
        <f t="shared" si="77"/>
        <v>73.098364182424902</v>
      </c>
      <c r="DT73" s="2">
        <f t="shared" si="77"/>
        <v>70.765050267379692</v>
      </c>
      <c r="DU73" s="2">
        <f t="shared" si="77"/>
        <v>71.574442857142856</v>
      </c>
      <c r="DV73" s="2">
        <f t="shared" si="77"/>
        <v>70.288835941204368</v>
      </c>
      <c r="DW73" s="2">
        <f t="shared" si="77"/>
        <v>76.318649852281425</v>
      </c>
      <c r="DX73" s="2">
        <f t="shared" si="77"/>
        <v>75.812537381916343</v>
      </c>
      <c r="DY73" s="2">
        <f t="shared" si="77"/>
        <v>67.865910190615836</v>
      </c>
      <c r="EA73" s="2">
        <f t="shared" si="78"/>
        <v>57.051659339059555</v>
      </c>
      <c r="EB73" s="2">
        <f t="shared" si="78"/>
        <v>62.308655946301613</v>
      </c>
      <c r="EC73" s="2">
        <f t="shared" si="78"/>
        <v>62.73255724076548</v>
      </c>
      <c r="ED73" s="2">
        <f t="shared" si="78"/>
        <v>64.201405366207382</v>
      </c>
      <c r="EE73" s="2">
        <f t="shared" si="78"/>
        <v>63.354545593048165</v>
      </c>
      <c r="EF73" s="2">
        <f t="shared" si="78"/>
        <v>64.718277385287678</v>
      </c>
      <c r="EG73" s="2">
        <f t="shared" si="78"/>
        <v>68.99709229851517</v>
      </c>
      <c r="EH73" s="2">
        <f t="shared" si="78"/>
        <v>65.939504011876565</v>
      </c>
      <c r="EI73" s="2">
        <f t="shared" si="78"/>
        <v>64.514505549471522</v>
      </c>
      <c r="EJ73" s="2">
        <f t="shared" si="78"/>
        <v>62.711678561022062</v>
      </c>
      <c r="EK73" s="2">
        <f t="shared" si="78"/>
        <v>62.490346130901735</v>
      </c>
      <c r="EL73" s="2">
        <f t="shared" si="78"/>
        <v>61.015007771611771</v>
      </c>
      <c r="EM73" s="2">
        <f t="shared" si="78"/>
        <v>62.843865997341609</v>
      </c>
      <c r="EN73" s="2">
        <f t="shared" si="78"/>
        <v>65.196550925969333</v>
      </c>
      <c r="EO73" s="2">
        <f t="shared" si="78"/>
        <v>65.084864644337728</v>
      </c>
      <c r="EQ73" s="2">
        <f t="shared" si="79"/>
        <v>55.964278740714533</v>
      </c>
      <c r="ER73" s="2">
        <f t="shared" si="79"/>
        <v>61.845720474617565</v>
      </c>
      <c r="ES73" s="2">
        <f t="shared" si="79"/>
        <v>62.50785082465854</v>
      </c>
      <c r="ET73" s="2">
        <f t="shared" si="79"/>
        <v>63.69416204255775</v>
      </c>
      <c r="EU73" s="2">
        <f t="shared" si="79"/>
        <v>63.425172215447866</v>
      </c>
      <c r="EV73" s="2">
        <f t="shared" si="79"/>
        <v>64.84164940425471</v>
      </c>
      <c r="EW73" s="2">
        <f t="shared" si="79"/>
        <v>68.968554983663054</v>
      </c>
      <c r="EX73" s="2">
        <f t="shared" si="79"/>
        <v>65.474972316147145</v>
      </c>
      <c r="EY73" s="2">
        <f t="shared" si="79"/>
        <v>63.092570069089227</v>
      </c>
      <c r="EZ73" s="2">
        <f t="shared" si="79"/>
        <v>62.566607838599509</v>
      </c>
      <c r="FA73" s="2">
        <f t="shared" si="79"/>
        <v>63.137548004925129</v>
      </c>
      <c r="FB73" s="2">
        <f t="shared" si="79"/>
        <v>61.112298965924545</v>
      </c>
      <c r="FC73" s="2">
        <f t="shared" si="79"/>
        <v>64.041201829704434</v>
      </c>
      <c r="FD73" s="2">
        <f t="shared" si="79"/>
        <v>65.290841587510627</v>
      </c>
      <c r="FE73" s="2">
        <f t="shared" si="79"/>
        <v>67.338948949262544</v>
      </c>
      <c r="FG73" s="2">
        <f t="shared" si="80"/>
        <v>0.61261571914331459</v>
      </c>
      <c r="FH73" s="2">
        <f t="shared" si="80"/>
        <v>0.64301108284242436</v>
      </c>
      <c r="FI73" s="2">
        <f t="shared" si="80"/>
        <v>0.63469035738484481</v>
      </c>
      <c r="FJ73" s="2">
        <f t="shared" si="80"/>
        <v>0.62315911614770569</v>
      </c>
      <c r="FK73" s="2">
        <f t="shared" si="80"/>
        <v>0.59551430490057433</v>
      </c>
      <c r="FL73" s="2">
        <f t="shared" si="80"/>
        <v>0.60284326922296549</v>
      </c>
      <c r="FM73" s="2">
        <f t="shared" si="80"/>
        <v>0.5596577148530818</v>
      </c>
      <c r="FN73" s="2">
        <f t="shared" si="80"/>
        <v>0.57520580762405149</v>
      </c>
      <c r="FO73" s="2">
        <f t="shared" si="80"/>
        <v>0.55497911128703314</v>
      </c>
      <c r="FP73" s="2">
        <f t="shared" si="80"/>
        <v>0.57160509739425447</v>
      </c>
      <c r="FQ73" s="2">
        <f t="shared" si="80"/>
        <v>0.56739734504326922</v>
      </c>
      <c r="FR73" s="2">
        <f t="shared" si="80"/>
        <v>0.59238592253638545</v>
      </c>
      <c r="FS73" s="2">
        <f t="shared" si="80"/>
        <v>0.58477106664626366</v>
      </c>
      <c r="FT73" s="2">
        <f t="shared" si="80"/>
        <v>0.60005781150999293</v>
      </c>
      <c r="FU73" s="2">
        <f t="shared" si="80"/>
        <v>0.52863140762634853</v>
      </c>
      <c r="FW73" s="2">
        <f t="shared" si="68"/>
        <v>7.70030386396481E-4</v>
      </c>
      <c r="FX73" s="2">
        <f t="shared" si="68"/>
        <v>7.9381025633317833E-5</v>
      </c>
      <c r="FY73" s="2">
        <f t="shared" si="68"/>
        <v>7.1273705686693156E-5</v>
      </c>
      <c r="FZ73" s="2">
        <f t="shared" si="68"/>
        <v>8.2430744925813941E-5</v>
      </c>
      <c r="GA73" s="2">
        <f t="shared" si="68"/>
        <v>8.0199966627315377E-5</v>
      </c>
      <c r="GB73" s="2">
        <f t="shared" si="68"/>
        <v>9.3213179881723791E-5</v>
      </c>
      <c r="GC73" s="2">
        <f t="shared" si="68"/>
        <v>8.5430783577831364E-5</v>
      </c>
      <c r="GD73" s="2">
        <f t="shared" si="68"/>
        <v>9.0364194399291143E-5</v>
      </c>
      <c r="GE73" s="2">
        <f t="shared" si="68"/>
        <v>8.4193520315130118E-5</v>
      </c>
      <c r="GF73" s="2">
        <f t="shared" si="68"/>
        <v>9.7300777735020896E-5</v>
      </c>
      <c r="GG73" s="2">
        <f t="shared" si="68"/>
        <v>9.1579003629765066E-5</v>
      </c>
      <c r="GH73" s="2">
        <f t="shared" si="68"/>
        <v>9.4449875724181542E-5</v>
      </c>
      <c r="GI73" s="2">
        <f t="shared" si="68"/>
        <v>7.2411648627203213E-5</v>
      </c>
      <c r="GJ73" s="2">
        <f t="shared" si="68"/>
        <v>5.1643559781268234E-5</v>
      </c>
      <c r="GK73" s="2">
        <f t="shared" si="68"/>
        <v>3.8053602453336509E-5</v>
      </c>
      <c r="GM73" s="86">
        <f t="shared" si="69"/>
        <v>6.9341989734955714E-2</v>
      </c>
      <c r="GN73" s="86">
        <f t="shared" si="69"/>
        <v>8.7831529379624587E-2</v>
      </c>
      <c r="GO73" s="86">
        <f t="shared" si="69"/>
        <v>7.9950671979920868E-2</v>
      </c>
      <c r="GP73" s="86">
        <f t="shared" si="69"/>
        <v>7.3163874361296566E-2</v>
      </c>
      <c r="GQ73" s="86">
        <f t="shared" si="69"/>
        <v>5.4903401776396188E-2</v>
      </c>
      <c r="GR73" s="86">
        <f t="shared" si="69"/>
        <v>6.8376034116401377E-2</v>
      </c>
      <c r="GS73" s="86">
        <f t="shared" si="69"/>
        <v>3.8930900353078612E-2</v>
      </c>
      <c r="GT73" s="86">
        <f t="shared" si="69"/>
        <v>5.0077974158946624E-2</v>
      </c>
      <c r="GU73" s="86">
        <f t="shared" si="69"/>
        <v>3.781809897149524E-2</v>
      </c>
      <c r="GV73" s="86">
        <f t="shared" si="69"/>
        <v>4.4914180005852782E-2</v>
      </c>
      <c r="GW73" s="86">
        <f t="shared" si="69"/>
        <v>4.0324473456212942E-2</v>
      </c>
      <c r="GX73" s="86">
        <f t="shared" si="69"/>
        <v>5.7200571322276669E-2</v>
      </c>
      <c r="GY73" s="86">
        <f t="shared" si="69"/>
        <v>4.8494277205447946E-2</v>
      </c>
      <c r="GZ73" s="86">
        <f t="shared" si="69"/>
        <v>6.044407980246104E-2</v>
      </c>
      <c r="HA73" s="86">
        <f t="shared" si="69"/>
        <v>2.2348079074126011E-2</v>
      </c>
      <c r="HC73" s="86">
        <f t="shared" si="74"/>
        <v>9.2293392651828862E-9</v>
      </c>
      <c r="HD73" s="86">
        <f t="shared" si="70"/>
        <v>1.4644174114167084E-7</v>
      </c>
      <c r="HE73" s="86">
        <f t="shared" si="70"/>
        <v>6.7104206503086652E-8</v>
      </c>
      <c r="HF73" s="86">
        <f t="shared" si="70"/>
        <v>5.7857551872397235E-9</v>
      </c>
      <c r="HG73" s="86">
        <f t="shared" si="70"/>
        <v>1.6457009905952401E-9</v>
      </c>
      <c r="HH73" s="86">
        <f t="shared" si="70"/>
        <v>1.0896319703189567E-8</v>
      </c>
      <c r="HI73" s="86">
        <f t="shared" si="70"/>
        <v>2.002090948174918E-8</v>
      </c>
      <c r="HJ73" s="86">
        <f t="shared" si="70"/>
        <v>5.9436073886171686E-7</v>
      </c>
      <c r="HK73" s="86">
        <f t="shared" si="70"/>
        <v>3.2187284716137558E-8</v>
      </c>
      <c r="HL73" s="86">
        <f t="shared" si="70"/>
        <v>6.4415104787932135E-9</v>
      </c>
      <c r="HM73" s="86">
        <f t="shared" si="70"/>
        <v>3.5553703942272314E-9</v>
      </c>
      <c r="HN73" s="86">
        <f t="shared" si="70"/>
        <v>1.2013649463966017E-8</v>
      </c>
      <c r="HO73" s="86">
        <f t="shared" si="70"/>
        <v>1.3106086833581236E-8</v>
      </c>
      <c r="HP73" s="86">
        <f t="shared" si="70"/>
        <v>7.9999444123451902E-9</v>
      </c>
      <c r="HQ73" s="86">
        <f t="shared" si="70"/>
        <v>1.0384651833368447E-11</v>
      </c>
      <c r="HS73" s="86">
        <f t="shared" si="71"/>
        <v>1.4081086608963425E-61</v>
      </c>
      <c r="HT73" s="86">
        <f t="shared" si="71"/>
        <v>8.6581066101185896E-74</v>
      </c>
      <c r="HU73" s="86">
        <f t="shared" si="71"/>
        <v>8.2589033092249049E-78</v>
      </c>
      <c r="HV73" s="86">
        <f t="shared" si="71"/>
        <v>5.0283135208299936E-93</v>
      </c>
      <c r="HW73" s="86">
        <f t="shared" si="71"/>
        <v>3.9399965907173427E-100</v>
      </c>
      <c r="HX73" s="86">
        <f t="shared" si="71"/>
        <v>1.3056668301951814E-96</v>
      </c>
      <c r="HY73" s="86">
        <f t="shared" si="71"/>
        <v>9.4233446377150605E-92</v>
      </c>
      <c r="HZ73" s="86">
        <f t="shared" si="71"/>
        <v>4.7488153603677932E-75</v>
      </c>
      <c r="IA73" s="86">
        <f t="shared" si="71"/>
        <v>4.5381386434434401E-89</v>
      </c>
      <c r="IB73" s="86">
        <f t="shared" si="71"/>
        <v>6.4925195386584462E-97</v>
      </c>
      <c r="IC73" s="86">
        <f t="shared" si="71"/>
        <v>6.1273674029319784E-100</v>
      </c>
      <c r="ID73" s="86">
        <f t="shared" si="71"/>
        <v>3.1183623504709681E-94</v>
      </c>
      <c r="IE73" s="86">
        <f t="shared" si="71"/>
        <v>1.3081934185964967E-90</v>
      </c>
      <c r="IF73" s="86">
        <f t="shared" si="71"/>
        <v>1.4945388768362152E-44</v>
      </c>
      <c r="IG73" s="86">
        <f t="shared" si="71"/>
        <v>1.4115417504816397E-32</v>
      </c>
      <c r="II73" s="86">
        <f t="shared" si="72"/>
        <v>1.5743498665354031E-201</v>
      </c>
      <c r="IJ73" s="86">
        <f t="shared" si="72"/>
        <v>1.2124931872190942E-277</v>
      </c>
      <c r="IK73" s="86">
        <f t="shared" si="72"/>
        <v>4.465268550551861E-303</v>
      </c>
      <c r="IL73" s="86">
        <f t="shared" si="72"/>
        <v>0</v>
      </c>
      <c r="IM73" s="86">
        <f t="shared" si="72"/>
        <v>0</v>
      </c>
      <c r="IN73" s="86">
        <f t="shared" si="72"/>
        <v>0</v>
      </c>
      <c r="IO73" s="86">
        <f t="shared" si="72"/>
        <v>0</v>
      </c>
      <c r="IP73" s="86">
        <f t="shared" si="72"/>
        <v>1.2649135096606071E-290</v>
      </c>
      <c r="IQ73" s="86">
        <f t="shared" si="72"/>
        <v>0</v>
      </c>
      <c r="IR73" s="86">
        <f t="shared" si="72"/>
        <v>0</v>
      </c>
      <c r="IS73" s="86">
        <f t="shared" si="72"/>
        <v>0</v>
      </c>
      <c r="IT73" s="86">
        <f t="shared" si="72"/>
        <v>0</v>
      </c>
      <c r="IU73" s="86">
        <f t="shared" si="72"/>
        <v>0</v>
      </c>
      <c r="IV73" s="86">
        <f t="shared" si="72"/>
        <v>9.4979173018496117E-135</v>
      </c>
      <c r="IW73" s="86">
        <f t="shared" si="72"/>
        <v>2.2872367471743287E-80</v>
      </c>
      <c r="IY73" s="86">
        <f t="shared" si="73"/>
        <v>6.9341998964294979E-2</v>
      </c>
      <c r="IZ73" s="86">
        <f t="shared" si="73"/>
        <v>8.7831675821365723E-2</v>
      </c>
      <c r="JA73" s="86">
        <f t="shared" si="73"/>
        <v>7.9950739084127365E-2</v>
      </c>
      <c r="JB73" s="86">
        <f t="shared" si="73"/>
        <v>7.3163880147051746E-2</v>
      </c>
      <c r="JC73" s="86">
        <f t="shared" si="73"/>
        <v>5.490340342209718E-2</v>
      </c>
      <c r="JD73" s="86">
        <f t="shared" si="73"/>
        <v>6.8376045012721084E-2</v>
      </c>
      <c r="JE73" s="86">
        <f t="shared" si="73"/>
        <v>3.8930920373988091E-2</v>
      </c>
      <c r="JF73" s="86">
        <f t="shared" si="73"/>
        <v>5.0078568519685486E-2</v>
      </c>
      <c r="JG73" s="86">
        <f t="shared" si="73"/>
        <v>3.7818131158779959E-2</v>
      </c>
      <c r="JH73" s="86">
        <f t="shared" si="73"/>
        <v>4.4914186447363259E-2</v>
      </c>
      <c r="JI73" s="86">
        <f t="shared" si="73"/>
        <v>4.0324477011583336E-2</v>
      </c>
      <c r="JJ73" s="86">
        <f t="shared" si="73"/>
        <v>5.7200583335926133E-2</v>
      </c>
      <c r="JK73" s="86">
        <f t="shared" si="73"/>
        <v>4.849429031153478E-2</v>
      </c>
      <c r="JL73" s="86">
        <f t="shared" si="73"/>
        <v>6.0444087802405455E-2</v>
      </c>
      <c r="JM73" s="86">
        <f t="shared" si="73"/>
        <v>2.2348079084510662E-2</v>
      </c>
    </row>
    <row r="74" spans="2:273" x14ac:dyDescent="0.25">
      <c r="B74" s="2">
        <v>47</v>
      </c>
      <c r="C74" s="37">
        <v>104.267</v>
      </c>
      <c r="D74" s="37">
        <v>121.06699999999999</v>
      </c>
      <c r="E74" s="37">
        <v>118.328</v>
      </c>
      <c r="F74" s="37">
        <v>113.08199999999999</v>
      </c>
      <c r="G74" s="37">
        <v>101.441</v>
      </c>
      <c r="H74" s="37">
        <v>116.443</v>
      </c>
      <c r="I74" s="37">
        <v>106.67700000000001</v>
      </c>
      <c r="J74" s="37">
        <v>110.47499999999999</v>
      </c>
      <c r="K74" s="37">
        <v>109.61</v>
      </c>
      <c r="L74" s="37">
        <v>101.068</v>
      </c>
      <c r="M74" s="37">
        <v>89.5</v>
      </c>
      <c r="N74" s="37">
        <v>99.75</v>
      </c>
      <c r="O74" s="37">
        <v>96.233000000000004</v>
      </c>
      <c r="P74" s="37">
        <v>106.65</v>
      </c>
      <c r="Q74" s="37">
        <v>78.016999999999996</v>
      </c>
      <c r="S74" s="4">
        <f t="shared" si="75"/>
        <v>109.42944308667366</v>
      </c>
      <c r="T74" s="4">
        <f t="shared" si="75"/>
        <v>128.60032366109886</v>
      </c>
      <c r="U74" s="4">
        <f t="shared" si="75"/>
        <v>123.68367612049322</v>
      </c>
      <c r="V74" s="4">
        <f t="shared" si="75"/>
        <v>120.18722899070727</v>
      </c>
      <c r="W74" s="4">
        <f t="shared" si="75"/>
        <v>110.89735858793513</v>
      </c>
      <c r="X74" s="4">
        <f t="shared" si="75"/>
        <v>121.35533632088546</v>
      </c>
      <c r="Y74" s="4">
        <f t="shared" si="75"/>
        <v>108.96538564971678</v>
      </c>
      <c r="Z74" s="4">
        <f t="shared" si="75"/>
        <v>113.85074290990427</v>
      </c>
      <c r="AA74" s="4">
        <f t="shared" si="75"/>
        <v>110.95793429038046</v>
      </c>
      <c r="AB74" s="4">
        <f t="shared" si="75"/>
        <v>108.18632250184814</v>
      </c>
      <c r="AC74" s="4">
        <f t="shared" si="75"/>
        <v>101.73113177920028</v>
      </c>
      <c r="AD74" s="4">
        <f t="shared" si="75"/>
        <v>110.09160615391653</v>
      </c>
      <c r="AE74" s="4">
        <f t="shared" si="75"/>
        <v>106.65454768276622</v>
      </c>
      <c r="AF74" s="4">
        <f t="shared" si="75"/>
        <v>114.32445877338417</v>
      </c>
      <c r="AG74" s="4">
        <f t="shared" si="75"/>
        <v>84.720638748302832</v>
      </c>
      <c r="AI74" s="4">
        <f t="shared" si="76"/>
        <v>-5.1624430866736617</v>
      </c>
      <c r="AJ74" s="4">
        <f t="shared" si="76"/>
        <v>-7.5333236610988621</v>
      </c>
      <c r="AK74" s="4">
        <f t="shared" si="76"/>
        <v>-5.3556761204932144</v>
      </c>
      <c r="AL74" s="4">
        <f t="shared" si="76"/>
        <v>-7.1052289907072748</v>
      </c>
      <c r="AM74" s="4">
        <f t="shared" si="76"/>
        <v>-9.456358587935128</v>
      </c>
      <c r="AN74" s="4">
        <f t="shared" si="76"/>
        <v>-4.9123363208854585</v>
      </c>
      <c r="AO74" s="4">
        <f t="shared" si="76"/>
        <v>-2.2883856497167727</v>
      </c>
      <c r="AP74" s="4">
        <f t="shared" si="76"/>
        <v>-3.3757429099042753</v>
      </c>
      <c r="AQ74" s="4">
        <f t="shared" si="76"/>
        <v>-1.347934290380465</v>
      </c>
      <c r="AR74" s="4">
        <f t="shared" si="76"/>
        <v>-7.1183225018481409</v>
      </c>
      <c r="AS74" s="4">
        <f t="shared" si="76"/>
        <v>-12.231131779200282</v>
      </c>
      <c r="AT74" s="4">
        <f t="shared" si="76"/>
        <v>-10.34160615391653</v>
      </c>
      <c r="AU74" s="4">
        <f t="shared" si="76"/>
        <v>-10.421547682766217</v>
      </c>
      <c r="AV74" s="4">
        <f t="shared" si="76"/>
        <v>-7.6744587733841598</v>
      </c>
      <c r="AW74" s="4">
        <f t="shared" si="76"/>
        <v>-6.7036387483028363</v>
      </c>
      <c r="AY74" s="2">
        <f t="shared" si="66"/>
        <v>62.397339603412284</v>
      </c>
      <c r="AZ74" s="2">
        <f t="shared" si="66"/>
        <v>66.061563443335245</v>
      </c>
      <c r="BA74" s="2">
        <f t="shared" si="66"/>
        <v>66.916842746529682</v>
      </c>
      <c r="BB74" s="2">
        <f t="shared" si="66"/>
        <v>68.125082293145482</v>
      </c>
      <c r="BC74" s="2">
        <f t="shared" si="66"/>
        <v>66.855008036980919</v>
      </c>
      <c r="BD74" s="2">
        <f t="shared" si="66"/>
        <v>67.241212984030611</v>
      </c>
      <c r="BE74" s="2">
        <f t="shared" si="66"/>
        <v>71.174941243026083</v>
      </c>
      <c r="BF74" s="2">
        <f t="shared" si="66"/>
        <v>68.007918145782909</v>
      </c>
      <c r="BG74" s="2">
        <f t="shared" si="66"/>
        <v>68.181640750076937</v>
      </c>
      <c r="BH74" s="2">
        <f t="shared" si="66"/>
        <v>65.993708044089288</v>
      </c>
      <c r="BI74" s="2">
        <f t="shared" si="66"/>
        <v>66.257149680520811</v>
      </c>
      <c r="BJ74" s="2">
        <f t="shared" si="66"/>
        <v>64.613937787324275</v>
      </c>
      <c r="BK74" s="2">
        <f t="shared" si="66"/>
        <v>68.244622661852617</v>
      </c>
      <c r="BL74" s="2">
        <f t="shared" si="66"/>
        <v>69.296618157350849</v>
      </c>
      <c r="BM74" s="2">
        <f t="shared" si="66"/>
        <v>66.392875902980478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71.796370580296909</v>
      </c>
      <c r="DL74" s="2">
        <f t="shared" si="77"/>
        <v>73.675862348178114</v>
      </c>
      <c r="DM74" s="2">
        <f t="shared" si="77"/>
        <v>75.079467542213891</v>
      </c>
      <c r="DN74" s="2">
        <f t="shared" si="77"/>
        <v>75.43766519699814</v>
      </c>
      <c r="DO74" s="2">
        <f t="shared" si="77"/>
        <v>72.661178517823657</v>
      </c>
      <c r="DP74" s="2">
        <f t="shared" si="77"/>
        <v>71.636331531531539</v>
      </c>
      <c r="DQ74" s="2">
        <f t="shared" si="77"/>
        <v>74.41428830645161</v>
      </c>
      <c r="DR74" s="2">
        <f t="shared" si="77"/>
        <v>71.282310717468803</v>
      </c>
      <c r="DS74" s="2">
        <f t="shared" si="77"/>
        <v>73.39512213570633</v>
      </c>
      <c r="DT74" s="2">
        <f t="shared" si="77"/>
        <v>70.984824598930487</v>
      </c>
      <c r="DU74" s="2">
        <f t="shared" si="77"/>
        <v>71.859323809523801</v>
      </c>
      <c r="DV74" s="2">
        <f t="shared" si="77"/>
        <v>70.512502133712658</v>
      </c>
      <c r="DW74" s="2">
        <f t="shared" si="77"/>
        <v>76.711587919903707</v>
      </c>
      <c r="DX74" s="2">
        <f t="shared" si="77"/>
        <v>76.183911268556017</v>
      </c>
      <c r="DY74" s="2">
        <f t="shared" si="77"/>
        <v>68.06134255865102</v>
      </c>
      <c r="EA74" s="2">
        <f t="shared" si="78"/>
        <v>56.978289489008596</v>
      </c>
      <c r="EB74" s="2">
        <f t="shared" si="78"/>
        <v>62.206251974039397</v>
      </c>
      <c r="EC74" s="2">
        <f t="shared" si="78"/>
        <v>62.632083738317768</v>
      </c>
      <c r="ED74" s="2">
        <f t="shared" si="78"/>
        <v>64.092137004040183</v>
      </c>
      <c r="EE74" s="2">
        <f t="shared" si="78"/>
        <v>63.25832682541472</v>
      </c>
      <c r="EF74" s="2">
        <f t="shared" si="78"/>
        <v>64.600438201019657</v>
      </c>
      <c r="EG74" s="2">
        <f t="shared" si="78"/>
        <v>68.850468090508983</v>
      </c>
      <c r="EH74" s="2">
        <f t="shared" si="78"/>
        <v>65.802600508995795</v>
      </c>
      <c r="EI74" s="2">
        <f t="shared" si="78"/>
        <v>64.369173334918798</v>
      </c>
      <c r="EJ74" s="2">
        <f t="shared" si="78"/>
        <v>62.582229429564038</v>
      </c>
      <c r="EK74" s="2">
        <f t="shared" si="78"/>
        <v>62.361583776991019</v>
      </c>
      <c r="EL74" s="2">
        <f t="shared" si="78"/>
        <v>60.91231078042069</v>
      </c>
      <c r="EM74" s="2">
        <f t="shared" si="78"/>
        <v>62.761326452964418</v>
      </c>
      <c r="EN74" s="2">
        <f t="shared" si="78"/>
        <v>65.110094369168735</v>
      </c>
      <c r="EO74" s="2">
        <f t="shared" si="78"/>
        <v>65.035879395056071</v>
      </c>
      <c r="EQ74" s="2">
        <f t="shared" si="79"/>
        <v>55.911685561047427</v>
      </c>
      <c r="ER74" s="2">
        <f t="shared" si="79"/>
        <v>61.750834809127866</v>
      </c>
      <c r="ES74" s="2">
        <f t="shared" si="79"/>
        <v>62.411105206456611</v>
      </c>
      <c r="ET74" s="2">
        <f t="shared" si="79"/>
        <v>63.593261477795885</v>
      </c>
      <c r="EU74" s="2">
        <f t="shared" si="79"/>
        <v>63.327754069472668</v>
      </c>
      <c r="EV74" s="2">
        <f t="shared" si="79"/>
        <v>64.721588769659604</v>
      </c>
      <c r="EW74" s="2">
        <f t="shared" si="79"/>
        <v>68.822414359045865</v>
      </c>
      <c r="EX74" s="2">
        <f t="shared" si="79"/>
        <v>65.346173166728875</v>
      </c>
      <c r="EY74" s="2">
        <f t="shared" si="79"/>
        <v>62.971490362623499</v>
      </c>
      <c r="EZ74" s="2">
        <f t="shared" si="79"/>
        <v>62.439643261951773</v>
      </c>
      <c r="FA74" s="2">
        <f t="shared" si="79"/>
        <v>62.997617887603113</v>
      </c>
      <c r="FB74" s="2">
        <f t="shared" si="79"/>
        <v>61.007812419916696</v>
      </c>
      <c r="FC74" s="2">
        <f t="shared" si="79"/>
        <v>63.938631091509961</v>
      </c>
      <c r="FD74" s="2">
        <f t="shared" si="79"/>
        <v>65.202424936564583</v>
      </c>
      <c r="FE74" s="2">
        <f t="shared" si="79"/>
        <v>67.246072910053272</v>
      </c>
      <c r="FG74" s="2">
        <f t="shared" si="80"/>
        <v>0.6342339759936213</v>
      </c>
      <c r="FH74" s="2">
        <f t="shared" si="80"/>
        <v>0.66386381206143108</v>
      </c>
      <c r="FI74" s="2">
        <f t="shared" si="80"/>
        <v>0.65576892742405424</v>
      </c>
      <c r="FJ74" s="2">
        <f t="shared" si="80"/>
        <v>0.64453039908945653</v>
      </c>
      <c r="FK74" s="2">
        <f t="shared" si="80"/>
        <v>0.61749103101798419</v>
      </c>
      <c r="FL74" s="2">
        <f t="shared" si="80"/>
        <v>0.62467276339611633</v>
      </c>
      <c r="FM74" s="2">
        <f t="shared" si="80"/>
        <v>0.58221587144174547</v>
      </c>
      <c r="FN74" s="2">
        <f t="shared" si="80"/>
        <v>0.59754023910149578</v>
      </c>
      <c r="FO74" s="2">
        <f t="shared" si="80"/>
        <v>0.57759604809847298</v>
      </c>
      <c r="FP74" s="2">
        <f t="shared" si="80"/>
        <v>0.59399521720638049</v>
      </c>
      <c r="FQ74" s="2">
        <f t="shared" si="80"/>
        <v>0.58984958276606581</v>
      </c>
      <c r="FR74" s="2">
        <f t="shared" si="80"/>
        <v>0.61442256925829819</v>
      </c>
      <c r="FS74" s="2">
        <f t="shared" si="80"/>
        <v>0.60694623916943413</v>
      </c>
      <c r="FT74" s="2">
        <f t="shared" si="80"/>
        <v>0.62194439388593659</v>
      </c>
      <c r="FU74" s="2">
        <f t="shared" si="80"/>
        <v>0.55150526888352924</v>
      </c>
      <c r="FW74" s="2">
        <f t="shared" si="68"/>
        <v>8.442588080999025E-4</v>
      </c>
      <c r="FX74" s="2">
        <f t="shared" si="68"/>
        <v>8.703889720370051E-5</v>
      </c>
      <c r="FY74" s="2">
        <f t="shared" si="68"/>
        <v>7.8149526859617958E-5</v>
      </c>
      <c r="FZ74" s="2">
        <f t="shared" si="68"/>
        <v>9.0382795709447581E-5</v>
      </c>
      <c r="GA74" s="2">
        <f t="shared" si="68"/>
        <v>8.7936834322776075E-5</v>
      </c>
      <c r="GB74" s="2">
        <f t="shared" si="68"/>
        <v>1.0220530019718601E-4</v>
      </c>
      <c r="GC74" s="2">
        <f t="shared" si="68"/>
        <v>9.3672219406612989E-5</v>
      </c>
      <c r="GD74" s="2">
        <f t="shared" si="68"/>
        <v>9.9081505061018611E-5</v>
      </c>
      <c r="GE74" s="2">
        <f t="shared" si="68"/>
        <v>9.2315609417249154E-5</v>
      </c>
      <c r="GF74" s="2">
        <f t="shared" si="68"/>
        <v>1.0668717973861832E-4</v>
      </c>
      <c r="GG74" s="2">
        <f t="shared" si="68"/>
        <v>1.0041349351347636E-4</v>
      </c>
      <c r="GH74" s="2">
        <f t="shared" si="68"/>
        <v>1.0356128567294051E-4</v>
      </c>
      <c r="GI74" s="2">
        <f t="shared" si="68"/>
        <v>7.9397239185865462E-5</v>
      </c>
      <c r="GJ74" s="2">
        <f t="shared" si="68"/>
        <v>5.662575513482739E-5</v>
      </c>
      <c r="GK74" s="2">
        <f t="shared" si="68"/>
        <v>4.1724792188763903E-5</v>
      </c>
      <c r="GM74" s="86">
        <f t="shared" si="69"/>
        <v>9.3197517619203821E-2</v>
      </c>
      <c r="GN74" s="86">
        <f t="shared" si="69"/>
        <v>0.11346171895868168</v>
      </c>
      <c r="GO74" s="86">
        <f t="shared" si="69"/>
        <v>0.10393203198125074</v>
      </c>
      <c r="GP74" s="86">
        <f t="shared" si="69"/>
        <v>9.6487566402721547E-2</v>
      </c>
      <c r="GQ74" s="86">
        <f t="shared" si="69"/>
        <v>7.4838984097241171E-2</v>
      </c>
      <c r="GR74" s="86">
        <f t="shared" si="69"/>
        <v>9.4326913642689442E-2</v>
      </c>
      <c r="GS74" s="86">
        <f t="shared" si="69"/>
        <v>5.769446016774691E-2</v>
      </c>
      <c r="GT74" s="86">
        <f t="shared" si="69"/>
        <v>7.263505554116427E-2</v>
      </c>
      <c r="GU74" s="86">
        <f t="shared" si="69"/>
        <v>5.7159268192641187E-2</v>
      </c>
      <c r="GV74" s="86">
        <f t="shared" si="69"/>
        <v>6.4668587481025469E-2</v>
      </c>
      <c r="GW74" s="86">
        <f t="shared" si="69"/>
        <v>5.772968968312963E-2</v>
      </c>
      <c r="GX74" s="86">
        <f t="shared" si="69"/>
        <v>7.936393486707316E-2</v>
      </c>
      <c r="GY74" s="86">
        <f t="shared" si="69"/>
        <v>6.7063127467945946E-2</v>
      </c>
      <c r="GZ74" s="86">
        <f t="shared" si="69"/>
        <v>8.2523269924142925E-2</v>
      </c>
      <c r="HA74" s="86">
        <f t="shared" si="69"/>
        <v>3.4755193256887286E-2</v>
      </c>
      <c r="HC74" s="86">
        <f t="shared" si="74"/>
        <v>2.3022384212922268E-8</v>
      </c>
      <c r="HD74" s="86">
        <f t="shared" si="70"/>
        <v>3.1024245515104155E-7</v>
      </c>
      <c r="HE74" s="86">
        <f t="shared" si="70"/>
        <v>1.4864474943548257E-7</v>
      </c>
      <c r="HF74" s="86">
        <f t="shared" si="70"/>
        <v>1.4776337841501082E-8</v>
      </c>
      <c r="HG74" s="86">
        <f t="shared" si="70"/>
        <v>4.4865267738601733E-9</v>
      </c>
      <c r="HH74" s="86">
        <f t="shared" si="70"/>
        <v>2.8219820288560808E-8</v>
      </c>
      <c r="HI74" s="86">
        <f t="shared" si="70"/>
        <v>4.9509148747216438E-8</v>
      </c>
      <c r="HJ74" s="86">
        <f t="shared" si="70"/>
        <v>1.247568868103109E-6</v>
      </c>
      <c r="HK74" s="86">
        <f t="shared" si="70"/>
        <v>7.7800851777009341E-8</v>
      </c>
      <c r="HL74" s="86">
        <f t="shared" si="70"/>
        <v>1.700548159373818E-8</v>
      </c>
      <c r="HM74" s="86">
        <f t="shared" si="70"/>
        <v>9.5694658546314537E-9</v>
      </c>
      <c r="HN74" s="86">
        <f t="shared" si="70"/>
        <v>3.056036361208274E-8</v>
      </c>
      <c r="HO74" s="86">
        <f t="shared" si="70"/>
        <v>3.1720074182166564E-8</v>
      </c>
      <c r="HP74" s="86">
        <f t="shared" si="70"/>
        <v>1.9852881747450243E-8</v>
      </c>
      <c r="HQ74" s="86">
        <f t="shared" si="70"/>
        <v>3.6357004349855698E-11</v>
      </c>
      <c r="HS74" s="86">
        <f t="shared" si="71"/>
        <v>1.3376490933632987E-59</v>
      </c>
      <c r="HT74" s="86">
        <f t="shared" si="71"/>
        <v>7.5223029506499586E-72</v>
      </c>
      <c r="HU74" s="86">
        <f t="shared" si="71"/>
        <v>9.4483480712808255E-76</v>
      </c>
      <c r="HV74" s="86">
        <f t="shared" si="71"/>
        <v>1.5017951641262783E-90</v>
      </c>
      <c r="HW74" s="86">
        <f t="shared" si="71"/>
        <v>1.7968601533224585E-97</v>
      </c>
      <c r="HX74" s="86">
        <f t="shared" si="71"/>
        <v>5.2890098837959194E-94</v>
      </c>
      <c r="HY74" s="86">
        <f t="shared" si="71"/>
        <v>2.7098727468129281E-89</v>
      </c>
      <c r="HZ74" s="86">
        <f t="shared" si="71"/>
        <v>5.0739404794236971E-73</v>
      </c>
      <c r="IA74" s="86">
        <f t="shared" si="71"/>
        <v>1.1249987119593363E-86</v>
      </c>
      <c r="IB74" s="86">
        <f t="shared" si="71"/>
        <v>2.7401112492910218E-94</v>
      </c>
      <c r="IC74" s="86">
        <f t="shared" si="71"/>
        <v>2.9085041741691818E-97</v>
      </c>
      <c r="ID74" s="86">
        <f t="shared" si="71"/>
        <v>1.0633777001969906E-91</v>
      </c>
      <c r="IE74" s="86">
        <f t="shared" si="71"/>
        <v>2.9637691386492719E-88</v>
      </c>
      <c r="IF74" s="86">
        <f t="shared" si="71"/>
        <v>1.8881535927776228E-43</v>
      </c>
      <c r="IG74" s="86">
        <f t="shared" si="71"/>
        <v>8.2980812021929644E-32</v>
      </c>
      <c r="II74" s="86">
        <f t="shared" si="72"/>
        <v>1.9468259800923311E-196</v>
      </c>
      <c r="IJ74" s="86">
        <f t="shared" si="72"/>
        <v>2.7068188351332516E-272</v>
      </c>
      <c r="IK74" s="86">
        <f t="shared" si="72"/>
        <v>2.6697885747806797E-297</v>
      </c>
      <c r="IL74" s="86">
        <f t="shared" si="72"/>
        <v>0</v>
      </c>
      <c r="IM74" s="86">
        <f t="shared" si="72"/>
        <v>0</v>
      </c>
      <c r="IN74" s="86">
        <f t="shared" si="72"/>
        <v>0</v>
      </c>
      <c r="IO74" s="86">
        <f t="shared" si="72"/>
        <v>0</v>
      </c>
      <c r="IP74" s="86">
        <f t="shared" si="72"/>
        <v>6.0292015978927109E-285</v>
      </c>
      <c r="IQ74" s="86">
        <f t="shared" si="72"/>
        <v>0</v>
      </c>
      <c r="IR74" s="86">
        <f t="shared" si="72"/>
        <v>0</v>
      </c>
      <c r="IS74" s="86">
        <f t="shared" si="72"/>
        <v>0</v>
      </c>
      <c r="IT74" s="86">
        <f t="shared" si="72"/>
        <v>0</v>
      </c>
      <c r="IU74" s="86">
        <f t="shared" si="72"/>
        <v>0</v>
      </c>
      <c r="IV74" s="86">
        <f t="shared" si="72"/>
        <v>2.7754735003620858E-132</v>
      </c>
      <c r="IW74" s="86">
        <f t="shared" si="72"/>
        <v>5.935873312943694E-79</v>
      </c>
      <c r="IY74" s="86">
        <f t="shared" si="73"/>
        <v>9.3197540641588028E-2</v>
      </c>
      <c r="IZ74" s="86">
        <f t="shared" si="73"/>
        <v>0.11346202920113684</v>
      </c>
      <c r="JA74" s="86">
        <f t="shared" si="73"/>
        <v>0.10393218062600018</v>
      </c>
      <c r="JB74" s="86">
        <f t="shared" si="73"/>
        <v>9.6487581179059395E-2</v>
      </c>
      <c r="JC74" s="86">
        <f t="shared" si="73"/>
        <v>7.4838988583767946E-2</v>
      </c>
      <c r="JD74" s="86">
        <f t="shared" si="73"/>
        <v>9.4326941862509728E-2</v>
      </c>
      <c r="JE74" s="86">
        <f t="shared" si="73"/>
        <v>5.7694509676895656E-2</v>
      </c>
      <c r="JF74" s="86">
        <f t="shared" si="73"/>
        <v>7.2636303110032371E-2</v>
      </c>
      <c r="JG74" s="86">
        <f t="shared" si="73"/>
        <v>5.7159345993492962E-2</v>
      </c>
      <c r="JH74" s="86">
        <f t="shared" si="73"/>
        <v>6.4668604486507061E-2</v>
      </c>
      <c r="JI74" s="86">
        <f t="shared" si="73"/>
        <v>5.7729699252595482E-2</v>
      </c>
      <c r="JJ74" s="86">
        <f t="shared" si="73"/>
        <v>7.9363965427436775E-2</v>
      </c>
      <c r="JK74" s="86">
        <f t="shared" si="73"/>
        <v>6.7063159188020124E-2</v>
      </c>
      <c r="JL74" s="86">
        <f t="shared" si="73"/>
        <v>8.2523289777024667E-2</v>
      </c>
      <c r="JM74" s="86">
        <f t="shared" si="73"/>
        <v>3.4755193293244294E-2</v>
      </c>
    </row>
    <row r="75" spans="2:273" x14ac:dyDescent="0.25">
      <c r="B75" s="2">
        <v>48</v>
      </c>
      <c r="C75" s="37">
        <v>115.9</v>
      </c>
      <c r="D75" s="37">
        <v>137.94999999999999</v>
      </c>
      <c r="E75" s="37">
        <v>135.21299999999999</v>
      </c>
      <c r="F75" s="37">
        <v>130.09800000000001</v>
      </c>
      <c r="G75" s="37">
        <v>116.47499999999999</v>
      </c>
      <c r="H75" s="37">
        <v>138.01599999999999</v>
      </c>
      <c r="I75" s="37">
        <v>122.129</v>
      </c>
      <c r="J75" s="37">
        <v>131.27099999999999</v>
      </c>
      <c r="K75" s="37">
        <v>127.102</v>
      </c>
      <c r="L75" s="37">
        <v>119.441</v>
      </c>
      <c r="M75" s="37">
        <v>104.167</v>
      </c>
      <c r="N75" s="37">
        <v>118.283</v>
      </c>
      <c r="O75" s="37">
        <v>109.467</v>
      </c>
      <c r="P75" s="37">
        <v>121.217</v>
      </c>
      <c r="Q75" s="37">
        <v>86.55</v>
      </c>
      <c r="S75" s="4">
        <f t="shared" si="75"/>
        <v>120.8550112175631</v>
      </c>
      <c r="T75" s="4">
        <f t="shared" si="75"/>
        <v>141.37514779022763</v>
      </c>
      <c r="U75" s="4">
        <f t="shared" si="75"/>
        <v>135.70374653012752</v>
      </c>
      <c r="V75" s="4">
        <f t="shared" si="75"/>
        <v>131.96016084551357</v>
      </c>
      <c r="W75" s="4">
        <f t="shared" si="75"/>
        <v>122.49783351078931</v>
      </c>
      <c r="X75" s="4">
        <f t="shared" si="75"/>
        <v>135.83692851260622</v>
      </c>
      <c r="Y75" s="4">
        <f t="shared" si="75"/>
        <v>122.18838417159053</v>
      </c>
      <c r="Z75" s="4">
        <f t="shared" si="75"/>
        <v>128.56677301096215</v>
      </c>
      <c r="AA75" s="4">
        <f t="shared" si="75"/>
        <v>126.2631658288737</v>
      </c>
      <c r="AB75" s="4">
        <f t="shared" si="75"/>
        <v>121.59222681624736</v>
      </c>
      <c r="AC75" s="4">
        <f t="shared" si="75"/>
        <v>112.92514478415841</v>
      </c>
      <c r="AD75" s="4">
        <f t="shared" si="75"/>
        <v>122.68392944256816</v>
      </c>
      <c r="AE75" s="4">
        <f t="shared" si="75"/>
        <v>117.33252846354523</v>
      </c>
      <c r="AF75" s="4">
        <f t="shared" si="75"/>
        <v>126.11329410940493</v>
      </c>
      <c r="AG75" s="4">
        <f t="shared" si="75"/>
        <v>92.404949214738608</v>
      </c>
      <c r="AI75" s="4">
        <f t="shared" si="76"/>
        <v>-4.9550112175630971</v>
      </c>
      <c r="AJ75" s="4">
        <f t="shared" si="76"/>
        <v>-3.4251477902276406</v>
      </c>
      <c r="AK75" s="4">
        <f t="shared" si="76"/>
        <v>-0.49074653012752378</v>
      </c>
      <c r="AL75" s="4">
        <f t="shared" si="76"/>
        <v>-1.8621608455135572</v>
      </c>
      <c r="AM75" s="4">
        <f t="shared" si="76"/>
        <v>-6.0228335107893116</v>
      </c>
      <c r="AN75" s="4">
        <f t="shared" si="76"/>
        <v>2.1790714873937702</v>
      </c>
      <c r="AO75" s="4">
        <f t="shared" si="76"/>
        <v>-5.9384171590522783E-2</v>
      </c>
      <c r="AP75" s="4">
        <f t="shared" si="76"/>
        <v>2.704226989037835</v>
      </c>
      <c r="AQ75" s="4">
        <f t="shared" si="76"/>
        <v>0.83883417112630809</v>
      </c>
      <c r="AR75" s="4">
        <f t="shared" si="76"/>
        <v>-2.1512268162473589</v>
      </c>
      <c r="AS75" s="4">
        <f t="shared" si="76"/>
        <v>-8.7581447841584037</v>
      </c>
      <c r="AT75" s="4">
        <f t="shared" si="76"/>
        <v>-4.400929442568156</v>
      </c>
      <c r="AU75" s="4">
        <f t="shared" si="76"/>
        <v>-7.8655284635452318</v>
      </c>
      <c r="AV75" s="4">
        <f t="shared" si="76"/>
        <v>-4.8962941094049341</v>
      </c>
      <c r="AW75" s="4">
        <f t="shared" si="76"/>
        <v>-5.8549492147386104</v>
      </c>
      <c r="AY75" s="2">
        <f t="shared" si="66"/>
        <v>62.176032284640414</v>
      </c>
      <c r="AZ75" s="2">
        <f t="shared" si="66"/>
        <v>65.843393686468957</v>
      </c>
      <c r="BA75" s="2">
        <f t="shared" si="66"/>
        <v>66.694875011172442</v>
      </c>
      <c r="BB75" s="2">
        <f t="shared" si="66"/>
        <v>67.915779886342648</v>
      </c>
      <c r="BC75" s="2">
        <f t="shared" si="66"/>
        <v>66.697375598184095</v>
      </c>
      <c r="BD75" s="2">
        <f t="shared" si="66"/>
        <v>67.115659880403967</v>
      </c>
      <c r="BE75" s="2">
        <f t="shared" si="66"/>
        <v>71.083124613777201</v>
      </c>
      <c r="BF75" s="2">
        <f t="shared" si="66"/>
        <v>67.869596425980419</v>
      </c>
      <c r="BG75" s="2">
        <f t="shared" si="66"/>
        <v>68.011938115957591</v>
      </c>
      <c r="BH75" s="2">
        <f t="shared" si="66"/>
        <v>65.813451249658399</v>
      </c>
      <c r="BI75" s="2">
        <f t="shared" si="66"/>
        <v>66.079165827703207</v>
      </c>
      <c r="BJ75" s="2">
        <f t="shared" si="66"/>
        <v>64.422891218976233</v>
      </c>
      <c r="BK75" s="2">
        <f t="shared" si="66"/>
        <v>68.03532153654821</v>
      </c>
      <c r="BL75" s="2">
        <f t="shared" si="66"/>
        <v>69.136461511321556</v>
      </c>
      <c r="BM75" s="2">
        <f t="shared" si="66"/>
        <v>66.379428534522546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72.200703373819181</v>
      </c>
      <c r="DL75" s="2">
        <f t="shared" si="77"/>
        <v>73.94161842105261</v>
      </c>
      <c r="DM75" s="2">
        <f t="shared" si="77"/>
        <v>75.391238180112566</v>
      </c>
      <c r="DN75" s="2">
        <f t="shared" si="77"/>
        <v>75.734994840525346</v>
      </c>
      <c r="DO75" s="2">
        <f t="shared" si="77"/>
        <v>72.955008067542224</v>
      </c>
      <c r="DP75" s="2">
        <f t="shared" si="77"/>
        <v>71.920732818532827</v>
      </c>
      <c r="DQ75" s="2">
        <f t="shared" si="77"/>
        <v>74.718745967741938</v>
      </c>
      <c r="DR75" s="2">
        <f t="shared" si="77"/>
        <v>71.4575924688057</v>
      </c>
      <c r="DS75" s="2">
        <f t="shared" si="77"/>
        <v>73.691880088987745</v>
      </c>
      <c r="DT75" s="2">
        <f t="shared" si="77"/>
        <v>71.204598930481296</v>
      </c>
      <c r="DU75" s="2">
        <f t="shared" si="77"/>
        <v>72.14420476190476</v>
      </c>
      <c r="DV75" s="2">
        <f t="shared" si="77"/>
        <v>70.736168326220962</v>
      </c>
      <c r="DW75" s="2">
        <f t="shared" si="77"/>
        <v>77.104525987525989</v>
      </c>
      <c r="DX75" s="2">
        <f t="shared" si="77"/>
        <v>76.555285155195691</v>
      </c>
      <c r="DY75" s="2">
        <f t="shared" si="77"/>
        <v>68.256774926686205</v>
      </c>
      <c r="EA75" s="2">
        <f t="shared" si="78"/>
        <v>56.904919638957644</v>
      </c>
      <c r="EB75" s="2">
        <f t="shared" si="78"/>
        <v>62.10384800177718</v>
      </c>
      <c r="EC75" s="2">
        <f t="shared" si="78"/>
        <v>62.531610235870062</v>
      </c>
      <c r="ED75" s="2">
        <f t="shared" si="78"/>
        <v>63.982868641872983</v>
      </c>
      <c r="EE75" s="2">
        <f t="shared" si="78"/>
        <v>63.162108057781268</v>
      </c>
      <c r="EF75" s="2">
        <f t="shared" si="78"/>
        <v>64.482599016751621</v>
      </c>
      <c r="EG75" s="2">
        <f t="shared" si="78"/>
        <v>68.703843882502795</v>
      </c>
      <c r="EH75" s="2">
        <f t="shared" si="78"/>
        <v>65.66569700611501</v>
      </c>
      <c r="EI75" s="2">
        <f t="shared" si="78"/>
        <v>64.223841120366089</v>
      </c>
      <c r="EJ75" s="2">
        <f t="shared" si="78"/>
        <v>62.452780298106006</v>
      </c>
      <c r="EK75" s="2">
        <f t="shared" si="78"/>
        <v>62.232821423080303</v>
      </c>
      <c r="EL75" s="2">
        <f t="shared" si="78"/>
        <v>60.809613789229616</v>
      </c>
      <c r="EM75" s="2">
        <f t="shared" si="78"/>
        <v>62.67878690858722</v>
      </c>
      <c r="EN75" s="2">
        <f t="shared" si="78"/>
        <v>65.023637812368136</v>
      </c>
      <c r="EO75" s="2">
        <f t="shared" si="78"/>
        <v>64.986894145774414</v>
      </c>
      <c r="EQ75" s="2">
        <f t="shared" si="79"/>
        <v>55.859092381380314</v>
      </c>
      <c r="ER75" s="2">
        <f t="shared" si="79"/>
        <v>61.655949143638168</v>
      </c>
      <c r="ES75" s="2">
        <f t="shared" si="79"/>
        <v>62.314359588254675</v>
      </c>
      <c r="ET75" s="2">
        <f t="shared" si="79"/>
        <v>63.49236091303402</v>
      </c>
      <c r="EU75" s="2">
        <f t="shared" si="79"/>
        <v>63.230335923497478</v>
      </c>
      <c r="EV75" s="2">
        <f t="shared" si="79"/>
        <v>64.601528135064484</v>
      </c>
      <c r="EW75" s="2">
        <f t="shared" si="79"/>
        <v>68.67627373442869</v>
      </c>
      <c r="EX75" s="2">
        <f t="shared" si="79"/>
        <v>65.217374017310604</v>
      </c>
      <c r="EY75" s="2">
        <f t="shared" si="79"/>
        <v>62.850410656157777</v>
      </c>
      <c r="EZ75" s="2">
        <f t="shared" si="79"/>
        <v>62.312678685304029</v>
      </c>
      <c r="FA75" s="2">
        <f t="shared" si="79"/>
        <v>62.857687770281103</v>
      </c>
      <c r="FB75" s="2">
        <f t="shared" si="79"/>
        <v>60.903325873908848</v>
      </c>
      <c r="FC75" s="2">
        <f t="shared" si="79"/>
        <v>63.836060353315489</v>
      </c>
      <c r="FD75" s="2">
        <f t="shared" si="79"/>
        <v>65.114008285618553</v>
      </c>
      <c r="FE75" s="2">
        <f t="shared" si="79"/>
        <v>67.153196870844013</v>
      </c>
      <c r="FG75" s="2">
        <f t="shared" si="80"/>
        <v>0.65532457882462913</v>
      </c>
      <c r="FH75" s="2">
        <f t="shared" si="80"/>
        <v>0.68409689513555749</v>
      </c>
      <c r="FI75" s="2">
        <f t="shared" si="80"/>
        <v>0.67625164512854052</v>
      </c>
      <c r="FJ75" s="2">
        <f t="shared" si="80"/>
        <v>0.66534057001797042</v>
      </c>
      <c r="FK75" s="2">
        <f t="shared" si="80"/>
        <v>0.63899754328666147</v>
      </c>
      <c r="FL75" s="2">
        <f t="shared" si="80"/>
        <v>0.64600696813808944</v>
      </c>
      <c r="FM75" s="2">
        <f t="shared" si="80"/>
        <v>0.60443519624283126</v>
      </c>
      <c r="FN75" s="2">
        <f t="shared" si="80"/>
        <v>0.61947722645813308</v>
      </c>
      <c r="FO75" s="2">
        <f t="shared" si="80"/>
        <v>0.59989222389566188</v>
      </c>
      <c r="FP75" s="2">
        <f t="shared" si="80"/>
        <v>0.61600125851995868</v>
      </c>
      <c r="FQ75" s="2">
        <f t="shared" si="80"/>
        <v>0.61193352378124932</v>
      </c>
      <c r="FR75" s="2">
        <f t="shared" si="80"/>
        <v>0.63599990559376629</v>
      </c>
      <c r="FS75" s="2">
        <f t="shared" si="80"/>
        <v>0.62868911947787853</v>
      </c>
      <c r="FT75" s="2">
        <f t="shared" si="80"/>
        <v>0.64334513832159812</v>
      </c>
      <c r="FU75" s="2">
        <f t="shared" si="80"/>
        <v>0.57416328808618777</v>
      </c>
      <c r="FW75" s="2">
        <f t="shared" si="68"/>
        <v>9.256359795568425E-4</v>
      </c>
      <c r="FX75" s="2">
        <f t="shared" si="68"/>
        <v>9.5435451594762938E-5</v>
      </c>
      <c r="FY75" s="2">
        <f t="shared" si="68"/>
        <v>8.5688606171918443E-5</v>
      </c>
      <c r="FZ75" s="2">
        <f t="shared" si="68"/>
        <v>9.9101900636362511E-5</v>
      </c>
      <c r="GA75" s="2">
        <f t="shared" si="68"/>
        <v>9.6420003446709499E-5</v>
      </c>
      <c r="GB75" s="2">
        <f t="shared" si="68"/>
        <v>1.1206477817243674E-4</v>
      </c>
      <c r="GC75" s="2">
        <f t="shared" si="68"/>
        <v>1.0270861795235061E-4</v>
      </c>
      <c r="GD75" s="2">
        <f t="shared" si="68"/>
        <v>1.0863967143158043E-4</v>
      </c>
      <c r="GE75" s="2">
        <f t="shared" si="68"/>
        <v>1.0122115136922108E-4</v>
      </c>
      <c r="GF75" s="2">
        <f t="shared" si="68"/>
        <v>1.16978962328506E-4</v>
      </c>
      <c r="GG75" s="2">
        <f t="shared" si="68"/>
        <v>1.101001396175688E-4</v>
      </c>
      <c r="GH75" s="2">
        <f t="shared" si="68"/>
        <v>1.1355155716522166E-4</v>
      </c>
      <c r="GI75" s="2">
        <f t="shared" si="68"/>
        <v>8.7056674738222314E-5</v>
      </c>
      <c r="GJ75" s="2">
        <f t="shared" si="68"/>
        <v>6.2088566646284208E-5</v>
      </c>
      <c r="GK75" s="2">
        <f t="shared" si="68"/>
        <v>4.5750140704898342E-5</v>
      </c>
      <c r="GM75" s="86">
        <f t="shared" si="69"/>
        <v>0.12323193982914397</v>
      </c>
      <c r="GN75" s="86">
        <f t="shared" si="69"/>
        <v>0.14464804263346048</v>
      </c>
      <c r="GO75" s="86">
        <f t="shared" si="69"/>
        <v>0.13330543250948879</v>
      </c>
      <c r="GP75" s="86">
        <f t="shared" si="69"/>
        <v>0.12541278543438852</v>
      </c>
      <c r="GQ75" s="86">
        <f t="shared" si="69"/>
        <v>0.10032916848894544</v>
      </c>
      <c r="GR75" s="86">
        <f t="shared" si="69"/>
        <v>0.1276373377376806</v>
      </c>
      <c r="GS75" s="86">
        <f t="shared" si="69"/>
        <v>8.3357290510117282E-2</v>
      </c>
      <c r="GT75" s="86">
        <f t="shared" si="69"/>
        <v>0.10285013668294041</v>
      </c>
      <c r="GU75" s="86">
        <f t="shared" si="69"/>
        <v>8.36048006258725E-2</v>
      </c>
      <c r="GV75" s="86">
        <f t="shared" si="69"/>
        <v>9.1087607285526867E-2</v>
      </c>
      <c r="GW75" s="86">
        <f t="shared" si="69"/>
        <v>8.0970901877653878E-2</v>
      </c>
      <c r="GX75" s="86">
        <f t="shared" si="69"/>
        <v>0.10805386807856268</v>
      </c>
      <c r="GY75" s="86">
        <f t="shared" si="69"/>
        <v>9.1125518700758759E-2</v>
      </c>
      <c r="GZ75" s="86">
        <f t="shared" si="69"/>
        <v>0.11073040773306314</v>
      </c>
      <c r="HA75" s="86">
        <f t="shared" si="69"/>
        <v>5.2623321778373325E-2</v>
      </c>
      <c r="HC75" s="86">
        <f t="shared" si="74"/>
        <v>5.6072984351368116E-8</v>
      </c>
      <c r="HD75" s="86">
        <f t="shared" si="70"/>
        <v>6.4492549093989972E-7</v>
      </c>
      <c r="HE75" s="86">
        <f t="shared" si="70"/>
        <v>3.2266437073876602E-7</v>
      </c>
      <c r="HF75" s="86">
        <f t="shared" si="70"/>
        <v>3.6823591788372122E-8</v>
      </c>
      <c r="HG75" s="86">
        <f t="shared" si="70"/>
        <v>1.1913777940522981E-8</v>
      </c>
      <c r="HH75" s="86">
        <f t="shared" si="70"/>
        <v>7.1197727588233454E-8</v>
      </c>
      <c r="HI75" s="86">
        <f t="shared" si="70"/>
        <v>1.1946780993838661E-7</v>
      </c>
      <c r="HJ75" s="86">
        <f t="shared" si="70"/>
        <v>2.5659523538412866E-6</v>
      </c>
      <c r="HK75" s="86">
        <f t="shared" si="70"/>
        <v>1.836102606083726E-7</v>
      </c>
      <c r="HL75" s="86">
        <f t="shared" si="70"/>
        <v>4.3721930743964493E-8</v>
      </c>
      <c r="HM75" s="86">
        <f t="shared" si="70"/>
        <v>2.5078884866767407E-8</v>
      </c>
      <c r="HN75" s="86">
        <f t="shared" si="70"/>
        <v>7.5796467240750255E-8</v>
      </c>
      <c r="HO75" s="86">
        <f t="shared" si="70"/>
        <v>7.5042694571092556E-8</v>
      </c>
      <c r="HP75" s="86">
        <f t="shared" si="70"/>
        <v>4.8126394249174981E-8</v>
      </c>
      <c r="HQ75" s="86">
        <f t="shared" si="70"/>
        <v>1.2318455392635597E-10</v>
      </c>
      <c r="HS75" s="86">
        <f t="shared" si="71"/>
        <v>1.177632877599138E-57</v>
      </c>
      <c r="HT75" s="86">
        <f t="shared" si="71"/>
        <v>6.1510090609695782E-70</v>
      </c>
      <c r="HU75" s="86">
        <f t="shared" si="71"/>
        <v>1.0131337472789258E-73</v>
      </c>
      <c r="HV75" s="86">
        <f t="shared" si="71"/>
        <v>4.1483568116742892E-88</v>
      </c>
      <c r="HW75" s="86">
        <f t="shared" si="71"/>
        <v>7.5370146642383875E-95</v>
      </c>
      <c r="HX75" s="86">
        <f t="shared" si="71"/>
        <v>1.9709589070871814E-91</v>
      </c>
      <c r="HY75" s="86">
        <f t="shared" si="71"/>
        <v>7.206838070876782E-87</v>
      </c>
      <c r="HZ75" s="86">
        <f t="shared" si="71"/>
        <v>5.0787629623826359E-71</v>
      </c>
      <c r="IA75" s="86">
        <f t="shared" si="71"/>
        <v>2.5837480241767013E-84</v>
      </c>
      <c r="IB75" s="86">
        <f t="shared" si="71"/>
        <v>1.0629239499659558E-91</v>
      </c>
      <c r="IC75" s="86">
        <f t="shared" si="71"/>
        <v>1.2681768464356651E-94</v>
      </c>
      <c r="ID75" s="86">
        <f t="shared" si="71"/>
        <v>3.3449196111990749E-89</v>
      </c>
      <c r="IE75" s="86">
        <f t="shared" si="71"/>
        <v>6.2442942428851249E-86</v>
      </c>
      <c r="IF75" s="86">
        <f t="shared" si="71"/>
        <v>2.3086159831328811E-42</v>
      </c>
      <c r="IG75" s="86">
        <f t="shared" si="71"/>
        <v>4.7719604576053405E-31</v>
      </c>
      <c r="II75" s="86">
        <f t="shared" si="72"/>
        <v>2.0694125875088687E-191</v>
      </c>
      <c r="IJ75" s="86">
        <f t="shared" si="72"/>
        <v>5.35657110163739E-267</v>
      </c>
      <c r="IK75" s="86">
        <f t="shared" si="72"/>
        <v>1.4034592158222836E-291</v>
      </c>
      <c r="IL75" s="86">
        <f t="shared" si="72"/>
        <v>0</v>
      </c>
      <c r="IM75" s="86">
        <f t="shared" si="72"/>
        <v>0</v>
      </c>
      <c r="IN75" s="86">
        <f t="shared" si="72"/>
        <v>0</v>
      </c>
      <c r="IO75" s="86">
        <f t="shared" si="72"/>
        <v>0</v>
      </c>
      <c r="IP75" s="86">
        <f t="shared" si="72"/>
        <v>2.5240673943067824E-279</v>
      </c>
      <c r="IQ75" s="86">
        <f t="shared" si="72"/>
        <v>0</v>
      </c>
      <c r="IR75" s="86">
        <f t="shared" si="72"/>
        <v>0</v>
      </c>
      <c r="IS75" s="86">
        <f t="shared" si="72"/>
        <v>0</v>
      </c>
      <c r="IT75" s="86">
        <f t="shared" si="72"/>
        <v>0</v>
      </c>
      <c r="IU75" s="86">
        <f t="shared" si="72"/>
        <v>0</v>
      </c>
      <c r="IV75" s="86">
        <f t="shared" si="72"/>
        <v>7.6914381261842679E-130</v>
      </c>
      <c r="IW75" s="86">
        <f t="shared" si="72"/>
        <v>1.495795178294743E-77</v>
      </c>
      <c r="IY75" s="86">
        <f t="shared" si="73"/>
        <v>0.12323199590212833</v>
      </c>
      <c r="IZ75" s="86">
        <f t="shared" si="73"/>
        <v>0.14464868755895141</v>
      </c>
      <c r="JA75" s="86">
        <f t="shared" si="73"/>
        <v>0.13330575517385954</v>
      </c>
      <c r="JB75" s="86">
        <f t="shared" si="73"/>
        <v>0.12541282225798031</v>
      </c>
      <c r="JC75" s="86">
        <f t="shared" si="73"/>
        <v>0.10032918040272337</v>
      </c>
      <c r="JD75" s="86">
        <f t="shared" si="73"/>
        <v>0.12763740893540818</v>
      </c>
      <c r="JE75" s="86">
        <f t="shared" si="73"/>
        <v>8.3357409977927219E-2</v>
      </c>
      <c r="JF75" s="86">
        <f t="shared" si="73"/>
        <v>0.10285270263529425</v>
      </c>
      <c r="JG75" s="86">
        <f t="shared" si="73"/>
        <v>8.3604984236133106E-2</v>
      </c>
      <c r="JH75" s="86">
        <f t="shared" si="73"/>
        <v>9.108765100745761E-2</v>
      </c>
      <c r="JI75" s="86">
        <f t="shared" si="73"/>
        <v>8.097092695653875E-2</v>
      </c>
      <c r="JJ75" s="86">
        <f t="shared" si="73"/>
        <v>0.10805394387502992</v>
      </c>
      <c r="JK75" s="86">
        <f t="shared" si="73"/>
        <v>9.1125593743453331E-2</v>
      </c>
      <c r="JL75" s="86">
        <f t="shared" si="73"/>
        <v>0.11073045585945739</v>
      </c>
      <c r="JM75" s="86">
        <f t="shared" si="73"/>
        <v>5.2623321901557878E-2</v>
      </c>
    </row>
    <row r="76" spans="2:273" x14ac:dyDescent="0.25">
      <c r="B76" s="2">
        <v>49</v>
      </c>
      <c r="C76" s="37">
        <v>134</v>
      </c>
      <c r="D76" s="37">
        <v>157.1</v>
      </c>
      <c r="E76" s="37">
        <v>155.22999999999999</v>
      </c>
      <c r="F76" s="37">
        <v>148.869</v>
      </c>
      <c r="G76" s="37">
        <v>135.203</v>
      </c>
      <c r="H76" s="37">
        <v>160.328</v>
      </c>
      <c r="I76" s="37">
        <v>141.935</v>
      </c>
      <c r="J76" s="37">
        <v>153.203</v>
      </c>
      <c r="K76" s="37">
        <v>148.542</v>
      </c>
      <c r="L76" s="37">
        <v>142.27099999999999</v>
      </c>
      <c r="M76" s="37">
        <v>124.35</v>
      </c>
      <c r="N76" s="37">
        <v>139.68299999999999</v>
      </c>
      <c r="O76" s="37">
        <v>129.56700000000001</v>
      </c>
      <c r="P76" s="37">
        <v>141.167</v>
      </c>
      <c r="Q76" s="37">
        <v>97.5</v>
      </c>
      <c r="S76" s="4">
        <f t="shared" si="75"/>
        <v>133.78416475810982</v>
      </c>
      <c r="T76" s="4">
        <f t="shared" si="75"/>
        <v>155.44728134754922</v>
      </c>
      <c r="U76" s="4">
        <f t="shared" si="75"/>
        <v>149.0569707522279</v>
      </c>
      <c r="V76" s="4">
        <f t="shared" si="75"/>
        <v>145.16753795718174</v>
      </c>
      <c r="W76" s="4">
        <f t="shared" si="75"/>
        <v>135.88886722606961</v>
      </c>
      <c r="X76" s="4">
        <f t="shared" si="75"/>
        <v>152.31729749522285</v>
      </c>
      <c r="Y76" s="4">
        <f t="shared" si="75"/>
        <v>138.06942615520688</v>
      </c>
      <c r="Z76" s="4">
        <f t="shared" si="75"/>
        <v>145.85440490831087</v>
      </c>
      <c r="AA76" s="4">
        <f t="shared" si="75"/>
        <v>144.19334369094148</v>
      </c>
      <c r="AB76" s="4">
        <f t="shared" si="75"/>
        <v>137.51921165866946</v>
      </c>
      <c r="AC76" s="4">
        <f t="shared" si="75"/>
        <v>126.32594534340117</v>
      </c>
      <c r="AD76" s="4">
        <f t="shared" si="75"/>
        <v>137.2570835679991</v>
      </c>
      <c r="AE76" s="4">
        <f t="shared" si="75"/>
        <v>129.82457791962855</v>
      </c>
      <c r="AF76" s="4">
        <f t="shared" si="75"/>
        <v>139.63458284416581</v>
      </c>
      <c r="AG76" s="4">
        <f t="shared" si="75"/>
        <v>102.22019446358642</v>
      </c>
      <c r="AI76" s="4">
        <f t="shared" si="76"/>
        <v>0.21583524189017567</v>
      </c>
      <c r="AJ76" s="4">
        <f t="shared" si="76"/>
        <v>1.6527186524507727</v>
      </c>
      <c r="AK76" s="4">
        <f t="shared" si="76"/>
        <v>6.1730292477720923</v>
      </c>
      <c r="AL76" s="4">
        <f t="shared" si="76"/>
        <v>3.7014620428182639</v>
      </c>
      <c r="AM76" s="4">
        <f t="shared" si="76"/>
        <v>-0.68586722606960393</v>
      </c>
      <c r="AN76" s="4">
        <f t="shared" si="76"/>
        <v>8.0107025047771572</v>
      </c>
      <c r="AO76" s="4">
        <f t="shared" si="76"/>
        <v>3.8655738447931185</v>
      </c>
      <c r="AP76" s="4">
        <f t="shared" si="76"/>
        <v>7.3485950916891341</v>
      </c>
      <c r="AQ76" s="4">
        <f t="shared" si="76"/>
        <v>4.3486563090585264</v>
      </c>
      <c r="AR76" s="4">
        <f t="shared" si="76"/>
        <v>4.7517883413305242</v>
      </c>
      <c r="AS76" s="4">
        <f t="shared" si="76"/>
        <v>-1.9759453434011789</v>
      </c>
      <c r="AT76" s="4">
        <f t="shared" si="76"/>
        <v>2.4259164320008892</v>
      </c>
      <c r="AU76" s="4">
        <f t="shared" si="76"/>
        <v>-0.25757791962854526</v>
      </c>
      <c r="AV76" s="4">
        <f t="shared" si="76"/>
        <v>1.5324171558341959</v>
      </c>
      <c r="AW76" s="4">
        <f t="shared" si="76"/>
        <v>-4.7201944635864237</v>
      </c>
      <c r="AY76" s="2">
        <f t="shared" ref="AY76:BM92" si="81">IF(OR($B76 &lt; C$230, $B76 &gt; C$233), #N/A, ((1-FG76)*DK76) + (FG76 - FW76)*EA76 + (FW76*EQ76))</f>
        <v>61.943947827699596</v>
      </c>
      <c r="AZ76" s="2">
        <f t="shared" si="81"/>
        <v>65.618555320665337</v>
      </c>
      <c r="BA76" s="2">
        <f t="shared" si="81"/>
        <v>66.464698286537669</v>
      </c>
      <c r="BB76" s="2">
        <f t="shared" si="81"/>
        <v>67.697139946111136</v>
      </c>
      <c r="BC76" s="2">
        <f t="shared" si="81"/>
        <v>66.528498629142263</v>
      </c>
      <c r="BD76" s="2">
        <f t="shared" si="81"/>
        <v>66.977379850418316</v>
      </c>
      <c r="BE76" s="2">
        <f t="shared" si="81"/>
        <v>70.973998126138497</v>
      </c>
      <c r="BF76" s="2">
        <f t="shared" si="81"/>
        <v>67.72049058740221</v>
      </c>
      <c r="BG76" s="2">
        <f t="shared" si="81"/>
        <v>67.826546838610838</v>
      </c>
      <c r="BH76" s="2">
        <f t="shared" si="81"/>
        <v>65.622055701160093</v>
      </c>
      <c r="BI76" s="2">
        <f t="shared" si="81"/>
        <v>65.887562824197232</v>
      </c>
      <c r="BJ76" s="2">
        <f t="shared" si="81"/>
        <v>64.223230518765277</v>
      </c>
      <c r="BK76" s="2">
        <f t="shared" si="81"/>
        <v>67.812929616482023</v>
      </c>
      <c r="BL76" s="2">
        <f t="shared" si="81"/>
        <v>68.963391253136535</v>
      </c>
      <c r="BM76" s="2">
        <f t="shared" si="81"/>
        <v>66.355985276138085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72.605036167341439</v>
      </c>
      <c r="DL76" s="2">
        <f t="shared" si="77"/>
        <v>74.207374493927105</v>
      </c>
      <c r="DM76" s="2">
        <f t="shared" si="77"/>
        <v>75.703008818011256</v>
      </c>
      <c r="DN76" s="2">
        <f t="shared" si="77"/>
        <v>76.032324484052552</v>
      </c>
      <c r="DO76" s="2">
        <f t="shared" si="77"/>
        <v>73.248837617260804</v>
      </c>
      <c r="DP76" s="2">
        <f t="shared" si="77"/>
        <v>72.205134105534114</v>
      </c>
      <c r="DQ76" s="2">
        <f t="shared" si="77"/>
        <v>75.023203629032253</v>
      </c>
      <c r="DR76" s="2">
        <f t="shared" si="77"/>
        <v>71.632874220142611</v>
      </c>
      <c r="DS76" s="2">
        <f t="shared" si="77"/>
        <v>73.988638042269173</v>
      </c>
      <c r="DT76" s="2">
        <f t="shared" si="77"/>
        <v>71.424373262032091</v>
      </c>
      <c r="DU76" s="2">
        <f t="shared" si="77"/>
        <v>72.429085714285705</v>
      </c>
      <c r="DV76" s="2">
        <f t="shared" si="77"/>
        <v>70.959834518729252</v>
      </c>
      <c r="DW76" s="2">
        <f t="shared" si="77"/>
        <v>77.497464055148271</v>
      </c>
      <c r="DX76" s="2">
        <f t="shared" si="77"/>
        <v>76.926659041835364</v>
      </c>
      <c r="DY76" s="2">
        <f t="shared" si="77"/>
        <v>68.452207294721404</v>
      </c>
      <c r="EA76" s="2">
        <f t="shared" si="78"/>
        <v>56.831549788906692</v>
      </c>
      <c r="EB76" s="2">
        <f t="shared" si="78"/>
        <v>62.001444029514964</v>
      </c>
      <c r="EC76" s="2">
        <f t="shared" si="78"/>
        <v>62.431136733422356</v>
      </c>
      <c r="ED76" s="2">
        <f t="shared" si="78"/>
        <v>63.873600279705776</v>
      </c>
      <c r="EE76" s="2">
        <f t="shared" si="78"/>
        <v>63.065889290147815</v>
      </c>
      <c r="EF76" s="2">
        <f t="shared" si="78"/>
        <v>64.3647598324836</v>
      </c>
      <c r="EG76" s="2">
        <f t="shared" si="78"/>
        <v>68.557219674496594</v>
      </c>
      <c r="EH76" s="2">
        <f t="shared" si="78"/>
        <v>65.52879350323424</v>
      </c>
      <c r="EI76" s="2">
        <f t="shared" si="78"/>
        <v>64.078508905813379</v>
      </c>
      <c r="EJ76" s="2">
        <f t="shared" si="78"/>
        <v>62.323331166647975</v>
      </c>
      <c r="EK76" s="2">
        <f t="shared" si="78"/>
        <v>62.104059069169594</v>
      </c>
      <c r="EL76" s="2">
        <f t="shared" si="78"/>
        <v>60.706916798038534</v>
      </c>
      <c r="EM76" s="2">
        <f t="shared" si="78"/>
        <v>62.596247364210022</v>
      </c>
      <c r="EN76" s="2">
        <f t="shared" si="78"/>
        <v>64.937181255567538</v>
      </c>
      <c r="EO76" s="2">
        <f t="shared" si="78"/>
        <v>64.937908896492758</v>
      </c>
      <c r="EQ76" s="2">
        <f t="shared" si="79"/>
        <v>55.806499201713208</v>
      </c>
      <c r="ER76" s="2">
        <f t="shared" si="79"/>
        <v>61.561063478148469</v>
      </c>
      <c r="ES76" s="2">
        <f t="shared" si="79"/>
        <v>62.217613970052746</v>
      </c>
      <c r="ET76" s="2">
        <f t="shared" si="79"/>
        <v>63.391460348272155</v>
      </c>
      <c r="EU76" s="2">
        <f t="shared" si="79"/>
        <v>63.13291777752228</v>
      </c>
      <c r="EV76" s="2">
        <f t="shared" si="79"/>
        <v>64.481467500469378</v>
      </c>
      <c r="EW76" s="2">
        <f t="shared" si="79"/>
        <v>68.530133109811516</v>
      </c>
      <c r="EX76" s="2">
        <f t="shared" si="79"/>
        <v>65.088574867892333</v>
      </c>
      <c r="EY76" s="2">
        <f t="shared" si="79"/>
        <v>62.729330949692049</v>
      </c>
      <c r="EZ76" s="2">
        <f t="shared" si="79"/>
        <v>62.185714108656285</v>
      </c>
      <c r="FA76" s="2">
        <f t="shared" si="79"/>
        <v>62.717757652959087</v>
      </c>
      <c r="FB76" s="2">
        <f t="shared" si="79"/>
        <v>60.798839327901</v>
      </c>
      <c r="FC76" s="2">
        <f t="shared" si="79"/>
        <v>63.733489615121009</v>
      </c>
      <c r="FD76" s="2">
        <f t="shared" si="79"/>
        <v>65.025591634672509</v>
      </c>
      <c r="FE76" s="2">
        <f t="shared" si="79"/>
        <v>67.060320831634741</v>
      </c>
      <c r="FG76" s="2">
        <f t="shared" si="80"/>
        <v>0.67582066591266421</v>
      </c>
      <c r="FH76" s="2">
        <f t="shared" si="80"/>
        <v>0.70365574472452397</v>
      </c>
      <c r="FI76" s="2">
        <f t="shared" si="80"/>
        <v>0.69608043319590041</v>
      </c>
      <c r="FJ76" s="2">
        <f t="shared" si="80"/>
        <v>0.6855268700523538</v>
      </c>
      <c r="FK76" s="2">
        <f t="shared" si="80"/>
        <v>0.65996073618224771</v>
      </c>
      <c r="FL76" s="2">
        <f t="shared" si="80"/>
        <v>0.6667753876967053</v>
      </c>
      <c r="FM76" s="2">
        <f t="shared" si="80"/>
        <v>0.62623144148932897</v>
      </c>
      <c r="FN76" s="2">
        <f t="shared" si="80"/>
        <v>0.64093700189041469</v>
      </c>
      <c r="FO76" s="2">
        <f t="shared" si="80"/>
        <v>0.62178215635240264</v>
      </c>
      <c r="FP76" s="2">
        <f t="shared" si="80"/>
        <v>0.63754236589877877</v>
      </c>
      <c r="FQ76" s="2">
        <f t="shared" si="80"/>
        <v>0.63356707941894042</v>
      </c>
      <c r="FR76" s="2">
        <f t="shared" si="80"/>
        <v>0.6570437438724922</v>
      </c>
      <c r="FS76" s="2">
        <f t="shared" si="80"/>
        <v>0.64992296903856173</v>
      </c>
      <c r="FT76" s="2">
        <f t="shared" si="80"/>
        <v>0.66418854511348846</v>
      </c>
      <c r="FU76" s="2">
        <f t="shared" si="80"/>
        <v>0.59651408312672927</v>
      </c>
      <c r="FW76" s="2">
        <f t="shared" ref="FW76:GK92" si="83">POWER(10,($B76-C$232)/C$229)/(1+POWER(10,($B76-C$232)/C$229))</f>
        <v>1.0148490393861202E-3</v>
      </c>
      <c r="FX76" s="2">
        <f t="shared" si="83"/>
        <v>1.0464192832843652E-4</v>
      </c>
      <c r="FY76" s="2">
        <f t="shared" si="83"/>
        <v>9.3954911592436006E-5</v>
      </c>
      <c r="FZ76" s="2">
        <f t="shared" si="83"/>
        <v>1.0866203430765396E-4</v>
      </c>
      <c r="GA76" s="2">
        <f t="shared" si="83"/>
        <v>1.0572144798520924E-4</v>
      </c>
      <c r="GB76" s="2">
        <f t="shared" si="83"/>
        <v>1.2287525731805257E-4</v>
      </c>
      <c r="GC76" s="2">
        <f t="shared" si="83"/>
        <v>1.1261664420641267E-4</v>
      </c>
      <c r="GD76" s="2">
        <f t="shared" si="83"/>
        <v>1.1911978242362095E-4</v>
      </c>
      <c r="GE76" s="2">
        <f t="shared" si="83"/>
        <v>1.1098570161910812E-4</v>
      </c>
      <c r="GF76" s="2">
        <f t="shared" si="83"/>
        <v>1.2826343402989982E-4</v>
      </c>
      <c r="GG76" s="2">
        <f t="shared" si="83"/>
        <v>1.2072112015151295E-4</v>
      </c>
      <c r="GH76" s="2">
        <f t="shared" si="83"/>
        <v>1.2450544258159625E-4</v>
      </c>
      <c r="GI76" s="2">
        <f t="shared" si="83"/>
        <v>9.5454943946344061E-5</v>
      </c>
      <c r="GJ76" s="2">
        <f t="shared" si="83"/>
        <v>6.807835175497364E-5</v>
      </c>
      <c r="GK76" s="2">
        <f t="shared" si="83"/>
        <v>5.0163810335810416E-5</v>
      </c>
      <c r="GM76" s="86">
        <f t="shared" ref="GM76:HA92" si="84" xml:space="preserve"> _xlfn.NORM.DIST($B76, C$7, ABS(C$11), TRUE) * _xlfn.NORM.DIST(($B76 - C$7)*C$15, 0, ABS(C$11), TRUE) * 2</f>
        <v>0.16033870960991728</v>
      </c>
      <c r="GN76" s="86">
        <f t="shared" si="84"/>
        <v>0.18201395792064917</v>
      </c>
      <c r="GO76" s="86">
        <f t="shared" si="84"/>
        <v>0.1687262957878839</v>
      </c>
      <c r="GP76" s="86">
        <f t="shared" si="84"/>
        <v>0.160687193331078</v>
      </c>
      <c r="GQ76" s="86">
        <f t="shared" si="84"/>
        <v>0.13230603532360083</v>
      </c>
      <c r="GR76" s="86">
        <f t="shared" si="84"/>
        <v>0.16944717208851673</v>
      </c>
      <c r="GS76" s="86">
        <f t="shared" si="84"/>
        <v>0.11735404539461393</v>
      </c>
      <c r="GT76" s="86">
        <f t="shared" si="84"/>
        <v>0.14212410256119656</v>
      </c>
      <c r="GU76" s="86">
        <f t="shared" si="84"/>
        <v>0.11823528152066685</v>
      </c>
      <c r="GV76" s="86">
        <f t="shared" si="84"/>
        <v>0.1255151751808555</v>
      </c>
      <c r="GW76" s="86">
        <f t="shared" si="84"/>
        <v>0.11129134517516731</v>
      </c>
      <c r="GX76" s="86">
        <f t="shared" si="84"/>
        <v>0.14439560321215003</v>
      </c>
      <c r="GY76" s="86">
        <f t="shared" si="84"/>
        <v>0.12168723306751289</v>
      </c>
      <c r="GZ76" s="86">
        <f t="shared" si="84"/>
        <v>0.14605471148745117</v>
      </c>
      <c r="HA76" s="86">
        <f t="shared" si="84"/>
        <v>7.7597512355541395E-2</v>
      </c>
      <c r="HC76" s="86">
        <f t="shared" si="74"/>
        <v>1.3335063544929493E-7</v>
      </c>
      <c r="HD76" s="86">
        <f t="shared" si="70"/>
        <v>1.315535030178485E-6</v>
      </c>
      <c r="HE76" s="86">
        <f t="shared" si="70"/>
        <v>6.8638394108547323E-7</v>
      </c>
      <c r="HF76" s="86">
        <f t="shared" si="70"/>
        <v>8.9547297292109139E-8</v>
      </c>
      <c r="HG76" s="86">
        <f t="shared" si="70"/>
        <v>3.0816499978467255E-8</v>
      </c>
      <c r="HH76" s="86">
        <f t="shared" si="70"/>
        <v>1.7499766467106229E-7</v>
      </c>
      <c r="HI76" s="86">
        <f t="shared" si="70"/>
        <v>2.8131700741036499E-7</v>
      </c>
      <c r="HJ76" s="86">
        <f t="shared" si="70"/>
        <v>5.1715210046921597E-6</v>
      </c>
      <c r="HK76" s="86">
        <f t="shared" si="70"/>
        <v>4.2309511581037133E-7</v>
      </c>
      <c r="HL76" s="86">
        <f t="shared" si="70"/>
        <v>1.0948012314039931E-7</v>
      </c>
      <c r="HM76" s="86">
        <f t="shared" si="70"/>
        <v>6.399739244807624E-8</v>
      </c>
      <c r="HN76" s="86">
        <f t="shared" si="70"/>
        <v>1.8329994238292595E-7</v>
      </c>
      <c r="HO76" s="86">
        <f t="shared" si="70"/>
        <v>1.7354392114470845E-7</v>
      </c>
      <c r="HP76" s="86">
        <f t="shared" si="70"/>
        <v>1.1396724634464209E-7</v>
      </c>
      <c r="HQ76" s="86">
        <f t="shared" si="70"/>
        <v>4.039348849122436E-10</v>
      </c>
      <c r="HS76" s="86">
        <f t="shared" ref="HS76:IG92" si="85" xml:space="preserve"> _xlfn.NORM.DIST($B76, C$9, ABS(C$13), TRUE) * _xlfn.NORM.DIST(($B76 - C$9)*C$17, 0, ABS(C$13), TRUE) * 2</f>
        <v>9.6082324963907971E-56</v>
      </c>
      <c r="HT76" s="86">
        <f t="shared" si="85"/>
        <v>4.7338205977943152E-68</v>
      </c>
      <c r="HU76" s="86">
        <f t="shared" si="85"/>
        <v>1.0182568580912647E-71</v>
      </c>
      <c r="HV76" s="86">
        <f t="shared" si="85"/>
        <v>1.0597925290841966E-85</v>
      </c>
      <c r="HW76" s="86">
        <f t="shared" si="85"/>
        <v>2.9077252743958823E-92</v>
      </c>
      <c r="HX76" s="86">
        <f t="shared" si="85"/>
        <v>6.75685100498577E-89</v>
      </c>
      <c r="HY76" s="86">
        <f t="shared" si="85"/>
        <v>1.7725358355514783E-84</v>
      </c>
      <c r="HZ76" s="86">
        <f t="shared" si="85"/>
        <v>4.7623952674293304E-69</v>
      </c>
      <c r="IA76" s="86">
        <f t="shared" si="85"/>
        <v>5.49761762624719E-82</v>
      </c>
      <c r="IB76" s="86">
        <f t="shared" si="85"/>
        <v>3.7898121313227982E-89</v>
      </c>
      <c r="IC76" s="86">
        <f t="shared" si="85"/>
        <v>5.0793325309688017E-92</v>
      </c>
      <c r="ID76" s="86">
        <f t="shared" si="85"/>
        <v>9.7056216143285133E-87</v>
      </c>
      <c r="IE76" s="86">
        <f t="shared" si="85"/>
        <v>1.2234636292303853E-83</v>
      </c>
      <c r="IF76" s="86">
        <f t="shared" si="85"/>
        <v>2.7318209801615621E-41</v>
      </c>
      <c r="IG76" s="86">
        <f t="shared" si="85"/>
        <v>2.6844347913705803E-30</v>
      </c>
      <c r="II76" s="86">
        <f t="shared" ref="II76:IW92" si="86" xml:space="preserve"> _xlfn.NORM.DIST($B76, C$10, ABS(C$14), TRUE) * _xlfn.NORM.DIST(($B76 - C$10)*C$18, 0, ABS(C$14), TRUE) * 2</f>
        <v>1.890875953113321E-186</v>
      </c>
      <c r="IJ76" s="86">
        <f t="shared" si="86"/>
        <v>9.3964367435873143E-262</v>
      </c>
      <c r="IK76" s="86">
        <f t="shared" si="86"/>
        <v>6.4866007806219351E-286</v>
      </c>
      <c r="IL76" s="86">
        <f t="shared" si="86"/>
        <v>0</v>
      </c>
      <c r="IM76" s="86">
        <f t="shared" si="86"/>
        <v>0</v>
      </c>
      <c r="IN76" s="86">
        <f t="shared" si="86"/>
        <v>0</v>
      </c>
      <c r="IO76" s="86">
        <f t="shared" si="86"/>
        <v>0</v>
      </c>
      <c r="IP76" s="86">
        <f t="shared" si="86"/>
        <v>9.2807938385686822E-274</v>
      </c>
      <c r="IQ76" s="86">
        <f t="shared" si="86"/>
        <v>0</v>
      </c>
      <c r="IR76" s="86">
        <f t="shared" si="86"/>
        <v>0</v>
      </c>
      <c r="IS76" s="86">
        <f t="shared" si="86"/>
        <v>0</v>
      </c>
      <c r="IT76" s="86">
        <f t="shared" si="86"/>
        <v>0</v>
      </c>
      <c r="IU76" s="86">
        <f t="shared" si="86"/>
        <v>0</v>
      </c>
      <c r="IV76" s="86">
        <f t="shared" si="86"/>
        <v>2.0213452681511482E-127</v>
      </c>
      <c r="IW76" s="86">
        <f t="shared" si="86"/>
        <v>3.6599426930587007E-76</v>
      </c>
      <c r="IY76" s="86">
        <f t="shared" ref="IY76:JM92" si="87">GM76+HC76+HS76+II76</f>
        <v>0.16033884296055273</v>
      </c>
      <c r="IZ76" s="86">
        <f t="shared" si="87"/>
        <v>0.18201527345567936</v>
      </c>
      <c r="JA76" s="86">
        <f t="shared" si="87"/>
        <v>0.16872698217182497</v>
      </c>
      <c r="JB76" s="86">
        <f t="shared" si="87"/>
        <v>0.1606872828783753</v>
      </c>
      <c r="JC76" s="86">
        <f t="shared" si="87"/>
        <v>0.13230606614010082</v>
      </c>
      <c r="JD76" s="86">
        <f t="shared" si="87"/>
        <v>0.16944734708618139</v>
      </c>
      <c r="JE76" s="86">
        <f t="shared" si="87"/>
        <v>0.11735432671162134</v>
      </c>
      <c r="JF76" s="86">
        <f t="shared" si="87"/>
        <v>0.14212927408220125</v>
      </c>
      <c r="JG76" s="86">
        <f t="shared" si="87"/>
        <v>0.11823570461578266</v>
      </c>
      <c r="JH76" s="86">
        <f t="shared" si="87"/>
        <v>0.12551528466097864</v>
      </c>
      <c r="JI76" s="86">
        <f t="shared" si="87"/>
        <v>0.11129140917255977</v>
      </c>
      <c r="JJ76" s="86">
        <f t="shared" si="87"/>
        <v>0.14439578651209242</v>
      </c>
      <c r="JK76" s="86">
        <f t="shared" si="87"/>
        <v>0.12168740661143404</v>
      </c>
      <c r="JL76" s="86">
        <f t="shared" si="87"/>
        <v>0.1460548254546975</v>
      </c>
      <c r="JM76" s="86">
        <f t="shared" si="87"/>
        <v>7.7597512759476281E-2</v>
      </c>
    </row>
    <row r="77" spans="2:273" x14ac:dyDescent="0.25">
      <c r="B77" s="2">
        <v>50</v>
      </c>
      <c r="C77" s="37">
        <v>151.9</v>
      </c>
      <c r="D77" s="37">
        <v>177.86699999999999</v>
      </c>
      <c r="E77" s="37">
        <v>172.95099999999999</v>
      </c>
      <c r="F77" s="37">
        <v>168.148</v>
      </c>
      <c r="G77" s="37">
        <v>156.27099999999999</v>
      </c>
      <c r="H77" s="37">
        <v>181.41</v>
      </c>
      <c r="I77" s="37">
        <v>162.25800000000001</v>
      </c>
      <c r="J77" s="37">
        <v>173.74600000000001</v>
      </c>
      <c r="K77" s="37">
        <v>169.27099999999999</v>
      </c>
      <c r="L77" s="37">
        <v>165.16900000000001</v>
      </c>
      <c r="M77" s="37">
        <v>149.267</v>
      </c>
      <c r="N77" s="37">
        <v>162.233</v>
      </c>
      <c r="O77" s="37">
        <v>149.88300000000001</v>
      </c>
      <c r="P77" s="37">
        <v>162.21700000000001</v>
      </c>
      <c r="Q77" s="37">
        <v>113.833</v>
      </c>
      <c r="S77" s="4">
        <f t="shared" si="75"/>
        <v>148.00853738872507</v>
      </c>
      <c r="T77" s="4">
        <f t="shared" si="75"/>
        <v>170.5822503603913</v>
      </c>
      <c r="U77" s="4">
        <f t="shared" si="75"/>
        <v>163.54470617617957</v>
      </c>
      <c r="V77" s="4">
        <f t="shared" si="75"/>
        <v>159.61788152308901</v>
      </c>
      <c r="W77" s="4">
        <f t="shared" si="75"/>
        <v>150.93403840214376</v>
      </c>
      <c r="X77" s="4">
        <f t="shared" si="75"/>
        <v>170.44871078732936</v>
      </c>
      <c r="Y77" s="4">
        <f t="shared" si="75"/>
        <v>156.24596951461879</v>
      </c>
      <c r="Z77" s="4">
        <f t="shared" si="75"/>
        <v>165.21721900866001</v>
      </c>
      <c r="AA77" s="4">
        <f t="shared" si="75"/>
        <v>163.8703081395833</v>
      </c>
      <c r="AB77" s="4">
        <f t="shared" si="75"/>
        <v>155.72477056050241</v>
      </c>
      <c r="AC77" s="4">
        <f t="shared" si="75"/>
        <v>141.86192685277251</v>
      </c>
      <c r="AD77" s="4">
        <f t="shared" si="75"/>
        <v>153.60103766955919</v>
      </c>
      <c r="AE77" s="4">
        <f t="shared" si="75"/>
        <v>144.03206088605015</v>
      </c>
      <c r="AF77" s="4">
        <f t="shared" si="75"/>
        <v>154.70171441447738</v>
      </c>
      <c r="AG77" s="4">
        <f t="shared" si="75"/>
        <v>114.2847585544129</v>
      </c>
      <c r="AI77" s="4">
        <f t="shared" si="76"/>
        <v>3.8914626112749318</v>
      </c>
      <c r="AJ77" s="4">
        <f t="shared" si="76"/>
        <v>7.284749639608691</v>
      </c>
      <c r="AK77" s="4">
        <f t="shared" si="76"/>
        <v>9.4062938238204197</v>
      </c>
      <c r="AL77" s="4">
        <f t="shared" si="76"/>
        <v>8.5301184769109852</v>
      </c>
      <c r="AM77" s="4">
        <f t="shared" si="76"/>
        <v>5.3369615978562308</v>
      </c>
      <c r="AN77" s="4">
        <f t="shared" si="76"/>
        <v>10.961289212670636</v>
      </c>
      <c r="AO77" s="4">
        <f t="shared" si="76"/>
        <v>6.0120304853812172</v>
      </c>
      <c r="AP77" s="4">
        <f t="shared" si="76"/>
        <v>8.5287809913399997</v>
      </c>
      <c r="AQ77" s="4">
        <f t="shared" si="76"/>
        <v>5.4006918604166856</v>
      </c>
      <c r="AR77" s="4">
        <f t="shared" si="76"/>
        <v>9.4442294394976045</v>
      </c>
      <c r="AS77" s="4">
        <f t="shared" si="76"/>
        <v>7.4050731472274833</v>
      </c>
      <c r="AT77" s="4">
        <f t="shared" si="76"/>
        <v>8.631962330440814</v>
      </c>
      <c r="AU77" s="4">
        <f t="shared" si="76"/>
        <v>5.8509391139498632</v>
      </c>
      <c r="AV77" s="4">
        <f t="shared" si="76"/>
        <v>7.5152855855226335</v>
      </c>
      <c r="AW77" s="4">
        <f t="shared" si="76"/>
        <v>-0.4517585544129048</v>
      </c>
      <c r="AY77" s="2">
        <f t="shared" si="81"/>
        <v>61.702884864142142</v>
      </c>
      <c r="AZ77" s="2">
        <f t="shared" si="81"/>
        <v>65.388365169768761</v>
      </c>
      <c r="BA77" s="2">
        <f t="shared" si="81"/>
        <v>66.227792922268591</v>
      </c>
      <c r="BB77" s="2">
        <f t="shared" si="81"/>
        <v>67.470601234041268</v>
      </c>
      <c r="BC77" s="2">
        <f t="shared" si="81"/>
        <v>66.34970000148553</v>
      </c>
      <c r="BD77" s="2">
        <f t="shared" si="81"/>
        <v>66.827567966508028</v>
      </c>
      <c r="BE77" s="2">
        <f t="shared" si="81"/>
        <v>70.848670847377633</v>
      </c>
      <c r="BF77" s="2">
        <f t="shared" si="81"/>
        <v>67.56151205153499</v>
      </c>
      <c r="BG77" s="2">
        <f t="shared" si="81"/>
        <v>67.6268237917335</v>
      </c>
      <c r="BH77" s="2">
        <f t="shared" si="81"/>
        <v>65.420704346022333</v>
      </c>
      <c r="BI77" s="2">
        <f t="shared" si="81"/>
        <v>65.683705533103364</v>
      </c>
      <c r="BJ77" s="2">
        <f t="shared" si="81"/>
        <v>64.016178079608906</v>
      </c>
      <c r="BK77" s="2">
        <f t="shared" si="81"/>
        <v>67.579233885148994</v>
      </c>
      <c r="BL77" s="2">
        <f t="shared" si="81"/>
        <v>68.778960058116581</v>
      </c>
      <c r="BM77" s="2">
        <f t="shared" si="81"/>
        <v>66.323096044105213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73.009368960863711</v>
      </c>
      <c r="DL77" s="2">
        <f t="shared" si="77"/>
        <v>74.473130566801601</v>
      </c>
      <c r="DM77" s="2">
        <f t="shared" si="77"/>
        <v>76.014779455909945</v>
      </c>
      <c r="DN77" s="2">
        <f t="shared" si="77"/>
        <v>76.329654127579758</v>
      </c>
      <c r="DO77" s="2">
        <f t="shared" si="77"/>
        <v>73.542667166979385</v>
      </c>
      <c r="DP77" s="2">
        <f t="shared" si="77"/>
        <v>72.489535392535402</v>
      </c>
      <c r="DQ77" s="2">
        <f t="shared" si="77"/>
        <v>75.327661290322581</v>
      </c>
      <c r="DR77" s="2">
        <f t="shared" si="77"/>
        <v>71.808155971479508</v>
      </c>
      <c r="DS77" s="2">
        <f t="shared" si="77"/>
        <v>74.285395995550601</v>
      </c>
      <c r="DT77" s="2">
        <f t="shared" si="77"/>
        <v>71.6441475935829</v>
      </c>
      <c r="DU77" s="2">
        <f t="shared" si="77"/>
        <v>72.713966666666664</v>
      </c>
      <c r="DV77" s="2">
        <f t="shared" si="77"/>
        <v>71.183500711237556</v>
      </c>
      <c r="DW77" s="2">
        <f t="shared" si="77"/>
        <v>77.890402122770539</v>
      </c>
      <c r="DX77" s="2">
        <f t="shared" si="77"/>
        <v>77.298032928475052</v>
      </c>
      <c r="DY77" s="2">
        <f t="shared" si="77"/>
        <v>68.647639662756589</v>
      </c>
      <c r="EA77" s="2">
        <f t="shared" si="78"/>
        <v>56.75817993885574</v>
      </c>
      <c r="EB77" s="2">
        <f t="shared" si="78"/>
        <v>61.899040057252748</v>
      </c>
      <c r="EC77" s="2">
        <f t="shared" si="78"/>
        <v>62.330663230974643</v>
      </c>
      <c r="ED77" s="2">
        <f t="shared" si="78"/>
        <v>63.764331917538577</v>
      </c>
      <c r="EE77" s="2">
        <f t="shared" si="78"/>
        <v>62.96967052251437</v>
      </c>
      <c r="EF77" s="2">
        <f t="shared" si="78"/>
        <v>64.246920648215578</v>
      </c>
      <c r="EG77" s="2">
        <f t="shared" si="78"/>
        <v>68.410595466490406</v>
      </c>
      <c r="EH77" s="2">
        <f t="shared" si="78"/>
        <v>65.39189000035347</v>
      </c>
      <c r="EI77" s="2">
        <f t="shared" si="78"/>
        <v>63.933176691260655</v>
      </c>
      <c r="EJ77" s="2">
        <f t="shared" si="78"/>
        <v>62.193882035189944</v>
      </c>
      <c r="EK77" s="2">
        <f t="shared" si="78"/>
        <v>61.975296715258878</v>
      </c>
      <c r="EL77" s="2">
        <f t="shared" si="78"/>
        <v>60.604219806847453</v>
      </c>
      <c r="EM77" s="2">
        <f t="shared" si="78"/>
        <v>62.513707819832824</v>
      </c>
      <c r="EN77" s="2">
        <f t="shared" si="78"/>
        <v>64.850724698766939</v>
      </c>
      <c r="EO77" s="2">
        <f t="shared" si="78"/>
        <v>64.888923647211101</v>
      </c>
      <c r="EQ77" s="2">
        <f t="shared" si="79"/>
        <v>55.753906022046095</v>
      </c>
      <c r="ER77" s="2">
        <f t="shared" si="79"/>
        <v>61.466177812658771</v>
      </c>
      <c r="ES77" s="2">
        <f t="shared" si="79"/>
        <v>62.120868351850817</v>
      </c>
      <c r="ET77" s="2">
        <f t="shared" si="79"/>
        <v>63.29055978351029</v>
      </c>
      <c r="EU77" s="2">
        <f t="shared" si="79"/>
        <v>63.03549963154709</v>
      </c>
      <c r="EV77" s="2">
        <f t="shared" si="79"/>
        <v>64.361406865874272</v>
      </c>
      <c r="EW77" s="2">
        <f t="shared" si="79"/>
        <v>68.383992485194341</v>
      </c>
      <c r="EX77" s="2">
        <f t="shared" si="79"/>
        <v>64.959775718474063</v>
      </c>
      <c r="EY77" s="2">
        <f t="shared" si="79"/>
        <v>62.608251243226327</v>
      </c>
      <c r="EZ77" s="2">
        <f t="shared" si="79"/>
        <v>62.058749532008548</v>
      </c>
      <c r="FA77" s="2">
        <f t="shared" si="79"/>
        <v>62.57782753563707</v>
      </c>
      <c r="FB77" s="2">
        <f t="shared" si="79"/>
        <v>60.694352781893151</v>
      </c>
      <c r="FC77" s="2">
        <f t="shared" si="79"/>
        <v>63.630918876926536</v>
      </c>
      <c r="FD77" s="2">
        <f t="shared" si="79"/>
        <v>64.937174983726479</v>
      </c>
      <c r="FE77" s="2">
        <f t="shared" si="79"/>
        <v>66.967444792425482</v>
      </c>
      <c r="FG77" s="2">
        <f t="shared" si="80"/>
        <v>0.69566397111808254</v>
      </c>
      <c r="FH77" s="2">
        <f t="shared" si="80"/>
        <v>0.72249485758538701</v>
      </c>
      <c r="FI77" s="2">
        <f t="shared" si="80"/>
        <v>0.71520621134723406</v>
      </c>
      <c r="FJ77" s="2">
        <f t="shared" si="80"/>
        <v>0.70503535828223607</v>
      </c>
      <c r="FK77" s="2">
        <f t="shared" si="80"/>
        <v>0.68031562274021906</v>
      </c>
      <c r="FL77" s="2">
        <f t="shared" si="80"/>
        <v>0.68691586665251614</v>
      </c>
      <c r="FM77" s="2">
        <f t="shared" si="80"/>
        <v>0.6475270399433587</v>
      </c>
      <c r="FN77" s="2">
        <f t="shared" si="80"/>
        <v>0.66184717096940648</v>
      </c>
      <c r="FO77" s="2">
        <f t="shared" si="80"/>
        <v>0.64318681580666048</v>
      </c>
      <c r="FP77" s="2">
        <f t="shared" si="80"/>
        <v>0.65854490591491133</v>
      </c>
      <c r="FQ77" s="2">
        <f t="shared" si="80"/>
        <v>0.65467519909746374</v>
      </c>
      <c r="FR77" s="2">
        <f t="shared" si="80"/>
        <v>0.67748791255134388</v>
      </c>
      <c r="FS77" s="2">
        <f t="shared" si="80"/>
        <v>0.67057879707269619</v>
      </c>
      <c r="FT77" s="2">
        <f t="shared" si="80"/>
        <v>0.68441137363245441</v>
      </c>
      <c r="FU77" s="2">
        <f t="shared" si="80"/>
        <v>0.61847129032145221</v>
      </c>
      <c r="FW77" s="2">
        <f t="shared" si="83"/>
        <v>1.112650903518448E-3</v>
      </c>
      <c r="FX77" s="2">
        <f t="shared" si="83"/>
        <v>1.1473643447396171E-4</v>
      </c>
      <c r="FY77" s="2">
        <f t="shared" si="83"/>
        <v>1.0301857815942296E-4</v>
      </c>
      <c r="FZ77" s="2">
        <f t="shared" si="83"/>
        <v>1.191443023155794E-4</v>
      </c>
      <c r="GA77" s="2">
        <f t="shared" si="83"/>
        <v>1.1592008021714167E-4</v>
      </c>
      <c r="GB77" s="2">
        <f t="shared" si="83"/>
        <v>1.3472844331824466E-4</v>
      </c>
      <c r="GC77" s="2">
        <f t="shared" si="83"/>
        <v>1.234803532748488E-4</v>
      </c>
      <c r="GD77" s="2">
        <f t="shared" si="83"/>
        <v>1.306107431178533E-4</v>
      </c>
      <c r="GE77" s="2">
        <f t="shared" si="83"/>
        <v>1.2169209886648309E-4</v>
      </c>
      <c r="GF77" s="2">
        <f t="shared" si="83"/>
        <v>1.4063631845456857E-4</v>
      </c>
      <c r="GG77" s="2">
        <f t="shared" si="83"/>
        <v>1.3236653439292574E-4</v>
      </c>
      <c r="GH77" s="2">
        <f t="shared" si="83"/>
        <v>1.3651586325506772E-4</v>
      </c>
      <c r="GI77" s="2">
        <f t="shared" si="83"/>
        <v>1.0466330087332208E-4</v>
      </c>
      <c r="GJ77" s="2">
        <f t="shared" si="83"/>
        <v>7.4645938048457678E-5</v>
      </c>
      <c r="GK77" s="2">
        <f t="shared" si="83"/>
        <v>5.5003258068643815E-5</v>
      </c>
      <c r="GM77" s="86">
        <f t="shared" si="84"/>
        <v>0.20532162023837308</v>
      </c>
      <c r="GN77" s="86">
        <f t="shared" si="84"/>
        <v>0.22609115537719104</v>
      </c>
      <c r="GO77" s="86">
        <f t="shared" si="84"/>
        <v>0.21077417171071497</v>
      </c>
      <c r="GP77" s="86">
        <f t="shared" si="84"/>
        <v>0.20298613909197974</v>
      </c>
      <c r="GQ77" s="86">
        <f t="shared" si="84"/>
        <v>0.17166211158978201</v>
      </c>
      <c r="GR77" s="86">
        <f t="shared" si="84"/>
        <v>0.22074200850605041</v>
      </c>
      <c r="GS77" s="86">
        <f t="shared" si="84"/>
        <v>0.16081644300776671</v>
      </c>
      <c r="GT77" s="86">
        <f t="shared" si="84"/>
        <v>0.19147035620278791</v>
      </c>
      <c r="GU77" s="86">
        <f t="shared" si="84"/>
        <v>0.16150934916120419</v>
      </c>
      <c r="GV77" s="86">
        <f t="shared" si="84"/>
        <v>0.16915268677077852</v>
      </c>
      <c r="GW77" s="86">
        <f t="shared" si="84"/>
        <v>0.14993756354752785</v>
      </c>
      <c r="GX77" s="86">
        <f t="shared" si="84"/>
        <v>0.18944169933032218</v>
      </c>
      <c r="GY77" s="86">
        <f t="shared" si="84"/>
        <v>0.15973161368607755</v>
      </c>
      <c r="GZ77" s="86">
        <f t="shared" si="84"/>
        <v>0.18941633433352831</v>
      </c>
      <c r="HA77" s="86">
        <f t="shared" si="84"/>
        <v>0.11147456301678435</v>
      </c>
      <c r="HC77" s="86">
        <f t="shared" si="74"/>
        <v>3.0966345217884911E-7</v>
      </c>
      <c r="HD77" s="86">
        <f t="shared" si="70"/>
        <v>2.6332573138199443E-6</v>
      </c>
      <c r="HE77" s="86">
        <f t="shared" si="70"/>
        <v>1.4309084051525413E-6</v>
      </c>
      <c r="HF77" s="86">
        <f t="shared" si="70"/>
        <v>2.1250115198995276E-7</v>
      </c>
      <c r="HG77" s="86">
        <f t="shared" ref="HG77:HQ100" si="88" xml:space="preserve"> _xlfn.NORM.DIST($B77, G$8, ABS(G$12), TRUE) * _xlfn.NORM.DIST(($B77 - G$8)*G$16, 0, ABS(G$12), TRUE) * 2</f>
        <v>7.7647493912303991E-8</v>
      </c>
      <c r="HH77" s="86">
        <f t="shared" si="88"/>
        <v>4.1905462048116857E-7</v>
      </c>
      <c r="HI77" s="86">
        <f t="shared" si="88"/>
        <v>6.464541977161356E-7</v>
      </c>
      <c r="HJ77" s="86">
        <f t="shared" si="88"/>
        <v>1.0213881609610619E-5</v>
      </c>
      <c r="HK77" s="86">
        <f t="shared" si="88"/>
        <v>9.5197296374094717E-7</v>
      </c>
      <c r="HL77" s="86">
        <f t="shared" si="88"/>
        <v>2.6700192019982966E-7</v>
      </c>
      <c r="HM77" s="86">
        <f t="shared" si="88"/>
        <v>1.5902555392335086E-7</v>
      </c>
      <c r="HN77" s="86">
        <f t="shared" si="88"/>
        <v>4.3223093442465171E-7</v>
      </c>
      <c r="HO77" s="86">
        <f t="shared" si="88"/>
        <v>3.9233026678434942E-7</v>
      </c>
      <c r="HP77" s="86">
        <f t="shared" si="88"/>
        <v>2.6365044679405838E-7</v>
      </c>
      <c r="HQ77" s="86">
        <f t="shared" si="88"/>
        <v>1.2819452202069518E-9</v>
      </c>
      <c r="HS77" s="86">
        <f t="shared" si="85"/>
        <v>7.2651958314160413E-54</v>
      </c>
      <c r="HT77" s="86">
        <f t="shared" si="85"/>
        <v>3.4288573949778332E-66</v>
      </c>
      <c r="HU77" s="86">
        <f t="shared" si="85"/>
        <v>9.5924586059256583E-70</v>
      </c>
      <c r="HV77" s="86">
        <f t="shared" si="85"/>
        <v>2.5040750675299087E-83</v>
      </c>
      <c r="HW77" s="86">
        <f t="shared" si="85"/>
        <v>1.0317599985512036E-89</v>
      </c>
      <c r="HX77" s="86">
        <f t="shared" si="85"/>
        <v>2.1309693223690891E-86</v>
      </c>
      <c r="HY77" s="86">
        <f t="shared" si="85"/>
        <v>4.0318292039661703E-82</v>
      </c>
      <c r="HZ77" s="86">
        <f t="shared" si="85"/>
        <v>4.1836022020383762E-67</v>
      </c>
      <c r="IA77" s="86">
        <f t="shared" si="85"/>
        <v>1.0837462761466728E-79</v>
      </c>
      <c r="IB77" s="86">
        <f t="shared" si="85"/>
        <v>1.2419874053324302E-86</v>
      </c>
      <c r="IC77" s="86">
        <f t="shared" si="85"/>
        <v>1.8687560334878554E-89</v>
      </c>
      <c r="ID77" s="86">
        <f t="shared" si="85"/>
        <v>2.5977839645351857E-84</v>
      </c>
      <c r="IE77" s="86">
        <f t="shared" si="85"/>
        <v>2.2293061259425484E-81</v>
      </c>
      <c r="IF77" s="86">
        <f t="shared" si="85"/>
        <v>3.1285340773692686E-40</v>
      </c>
      <c r="IG77" s="86">
        <f t="shared" si="85"/>
        <v>1.4772278020208184E-29</v>
      </c>
      <c r="II77" s="86">
        <f t="shared" si="86"/>
        <v>1.4851728279395244E-181</v>
      </c>
      <c r="IJ77" s="86">
        <f t="shared" si="86"/>
        <v>1.4611305161148026E-256</v>
      </c>
      <c r="IK77" s="86">
        <f t="shared" si="86"/>
        <v>2.6359054096499654E-280</v>
      </c>
      <c r="IL77" s="86">
        <f t="shared" si="86"/>
        <v>0</v>
      </c>
      <c r="IM77" s="86">
        <f t="shared" si="86"/>
        <v>0</v>
      </c>
      <c r="IN77" s="86">
        <f t="shared" si="86"/>
        <v>0</v>
      </c>
      <c r="IO77" s="86">
        <f t="shared" si="86"/>
        <v>0</v>
      </c>
      <c r="IP77" s="86">
        <f t="shared" si="86"/>
        <v>2.9971828553350254E-268</v>
      </c>
      <c r="IQ77" s="86">
        <f t="shared" si="86"/>
        <v>0</v>
      </c>
      <c r="IR77" s="86">
        <f t="shared" si="86"/>
        <v>0</v>
      </c>
      <c r="IS77" s="86">
        <f t="shared" si="86"/>
        <v>0</v>
      </c>
      <c r="IT77" s="86">
        <f t="shared" si="86"/>
        <v>0</v>
      </c>
      <c r="IU77" s="86">
        <f t="shared" si="86"/>
        <v>0</v>
      </c>
      <c r="IV77" s="86">
        <f t="shared" si="86"/>
        <v>5.0377508115200372E-125</v>
      </c>
      <c r="IW77" s="86">
        <f t="shared" si="86"/>
        <v>8.6954439320436965E-75</v>
      </c>
      <c r="IY77" s="86">
        <f t="shared" si="87"/>
        <v>0.20532192990182527</v>
      </c>
      <c r="IZ77" s="86">
        <f t="shared" si="87"/>
        <v>0.22609378863450486</v>
      </c>
      <c r="JA77" s="86">
        <f t="shared" si="87"/>
        <v>0.21077560261912012</v>
      </c>
      <c r="JB77" s="86">
        <f t="shared" si="87"/>
        <v>0.20298635159313172</v>
      </c>
      <c r="JC77" s="86">
        <f t="shared" si="87"/>
        <v>0.17166218923727591</v>
      </c>
      <c r="JD77" s="86">
        <f t="shared" si="87"/>
        <v>0.22074242756067089</v>
      </c>
      <c r="JE77" s="86">
        <f t="shared" si="87"/>
        <v>0.16081708946196444</v>
      </c>
      <c r="JF77" s="86">
        <f t="shared" si="87"/>
        <v>0.19148057008439751</v>
      </c>
      <c r="JG77" s="86">
        <f t="shared" si="87"/>
        <v>0.16151030113416792</v>
      </c>
      <c r="JH77" s="86">
        <f t="shared" si="87"/>
        <v>0.16915295377269873</v>
      </c>
      <c r="JI77" s="86">
        <f t="shared" si="87"/>
        <v>0.14993772257308177</v>
      </c>
      <c r="JJ77" s="86">
        <f t="shared" si="87"/>
        <v>0.18944213156125661</v>
      </c>
      <c r="JK77" s="86">
        <f t="shared" si="87"/>
        <v>0.15973200601634432</v>
      </c>
      <c r="JL77" s="86">
        <f t="shared" si="87"/>
        <v>0.18941659798397512</v>
      </c>
      <c r="JM77" s="86">
        <f t="shared" si="87"/>
        <v>0.11147456429872957</v>
      </c>
    </row>
    <row r="78" spans="2:273" x14ac:dyDescent="0.25">
      <c r="B78" s="2">
        <v>51</v>
      </c>
      <c r="C78" s="37">
        <v>169.4</v>
      </c>
      <c r="D78" s="37">
        <v>193.45</v>
      </c>
      <c r="E78" s="37">
        <v>192.803</v>
      </c>
      <c r="F78" s="37">
        <v>186.541</v>
      </c>
      <c r="G78" s="37">
        <v>177.864</v>
      </c>
      <c r="H78" s="37">
        <v>200.65600000000001</v>
      </c>
      <c r="I78" s="37">
        <v>181.37100000000001</v>
      </c>
      <c r="J78" s="37">
        <v>191.322</v>
      </c>
      <c r="K78" s="37">
        <v>188.06800000000001</v>
      </c>
      <c r="L78" s="37">
        <v>186.27099999999999</v>
      </c>
      <c r="M78" s="37">
        <v>172.21700000000001</v>
      </c>
      <c r="N78" s="37">
        <v>185</v>
      </c>
      <c r="O78" s="37">
        <v>171.06700000000001</v>
      </c>
      <c r="P78" s="37">
        <v>182.733</v>
      </c>
      <c r="Q78" s="37">
        <v>132.38300000000001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163.18397673808204</v>
      </c>
      <c r="T78" s="4">
        <f t="shared" si="89"/>
        <v>186.43478968281303</v>
      </c>
      <c r="U78" s="4">
        <f t="shared" si="89"/>
        <v>178.8636286702781</v>
      </c>
      <c r="V78" s="4">
        <f t="shared" si="89"/>
        <v>175.00816036557279</v>
      </c>
      <c r="W78" s="4">
        <f t="shared" si="89"/>
        <v>167.35843100330183</v>
      </c>
      <c r="X78" s="4">
        <f t="shared" si="89"/>
        <v>189.63529605879145</v>
      </c>
      <c r="Y78" s="4">
        <f t="shared" si="89"/>
        <v>175.84360068980624</v>
      </c>
      <c r="Z78" s="4">
        <f t="shared" si="89"/>
        <v>185.61436786378522</v>
      </c>
      <c r="AA78" s="4">
        <f t="shared" si="89"/>
        <v>183.83153911933445</v>
      </c>
      <c r="AB78" s="4">
        <f t="shared" si="89"/>
        <v>175.59120958774363</v>
      </c>
      <c r="AC78" s="4">
        <f t="shared" si="89"/>
        <v>159.27273452320821</v>
      </c>
      <c r="AD78" s="4">
        <f t="shared" si="89"/>
        <v>171.32459181163236</v>
      </c>
      <c r="AE78" s="4">
        <f t="shared" si="89"/>
        <v>159.71364258586186</v>
      </c>
      <c r="AF78" s="4">
        <f t="shared" si="89"/>
        <v>170.9766407214467</v>
      </c>
      <c r="AG78" s="4">
        <f t="shared" si="89"/>
        <v>128.5245506712219</v>
      </c>
      <c r="AI78" s="4">
        <f t="shared" ref="AI78:AW94" si="90">IF(OR($B78 &lt; C$230, $B78 &gt; C$233), 0, C78-S78)</f>
        <v>6.2160232619179681</v>
      </c>
      <c r="AJ78" s="4">
        <f t="shared" si="90"/>
        <v>7.0152103171869555</v>
      </c>
      <c r="AK78" s="4">
        <f t="shared" si="90"/>
        <v>13.939371329721894</v>
      </c>
      <c r="AL78" s="4">
        <f t="shared" si="90"/>
        <v>11.532839634427205</v>
      </c>
      <c r="AM78" s="4">
        <f t="shared" si="90"/>
        <v>10.505568996698173</v>
      </c>
      <c r="AN78" s="4">
        <f t="shared" si="90"/>
        <v>11.020703941208552</v>
      </c>
      <c r="AO78" s="4">
        <f t="shared" si="90"/>
        <v>5.527399310193772</v>
      </c>
      <c r="AP78" s="4">
        <f t="shared" si="90"/>
        <v>5.7076321362147837</v>
      </c>
      <c r="AQ78" s="4">
        <f t="shared" si="90"/>
        <v>4.236460880665561</v>
      </c>
      <c r="AR78" s="4">
        <f t="shared" si="90"/>
        <v>10.679790412256352</v>
      </c>
      <c r="AS78" s="4">
        <f t="shared" si="90"/>
        <v>12.944265476791799</v>
      </c>
      <c r="AT78" s="4">
        <f t="shared" si="90"/>
        <v>13.675408188367641</v>
      </c>
      <c r="AU78" s="4">
        <f t="shared" si="90"/>
        <v>11.353357414138145</v>
      </c>
      <c r="AV78" s="4">
        <f t="shared" si="90"/>
        <v>11.756359278553305</v>
      </c>
      <c r="AW78" s="4">
        <f t="shared" si="90"/>
        <v>3.8584493287781072</v>
      </c>
      <c r="AY78" s="2">
        <f t="shared" si="81"/>
        <v>61.454602939623676</v>
      </c>
      <c r="AZ78" s="2">
        <f t="shared" si="81"/>
        <v>65.154088692233429</v>
      </c>
      <c r="BA78" s="2">
        <f t="shared" si="81"/>
        <v>65.985591237300099</v>
      </c>
      <c r="BB78" s="2">
        <f t="shared" si="81"/>
        <v>67.23757224513335</v>
      </c>
      <c r="BC78" s="2">
        <f t="shared" si="81"/>
        <v>66.162308542347546</v>
      </c>
      <c r="BD78" s="2">
        <f t="shared" si="81"/>
        <v>66.667442840490153</v>
      </c>
      <c r="BE78" s="2">
        <f t="shared" si="81"/>
        <v>70.708335422178635</v>
      </c>
      <c r="BF78" s="2">
        <f t="shared" si="81"/>
        <v>67.393607585932443</v>
      </c>
      <c r="BG78" s="2">
        <f t="shared" si="81"/>
        <v>67.414184958167439</v>
      </c>
      <c r="BH78" s="2">
        <f t="shared" si="81"/>
        <v>65.210603913531813</v>
      </c>
      <c r="BI78" s="2">
        <f t="shared" si="81"/>
        <v>65.468994560641747</v>
      </c>
      <c r="BJ78" s="2">
        <f t="shared" si="81"/>
        <v>63.802948479430043</v>
      </c>
      <c r="BK78" s="2">
        <f t="shared" si="81"/>
        <v>67.336018540758971</v>
      </c>
      <c r="BL78" s="2">
        <f t="shared" si="81"/>
        <v>68.584722912419508</v>
      </c>
      <c r="BM78" s="2">
        <f t="shared" si="81"/>
        <v>66.281370059228166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73.413701754385983</v>
      </c>
      <c r="DL78" s="2">
        <f t="shared" si="91"/>
        <v>74.738886639676096</v>
      </c>
      <c r="DM78" s="2">
        <f t="shared" si="91"/>
        <v>76.326550093808635</v>
      </c>
      <c r="DN78" s="2">
        <f t="shared" si="91"/>
        <v>76.62698377110695</v>
      </c>
      <c r="DO78" s="2">
        <f t="shared" si="91"/>
        <v>73.836496716697951</v>
      </c>
      <c r="DP78" s="2">
        <f t="shared" si="91"/>
        <v>72.773936679536689</v>
      </c>
      <c r="DQ78" s="2">
        <f t="shared" si="91"/>
        <v>75.632118951612895</v>
      </c>
      <c r="DR78" s="2">
        <f t="shared" si="91"/>
        <v>71.983437722816404</v>
      </c>
      <c r="DS78" s="2">
        <f t="shared" si="91"/>
        <v>74.58215394883203</v>
      </c>
      <c r="DT78" s="2">
        <f t="shared" si="91"/>
        <v>71.863921925133695</v>
      </c>
      <c r="DU78" s="2">
        <f t="shared" si="91"/>
        <v>72.998847619047609</v>
      </c>
      <c r="DV78" s="2">
        <f t="shared" si="91"/>
        <v>71.407166903745846</v>
      </c>
      <c r="DW78" s="2">
        <f t="shared" si="91"/>
        <v>78.283340190392821</v>
      </c>
      <c r="DX78" s="2">
        <f t="shared" si="91"/>
        <v>77.669406815114726</v>
      </c>
      <c r="DY78" s="2">
        <f t="shared" si="91"/>
        <v>68.843072030791788</v>
      </c>
      <c r="EA78" s="2">
        <f t="shared" ref="EA78:EO95" si="92">CE$228*$B78+CE$229</f>
        <v>56.684810088804781</v>
      </c>
      <c r="EB78" s="2">
        <f t="shared" si="92"/>
        <v>61.796636084990539</v>
      </c>
      <c r="EC78" s="2">
        <f t="shared" si="92"/>
        <v>62.230189728526938</v>
      </c>
      <c r="ED78" s="2">
        <f t="shared" si="92"/>
        <v>63.655063555371378</v>
      </c>
      <c r="EE78" s="2">
        <f t="shared" si="92"/>
        <v>62.873451754880918</v>
      </c>
      <c r="EF78" s="2">
        <f t="shared" si="92"/>
        <v>64.129081463947543</v>
      </c>
      <c r="EG78" s="2">
        <f t="shared" si="92"/>
        <v>68.263971258484219</v>
      </c>
      <c r="EH78" s="2">
        <f t="shared" si="92"/>
        <v>65.254986497472686</v>
      </c>
      <c r="EI78" s="2">
        <f t="shared" si="92"/>
        <v>63.787844476707946</v>
      </c>
      <c r="EJ78" s="2">
        <f t="shared" si="92"/>
        <v>62.064432903731912</v>
      </c>
      <c r="EK78" s="2">
        <f t="shared" si="92"/>
        <v>61.846534361348162</v>
      </c>
      <c r="EL78" s="2">
        <f t="shared" si="92"/>
        <v>60.501522815656372</v>
      </c>
      <c r="EM78" s="2">
        <f t="shared" si="92"/>
        <v>62.431168275455633</v>
      </c>
      <c r="EN78" s="2">
        <f t="shared" si="92"/>
        <v>64.76426814196634</v>
      </c>
      <c r="EO78" s="2">
        <f t="shared" si="92"/>
        <v>64.839938397929444</v>
      </c>
      <c r="EQ78" s="2">
        <f t="shared" ref="EQ78:FE94" si="93">CU$228*$B78+CU$229</f>
        <v>55.701312842378989</v>
      </c>
      <c r="ER78" s="2">
        <f t="shared" si="93"/>
        <v>61.371292147169072</v>
      </c>
      <c r="ES78" s="2">
        <f t="shared" si="93"/>
        <v>62.024122733648881</v>
      </c>
      <c r="ET78" s="2">
        <f t="shared" si="93"/>
        <v>63.189659218748425</v>
      </c>
      <c r="EU78" s="2">
        <f t="shared" si="93"/>
        <v>62.938081485571892</v>
      </c>
      <c r="EV78" s="2">
        <f t="shared" si="93"/>
        <v>64.241346231279167</v>
      </c>
      <c r="EW78" s="2">
        <f t="shared" si="93"/>
        <v>68.237851860577166</v>
      </c>
      <c r="EX78" s="2">
        <f t="shared" si="93"/>
        <v>64.830976569055792</v>
      </c>
      <c r="EY78" s="2">
        <f t="shared" si="93"/>
        <v>62.487171536760599</v>
      </c>
      <c r="EZ78" s="2">
        <f t="shared" si="93"/>
        <v>61.931784955360804</v>
      </c>
      <c r="FA78" s="2">
        <f t="shared" si="93"/>
        <v>62.437897418315053</v>
      </c>
      <c r="FB78" s="2">
        <f t="shared" si="93"/>
        <v>60.589866235885303</v>
      </c>
      <c r="FC78" s="2">
        <f t="shared" si="93"/>
        <v>63.528348138732056</v>
      </c>
      <c r="FD78" s="2">
        <f t="shared" si="93"/>
        <v>64.848758332780449</v>
      </c>
      <c r="FE78" s="2">
        <f t="shared" si="93"/>
        <v>66.874568753216209</v>
      </c>
      <c r="FG78" s="2">
        <f t="shared" ref="FG78:FU94" si="94">POWER(10,($B78-C$231)/C$229)/(1+POWER(10,($B78-C$231)/C$229))</f>
        <v>0.71480521952415055</v>
      </c>
      <c r="FH78" s="2">
        <f t="shared" si="94"/>
        <v>0.74057787683194654</v>
      </c>
      <c r="FI78" s="2">
        <f t="shared" si="94"/>
        <v>0.73358904794819013</v>
      </c>
      <c r="FJ78" s="2">
        <f t="shared" si="94"/>
        <v>0.72382118996270461</v>
      </c>
      <c r="FK78" s="2">
        <f t="shared" si="94"/>
        <v>0.70000592131782913</v>
      </c>
      <c r="FL78" s="2">
        <f t="shared" si="94"/>
        <v>0.70637509490431494</v>
      </c>
      <c r="FM78" s="2">
        <f t="shared" si="94"/>
        <v>0.66825207611827309</v>
      </c>
      <c r="FN78" s="2">
        <f t="shared" si="94"/>
        <v>0.68214352169522108</v>
      </c>
      <c r="FO78" s="2">
        <f t="shared" si="94"/>
        <v>0.66403464333384077</v>
      </c>
      <c r="FP78" s="2">
        <f t="shared" si="94"/>
        <v>0.67894331453583601</v>
      </c>
      <c r="FQ78" s="2">
        <f t="shared" si="94"/>
        <v>0.67519076195087724</v>
      </c>
      <c r="FR78" s="2">
        <f t="shared" si="94"/>
        <v>0.69727487771939245</v>
      </c>
      <c r="FS78" s="2">
        <f t="shared" si="94"/>
        <v>0.69059606598986967</v>
      </c>
      <c r="FT78" s="2">
        <f t="shared" si="94"/>
        <v>0.70395917843725853</v>
      </c>
      <c r="FU78" s="2">
        <f t="shared" si="94"/>
        <v>0.63995482393611969</v>
      </c>
      <c r="FW78" s="2">
        <f t="shared" si="83"/>
        <v>1.2198665071634167E-3</v>
      </c>
      <c r="FX78" s="2">
        <f t="shared" si="83"/>
        <v>1.2580460610174256E-4</v>
      </c>
      <c r="FY78" s="2">
        <f t="shared" si="83"/>
        <v>1.1295650206954324E-4</v>
      </c>
      <c r="FZ78" s="2">
        <f t="shared" si="83"/>
        <v>1.3063762802674282E-4</v>
      </c>
      <c r="GA78" s="2">
        <f t="shared" si="83"/>
        <v>1.2710241897028558E-4</v>
      </c>
      <c r="GB78" s="2">
        <f t="shared" si="83"/>
        <v>1.4772488031800934E-4</v>
      </c>
      <c r="GC78" s="2">
        <f t="shared" si="83"/>
        <v>1.3539190207230157E-4</v>
      </c>
      <c r="GD78" s="2">
        <f t="shared" si="83"/>
        <v>1.4321002740849892E-4</v>
      </c>
      <c r="GE78" s="2">
        <f t="shared" si="83"/>
        <v>1.3343116648348508E-4</v>
      </c>
      <c r="GF78" s="2">
        <f t="shared" si="83"/>
        <v>1.5420256449871937E-4</v>
      </c>
      <c r="GG78" s="2">
        <f t="shared" si="83"/>
        <v>1.4513516541450432E-4</v>
      </c>
      <c r="GH78" s="2">
        <f t="shared" si="83"/>
        <v>1.4968469601901854E-4</v>
      </c>
      <c r="GI78" s="2">
        <f t="shared" si="83"/>
        <v>1.1475986853020937E-4</v>
      </c>
      <c r="GJ78" s="2">
        <f t="shared" si="83"/>
        <v>8.1847054062413147E-5</v>
      </c>
      <c r="GK78" s="2">
        <f t="shared" si="83"/>
        <v>6.0309553149518087E-5</v>
      </c>
      <c r="GM78" s="86">
        <f t="shared" si="84"/>
        <v>0.258801000638264</v>
      </c>
      <c r="GN78" s="86">
        <f t="shared" si="84"/>
        <v>0.27724604576247125</v>
      </c>
      <c r="GO78" s="86">
        <f t="shared" si="84"/>
        <v>0.25988952852501473</v>
      </c>
      <c r="GP78" s="86">
        <f t="shared" si="84"/>
        <v>0.25285063233888905</v>
      </c>
      <c r="GQ78" s="86">
        <f t="shared" si="84"/>
        <v>0.21918033296163111</v>
      </c>
      <c r="GR78" s="86">
        <f t="shared" si="84"/>
        <v>0.28214995531634568</v>
      </c>
      <c r="GS78" s="86">
        <f t="shared" si="84"/>
        <v>0.21411197031707271</v>
      </c>
      <c r="GT78" s="86">
        <f t="shared" si="84"/>
        <v>0.25097385605017547</v>
      </c>
      <c r="GU78" s="86">
        <f t="shared" si="84"/>
        <v>0.21286975936421071</v>
      </c>
      <c r="GV78" s="86">
        <f t="shared" si="84"/>
        <v>0.22273641387681634</v>
      </c>
      <c r="GW78" s="86">
        <f t="shared" si="84"/>
        <v>0.19806014730342772</v>
      </c>
      <c r="GX78" s="86">
        <f t="shared" si="84"/>
        <v>0.24407113443144504</v>
      </c>
      <c r="GY78" s="86">
        <f t="shared" si="84"/>
        <v>0.20614159169304674</v>
      </c>
      <c r="GZ78" s="86">
        <f t="shared" si="84"/>
        <v>0.24157546845083275</v>
      </c>
      <c r="HA78" s="86">
        <f t="shared" si="84"/>
        <v>0.15607098327166335</v>
      </c>
      <c r="HC78" s="86">
        <f t="shared" si="74"/>
        <v>7.0219024323633077E-7</v>
      </c>
      <c r="HD78" s="86">
        <f t="shared" si="74"/>
        <v>5.1724532095663711E-6</v>
      </c>
      <c r="HE78" s="86">
        <f t="shared" si="74"/>
        <v>2.9234799291334081E-6</v>
      </c>
      <c r="HF78" s="86">
        <f t="shared" si="74"/>
        <v>4.9211792564623365E-7</v>
      </c>
      <c r="HG78" s="86">
        <f t="shared" si="88"/>
        <v>1.9058943627729829E-7</v>
      </c>
      <c r="HH78" s="86">
        <f t="shared" si="88"/>
        <v>9.7768894975797909E-7</v>
      </c>
      <c r="HI78" s="86">
        <f t="shared" si="88"/>
        <v>1.4497547983959782E-6</v>
      </c>
      <c r="HJ78" s="86">
        <f t="shared" si="88"/>
        <v>1.9768996604037503E-5</v>
      </c>
      <c r="HK78" s="86">
        <f t="shared" si="88"/>
        <v>2.0915830827962146E-6</v>
      </c>
      <c r="HL78" s="86">
        <f t="shared" si="88"/>
        <v>6.3424292711479231E-7</v>
      </c>
      <c r="HM78" s="86">
        <f t="shared" si="88"/>
        <v>3.8480481054076959E-7</v>
      </c>
      <c r="HN78" s="86">
        <f t="shared" si="88"/>
        <v>9.9386654995308806E-7</v>
      </c>
      <c r="HO78" s="86">
        <f t="shared" si="88"/>
        <v>8.6706442358888392E-7</v>
      </c>
      <c r="HP78" s="86">
        <f t="shared" si="88"/>
        <v>5.9586041368567969E-7</v>
      </c>
      <c r="HQ78" s="86">
        <f t="shared" si="88"/>
        <v>3.9377474884418963E-9</v>
      </c>
      <c r="HS78" s="86">
        <f t="shared" si="85"/>
        <v>5.0912684608820496E-52</v>
      </c>
      <c r="HT78" s="86">
        <f t="shared" si="85"/>
        <v>2.3375540852468909E-64</v>
      </c>
      <c r="HU78" s="86">
        <f t="shared" si="85"/>
        <v>8.4700703272271457E-68</v>
      </c>
      <c r="HV78" s="86">
        <f t="shared" si="85"/>
        <v>5.4721509895265834E-81</v>
      </c>
      <c r="HW78" s="86">
        <f t="shared" si="85"/>
        <v>3.3672687571509948E-87</v>
      </c>
      <c r="HX78" s="86">
        <f t="shared" si="85"/>
        <v>6.1827081266949832E-84</v>
      </c>
      <c r="HY78" s="86">
        <f t="shared" si="85"/>
        <v>8.4814210763719177E-80</v>
      </c>
      <c r="HZ78" s="86">
        <f t="shared" si="85"/>
        <v>3.442987300810253E-65</v>
      </c>
      <c r="IA78" s="86">
        <f t="shared" si="85"/>
        <v>1.9793017264390177E-77</v>
      </c>
      <c r="IB78" s="86">
        <f t="shared" si="85"/>
        <v>3.7411348534941945E-84</v>
      </c>
      <c r="IC78" s="86">
        <f t="shared" si="85"/>
        <v>6.3156819161280179E-87</v>
      </c>
      <c r="ID78" s="86">
        <f t="shared" si="85"/>
        <v>6.4139753923511246E-82</v>
      </c>
      <c r="IE78" s="86">
        <f t="shared" si="85"/>
        <v>3.7776491307754641E-79</v>
      </c>
      <c r="IF78" s="86">
        <f t="shared" si="85"/>
        <v>3.4675257389569402E-39</v>
      </c>
      <c r="IG78" s="86">
        <f t="shared" si="85"/>
        <v>7.9521116169708378E-29</v>
      </c>
      <c r="II78" s="86">
        <f t="shared" si="86"/>
        <v>1.0027462365614794E-176</v>
      </c>
      <c r="IJ78" s="86">
        <f t="shared" si="86"/>
        <v>2.0140266383484498E-251</v>
      </c>
      <c r="IK78" s="86">
        <f t="shared" si="86"/>
        <v>9.4175645812071099E-275</v>
      </c>
      <c r="IL78" s="86">
        <f t="shared" si="86"/>
        <v>0</v>
      </c>
      <c r="IM78" s="86">
        <f t="shared" si="86"/>
        <v>0</v>
      </c>
      <c r="IN78" s="86">
        <f t="shared" si="86"/>
        <v>0</v>
      </c>
      <c r="IO78" s="86">
        <f t="shared" si="86"/>
        <v>0</v>
      </c>
      <c r="IP78" s="86">
        <f t="shared" si="86"/>
        <v>8.501317080644487E-263</v>
      </c>
      <c r="IQ78" s="86">
        <f t="shared" si="86"/>
        <v>0</v>
      </c>
      <c r="IR78" s="86">
        <f t="shared" si="86"/>
        <v>0</v>
      </c>
      <c r="IS78" s="86">
        <f t="shared" si="86"/>
        <v>0</v>
      </c>
      <c r="IT78" s="86">
        <f t="shared" si="86"/>
        <v>0</v>
      </c>
      <c r="IU78" s="86">
        <f t="shared" si="86"/>
        <v>1.2725600782139707E-306</v>
      </c>
      <c r="IV78" s="86">
        <f t="shared" si="86"/>
        <v>1.1906849183789883E-122</v>
      </c>
      <c r="IW78" s="86">
        <f t="shared" si="86"/>
        <v>2.0059737028340002E-73</v>
      </c>
      <c r="IY78" s="86">
        <f t="shared" si="87"/>
        <v>0.25880170282850723</v>
      </c>
      <c r="IZ78" s="86">
        <f t="shared" si="87"/>
        <v>0.27725121821568083</v>
      </c>
      <c r="JA78" s="86">
        <f t="shared" si="87"/>
        <v>0.25989245200494387</v>
      </c>
      <c r="JB78" s="86">
        <f t="shared" si="87"/>
        <v>0.25285112445681468</v>
      </c>
      <c r="JC78" s="86">
        <f t="shared" si="87"/>
        <v>0.2191805235510674</v>
      </c>
      <c r="JD78" s="86">
        <f t="shared" si="87"/>
        <v>0.28215093300529542</v>
      </c>
      <c r="JE78" s="86">
        <f t="shared" si="87"/>
        <v>0.21411342007187112</v>
      </c>
      <c r="JF78" s="86">
        <f t="shared" si="87"/>
        <v>0.25099362504677952</v>
      </c>
      <c r="JG78" s="86">
        <f t="shared" si="87"/>
        <v>0.21287185094729349</v>
      </c>
      <c r="JH78" s="86">
        <f t="shared" si="87"/>
        <v>0.22273704811974346</v>
      </c>
      <c r="JI78" s="86">
        <f t="shared" si="87"/>
        <v>0.19806053210823826</v>
      </c>
      <c r="JJ78" s="86">
        <f t="shared" si="87"/>
        <v>0.24407212829799499</v>
      </c>
      <c r="JK78" s="86">
        <f t="shared" si="87"/>
        <v>0.20614245875747034</v>
      </c>
      <c r="JL78" s="86">
        <f t="shared" si="87"/>
        <v>0.24157606431124642</v>
      </c>
      <c r="JM78" s="86">
        <f t="shared" si="87"/>
        <v>0.15607098720941084</v>
      </c>
    </row>
    <row r="79" spans="2:273" x14ac:dyDescent="0.25">
      <c r="B79" s="2">
        <v>52</v>
      </c>
      <c r="C79" s="37">
        <v>185.06700000000001</v>
      </c>
      <c r="D79" s="37">
        <v>209.43299999999999</v>
      </c>
      <c r="E79" s="37">
        <v>205.96700000000001</v>
      </c>
      <c r="F79" s="37">
        <v>202.23</v>
      </c>
      <c r="G79" s="37">
        <v>196.18600000000001</v>
      </c>
      <c r="H79" s="37">
        <v>215.11500000000001</v>
      </c>
      <c r="I79" s="37">
        <v>197.80600000000001</v>
      </c>
      <c r="J79" s="37">
        <v>206.72900000000001</v>
      </c>
      <c r="K79" s="37">
        <v>202.76300000000001</v>
      </c>
      <c r="L79" s="37">
        <v>202.898</v>
      </c>
      <c r="M79" s="37">
        <v>192.03299999999999</v>
      </c>
      <c r="N79" s="37">
        <v>203.3</v>
      </c>
      <c r="O79" s="37">
        <v>189.11699999999999</v>
      </c>
      <c r="P79" s="37">
        <v>199.733</v>
      </c>
      <c r="Q79" s="37">
        <v>151.94999999999999</v>
      </c>
      <c r="S79" s="4">
        <f t="shared" si="89"/>
        <v>178.79499878867722</v>
      </c>
      <c r="T79" s="4">
        <f t="shared" si="89"/>
        <v>202.51270594802779</v>
      </c>
      <c r="U79" s="4">
        <f t="shared" si="89"/>
        <v>194.57983289646074</v>
      </c>
      <c r="V79" s="4">
        <f t="shared" si="89"/>
        <v>190.90627589778433</v>
      </c>
      <c r="W79" s="4">
        <f t="shared" si="89"/>
        <v>184.73082834059014</v>
      </c>
      <c r="X79" s="4">
        <f t="shared" si="89"/>
        <v>208.91211445181983</v>
      </c>
      <c r="Y79" s="4">
        <f t="shared" si="89"/>
        <v>195.35493323178102</v>
      </c>
      <c r="Z79" s="4">
        <f t="shared" si="89"/>
        <v>205.30670984564836</v>
      </c>
      <c r="AA79" s="4">
        <f t="shared" si="89"/>
        <v>202.12290469173456</v>
      </c>
      <c r="AB79" s="4">
        <f t="shared" si="89"/>
        <v>195.96702428708002</v>
      </c>
      <c r="AC79" s="4">
        <f t="shared" si="89"/>
        <v>178.07870240643652</v>
      </c>
      <c r="AD79" s="4">
        <f t="shared" si="89"/>
        <v>189.83234028884135</v>
      </c>
      <c r="AE79" s="4">
        <f t="shared" si="89"/>
        <v>176.45968754130607</v>
      </c>
      <c r="AF79" s="4">
        <f t="shared" si="89"/>
        <v>187.94015805161271</v>
      </c>
      <c r="AG79" s="4">
        <f t="shared" si="89"/>
        <v>144.61200452044875</v>
      </c>
      <c r="AI79" s="4">
        <f t="shared" si="90"/>
        <v>6.2720012113227881</v>
      </c>
      <c r="AJ79" s="4">
        <f t="shared" si="90"/>
        <v>6.9202940519722063</v>
      </c>
      <c r="AK79" s="4">
        <f t="shared" si="90"/>
        <v>11.387167103539269</v>
      </c>
      <c r="AL79" s="4">
        <f t="shared" si="90"/>
        <v>11.323724102215664</v>
      </c>
      <c r="AM79" s="4">
        <f t="shared" si="90"/>
        <v>11.455171659409871</v>
      </c>
      <c r="AN79" s="4">
        <f t="shared" si="90"/>
        <v>6.202885548180177</v>
      </c>
      <c r="AO79" s="4">
        <f t="shared" si="90"/>
        <v>2.4510667682189933</v>
      </c>
      <c r="AP79" s="4">
        <f t="shared" si="90"/>
        <v>1.4222901543516571</v>
      </c>
      <c r="AQ79" s="4">
        <f t="shared" si="90"/>
        <v>0.64009530826544392</v>
      </c>
      <c r="AR79" s="4">
        <f t="shared" si="90"/>
        <v>6.9309757129199738</v>
      </c>
      <c r="AS79" s="4">
        <f t="shared" si="90"/>
        <v>13.954297593563467</v>
      </c>
      <c r="AT79" s="4">
        <f t="shared" si="90"/>
        <v>13.46765971115866</v>
      </c>
      <c r="AU79" s="4">
        <f t="shared" si="90"/>
        <v>12.657312458693923</v>
      </c>
      <c r="AV79" s="4">
        <f t="shared" si="90"/>
        <v>11.792841948387291</v>
      </c>
      <c r="AW79" s="4">
        <f t="shared" si="90"/>
        <v>7.337995479551239</v>
      </c>
      <c r="AY79" s="2">
        <f t="shared" si="81"/>
        <v>61.200798345007307</v>
      </c>
      <c r="AZ79" s="2">
        <f t="shared" si="81"/>
        <v>64.916925152256013</v>
      </c>
      <c r="BA79" s="2">
        <f t="shared" si="81"/>
        <v>65.739459681928622</v>
      </c>
      <c r="BB79" s="2">
        <f t="shared" si="81"/>
        <v>66.999412097707364</v>
      </c>
      <c r="BC79" s="2">
        <f t="shared" si="81"/>
        <v>65.967638183194097</v>
      </c>
      <c r="BD79" s="2">
        <f t="shared" si="81"/>
        <v>66.498226468555202</v>
      </c>
      <c r="BE79" s="2">
        <f t="shared" si="81"/>
        <v>70.554245080659001</v>
      </c>
      <c r="BF79" s="2">
        <f t="shared" si="81"/>
        <v>67.217742559712477</v>
      </c>
      <c r="BG79" s="2">
        <f t="shared" si="81"/>
        <v>67.190080113718267</v>
      </c>
      <c r="BH79" s="2">
        <f t="shared" si="81"/>
        <v>64.992964698470132</v>
      </c>
      <c r="BI79" s="2">
        <f t="shared" si="81"/>
        <v>65.244842342860252</v>
      </c>
      <c r="BJ79" s="2">
        <f t="shared" si="81"/>
        <v>63.584730169125748</v>
      </c>
      <c r="BK79" s="2">
        <f t="shared" si="81"/>
        <v>67.085037404098784</v>
      </c>
      <c r="BL79" s="2">
        <f t="shared" si="81"/>
        <v>68.382213082004327</v>
      </c>
      <c r="BM79" s="2">
        <f t="shared" si="81"/>
        <v>66.231463705353306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73.81803454790824</v>
      </c>
      <c r="DL79" s="2">
        <f t="shared" si="91"/>
        <v>75.004642712550591</v>
      </c>
      <c r="DM79" s="2">
        <f t="shared" si="91"/>
        <v>76.638320731707324</v>
      </c>
      <c r="DN79" s="2">
        <f t="shared" si="91"/>
        <v>76.924313414634156</v>
      </c>
      <c r="DO79" s="2">
        <f t="shared" si="91"/>
        <v>74.130326266416532</v>
      </c>
      <c r="DP79" s="2">
        <f t="shared" si="91"/>
        <v>73.058337966537977</v>
      </c>
      <c r="DQ79" s="2">
        <f t="shared" si="91"/>
        <v>75.936576612903224</v>
      </c>
      <c r="DR79" s="2">
        <f t="shared" si="91"/>
        <v>72.158719474153301</v>
      </c>
      <c r="DS79" s="2">
        <f t="shared" si="91"/>
        <v>74.878911902113444</v>
      </c>
      <c r="DT79" s="2">
        <f t="shared" si="91"/>
        <v>72.083696256684505</v>
      </c>
      <c r="DU79" s="2">
        <f t="shared" si="91"/>
        <v>73.283728571428568</v>
      </c>
      <c r="DV79" s="2">
        <f t="shared" si="91"/>
        <v>71.63083309625415</v>
      </c>
      <c r="DW79" s="2">
        <f t="shared" si="91"/>
        <v>78.676278258015103</v>
      </c>
      <c r="DX79" s="2">
        <f t="shared" si="91"/>
        <v>78.0407807017544</v>
      </c>
      <c r="DY79" s="2">
        <f t="shared" si="91"/>
        <v>69.038504398826973</v>
      </c>
      <c r="EA79" s="2">
        <f t="shared" si="92"/>
        <v>56.611440238753829</v>
      </c>
      <c r="EB79" s="2">
        <f t="shared" si="92"/>
        <v>61.694232112728322</v>
      </c>
      <c r="EC79" s="2">
        <f t="shared" si="92"/>
        <v>62.129716226079232</v>
      </c>
      <c r="ED79" s="2">
        <f t="shared" si="92"/>
        <v>63.545795193204171</v>
      </c>
      <c r="EE79" s="2">
        <f t="shared" si="92"/>
        <v>62.777232987247466</v>
      </c>
      <c r="EF79" s="2">
        <f t="shared" si="92"/>
        <v>64.011242279679522</v>
      </c>
      <c r="EG79" s="2">
        <f t="shared" si="92"/>
        <v>68.117347050478031</v>
      </c>
      <c r="EH79" s="2">
        <f t="shared" si="92"/>
        <v>65.118082994591916</v>
      </c>
      <c r="EI79" s="2">
        <f t="shared" si="92"/>
        <v>63.642512262155229</v>
      </c>
      <c r="EJ79" s="2">
        <f t="shared" si="92"/>
        <v>61.934983772273881</v>
      </c>
      <c r="EK79" s="2">
        <f t="shared" si="92"/>
        <v>61.717772007437453</v>
      </c>
      <c r="EL79" s="2">
        <f t="shared" si="92"/>
        <v>60.398825824465291</v>
      </c>
      <c r="EM79" s="2">
        <f t="shared" si="92"/>
        <v>62.348628731078435</v>
      </c>
      <c r="EN79" s="2">
        <f t="shared" si="92"/>
        <v>64.677811585165728</v>
      </c>
      <c r="EO79" s="2">
        <f t="shared" si="92"/>
        <v>64.790953148647787</v>
      </c>
      <c r="EQ79" s="2">
        <f t="shared" si="93"/>
        <v>55.648719662711876</v>
      </c>
      <c r="ER79" s="2">
        <f t="shared" si="93"/>
        <v>61.276406481679373</v>
      </c>
      <c r="ES79" s="2">
        <f t="shared" si="93"/>
        <v>61.927377115446951</v>
      </c>
      <c r="ET79" s="2">
        <f t="shared" si="93"/>
        <v>63.088758653986559</v>
      </c>
      <c r="EU79" s="2">
        <f t="shared" si="93"/>
        <v>62.840663339596702</v>
      </c>
      <c r="EV79" s="2">
        <f t="shared" si="93"/>
        <v>64.121285596684046</v>
      </c>
      <c r="EW79" s="2">
        <f t="shared" si="93"/>
        <v>68.091711235959991</v>
      </c>
      <c r="EX79" s="2">
        <f t="shared" si="93"/>
        <v>64.702177419637508</v>
      </c>
      <c r="EY79" s="2">
        <f t="shared" si="93"/>
        <v>62.36609183029487</v>
      </c>
      <c r="EZ79" s="2">
        <f t="shared" si="93"/>
        <v>61.80482037871306</v>
      </c>
      <c r="FA79" s="2">
        <f t="shared" si="93"/>
        <v>62.297967300993044</v>
      </c>
      <c r="FB79" s="2">
        <f t="shared" si="93"/>
        <v>60.485379689877455</v>
      </c>
      <c r="FC79" s="2">
        <f t="shared" si="93"/>
        <v>63.425777400537584</v>
      </c>
      <c r="FD79" s="2">
        <f t="shared" si="93"/>
        <v>64.760341681834404</v>
      </c>
      <c r="FE79" s="2">
        <f t="shared" si="93"/>
        <v>66.781692714006951</v>
      </c>
      <c r="FG79" s="2">
        <f t="shared" si="94"/>
        <v>0.7332042840138655</v>
      </c>
      <c r="FH79" s="2">
        <f t="shared" si="94"/>
        <v>0.75787744109279853</v>
      </c>
      <c r="FI79" s="2">
        <f t="shared" si="94"/>
        <v>0.75119808974368718</v>
      </c>
      <c r="FJ79" s="2">
        <f t="shared" si="94"/>
        <v>0.74184866268232685</v>
      </c>
      <c r="FK79" s="2">
        <f t="shared" si="94"/>
        <v>0.71898439679555626</v>
      </c>
      <c r="FL79" s="2">
        <f t="shared" si="94"/>
        <v>0.72510886910992711</v>
      </c>
      <c r="FM79" s="2">
        <f t="shared" si="94"/>
        <v>0.68834501961833616</v>
      </c>
      <c r="FN79" s="2">
        <f t="shared" si="94"/>
        <v>0.70177058869860043</v>
      </c>
      <c r="FO79" s="2">
        <f t="shared" si="94"/>
        <v>0.6842623341356463</v>
      </c>
      <c r="FP79" s="2">
        <f t="shared" si="94"/>
        <v>0.69868070077261291</v>
      </c>
      <c r="FQ79" s="2">
        <f t="shared" si="94"/>
        <v>0.69505522640106765</v>
      </c>
      <c r="FR79" s="2">
        <f t="shared" si="94"/>
        <v>0.71635611854282455</v>
      </c>
      <c r="FS79" s="2">
        <f t="shared" si="94"/>
        <v>0.70992315046535537</v>
      </c>
      <c r="FT79" s="2">
        <f t="shared" si="94"/>
        <v>0.72278660093901526</v>
      </c>
      <c r="FU79" s="2">
        <f t="shared" si="94"/>
        <v>0.66089192836327004</v>
      </c>
      <c r="FW79" s="2">
        <f t="shared" si="83"/>
        <v>1.3373996280521612E-3</v>
      </c>
      <c r="FX79" s="2">
        <f t="shared" si="83"/>
        <v>1.3794033332773924E-4</v>
      </c>
      <c r="FY79" s="2">
        <f t="shared" si="83"/>
        <v>1.2385299190182159E-4</v>
      </c>
      <c r="FZ79" s="2">
        <f t="shared" si="83"/>
        <v>1.4323950538191129E-4</v>
      </c>
      <c r="GA79" s="2">
        <f t="shared" si="83"/>
        <v>1.3936332211961306E-4</v>
      </c>
      <c r="GB79" s="2">
        <f t="shared" si="83"/>
        <v>1.6197480179443285E-4</v>
      </c>
      <c r="GC79" s="2">
        <f t="shared" si="83"/>
        <v>1.4845232941789962E-4</v>
      </c>
      <c r="GD79" s="2">
        <f t="shared" si="83"/>
        <v>1.5702450297065546E-4</v>
      </c>
      <c r="GE79" s="2">
        <f t="shared" si="83"/>
        <v>1.4630248135424548E-4</v>
      </c>
      <c r="GF79" s="2">
        <f t="shared" si="83"/>
        <v>1.6907723436886934E-4</v>
      </c>
      <c r="GG79" s="2">
        <f t="shared" si="83"/>
        <v>1.5913531609763713E-4</v>
      </c>
      <c r="GH79" s="2">
        <f t="shared" si="83"/>
        <v>1.6412363532096661E-4</v>
      </c>
      <c r="GI79" s="2">
        <f t="shared" si="83"/>
        <v>1.2583030046455328E-4</v>
      </c>
      <c r="GJ79" s="2">
        <f t="shared" si="83"/>
        <v>8.9742801547892562E-5</v>
      </c>
      <c r="GK79" s="2">
        <f t="shared" si="83"/>
        <v>6.6127725279653026E-5</v>
      </c>
      <c r="GM79" s="86">
        <f t="shared" si="84"/>
        <v>0.32102878318297989</v>
      </c>
      <c r="GN79" s="86">
        <f t="shared" si="84"/>
        <v>0.33552328187630054</v>
      </c>
      <c r="GO79" s="86">
        <f t="shared" si="84"/>
        <v>0.31625111942557821</v>
      </c>
      <c r="GP79" s="86">
        <f t="shared" si="84"/>
        <v>0.31058213652289307</v>
      </c>
      <c r="GQ79" s="86">
        <f t="shared" si="84"/>
        <v>0.27543498941632494</v>
      </c>
      <c r="GR79" s="86">
        <f t="shared" si="84"/>
        <v>0.35346197878979346</v>
      </c>
      <c r="GS79" s="86">
        <f t="shared" si="84"/>
        <v>0.27620535884843905</v>
      </c>
      <c r="GT79" s="86">
        <f t="shared" si="84"/>
        <v>0.31898431550225831</v>
      </c>
      <c r="GU79" s="86">
        <f t="shared" si="84"/>
        <v>0.27040620457700443</v>
      </c>
      <c r="GV79" s="86">
        <f t="shared" si="84"/>
        <v>0.28596563711098316</v>
      </c>
      <c r="GW79" s="86">
        <f t="shared" si="84"/>
        <v>0.25657887201874569</v>
      </c>
      <c r="GX79" s="86">
        <f t="shared" si="84"/>
        <v>0.30883704614924862</v>
      </c>
      <c r="GY79" s="86">
        <f t="shared" si="84"/>
        <v>0.26158192787321088</v>
      </c>
      <c r="GZ79" s="86">
        <f t="shared" si="84"/>
        <v>0.30297493602491427</v>
      </c>
      <c r="HA79" s="86">
        <f t="shared" si="84"/>
        <v>0.213024049375551</v>
      </c>
      <c r="HC79" s="86">
        <f t="shared" si="74"/>
        <v>1.5549176362074877E-6</v>
      </c>
      <c r="HD79" s="86">
        <f t="shared" si="74"/>
        <v>9.9707454549359706E-6</v>
      </c>
      <c r="HE79" s="86">
        <f t="shared" si="74"/>
        <v>5.853936088322321E-6</v>
      </c>
      <c r="HF79" s="86">
        <f t="shared" si="74"/>
        <v>1.1122285686853485E-6</v>
      </c>
      <c r="HG79" s="86">
        <f t="shared" si="88"/>
        <v>4.5573846362863833E-7</v>
      </c>
      <c r="HH79" s="86">
        <f t="shared" si="88"/>
        <v>2.2225086059219425E-6</v>
      </c>
      <c r="HI79" s="86">
        <f t="shared" si="88"/>
        <v>3.1731173865337764E-6</v>
      </c>
      <c r="HJ79" s="86">
        <f t="shared" si="88"/>
        <v>3.7498990754961646E-5</v>
      </c>
      <c r="HK79" s="86">
        <f t="shared" si="88"/>
        <v>4.4875502009111082E-6</v>
      </c>
      <c r="HL79" s="86">
        <f t="shared" si="88"/>
        <v>1.4675047029808674E-6</v>
      </c>
      <c r="HM79" s="86">
        <f t="shared" si="88"/>
        <v>9.0678181880386386E-7</v>
      </c>
      <c r="HN79" s="86">
        <f t="shared" si="88"/>
        <v>2.228532763891037E-6</v>
      </c>
      <c r="HO79" s="86">
        <f t="shared" si="88"/>
        <v>1.8733760024401191E-6</v>
      </c>
      <c r="HP79" s="86">
        <f t="shared" si="88"/>
        <v>1.3156644431047454E-6</v>
      </c>
      <c r="HQ79" s="86">
        <f t="shared" si="88"/>
        <v>1.1707527827410836E-8</v>
      </c>
      <c r="HS79" s="86">
        <f t="shared" si="85"/>
        <v>3.3066206870941007E-50</v>
      </c>
      <c r="HT79" s="86">
        <f t="shared" si="85"/>
        <v>1.4998611275909815E-62</v>
      </c>
      <c r="HU79" s="86">
        <f t="shared" si="85"/>
        <v>7.0102121667071457E-66</v>
      </c>
      <c r="HV79" s="86">
        <f t="shared" si="85"/>
        <v>1.1060013136256537E-78</v>
      </c>
      <c r="HW79" s="86">
        <f t="shared" si="85"/>
        <v>1.0107720836270885E-84</v>
      </c>
      <c r="HX79" s="86">
        <f t="shared" si="85"/>
        <v>1.6502574752263233E-81</v>
      </c>
      <c r="HY79" s="86">
        <f t="shared" si="85"/>
        <v>1.6500503138269897E-77</v>
      </c>
      <c r="HZ79" s="86">
        <f t="shared" si="85"/>
        <v>2.654503551399077E-63</v>
      </c>
      <c r="IA79" s="86">
        <f t="shared" si="85"/>
        <v>3.3491174761349162E-75</v>
      </c>
      <c r="IB79" s="86">
        <f t="shared" si="85"/>
        <v>1.0358072642531367E-81</v>
      </c>
      <c r="IC79" s="86">
        <f t="shared" si="85"/>
        <v>1.9607048544969135E-84</v>
      </c>
      <c r="ID79" s="86">
        <f t="shared" si="85"/>
        <v>1.4608271072471641E-79</v>
      </c>
      <c r="IE79" s="86">
        <f t="shared" si="85"/>
        <v>5.9531826506559072E-77</v>
      </c>
      <c r="IF79" s="86">
        <f t="shared" si="85"/>
        <v>3.7195530931177181E-38</v>
      </c>
      <c r="IG79" s="86">
        <f t="shared" si="85"/>
        <v>4.187547054311831E-28</v>
      </c>
      <c r="II79" s="86">
        <f t="shared" si="86"/>
        <v>5.8197904493380306E-172</v>
      </c>
      <c r="IJ79" s="86">
        <f t="shared" si="86"/>
        <v>2.4608928555934741E-246</v>
      </c>
      <c r="IK79" s="86">
        <f t="shared" si="86"/>
        <v>2.9583149565516724E-269</v>
      </c>
      <c r="IL79" s="86">
        <f t="shared" si="86"/>
        <v>0</v>
      </c>
      <c r="IM79" s="86">
        <f t="shared" si="86"/>
        <v>0</v>
      </c>
      <c r="IN79" s="86">
        <f t="shared" si="86"/>
        <v>0</v>
      </c>
      <c r="IO79" s="86">
        <f t="shared" si="86"/>
        <v>0</v>
      </c>
      <c r="IP79" s="86">
        <f t="shared" si="86"/>
        <v>2.1178978279433357E-257</v>
      </c>
      <c r="IQ79" s="86">
        <f t="shared" si="86"/>
        <v>1.4128961471505342E-305</v>
      </c>
      <c r="IR79" s="86">
        <f t="shared" si="86"/>
        <v>0</v>
      </c>
      <c r="IS79" s="86">
        <f t="shared" si="86"/>
        <v>0</v>
      </c>
      <c r="IT79" s="86">
        <f t="shared" si="86"/>
        <v>0</v>
      </c>
      <c r="IU79" s="86">
        <f t="shared" si="86"/>
        <v>1.7973411809873377E-300</v>
      </c>
      <c r="IV79" s="86">
        <f t="shared" si="86"/>
        <v>2.6688354714369169E-120</v>
      </c>
      <c r="IW79" s="86">
        <f t="shared" si="86"/>
        <v>4.4934034893270757E-72</v>
      </c>
      <c r="IY79" s="86">
        <f t="shared" si="87"/>
        <v>0.3210303381006161</v>
      </c>
      <c r="IZ79" s="86">
        <f t="shared" si="87"/>
        <v>0.33553325262175548</v>
      </c>
      <c r="JA79" s="86">
        <f t="shared" si="87"/>
        <v>0.31625697336166653</v>
      </c>
      <c r="JB79" s="86">
        <f t="shared" si="87"/>
        <v>0.31058324875146176</v>
      </c>
      <c r="JC79" s="86">
        <f t="shared" si="87"/>
        <v>0.27543544515478857</v>
      </c>
      <c r="JD79" s="86">
        <f t="shared" si="87"/>
        <v>0.35346420129839939</v>
      </c>
      <c r="JE79" s="86">
        <f t="shared" si="87"/>
        <v>0.27620853196582557</v>
      </c>
      <c r="JF79" s="86">
        <f t="shared" si="87"/>
        <v>0.31902181449301326</v>
      </c>
      <c r="JG79" s="86">
        <f t="shared" si="87"/>
        <v>0.27041069212720537</v>
      </c>
      <c r="JH79" s="86">
        <f t="shared" si="87"/>
        <v>0.28596710461568614</v>
      </c>
      <c r="JI79" s="86">
        <f t="shared" si="87"/>
        <v>0.25657977880056448</v>
      </c>
      <c r="JJ79" s="86">
        <f t="shared" si="87"/>
        <v>0.3088392746820125</v>
      </c>
      <c r="JK79" s="86">
        <f t="shared" si="87"/>
        <v>0.26158380124921332</v>
      </c>
      <c r="JL79" s="86">
        <f t="shared" si="87"/>
        <v>0.30297625168935738</v>
      </c>
      <c r="JM79" s="86">
        <f t="shared" si="87"/>
        <v>0.21302406108307884</v>
      </c>
    </row>
    <row r="80" spans="2:273" x14ac:dyDescent="0.25">
      <c r="B80" s="2">
        <v>53</v>
      </c>
      <c r="C80" s="37">
        <v>198.667</v>
      </c>
      <c r="D80" s="37">
        <v>222.25</v>
      </c>
      <c r="E80" s="37">
        <v>216.49199999999999</v>
      </c>
      <c r="F80" s="37">
        <v>213.803</v>
      </c>
      <c r="G80" s="37">
        <v>212.322</v>
      </c>
      <c r="H80" s="37">
        <v>225.393</v>
      </c>
      <c r="I80" s="37">
        <v>210.53200000000001</v>
      </c>
      <c r="J80" s="37">
        <v>217.23699999999999</v>
      </c>
      <c r="K80" s="37">
        <v>212.72900000000001</v>
      </c>
      <c r="L80" s="37">
        <v>214.96600000000001</v>
      </c>
      <c r="M80" s="37">
        <v>208.38300000000001</v>
      </c>
      <c r="N80" s="37">
        <v>215.5</v>
      </c>
      <c r="O80" s="37">
        <v>204.233</v>
      </c>
      <c r="P80" s="37">
        <v>212.28299999999999</v>
      </c>
      <c r="Q80" s="37">
        <v>169.733</v>
      </c>
      <c r="S80" s="4">
        <f t="shared" si="89"/>
        <v>194.05000374238398</v>
      </c>
      <c r="T80" s="4">
        <f t="shared" si="89"/>
        <v>218.07969824674464</v>
      </c>
      <c r="U80" s="4">
        <f t="shared" si="89"/>
        <v>210.05641736307896</v>
      </c>
      <c r="V80" s="4">
        <f t="shared" si="89"/>
        <v>206.69285145428282</v>
      </c>
      <c r="W80" s="4">
        <f t="shared" si="89"/>
        <v>202.42156972996449</v>
      </c>
      <c r="X80" s="4">
        <f t="shared" si="89"/>
        <v>226.65928963153627</v>
      </c>
      <c r="Y80" s="4">
        <f t="shared" si="89"/>
        <v>212.63070871272555</v>
      </c>
      <c r="Z80" s="4">
        <f t="shared" si="89"/>
        <v>221.81836033896462</v>
      </c>
      <c r="AA80" s="4">
        <f t="shared" si="89"/>
        <v>216.55441583018796</v>
      </c>
      <c r="AB80" s="4">
        <f t="shared" si="89"/>
        <v>214.99888556244298</v>
      </c>
      <c r="AC80" s="4">
        <f t="shared" si="89"/>
        <v>197.53105337699512</v>
      </c>
      <c r="AD80" s="4">
        <f t="shared" si="89"/>
        <v>208.2444430347397</v>
      </c>
      <c r="AE80" s="4">
        <f t="shared" si="89"/>
        <v>193.63827387463135</v>
      </c>
      <c r="AF80" s="4">
        <f t="shared" si="89"/>
        <v>204.80369373140979</v>
      </c>
      <c r="AG80" s="4">
        <f t="shared" si="89"/>
        <v>161.89368456834976</v>
      </c>
      <c r="AI80" s="4">
        <f t="shared" si="90"/>
        <v>4.6169962576160231</v>
      </c>
      <c r="AJ80" s="4">
        <f t="shared" si="90"/>
        <v>4.1703017532553588</v>
      </c>
      <c r="AK80" s="4">
        <f t="shared" si="90"/>
        <v>6.4355826369210263</v>
      </c>
      <c r="AL80" s="4">
        <f t="shared" si="90"/>
        <v>7.1101485457171805</v>
      </c>
      <c r="AM80" s="4">
        <f t="shared" si="90"/>
        <v>9.900430270035514</v>
      </c>
      <c r="AN80" s="4">
        <f t="shared" si="90"/>
        <v>-1.2662896315362673</v>
      </c>
      <c r="AO80" s="4">
        <f t="shared" si="90"/>
        <v>-2.0987087127255393</v>
      </c>
      <c r="AP80" s="4">
        <f t="shared" si="90"/>
        <v>-4.5813603389646289</v>
      </c>
      <c r="AQ80" s="4">
        <f t="shared" si="90"/>
        <v>-3.82541583018795</v>
      </c>
      <c r="AR80" s="4">
        <f t="shared" si="90"/>
        <v>-3.2885562442970695E-2</v>
      </c>
      <c r="AS80" s="4">
        <f t="shared" si="90"/>
        <v>10.851946623004892</v>
      </c>
      <c r="AT80" s="4">
        <f t="shared" si="90"/>
        <v>7.2555569652602969</v>
      </c>
      <c r="AU80" s="4">
        <f t="shared" si="90"/>
        <v>10.594726125368652</v>
      </c>
      <c r="AV80" s="4">
        <f t="shared" si="90"/>
        <v>7.479306268590193</v>
      </c>
      <c r="AW80" s="4">
        <f t="shared" si="90"/>
        <v>7.8393154316502489</v>
      </c>
      <c r="AY80" s="2">
        <f t="shared" si="81"/>
        <v>60.943083430754264</v>
      </c>
      <c r="AZ80" s="2">
        <f t="shared" si="81"/>
        <v>64.677995673300813</v>
      </c>
      <c r="BA80" s="2">
        <f t="shared" si="81"/>
        <v>65.490684120246101</v>
      </c>
      <c r="BB80" s="2">
        <f t="shared" si="81"/>
        <v>66.757414224485927</v>
      </c>
      <c r="BC80" s="2">
        <f t="shared" si="81"/>
        <v>65.766969082518841</v>
      </c>
      <c r="BD80" s="2">
        <f t="shared" si="81"/>
        <v>66.321125626543278</v>
      </c>
      <c r="BE80" s="2">
        <f t="shared" si="81"/>
        <v>70.387690697437776</v>
      </c>
      <c r="BF80" s="2">
        <f t="shared" si="81"/>
        <v>67.034884944581421</v>
      </c>
      <c r="BG80" s="2">
        <f t="shared" si="81"/>
        <v>66.955968299231344</v>
      </c>
      <c r="BH80" s="2">
        <f t="shared" si="81"/>
        <v>64.768981660614827</v>
      </c>
      <c r="BI80" s="2">
        <f t="shared" si="81"/>
        <v>65.012650570814856</v>
      </c>
      <c r="BJ80" s="2">
        <f t="shared" si="81"/>
        <v>63.362669176411259</v>
      </c>
      <c r="BK80" s="2">
        <f t="shared" si="81"/>
        <v>66.827989081512513</v>
      </c>
      <c r="BL80" s="2">
        <f t="shared" si="81"/>
        <v>68.172920499945377</v>
      </c>
      <c r="BM80" s="2">
        <f t="shared" si="81"/>
        <v>66.174067886891308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74.222367341430513</v>
      </c>
      <c r="DL80" s="2">
        <f t="shared" si="91"/>
        <v>75.270398785425087</v>
      </c>
      <c r="DM80" s="2">
        <f t="shared" si="91"/>
        <v>76.950091369606014</v>
      </c>
      <c r="DN80" s="2">
        <f t="shared" si="91"/>
        <v>77.221643058161362</v>
      </c>
      <c r="DO80" s="2">
        <f t="shared" si="91"/>
        <v>74.424155816135098</v>
      </c>
      <c r="DP80" s="2">
        <f t="shared" si="91"/>
        <v>73.342739253539264</v>
      </c>
      <c r="DQ80" s="2">
        <f t="shared" si="91"/>
        <v>76.241034274193538</v>
      </c>
      <c r="DR80" s="2">
        <f t="shared" si="91"/>
        <v>72.334001225490198</v>
      </c>
      <c r="DS80" s="2">
        <f t="shared" si="91"/>
        <v>75.175669855394872</v>
      </c>
      <c r="DT80" s="2">
        <f t="shared" si="91"/>
        <v>72.303470588235299</v>
      </c>
      <c r="DU80" s="2">
        <f t="shared" si="91"/>
        <v>73.568609523809513</v>
      </c>
      <c r="DV80" s="2">
        <f t="shared" si="91"/>
        <v>71.85449928876244</v>
      </c>
      <c r="DW80" s="2">
        <f t="shared" si="91"/>
        <v>79.06921632563737</v>
      </c>
      <c r="DX80" s="2">
        <f t="shared" si="91"/>
        <v>78.412154588394074</v>
      </c>
      <c r="DY80" s="2">
        <f t="shared" si="91"/>
        <v>69.233936766862158</v>
      </c>
      <c r="EA80" s="2">
        <f t="shared" si="92"/>
        <v>56.538070388702877</v>
      </c>
      <c r="EB80" s="2">
        <f t="shared" si="92"/>
        <v>61.591828140466106</v>
      </c>
      <c r="EC80" s="2">
        <f t="shared" si="92"/>
        <v>62.029242723631519</v>
      </c>
      <c r="ED80" s="2">
        <f t="shared" si="92"/>
        <v>63.436526831036971</v>
      </c>
      <c r="EE80" s="2">
        <f t="shared" si="92"/>
        <v>62.681014219614021</v>
      </c>
      <c r="EF80" s="2">
        <f t="shared" si="92"/>
        <v>63.893403095411493</v>
      </c>
      <c r="EG80" s="2">
        <f t="shared" si="92"/>
        <v>67.970722842471844</v>
      </c>
      <c r="EH80" s="2">
        <f t="shared" si="92"/>
        <v>64.981179491711146</v>
      </c>
      <c r="EI80" s="2">
        <f t="shared" si="92"/>
        <v>63.497180047602512</v>
      </c>
      <c r="EJ80" s="2">
        <f t="shared" si="92"/>
        <v>61.805534640815857</v>
      </c>
      <c r="EK80" s="2">
        <f t="shared" si="92"/>
        <v>61.589009653526738</v>
      </c>
      <c r="EL80" s="2">
        <f t="shared" si="92"/>
        <v>60.29612883327421</v>
      </c>
      <c r="EM80" s="2">
        <f t="shared" si="92"/>
        <v>62.266089186701237</v>
      </c>
      <c r="EN80" s="2">
        <f t="shared" si="92"/>
        <v>64.591355028365129</v>
      </c>
      <c r="EO80" s="2">
        <f t="shared" si="92"/>
        <v>64.741967899366131</v>
      </c>
      <c r="EQ80" s="2">
        <f t="shared" si="93"/>
        <v>55.59612648304477</v>
      </c>
      <c r="ER80" s="2">
        <f t="shared" si="93"/>
        <v>61.181520816189668</v>
      </c>
      <c r="ES80" s="2">
        <f t="shared" si="93"/>
        <v>61.830631497245022</v>
      </c>
      <c r="ET80" s="2">
        <f t="shared" si="93"/>
        <v>62.987858089224694</v>
      </c>
      <c r="EU80" s="2">
        <f t="shared" si="93"/>
        <v>62.743245193621505</v>
      </c>
      <c r="EV80" s="2">
        <f t="shared" si="93"/>
        <v>64.001224962088941</v>
      </c>
      <c r="EW80" s="2">
        <f t="shared" si="93"/>
        <v>67.945570611342816</v>
      </c>
      <c r="EX80" s="2">
        <f t="shared" si="93"/>
        <v>64.573378270219237</v>
      </c>
      <c r="EY80" s="2">
        <f t="shared" si="93"/>
        <v>62.245012123829149</v>
      </c>
      <c r="EZ80" s="2">
        <f t="shared" si="93"/>
        <v>61.677855802065324</v>
      </c>
      <c r="FA80" s="2">
        <f t="shared" si="93"/>
        <v>62.158037183671027</v>
      </c>
      <c r="FB80" s="2">
        <f t="shared" si="93"/>
        <v>60.380893143869606</v>
      </c>
      <c r="FC80" s="2">
        <f t="shared" si="93"/>
        <v>63.323206662343104</v>
      </c>
      <c r="FD80" s="2">
        <f t="shared" si="93"/>
        <v>64.671925030888374</v>
      </c>
      <c r="FE80" s="2">
        <f t="shared" si="93"/>
        <v>66.688816674797692</v>
      </c>
      <c r="FG80" s="2">
        <f t="shared" si="94"/>
        <v>0.75083011951306855</v>
      </c>
      <c r="FH80" s="2">
        <f t="shared" si="94"/>
        <v>0.774374847306039</v>
      </c>
      <c r="FI80" s="2">
        <f t="shared" si="94"/>
        <v>0.76801129411303182</v>
      </c>
      <c r="FJ80" s="2">
        <f t="shared" si="94"/>
        <v>0.75909105115834385</v>
      </c>
      <c r="FK80" s="2">
        <f t="shared" si="94"/>
        <v>0.73721296569363703</v>
      </c>
      <c r="FL80" s="2">
        <f t="shared" si="94"/>
        <v>0.74308212328956891</v>
      </c>
      <c r="FM80" s="2">
        <f t="shared" si="94"/>
        <v>0.70775321231741417</v>
      </c>
      <c r="FN80" s="2">
        <f t="shared" si="94"/>
        <v>0.72068197232144382</v>
      </c>
      <c r="FO80" s="2">
        <f t="shared" si="94"/>
        <v>0.7038153755026143</v>
      </c>
      <c r="FP80" s="2">
        <f t="shared" si="94"/>
        <v>0.71770920449771536</v>
      </c>
      <c r="FQ80" s="2">
        <f t="shared" si="94"/>
        <v>0.71421903342537019</v>
      </c>
      <c r="FR80" s="2">
        <f t="shared" si="94"/>
        <v>0.73469226469482463</v>
      </c>
      <c r="FS80" s="2">
        <f t="shared" si="94"/>
        <v>0.72851755460910195</v>
      </c>
      <c r="FT80" s="2">
        <f t="shared" si="94"/>
        <v>0.74085742811608024</v>
      </c>
      <c r="FU80" s="2">
        <f t="shared" si="94"/>
        <v>0.68121799831744523</v>
      </c>
      <c r="FW80" s="2">
        <f t="shared" si="83"/>
        <v>1.4662403428390555E-3</v>
      </c>
      <c r="FX80" s="2">
        <f t="shared" si="83"/>
        <v>1.5124655503796211E-4</v>
      </c>
      <c r="FY80" s="2">
        <f t="shared" si="83"/>
        <v>1.3580048245210213E-4</v>
      </c>
      <c r="FZ80" s="2">
        <f t="shared" si="83"/>
        <v>1.5705682403253322E-4</v>
      </c>
      <c r="GA80" s="2">
        <f t="shared" si="83"/>
        <v>1.5280678947919641E-4</v>
      </c>
      <c r="GB80" s="2">
        <f t="shared" si="83"/>
        <v>1.7759906314513264E-4</v>
      </c>
      <c r="GC80" s="2">
        <f t="shared" si="83"/>
        <v>1.6277241107970312E-4</v>
      </c>
      <c r="GD80" s="2">
        <f t="shared" si="83"/>
        <v>1.721713354680905E-4</v>
      </c>
      <c r="GE80" s="2">
        <f t="shared" si="83"/>
        <v>1.6041521658587463E-4</v>
      </c>
      <c r="GF80" s="2">
        <f t="shared" si="83"/>
        <v>1.85386476876025E-4</v>
      </c>
      <c r="GG80" s="2">
        <f t="shared" si="83"/>
        <v>1.7448572544267335E-4</v>
      </c>
      <c r="GH80" s="2">
        <f t="shared" si="83"/>
        <v>1.7995513812814361E-4</v>
      </c>
      <c r="GI80" s="2">
        <f t="shared" si="83"/>
        <v>1.3796850595236584E-4</v>
      </c>
      <c r="GJ80" s="2">
        <f t="shared" si="83"/>
        <v>9.8400173187366486E-5</v>
      </c>
      <c r="GK80" s="2">
        <f t="shared" si="83"/>
        <v>7.2507146342528565E-5</v>
      </c>
      <c r="GM80" s="86">
        <f t="shared" si="84"/>
        <v>0.39141495671793919</v>
      </c>
      <c r="GN80" s="86">
        <f t="shared" si="84"/>
        <v>0.4002653261037642</v>
      </c>
      <c r="GO80" s="86">
        <f t="shared" si="84"/>
        <v>0.37948064450050717</v>
      </c>
      <c r="GP80" s="86">
        <f t="shared" si="84"/>
        <v>0.37598276029651889</v>
      </c>
      <c r="GQ80" s="86">
        <f t="shared" si="84"/>
        <v>0.34058646266792425</v>
      </c>
      <c r="GR80" s="86">
        <f t="shared" si="84"/>
        <v>0.4324622026008712</v>
      </c>
      <c r="GS80" s="86">
        <f t="shared" si="84"/>
        <v>0.34395278355549891</v>
      </c>
      <c r="GT80" s="86">
        <f t="shared" si="84"/>
        <v>0.3911688950331505</v>
      </c>
      <c r="GU80" s="86">
        <f t="shared" si="84"/>
        <v>0.33070429350255343</v>
      </c>
      <c r="GV80" s="86">
        <f t="shared" si="84"/>
        <v>0.35661531535479152</v>
      </c>
      <c r="GW80" s="86">
        <f t="shared" si="84"/>
        <v>0.32593085693952678</v>
      </c>
      <c r="GX80" s="86">
        <f t="shared" si="84"/>
        <v>0.38358684251540243</v>
      </c>
      <c r="GY80" s="86">
        <f t="shared" si="84"/>
        <v>0.32625308452324248</v>
      </c>
      <c r="GZ80" s="86">
        <f t="shared" si="84"/>
        <v>0.37334854482618335</v>
      </c>
      <c r="HA80" s="86">
        <f t="shared" si="84"/>
        <v>0.28344140011125823</v>
      </c>
      <c r="HC80" s="86">
        <f t="shared" si="74"/>
        <v>3.3625356263728557E-6</v>
      </c>
      <c r="HD80" s="86">
        <f t="shared" si="74"/>
        <v>1.8862661867479155E-5</v>
      </c>
      <c r="HE80" s="86">
        <f t="shared" si="74"/>
        <v>1.1488745414240091E-5</v>
      </c>
      <c r="HF80" s="86">
        <f t="shared" si="74"/>
        <v>2.4533252486224892E-6</v>
      </c>
      <c r="HG80" s="86">
        <f t="shared" si="88"/>
        <v>1.0616898594097879E-6</v>
      </c>
      <c r="HH80" s="86">
        <f t="shared" si="88"/>
        <v>4.9229060863976771E-6</v>
      </c>
      <c r="HI80" s="86">
        <f t="shared" si="88"/>
        <v>6.7785038080074529E-6</v>
      </c>
      <c r="HJ80" s="86">
        <f t="shared" si="88"/>
        <v>6.9713531475142787E-5</v>
      </c>
      <c r="HK80" s="86">
        <f t="shared" si="88"/>
        <v>9.4026131632210968E-6</v>
      </c>
      <c r="HL80" s="86">
        <f t="shared" si="88"/>
        <v>3.3075630124422011E-6</v>
      </c>
      <c r="HM80" s="86">
        <f t="shared" si="88"/>
        <v>2.0810151155225541E-6</v>
      </c>
      <c r="HN80" s="86">
        <f t="shared" si="88"/>
        <v>4.8731558751084824E-6</v>
      </c>
      <c r="HO80" s="86">
        <f t="shared" si="88"/>
        <v>3.9572248640348999E-6</v>
      </c>
      <c r="HP80" s="86">
        <f t="shared" si="88"/>
        <v>2.8382368129937398E-6</v>
      </c>
      <c r="HQ80" s="86">
        <f t="shared" si="88"/>
        <v>3.3693150550172547E-8</v>
      </c>
      <c r="HS80" s="86">
        <f t="shared" si="85"/>
        <v>1.9903414490407882E-48</v>
      </c>
      <c r="HT80" s="86">
        <f t="shared" si="85"/>
        <v>9.057747228707127E-61</v>
      </c>
      <c r="HU80" s="86">
        <f t="shared" si="85"/>
        <v>5.438323711226467E-64</v>
      </c>
      <c r="HV80" s="86">
        <f t="shared" si="85"/>
        <v>2.0674869458080738E-76</v>
      </c>
      <c r="HW80" s="86">
        <f t="shared" si="85"/>
        <v>2.7906653304184221E-82</v>
      </c>
      <c r="HX80" s="86">
        <f t="shared" si="85"/>
        <v>4.0522752384421665E-79</v>
      </c>
      <c r="HY80" s="86">
        <f t="shared" si="85"/>
        <v>2.9688660050107876E-75</v>
      </c>
      <c r="HZ80" s="86">
        <f t="shared" si="85"/>
        <v>1.9173302979359091E-61</v>
      </c>
      <c r="IA80" s="86">
        <f t="shared" si="85"/>
        <v>5.250317506631321E-73</v>
      </c>
      <c r="IB80" s="86">
        <f t="shared" si="85"/>
        <v>2.6360087075671417E-79</v>
      </c>
      <c r="IC80" s="86">
        <f t="shared" si="85"/>
        <v>5.5915383200025502E-82</v>
      </c>
      <c r="ID80" s="86">
        <f t="shared" si="85"/>
        <v>3.0691663691665463E-77</v>
      </c>
      <c r="IE80" s="86">
        <f t="shared" si="85"/>
        <v>8.7247903427564988E-75</v>
      </c>
      <c r="IF80" s="86">
        <f t="shared" si="85"/>
        <v>3.8615022955458691E-37</v>
      </c>
      <c r="IG80" s="86">
        <f t="shared" si="85"/>
        <v>2.1571537496900432E-27</v>
      </c>
      <c r="II80" s="86">
        <f t="shared" si="86"/>
        <v>2.903542432673089E-167</v>
      </c>
      <c r="IJ80" s="86">
        <f t="shared" si="86"/>
        <v>2.6654616476295473E-241</v>
      </c>
      <c r="IK80" s="86">
        <f t="shared" si="86"/>
        <v>8.1704906455261604E-264</v>
      </c>
      <c r="IL80" s="86">
        <f t="shared" si="86"/>
        <v>2.0835759737508891E-307</v>
      </c>
      <c r="IM80" s="86">
        <f t="shared" si="86"/>
        <v>0</v>
      </c>
      <c r="IN80" s="86">
        <f t="shared" si="86"/>
        <v>0</v>
      </c>
      <c r="IO80" s="86">
        <f t="shared" si="86"/>
        <v>3.7313693835528935E-305</v>
      </c>
      <c r="IP80" s="86">
        <f t="shared" si="86"/>
        <v>4.6341554166546031E-252</v>
      </c>
      <c r="IQ80" s="86">
        <f t="shared" si="86"/>
        <v>2.7967547169939013E-299</v>
      </c>
      <c r="IR80" s="86">
        <f t="shared" si="86"/>
        <v>0</v>
      </c>
      <c r="IS80" s="86">
        <f t="shared" si="86"/>
        <v>0</v>
      </c>
      <c r="IT80" s="86">
        <f t="shared" si="86"/>
        <v>6.3354047560390568E-308</v>
      </c>
      <c r="IU80" s="86">
        <f t="shared" si="86"/>
        <v>2.1974618350627858E-294</v>
      </c>
      <c r="IV80" s="86">
        <f t="shared" si="86"/>
        <v>5.6729941518921095E-118</v>
      </c>
      <c r="IW80" s="86">
        <f t="shared" si="86"/>
        <v>9.7733405434754864E-71</v>
      </c>
      <c r="IY80" s="86">
        <f t="shared" si="87"/>
        <v>0.39141831925356557</v>
      </c>
      <c r="IZ80" s="86">
        <f t="shared" si="87"/>
        <v>0.40028418876563165</v>
      </c>
      <c r="JA80" s="86">
        <f t="shared" si="87"/>
        <v>0.3794921332459214</v>
      </c>
      <c r="JB80" s="86">
        <f t="shared" si="87"/>
        <v>0.37598521362176751</v>
      </c>
      <c r="JC80" s="86">
        <f t="shared" si="87"/>
        <v>0.34058752435778367</v>
      </c>
      <c r="JD80" s="86">
        <f t="shared" si="87"/>
        <v>0.43246712550695759</v>
      </c>
      <c r="JE80" s="86">
        <f t="shared" si="87"/>
        <v>0.34395956205930689</v>
      </c>
      <c r="JF80" s="86">
        <f t="shared" si="87"/>
        <v>0.39123860856462567</v>
      </c>
      <c r="JG80" s="86">
        <f t="shared" si="87"/>
        <v>0.33071369611571666</v>
      </c>
      <c r="JH80" s="86">
        <f t="shared" si="87"/>
        <v>0.35661862291780394</v>
      </c>
      <c r="JI80" s="86">
        <f t="shared" si="87"/>
        <v>0.32593293795464229</v>
      </c>
      <c r="JJ80" s="86">
        <f t="shared" si="87"/>
        <v>0.38359171567127753</v>
      </c>
      <c r="JK80" s="86">
        <f t="shared" si="87"/>
        <v>0.32625704174810649</v>
      </c>
      <c r="JL80" s="86">
        <f t="shared" si="87"/>
        <v>0.37335138306299637</v>
      </c>
      <c r="JM80" s="86">
        <f t="shared" si="87"/>
        <v>0.28344143380440878</v>
      </c>
    </row>
    <row r="81" spans="2:273" x14ac:dyDescent="0.25">
      <c r="B81" s="2">
        <v>54</v>
      </c>
      <c r="C81" s="37">
        <v>208.13300000000001</v>
      </c>
      <c r="D81" s="37">
        <v>229.56700000000001</v>
      </c>
      <c r="E81" s="37">
        <v>225.70500000000001</v>
      </c>
      <c r="F81" s="37">
        <v>222.328</v>
      </c>
      <c r="G81" s="37">
        <v>223.559</v>
      </c>
      <c r="H81" s="37">
        <v>231.70500000000001</v>
      </c>
      <c r="I81" s="37">
        <v>219.01599999999999</v>
      </c>
      <c r="J81" s="37">
        <v>223.64400000000001</v>
      </c>
      <c r="K81" s="37">
        <v>218.18600000000001</v>
      </c>
      <c r="L81" s="37">
        <v>223.28800000000001</v>
      </c>
      <c r="M81" s="37">
        <v>219.8</v>
      </c>
      <c r="N81" s="37">
        <v>224.017</v>
      </c>
      <c r="O81" s="37">
        <v>214.28299999999999</v>
      </c>
      <c r="P81" s="37">
        <v>219.917</v>
      </c>
      <c r="Q81" s="37">
        <v>183.96700000000001</v>
      </c>
      <c r="S81" s="4">
        <f t="shared" si="89"/>
        <v>207.63394012488823</v>
      </c>
      <c r="T81" s="4">
        <f t="shared" si="89"/>
        <v>231.95494746657849</v>
      </c>
      <c r="U81" s="4">
        <f t="shared" si="89"/>
        <v>224.28782519513101</v>
      </c>
      <c r="V81" s="4">
        <f t="shared" si="89"/>
        <v>221.39249264733274</v>
      </c>
      <c r="W81" s="4">
        <f t="shared" si="89"/>
        <v>219.46220617768898</v>
      </c>
      <c r="X81" s="4">
        <f t="shared" si="89"/>
        <v>240.15730243682731</v>
      </c>
      <c r="Y81" s="4">
        <f t="shared" si="89"/>
        <v>225.09161928250847</v>
      </c>
      <c r="Z81" s="4">
        <f t="shared" si="89"/>
        <v>232.18607920317018</v>
      </c>
      <c r="AA81" s="4">
        <f t="shared" si="89"/>
        <v>225.09504806286509</v>
      </c>
      <c r="AB81" s="4">
        <f t="shared" si="89"/>
        <v>230.07557452623237</v>
      </c>
      <c r="AC81" s="4">
        <f t="shared" si="89"/>
        <v>216.44155688898874</v>
      </c>
      <c r="AD81" s="4">
        <f t="shared" si="89"/>
        <v>225.10240769940941</v>
      </c>
      <c r="AE81" s="4">
        <f t="shared" si="89"/>
        <v>210.24637566440438</v>
      </c>
      <c r="AF81" s="4">
        <f t="shared" si="89"/>
        <v>220.26773851104952</v>
      </c>
      <c r="AG81" s="4">
        <f t="shared" si="89"/>
        <v>179.21744259828429</v>
      </c>
      <c r="AI81" s="4">
        <f t="shared" si="90"/>
        <v>0.49905987511178296</v>
      </c>
      <c r="AJ81" s="4">
        <f t="shared" si="90"/>
        <v>-2.3879474665784812</v>
      </c>
      <c r="AK81" s="4">
        <f t="shared" si="90"/>
        <v>1.4171748048690063</v>
      </c>
      <c r="AL81" s="4">
        <f t="shared" si="90"/>
        <v>0.93550735266725837</v>
      </c>
      <c r="AM81" s="4">
        <f t="shared" si="90"/>
        <v>4.0967938223110139</v>
      </c>
      <c r="AN81" s="4">
        <f t="shared" si="90"/>
        <v>-8.4523024368272957</v>
      </c>
      <c r="AO81" s="4">
        <f t="shared" si="90"/>
        <v>-6.0756192825084838</v>
      </c>
      <c r="AP81" s="4">
        <f t="shared" si="90"/>
        <v>-8.5420792031701751</v>
      </c>
      <c r="AQ81" s="4">
        <f t="shared" si="90"/>
        <v>-6.9090480628650823</v>
      </c>
      <c r="AR81" s="4">
        <f t="shared" si="90"/>
        <v>-6.7875745262323619</v>
      </c>
      <c r="AS81" s="4">
        <f t="shared" si="90"/>
        <v>3.3584431110112689</v>
      </c>
      <c r="AT81" s="4">
        <f t="shared" si="90"/>
        <v>-1.0854076994094157</v>
      </c>
      <c r="AU81" s="4">
        <f t="shared" si="90"/>
        <v>4.0366243355956044</v>
      </c>
      <c r="AV81" s="4">
        <f t="shared" si="90"/>
        <v>-0.35073851104951359</v>
      </c>
      <c r="AW81" s="4">
        <f t="shared" si="90"/>
        <v>4.7495574017157196</v>
      </c>
      <c r="AY81" s="2">
        <f t="shared" si="81"/>
        <v>60.68296970732424</v>
      </c>
      <c r="AZ81" s="2">
        <f t="shared" si="81"/>
        <v>64.438334217357024</v>
      </c>
      <c r="BA81" s="2">
        <f t="shared" si="81"/>
        <v>65.240458347931167</v>
      </c>
      <c r="BB81" s="2">
        <f t="shared" si="81"/>
        <v>66.51279308146151</v>
      </c>
      <c r="BC81" s="2">
        <f t="shared" si="81"/>
        <v>65.561531141325716</v>
      </c>
      <c r="BD81" s="2">
        <f t="shared" si="81"/>
        <v>66.137315256815171</v>
      </c>
      <c r="BE81" s="2">
        <f t="shared" si="81"/>
        <v>70.209978651043997</v>
      </c>
      <c r="BF81" s="2">
        <f t="shared" si="81"/>
        <v>66.845990517438764</v>
      </c>
      <c r="BG81" s="2">
        <f t="shared" si="81"/>
        <v>66.713294829175695</v>
      </c>
      <c r="BH81" s="2">
        <f t="shared" si="81"/>
        <v>64.539817345766224</v>
      </c>
      <c r="BI81" s="2">
        <f t="shared" si="81"/>
        <v>64.773789582321172</v>
      </c>
      <c r="BJ81" s="2">
        <f t="shared" si="81"/>
        <v>63.13785516211064</v>
      </c>
      <c r="BK81" s="2">
        <f t="shared" si="81"/>
        <v>66.566495438688008</v>
      </c>
      <c r="BL81" s="2">
        <f t="shared" si="81"/>
        <v>67.958273029869957</v>
      </c>
      <c r="BM81" s="2">
        <f t="shared" si="81"/>
        <v>66.109895341824142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74.626700134952785</v>
      </c>
      <c r="DL81" s="2">
        <f t="shared" si="91"/>
        <v>75.536154858299568</v>
      </c>
      <c r="DM81" s="2">
        <f t="shared" si="91"/>
        <v>77.261862007504689</v>
      </c>
      <c r="DN81" s="2">
        <f t="shared" si="91"/>
        <v>77.518972701688568</v>
      </c>
      <c r="DO81" s="2">
        <f t="shared" si="91"/>
        <v>74.717985365853679</v>
      </c>
      <c r="DP81" s="2">
        <f t="shared" si="91"/>
        <v>73.627140540540552</v>
      </c>
      <c r="DQ81" s="2">
        <f t="shared" si="91"/>
        <v>76.545491935483867</v>
      </c>
      <c r="DR81" s="2">
        <f t="shared" si="91"/>
        <v>72.509282976827095</v>
      </c>
      <c r="DS81" s="2">
        <f t="shared" si="91"/>
        <v>75.472427808676287</v>
      </c>
      <c r="DT81" s="2">
        <f t="shared" si="91"/>
        <v>72.523244919786109</v>
      </c>
      <c r="DU81" s="2">
        <f t="shared" si="91"/>
        <v>73.853490476190473</v>
      </c>
      <c r="DV81" s="2">
        <f t="shared" si="91"/>
        <v>72.078165481270744</v>
      </c>
      <c r="DW81" s="2">
        <f t="shared" si="91"/>
        <v>79.462154393259652</v>
      </c>
      <c r="DX81" s="2">
        <f t="shared" si="91"/>
        <v>78.783528475033748</v>
      </c>
      <c r="DY81" s="2">
        <f t="shared" si="91"/>
        <v>69.429369134897357</v>
      </c>
      <c r="EA81" s="2">
        <f t="shared" si="92"/>
        <v>56.464700538651925</v>
      </c>
      <c r="EB81" s="2">
        <f t="shared" si="92"/>
        <v>61.48942416820389</v>
      </c>
      <c r="EC81" s="2">
        <f t="shared" si="92"/>
        <v>61.928769221183813</v>
      </c>
      <c r="ED81" s="2">
        <f t="shared" si="92"/>
        <v>63.327258468869772</v>
      </c>
      <c r="EE81" s="2">
        <f t="shared" si="92"/>
        <v>62.584795451980568</v>
      </c>
      <c r="EF81" s="2">
        <f t="shared" si="92"/>
        <v>63.775563911143472</v>
      </c>
      <c r="EG81" s="2">
        <f t="shared" si="92"/>
        <v>67.824098634465642</v>
      </c>
      <c r="EH81" s="2">
        <f t="shared" si="92"/>
        <v>64.844275988830361</v>
      </c>
      <c r="EI81" s="2">
        <f t="shared" si="92"/>
        <v>63.351847833049803</v>
      </c>
      <c r="EJ81" s="2">
        <f t="shared" si="92"/>
        <v>61.676085509357826</v>
      </c>
      <c r="EK81" s="2">
        <f t="shared" si="92"/>
        <v>61.460247299616022</v>
      </c>
      <c r="EL81" s="2">
        <f t="shared" si="92"/>
        <v>60.193431842083129</v>
      </c>
      <c r="EM81" s="2">
        <f t="shared" si="92"/>
        <v>62.183549642324039</v>
      </c>
      <c r="EN81" s="2">
        <f t="shared" si="92"/>
        <v>64.50489847156453</v>
      </c>
      <c r="EO81" s="2">
        <f t="shared" si="92"/>
        <v>64.692982650084474</v>
      </c>
      <c r="EQ81" s="2">
        <f t="shared" si="93"/>
        <v>55.543533303377657</v>
      </c>
      <c r="ER81" s="2">
        <f t="shared" si="93"/>
        <v>61.086635150699969</v>
      </c>
      <c r="ES81" s="2">
        <f t="shared" si="93"/>
        <v>61.733885879043093</v>
      </c>
      <c r="ET81" s="2">
        <f t="shared" si="93"/>
        <v>62.886957524462829</v>
      </c>
      <c r="EU81" s="2">
        <f t="shared" si="93"/>
        <v>62.645827047646314</v>
      </c>
      <c r="EV81" s="2">
        <f t="shared" si="93"/>
        <v>63.881164327493835</v>
      </c>
      <c r="EW81" s="2">
        <f t="shared" si="93"/>
        <v>67.799429986725642</v>
      </c>
      <c r="EX81" s="2">
        <f t="shared" si="93"/>
        <v>64.444579120800967</v>
      </c>
      <c r="EY81" s="2">
        <f t="shared" si="93"/>
        <v>62.12393241736342</v>
      </c>
      <c r="EZ81" s="2">
        <f t="shared" si="93"/>
        <v>61.55089122541758</v>
      </c>
      <c r="FA81" s="2">
        <f t="shared" si="93"/>
        <v>62.01810706634901</v>
      </c>
      <c r="FB81" s="2">
        <f t="shared" si="93"/>
        <v>60.276406597861758</v>
      </c>
      <c r="FC81" s="2">
        <f t="shared" si="93"/>
        <v>63.220635924148631</v>
      </c>
      <c r="FD81" s="2">
        <f t="shared" si="93"/>
        <v>64.58350837994233</v>
      </c>
      <c r="FE81" s="2">
        <f t="shared" si="93"/>
        <v>66.59594063558842</v>
      </c>
      <c r="FG81" s="2">
        <f t="shared" si="94"/>
        <v>0.76766049916937196</v>
      </c>
      <c r="FH81" s="2">
        <f t="shared" si="94"/>
        <v>0.79005955825690422</v>
      </c>
      <c r="FI81" s="2">
        <f t="shared" si="94"/>
        <v>0.78401499351172665</v>
      </c>
      <c r="FJ81" s="2">
        <f t="shared" si="94"/>
        <v>0.7755302577873211</v>
      </c>
      <c r="FK81" s="2">
        <f t="shared" si="94"/>
        <v>0.75466258380325946</v>
      </c>
      <c r="FL81" s="2">
        <f t="shared" si="94"/>
        <v>0.76026874977169223</v>
      </c>
      <c r="FM81" s="2">
        <f t="shared" si="94"/>
        <v>0.72643311258510712</v>
      </c>
      <c r="FN81" s="2">
        <f t="shared" si="94"/>
        <v>0.73884042296242358</v>
      </c>
      <c r="FO81" s="2">
        <f t="shared" si="94"/>
        <v>0.72264834027905622</v>
      </c>
      <c r="FP81" s="2">
        <f t="shared" si="94"/>
        <v>0.73599011721711027</v>
      </c>
      <c r="FQ81" s="2">
        <f t="shared" si="94"/>
        <v>0.7326417703842476</v>
      </c>
      <c r="FR81" s="2">
        <f t="shared" si="94"/>
        <v>0.75225301320319182</v>
      </c>
      <c r="FS81" s="2">
        <f t="shared" si="94"/>
        <v>0.74634590166409087</v>
      </c>
      <c r="FT81" s="2">
        <f t="shared" si="94"/>
        <v>0.75814443850443736</v>
      </c>
      <c r="FU81" s="2">
        <f t="shared" si="94"/>
        <v>0.70087715446913279</v>
      </c>
      <c r="FW81" s="2">
        <f t="shared" si="83"/>
        <v>1.6074731727144273E-3</v>
      </c>
      <c r="FX81" s="2">
        <f t="shared" si="83"/>
        <v>1.65836129960949E-4</v>
      </c>
      <c r="FY81" s="2">
        <f t="shared" si="83"/>
        <v>1.4890031717442639E-4</v>
      </c>
      <c r="FZ81" s="2">
        <f t="shared" si="83"/>
        <v>1.7220677373385755E-4</v>
      </c>
      <c r="GA81" s="2">
        <f t="shared" si="83"/>
        <v>1.6754684282332849E-4</v>
      </c>
      <c r="GB81" s="2">
        <f t="shared" si="83"/>
        <v>1.9473016380232243E-4</v>
      </c>
      <c r="GC81" s="2">
        <f t="shared" si="83"/>
        <v>1.784735969352176E-4</v>
      </c>
      <c r="GD81" s="2">
        <f t="shared" si="83"/>
        <v>1.8877897957554087E-4</v>
      </c>
      <c r="GE81" s="2">
        <f t="shared" si="83"/>
        <v>1.7588906515644047E-4</v>
      </c>
      <c r="GF81" s="2">
        <f t="shared" si="83"/>
        <v>2.0326859414252139E-4</v>
      </c>
      <c r="GG81" s="2">
        <f t="shared" si="83"/>
        <v>1.9131657284991258E-4</v>
      </c>
      <c r="GH81" s="2">
        <f t="shared" si="83"/>
        <v>1.9731345953505838E-4</v>
      </c>
      <c r="GI81" s="2">
        <f t="shared" si="83"/>
        <v>1.5127744488432551E-4</v>
      </c>
      <c r="GJ81" s="2">
        <f t="shared" si="83"/>
        <v>1.0789262012117794E-4</v>
      </c>
      <c r="GK81" s="2">
        <f t="shared" si="83"/>
        <v>7.9501948884497042E-5</v>
      </c>
      <c r="GM81" s="86">
        <f t="shared" si="84"/>
        <v>0.46737524694952598</v>
      </c>
      <c r="GN81" s="86">
        <f t="shared" si="84"/>
        <v>0.46927984434363479</v>
      </c>
      <c r="GO81" s="86">
        <f t="shared" si="84"/>
        <v>0.44795894831057165</v>
      </c>
      <c r="GP81" s="86">
        <f t="shared" si="84"/>
        <v>0.44766082125778706</v>
      </c>
      <c r="GQ81" s="86">
        <f t="shared" si="84"/>
        <v>0.41381607745073645</v>
      </c>
      <c r="GR81" s="86">
        <f t="shared" si="84"/>
        <v>0.51266734925758795</v>
      </c>
      <c r="GS81" s="86">
        <f t="shared" si="84"/>
        <v>0.4116127117701362</v>
      </c>
      <c r="GT81" s="86">
        <f t="shared" si="84"/>
        <v>0.45986232759958251</v>
      </c>
      <c r="GU81" s="86">
        <f t="shared" si="84"/>
        <v>0.38900443320450767</v>
      </c>
      <c r="GV81" s="86">
        <f t="shared" si="84"/>
        <v>0.42947390890078713</v>
      </c>
      <c r="GW81" s="86">
        <f t="shared" si="84"/>
        <v>0.40536527533570976</v>
      </c>
      <c r="GX81" s="86">
        <f t="shared" si="84"/>
        <v>0.46627124079060372</v>
      </c>
      <c r="GY81" s="86">
        <f t="shared" si="84"/>
        <v>0.39926424013360906</v>
      </c>
      <c r="GZ81" s="86">
        <f t="shared" si="84"/>
        <v>0.45068527174158995</v>
      </c>
      <c r="HA81" s="86">
        <f t="shared" si="84"/>
        <v>0.36701606421820338</v>
      </c>
      <c r="HC81" s="86">
        <f t="shared" si="74"/>
        <v>7.1015631657691398E-6</v>
      </c>
      <c r="HD81" s="86">
        <f t="shared" si="74"/>
        <v>3.5021950984701843E-5</v>
      </c>
      <c r="HE81" s="86">
        <f t="shared" si="74"/>
        <v>2.2100010426806576E-5</v>
      </c>
      <c r="HF81" s="86">
        <f t="shared" si="74"/>
        <v>5.2816936010816588E-6</v>
      </c>
      <c r="HG81" s="86">
        <f t="shared" si="88"/>
        <v>2.4097167746003423E-6</v>
      </c>
      <c r="HH81" s="86">
        <f t="shared" si="88"/>
        <v>1.0625749443353785E-5</v>
      </c>
      <c r="HI81" s="86">
        <f t="shared" si="88"/>
        <v>1.413385827017863E-5</v>
      </c>
      <c r="HJ81" s="86">
        <f t="shared" si="88"/>
        <v>1.2702822741926149E-4</v>
      </c>
      <c r="HK81" s="86">
        <f t="shared" si="88"/>
        <v>1.9240482046643496E-5</v>
      </c>
      <c r="HL81" s="86">
        <f t="shared" si="88"/>
        <v>7.2621542626824688E-6</v>
      </c>
      <c r="HM81" s="86">
        <f t="shared" si="88"/>
        <v>4.6513703428869479E-6</v>
      </c>
      <c r="HN81" s="86">
        <f t="shared" si="88"/>
        <v>1.0392625673411562E-5</v>
      </c>
      <c r="HO81" s="86">
        <f t="shared" si="88"/>
        <v>8.1727506886107325E-6</v>
      </c>
      <c r="HP81" s="86">
        <f t="shared" si="88"/>
        <v>5.9823900696533893E-6</v>
      </c>
      <c r="HQ81" s="86">
        <f t="shared" si="88"/>
        <v>9.3863974314134276E-8</v>
      </c>
      <c r="HS81" s="86">
        <f t="shared" si="85"/>
        <v>1.1103528905721654E-46</v>
      </c>
      <c r="HT81" s="86">
        <f t="shared" si="85"/>
        <v>5.1483949467383307E-59</v>
      </c>
      <c r="HU81" s="86">
        <f t="shared" si="85"/>
        <v>3.954499246075537E-62</v>
      </c>
      <c r="HV81" s="86">
        <f t="shared" si="85"/>
        <v>3.5745577135249512E-74</v>
      </c>
      <c r="HW81" s="86">
        <f t="shared" si="85"/>
        <v>7.0867017114607755E-80</v>
      </c>
      <c r="HX81" s="86">
        <f t="shared" si="85"/>
        <v>9.1542633528804872E-77</v>
      </c>
      <c r="HY81" s="86">
        <f t="shared" si="85"/>
        <v>4.9402822830046811E-73</v>
      </c>
      <c r="HZ81" s="86">
        <f t="shared" si="85"/>
        <v>1.2974161741691811E-59</v>
      </c>
      <c r="IA81" s="86">
        <f t="shared" si="85"/>
        <v>7.6257138542349168E-71</v>
      </c>
      <c r="IB81" s="86">
        <f t="shared" si="85"/>
        <v>6.1660925571847723E-77</v>
      </c>
      <c r="IC81" s="86">
        <f t="shared" si="85"/>
        <v>1.4648069459746491E-79</v>
      </c>
      <c r="ID81" s="86">
        <f t="shared" si="85"/>
        <v>5.9483300976918389E-75</v>
      </c>
      <c r="IE81" s="86">
        <f t="shared" si="85"/>
        <v>1.1891636534536351E-72</v>
      </c>
      <c r="IF81" s="86">
        <f t="shared" si="85"/>
        <v>3.8798826517807436E-36</v>
      </c>
      <c r="IG81" s="86">
        <f t="shared" si="85"/>
        <v>1.087047875993927E-26</v>
      </c>
      <c r="II81" s="86">
        <f t="shared" si="86"/>
        <v>1.2452480989438859E-162</v>
      </c>
      <c r="IJ81" s="86">
        <f t="shared" si="86"/>
        <v>2.5592067899971563E-236</v>
      </c>
      <c r="IK81" s="86">
        <f t="shared" si="86"/>
        <v>1.9840413910578047E-258</v>
      </c>
      <c r="IL81" s="86">
        <f t="shared" si="86"/>
        <v>5.0625386336945566E-301</v>
      </c>
      <c r="IM81" s="86">
        <f t="shared" si="86"/>
        <v>0</v>
      </c>
      <c r="IN81" s="86">
        <f t="shared" si="86"/>
        <v>0</v>
      </c>
      <c r="IO81" s="86">
        <f t="shared" si="86"/>
        <v>8.6330810192243972E-299</v>
      </c>
      <c r="IP81" s="86">
        <f t="shared" si="86"/>
        <v>8.9060268421403829E-247</v>
      </c>
      <c r="IQ81" s="86">
        <f t="shared" si="86"/>
        <v>4.7563081303381241E-293</v>
      </c>
      <c r="IR81" s="86">
        <f t="shared" si="86"/>
        <v>0</v>
      </c>
      <c r="IS81" s="86">
        <f t="shared" si="86"/>
        <v>0</v>
      </c>
      <c r="IT81" s="86">
        <f t="shared" si="86"/>
        <v>1.9887427137496251E-301</v>
      </c>
      <c r="IU81" s="86">
        <f t="shared" si="86"/>
        <v>2.3256892545605268E-288</v>
      </c>
      <c r="IV81" s="86">
        <f t="shared" si="86"/>
        <v>1.1435872101866009E-115</v>
      </c>
      <c r="IW81" s="86">
        <f t="shared" si="86"/>
        <v>2.0640909049219828E-69</v>
      </c>
      <c r="IY81" s="86">
        <f t="shared" si="87"/>
        <v>0.46738234851269173</v>
      </c>
      <c r="IZ81" s="86">
        <f t="shared" si="87"/>
        <v>0.46931486629461949</v>
      </c>
      <c r="JA81" s="86">
        <f t="shared" si="87"/>
        <v>0.44798104832099844</v>
      </c>
      <c r="JB81" s="86">
        <f t="shared" si="87"/>
        <v>0.44766610295138815</v>
      </c>
      <c r="JC81" s="86">
        <f t="shared" si="87"/>
        <v>0.41381848716751107</v>
      </c>
      <c r="JD81" s="86">
        <f t="shared" si="87"/>
        <v>0.51267797500703127</v>
      </c>
      <c r="JE81" s="86">
        <f t="shared" si="87"/>
        <v>0.4116268456284064</v>
      </c>
      <c r="JF81" s="86">
        <f t="shared" si="87"/>
        <v>0.45998935582700179</v>
      </c>
      <c r="JG81" s="86">
        <f t="shared" si="87"/>
        <v>0.38902367368655433</v>
      </c>
      <c r="JH81" s="86">
        <f t="shared" si="87"/>
        <v>0.42948117105504979</v>
      </c>
      <c r="JI81" s="86">
        <f t="shared" si="87"/>
        <v>0.40536992670605265</v>
      </c>
      <c r="JJ81" s="86">
        <f t="shared" si="87"/>
        <v>0.46628163341627715</v>
      </c>
      <c r="JK81" s="86">
        <f t="shared" si="87"/>
        <v>0.39927241288429766</v>
      </c>
      <c r="JL81" s="86">
        <f t="shared" si="87"/>
        <v>0.45069125413165961</v>
      </c>
      <c r="JM81" s="86">
        <f t="shared" si="87"/>
        <v>0.36701615808217769</v>
      </c>
    </row>
    <row r="82" spans="2:273" x14ac:dyDescent="0.25">
      <c r="B82" s="2">
        <v>55</v>
      </c>
      <c r="C82" s="37">
        <v>211.8</v>
      </c>
      <c r="D82" s="37">
        <v>232.5</v>
      </c>
      <c r="E82" s="37">
        <v>228.869</v>
      </c>
      <c r="F82" s="37">
        <v>227.42599999999999</v>
      </c>
      <c r="G82" s="37">
        <v>230.797</v>
      </c>
      <c r="H82" s="37">
        <v>233.852</v>
      </c>
      <c r="I82" s="37">
        <v>223.85499999999999</v>
      </c>
      <c r="J82" s="37">
        <v>225.983</v>
      </c>
      <c r="K82" s="37">
        <v>221.898</v>
      </c>
      <c r="L82" s="37">
        <v>228.322</v>
      </c>
      <c r="M82" s="37">
        <v>226.2</v>
      </c>
      <c r="N82" s="37">
        <v>227.667</v>
      </c>
      <c r="O82" s="37">
        <v>220.71700000000001</v>
      </c>
      <c r="P82" s="37">
        <v>224.28299999999999</v>
      </c>
      <c r="Q82" s="37">
        <v>192.8</v>
      </c>
      <c r="S82" s="4">
        <f t="shared" si="89"/>
        <v>217.34498354933618</v>
      </c>
      <c r="T82" s="4">
        <f t="shared" si="89"/>
        <v>242.24588886633404</v>
      </c>
      <c r="U82" s="4">
        <f t="shared" si="89"/>
        <v>235.63971025565101</v>
      </c>
      <c r="V82" s="4">
        <f t="shared" si="89"/>
        <v>233.34075503927181</v>
      </c>
      <c r="W82" s="4">
        <f t="shared" si="89"/>
        <v>234.20083180388369</v>
      </c>
      <c r="X82" s="4">
        <f t="shared" si="89"/>
        <v>245.40199966316007</v>
      </c>
      <c r="Y82" s="4">
        <f t="shared" si="89"/>
        <v>230.2299351596476</v>
      </c>
      <c r="Z82" s="4">
        <f t="shared" si="89"/>
        <v>233.63088935372897</v>
      </c>
      <c r="AA82" s="4">
        <f t="shared" si="89"/>
        <v>226.32111040262328</v>
      </c>
      <c r="AB82" s="4">
        <f t="shared" si="89"/>
        <v>238.0992836092046</v>
      </c>
      <c r="AC82" s="4">
        <f t="shared" si="89"/>
        <v>232.71078406528238</v>
      </c>
      <c r="AD82" s="4">
        <f t="shared" si="89"/>
        <v>237.70332858005753</v>
      </c>
      <c r="AE82" s="4">
        <f t="shared" si="89"/>
        <v>224.59429196270668</v>
      </c>
      <c r="AF82" s="4">
        <f t="shared" si="89"/>
        <v>232.08944809243854</v>
      </c>
      <c r="AG82" s="4">
        <f t="shared" si="89"/>
        <v>194.48477078149801</v>
      </c>
      <c r="AI82" s="4">
        <f t="shared" si="90"/>
        <v>-5.5449835493361661</v>
      </c>
      <c r="AJ82" s="4">
        <f t="shared" si="90"/>
        <v>-9.7458888663340417</v>
      </c>
      <c r="AK82" s="4">
        <f t="shared" si="90"/>
        <v>-6.7707102556510108</v>
      </c>
      <c r="AL82" s="4">
        <f t="shared" si="90"/>
        <v>-5.9147550392718244</v>
      </c>
      <c r="AM82" s="4">
        <f t="shared" si="90"/>
        <v>-3.4038318038836906</v>
      </c>
      <c r="AN82" s="4">
        <f t="shared" si="90"/>
        <v>-11.549999663160065</v>
      </c>
      <c r="AO82" s="4">
        <f t="shared" si="90"/>
        <v>-6.374935159647606</v>
      </c>
      <c r="AP82" s="4">
        <f t="shared" si="90"/>
        <v>-7.6478893537289707</v>
      </c>
      <c r="AQ82" s="4">
        <f t="shared" si="90"/>
        <v>-4.4231104026232799</v>
      </c>
      <c r="AR82" s="4">
        <f t="shared" si="90"/>
        <v>-9.777283609204602</v>
      </c>
      <c r="AS82" s="4">
        <f t="shared" si="90"/>
        <v>-6.5107840652823938</v>
      </c>
      <c r="AT82" s="4">
        <f t="shared" si="90"/>
        <v>-10.036328580057528</v>
      </c>
      <c r="AU82" s="4">
        <f t="shared" si="90"/>
        <v>-3.8772919627066642</v>
      </c>
      <c r="AV82" s="4">
        <f t="shared" si="90"/>
        <v>-7.8064480924385578</v>
      </c>
      <c r="AW82" s="4">
        <f t="shared" si="90"/>
        <v>-1.6847707814980026</v>
      </c>
      <c r="AY82" s="2">
        <f t="shared" si="81"/>
        <v>60.421854842621151</v>
      </c>
      <c r="AZ82" s="2">
        <f t="shared" si="81"/>
        <v>64.198881410556297</v>
      </c>
      <c r="BA82" s="2">
        <f t="shared" si="81"/>
        <v>64.989875815236417</v>
      </c>
      <c r="BB82" s="2">
        <f t="shared" si="81"/>
        <v>66.266673941527074</v>
      </c>
      <c r="BC82" s="2">
        <f t="shared" si="81"/>
        <v>65.352490183934535</v>
      </c>
      <c r="BD82" s="2">
        <f t="shared" si="81"/>
        <v>65.947924155097823</v>
      </c>
      <c r="BE82" s="2">
        <f t="shared" si="81"/>
        <v>70.022410128026536</v>
      </c>
      <c r="BF82" s="2">
        <f t="shared" si="81"/>
        <v>66.651989623293602</v>
      </c>
      <c r="BG82" s="2">
        <f t="shared" si="81"/>
        <v>66.463470449817223</v>
      </c>
      <c r="BH82" s="2">
        <f t="shared" si="81"/>
        <v>64.306587005815956</v>
      </c>
      <c r="BI82" s="2">
        <f t="shared" si="81"/>
        <v>64.529580202784175</v>
      </c>
      <c r="BJ82" s="2">
        <f t="shared" si="81"/>
        <v>62.911310030047879</v>
      </c>
      <c r="BK82" s="2">
        <f t="shared" si="81"/>
        <v>66.302083742397528</v>
      </c>
      <c r="BL82" s="2">
        <f t="shared" si="81"/>
        <v>67.739620891959206</v>
      </c>
      <c r="BM82" s="2">
        <f t="shared" si="81"/>
        <v>66.039668332571694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75.031032928475042</v>
      </c>
      <c r="DL82" s="2">
        <f t="shared" si="91"/>
        <v>75.801910931174064</v>
      </c>
      <c r="DM82" s="2">
        <f t="shared" si="91"/>
        <v>77.573632645403379</v>
      </c>
      <c r="DN82" s="2">
        <f t="shared" si="91"/>
        <v>77.816302345215774</v>
      </c>
      <c r="DO82" s="2">
        <f t="shared" si="91"/>
        <v>75.011814915572245</v>
      </c>
      <c r="DP82" s="2">
        <f t="shared" si="91"/>
        <v>73.911541827541839</v>
      </c>
      <c r="DQ82" s="2">
        <f t="shared" si="91"/>
        <v>76.849949596774195</v>
      </c>
      <c r="DR82" s="2">
        <f t="shared" si="91"/>
        <v>72.684564728163991</v>
      </c>
      <c r="DS82" s="2">
        <f t="shared" si="91"/>
        <v>75.769185761957715</v>
      </c>
      <c r="DT82" s="2">
        <f t="shared" si="91"/>
        <v>72.743019251336904</v>
      </c>
      <c r="DU82" s="2">
        <f t="shared" si="91"/>
        <v>74.138371428571418</v>
      </c>
      <c r="DV82" s="2">
        <f t="shared" si="91"/>
        <v>72.301831673779049</v>
      </c>
      <c r="DW82" s="2">
        <f t="shared" si="91"/>
        <v>79.855092460881934</v>
      </c>
      <c r="DX82" s="2">
        <f t="shared" si="91"/>
        <v>79.154902361673436</v>
      </c>
      <c r="DY82" s="2">
        <f t="shared" si="91"/>
        <v>69.624801502932542</v>
      </c>
      <c r="EA82" s="2">
        <f t="shared" si="92"/>
        <v>56.391330688600966</v>
      </c>
      <c r="EB82" s="2">
        <f t="shared" si="92"/>
        <v>61.387020195941673</v>
      </c>
      <c r="EC82" s="2">
        <f t="shared" si="92"/>
        <v>61.828295718736108</v>
      </c>
      <c r="ED82" s="2">
        <f t="shared" si="92"/>
        <v>63.217990106702565</v>
      </c>
      <c r="EE82" s="2">
        <f t="shared" si="92"/>
        <v>62.488576684347116</v>
      </c>
      <c r="EF82" s="2">
        <f t="shared" si="92"/>
        <v>63.657724726875443</v>
      </c>
      <c r="EG82" s="2">
        <f t="shared" si="92"/>
        <v>67.677474426459455</v>
      </c>
      <c r="EH82" s="2">
        <f t="shared" si="92"/>
        <v>64.707372485949591</v>
      </c>
      <c r="EI82" s="2">
        <f t="shared" si="92"/>
        <v>63.206515618497086</v>
      </c>
      <c r="EJ82" s="2">
        <f t="shared" si="92"/>
        <v>61.546636377899794</v>
      </c>
      <c r="EK82" s="2">
        <f t="shared" si="92"/>
        <v>61.331484945705313</v>
      </c>
      <c r="EL82" s="2">
        <f t="shared" si="92"/>
        <v>60.090734850892055</v>
      </c>
      <c r="EM82" s="2">
        <f t="shared" si="92"/>
        <v>62.101010097946848</v>
      </c>
      <c r="EN82" s="2">
        <f t="shared" si="92"/>
        <v>64.418441914763932</v>
      </c>
      <c r="EO82" s="2">
        <f t="shared" si="92"/>
        <v>64.643997400802817</v>
      </c>
      <c r="EQ82" s="2">
        <f t="shared" si="93"/>
        <v>55.490940123710551</v>
      </c>
      <c r="ER82" s="2">
        <f t="shared" si="93"/>
        <v>60.991749485210271</v>
      </c>
      <c r="ES82" s="2">
        <f t="shared" si="93"/>
        <v>61.637140260841164</v>
      </c>
      <c r="ET82" s="2">
        <f t="shared" si="93"/>
        <v>62.786056959700964</v>
      </c>
      <c r="EU82" s="2">
        <f t="shared" si="93"/>
        <v>62.548408901671117</v>
      </c>
      <c r="EV82" s="2">
        <f t="shared" si="93"/>
        <v>63.761103692898722</v>
      </c>
      <c r="EW82" s="2">
        <f t="shared" si="93"/>
        <v>67.653289362108467</v>
      </c>
      <c r="EX82" s="2">
        <f t="shared" si="93"/>
        <v>64.315779971382696</v>
      </c>
      <c r="EY82" s="2">
        <f t="shared" si="93"/>
        <v>62.002852710897699</v>
      </c>
      <c r="EZ82" s="2">
        <f t="shared" si="93"/>
        <v>61.423926648769836</v>
      </c>
      <c r="FA82" s="2">
        <f t="shared" si="93"/>
        <v>61.878176949026994</v>
      </c>
      <c r="FB82" s="2">
        <f t="shared" si="93"/>
        <v>60.17192005185391</v>
      </c>
      <c r="FC82" s="2">
        <f t="shared" si="93"/>
        <v>63.118065185954151</v>
      </c>
      <c r="FD82" s="2">
        <f t="shared" si="93"/>
        <v>64.4950917289963</v>
      </c>
      <c r="FE82" s="2">
        <f t="shared" si="93"/>
        <v>66.503064596379161</v>
      </c>
      <c r="FG82" s="2">
        <f t="shared" si="94"/>
        <v>0.78368158204466698</v>
      </c>
      <c r="FH82" s="2">
        <f t="shared" si="94"/>
        <v>0.80492858812183132</v>
      </c>
      <c r="FI82" s="2">
        <f t="shared" si="94"/>
        <v>0.79920332477135314</v>
      </c>
      <c r="FJ82" s="2">
        <f t="shared" si="94"/>
        <v>0.7911563102847472</v>
      </c>
      <c r="FK82" s="2">
        <f t="shared" si="94"/>
        <v>0.77131294198649747</v>
      </c>
      <c r="FL82" s="2">
        <f t="shared" si="94"/>
        <v>0.77665123797825664</v>
      </c>
      <c r="FM82" s="2">
        <f t="shared" si="94"/>
        <v>0.74435030994599138</v>
      </c>
      <c r="FN82" s="2">
        <f t="shared" si="94"/>
        <v>0.75621771002231875</v>
      </c>
      <c r="FO82" s="2">
        <f t="shared" si="94"/>
        <v>0.74072494725738924</v>
      </c>
      <c r="FP82" s="2">
        <f t="shared" si="94"/>
        <v>0.75349378383434817</v>
      </c>
      <c r="FQ82" s="2">
        <f t="shared" si="94"/>
        <v>0.75029211186814371</v>
      </c>
      <c r="FR82" s="2">
        <f t="shared" si="94"/>
        <v>0.76901684951076155</v>
      </c>
      <c r="FS82" s="2">
        <f t="shared" si="94"/>
        <v>0.76338371876124689</v>
      </c>
      <c r="FT82" s="2">
        <f t="shared" si="94"/>
        <v>0.77462906228835393</v>
      </c>
      <c r="FU82" s="2">
        <f t="shared" si="94"/>
        <v>0.71982257372373837</v>
      </c>
      <c r="FW82" s="2">
        <f t="shared" si="83"/>
        <v>1.762285978685719E-3</v>
      </c>
      <c r="FX82" s="2">
        <f t="shared" si="83"/>
        <v>1.8183279138835146E-4</v>
      </c>
      <c r="FY82" s="2">
        <f t="shared" si="83"/>
        <v>1.6326360579535599E-4</v>
      </c>
      <c r="FZ82" s="2">
        <f t="shared" si="83"/>
        <v>1.8881783557026286E-4</v>
      </c>
      <c r="GA82" s="2">
        <f t="shared" si="83"/>
        <v>1.8370849041099142E-4</v>
      </c>
      <c r="GB82" s="2">
        <f t="shared" si="83"/>
        <v>2.1351336741911144E-4</v>
      </c>
      <c r="GC82" s="2">
        <f t="shared" si="83"/>
        <v>1.9568903809421187E-4</v>
      </c>
      <c r="GD82" s="2">
        <f t="shared" si="83"/>
        <v>2.0698826510599661E-4</v>
      </c>
      <c r="GE82" s="2">
        <f t="shared" si="83"/>
        <v>1.9285525223460893E-4</v>
      </c>
      <c r="GF82" s="2">
        <f t="shared" si="83"/>
        <v>2.2287521063502869E-4</v>
      </c>
      <c r="GG82" s="2">
        <f t="shared" si="83"/>
        <v>2.0977057877105074E-4</v>
      </c>
      <c r="GH82" s="2">
        <f t="shared" si="83"/>
        <v>2.1634578773072584E-4</v>
      </c>
      <c r="GI82" s="2">
        <f t="shared" si="83"/>
        <v>1.6586999901542642E-4</v>
      </c>
      <c r="GJ82" s="2">
        <f t="shared" si="83"/>
        <v>1.1830067406215568E-4</v>
      </c>
      <c r="GK82" s="2">
        <f t="shared" si="83"/>
        <v>8.7171484879615066E-5</v>
      </c>
      <c r="GM82" s="86">
        <f t="shared" si="84"/>
        <v>0.54220549331610368</v>
      </c>
      <c r="GN82" s="86">
        <f t="shared" si="84"/>
        <v>0.53743504351621729</v>
      </c>
      <c r="GO82" s="86">
        <f t="shared" si="84"/>
        <v>0.51755278387717807</v>
      </c>
      <c r="GP82" s="86">
        <f t="shared" si="84"/>
        <v>0.52150198049727792</v>
      </c>
      <c r="GQ82" s="86">
        <f t="shared" si="84"/>
        <v>0.4918910499419385</v>
      </c>
      <c r="GR82" s="86">
        <f t="shared" si="84"/>
        <v>0.58065953989030594</v>
      </c>
      <c r="GS82" s="86">
        <f t="shared" si="84"/>
        <v>0.47100348748535931</v>
      </c>
      <c r="GT82" s="86">
        <f t="shared" si="84"/>
        <v>0.51444676110881871</v>
      </c>
      <c r="GU82" s="86">
        <f t="shared" si="84"/>
        <v>0.43973398525576873</v>
      </c>
      <c r="GV82" s="86">
        <f t="shared" si="84"/>
        <v>0.49566265858869857</v>
      </c>
      <c r="GW82" s="86">
        <f t="shared" si="84"/>
        <v>0.49097724348772492</v>
      </c>
      <c r="GX82" s="86">
        <f t="shared" si="84"/>
        <v>0.54994125543249406</v>
      </c>
      <c r="GY82" s="86">
        <f t="shared" si="84"/>
        <v>0.47719363237623996</v>
      </c>
      <c r="GZ82" s="86">
        <f t="shared" si="84"/>
        <v>0.52905267112280663</v>
      </c>
      <c r="HA82" s="86">
        <f t="shared" si="84"/>
        <v>0.45961921798116706</v>
      </c>
      <c r="HC82" s="86">
        <f t="shared" si="74"/>
        <v>1.4648422906970141E-5</v>
      </c>
      <c r="HD82" s="86">
        <f t="shared" si="74"/>
        <v>6.3820284081770256E-5</v>
      </c>
      <c r="HE82" s="86">
        <f t="shared" si="74"/>
        <v>4.1670381378729445E-5</v>
      </c>
      <c r="HF82" s="86">
        <f t="shared" si="74"/>
        <v>1.1098664242001795E-5</v>
      </c>
      <c r="HG82" s="86">
        <f t="shared" si="88"/>
        <v>5.3289743267818957E-6</v>
      </c>
      <c r="HH82" s="86">
        <f t="shared" si="88"/>
        <v>2.2350341304964405E-5</v>
      </c>
      <c r="HI82" s="86">
        <f t="shared" si="88"/>
        <v>2.8766814183431363E-5</v>
      </c>
      <c r="HJ82" s="86">
        <f t="shared" si="88"/>
        <v>2.2687884552291825E-4</v>
      </c>
      <c r="HK82" s="86">
        <f t="shared" si="88"/>
        <v>3.8453550201453739E-5</v>
      </c>
      <c r="HL82" s="86">
        <f t="shared" si="88"/>
        <v>1.5533793025352697E-5</v>
      </c>
      <c r="HM82" s="86">
        <f t="shared" si="88"/>
        <v>1.0126163288630622E-5</v>
      </c>
      <c r="HN82" s="86">
        <f t="shared" si="88"/>
        <v>2.1616694631145126E-5</v>
      </c>
      <c r="HO82" s="86">
        <f t="shared" si="88"/>
        <v>1.6503596807803028E-5</v>
      </c>
      <c r="HP82" s="86">
        <f t="shared" si="88"/>
        <v>1.2320964524452163E-5</v>
      </c>
      <c r="HQ82" s="86">
        <f t="shared" si="88"/>
        <v>2.5314000528891544E-7</v>
      </c>
      <c r="HS82" s="86">
        <f t="shared" si="85"/>
        <v>5.7410377948678655E-45</v>
      </c>
      <c r="HT82" s="86">
        <f t="shared" si="85"/>
        <v>2.7542851030133306E-57</v>
      </c>
      <c r="HU82" s="86">
        <f t="shared" si="85"/>
        <v>2.6953391360366023E-60</v>
      </c>
      <c r="HV82" s="86">
        <f t="shared" si="85"/>
        <v>5.7160658748540216E-72</v>
      </c>
      <c r="HW82" s="86">
        <f t="shared" si="85"/>
        <v>1.6552567670313899E-77</v>
      </c>
      <c r="HX82" s="86">
        <f t="shared" si="85"/>
        <v>1.9025155755726548E-74</v>
      </c>
      <c r="HY82" s="86">
        <f t="shared" si="85"/>
        <v>7.602978007703081E-71</v>
      </c>
      <c r="HZ82" s="86">
        <f t="shared" si="85"/>
        <v>8.224955963389103E-58</v>
      </c>
      <c r="IA82" s="86">
        <f t="shared" si="85"/>
        <v>1.0261675356468537E-68</v>
      </c>
      <c r="IB82" s="86">
        <f t="shared" si="85"/>
        <v>1.3257807256915431E-74</v>
      </c>
      <c r="IC82" s="86">
        <f t="shared" si="85"/>
        <v>3.5250274981900233E-77</v>
      </c>
      <c r="ID82" s="86">
        <f t="shared" si="85"/>
        <v>1.0634713213045007E-72</v>
      </c>
      <c r="IE82" s="86">
        <f t="shared" si="85"/>
        <v>1.5073421257090837E-70</v>
      </c>
      <c r="IF82" s="86">
        <f t="shared" si="85"/>
        <v>3.7729411266203168E-35</v>
      </c>
      <c r="IG82" s="86">
        <f t="shared" si="85"/>
        <v>5.3587623564068072E-26</v>
      </c>
      <c r="II82" s="86">
        <f t="shared" si="86"/>
        <v>4.590848237641817E-158</v>
      </c>
      <c r="IJ82" s="86">
        <f t="shared" si="86"/>
        <v>2.1781738079719765E-231</v>
      </c>
      <c r="IK82" s="86">
        <f t="shared" si="86"/>
        <v>4.2359726677056429E-253</v>
      </c>
      <c r="IL82" s="86">
        <f t="shared" si="86"/>
        <v>1.0532265747381317E-294</v>
      </c>
      <c r="IM82" s="86">
        <f t="shared" si="86"/>
        <v>0</v>
      </c>
      <c r="IN82" s="86">
        <f t="shared" si="86"/>
        <v>9.4689432372194835E-306</v>
      </c>
      <c r="IO82" s="86">
        <f t="shared" si="86"/>
        <v>1.7100397219931227E-292</v>
      </c>
      <c r="IP82" s="86">
        <f t="shared" si="86"/>
        <v>1.5033021145725999E-241</v>
      </c>
      <c r="IQ82" s="86">
        <f t="shared" si="86"/>
        <v>6.9495722407528412E-287</v>
      </c>
      <c r="IR82" s="86">
        <f t="shared" si="86"/>
        <v>7.6823682220635993E-306</v>
      </c>
      <c r="IS82" s="86">
        <f t="shared" si="86"/>
        <v>0</v>
      </c>
      <c r="IT82" s="86">
        <f t="shared" si="86"/>
        <v>5.3175842615716546E-295</v>
      </c>
      <c r="IU82" s="86">
        <f t="shared" si="86"/>
        <v>2.1307011175302617E-282</v>
      </c>
      <c r="IV82" s="86">
        <f t="shared" si="86"/>
        <v>2.1862182741088696E-113</v>
      </c>
      <c r="IW82" s="86">
        <f t="shared" si="86"/>
        <v>4.2328565419307185E-68</v>
      </c>
      <c r="IY82" s="86">
        <f t="shared" si="87"/>
        <v>0.54222014173901067</v>
      </c>
      <c r="IZ82" s="86">
        <f t="shared" si="87"/>
        <v>0.5374988638002991</v>
      </c>
      <c r="JA82" s="86">
        <f t="shared" si="87"/>
        <v>0.51759445425855677</v>
      </c>
      <c r="JB82" s="86">
        <f t="shared" si="87"/>
        <v>0.5215130791615199</v>
      </c>
      <c r="JC82" s="86">
        <f t="shared" si="87"/>
        <v>0.49189637891626525</v>
      </c>
      <c r="JD82" s="86">
        <f t="shared" si="87"/>
        <v>0.58068189023161088</v>
      </c>
      <c r="JE82" s="86">
        <f t="shared" si="87"/>
        <v>0.47103225429954276</v>
      </c>
      <c r="JF82" s="86">
        <f t="shared" si="87"/>
        <v>0.51467363995434168</v>
      </c>
      <c r="JG82" s="86">
        <f t="shared" si="87"/>
        <v>0.43977243880597017</v>
      </c>
      <c r="JH82" s="86">
        <f t="shared" si="87"/>
        <v>0.49567819238172395</v>
      </c>
      <c r="JI82" s="86">
        <f t="shared" si="87"/>
        <v>0.49098736965101353</v>
      </c>
      <c r="JJ82" s="86">
        <f t="shared" si="87"/>
        <v>0.54996287212712525</v>
      </c>
      <c r="JK82" s="86">
        <f t="shared" si="87"/>
        <v>0.47721013597304779</v>
      </c>
      <c r="JL82" s="86">
        <f t="shared" si="87"/>
        <v>0.52906499208733104</v>
      </c>
      <c r="JM82" s="86">
        <f t="shared" si="87"/>
        <v>0.45961947112117235</v>
      </c>
    </row>
    <row r="83" spans="2:273" x14ac:dyDescent="0.25">
      <c r="B83" s="2">
        <v>56</v>
      </c>
      <c r="C83" s="37">
        <v>213.333</v>
      </c>
      <c r="D83" s="37">
        <v>233.3</v>
      </c>
      <c r="E83" s="37">
        <v>228.96700000000001</v>
      </c>
      <c r="F83" s="37">
        <v>228.52500000000001</v>
      </c>
      <c r="G83" s="37">
        <v>233.37299999999999</v>
      </c>
      <c r="H83" s="37">
        <v>231.11500000000001</v>
      </c>
      <c r="I83" s="37">
        <v>223.35499999999999</v>
      </c>
      <c r="J83" s="37">
        <v>224.08500000000001</v>
      </c>
      <c r="K83" s="37">
        <v>219.30500000000001</v>
      </c>
      <c r="L83" s="37">
        <v>228.441</v>
      </c>
      <c r="M83" s="37">
        <v>229.4</v>
      </c>
      <c r="N83" s="37">
        <v>227.86699999999999</v>
      </c>
      <c r="O83" s="37">
        <v>222.36699999999999</v>
      </c>
      <c r="P83" s="37">
        <v>224.6</v>
      </c>
      <c r="Q83" s="37">
        <v>196.53299999999999</v>
      </c>
      <c r="S83" s="4">
        <f t="shared" si="89"/>
        <v>219.97617046393731</v>
      </c>
      <c r="T83" s="4">
        <f t="shared" si="89"/>
        <v>246.25485929796545</v>
      </c>
      <c r="U83" s="4">
        <f t="shared" si="89"/>
        <v>241.6633232000309</v>
      </c>
      <c r="V83" s="4">
        <f t="shared" si="89"/>
        <v>239.83879346881398</v>
      </c>
      <c r="W83" s="4">
        <f t="shared" si="89"/>
        <v>243.80683455537726</v>
      </c>
      <c r="X83" s="4">
        <f t="shared" si="89"/>
        <v>238.07194452673281</v>
      </c>
      <c r="Y83" s="4">
        <f t="shared" si="89"/>
        <v>226.33673775450026</v>
      </c>
      <c r="Z83" s="4">
        <f t="shared" si="89"/>
        <v>224.56442795193061</v>
      </c>
      <c r="AA83" s="4">
        <f t="shared" si="89"/>
        <v>219.78808744908486</v>
      </c>
      <c r="AB83" s="4">
        <f t="shared" si="89"/>
        <v>236.26163877741632</v>
      </c>
      <c r="AC83" s="4">
        <f t="shared" si="89"/>
        <v>242.60396382545687</v>
      </c>
      <c r="AD83" s="4">
        <f t="shared" si="89"/>
        <v>241.47273115110107</v>
      </c>
      <c r="AE83" s="4">
        <f t="shared" si="89"/>
        <v>233.92486546852211</v>
      </c>
      <c r="AF83" s="4">
        <f t="shared" si="89"/>
        <v>236.77976534145</v>
      </c>
      <c r="AG83" s="4">
        <f t="shared" si="89"/>
        <v>203.99439155634474</v>
      </c>
      <c r="AI83" s="4">
        <f t="shared" si="90"/>
        <v>-6.6431704639373095</v>
      </c>
      <c r="AJ83" s="4">
        <f t="shared" si="90"/>
        <v>-12.954859297965442</v>
      </c>
      <c r="AK83" s="4">
        <f t="shared" si="90"/>
        <v>-12.696323200030889</v>
      </c>
      <c r="AL83" s="4">
        <f t="shared" si="90"/>
        <v>-11.313793468813969</v>
      </c>
      <c r="AM83" s="4">
        <f t="shared" si="90"/>
        <v>-10.433834555377274</v>
      </c>
      <c r="AN83" s="4">
        <f t="shared" si="90"/>
        <v>-6.9569445267327978</v>
      </c>
      <c r="AO83" s="4">
        <f t="shared" si="90"/>
        <v>-2.9817377545002728</v>
      </c>
      <c r="AP83" s="4">
        <f t="shared" si="90"/>
        <v>-0.47942795193060306</v>
      </c>
      <c r="AQ83" s="4">
        <f t="shared" si="90"/>
        <v>-0.48308744908484869</v>
      </c>
      <c r="AR83" s="4">
        <f t="shared" si="90"/>
        <v>-7.8206387774163204</v>
      </c>
      <c r="AS83" s="4">
        <f t="shared" si="90"/>
        <v>-13.203963825456867</v>
      </c>
      <c r="AT83" s="4">
        <f t="shared" si="90"/>
        <v>-13.605731151101082</v>
      </c>
      <c r="AU83" s="4">
        <f t="shared" si="90"/>
        <v>-11.557865468522124</v>
      </c>
      <c r="AV83" s="4">
        <f t="shared" si="90"/>
        <v>-12.179765341450008</v>
      </c>
      <c r="AW83" s="4">
        <f t="shared" si="90"/>
        <v>-7.4613915563447506</v>
      </c>
      <c r="AY83" s="2">
        <f t="shared" si="81"/>
        <v>60.161013496141202</v>
      </c>
      <c r="AZ83" s="2">
        <f t="shared" si="81"/>
        <v>63.960481035409309</v>
      </c>
      <c r="BA83" s="2">
        <f t="shared" si="81"/>
        <v>64.739924402568036</v>
      </c>
      <c r="BB83" s="2">
        <f t="shared" si="81"/>
        <v>66.020085707846476</v>
      </c>
      <c r="BC83" s="2">
        <f t="shared" si="81"/>
        <v>65.140936934625131</v>
      </c>
      <c r="BD83" s="2">
        <f t="shared" si="81"/>
        <v>65.754023134078849</v>
      </c>
      <c r="BE83" s="2">
        <f t="shared" si="81"/>
        <v>69.826262387701121</v>
      </c>
      <c r="BF83" s="2">
        <f t="shared" si="81"/>
        <v>66.453775752130738</v>
      </c>
      <c r="BG83" s="2">
        <f t="shared" si="81"/>
        <v>66.207853105982977</v>
      </c>
      <c r="BH83" s="2">
        <f t="shared" si="81"/>
        <v>64.070346161799662</v>
      </c>
      <c r="BI83" s="2">
        <f t="shared" si="81"/>
        <v>64.281278362562446</v>
      </c>
      <c r="BJ83" s="2">
        <f t="shared" si="81"/>
        <v>62.683979162766363</v>
      </c>
      <c r="BK83" s="2">
        <f t="shared" si="81"/>
        <v>66.036172634165467</v>
      </c>
      <c r="BL83" s="2">
        <f t="shared" si="81"/>
        <v>67.518224373874574</v>
      </c>
      <c r="BM83" s="2">
        <f t="shared" si="81"/>
        <v>65.964107082627351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75.435365721997314</v>
      </c>
      <c r="DL83" s="2">
        <f t="shared" si="91"/>
        <v>76.067667004048559</v>
      </c>
      <c r="DM83" s="2">
        <f t="shared" si="91"/>
        <v>77.885403283302068</v>
      </c>
      <c r="DN83" s="2">
        <f t="shared" si="91"/>
        <v>78.113631988742981</v>
      </c>
      <c r="DO83" s="2">
        <f t="shared" si="91"/>
        <v>75.305644465290825</v>
      </c>
      <c r="DP83" s="2">
        <f t="shared" si="91"/>
        <v>74.195943114543127</v>
      </c>
      <c r="DQ83" s="2">
        <f t="shared" si="91"/>
        <v>77.154407258064509</v>
      </c>
      <c r="DR83" s="2">
        <f t="shared" si="91"/>
        <v>72.859846479500888</v>
      </c>
      <c r="DS83" s="2">
        <f t="shared" si="91"/>
        <v>76.065943715239143</v>
      </c>
      <c r="DT83" s="2">
        <f t="shared" si="91"/>
        <v>72.962793582887713</v>
      </c>
      <c r="DU83" s="2">
        <f t="shared" si="91"/>
        <v>74.423252380952377</v>
      </c>
      <c r="DV83" s="2">
        <f t="shared" si="91"/>
        <v>72.525497866287338</v>
      </c>
      <c r="DW83" s="2">
        <f t="shared" si="91"/>
        <v>80.248030528504216</v>
      </c>
      <c r="DX83" s="2">
        <f t="shared" si="91"/>
        <v>79.52627624831311</v>
      </c>
      <c r="DY83" s="2">
        <f t="shared" si="91"/>
        <v>69.820233870967741</v>
      </c>
      <c r="EA83" s="2">
        <f t="shared" si="92"/>
        <v>56.317960838550015</v>
      </c>
      <c r="EB83" s="2">
        <f t="shared" si="92"/>
        <v>61.284616223679457</v>
      </c>
      <c r="EC83" s="2">
        <f t="shared" si="92"/>
        <v>61.727822216288395</v>
      </c>
      <c r="ED83" s="2">
        <f t="shared" si="92"/>
        <v>63.108721744535366</v>
      </c>
      <c r="EE83" s="2">
        <f t="shared" si="92"/>
        <v>62.392357916713671</v>
      </c>
      <c r="EF83" s="2">
        <f t="shared" si="92"/>
        <v>63.539885542607415</v>
      </c>
      <c r="EG83" s="2">
        <f t="shared" si="92"/>
        <v>67.530850218453267</v>
      </c>
      <c r="EH83" s="2">
        <f t="shared" si="92"/>
        <v>64.570468983068821</v>
      </c>
      <c r="EI83" s="2">
        <f t="shared" si="92"/>
        <v>63.061183403944369</v>
      </c>
      <c r="EJ83" s="2">
        <f t="shared" si="92"/>
        <v>61.417187246441763</v>
      </c>
      <c r="EK83" s="2">
        <f t="shared" si="92"/>
        <v>61.202722591794597</v>
      </c>
      <c r="EL83" s="2">
        <f t="shared" si="92"/>
        <v>59.988037859700974</v>
      </c>
      <c r="EM83" s="2">
        <f t="shared" si="92"/>
        <v>62.018470553569649</v>
      </c>
      <c r="EN83" s="2">
        <f t="shared" si="92"/>
        <v>64.331985357963333</v>
      </c>
      <c r="EO83" s="2">
        <f t="shared" si="92"/>
        <v>64.595012151521161</v>
      </c>
      <c r="EQ83" s="2">
        <f t="shared" si="93"/>
        <v>55.438346944043438</v>
      </c>
      <c r="ER83" s="2">
        <f t="shared" si="93"/>
        <v>60.896863819720572</v>
      </c>
      <c r="ES83" s="2">
        <f t="shared" si="93"/>
        <v>61.540394642639228</v>
      </c>
      <c r="ET83" s="2">
        <f t="shared" si="93"/>
        <v>62.685156394939099</v>
      </c>
      <c r="EU83" s="2">
        <f t="shared" si="93"/>
        <v>62.450990755695926</v>
      </c>
      <c r="EV83" s="2">
        <f t="shared" si="93"/>
        <v>63.641043058303609</v>
      </c>
      <c r="EW83" s="2">
        <f t="shared" si="93"/>
        <v>67.507148737491292</v>
      </c>
      <c r="EX83" s="2">
        <f t="shared" si="93"/>
        <v>64.186980821964426</v>
      </c>
      <c r="EY83" s="2">
        <f t="shared" si="93"/>
        <v>61.88177300443197</v>
      </c>
      <c r="EZ83" s="2">
        <f t="shared" si="93"/>
        <v>61.296962072122099</v>
      </c>
      <c r="FA83" s="2">
        <f t="shared" si="93"/>
        <v>61.738246831704984</v>
      </c>
      <c r="FB83" s="2">
        <f t="shared" si="93"/>
        <v>60.067433505846061</v>
      </c>
      <c r="FC83" s="2">
        <f t="shared" si="93"/>
        <v>63.015494447759679</v>
      </c>
      <c r="FD83" s="2">
        <f t="shared" si="93"/>
        <v>64.40667507805027</v>
      </c>
      <c r="FE83" s="2">
        <f t="shared" si="93"/>
        <v>66.410188557169889</v>
      </c>
      <c r="FG83" s="2">
        <f t="shared" si="94"/>
        <v>0.79888734495113412</v>
      </c>
      <c r="FH83" s="2">
        <f t="shared" si="94"/>
        <v>0.81898579944468231</v>
      </c>
      <c r="FI83" s="2">
        <f t="shared" si="94"/>
        <v>0.8135775568383411</v>
      </c>
      <c r="FJ83" s="2">
        <f t="shared" si="94"/>
        <v>0.805966739751933</v>
      </c>
      <c r="FK83" s="2">
        <f t="shared" si="94"/>
        <v>0.78715200059795432</v>
      </c>
      <c r="FL83" s="2">
        <f t="shared" si="94"/>
        <v>0.79222016259314576</v>
      </c>
      <c r="FM83" s="2">
        <f t="shared" si="94"/>
        <v>0.7614793318830867</v>
      </c>
      <c r="FN83" s="2">
        <f t="shared" si="94"/>
        <v>0.77279430163647012</v>
      </c>
      <c r="FO83" s="2">
        <f t="shared" si="94"/>
        <v>0.75801790866913399</v>
      </c>
      <c r="FP83" s="2">
        <f t="shared" si="94"/>
        <v>0.77019931064897551</v>
      </c>
      <c r="FQ83" s="2">
        <f t="shared" si="94"/>
        <v>0.7671475616308322</v>
      </c>
      <c r="FR83" s="2">
        <f t="shared" si="94"/>
        <v>0.7849706026634593</v>
      </c>
      <c r="FS83" s="2">
        <f t="shared" si="94"/>
        <v>0.77961504515429214</v>
      </c>
      <c r="FT83" s="2">
        <f t="shared" si="94"/>
        <v>0.79030088664849052</v>
      </c>
      <c r="FU83" s="2">
        <f t="shared" si="94"/>
        <v>0.73801658407211457</v>
      </c>
      <c r="FW83" s="2">
        <f t="shared" si="83"/>
        <v>1.9319796716171132E-3</v>
      </c>
      <c r="FX83" s="2">
        <f t="shared" si="83"/>
        <v>1.9937219353478283E-4</v>
      </c>
      <c r="FY83" s="2">
        <f t="shared" si="83"/>
        <v>1.7901216429002485E-4</v>
      </c>
      <c r="FZ83" s="2">
        <f t="shared" si="83"/>
        <v>2.0703086830495642E-4</v>
      </c>
      <c r="GA83" s="2">
        <f t="shared" si="83"/>
        <v>2.0142878408570307E-4</v>
      </c>
      <c r="GB83" s="2">
        <f t="shared" si="83"/>
        <v>2.3410792948090086E-4</v>
      </c>
      <c r="GC83" s="2">
        <f t="shared" si="83"/>
        <v>2.1456471257168237E-4</v>
      </c>
      <c r="GD83" s="2">
        <f t="shared" si="83"/>
        <v>2.2695358731612705E-4</v>
      </c>
      <c r="GE83" s="2">
        <f t="shared" si="83"/>
        <v>2.1145764463689133E-4</v>
      </c>
      <c r="GF83" s="2">
        <f t="shared" si="83"/>
        <v>2.4437255427726203E-4</v>
      </c>
      <c r="GG83" s="2">
        <f t="shared" si="83"/>
        <v>2.3000421092355156E-4</v>
      </c>
      <c r="GH83" s="2">
        <f t="shared" si="83"/>
        <v>2.3721348779973776E-4</v>
      </c>
      <c r="GI83" s="2">
        <f t="shared" si="83"/>
        <v>1.8186992687967523E-4</v>
      </c>
      <c r="GJ83" s="2">
        <f t="shared" si="83"/>
        <v>1.2971262923145037E-4</v>
      </c>
      <c r="GK83" s="2">
        <f t="shared" si="83"/>
        <v>9.5580828647045027E-5</v>
      </c>
      <c r="GM83" s="86">
        <f t="shared" si="84"/>
        <v>0.60279054460185011</v>
      </c>
      <c r="GN83" s="86">
        <f t="shared" si="84"/>
        <v>0.59518246130178776</v>
      </c>
      <c r="GO83" s="86">
        <f t="shared" si="84"/>
        <v>0.58000419142835014</v>
      </c>
      <c r="GP83" s="86">
        <f t="shared" si="84"/>
        <v>0.58836229083057257</v>
      </c>
      <c r="GQ83" s="86">
        <f t="shared" si="84"/>
        <v>0.56652207192485615</v>
      </c>
      <c r="GR83" s="86">
        <f t="shared" si="84"/>
        <v>0.61610137265821363</v>
      </c>
      <c r="GS83" s="86">
        <f t="shared" si="84"/>
        <v>0.51269024411657316</v>
      </c>
      <c r="GT83" s="86">
        <f t="shared" si="84"/>
        <v>0.54340242915255343</v>
      </c>
      <c r="GU83" s="86">
        <f t="shared" si="84"/>
        <v>0.47736600262431017</v>
      </c>
      <c r="GV83" s="86">
        <f t="shared" si="84"/>
        <v>0.54328263179997949</v>
      </c>
      <c r="GW83" s="86">
        <f t="shared" si="84"/>
        <v>0.57181624467158187</v>
      </c>
      <c r="GX83" s="86">
        <f t="shared" si="84"/>
        <v>0.61817916495570002</v>
      </c>
      <c r="GY83" s="86">
        <f t="shared" si="84"/>
        <v>0.55169255606725964</v>
      </c>
      <c r="GZ83" s="86">
        <f t="shared" si="84"/>
        <v>0.59572624870247082</v>
      </c>
      <c r="HA83" s="86">
        <f t="shared" si="84"/>
        <v>0.54852655994534394</v>
      </c>
      <c r="HC83" s="86">
        <f t="shared" si="74"/>
        <v>2.9512212037617582E-5</v>
      </c>
      <c r="HD83" s="86">
        <f t="shared" si="74"/>
        <v>1.1415071919546305E-4</v>
      </c>
      <c r="HE83" s="86">
        <f t="shared" si="74"/>
        <v>7.7019202467759398E-5</v>
      </c>
      <c r="HF83" s="86">
        <f t="shared" si="74"/>
        <v>2.2765224687816566E-5</v>
      </c>
      <c r="HG83" s="86">
        <f t="shared" si="88"/>
        <v>1.1483001209194367E-5</v>
      </c>
      <c r="HH83" s="86">
        <f t="shared" si="88"/>
        <v>4.5816749211677212E-5</v>
      </c>
      <c r="HI83" s="86">
        <f t="shared" si="88"/>
        <v>5.715497321869935E-5</v>
      </c>
      <c r="HJ83" s="86">
        <f t="shared" si="88"/>
        <v>3.9721477189618462E-4</v>
      </c>
      <c r="HK83" s="86">
        <f t="shared" si="88"/>
        <v>7.5064938720947964E-5</v>
      </c>
      <c r="HL83" s="86">
        <f t="shared" si="88"/>
        <v>3.2372219805622171E-5</v>
      </c>
      <c r="HM83" s="86">
        <f t="shared" si="88"/>
        <v>2.1473086051548654E-5</v>
      </c>
      <c r="HN83" s="86">
        <f t="shared" si="88"/>
        <v>4.3856077272501096E-5</v>
      </c>
      <c r="HO83" s="86">
        <f t="shared" si="88"/>
        <v>3.2587013832345972E-5</v>
      </c>
      <c r="HP83" s="86">
        <f t="shared" si="88"/>
        <v>2.4795995883732433E-5</v>
      </c>
      <c r="HQ83" s="86">
        <f t="shared" si="88"/>
        <v>6.6092599097803394E-7</v>
      </c>
      <c r="HS83" s="86">
        <f t="shared" si="85"/>
        <v>2.7511974257660908E-43</v>
      </c>
      <c r="HT83" s="86">
        <f t="shared" si="85"/>
        <v>1.3868653838066794E-55</v>
      </c>
      <c r="HU83" s="86">
        <f t="shared" si="85"/>
        <v>1.722002898771427E-58</v>
      </c>
      <c r="HV83" s="86">
        <f t="shared" si="85"/>
        <v>8.4541630296374044E-70</v>
      </c>
      <c r="HW83" s="86">
        <f t="shared" si="85"/>
        <v>3.5561043306898639E-75</v>
      </c>
      <c r="HX83" s="86">
        <f t="shared" si="85"/>
        <v>3.637614320794261E-72</v>
      </c>
      <c r="HY83" s="86">
        <f t="shared" si="85"/>
        <v>1.0821555467622399E-68</v>
      </c>
      <c r="HZ83" s="86">
        <f t="shared" si="85"/>
        <v>4.8849829996931561E-56</v>
      </c>
      <c r="IA83" s="86">
        <f t="shared" si="85"/>
        <v>1.2793874528387893E-66</v>
      </c>
      <c r="IB83" s="86">
        <f t="shared" si="85"/>
        <v>2.6202041162944473E-72</v>
      </c>
      <c r="IC83" s="86">
        <f t="shared" si="85"/>
        <v>7.7925721391484679E-75</v>
      </c>
      <c r="ID83" s="86">
        <f t="shared" si="85"/>
        <v>1.7539443504873391E-70</v>
      </c>
      <c r="IE83" s="86">
        <f t="shared" si="85"/>
        <v>1.776922558230305E-68</v>
      </c>
      <c r="IF83" s="86">
        <f t="shared" si="85"/>
        <v>3.5509380794017376E-34</v>
      </c>
      <c r="IG83" s="86">
        <f t="shared" si="85"/>
        <v>2.5842275077837981E-25</v>
      </c>
      <c r="II83" s="86">
        <f t="shared" si="86"/>
        <v>1.4549292967823247E-153</v>
      </c>
      <c r="IJ83" s="86">
        <f t="shared" si="86"/>
        <v>1.6433683874424481E-226</v>
      </c>
      <c r="IK83" s="86">
        <f t="shared" si="86"/>
        <v>7.9516342847615402E-248</v>
      </c>
      <c r="IL83" s="86">
        <f t="shared" si="86"/>
        <v>1.8761638574236006E-288</v>
      </c>
      <c r="IM83" s="86">
        <f t="shared" si="86"/>
        <v>0</v>
      </c>
      <c r="IN83" s="86">
        <f t="shared" si="86"/>
        <v>3.6037271153725452E-299</v>
      </c>
      <c r="IO83" s="86">
        <f t="shared" si="86"/>
        <v>2.8999496188157392E-286</v>
      </c>
      <c r="IP83" s="86">
        <f t="shared" si="86"/>
        <v>2.2287352554577605E-236</v>
      </c>
      <c r="IQ83" s="86">
        <f t="shared" si="86"/>
        <v>8.7240814655849358E-281</v>
      </c>
      <c r="IR83" s="86">
        <f t="shared" si="86"/>
        <v>3.1719590271208828E-299</v>
      </c>
      <c r="IS83" s="86">
        <f t="shared" si="86"/>
        <v>9.9777874157088974E-306</v>
      </c>
      <c r="IT83" s="86">
        <f t="shared" si="86"/>
        <v>1.2111078094476555E-288</v>
      </c>
      <c r="IU83" s="86">
        <f t="shared" si="86"/>
        <v>1.6897983708390466E-276</v>
      </c>
      <c r="IV83" s="86">
        <f t="shared" si="86"/>
        <v>3.9635643295704411E-111</v>
      </c>
      <c r="IW83" s="86">
        <f t="shared" si="86"/>
        <v>8.4286497758970369E-67</v>
      </c>
      <c r="IY83" s="86">
        <f t="shared" si="87"/>
        <v>0.60282005681388773</v>
      </c>
      <c r="IZ83" s="86">
        <f t="shared" si="87"/>
        <v>0.59529661202098327</v>
      </c>
      <c r="JA83" s="86">
        <f t="shared" si="87"/>
        <v>0.58008121063081786</v>
      </c>
      <c r="JB83" s="86">
        <f t="shared" si="87"/>
        <v>0.58838505605526037</v>
      </c>
      <c r="JC83" s="86">
        <f t="shared" si="87"/>
        <v>0.56653355492606539</v>
      </c>
      <c r="JD83" s="86">
        <f t="shared" si="87"/>
        <v>0.6161471894074253</v>
      </c>
      <c r="JE83" s="86">
        <f t="shared" si="87"/>
        <v>0.51274739908979183</v>
      </c>
      <c r="JF83" s="86">
        <f t="shared" si="87"/>
        <v>0.54379964392444957</v>
      </c>
      <c r="JG83" s="86">
        <f t="shared" si="87"/>
        <v>0.47744106756303112</v>
      </c>
      <c r="JH83" s="86">
        <f t="shared" si="87"/>
        <v>0.54331500401978516</v>
      </c>
      <c r="JI83" s="86">
        <f t="shared" si="87"/>
        <v>0.57183771775763337</v>
      </c>
      <c r="JJ83" s="86">
        <f t="shared" si="87"/>
        <v>0.61822302103297255</v>
      </c>
      <c r="JK83" s="86">
        <f t="shared" si="87"/>
        <v>0.551725143081092</v>
      </c>
      <c r="JL83" s="86">
        <f t="shared" si="87"/>
        <v>0.5957510446983546</v>
      </c>
      <c r="JM83" s="86">
        <f t="shared" si="87"/>
        <v>0.54852722087133488</v>
      </c>
    </row>
    <row r="84" spans="2:273" x14ac:dyDescent="0.25">
      <c r="B84" s="2">
        <v>57</v>
      </c>
      <c r="C84" s="37">
        <v>206</v>
      </c>
      <c r="D84" s="37">
        <v>230.38300000000001</v>
      </c>
      <c r="E84" s="37">
        <v>226.459</v>
      </c>
      <c r="F84" s="37">
        <v>226.24600000000001</v>
      </c>
      <c r="G84" s="37">
        <v>232.06800000000001</v>
      </c>
      <c r="H84" s="37">
        <v>220.607</v>
      </c>
      <c r="I84" s="37">
        <v>217.08099999999999</v>
      </c>
      <c r="J84" s="37">
        <v>214.83099999999999</v>
      </c>
      <c r="K84" s="37">
        <v>211.28800000000001</v>
      </c>
      <c r="L84" s="37">
        <v>223.16900000000001</v>
      </c>
      <c r="M84" s="37">
        <v>228.13300000000001</v>
      </c>
      <c r="N84" s="37">
        <v>222.233</v>
      </c>
      <c r="O84" s="37">
        <v>222.583</v>
      </c>
      <c r="P84" s="37">
        <v>220.05</v>
      </c>
      <c r="Q84" s="37">
        <v>194.233</v>
      </c>
      <c r="S84" s="4">
        <f t="shared" si="89"/>
        <v>212.13548742806267</v>
      </c>
      <c r="T84" s="4">
        <f t="shared" si="89"/>
        <v>240.99200090085927</v>
      </c>
      <c r="U84" s="4">
        <f t="shared" si="89"/>
        <v>239.38309599691209</v>
      </c>
      <c r="V84" s="4">
        <f t="shared" si="89"/>
        <v>237.35170205598342</v>
      </c>
      <c r="W84" s="4">
        <f t="shared" si="89"/>
        <v>244.19839398958524</v>
      </c>
      <c r="X84" s="4">
        <f t="shared" si="89"/>
        <v>216.08276040589055</v>
      </c>
      <c r="Y84" s="4">
        <f t="shared" si="89"/>
        <v>213.20704408482138</v>
      </c>
      <c r="Z84" s="4">
        <f t="shared" si="89"/>
        <v>205.51153440978757</v>
      </c>
      <c r="AA84" s="4">
        <f t="shared" si="89"/>
        <v>206.19634624289071</v>
      </c>
      <c r="AB84" s="4">
        <f t="shared" si="89"/>
        <v>223.21118553284234</v>
      </c>
      <c r="AC84" s="4">
        <f t="shared" si="89"/>
        <v>240.74304128642677</v>
      </c>
      <c r="AD84" s="4">
        <f t="shared" si="89"/>
        <v>230.93724114352273</v>
      </c>
      <c r="AE84" s="4">
        <f t="shared" si="89"/>
        <v>234.49265904584658</v>
      </c>
      <c r="AF84" s="4">
        <f t="shared" si="89"/>
        <v>230.28016439450681</v>
      </c>
      <c r="AG84" s="4">
        <f t="shared" si="89"/>
        <v>202.61438019440385</v>
      </c>
      <c r="AI84" s="4">
        <f t="shared" si="90"/>
        <v>-6.1354874280626746</v>
      </c>
      <c r="AJ84" s="4">
        <f t="shared" si="90"/>
        <v>-10.609000900859257</v>
      </c>
      <c r="AK84" s="4">
        <f t="shared" si="90"/>
        <v>-12.924095996912087</v>
      </c>
      <c r="AL84" s="4">
        <f t="shared" si="90"/>
        <v>-11.105702055983414</v>
      </c>
      <c r="AM84" s="4">
        <f t="shared" si="90"/>
        <v>-12.13039398958523</v>
      </c>
      <c r="AN84" s="4">
        <f t="shared" si="90"/>
        <v>4.5242395941094458</v>
      </c>
      <c r="AO84" s="4">
        <f t="shared" si="90"/>
        <v>3.8739559151786125</v>
      </c>
      <c r="AP84" s="4">
        <f t="shared" si="90"/>
        <v>9.3194655902124168</v>
      </c>
      <c r="AQ84" s="4">
        <f t="shared" si="90"/>
        <v>5.0916537571092988</v>
      </c>
      <c r="AR84" s="4">
        <f t="shared" si="90"/>
        <v>-4.2185532842324847E-2</v>
      </c>
      <c r="AS84" s="4">
        <f t="shared" si="90"/>
        <v>-12.610041286426764</v>
      </c>
      <c r="AT84" s="4">
        <f t="shared" si="90"/>
        <v>-8.7042411435227223</v>
      </c>
      <c r="AU84" s="4">
        <f t="shared" si="90"/>
        <v>-11.909659045846581</v>
      </c>
      <c r="AV84" s="4">
        <f t="shared" si="90"/>
        <v>-10.230164394506801</v>
      </c>
      <c r="AW84" s="4">
        <f t="shared" si="90"/>
        <v>-8.381380194403846</v>
      </c>
      <c r="AY84" s="2">
        <f t="shared" si="81"/>
        <v>59.901591786142568</v>
      </c>
      <c r="AZ84" s="2">
        <f t="shared" si="81"/>
        <v>63.723878934280556</v>
      </c>
      <c r="BA84" s="2">
        <f t="shared" si="81"/>
        <v>64.491484000157797</v>
      </c>
      <c r="BB84" s="2">
        <f t="shared" si="81"/>
        <v>65.773956573029693</v>
      </c>
      <c r="BC84" s="2">
        <f t="shared" si="81"/>
        <v>64.927878791507922</v>
      </c>
      <c r="BD84" s="2">
        <f t="shared" si="81"/>
        <v>65.556615718476266</v>
      </c>
      <c r="BE84" s="2">
        <f t="shared" si="81"/>
        <v>69.622772363120873</v>
      </c>
      <c r="BF84" s="2">
        <f t="shared" si="81"/>
        <v>66.252196078474086</v>
      </c>
      <c r="BG84" s="2">
        <f t="shared" si="81"/>
        <v>65.947732615123087</v>
      </c>
      <c r="BH84" s="2">
        <f t="shared" si="81"/>
        <v>63.832080724417544</v>
      </c>
      <c r="BI84" s="2">
        <f t="shared" si="81"/>
        <v>64.030062665338221</v>
      </c>
      <c r="BJ84" s="2">
        <f t="shared" si="81"/>
        <v>62.45672524027632</v>
      </c>
      <c r="BK84" s="2">
        <f t="shared" si="81"/>
        <v>65.770061923868326</v>
      </c>
      <c r="BL84" s="2">
        <f t="shared" si="81"/>
        <v>67.295244801614743</v>
      </c>
      <c r="BM84" s="2">
        <f t="shared" si="81"/>
        <v>65.883919258028399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75.839698515519586</v>
      </c>
      <c r="DL84" s="2">
        <f t="shared" si="91"/>
        <v>76.333423076923054</v>
      </c>
      <c r="DM84" s="2">
        <f t="shared" si="91"/>
        <v>78.197173921200758</v>
      </c>
      <c r="DN84" s="2">
        <f t="shared" si="91"/>
        <v>78.410961632270187</v>
      </c>
      <c r="DO84" s="2">
        <f t="shared" si="91"/>
        <v>75.599474015009406</v>
      </c>
      <c r="DP84" s="2">
        <f t="shared" si="91"/>
        <v>74.480344401544414</v>
      </c>
      <c r="DQ84" s="2">
        <f t="shared" si="91"/>
        <v>77.458864919354838</v>
      </c>
      <c r="DR84" s="2">
        <f t="shared" si="91"/>
        <v>73.035128230837785</v>
      </c>
      <c r="DS84" s="2">
        <f t="shared" si="91"/>
        <v>76.362701668520572</v>
      </c>
      <c r="DT84" s="2">
        <f t="shared" si="91"/>
        <v>73.182567914438508</v>
      </c>
      <c r="DU84" s="2">
        <f t="shared" si="91"/>
        <v>74.708133333333336</v>
      </c>
      <c r="DV84" s="2">
        <f t="shared" si="91"/>
        <v>72.749164058795643</v>
      </c>
      <c r="DW84" s="2">
        <f t="shared" si="91"/>
        <v>80.640968596126498</v>
      </c>
      <c r="DX84" s="2">
        <f t="shared" si="91"/>
        <v>79.897650134952784</v>
      </c>
      <c r="DY84" s="2">
        <f t="shared" si="91"/>
        <v>70.015666239002925</v>
      </c>
      <c r="EA84" s="2">
        <f>CE$228*$B84+CE$229</f>
        <v>56.244590988499063</v>
      </c>
      <c r="EB84" s="2">
        <f t="shared" si="92"/>
        <v>61.182212251417241</v>
      </c>
      <c r="EC84" s="2">
        <f t="shared" si="92"/>
        <v>61.627348713840689</v>
      </c>
      <c r="ED84" s="2">
        <f t="shared" si="92"/>
        <v>62.999453382368166</v>
      </c>
      <c r="EE84" s="2">
        <f t="shared" si="92"/>
        <v>62.296139149080219</v>
      </c>
      <c r="EF84" s="2">
        <f t="shared" si="92"/>
        <v>63.422046358339394</v>
      </c>
      <c r="EG84" s="2">
        <f t="shared" si="92"/>
        <v>67.38422601044708</v>
      </c>
      <c r="EH84" s="2">
        <f t="shared" si="92"/>
        <v>64.433565480188037</v>
      </c>
      <c r="EI84" s="2">
        <f t="shared" si="92"/>
        <v>62.91585118939166</v>
      </c>
      <c r="EJ84" s="2">
        <f t="shared" si="92"/>
        <v>61.287738114983739</v>
      </c>
      <c r="EK84" s="2">
        <f t="shared" si="92"/>
        <v>61.073960237883881</v>
      </c>
      <c r="EL84" s="2">
        <f t="shared" si="92"/>
        <v>59.885340868509893</v>
      </c>
      <c r="EM84" s="2">
        <f t="shared" si="92"/>
        <v>61.935931009192451</v>
      </c>
      <c r="EN84" s="2">
        <f t="shared" si="92"/>
        <v>64.245528801162735</v>
      </c>
      <c r="EO84" s="2">
        <f t="shared" si="92"/>
        <v>64.546026902239504</v>
      </c>
      <c r="EQ84" s="2">
        <f t="shared" si="93"/>
        <v>55.385753764376332</v>
      </c>
      <c r="ER84" s="2">
        <f t="shared" si="93"/>
        <v>60.801978154230873</v>
      </c>
      <c r="ES84" s="2">
        <f t="shared" si="93"/>
        <v>61.443649024437299</v>
      </c>
      <c r="ET84" s="2">
        <f t="shared" si="93"/>
        <v>62.584255830177227</v>
      </c>
      <c r="EU84" s="2">
        <f t="shared" si="93"/>
        <v>62.353572609720729</v>
      </c>
      <c r="EV84" s="2">
        <f t="shared" si="93"/>
        <v>63.520982423708503</v>
      </c>
      <c r="EW84" s="2">
        <f t="shared" si="93"/>
        <v>67.361008112874103</v>
      </c>
      <c r="EX84" s="2">
        <f t="shared" si="93"/>
        <v>64.058181672546155</v>
      </c>
      <c r="EY84" s="2">
        <f t="shared" si="93"/>
        <v>61.760693297966242</v>
      </c>
      <c r="EZ84" s="2">
        <f t="shared" si="93"/>
        <v>61.169997495474355</v>
      </c>
      <c r="FA84" s="2">
        <f t="shared" si="93"/>
        <v>61.598316714382968</v>
      </c>
      <c r="FB84" s="2">
        <f t="shared" si="93"/>
        <v>59.962946959838213</v>
      </c>
      <c r="FC84" s="2">
        <f t="shared" si="93"/>
        <v>62.912923709565199</v>
      </c>
      <c r="FD84" s="2">
        <f t="shared" si="93"/>
        <v>64.318258427104226</v>
      </c>
      <c r="FE84" s="2">
        <f t="shared" si="93"/>
        <v>66.31731251796063</v>
      </c>
      <c r="FG84" s="2">
        <f t="shared" si="94"/>
        <v>0.81327891201221947</v>
      </c>
      <c r="FH84" s="2">
        <f t="shared" si="94"/>
        <v>0.83224114346551092</v>
      </c>
      <c r="FI84" s="2">
        <f t="shared" si="94"/>
        <v>0.82714534963613529</v>
      </c>
      <c r="FJ84" s="2">
        <f t="shared" si="94"/>
        <v>0.81996587253894315</v>
      </c>
      <c r="FK84" s="2">
        <f t="shared" si="94"/>
        <v>0.8021753955446338</v>
      </c>
      <c r="FL84" s="2">
        <f t="shared" si="94"/>
        <v>0.80697355451511488</v>
      </c>
      <c r="FM84" s="2">
        <f t="shared" si="94"/>
        <v>0.77780327065098009</v>
      </c>
      <c r="FN84" s="2">
        <f t="shared" si="94"/>
        <v>0.7885588859726439</v>
      </c>
      <c r="FO84" s="2">
        <f t="shared" si="94"/>
        <v>0.77450859155629426</v>
      </c>
      <c r="FP84" s="2">
        <f t="shared" si="94"/>
        <v>0.78609410978635474</v>
      </c>
      <c r="FQ84" s="2">
        <f t="shared" si="94"/>
        <v>0.78319402505589097</v>
      </c>
      <c r="FR84" s="2">
        <f t="shared" si="94"/>
        <v>0.80010886741112552</v>
      </c>
      <c r="FS84" s="2">
        <f t="shared" si="94"/>
        <v>0.79503189598527257</v>
      </c>
      <c r="FT84" s="2">
        <f t="shared" si="94"/>
        <v>0.805157039648285</v>
      </c>
      <c r="FU84" s="2">
        <f t="shared" si="94"/>
        <v>0.75543054297700774</v>
      </c>
      <c r="FW84" s="2">
        <f t="shared" si="83"/>
        <v>2.1179788069610669E-3</v>
      </c>
      <c r="FX84" s="2">
        <f t="shared" si="83"/>
        <v>2.1860305828308926E-4</v>
      </c>
      <c r="FY84" s="2">
        <f t="shared" si="83"/>
        <v>1.9627954508939785E-4</v>
      </c>
      <c r="FZ84" s="2">
        <f t="shared" si="83"/>
        <v>2.2700029892901364E-4</v>
      </c>
      <c r="GA84" s="2">
        <f t="shared" si="83"/>
        <v>2.2085797778524446E-4</v>
      </c>
      <c r="GB84" s="2">
        <f t="shared" si="83"/>
        <v>2.5668844257510735E-4</v>
      </c>
      <c r="GC84" s="2">
        <f t="shared" si="83"/>
        <v>2.3526065890886754E-4</v>
      </c>
      <c r="GD84" s="2">
        <f t="shared" si="83"/>
        <v>2.4884421131766667E-4</v>
      </c>
      <c r="GE84" s="2">
        <f t="shared" si="83"/>
        <v>2.3185396668728802E-4</v>
      </c>
      <c r="GF84" s="2">
        <f t="shared" si="83"/>
        <v>2.6794286031297165E-4</v>
      </c>
      <c r="GG84" s="2">
        <f t="shared" si="83"/>
        <v>2.521890061260459E-4</v>
      </c>
      <c r="GH84" s="2">
        <f t="shared" si="83"/>
        <v>2.6009346472281771E-4</v>
      </c>
      <c r="GI84" s="2">
        <f t="shared" si="83"/>
        <v>1.9941291036258159E-4</v>
      </c>
      <c r="GJ84" s="2">
        <f t="shared" si="83"/>
        <v>1.4222528984676516E-4</v>
      </c>
      <c r="GK84" s="2">
        <f t="shared" si="83"/>
        <v>1.0480132815890534E-4</v>
      </c>
      <c r="GM84" s="86">
        <f t="shared" si="84"/>
        <v>0.63006685153850817</v>
      </c>
      <c r="GN84" s="86">
        <f t="shared" si="84"/>
        <v>0.62858171659060125</v>
      </c>
      <c r="GO84" s="86">
        <f t="shared" si="84"/>
        <v>0.62227215883824116</v>
      </c>
      <c r="GP84" s="86">
        <f t="shared" si="84"/>
        <v>0.63263991267737452</v>
      </c>
      <c r="GQ84" s="86">
        <f t="shared" si="84"/>
        <v>0.62180224654269622</v>
      </c>
      <c r="GR84" s="86">
        <f t="shared" si="84"/>
        <v>0.59858323174200179</v>
      </c>
      <c r="GS84" s="86">
        <f t="shared" si="84"/>
        <v>0.52821281603081793</v>
      </c>
      <c r="GT84" s="86">
        <f t="shared" si="84"/>
        <v>0.53789912559544595</v>
      </c>
      <c r="GU84" s="86">
        <f t="shared" si="84"/>
        <v>0.49743197926041161</v>
      </c>
      <c r="GV84" s="86">
        <f t="shared" si="84"/>
        <v>0.56016061443325782</v>
      </c>
      <c r="GW84" s="86">
        <f t="shared" si="84"/>
        <v>0.62624440123216341</v>
      </c>
      <c r="GX84" s="86">
        <f t="shared" si="84"/>
        <v>0.64403357642419023</v>
      </c>
      <c r="GY84" s="86">
        <f t="shared" si="84"/>
        <v>0.60748120494769409</v>
      </c>
      <c r="GZ84" s="86">
        <f t="shared" si="84"/>
        <v>0.63059896816493355</v>
      </c>
      <c r="HA84" s="86">
        <f t="shared" si="84"/>
        <v>0.60816574732537221</v>
      </c>
      <c r="HC84" s="86">
        <f t="shared" si="74"/>
        <v>5.8078148721830839E-5</v>
      </c>
      <c r="HD84" s="86">
        <f t="shared" si="74"/>
        <v>2.0041127831913226E-4</v>
      </c>
      <c r="HE84" s="86">
        <f t="shared" si="74"/>
        <v>1.3955012123975422E-4</v>
      </c>
      <c r="HF84" s="86">
        <f t="shared" si="74"/>
        <v>4.5583031498663013E-5</v>
      </c>
      <c r="HG84" s="86">
        <f t="shared" si="88"/>
        <v>2.4111727308422069E-5</v>
      </c>
      <c r="HH84" s="86">
        <f t="shared" si="88"/>
        <v>9.1540109030901191E-5</v>
      </c>
      <c r="HI84" s="86">
        <f t="shared" si="88"/>
        <v>1.1086051968504035E-4</v>
      </c>
      <c r="HJ84" s="86">
        <f t="shared" si="88"/>
        <v>6.8174768343697164E-4</v>
      </c>
      <c r="HK84" s="86">
        <f t="shared" si="88"/>
        <v>1.4313552551744569E-4</v>
      </c>
      <c r="HL84" s="86">
        <f t="shared" si="88"/>
        <v>6.573263982193789E-5</v>
      </c>
      <c r="HM84" s="86">
        <f t="shared" si="88"/>
        <v>4.4356688731133994E-5</v>
      </c>
      <c r="HN84" s="86">
        <f t="shared" si="88"/>
        <v>8.6791387601629791E-5</v>
      </c>
      <c r="HO84" s="86">
        <f t="shared" si="88"/>
        <v>6.2920296655017771E-5</v>
      </c>
      <c r="HP84" s="86">
        <f t="shared" si="88"/>
        <v>4.8765215231088619E-5</v>
      </c>
      <c r="HQ84" s="86">
        <f t="shared" si="88"/>
        <v>1.6707174434037978E-6</v>
      </c>
      <c r="HS84" s="86">
        <f t="shared" si="85"/>
        <v>1.2219725909821327E-41</v>
      </c>
      <c r="HT84" s="86">
        <f t="shared" si="85"/>
        <v>6.5728123986702429E-54</v>
      </c>
      <c r="HU84" s="86">
        <f t="shared" si="85"/>
        <v>1.0312312962036556E-56</v>
      </c>
      <c r="HV84" s="86">
        <f t="shared" si="85"/>
        <v>1.1565002892251314E-67</v>
      </c>
      <c r="HW84" s="86">
        <f t="shared" si="85"/>
        <v>7.0270774956190037E-73</v>
      </c>
      <c r="HX84" s="86">
        <f t="shared" si="85"/>
        <v>6.3987052606883349E-70</v>
      </c>
      <c r="HY84" s="86">
        <f t="shared" si="85"/>
        <v>1.4245344824129006E-66</v>
      </c>
      <c r="HZ84" s="86">
        <f t="shared" si="85"/>
        <v>2.7181360535026078E-54</v>
      </c>
      <c r="IA84" s="86">
        <f t="shared" si="85"/>
        <v>1.4778669165145588E-64</v>
      </c>
      <c r="IB84" s="86">
        <f t="shared" si="85"/>
        <v>4.759965091875275E-70</v>
      </c>
      <c r="IC84" s="86">
        <f t="shared" si="85"/>
        <v>1.5824816288214018E-72</v>
      </c>
      <c r="ID84" s="86">
        <f t="shared" si="85"/>
        <v>2.6685080031546709E-68</v>
      </c>
      <c r="IE84" s="86">
        <f t="shared" si="85"/>
        <v>1.9481151392350295E-66</v>
      </c>
      <c r="IF84" s="86">
        <f t="shared" si="85"/>
        <v>3.2345241402438898E-33</v>
      </c>
      <c r="IG84" s="86">
        <f t="shared" si="85"/>
        <v>1.2191290136076334E-24</v>
      </c>
      <c r="II84" s="86">
        <f t="shared" si="86"/>
        <v>3.9637424130002477E-149</v>
      </c>
      <c r="IJ84" s="86">
        <f t="shared" si="86"/>
        <v>1.0990909651471203E-221</v>
      </c>
      <c r="IK84" s="86">
        <f t="shared" si="86"/>
        <v>1.3123857392831449E-242</v>
      </c>
      <c r="IL84" s="86">
        <f t="shared" si="86"/>
        <v>2.8616486165798003E-282</v>
      </c>
      <c r="IM84" s="86">
        <f t="shared" si="86"/>
        <v>4.3775678442224878E-304</v>
      </c>
      <c r="IN84" s="86">
        <f t="shared" si="86"/>
        <v>1.1619885407226455E-292</v>
      </c>
      <c r="IO84" s="86">
        <f t="shared" si="86"/>
        <v>4.2103643301379874E-280</v>
      </c>
      <c r="IP84" s="86">
        <f t="shared" si="86"/>
        <v>2.9021627390445335E-231</v>
      </c>
      <c r="IQ84" s="86">
        <f t="shared" si="86"/>
        <v>9.4092712834004288E-275</v>
      </c>
      <c r="IR84" s="86">
        <f t="shared" si="86"/>
        <v>1.1076457557513329E-292</v>
      </c>
      <c r="IS84" s="86">
        <f t="shared" si="86"/>
        <v>4.3363016916470936E-299</v>
      </c>
      <c r="IT84" s="86">
        <f t="shared" si="86"/>
        <v>2.3495517341707271E-282</v>
      </c>
      <c r="IU84" s="86">
        <f t="shared" si="86"/>
        <v>1.160084923090614E-270</v>
      </c>
      <c r="IV84" s="86">
        <f t="shared" si="86"/>
        <v>6.8147099147333487E-109</v>
      </c>
      <c r="IW84" s="86">
        <f t="shared" si="86"/>
        <v>1.629682521115118E-65</v>
      </c>
      <c r="IY84" s="86">
        <f t="shared" si="87"/>
        <v>0.63012492968723</v>
      </c>
      <c r="IZ84" s="86">
        <f t="shared" si="87"/>
        <v>0.6287821278689204</v>
      </c>
      <c r="JA84" s="86">
        <f t="shared" si="87"/>
        <v>0.62241170895948095</v>
      </c>
      <c r="JB84" s="86">
        <f t="shared" si="87"/>
        <v>0.63268549570887322</v>
      </c>
      <c r="JC84" s="86">
        <f t="shared" si="87"/>
        <v>0.62182635827000465</v>
      </c>
      <c r="JD84" s="86">
        <f t="shared" si="87"/>
        <v>0.59867477185103268</v>
      </c>
      <c r="JE84" s="86">
        <f t="shared" si="87"/>
        <v>0.52832367655050294</v>
      </c>
      <c r="JF84" s="86">
        <f t="shared" si="87"/>
        <v>0.53858087327888293</v>
      </c>
      <c r="JG84" s="86">
        <f t="shared" si="87"/>
        <v>0.49757511478592903</v>
      </c>
      <c r="JH84" s="86">
        <f t="shared" si="87"/>
        <v>0.56022634707307972</v>
      </c>
      <c r="JI84" s="86">
        <f t="shared" si="87"/>
        <v>0.62628875792089456</v>
      </c>
      <c r="JJ84" s="86">
        <f t="shared" si="87"/>
        <v>0.64412036781179183</v>
      </c>
      <c r="JK84" s="86">
        <f t="shared" si="87"/>
        <v>0.60754412524434909</v>
      </c>
      <c r="JL84" s="86">
        <f t="shared" si="87"/>
        <v>0.63064773338016467</v>
      </c>
      <c r="JM84" s="86">
        <f t="shared" si="87"/>
        <v>0.6081674180428156</v>
      </c>
    </row>
    <row r="85" spans="2:273" x14ac:dyDescent="0.25">
      <c r="B85" s="2">
        <v>58</v>
      </c>
      <c r="C85" s="37">
        <v>193.86699999999999</v>
      </c>
      <c r="D85" s="37">
        <v>224.11699999999999</v>
      </c>
      <c r="E85" s="37">
        <v>221.18</v>
      </c>
      <c r="F85" s="37">
        <v>218.88499999999999</v>
      </c>
      <c r="G85" s="37">
        <v>226.42400000000001</v>
      </c>
      <c r="H85" s="37">
        <v>193.16399999999999</v>
      </c>
      <c r="I85" s="37">
        <v>199.30600000000001</v>
      </c>
      <c r="J85" s="37">
        <v>190.017</v>
      </c>
      <c r="K85" s="37">
        <v>195.03399999999999</v>
      </c>
      <c r="L85" s="37">
        <v>208.458</v>
      </c>
      <c r="M85" s="37">
        <v>221.68299999999999</v>
      </c>
      <c r="N85" s="37">
        <v>209.21700000000001</v>
      </c>
      <c r="O85" s="37">
        <v>216.417</v>
      </c>
      <c r="P85" s="37">
        <v>211.1</v>
      </c>
      <c r="Q85" s="37">
        <v>185.81700000000001</v>
      </c>
      <c r="S85" s="4">
        <f t="shared" si="89"/>
        <v>192.28135973762471</v>
      </c>
      <c r="T85" s="4">
        <f t="shared" si="89"/>
        <v>224.53206228600169</v>
      </c>
      <c r="U85" s="4">
        <f t="shared" si="89"/>
        <v>226.41810409522739</v>
      </c>
      <c r="V85" s="4">
        <f t="shared" si="89"/>
        <v>222.91466022769092</v>
      </c>
      <c r="W85" s="4">
        <f t="shared" si="89"/>
        <v>231.40030320710184</v>
      </c>
      <c r="X85" s="4">
        <f t="shared" si="89"/>
        <v>182.26691790182872</v>
      </c>
      <c r="Y85" s="4">
        <f t="shared" si="89"/>
        <v>192.46929455128162</v>
      </c>
      <c r="Z85" s="4">
        <f t="shared" si="89"/>
        <v>179.36287602815256</v>
      </c>
      <c r="AA85" s="4">
        <f t="shared" si="89"/>
        <v>187.27763435870926</v>
      </c>
      <c r="AB85" s="4">
        <f t="shared" si="89"/>
        <v>200.06340214610853</v>
      </c>
      <c r="AC85" s="4">
        <f t="shared" si="89"/>
        <v>222.50640771653269</v>
      </c>
      <c r="AD85" s="4">
        <f t="shared" si="89"/>
        <v>203.58126622906724</v>
      </c>
      <c r="AE85" s="4">
        <f t="shared" si="89"/>
        <v>222.86513955916797</v>
      </c>
      <c r="AF85" s="4">
        <f t="shared" si="89"/>
        <v>210.24196933910352</v>
      </c>
      <c r="AG85" s="4">
        <f t="shared" si="89"/>
        <v>186.44338234960071</v>
      </c>
      <c r="AI85" s="4">
        <f t="shared" si="90"/>
        <v>1.5856402623752786</v>
      </c>
      <c r="AJ85" s="4">
        <f t="shared" si="90"/>
        <v>-0.41506228600169948</v>
      </c>
      <c r="AK85" s="4">
        <f t="shared" si="90"/>
        <v>-5.238104095227385</v>
      </c>
      <c r="AL85" s="4">
        <f t="shared" si="90"/>
        <v>-4.0296602276909255</v>
      </c>
      <c r="AM85" s="4">
        <f t="shared" si="90"/>
        <v>-4.9763032071018358</v>
      </c>
      <c r="AN85" s="4">
        <f t="shared" si="90"/>
        <v>10.897082098171268</v>
      </c>
      <c r="AO85" s="4">
        <f t="shared" si="90"/>
        <v>6.8367054487183907</v>
      </c>
      <c r="AP85" s="4">
        <f t="shared" si="90"/>
        <v>10.65412397184744</v>
      </c>
      <c r="AQ85" s="4">
        <f t="shared" si="90"/>
        <v>7.7563656412907278</v>
      </c>
      <c r="AR85" s="4">
        <f t="shared" si="90"/>
        <v>8.3945978538914687</v>
      </c>
      <c r="AS85" s="4">
        <f t="shared" si="90"/>
        <v>-0.8234077165326994</v>
      </c>
      <c r="AT85" s="4">
        <f t="shared" si="90"/>
        <v>5.6357337709327737</v>
      </c>
      <c r="AU85" s="4">
        <f t="shared" si="90"/>
        <v>-6.44813955916797</v>
      </c>
      <c r="AV85" s="4">
        <f t="shared" si="90"/>
        <v>0.85803066089647473</v>
      </c>
      <c r="AW85" s="4">
        <f t="shared" si="90"/>
        <v>-0.62638234960070349</v>
      </c>
      <c r="AY85" s="2">
        <f t="shared" si="81"/>
        <v>59.644605075117944</v>
      </c>
      <c r="AZ85" s="2">
        <f t="shared" si="81"/>
        <v>63.48972401793332</v>
      </c>
      <c r="BA85" s="2">
        <f t="shared" si="81"/>
        <v>64.245326575140325</v>
      </c>
      <c r="BB85" s="2">
        <f t="shared" si="81"/>
        <v>65.529112267117199</v>
      </c>
      <c r="BC85" s="2">
        <f t="shared" si="81"/>
        <v>64.714234288896009</v>
      </c>
      <c r="BD85" s="2">
        <f t="shared" si="81"/>
        <v>65.356631319930287</v>
      </c>
      <c r="BE85" s="2">
        <f t="shared" si="81"/>
        <v>69.413122832419091</v>
      </c>
      <c r="BF85" s="2">
        <f t="shared" si="81"/>
        <v>66.048044014431355</v>
      </c>
      <c r="BG85" s="2">
        <f t="shared" si="81"/>
        <v>65.68431839224202</v>
      </c>
      <c r="BH85" s="2">
        <f t="shared" si="81"/>
        <v>63.592699668935374</v>
      </c>
      <c r="BI85" s="2">
        <f t="shared" si="81"/>
        <v>63.777024940677528</v>
      </c>
      <c r="BJ85" s="2">
        <f t="shared" si="81"/>
        <v>62.230324503021059</v>
      </c>
      <c r="BK85" s="2">
        <f t="shared" si="81"/>
        <v>65.504926041126609</v>
      </c>
      <c r="BL85" s="2">
        <f t="shared" si="81"/>
        <v>67.071738621267755</v>
      </c>
      <c r="BM85" s="2">
        <f t="shared" si="81"/>
        <v>65.799790715902503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76.244031309041844</v>
      </c>
      <c r="DL85" s="2">
        <f t="shared" si="91"/>
        <v>76.59917914979755</v>
      </c>
      <c r="DM85" s="2">
        <f t="shared" si="91"/>
        <v>78.508944559099433</v>
      </c>
      <c r="DN85" s="2">
        <f t="shared" si="91"/>
        <v>78.708291275797393</v>
      </c>
      <c r="DO85" s="2">
        <f t="shared" si="91"/>
        <v>75.893303564727972</v>
      </c>
      <c r="DP85" s="2">
        <f t="shared" si="91"/>
        <v>74.764745688545702</v>
      </c>
      <c r="DQ85" s="2">
        <f t="shared" si="91"/>
        <v>77.763322580645166</v>
      </c>
      <c r="DR85" s="2">
        <f t="shared" si="91"/>
        <v>73.210409982174696</v>
      </c>
      <c r="DS85" s="2">
        <f t="shared" si="91"/>
        <v>76.659459621801986</v>
      </c>
      <c r="DT85" s="2">
        <f t="shared" si="91"/>
        <v>73.402342245989317</v>
      </c>
      <c r="DU85" s="2">
        <f t="shared" si="91"/>
        <v>74.993014285714281</v>
      </c>
      <c r="DV85" s="2">
        <f t="shared" si="91"/>
        <v>72.972830251303932</v>
      </c>
      <c r="DW85" s="2">
        <f t="shared" si="91"/>
        <v>81.033906663748766</v>
      </c>
      <c r="DX85" s="2">
        <f t="shared" si="91"/>
        <v>80.269024021592458</v>
      </c>
      <c r="DY85" s="2">
        <f t="shared" si="91"/>
        <v>70.21109860703811</v>
      </c>
      <c r="EA85" s="2">
        <f t="shared" ref="EA85:EL116" si="95">CE$228*$B85+CE$229</f>
        <v>56.171221138448111</v>
      </c>
      <c r="EB85" s="2">
        <f t="shared" si="92"/>
        <v>61.079808279155031</v>
      </c>
      <c r="EC85" s="2">
        <f t="shared" si="92"/>
        <v>61.526875211392984</v>
      </c>
      <c r="ED85" s="2">
        <f t="shared" si="92"/>
        <v>62.89018502020096</v>
      </c>
      <c r="EE85" s="2">
        <f t="shared" si="92"/>
        <v>62.199920381446766</v>
      </c>
      <c r="EF85" s="2">
        <f t="shared" si="92"/>
        <v>63.304207174071365</v>
      </c>
      <c r="EG85" s="2">
        <f t="shared" si="92"/>
        <v>67.237601802440878</v>
      </c>
      <c r="EH85" s="2">
        <f t="shared" si="92"/>
        <v>64.296661977307267</v>
      </c>
      <c r="EI85" s="2">
        <f t="shared" si="92"/>
        <v>62.770518974838943</v>
      </c>
      <c r="EJ85" s="2">
        <f t="shared" si="92"/>
        <v>61.158288983525708</v>
      </c>
      <c r="EK85" s="2">
        <f t="shared" si="92"/>
        <v>60.945197883973172</v>
      </c>
      <c r="EL85" s="2">
        <f t="shared" si="92"/>
        <v>59.782643877318812</v>
      </c>
      <c r="EM85" s="2">
        <f t="shared" si="92"/>
        <v>61.853391464815253</v>
      </c>
      <c r="EN85" s="2">
        <f t="shared" si="92"/>
        <v>64.159072244362136</v>
      </c>
      <c r="EO85" s="2">
        <f t="shared" si="92"/>
        <v>64.497041652957847</v>
      </c>
      <c r="EQ85" s="2">
        <f t="shared" si="93"/>
        <v>55.333160584709219</v>
      </c>
      <c r="ER85" s="2">
        <f t="shared" si="93"/>
        <v>60.707092488741175</v>
      </c>
      <c r="ES85" s="2">
        <f t="shared" si="93"/>
        <v>61.34690340623537</v>
      </c>
      <c r="ET85" s="2">
        <f t="shared" si="93"/>
        <v>62.483355265415369</v>
      </c>
      <c r="EU85" s="2">
        <f t="shared" si="93"/>
        <v>62.256154463745531</v>
      </c>
      <c r="EV85" s="2">
        <f t="shared" si="93"/>
        <v>63.40092178911339</v>
      </c>
      <c r="EW85" s="2">
        <f t="shared" si="93"/>
        <v>67.214867488256928</v>
      </c>
      <c r="EX85" s="2">
        <f t="shared" si="93"/>
        <v>63.929382523127877</v>
      </c>
      <c r="EY85" s="2">
        <f t="shared" si="93"/>
        <v>61.63961359150052</v>
      </c>
      <c r="EZ85" s="2">
        <f t="shared" si="93"/>
        <v>61.043032918826619</v>
      </c>
      <c r="FA85" s="2">
        <f t="shared" si="93"/>
        <v>61.458386597060951</v>
      </c>
      <c r="FB85" s="2">
        <f t="shared" si="93"/>
        <v>59.858460413830365</v>
      </c>
      <c r="FC85" s="2">
        <f t="shared" si="93"/>
        <v>62.810352971370726</v>
      </c>
      <c r="FD85" s="2">
        <f t="shared" si="93"/>
        <v>64.229841776158196</v>
      </c>
      <c r="FE85" s="2">
        <f t="shared" si="93"/>
        <v>66.224436478751358</v>
      </c>
      <c r="FG85" s="2">
        <f t="shared" si="94"/>
        <v>0.8268638146686601</v>
      </c>
      <c r="FH85" s="2">
        <f t="shared" si="94"/>
        <v>0.84470987293688837</v>
      </c>
      <c r="FI85" s="2">
        <f t="shared" si="94"/>
        <v>0.83991997440308841</v>
      </c>
      <c r="FJ85" s="2">
        <f t="shared" si="94"/>
        <v>0.83316406766149853</v>
      </c>
      <c r="FK85" s="2">
        <f t="shared" si="94"/>
        <v>0.81638574951814269</v>
      </c>
      <c r="FL85" s="2">
        <f t="shared" si="94"/>
        <v>0.8209161879003134</v>
      </c>
      <c r="FM85" s="2">
        <f t="shared" si="94"/>
        <v>0.79331326184783701</v>
      </c>
      <c r="FN85" s="2">
        <f t="shared" si="94"/>
        <v>0.80350776723910289</v>
      </c>
      <c r="FO85" s="2">
        <f t="shared" si="94"/>
        <v>0.79018652415624713</v>
      </c>
      <c r="FP85" s="2">
        <f t="shared" si="94"/>
        <v>0.80117331296812455</v>
      </c>
      <c r="FQ85" s="2">
        <f t="shared" si="94"/>
        <v>0.7984252447239315</v>
      </c>
      <c r="FR85" s="2">
        <f t="shared" si="94"/>
        <v>0.81443332679545244</v>
      </c>
      <c r="FS85" s="2">
        <f t="shared" si="94"/>
        <v>0.80963361510329146</v>
      </c>
      <c r="FT85" s="2">
        <f t="shared" si="94"/>
        <v>0.81920148607256482</v>
      </c>
      <c r="FU85" s="2">
        <f t="shared" si="94"/>
        <v>0.77204452521495892</v>
      </c>
      <c r="FW85" s="2">
        <f t="shared" si="83"/>
        <v>2.3218431391439152E-3</v>
      </c>
      <c r="FX85" s="2">
        <f t="shared" si="83"/>
        <v>2.3968843188583439E-4</v>
      </c>
      <c r="FY85" s="2">
        <f t="shared" si="83"/>
        <v>2.1521216613196542E-4</v>
      </c>
      <c r="FZ85" s="2">
        <f t="shared" si="83"/>
        <v>2.4889542733958858E-4</v>
      </c>
      <c r="GA85" s="2">
        <f t="shared" si="83"/>
        <v>2.4216079712854424E-4</v>
      </c>
      <c r="GB85" s="2">
        <f t="shared" si="83"/>
        <v>2.8144631051329674E-4</v>
      </c>
      <c r="GC85" s="2">
        <f t="shared" si="83"/>
        <v>2.5795232802469718E-4</v>
      </c>
      <c r="GD85" s="2">
        <f t="shared" si="83"/>
        <v>2.7284570145558315E-4</v>
      </c>
      <c r="GE85" s="2">
        <f t="shared" si="83"/>
        <v>2.5421713261638358E-4</v>
      </c>
      <c r="GF85" s="2">
        <f t="shared" si="83"/>
        <v>2.937859095905006E-4</v>
      </c>
      <c r="GG85" s="2">
        <f t="shared" si="83"/>
        <v>2.7651301875775375E-4</v>
      </c>
      <c r="GH85" s="2">
        <f t="shared" si="83"/>
        <v>2.8517965691544569E-4</v>
      </c>
      <c r="GI85" s="2">
        <f t="shared" si="83"/>
        <v>2.1864770167935704E-4</v>
      </c>
      <c r="GJ85" s="2">
        <f t="shared" si="83"/>
        <v>1.5594478943895402E-4</v>
      </c>
      <c r="GK85" s="2">
        <f t="shared" si="83"/>
        <v>1.1491120938089637E-4</v>
      </c>
      <c r="GM85" s="86">
        <f t="shared" si="84"/>
        <v>0.60573354566980886</v>
      </c>
      <c r="GN85" s="86">
        <f t="shared" si="84"/>
        <v>0.62282286761784533</v>
      </c>
      <c r="GO85" s="86">
        <f t="shared" si="84"/>
        <v>0.62894560968455859</v>
      </c>
      <c r="GP85" s="86">
        <f t="shared" si="84"/>
        <v>0.63516446981139751</v>
      </c>
      <c r="GQ85" s="86">
        <f t="shared" si="84"/>
        <v>0.63584225118595428</v>
      </c>
      <c r="GR85" s="86">
        <f t="shared" si="84"/>
        <v>0.52067133055990789</v>
      </c>
      <c r="GS85" s="86">
        <f t="shared" si="84"/>
        <v>0.51275256250562684</v>
      </c>
      <c r="GT85" s="86">
        <f t="shared" si="84"/>
        <v>0.49559170395168628</v>
      </c>
      <c r="GU85" s="86">
        <f t="shared" si="84"/>
        <v>0.49742791457457036</v>
      </c>
      <c r="GV85" s="86">
        <f t="shared" si="84"/>
        <v>0.53832697706987609</v>
      </c>
      <c r="GW85" s="86">
        <f t="shared" si="84"/>
        <v>0.62581504020574585</v>
      </c>
      <c r="GX85" s="86">
        <f t="shared" si="84"/>
        <v>0.60120929229762354</v>
      </c>
      <c r="GY85" s="86">
        <f t="shared" si="84"/>
        <v>0.62424584859556764</v>
      </c>
      <c r="GZ85" s="86">
        <f t="shared" si="84"/>
        <v>0.61251423734043731</v>
      </c>
      <c r="HA85" s="86">
        <f t="shared" si="84"/>
        <v>0.60584019061380456</v>
      </c>
      <c r="HC85" s="86">
        <f t="shared" si="74"/>
        <v>1.1164832974512034E-4</v>
      </c>
      <c r="HD85" s="86">
        <f t="shared" si="74"/>
        <v>3.4539262070608069E-4</v>
      </c>
      <c r="HE85" s="86">
        <f t="shared" si="74"/>
        <v>2.4788260555471753E-4</v>
      </c>
      <c r="HF85" s="86">
        <f t="shared" si="74"/>
        <v>8.9103152998941211E-5</v>
      </c>
      <c r="HG85" s="86">
        <f t="shared" si="88"/>
        <v>4.9339152469846959E-5</v>
      </c>
      <c r="HH85" s="86">
        <f t="shared" si="88"/>
        <v>1.7827070662645544E-4</v>
      </c>
      <c r="HI85" s="86">
        <f t="shared" si="88"/>
        <v>2.099386565472219E-4</v>
      </c>
      <c r="HJ85" s="86">
        <f t="shared" si="88"/>
        <v>1.1471510580159995E-3</v>
      </c>
      <c r="HK85" s="86">
        <f t="shared" si="88"/>
        <v>2.6662406054500214E-4</v>
      </c>
      <c r="HL85" s="86">
        <f t="shared" si="88"/>
        <v>1.3005790702514048E-4</v>
      </c>
      <c r="HM85" s="86">
        <f t="shared" si="88"/>
        <v>8.9262924168897199E-5</v>
      </c>
      <c r="HN85" s="86">
        <f t="shared" si="88"/>
        <v>1.6755690953310017E-4</v>
      </c>
      <c r="HO85" s="86">
        <f t="shared" si="88"/>
        <v>1.18807504921086E-4</v>
      </c>
      <c r="HP85" s="86">
        <f t="shared" si="88"/>
        <v>9.3725428137629341E-5</v>
      </c>
      <c r="HQ85" s="86">
        <f t="shared" si="88"/>
        <v>4.0892320870916996E-6</v>
      </c>
      <c r="HS85" s="86">
        <f t="shared" si="85"/>
        <v>5.0305595704270081E-40</v>
      </c>
      <c r="HT85" s="86">
        <f t="shared" si="85"/>
        <v>2.9319932176143331E-52</v>
      </c>
      <c r="HU85" s="86">
        <f t="shared" si="85"/>
        <v>5.7887313188635249E-55</v>
      </c>
      <c r="HV85" s="86">
        <f t="shared" si="85"/>
        <v>1.4632752050978703E-65</v>
      </c>
      <c r="HW85" s="86">
        <f t="shared" si="85"/>
        <v>1.2772311318744241E-70</v>
      </c>
      <c r="HX85" s="86">
        <f t="shared" si="85"/>
        <v>1.0355192214413678E-67</v>
      </c>
      <c r="HY85" s="86">
        <f t="shared" si="85"/>
        <v>1.7343512510604646E-64</v>
      </c>
      <c r="HZ85" s="86">
        <f t="shared" si="85"/>
        <v>1.4169731123728555E-52</v>
      </c>
      <c r="IA85" s="86">
        <f t="shared" si="85"/>
        <v>1.5816905738508223E-62</v>
      </c>
      <c r="IB85" s="86">
        <f t="shared" si="85"/>
        <v>7.9484281980684247E-68</v>
      </c>
      <c r="IC85" s="86">
        <f t="shared" si="85"/>
        <v>2.952157503664014E-70</v>
      </c>
      <c r="ID85" s="86">
        <f t="shared" si="85"/>
        <v>3.7453069009749136E-66</v>
      </c>
      <c r="IE85" s="86">
        <f t="shared" si="85"/>
        <v>1.9863388585505489E-64</v>
      </c>
      <c r="IF85" s="86">
        <f t="shared" si="85"/>
        <v>2.8515738778049127E-32</v>
      </c>
      <c r="IG85" s="86">
        <f t="shared" si="85"/>
        <v>5.6263093885348118E-24</v>
      </c>
      <c r="II85" s="86">
        <f t="shared" si="86"/>
        <v>9.2829569919338627E-145</v>
      </c>
      <c r="IJ85" s="86">
        <f t="shared" si="86"/>
        <v>6.5161303308695437E-217</v>
      </c>
      <c r="IK85" s="86">
        <f t="shared" si="86"/>
        <v>1.9044497882225537E-237</v>
      </c>
      <c r="IL85" s="86">
        <f t="shared" si="86"/>
        <v>3.7373136644765246E-276</v>
      </c>
      <c r="IM85" s="86">
        <f t="shared" si="86"/>
        <v>1.6284472674535964E-297</v>
      </c>
      <c r="IN85" s="86">
        <f t="shared" si="86"/>
        <v>3.1743333142391753E-286</v>
      </c>
      <c r="IO85" s="86">
        <f t="shared" si="86"/>
        <v>5.2335334878392069E-274</v>
      </c>
      <c r="IP85" s="86">
        <f t="shared" si="86"/>
        <v>3.3192293348801868E-226</v>
      </c>
      <c r="IQ85" s="86">
        <f t="shared" si="86"/>
        <v>8.7190272541687794E-269</v>
      </c>
      <c r="IR85" s="86">
        <f t="shared" si="86"/>
        <v>3.2712690552585337E-286</v>
      </c>
      <c r="IS85" s="86">
        <f t="shared" si="86"/>
        <v>1.5919336212419426E-292</v>
      </c>
      <c r="IT85" s="86">
        <f t="shared" si="86"/>
        <v>3.8825957887264536E-276</v>
      </c>
      <c r="IU85" s="86">
        <f t="shared" si="86"/>
        <v>6.8942700340242905E-265</v>
      </c>
      <c r="IV85" s="86">
        <f t="shared" si="86"/>
        <v>1.1111657496079072E-106</v>
      </c>
      <c r="IW85" s="86">
        <f t="shared" si="86"/>
        <v>3.0596333215283501E-64</v>
      </c>
      <c r="IY85" s="86">
        <f t="shared" si="87"/>
        <v>0.60584519399955394</v>
      </c>
      <c r="IZ85" s="86">
        <f t="shared" si="87"/>
        <v>0.62316826023855143</v>
      </c>
      <c r="JA85" s="86">
        <f t="shared" si="87"/>
        <v>0.62919349229011334</v>
      </c>
      <c r="JB85" s="86">
        <f t="shared" si="87"/>
        <v>0.63525357296439644</v>
      </c>
      <c r="JC85" s="86">
        <f t="shared" si="87"/>
        <v>0.63589159033842413</v>
      </c>
      <c r="JD85" s="86">
        <f t="shared" si="87"/>
        <v>0.52084960126653435</v>
      </c>
      <c r="JE85" s="86">
        <f t="shared" si="87"/>
        <v>0.51296250116217401</v>
      </c>
      <c r="JF85" s="86">
        <f t="shared" si="87"/>
        <v>0.49673885500970227</v>
      </c>
      <c r="JG85" s="86">
        <f t="shared" si="87"/>
        <v>0.49769453863511537</v>
      </c>
      <c r="JH85" s="86">
        <f t="shared" si="87"/>
        <v>0.53845703497690123</v>
      </c>
      <c r="JI85" s="86">
        <f t="shared" si="87"/>
        <v>0.62590430312991474</v>
      </c>
      <c r="JJ85" s="86">
        <f t="shared" si="87"/>
        <v>0.60137684920715662</v>
      </c>
      <c r="JK85" s="86">
        <f t="shared" si="87"/>
        <v>0.62436465610048875</v>
      </c>
      <c r="JL85" s="86">
        <f t="shared" si="87"/>
        <v>0.61260796276857499</v>
      </c>
      <c r="JM85" s="86">
        <f t="shared" si="87"/>
        <v>0.60584427984589162</v>
      </c>
    </row>
    <row r="86" spans="2:273" x14ac:dyDescent="0.25">
      <c r="B86" s="2">
        <v>59</v>
      </c>
      <c r="C86" s="37">
        <v>170.96700000000001</v>
      </c>
      <c r="D86" s="37">
        <v>211.25</v>
      </c>
      <c r="E86" s="37">
        <v>209.03299999999999</v>
      </c>
      <c r="F86" s="37">
        <v>204.68899999999999</v>
      </c>
      <c r="G86" s="37">
        <v>210.94900000000001</v>
      </c>
      <c r="H86" s="37">
        <v>150.52500000000001</v>
      </c>
      <c r="I86" s="37">
        <v>171.48400000000001</v>
      </c>
      <c r="J86" s="37">
        <v>152.05099999999999</v>
      </c>
      <c r="K86" s="37">
        <v>168.136</v>
      </c>
      <c r="L86" s="37">
        <v>180.03399999999999</v>
      </c>
      <c r="M86" s="37">
        <v>202.917</v>
      </c>
      <c r="N86" s="37">
        <v>180.53299999999999</v>
      </c>
      <c r="O86" s="37">
        <v>204.88300000000001</v>
      </c>
      <c r="P86" s="37">
        <v>191.95</v>
      </c>
      <c r="Q86" s="37">
        <v>166.017</v>
      </c>
      <c r="S86" s="4">
        <f t="shared" si="89"/>
        <v>162.79757403728652</v>
      </c>
      <c r="T86" s="4">
        <f t="shared" si="89"/>
        <v>197.67457470995257</v>
      </c>
      <c r="U86" s="4">
        <f t="shared" si="89"/>
        <v>202.66423787748874</v>
      </c>
      <c r="V86" s="4">
        <f t="shared" si="89"/>
        <v>196.4834202201481</v>
      </c>
      <c r="W86" s="4">
        <f t="shared" si="89"/>
        <v>204.47421915751301</v>
      </c>
      <c r="X86" s="4">
        <f t="shared" si="89"/>
        <v>144.32318761259899</v>
      </c>
      <c r="Y86" s="4">
        <f t="shared" si="89"/>
        <v>167.28593380984285</v>
      </c>
      <c r="Z86" s="4">
        <f t="shared" si="89"/>
        <v>150.62654948316938</v>
      </c>
      <c r="AA86" s="4">
        <f t="shared" si="89"/>
        <v>165.42448434463623</v>
      </c>
      <c r="AB86" s="4">
        <f t="shared" si="89"/>
        <v>170.51843963065213</v>
      </c>
      <c r="AC86" s="4">
        <f t="shared" si="89"/>
        <v>188.56474776552557</v>
      </c>
      <c r="AD86" s="4">
        <f t="shared" si="89"/>
        <v>164.11674015949239</v>
      </c>
      <c r="AE86" s="4">
        <f t="shared" si="89"/>
        <v>198.38955851369477</v>
      </c>
      <c r="AF86" s="4">
        <f t="shared" si="89"/>
        <v>178.77484135908321</v>
      </c>
      <c r="AG86" s="4">
        <f t="shared" si="89"/>
        <v>157.19119072594248</v>
      </c>
      <c r="AI86" s="4">
        <f t="shared" si="90"/>
        <v>8.1694259627134898</v>
      </c>
      <c r="AJ86" s="4">
        <f t="shared" si="90"/>
        <v>13.575425290047434</v>
      </c>
      <c r="AK86" s="4">
        <f t="shared" si="90"/>
        <v>6.3687621225112423</v>
      </c>
      <c r="AL86" s="4">
        <f t="shared" si="90"/>
        <v>8.2055797798518881</v>
      </c>
      <c r="AM86" s="4">
        <f t="shared" si="90"/>
        <v>6.4747808424870072</v>
      </c>
      <c r="AN86" s="4">
        <f t="shared" si="90"/>
        <v>6.20181238740102</v>
      </c>
      <c r="AO86" s="4">
        <f t="shared" si="90"/>
        <v>4.1980661901571636</v>
      </c>
      <c r="AP86" s="4">
        <f t="shared" si="90"/>
        <v>1.4244505168306034</v>
      </c>
      <c r="AQ86" s="4">
        <f t="shared" si="90"/>
        <v>2.7115156553637689</v>
      </c>
      <c r="AR86" s="4">
        <f t="shared" si="90"/>
        <v>9.5155603693478668</v>
      </c>
      <c r="AS86" s="4">
        <f t="shared" si="90"/>
        <v>14.352252234474435</v>
      </c>
      <c r="AT86" s="4">
        <f t="shared" si="90"/>
        <v>16.416259840507593</v>
      </c>
      <c r="AU86" s="4">
        <f t="shared" si="90"/>
        <v>6.4934414863052439</v>
      </c>
      <c r="AV86" s="4">
        <f t="shared" si="90"/>
        <v>13.175158640916777</v>
      </c>
      <c r="AW86" s="4">
        <f t="shared" si="90"/>
        <v>8.8258092740575194</v>
      </c>
      <c r="AY86" s="2">
        <f t="shared" si="81"/>
        <v>59.39093868119835</v>
      </c>
      <c r="AZ86" s="2">
        <f t="shared" si="81"/>
        <v>63.258571045364825</v>
      </c>
      <c r="BA86" s="2">
        <f t="shared" si="81"/>
        <v>64.00211836780916</v>
      </c>
      <c r="BB86" s="2">
        <f t="shared" si="81"/>
        <v>65.286276580508968</v>
      </c>
      <c r="BC86" s="2">
        <f t="shared" si="81"/>
        <v>64.500830051970851</v>
      </c>
      <c r="BD86" s="2">
        <f t="shared" si="81"/>
        <v>65.154920753194901</v>
      </c>
      <c r="BE86" s="2">
        <f t="shared" si="81"/>
        <v>69.198431261363311</v>
      </c>
      <c r="BF86" s="2">
        <f t="shared" si="81"/>
        <v>65.842053741047408</v>
      </c>
      <c r="BG86" s="2">
        <f t="shared" si="81"/>
        <v>65.418730228501815</v>
      </c>
      <c r="BH86" s="2">
        <f t="shared" si="81"/>
        <v>63.353030161266418</v>
      </c>
      <c r="BI86" s="2">
        <f t="shared" si="81"/>
        <v>63.523163691539487</v>
      </c>
      <c r="BJ86" s="2">
        <f t="shared" si="81"/>
        <v>62.005465246051067</v>
      </c>
      <c r="BK86" s="2">
        <f t="shared" si="81"/>
        <v>65.241810863194672</v>
      </c>
      <c r="BL86" s="2">
        <f t="shared" si="81"/>
        <v>66.848654345566217</v>
      </c>
      <c r="BM86" s="2">
        <f t="shared" si="81"/>
        <v>65.712377663665507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76.648364102564116</v>
      </c>
      <c r="DL86" s="2">
        <f t="shared" si="91"/>
        <v>76.864935222672045</v>
      </c>
      <c r="DM86" s="2">
        <f t="shared" si="91"/>
        <v>78.820715196998123</v>
      </c>
      <c r="DN86" s="2">
        <f t="shared" si="91"/>
        <v>79.005620919324599</v>
      </c>
      <c r="DO86" s="2">
        <f t="shared" si="91"/>
        <v>76.187133114446539</v>
      </c>
      <c r="DP86" s="2">
        <f t="shared" si="91"/>
        <v>75.049146975546989</v>
      </c>
      <c r="DQ86" s="2">
        <f t="shared" si="91"/>
        <v>78.06778024193548</v>
      </c>
      <c r="DR86" s="2">
        <f t="shared" si="91"/>
        <v>73.385691733511592</v>
      </c>
      <c r="DS86" s="2">
        <f t="shared" si="91"/>
        <v>76.956217575083414</v>
      </c>
      <c r="DT86" s="2">
        <f t="shared" si="91"/>
        <v>73.622116577540112</v>
      </c>
      <c r="DU86" s="2">
        <f t="shared" si="91"/>
        <v>75.277895238095226</v>
      </c>
      <c r="DV86" s="2">
        <f t="shared" si="91"/>
        <v>73.196496443812237</v>
      </c>
      <c r="DW86" s="2">
        <f t="shared" si="91"/>
        <v>81.426844731371048</v>
      </c>
      <c r="DX86" s="2">
        <f t="shared" si="91"/>
        <v>80.640397908232131</v>
      </c>
      <c r="DY86" s="2">
        <f t="shared" si="91"/>
        <v>70.406530975073309</v>
      </c>
      <c r="EA86" s="2">
        <f t="shared" si="95"/>
        <v>56.097851288397152</v>
      </c>
      <c r="EB86" s="2">
        <f t="shared" si="92"/>
        <v>60.977404306892815</v>
      </c>
      <c r="EC86" s="2">
        <f t="shared" si="92"/>
        <v>61.426401708945271</v>
      </c>
      <c r="ED86" s="2">
        <f t="shared" si="92"/>
        <v>62.78091665803376</v>
      </c>
      <c r="EE86" s="2">
        <f t="shared" si="92"/>
        <v>62.103701613813321</v>
      </c>
      <c r="EF86" s="2">
        <f t="shared" si="92"/>
        <v>63.186367989803337</v>
      </c>
      <c r="EG86" s="2">
        <f t="shared" si="92"/>
        <v>67.09097759443469</v>
      </c>
      <c r="EH86" s="2">
        <f t="shared" si="92"/>
        <v>64.159758474426496</v>
      </c>
      <c r="EI86" s="2">
        <f t="shared" si="92"/>
        <v>62.625186760286226</v>
      </c>
      <c r="EJ86" s="2">
        <f t="shared" si="92"/>
        <v>61.028839852067676</v>
      </c>
      <c r="EK86" s="2">
        <f t="shared" si="92"/>
        <v>60.816435530062456</v>
      </c>
      <c r="EL86" s="2">
        <f t="shared" si="92"/>
        <v>59.67994688612773</v>
      </c>
      <c r="EM86" s="2">
        <f t="shared" si="92"/>
        <v>61.770851920438062</v>
      </c>
      <c r="EN86" s="2">
        <f t="shared" si="92"/>
        <v>64.072615687561537</v>
      </c>
      <c r="EO86" s="2">
        <f t="shared" si="92"/>
        <v>64.44805640367619</v>
      </c>
      <c r="EQ86" s="2">
        <f t="shared" si="93"/>
        <v>55.280567405042106</v>
      </c>
      <c r="ER86" s="2">
        <f t="shared" si="93"/>
        <v>60.612206823251469</v>
      </c>
      <c r="ES86" s="2">
        <f t="shared" si="93"/>
        <v>61.250157788033441</v>
      </c>
      <c r="ET86" s="2">
        <f t="shared" si="93"/>
        <v>62.382454700653497</v>
      </c>
      <c r="EU86" s="2">
        <f t="shared" si="93"/>
        <v>62.158736317770341</v>
      </c>
      <c r="EV86" s="2">
        <f t="shared" si="93"/>
        <v>63.280861154518284</v>
      </c>
      <c r="EW86" s="2">
        <f t="shared" si="93"/>
        <v>67.068726863639753</v>
      </c>
      <c r="EX86" s="2">
        <f t="shared" si="93"/>
        <v>63.800583373709607</v>
      </c>
      <c r="EY86" s="2">
        <f t="shared" si="93"/>
        <v>61.518533885034792</v>
      </c>
      <c r="EZ86" s="2">
        <f t="shared" si="93"/>
        <v>60.916068342178875</v>
      </c>
      <c r="FA86" s="2">
        <f t="shared" si="93"/>
        <v>61.318456479738934</v>
      </c>
      <c r="FB86" s="2">
        <f t="shared" si="93"/>
        <v>59.753973867822516</v>
      </c>
      <c r="FC86" s="2">
        <f t="shared" si="93"/>
        <v>62.707782233176246</v>
      </c>
      <c r="FD86" s="2">
        <f t="shared" si="93"/>
        <v>64.141425125212152</v>
      </c>
      <c r="FE86" s="2">
        <f t="shared" si="93"/>
        <v>66.131560439542099</v>
      </c>
      <c r="FG86" s="2">
        <f t="shared" si="94"/>
        <v>0.83965521254396369</v>
      </c>
      <c r="FH86" s="2">
        <f t="shared" si="94"/>
        <v>0.85641175289962357</v>
      </c>
      <c r="FI86" s="2">
        <f t="shared" si="94"/>
        <v>0.85191952249178104</v>
      </c>
      <c r="FJ86" s="2">
        <f t="shared" si="94"/>
        <v>0.84557692866793799</v>
      </c>
      <c r="FK86" s="2">
        <f t="shared" si="94"/>
        <v>0.82979192071516483</v>
      </c>
      <c r="FL86" s="2">
        <f t="shared" si="94"/>
        <v>0.83405881488791689</v>
      </c>
      <c r="FM86" s="2">
        <f t="shared" si="94"/>
        <v>0.80800784820263083</v>
      </c>
      <c r="FN86" s="2">
        <f t="shared" si="94"/>
        <v>0.81764416989234012</v>
      </c>
      <c r="FO86" s="2">
        <f t="shared" si="94"/>
        <v>0.80504878057280871</v>
      </c>
      <c r="FP86" s="2">
        <f t="shared" si="94"/>
        <v>0.81543908818132993</v>
      </c>
      <c r="FQ86" s="2">
        <f t="shared" si="94"/>
        <v>0.81284213266152416</v>
      </c>
      <c r="FR86" s="2">
        <f t="shared" si="94"/>
        <v>0.827952007803745</v>
      </c>
      <c r="FS86" s="2">
        <f t="shared" si="94"/>
        <v>0.82342615003362207</v>
      </c>
      <c r="FT86" s="2">
        <f t="shared" si="94"/>
        <v>0.83244426710364072</v>
      </c>
      <c r="FU86" s="2">
        <f t="shared" si="94"/>
        <v>0.78784685078944738</v>
      </c>
      <c r="FW86" s="2">
        <f t="shared" si="83"/>
        <v>2.5452802157454155E-3</v>
      </c>
      <c r="FX86" s="2">
        <f t="shared" si="83"/>
        <v>2.6280706209411657E-4</v>
      </c>
      <c r="FY86" s="2">
        <f t="shared" si="83"/>
        <v>2.3597054818550909E-4</v>
      </c>
      <c r="FZ86" s="2">
        <f t="shared" si="83"/>
        <v>2.7290185601028174E-4</v>
      </c>
      <c r="GA86" s="2">
        <f t="shared" si="83"/>
        <v>2.6551783065612738E-4</v>
      </c>
      <c r="GB86" s="2">
        <f t="shared" si="83"/>
        <v>3.0859136354806046E-4</v>
      </c>
      <c r="GC86" s="2">
        <f t="shared" si="83"/>
        <v>2.8283206454541746E-4</v>
      </c>
      <c r="GD86" s="2">
        <f t="shared" si="83"/>
        <v>2.9916148753182713E-4</v>
      </c>
      <c r="GE86" s="2">
        <f t="shared" si="83"/>
        <v>2.7873670658905021E-4</v>
      </c>
      <c r="GF86" s="2">
        <f t="shared" si="83"/>
        <v>3.2212071403162193E-4</v>
      </c>
      <c r="GG86" s="2">
        <f t="shared" si="83"/>
        <v>3.0318240787581666E-4</v>
      </c>
      <c r="GH86" s="2">
        <f t="shared" si="83"/>
        <v>3.1268467270446703E-4</v>
      </c>
      <c r="GI86" s="2">
        <f t="shared" si="83"/>
        <v>2.3973738033152339E-4</v>
      </c>
      <c r="GJ86" s="2">
        <f t="shared" si="83"/>
        <v>1.7098748886867733E-4</v>
      </c>
      <c r="GK86" s="2">
        <f t="shared" si="83"/>
        <v>1.2599623873059521E-4</v>
      </c>
      <c r="GM86" s="86">
        <f t="shared" si="84"/>
        <v>0.52412066954752001</v>
      </c>
      <c r="GN86" s="86">
        <f t="shared" si="84"/>
        <v>0.56935778645129964</v>
      </c>
      <c r="GO86" s="86">
        <f t="shared" si="84"/>
        <v>0.58870912648889384</v>
      </c>
      <c r="GP86" s="86">
        <f t="shared" si="84"/>
        <v>0.58243518629582702</v>
      </c>
      <c r="GQ86" s="86">
        <f t="shared" si="84"/>
        <v>0.59060931351898516</v>
      </c>
      <c r="GR86" s="86">
        <f t="shared" si="84"/>
        <v>0.39757997787987576</v>
      </c>
      <c r="GS86" s="86">
        <f t="shared" si="84"/>
        <v>0.46713544656397366</v>
      </c>
      <c r="GT86" s="86">
        <f t="shared" si="84"/>
        <v>0.42254236319400562</v>
      </c>
      <c r="GU86" s="86">
        <f t="shared" si="84"/>
        <v>0.47735068681277326</v>
      </c>
      <c r="GV86" s="86">
        <f t="shared" si="84"/>
        <v>0.47823024715036738</v>
      </c>
      <c r="GW86" s="86">
        <f t="shared" si="84"/>
        <v>0.5523736642578253</v>
      </c>
      <c r="GX86" s="86">
        <f t="shared" si="84"/>
        <v>0.48640618167738892</v>
      </c>
      <c r="GY86" s="86">
        <f t="shared" si="84"/>
        <v>0.58540659476166634</v>
      </c>
      <c r="GZ86" s="86">
        <f t="shared" si="84"/>
        <v>0.5327633145114794</v>
      </c>
      <c r="HA86" s="86">
        <f t="shared" si="84"/>
        <v>0.52365375119497759</v>
      </c>
      <c r="HC86" s="86">
        <f t="shared" si="74"/>
        <v>2.0967708816895187E-4</v>
      </c>
      <c r="HD86" s="86">
        <f t="shared" si="74"/>
        <v>5.8435538966528588E-4</v>
      </c>
      <c r="HE86" s="86">
        <f t="shared" si="74"/>
        <v>4.3169154547915951E-4</v>
      </c>
      <c r="HF86" s="86">
        <f t="shared" si="74"/>
        <v>1.7004842237099146E-4</v>
      </c>
      <c r="HG86" s="86">
        <f t="shared" si="88"/>
        <v>9.8395994042021963E-5</v>
      </c>
      <c r="HH86" s="86">
        <f t="shared" si="88"/>
        <v>3.3842893980257663E-4</v>
      </c>
      <c r="HI86" s="86">
        <f t="shared" si="88"/>
        <v>3.8818200723955736E-4</v>
      </c>
      <c r="HJ86" s="86">
        <f t="shared" si="88"/>
        <v>1.8925646943303231E-3</v>
      </c>
      <c r="HK86" s="86">
        <f t="shared" si="88"/>
        <v>4.8520770556914318E-4</v>
      </c>
      <c r="HL86" s="86">
        <f t="shared" si="88"/>
        <v>2.507702907315457E-4</v>
      </c>
      <c r="HM86" s="86">
        <f t="shared" si="88"/>
        <v>1.750111016084794E-4</v>
      </c>
      <c r="HN86" s="86">
        <f t="shared" si="88"/>
        <v>3.1558937058379804E-4</v>
      </c>
      <c r="HO86" s="86">
        <f t="shared" si="88"/>
        <v>2.1939809473938877E-4</v>
      </c>
      <c r="HP86" s="86">
        <f t="shared" si="88"/>
        <v>1.7605674938785571E-4</v>
      </c>
      <c r="HQ86" s="86">
        <f t="shared" si="88"/>
        <v>9.6917531878839363E-6</v>
      </c>
      <c r="HS86" s="86">
        <f t="shared" si="85"/>
        <v>1.919523467793724E-38</v>
      </c>
      <c r="HT86" s="86">
        <f t="shared" si="85"/>
        <v>1.2310421417716326E-50</v>
      </c>
      <c r="HU86" s="86">
        <f t="shared" si="85"/>
        <v>3.0459257882274328E-53</v>
      </c>
      <c r="HV86" s="86">
        <f t="shared" si="85"/>
        <v>1.7124385389688378E-63</v>
      </c>
      <c r="HW86" s="86">
        <f t="shared" si="85"/>
        <v>2.1353166732281998E-68</v>
      </c>
      <c r="HX86" s="86">
        <f t="shared" si="85"/>
        <v>1.5417664160490965E-65</v>
      </c>
      <c r="HY86" s="86">
        <f t="shared" si="85"/>
        <v>1.9529252881037365E-62</v>
      </c>
      <c r="HZ86" s="86">
        <f t="shared" si="85"/>
        <v>6.9205102182457023E-51</v>
      </c>
      <c r="IA86" s="86">
        <f t="shared" si="85"/>
        <v>1.5684273009822566E-60</v>
      </c>
      <c r="IB86" s="86">
        <f t="shared" si="85"/>
        <v>1.2200324754201668E-65</v>
      </c>
      <c r="IC86" s="86">
        <f t="shared" si="85"/>
        <v>5.0592602575070331E-68</v>
      </c>
      <c r="ID86" s="86">
        <f t="shared" si="85"/>
        <v>4.8492683099963866E-64</v>
      </c>
      <c r="IE86" s="86">
        <f t="shared" si="85"/>
        <v>1.8835967859025449E-62</v>
      </c>
      <c r="IF86" s="86">
        <f t="shared" si="85"/>
        <v>2.4331485100419139E-31</v>
      </c>
      <c r="IG86" s="86">
        <f t="shared" si="85"/>
        <v>2.5401245860296468E-23</v>
      </c>
      <c r="II86" s="86">
        <f t="shared" si="86"/>
        <v>1.8689064277584034E-140</v>
      </c>
      <c r="IJ86" s="86">
        <f t="shared" si="86"/>
        <v>3.4245573239556835E-212</v>
      </c>
      <c r="IK86" s="86">
        <f t="shared" si="86"/>
        <v>2.4298617653916326E-232</v>
      </c>
      <c r="IL86" s="86">
        <f t="shared" si="86"/>
        <v>4.1792817721579935E-270</v>
      </c>
      <c r="IM86" s="86">
        <f t="shared" si="86"/>
        <v>5.1301798547657186E-291</v>
      </c>
      <c r="IN86" s="86">
        <f t="shared" si="86"/>
        <v>7.3469173386915762E-280</v>
      </c>
      <c r="IO86" s="86">
        <f t="shared" si="86"/>
        <v>5.5695180323352327E-268</v>
      </c>
      <c r="IP86" s="86">
        <f t="shared" si="86"/>
        <v>3.3343115102101645E-221</v>
      </c>
      <c r="IQ86" s="86">
        <f t="shared" si="86"/>
        <v>6.9415589102020045E-263</v>
      </c>
      <c r="IR86" s="86">
        <f t="shared" si="86"/>
        <v>8.1709947533322292E-280</v>
      </c>
      <c r="IS86" s="86">
        <f t="shared" si="86"/>
        <v>4.936871745738036E-286</v>
      </c>
      <c r="IT86" s="86">
        <f t="shared" si="86"/>
        <v>5.4650673909863141E-270</v>
      </c>
      <c r="IU86" s="86">
        <f t="shared" si="86"/>
        <v>3.5467576441738794E-259</v>
      </c>
      <c r="IV86" s="86">
        <f t="shared" si="86"/>
        <v>1.718229998755093E-104</v>
      </c>
      <c r="IW86" s="86">
        <f t="shared" si="86"/>
        <v>5.5777364751806343E-63</v>
      </c>
      <c r="IY86" s="86">
        <f t="shared" si="87"/>
        <v>0.524330346635689</v>
      </c>
      <c r="IZ86" s="86">
        <f t="shared" si="87"/>
        <v>0.56994214184096492</v>
      </c>
      <c r="JA86" s="86">
        <f t="shared" si="87"/>
        <v>0.58914081803437301</v>
      </c>
      <c r="JB86" s="86">
        <f t="shared" si="87"/>
        <v>0.58260523471819803</v>
      </c>
      <c r="JC86" s="86">
        <f t="shared" si="87"/>
        <v>0.5907077095130272</v>
      </c>
      <c r="JD86" s="86">
        <f t="shared" si="87"/>
        <v>0.39791840681967833</v>
      </c>
      <c r="JE86" s="86">
        <f t="shared" si="87"/>
        <v>0.46752362857121321</v>
      </c>
      <c r="JF86" s="86">
        <f t="shared" si="87"/>
        <v>0.42443492788833592</v>
      </c>
      <c r="JG86" s="86">
        <f t="shared" si="87"/>
        <v>0.47783589451834241</v>
      </c>
      <c r="JH86" s="86">
        <f t="shared" si="87"/>
        <v>0.47848101744109894</v>
      </c>
      <c r="JI86" s="86">
        <f t="shared" si="87"/>
        <v>0.55254867535943375</v>
      </c>
      <c r="JJ86" s="86">
        <f t="shared" si="87"/>
        <v>0.48672177104797271</v>
      </c>
      <c r="JK86" s="86">
        <f t="shared" si="87"/>
        <v>0.58562599285640571</v>
      </c>
      <c r="JL86" s="86">
        <f t="shared" si="87"/>
        <v>0.53293937126086721</v>
      </c>
      <c r="JM86" s="86">
        <f t="shared" si="87"/>
        <v>0.52366344294816547</v>
      </c>
    </row>
    <row r="87" spans="2:273" x14ac:dyDescent="0.25">
      <c r="B87" s="2">
        <v>60</v>
      </c>
      <c r="C87" s="37">
        <v>136.63300000000001</v>
      </c>
      <c r="D87" s="37">
        <v>188.25</v>
      </c>
      <c r="E87" s="37">
        <v>185.78700000000001</v>
      </c>
      <c r="F87" s="37">
        <v>174.721</v>
      </c>
      <c r="G87" s="37">
        <v>180.864</v>
      </c>
      <c r="H87" s="37">
        <v>106.131</v>
      </c>
      <c r="I87" s="37">
        <v>141.08099999999999</v>
      </c>
      <c r="J87" s="37">
        <v>115.47499999999999</v>
      </c>
      <c r="K87" s="37">
        <v>138.91499999999999</v>
      </c>
      <c r="L87" s="37">
        <v>141.64400000000001</v>
      </c>
      <c r="M87" s="37">
        <v>158.21700000000001</v>
      </c>
      <c r="N87" s="37">
        <v>127.717</v>
      </c>
      <c r="O87" s="37">
        <v>180.05</v>
      </c>
      <c r="P87" s="37">
        <v>157</v>
      </c>
      <c r="Q87" s="37">
        <v>130.11699999999999</v>
      </c>
      <c r="S87" s="4">
        <f t="shared" si="89"/>
        <v>129.93669084455718</v>
      </c>
      <c r="T87" s="4">
        <f t="shared" si="89"/>
        <v>164.60199501185073</v>
      </c>
      <c r="U87" s="4">
        <f t="shared" si="89"/>
        <v>171.37317951012727</v>
      </c>
      <c r="V87" s="4">
        <f t="shared" si="89"/>
        <v>162.40763061991044</v>
      </c>
      <c r="W87" s="4">
        <f t="shared" si="89"/>
        <v>167.88585191279302</v>
      </c>
      <c r="X87" s="4">
        <f t="shared" si="89"/>
        <v>111.06043310390962</v>
      </c>
      <c r="Y87" s="4">
        <f t="shared" si="89"/>
        <v>141.47422026722731</v>
      </c>
      <c r="Z87" s="4">
        <f t="shared" si="89"/>
        <v>123.94840565957819</v>
      </c>
      <c r="AA87" s="4">
        <f t="shared" si="89"/>
        <v>143.17742435534603</v>
      </c>
      <c r="AB87" s="4">
        <f t="shared" si="89"/>
        <v>139.75971122639652</v>
      </c>
      <c r="AC87" s="4">
        <f t="shared" si="89"/>
        <v>147.14489492839377</v>
      </c>
      <c r="AD87" s="4">
        <f t="shared" si="89"/>
        <v>123.60373722592001</v>
      </c>
      <c r="AE87" s="4">
        <f t="shared" si="89"/>
        <v>165.03949768843165</v>
      </c>
      <c r="AF87" s="4">
        <f t="shared" si="89"/>
        <v>142.84181185566752</v>
      </c>
      <c r="AG87" s="4">
        <f t="shared" si="89"/>
        <v>123.37411334763149</v>
      </c>
      <c r="AI87" s="4">
        <f t="shared" si="90"/>
        <v>6.6963091554428331</v>
      </c>
      <c r="AJ87" s="4">
        <f t="shared" si="90"/>
        <v>23.648004988149268</v>
      </c>
      <c r="AK87" s="4">
        <f t="shared" si="90"/>
        <v>14.413820489872734</v>
      </c>
      <c r="AL87" s="4">
        <f t="shared" si="90"/>
        <v>12.313369380089568</v>
      </c>
      <c r="AM87" s="4">
        <f t="shared" si="90"/>
        <v>12.978148087206989</v>
      </c>
      <c r="AN87" s="4">
        <f t="shared" si="90"/>
        <v>-4.9294331039096164</v>
      </c>
      <c r="AO87" s="4">
        <f t="shared" si="90"/>
        <v>-0.39322026722732062</v>
      </c>
      <c r="AP87" s="4">
        <f t="shared" si="90"/>
        <v>-8.4734056595781908</v>
      </c>
      <c r="AQ87" s="4">
        <f t="shared" si="90"/>
        <v>-4.2624243553460417</v>
      </c>
      <c r="AR87" s="4">
        <f t="shared" si="90"/>
        <v>1.8842887736034868</v>
      </c>
      <c r="AS87" s="4">
        <f t="shared" si="90"/>
        <v>11.072105071606245</v>
      </c>
      <c r="AT87" s="4">
        <f t="shared" si="90"/>
        <v>4.1132627740799848</v>
      </c>
      <c r="AU87" s="4">
        <f t="shared" si="90"/>
        <v>15.010502311568359</v>
      </c>
      <c r="AV87" s="4">
        <f t="shared" si="90"/>
        <v>14.158188144332485</v>
      </c>
      <c r="AW87" s="4">
        <f t="shared" si="90"/>
        <v>6.7428866523684974</v>
      </c>
      <c r="AY87" s="2">
        <f t="shared" si="81"/>
        <v>59.141351077311043</v>
      </c>
      <c r="AZ87" s="2">
        <f t="shared" si="81"/>
        <v>63.030884833772468</v>
      </c>
      <c r="BA87" s="2">
        <f t="shared" si="81"/>
        <v>63.762423841208879</v>
      </c>
      <c r="BB87" s="2">
        <f t="shared" si="81"/>
        <v>65.046073815703352</v>
      </c>
      <c r="BC87" s="2">
        <f t="shared" si="81"/>
        <v>64.28839998394929</v>
      </c>
      <c r="BD87" s="2">
        <f t="shared" si="81"/>
        <v>64.952253889429414</v>
      </c>
      <c r="BE87" s="2">
        <f t="shared" si="81"/>
        <v>68.979741299801802</v>
      </c>
      <c r="BF87" s="2">
        <f t="shared" si="81"/>
        <v>65.634896612111262</v>
      </c>
      <c r="BG87" s="2">
        <f t="shared" si="81"/>
        <v>65.151992006452559</v>
      </c>
      <c r="BH87" s="2">
        <f t="shared" si="81"/>
        <v>63.113814952659766</v>
      </c>
      <c r="BI87" s="2">
        <f t="shared" si="81"/>
        <v>63.269380248419317</v>
      </c>
      <c r="BJ87" s="2">
        <f t="shared" si="81"/>
        <v>61.782748279659025</v>
      </c>
      <c r="BK87" s="2">
        <f t="shared" si="81"/>
        <v>64.981633551817282</v>
      </c>
      <c r="BL87" s="2">
        <f t="shared" si="81"/>
        <v>66.626832050081589</v>
      </c>
      <c r="BM87" s="2">
        <f t="shared" si="81"/>
        <v>65.622300297284909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77.052696896086388</v>
      </c>
      <c r="DL87" s="2">
        <f t="shared" si="91"/>
        <v>77.130691295546541</v>
      </c>
      <c r="DM87" s="2">
        <f t="shared" si="91"/>
        <v>79.132485834896812</v>
      </c>
      <c r="DN87" s="2">
        <f t="shared" si="91"/>
        <v>79.302950562851805</v>
      </c>
      <c r="DO87" s="2">
        <f t="shared" si="91"/>
        <v>76.480962664165119</v>
      </c>
      <c r="DP87" s="2">
        <f t="shared" si="91"/>
        <v>75.333548262548277</v>
      </c>
      <c r="DQ87" s="2">
        <f t="shared" si="91"/>
        <v>78.372237903225809</v>
      </c>
      <c r="DR87" s="2">
        <f t="shared" si="91"/>
        <v>73.560973484848489</v>
      </c>
      <c r="DS87" s="2">
        <f t="shared" si="91"/>
        <v>77.252975528364829</v>
      </c>
      <c r="DT87" s="2">
        <f t="shared" si="91"/>
        <v>73.841890909090921</v>
      </c>
      <c r="DU87" s="2">
        <f t="shared" si="91"/>
        <v>75.562776190476185</v>
      </c>
      <c r="DV87" s="2">
        <f t="shared" si="91"/>
        <v>73.420162636320526</v>
      </c>
      <c r="DW87" s="2">
        <f t="shared" si="91"/>
        <v>81.819782798993316</v>
      </c>
      <c r="DX87" s="2">
        <f t="shared" si="91"/>
        <v>81.011771794871805</v>
      </c>
      <c r="DY87" s="2">
        <f t="shared" si="91"/>
        <v>70.601963343108494</v>
      </c>
      <c r="EA87" s="2">
        <f t="shared" si="95"/>
        <v>56.0244814383462</v>
      </c>
      <c r="EB87" s="2">
        <f t="shared" si="92"/>
        <v>60.875000334630599</v>
      </c>
      <c r="EC87" s="2">
        <f t="shared" si="92"/>
        <v>61.325928206497565</v>
      </c>
      <c r="ED87" s="2">
        <f t="shared" si="92"/>
        <v>62.671648295866561</v>
      </c>
      <c r="EE87" s="2">
        <f t="shared" si="92"/>
        <v>62.007482846179869</v>
      </c>
      <c r="EF87" s="2">
        <f t="shared" si="92"/>
        <v>63.068528805535308</v>
      </c>
      <c r="EG87" s="2">
        <f t="shared" si="92"/>
        <v>66.944353386428503</v>
      </c>
      <c r="EH87" s="2">
        <f t="shared" si="92"/>
        <v>64.022854971545712</v>
      </c>
      <c r="EI87" s="2">
        <f t="shared" si="92"/>
        <v>62.479854545733509</v>
      </c>
      <c r="EJ87" s="2">
        <f t="shared" si="92"/>
        <v>60.899390720609645</v>
      </c>
      <c r="EK87" s="2">
        <f t="shared" si="92"/>
        <v>60.687673176151741</v>
      </c>
      <c r="EL87" s="2">
        <f t="shared" si="92"/>
        <v>59.577249894936649</v>
      </c>
      <c r="EM87" s="2">
        <f t="shared" si="92"/>
        <v>61.688312376060864</v>
      </c>
      <c r="EN87" s="2">
        <f t="shared" si="92"/>
        <v>63.986159130760932</v>
      </c>
      <c r="EO87" s="2">
        <f t="shared" si="92"/>
        <v>64.399071154394534</v>
      </c>
      <c r="EQ87" s="2">
        <f t="shared" si="93"/>
        <v>55.227974225375</v>
      </c>
      <c r="ER87" s="2">
        <f t="shared" si="93"/>
        <v>60.517321157761771</v>
      </c>
      <c r="ES87" s="2">
        <f t="shared" si="93"/>
        <v>61.153412169831505</v>
      </c>
      <c r="ET87" s="2">
        <f t="shared" si="93"/>
        <v>62.281554135891632</v>
      </c>
      <c r="EU87" s="2">
        <f t="shared" si="93"/>
        <v>62.061318171795151</v>
      </c>
      <c r="EV87" s="2">
        <f t="shared" si="93"/>
        <v>63.160800519923171</v>
      </c>
      <c r="EW87" s="2">
        <f t="shared" si="93"/>
        <v>66.922586239022579</v>
      </c>
      <c r="EX87" s="2">
        <f t="shared" si="93"/>
        <v>63.671784224291329</v>
      </c>
      <c r="EY87" s="2">
        <f t="shared" si="93"/>
        <v>61.397454178569063</v>
      </c>
      <c r="EZ87" s="2">
        <f t="shared" si="93"/>
        <v>60.789103765531131</v>
      </c>
      <c r="FA87" s="2">
        <f t="shared" si="93"/>
        <v>61.178526362416918</v>
      </c>
      <c r="FB87" s="2">
        <f t="shared" si="93"/>
        <v>59.649487321814668</v>
      </c>
      <c r="FC87" s="2">
        <f t="shared" si="93"/>
        <v>62.605211494981774</v>
      </c>
      <c r="FD87" s="2">
        <f t="shared" si="93"/>
        <v>64.053008474266122</v>
      </c>
      <c r="FE87" s="2">
        <f t="shared" si="93"/>
        <v>66.038684400332826</v>
      </c>
      <c r="FG87" s="2">
        <f t="shared" si="94"/>
        <v>0.85167110223503284</v>
      </c>
      <c r="FH87" s="2">
        <f t="shared" si="94"/>
        <v>0.8673702907286085</v>
      </c>
      <c r="FI87" s="2">
        <f t="shared" si="94"/>
        <v>0.86316612560671413</v>
      </c>
      <c r="FJ87" s="2">
        <f t="shared" si="94"/>
        <v>0.85722451514110343</v>
      </c>
      <c r="FK87" s="2">
        <f t="shared" si="94"/>
        <v>0.8424082187881784</v>
      </c>
      <c r="FL87" s="2">
        <f t="shared" si="94"/>
        <v>0.84641737666810635</v>
      </c>
      <c r="FM87" s="2">
        <f t="shared" si="94"/>
        <v>0.82189226180860286</v>
      </c>
      <c r="FN87" s="2">
        <f t="shared" si="94"/>
        <v>0.83097748317541953</v>
      </c>
      <c r="FO87" s="2">
        <f t="shared" si="94"/>
        <v>0.8190992771530694</v>
      </c>
      <c r="FP87" s="2">
        <f t="shared" si="94"/>
        <v>0.82889989169327272</v>
      </c>
      <c r="FQ87" s="2">
        <f t="shared" si="94"/>
        <v>0.82645203204264184</v>
      </c>
      <c r="FR87" s="2">
        <f t="shared" si="94"/>
        <v>0.84067850025990365</v>
      </c>
      <c r="FS87" s="2">
        <f t="shared" si="94"/>
        <v>0.83642128022437201</v>
      </c>
      <c r="FT87" s="2">
        <f t="shared" si="94"/>
        <v>0.84490071291778501</v>
      </c>
      <c r="FU87" s="2">
        <f t="shared" si="94"/>
        <v>0.80283348599720716</v>
      </c>
      <c r="FW87" s="2">
        <f t="shared" si="83"/>
        <v>2.7901590968885301E-3</v>
      </c>
      <c r="FX87" s="2">
        <f t="shared" si="83"/>
        <v>2.8815490716738233E-4</v>
      </c>
      <c r="FY87" s="2">
        <f t="shared" si="83"/>
        <v>2.5873067075159553E-4</v>
      </c>
      <c r="FZ87" s="2">
        <f t="shared" si="83"/>
        <v>2.992230565348489E-4</v>
      </c>
      <c r="GA87" s="2">
        <f t="shared" si="83"/>
        <v>2.9112705429270127E-4</v>
      </c>
      <c r="GB87" s="2">
        <f t="shared" si="83"/>
        <v>3.3835362806993092E-4</v>
      </c>
      <c r="GC87" s="2">
        <f t="shared" si="83"/>
        <v>3.1011072991321716E-4</v>
      </c>
      <c r="GD87" s="2">
        <f t="shared" si="83"/>
        <v>3.2801458086366799E-4</v>
      </c>
      <c r="GE87" s="2">
        <f t="shared" si="83"/>
        <v>3.0562050248862346E-4</v>
      </c>
      <c r="GF87" s="2">
        <f t="shared" si="83"/>
        <v>3.531873632371664E-4</v>
      </c>
      <c r="GG87" s="2">
        <f t="shared" si="83"/>
        <v>3.3242317614862996E-4</v>
      </c>
      <c r="GH87" s="2">
        <f t="shared" si="83"/>
        <v>3.4284158329977093E-4</v>
      </c>
      <c r="GI87" s="2">
        <f t="shared" si="83"/>
        <v>2.62860730515135E-4</v>
      </c>
      <c r="GJ87" s="2">
        <f t="shared" si="83"/>
        <v>1.8748096056602403E-4</v>
      </c>
      <c r="GK87" s="2">
        <f t="shared" si="83"/>
        <v>1.3815044922250809E-4</v>
      </c>
      <c r="GM87" s="86">
        <f t="shared" si="84"/>
        <v>0.40046759524060765</v>
      </c>
      <c r="GN87" s="86">
        <f t="shared" si="84"/>
        <v>0.47286022800836891</v>
      </c>
      <c r="GO87" s="86">
        <f t="shared" si="84"/>
        <v>0.50213674686441179</v>
      </c>
      <c r="GP87" s="86">
        <f t="shared" si="84"/>
        <v>0.47780583264601834</v>
      </c>
      <c r="GQ87" s="86">
        <f t="shared" si="84"/>
        <v>0.48639004141053482</v>
      </c>
      <c r="GR87" s="86">
        <f t="shared" si="84"/>
        <v>0.26233190201054007</v>
      </c>
      <c r="GS87" s="86">
        <f t="shared" si="84"/>
        <v>0.39811345848546686</v>
      </c>
      <c r="GT87" s="86">
        <f t="shared" si="84"/>
        <v>0.33181000136230943</v>
      </c>
      <c r="GU87" s="86">
        <f t="shared" si="84"/>
        <v>0.4396994055743933</v>
      </c>
      <c r="GV87" s="86">
        <f t="shared" si="84"/>
        <v>0.38998472634195275</v>
      </c>
      <c r="GW87" s="86">
        <f t="shared" si="84"/>
        <v>0.41808009272103852</v>
      </c>
      <c r="GX87" s="86">
        <f t="shared" si="84"/>
        <v>0.33156008561335804</v>
      </c>
      <c r="GY87" s="86">
        <f t="shared" si="84"/>
        <v>0.49047737251542972</v>
      </c>
      <c r="GZ87" s="86">
        <f t="shared" si="84"/>
        <v>0.40609171329663374</v>
      </c>
      <c r="HA87" s="86">
        <f t="shared" si="84"/>
        <v>0.38085383869443717</v>
      </c>
      <c r="HC87" s="86">
        <f t="shared" si="74"/>
        <v>3.847180396378415E-4</v>
      </c>
      <c r="HD87" s="86">
        <f t="shared" si="74"/>
        <v>9.7060375841330135E-4</v>
      </c>
      <c r="HE87" s="86">
        <f t="shared" si="74"/>
        <v>7.3712641073992531E-4</v>
      </c>
      <c r="HF87" s="86">
        <f t="shared" si="74"/>
        <v>3.1686599993385029E-4</v>
      </c>
      <c r="HG87" s="86">
        <f t="shared" si="88"/>
        <v>1.9125832074785249E-4</v>
      </c>
      <c r="HH87" s="86">
        <f t="shared" si="88"/>
        <v>6.2634704028918776E-4</v>
      </c>
      <c r="HI87" s="86">
        <f t="shared" si="88"/>
        <v>7.0088043119444893E-4</v>
      </c>
      <c r="HJ87" s="86">
        <f t="shared" si="88"/>
        <v>3.0616223749781049E-3</v>
      </c>
      <c r="HK87" s="86">
        <f t="shared" si="88"/>
        <v>8.6272130437950543E-4</v>
      </c>
      <c r="HL87" s="86">
        <f t="shared" si="88"/>
        <v>4.7123660187061139E-4</v>
      </c>
      <c r="HM87" s="86">
        <f t="shared" si="88"/>
        <v>3.3433436451152008E-4</v>
      </c>
      <c r="HN87" s="86">
        <f t="shared" si="88"/>
        <v>5.7995653329752936E-4</v>
      </c>
      <c r="HO87" s="86">
        <f t="shared" si="88"/>
        <v>3.9626812797676121E-4</v>
      </c>
      <c r="HP87" s="86">
        <f t="shared" si="88"/>
        <v>3.2324193403846831E-4</v>
      </c>
      <c r="HQ87" s="86">
        <f t="shared" si="88"/>
        <v>2.2244423901507452E-5</v>
      </c>
      <c r="HS87" s="86">
        <f t="shared" si="85"/>
        <v>6.7889165976570037E-37</v>
      </c>
      <c r="HT87" s="86">
        <f t="shared" si="85"/>
        <v>4.8650209793511291E-49</v>
      </c>
      <c r="HU87" s="86">
        <f t="shared" si="85"/>
        <v>1.5023376389401223E-51</v>
      </c>
      <c r="HV87" s="86">
        <f t="shared" si="85"/>
        <v>1.8536017480420139E-61</v>
      </c>
      <c r="HW87" s="86">
        <f t="shared" si="85"/>
        <v>3.2836498600634055E-66</v>
      </c>
      <c r="HX87" s="86">
        <f t="shared" si="85"/>
        <v>2.1119191928457832E-63</v>
      </c>
      <c r="HY87" s="86">
        <f t="shared" si="85"/>
        <v>2.0338668834125038E-60</v>
      </c>
      <c r="HZ87" s="86">
        <f t="shared" si="85"/>
        <v>3.1666837819267474E-49</v>
      </c>
      <c r="IA87" s="86">
        <f t="shared" si="85"/>
        <v>1.4410127377198639E-58</v>
      </c>
      <c r="IB87" s="86">
        <f t="shared" si="85"/>
        <v>1.7213856128427905E-63</v>
      </c>
      <c r="IC87" s="86">
        <f t="shared" si="85"/>
        <v>7.9649855893982435E-66</v>
      </c>
      <c r="ID87" s="86">
        <f t="shared" si="85"/>
        <v>5.7921367198459918E-62</v>
      </c>
      <c r="IE87" s="86">
        <f t="shared" si="85"/>
        <v>1.6611998050385416E-60</v>
      </c>
      <c r="IF87" s="86">
        <f t="shared" si="85"/>
        <v>2.0093950010422282E-30</v>
      </c>
      <c r="IG87" s="86">
        <f t="shared" si="85"/>
        <v>1.1218800804997329E-22</v>
      </c>
      <c r="II87" s="86">
        <f t="shared" si="86"/>
        <v>3.2345371336688993E-136</v>
      </c>
      <c r="IJ87" s="86">
        <f t="shared" si="86"/>
        <v>1.5954340230706782E-207</v>
      </c>
      <c r="IK87" s="86">
        <f t="shared" si="86"/>
        <v>2.7258299421938804E-227</v>
      </c>
      <c r="IL87" s="86">
        <f t="shared" si="86"/>
        <v>4.0016934265023663E-264</v>
      </c>
      <c r="IM87" s="86">
        <f t="shared" si="86"/>
        <v>1.3687078070415099E-284</v>
      </c>
      <c r="IN87" s="86">
        <f t="shared" si="86"/>
        <v>1.4406582703382769E-273</v>
      </c>
      <c r="IO87" s="86">
        <f t="shared" si="86"/>
        <v>5.0744468790343036E-262</v>
      </c>
      <c r="IP87" s="86">
        <f t="shared" si="86"/>
        <v>2.9419123619121829E-216</v>
      </c>
      <c r="IQ87" s="86">
        <f t="shared" si="86"/>
        <v>4.7481467249539853E-257</v>
      </c>
      <c r="IR87" s="86">
        <f t="shared" si="86"/>
        <v>1.7261485120668753E-273</v>
      </c>
      <c r="IS87" s="86">
        <f t="shared" si="86"/>
        <v>1.2933063310312534E-279</v>
      </c>
      <c r="IT87" s="86">
        <f t="shared" si="86"/>
        <v>6.5524889512054849E-264</v>
      </c>
      <c r="IU87" s="86">
        <f t="shared" si="86"/>
        <v>1.5795035075562138E-253</v>
      </c>
      <c r="IV87" s="86">
        <f t="shared" si="86"/>
        <v>2.5197399684362322E-102</v>
      </c>
      <c r="IW87" s="86">
        <f t="shared" si="86"/>
        <v>9.8734679956191354E-62</v>
      </c>
      <c r="IY87" s="86">
        <f t="shared" si="87"/>
        <v>0.40085231328024551</v>
      </c>
      <c r="IZ87" s="86">
        <f t="shared" si="87"/>
        <v>0.4738308317667822</v>
      </c>
      <c r="JA87" s="86">
        <f t="shared" si="87"/>
        <v>0.50287387327515176</v>
      </c>
      <c r="JB87" s="86">
        <f t="shared" si="87"/>
        <v>0.47812269864595219</v>
      </c>
      <c r="JC87" s="86">
        <f t="shared" si="87"/>
        <v>0.48658129973128267</v>
      </c>
      <c r="JD87" s="86">
        <f t="shared" si="87"/>
        <v>0.26295824905082926</v>
      </c>
      <c r="JE87" s="86">
        <f t="shared" si="87"/>
        <v>0.39881433891666129</v>
      </c>
      <c r="JF87" s="86">
        <f t="shared" si="87"/>
        <v>0.33487162373728752</v>
      </c>
      <c r="JG87" s="86">
        <f t="shared" si="87"/>
        <v>0.44056212687877283</v>
      </c>
      <c r="JH87" s="86">
        <f t="shared" si="87"/>
        <v>0.39045596294382334</v>
      </c>
      <c r="JI87" s="86">
        <f t="shared" si="87"/>
        <v>0.41841442708555004</v>
      </c>
      <c r="JJ87" s="86">
        <f t="shared" si="87"/>
        <v>0.33214004214665555</v>
      </c>
      <c r="JK87" s="86">
        <f t="shared" si="87"/>
        <v>0.49087364064340649</v>
      </c>
      <c r="JL87" s="86">
        <f t="shared" si="87"/>
        <v>0.40641495523067223</v>
      </c>
      <c r="JM87" s="86">
        <f t="shared" si="87"/>
        <v>0.3808760831183387</v>
      </c>
    </row>
    <row r="88" spans="2:273" x14ac:dyDescent="0.25">
      <c r="B88" s="2">
        <v>61</v>
      </c>
      <c r="C88" s="37">
        <v>97.233000000000004</v>
      </c>
      <c r="D88" s="37">
        <v>152.53299999999999</v>
      </c>
      <c r="E88" s="37">
        <v>149.31100000000001</v>
      </c>
      <c r="F88" s="37">
        <v>133.738</v>
      </c>
      <c r="G88" s="37">
        <v>133.93199999999999</v>
      </c>
      <c r="H88" s="37">
        <v>77.295000000000002</v>
      </c>
      <c r="I88" s="37">
        <v>114.548</v>
      </c>
      <c r="J88" s="37">
        <v>92.593000000000004</v>
      </c>
      <c r="K88" s="37">
        <v>120.08499999999999</v>
      </c>
      <c r="L88" s="37">
        <v>110.271</v>
      </c>
      <c r="M88" s="37">
        <v>100.117</v>
      </c>
      <c r="N88" s="37">
        <v>77.632999999999996</v>
      </c>
      <c r="O88" s="37">
        <v>137.94999999999999</v>
      </c>
      <c r="P88" s="37">
        <v>104.35</v>
      </c>
      <c r="Q88" s="37">
        <v>90.483000000000004</v>
      </c>
      <c r="S88" s="4">
        <f t="shared" si="89"/>
        <v>100.90060669845545</v>
      </c>
      <c r="T88" s="4">
        <f t="shared" si="89"/>
        <v>131.56976416746906</v>
      </c>
      <c r="U88" s="4">
        <f t="shared" si="89"/>
        <v>138.40625688261267</v>
      </c>
      <c r="V88" s="4">
        <f t="shared" si="89"/>
        <v>128.08960820052135</v>
      </c>
      <c r="W88" s="4">
        <f t="shared" si="89"/>
        <v>130.31969903211544</v>
      </c>
      <c r="X88" s="4">
        <f t="shared" si="89"/>
        <v>87.820634174551728</v>
      </c>
      <c r="Y88" s="4">
        <f t="shared" si="89"/>
        <v>118.41971363708814</v>
      </c>
      <c r="Z88" s="4">
        <f t="shared" si="89"/>
        <v>102.66414393221487</v>
      </c>
      <c r="AA88" s="4">
        <f t="shared" si="89"/>
        <v>122.73175922416257</v>
      </c>
      <c r="AB88" s="4">
        <f t="shared" si="89"/>
        <v>112.62282515125501</v>
      </c>
      <c r="AC88" s="4">
        <f t="shared" si="89"/>
        <v>109.90085213257512</v>
      </c>
      <c r="AD88" s="4">
        <f t="shared" si="89"/>
        <v>92.481551773814772</v>
      </c>
      <c r="AE88" s="4">
        <f t="shared" si="89"/>
        <v>130.37479689744947</v>
      </c>
      <c r="AF88" s="4">
        <f t="shared" si="89"/>
        <v>110.90911592094866</v>
      </c>
      <c r="AG88" s="4">
        <f t="shared" si="89"/>
        <v>95.145306980926392</v>
      </c>
      <c r="AI88" s="4">
        <f t="shared" si="90"/>
        <v>-3.6676066984554438</v>
      </c>
      <c r="AJ88" s="4">
        <f t="shared" si="90"/>
        <v>20.963235832530927</v>
      </c>
      <c r="AK88" s="4">
        <f t="shared" si="90"/>
        <v>10.904743117387341</v>
      </c>
      <c r="AL88" s="4">
        <f t="shared" si="90"/>
        <v>5.6483917994786452</v>
      </c>
      <c r="AM88" s="4">
        <f t="shared" si="90"/>
        <v>3.6123009678845506</v>
      </c>
      <c r="AN88" s="4">
        <f t="shared" si="90"/>
        <v>-10.525634174551726</v>
      </c>
      <c r="AO88" s="4">
        <f t="shared" si="90"/>
        <v>-3.8717136370881349</v>
      </c>
      <c r="AP88" s="4">
        <f t="shared" si="90"/>
        <v>-10.071143932214866</v>
      </c>
      <c r="AQ88" s="4">
        <f t="shared" si="90"/>
        <v>-2.6467592241625795</v>
      </c>
      <c r="AR88" s="4">
        <f t="shared" si="90"/>
        <v>-2.3518251512550137</v>
      </c>
      <c r="AS88" s="4">
        <f t="shared" si="90"/>
        <v>-9.7838521325751202</v>
      </c>
      <c r="AT88" s="4">
        <f t="shared" si="90"/>
        <v>-14.848551773814776</v>
      </c>
      <c r="AU88" s="4">
        <f t="shared" si="90"/>
        <v>7.5752031025505175</v>
      </c>
      <c r="AV88" s="4">
        <f t="shared" si="90"/>
        <v>-6.5591159209486705</v>
      </c>
      <c r="AW88" s="4">
        <f t="shared" si="90"/>
        <v>-4.6623069809263882</v>
      </c>
      <c r="AY88" s="2">
        <f t="shared" si="81"/>
        <v>58.896479122489836</v>
      </c>
      <c r="AZ88" s="2">
        <f t="shared" si="81"/>
        <v>62.807045566661415</v>
      </c>
      <c r="BA88" s="2">
        <f t="shared" si="81"/>
        <v>63.526711010747341</v>
      </c>
      <c r="BB88" s="2">
        <f t="shared" si="81"/>
        <v>64.809032811068079</v>
      </c>
      <c r="BC88" s="2">
        <f t="shared" si="81"/>
        <v>64.077586385580318</v>
      </c>
      <c r="BD88" s="2">
        <f t="shared" si="81"/>
        <v>64.74931919774761</v>
      </c>
      <c r="BE88" s="2">
        <f t="shared" si="81"/>
        <v>68.758016816305243</v>
      </c>
      <c r="BF88" s="2">
        <f t="shared" si="81"/>
        <v>65.427179270693586</v>
      </c>
      <c r="BG88" s="2">
        <f t="shared" si="81"/>
        <v>64.885028139744122</v>
      </c>
      <c r="BH88" s="2">
        <f t="shared" si="81"/>
        <v>62.875711802920044</v>
      </c>
      <c r="BI88" s="2">
        <f t="shared" si="81"/>
        <v>63.016477368019473</v>
      </c>
      <c r="BJ88" s="2">
        <f t="shared" si="81"/>
        <v>61.562689061371238</v>
      </c>
      <c r="BK88" s="2">
        <f t="shared" si="81"/>
        <v>64.725184977360854</v>
      </c>
      <c r="BL88" s="2">
        <f t="shared" si="81"/>
        <v>66.407005061604721</v>
      </c>
      <c r="BM88" s="2">
        <f t="shared" si="81"/>
        <v>65.530137919549247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77.457029689608646</v>
      </c>
      <c r="DL88" s="2">
        <f t="shared" si="91"/>
        <v>77.396447368421036</v>
      </c>
      <c r="DM88" s="2">
        <f t="shared" si="91"/>
        <v>79.444256472795502</v>
      </c>
      <c r="DN88" s="2">
        <f t="shared" si="91"/>
        <v>79.600280206378997</v>
      </c>
      <c r="DO88" s="2">
        <f t="shared" si="91"/>
        <v>76.7747922138837</v>
      </c>
      <c r="DP88" s="2">
        <f t="shared" si="91"/>
        <v>75.617949549549564</v>
      </c>
      <c r="DQ88" s="2">
        <f t="shared" si="91"/>
        <v>78.676695564516123</v>
      </c>
      <c r="DR88" s="2">
        <f t="shared" si="91"/>
        <v>73.736255236185386</v>
      </c>
      <c r="DS88" s="2">
        <f t="shared" si="91"/>
        <v>77.549733481646257</v>
      </c>
      <c r="DT88" s="2">
        <f t="shared" si="91"/>
        <v>74.061665240641716</v>
      </c>
      <c r="DU88" s="2">
        <f t="shared" si="91"/>
        <v>75.847657142857145</v>
      </c>
      <c r="DV88" s="2">
        <f t="shared" si="91"/>
        <v>73.643828828828831</v>
      </c>
      <c r="DW88" s="2">
        <f t="shared" si="91"/>
        <v>82.212720866615598</v>
      </c>
      <c r="DX88" s="2">
        <f t="shared" si="91"/>
        <v>81.383145681511479</v>
      </c>
      <c r="DY88" s="2">
        <f t="shared" si="91"/>
        <v>70.797395711143693</v>
      </c>
      <c r="EA88" s="2">
        <f t="shared" si="95"/>
        <v>55.951111588295248</v>
      </c>
      <c r="EB88" s="2">
        <f t="shared" si="92"/>
        <v>60.772596362368382</v>
      </c>
      <c r="EC88" s="2">
        <f t="shared" si="92"/>
        <v>61.225454704049859</v>
      </c>
      <c r="ED88" s="2">
        <f t="shared" si="92"/>
        <v>62.562379933699354</v>
      </c>
      <c r="EE88" s="2">
        <f t="shared" si="92"/>
        <v>61.911264078546417</v>
      </c>
      <c r="EF88" s="2">
        <f t="shared" si="92"/>
        <v>62.950689621267287</v>
      </c>
      <c r="EG88" s="2">
        <f t="shared" si="92"/>
        <v>66.797729178422315</v>
      </c>
      <c r="EH88" s="2">
        <f t="shared" si="92"/>
        <v>63.885951468664942</v>
      </c>
      <c r="EI88" s="2">
        <f t="shared" si="92"/>
        <v>62.3345223311808</v>
      </c>
      <c r="EJ88" s="2">
        <f t="shared" si="92"/>
        <v>60.769941589151614</v>
      </c>
      <c r="EK88" s="2">
        <f t="shared" si="92"/>
        <v>60.558910822241032</v>
      </c>
      <c r="EL88" s="2">
        <f t="shared" si="92"/>
        <v>59.474552903745575</v>
      </c>
      <c r="EM88" s="2">
        <f t="shared" si="92"/>
        <v>61.605772831683666</v>
      </c>
      <c r="EN88" s="2">
        <f t="shared" si="92"/>
        <v>63.899702573960333</v>
      </c>
      <c r="EO88" s="2">
        <f t="shared" si="92"/>
        <v>64.350085905112877</v>
      </c>
      <c r="EQ88" s="2">
        <f t="shared" si="93"/>
        <v>55.175381045707894</v>
      </c>
      <c r="ER88" s="2">
        <f t="shared" si="93"/>
        <v>60.422435492272072</v>
      </c>
      <c r="ES88" s="2">
        <f t="shared" si="93"/>
        <v>61.056666551629576</v>
      </c>
      <c r="ET88" s="2">
        <f t="shared" si="93"/>
        <v>62.180653571129767</v>
      </c>
      <c r="EU88" s="2">
        <f t="shared" si="93"/>
        <v>61.963900025819953</v>
      </c>
      <c r="EV88" s="2">
        <f t="shared" si="93"/>
        <v>63.040739885328065</v>
      </c>
      <c r="EW88" s="2">
        <f t="shared" si="93"/>
        <v>66.776445614405404</v>
      </c>
      <c r="EX88" s="2">
        <f t="shared" si="93"/>
        <v>63.542985074873059</v>
      </c>
      <c r="EY88" s="2">
        <f t="shared" si="93"/>
        <v>61.276374472103342</v>
      </c>
      <c r="EZ88" s="2">
        <f t="shared" si="93"/>
        <v>60.662139188883394</v>
      </c>
      <c r="FA88" s="2">
        <f t="shared" si="93"/>
        <v>61.038596245094908</v>
      </c>
      <c r="FB88" s="2">
        <f t="shared" si="93"/>
        <v>59.54500077580682</v>
      </c>
      <c r="FC88" s="2">
        <f t="shared" si="93"/>
        <v>62.502640756787301</v>
      </c>
      <c r="FD88" s="2">
        <f t="shared" si="93"/>
        <v>63.964591823320085</v>
      </c>
      <c r="FE88" s="2">
        <f t="shared" si="93"/>
        <v>65.945808361123568</v>
      </c>
      <c r="FG88" s="2">
        <f t="shared" si="94"/>
        <v>0.86293353709471565</v>
      </c>
      <c r="FH88" s="2">
        <f t="shared" si="94"/>
        <v>0.87761200243223392</v>
      </c>
      <c r="FI88" s="2">
        <f t="shared" si="94"/>
        <v>0.87368520615940493</v>
      </c>
      <c r="FJ88" s="2">
        <f t="shared" si="94"/>
        <v>0.86813057483657285</v>
      </c>
      <c r="FK88" s="2">
        <f t="shared" si="94"/>
        <v>0.85425361424117996</v>
      </c>
      <c r="FL88" s="2">
        <f t="shared" si="94"/>
        <v>0.85801221579550424</v>
      </c>
      <c r="FM88" s="2">
        <f t="shared" si="94"/>
        <v>0.83497765622065045</v>
      </c>
      <c r="FN88" s="2">
        <f t="shared" si="94"/>
        <v>0.84352247544006143</v>
      </c>
      <c r="FO88" s="2">
        <f t="shared" si="94"/>
        <v>0.8323480124719419</v>
      </c>
      <c r="FP88" s="2">
        <f t="shared" si="94"/>
        <v>0.84156968536513543</v>
      </c>
      <c r="FQ88" s="2">
        <f t="shared" si="94"/>
        <v>0.83926793884683526</v>
      </c>
      <c r="FR88" s="2">
        <f t="shared" si="94"/>
        <v>0.85263116570696929</v>
      </c>
      <c r="FS88" s="2">
        <f t="shared" si="94"/>
        <v>0.84863582658036485</v>
      </c>
      <c r="FT88" s="2">
        <f t="shared" si="94"/>
        <v>0.85659065361109643</v>
      </c>
      <c r="FU88" s="2">
        <f t="shared" si="94"/>
        <v>0.81700735116159573</v>
      </c>
      <c r="FW88" s="2">
        <f t="shared" si="83"/>
        <v>3.0585252905642965E-3</v>
      </c>
      <c r="FX88" s="2">
        <f t="shared" si="83"/>
        <v>3.1594678928964482E-4</v>
      </c>
      <c r="FY88" s="2">
        <f t="shared" si="83"/>
        <v>2.8368545783356001E-4</v>
      </c>
      <c r="FZ88" s="2">
        <f t="shared" si="83"/>
        <v>3.2808208603583812E-4</v>
      </c>
      <c r="GA88" s="2">
        <f t="shared" si="83"/>
        <v>3.1920550168256748E-4</v>
      </c>
      <c r="GB88" s="2">
        <f t="shared" si="83"/>
        <v>3.709852654152172E-4</v>
      </c>
      <c r="GC88" s="2">
        <f t="shared" si="83"/>
        <v>3.4001948072294767E-4</v>
      </c>
      <c r="GD88" s="2">
        <f t="shared" si="83"/>
        <v>3.5964945437568868E-4</v>
      </c>
      <c r="GE88" s="2">
        <f t="shared" si="83"/>
        <v>3.3509633671808972E-4</v>
      </c>
      <c r="GF88" s="2">
        <f t="shared" si="83"/>
        <v>3.8724904747814738E-4</v>
      </c>
      <c r="GG88" s="2">
        <f t="shared" si="83"/>
        <v>3.6448307498848171E-4</v>
      </c>
      <c r="GH88" s="2">
        <f t="shared" si="83"/>
        <v>3.7590588707904753E-4</v>
      </c>
      <c r="GI88" s="2">
        <f t="shared" si="83"/>
        <v>2.8821375043654781E-4</v>
      </c>
      <c r="GJ88" s="2">
        <f t="shared" si="83"/>
        <v>2.0556506722768677E-4</v>
      </c>
      <c r="GK88" s="2">
        <f t="shared" si="83"/>
        <v>1.5147693639858982E-4</v>
      </c>
      <c r="GM88" s="86">
        <f t="shared" si="84"/>
        <v>0.26607845952557946</v>
      </c>
      <c r="GN88" s="86">
        <f t="shared" si="84"/>
        <v>0.3521492144858735</v>
      </c>
      <c r="GO88" s="86">
        <f t="shared" si="84"/>
        <v>0.38486073932768289</v>
      </c>
      <c r="GP88" s="86">
        <f t="shared" si="84"/>
        <v>0.34457489301896432</v>
      </c>
      <c r="GQ88" s="86">
        <f t="shared" si="84"/>
        <v>0.34790671479746216</v>
      </c>
      <c r="GR88" s="86">
        <f t="shared" si="84"/>
        <v>0.1477901330708728</v>
      </c>
      <c r="GS88" s="86">
        <f t="shared" si="84"/>
        <v>0.31658895851875074</v>
      </c>
      <c r="GT88" s="86">
        <f t="shared" si="84"/>
        <v>0.23910286059313768</v>
      </c>
      <c r="GU88" s="86">
        <f t="shared" si="84"/>
        <v>0.38894115083158237</v>
      </c>
      <c r="GV88" s="86">
        <f t="shared" si="84"/>
        <v>0.2902851968473581</v>
      </c>
      <c r="GW88" s="86">
        <f t="shared" si="84"/>
        <v>0.26496210191364211</v>
      </c>
      <c r="GX88" s="86">
        <f t="shared" si="84"/>
        <v>0.18633834574285771</v>
      </c>
      <c r="GY88" s="86">
        <f t="shared" si="84"/>
        <v>0.36056054463392329</v>
      </c>
      <c r="GZ88" s="86">
        <f t="shared" si="84"/>
        <v>0.26657160268272745</v>
      </c>
      <c r="HA88" s="86">
        <f t="shared" si="84"/>
        <v>0.22756728605792051</v>
      </c>
      <c r="HC88" s="86">
        <f t="shared" si="74"/>
        <v>6.8970525435898514E-4</v>
      </c>
      <c r="HD88" s="86">
        <f t="shared" si="74"/>
        <v>1.5828433043686822E-3</v>
      </c>
      <c r="HE88" s="86">
        <f t="shared" si="74"/>
        <v>1.2341930978975806E-3</v>
      </c>
      <c r="HF88" s="86">
        <f t="shared" si="74"/>
        <v>5.7655280119454878E-4</v>
      </c>
      <c r="HG88" s="86">
        <f t="shared" si="88"/>
        <v>3.6237522014530727E-4</v>
      </c>
      <c r="HH88" s="86">
        <f t="shared" si="88"/>
        <v>1.1302320944965294E-3</v>
      </c>
      <c r="HI88" s="86">
        <f t="shared" si="88"/>
        <v>1.2358325686447412E-3</v>
      </c>
      <c r="HJ88" s="86">
        <f t="shared" si="88"/>
        <v>4.8569568131359778E-3</v>
      </c>
      <c r="HK88" s="86">
        <f t="shared" si="88"/>
        <v>1.4988888024699278E-3</v>
      </c>
      <c r="HL88" s="86">
        <f t="shared" si="88"/>
        <v>8.6311639483059577E-4</v>
      </c>
      <c r="HM88" s="86">
        <f t="shared" si="88"/>
        <v>6.2238548964135419E-4</v>
      </c>
      <c r="HN88" s="86">
        <f t="shared" si="88"/>
        <v>1.0399775696191612E-3</v>
      </c>
      <c r="HO88" s="86">
        <f t="shared" si="88"/>
        <v>7.0007888698231315E-4</v>
      </c>
      <c r="HP88" s="86">
        <f t="shared" si="88"/>
        <v>5.8011905424239479E-4</v>
      </c>
      <c r="HQ88" s="86">
        <f t="shared" si="88"/>
        <v>4.9446793146986369E-5</v>
      </c>
      <c r="HS88" s="86">
        <f t="shared" si="85"/>
        <v>2.2255919256648664E-35</v>
      </c>
      <c r="HT88" s="86">
        <f t="shared" si="85"/>
        <v>1.8096814440638709E-47</v>
      </c>
      <c r="HU88" s="86">
        <f t="shared" si="85"/>
        <v>6.9459547880492516E-50</v>
      </c>
      <c r="HV88" s="86">
        <f t="shared" si="85"/>
        <v>1.8558131910861666E-59</v>
      </c>
      <c r="HW88" s="86">
        <f t="shared" si="85"/>
        <v>4.6446933145195952E-64</v>
      </c>
      <c r="HX88" s="86">
        <f t="shared" si="85"/>
        <v>2.6615734331314223E-61</v>
      </c>
      <c r="HY88" s="86">
        <f t="shared" si="85"/>
        <v>1.9590782539586147E-58</v>
      </c>
      <c r="HZ88" s="86">
        <f t="shared" si="85"/>
        <v>1.3575803866800885E-47</v>
      </c>
      <c r="IA88" s="86">
        <f t="shared" si="85"/>
        <v>1.2266930197430553E-56</v>
      </c>
      <c r="IB88" s="86">
        <f t="shared" si="85"/>
        <v>2.23257360566239E-61</v>
      </c>
      <c r="IC88" s="86">
        <f t="shared" si="85"/>
        <v>1.1519601734100205E-63</v>
      </c>
      <c r="ID88" s="86">
        <f t="shared" si="85"/>
        <v>6.3823300899563533E-60</v>
      </c>
      <c r="IE88" s="86">
        <f t="shared" si="85"/>
        <v>1.3625697458047419E-58</v>
      </c>
      <c r="IF88" s="86">
        <f t="shared" si="85"/>
        <v>1.6061193441790905E-29</v>
      </c>
      <c r="IG88" s="86">
        <f t="shared" si="85"/>
        <v>4.8473069477808851E-22</v>
      </c>
      <c r="II88" s="86">
        <f t="shared" si="86"/>
        <v>4.8124174407472837E-132</v>
      </c>
      <c r="IJ88" s="86">
        <f t="shared" si="86"/>
        <v>6.5889195646048406E-203</v>
      </c>
      <c r="IK88" s="86">
        <f t="shared" si="86"/>
        <v>2.688575702365341E-222</v>
      </c>
      <c r="IL88" s="86">
        <f t="shared" si="86"/>
        <v>3.2808567544513258E-258</v>
      </c>
      <c r="IM88" s="86">
        <f t="shared" si="86"/>
        <v>3.0924977035276637E-278</v>
      </c>
      <c r="IN88" s="86">
        <f t="shared" si="86"/>
        <v>2.3934330933961687E-267</v>
      </c>
      <c r="IO88" s="86">
        <f t="shared" si="86"/>
        <v>3.9583076821812565E-256</v>
      </c>
      <c r="IP88" s="86">
        <f t="shared" si="86"/>
        <v>2.2798654424953845E-211</v>
      </c>
      <c r="IQ88" s="86">
        <f t="shared" si="86"/>
        <v>2.7904267916952165E-251</v>
      </c>
      <c r="IR88" s="86">
        <f t="shared" si="86"/>
        <v>3.0840915495461406E-267</v>
      </c>
      <c r="IS88" s="86">
        <f t="shared" si="86"/>
        <v>2.8620348511959961E-273</v>
      </c>
      <c r="IT88" s="86">
        <f t="shared" si="86"/>
        <v>6.6919980704083481E-258</v>
      </c>
      <c r="IU88" s="86">
        <f t="shared" si="86"/>
        <v>6.0891505662682692E-248</v>
      </c>
      <c r="IV88" s="86">
        <f t="shared" si="86"/>
        <v>3.5043151792430108E-100</v>
      </c>
      <c r="IW88" s="86">
        <f t="shared" si="86"/>
        <v>1.6970923964302337E-60</v>
      </c>
      <c r="IY88" s="86">
        <f t="shared" si="87"/>
        <v>0.26676816477993842</v>
      </c>
      <c r="IZ88" s="86">
        <f t="shared" si="87"/>
        <v>0.35373205779024219</v>
      </c>
      <c r="JA88" s="86">
        <f t="shared" si="87"/>
        <v>0.38609493242558046</v>
      </c>
      <c r="JB88" s="86">
        <f t="shared" si="87"/>
        <v>0.34515144582015889</v>
      </c>
      <c r="JC88" s="86">
        <f t="shared" si="87"/>
        <v>0.34826909001760747</v>
      </c>
      <c r="JD88" s="86">
        <f t="shared" si="87"/>
        <v>0.14892036516536933</v>
      </c>
      <c r="JE88" s="86">
        <f t="shared" si="87"/>
        <v>0.31782479108739548</v>
      </c>
      <c r="JF88" s="86">
        <f t="shared" si="87"/>
        <v>0.24395981740627365</v>
      </c>
      <c r="JG88" s="86">
        <f t="shared" si="87"/>
        <v>0.39044003963405233</v>
      </c>
      <c r="JH88" s="86">
        <f t="shared" si="87"/>
        <v>0.29114831324218871</v>
      </c>
      <c r="JI88" s="86">
        <f t="shared" si="87"/>
        <v>0.26558448740328344</v>
      </c>
      <c r="JJ88" s="86">
        <f t="shared" si="87"/>
        <v>0.18737832331247686</v>
      </c>
      <c r="JK88" s="86">
        <f t="shared" si="87"/>
        <v>0.3612606235209056</v>
      </c>
      <c r="JL88" s="86">
        <f t="shared" si="87"/>
        <v>0.26715172173696983</v>
      </c>
      <c r="JM88" s="86">
        <f t="shared" si="87"/>
        <v>0.22761673285106748</v>
      </c>
    </row>
    <row r="89" spans="2:273" x14ac:dyDescent="0.25">
      <c r="B89" s="2">
        <v>62</v>
      </c>
      <c r="C89" s="37">
        <v>71.400000000000006</v>
      </c>
      <c r="D89" s="37">
        <v>106.55</v>
      </c>
      <c r="E89" s="37">
        <v>104.78700000000001</v>
      </c>
      <c r="F89" s="37">
        <v>90.721000000000004</v>
      </c>
      <c r="G89" s="37">
        <v>91.78</v>
      </c>
      <c r="H89" s="37">
        <v>69.164000000000001</v>
      </c>
      <c r="I89" s="37">
        <v>95.451999999999998</v>
      </c>
      <c r="J89" s="37">
        <v>85.406999999999996</v>
      </c>
      <c r="K89" s="37">
        <v>102.91500000000001</v>
      </c>
      <c r="L89" s="37">
        <v>84.016999999999996</v>
      </c>
      <c r="M89" s="37">
        <v>73.483000000000004</v>
      </c>
      <c r="N89" s="37">
        <v>63.982999999999997</v>
      </c>
      <c r="O89" s="37">
        <v>89.016999999999996</v>
      </c>
      <c r="P89" s="37">
        <v>72.617000000000004</v>
      </c>
      <c r="Q89" s="37">
        <v>67.599999999999994</v>
      </c>
      <c r="S89" s="4">
        <f t="shared" si="89"/>
        <v>80.216187367419749</v>
      </c>
      <c r="T89" s="4">
        <f t="shared" si="89"/>
        <v>104.22247167640975</v>
      </c>
      <c r="U89" s="4">
        <f t="shared" si="89"/>
        <v>109.77190771498664</v>
      </c>
      <c r="V89" s="4">
        <f t="shared" si="89"/>
        <v>100.3006044696903</v>
      </c>
      <c r="W89" s="4">
        <f t="shared" si="89"/>
        <v>100.01726157091059</v>
      </c>
      <c r="X89" s="4">
        <f t="shared" si="89"/>
        <v>74.884902318307638</v>
      </c>
      <c r="Y89" s="4">
        <f t="shared" si="89"/>
        <v>100.26690552089514</v>
      </c>
      <c r="Z89" s="4">
        <f t="shared" si="89"/>
        <v>88.10576649829558</v>
      </c>
      <c r="AA89" s="4">
        <f t="shared" si="89"/>
        <v>105.60561597580678</v>
      </c>
      <c r="AB89" s="4">
        <f t="shared" si="89"/>
        <v>92.063265612764098</v>
      </c>
      <c r="AC89" s="4">
        <f t="shared" si="89"/>
        <v>84.495586781290442</v>
      </c>
      <c r="AD89" s="4">
        <f t="shared" si="89"/>
        <v>74.398713722656382</v>
      </c>
      <c r="AE89" s="4">
        <f t="shared" si="89"/>
        <v>101.73566070438585</v>
      </c>
      <c r="AF89" s="4">
        <f t="shared" si="89"/>
        <v>88.377625336278982</v>
      </c>
      <c r="AG89" s="4">
        <f t="shared" si="89"/>
        <v>77.572981064587424</v>
      </c>
      <c r="AI89" s="4">
        <f t="shared" si="90"/>
        <v>-8.8161873674197437</v>
      </c>
      <c r="AJ89" s="4">
        <f t="shared" si="90"/>
        <v>2.3275283235902435</v>
      </c>
      <c r="AK89" s="4">
        <f t="shared" si="90"/>
        <v>-4.9849077149866332</v>
      </c>
      <c r="AL89" s="4">
        <f t="shared" si="90"/>
        <v>-9.5796044696902953</v>
      </c>
      <c r="AM89" s="4">
        <f t="shared" si="90"/>
        <v>-8.2372615709105901</v>
      </c>
      <c r="AN89" s="4">
        <f t="shared" si="90"/>
        <v>-5.7209023183076368</v>
      </c>
      <c r="AO89" s="4">
        <f t="shared" si="90"/>
        <v>-4.8149055208951381</v>
      </c>
      <c r="AP89" s="4">
        <f t="shared" si="90"/>
        <v>-2.6987664982955835</v>
      </c>
      <c r="AQ89" s="4">
        <f t="shared" si="90"/>
        <v>-2.6906159758067787</v>
      </c>
      <c r="AR89" s="4">
        <f t="shared" si="90"/>
        <v>-8.0462656127641026</v>
      </c>
      <c r="AS89" s="4">
        <f t="shared" si="90"/>
        <v>-11.012586781290437</v>
      </c>
      <c r="AT89" s="4">
        <f t="shared" si="90"/>
        <v>-10.415713722656385</v>
      </c>
      <c r="AU89" s="4">
        <f t="shared" si="90"/>
        <v>-12.718660704385854</v>
      </c>
      <c r="AV89" s="4">
        <f t="shared" si="90"/>
        <v>-15.760625336278977</v>
      </c>
      <c r="AW89" s="4">
        <f t="shared" si="90"/>
        <v>-9.9729810645874295</v>
      </c>
      <c r="AY89" s="2">
        <f t="shared" si="81"/>
        <v>58.65684487601559</v>
      </c>
      <c r="AZ89" s="2">
        <f t="shared" si="81"/>
        <v>62.587354889871598</v>
      </c>
      <c r="BA89" s="2">
        <f t="shared" si="81"/>
        <v>63.295357798884453</v>
      </c>
      <c r="BB89" s="2">
        <f t="shared" si="81"/>
        <v>64.575592187053473</v>
      </c>
      <c r="BC89" s="2">
        <f t="shared" si="81"/>
        <v>63.868942687447905</v>
      </c>
      <c r="BD89" s="2">
        <f t="shared" si="81"/>
        <v>64.546724900983335</v>
      </c>
      <c r="BE89" s="2">
        <f t="shared" si="81"/>
        <v>68.5341382790062</v>
      </c>
      <c r="BF89" s="2">
        <f t="shared" si="81"/>
        <v>65.219443281662592</v>
      </c>
      <c r="BG89" s="2">
        <f t="shared" si="81"/>
        <v>64.618662456095521</v>
      </c>
      <c r="BH89" s="2">
        <f t="shared" si="81"/>
        <v>62.639294655798906</v>
      </c>
      <c r="BI89" s="2">
        <f t="shared" si="81"/>
        <v>62.765159965566852</v>
      </c>
      <c r="BJ89" s="2">
        <f t="shared" si="81"/>
        <v>61.3457211928446</v>
      </c>
      <c r="BK89" s="2">
        <f t="shared" si="81"/>
        <v>64.473134283501068</v>
      </c>
      <c r="BL89" s="2">
        <f t="shared" si="81"/>
        <v>66.189803462942677</v>
      </c>
      <c r="BM89" s="2">
        <f t="shared" si="81"/>
        <v>65.436425482370183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77.861362483130918</v>
      </c>
      <c r="DL89" s="2">
        <f t="shared" si="91"/>
        <v>77.662203441295532</v>
      </c>
      <c r="DM89" s="2">
        <f t="shared" si="91"/>
        <v>79.756027110694191</v>
      </c>
      <c r="DN89" s="2">
        <f t="shared" si="91"/>
        <v>79.897609849906203</v>
      </c>
      <c r="DO89" s="2">
        <f t="shared" si="91"/>
        <v>77.068621763602266</v>
      </c>
      <c r="DP89" s="2">
        <f t="shared" si="91"/>
        <v>75.902350836550852</v>
      </c>
      <c r="DQ89" s="2">
        <f t="shared" si="91"/>
        <v>78.981153225806452</v>
      </c>
      <c r="DR89" s="2">
        <f t="shared" si="91"/>
        <v>73.911536987522283</v>
      </c>
      <c r="DS89" s="2">
        <f t="shared" si="91"/>
        <v>77.846491434927685</v>
      </c>
      <c r="DT89" s="2">
        <f t="shared" si="91"/>
        <v>74.281439572192525</v>
      </c>
      <c r="DU89" s="2">
        <f t="shared" si="91"/>
        <v>76.13253809523809</v>
      </c>
      <c r="DV89" s="2">
        <f t="shared" si="91"/>
        <v>73.867495021337135</v>
      </c>
      <c r="DW89" s="2">
        <f t="shared" si="91"/>
        <v>82.60565893423788</v>
      </c>
      <c r="DX89" s="2">
        <f t="shared" si="91"/>
        <v>81.754519568151167</v>
      </c>
      <c r="DY89" s="2">
        <f t="shared" si="91"/>
        <v>70.992828079178878</v>
      </c>
      <c r="EA89" s="2">
        <f t="shared" si="95"/>
        <v>55.877741738244296</v>
      </c>
      <c r="EB89" s="2">
        <f t="shared" si="92"/>
        <v>60.670192390106166</v>
      </c>
      <c r="EC89" s="2">
        <f t="shared" si="92"/>
        <v>61.124981201602147</v>
      </c>
      <c r="ED89" s="2">
        <f t="shared" si="92"/>
        <v>62.453111571532155</v>
      </c>
      <c r="EE89" s="2">
        <f t="shared" si="92"/>
        <v>61.815045310912971</v>
      </c>
      <c r="EF89" s="2">
        <f t="shared" si="92"/>
        <v>62.832850436999259</v>
      </c>
      <c r="EG89" s="2">
        <f t="shared" si="92"/>
        <v>66.651104970416128</v>
      </c>
      <c r="EH89" s="2">
        <f t="shared" si="92"/>
        <v>63.749047965784165</v>
      </c>
      <c r="EI89" s="2">
        <f t="shared" si="92"/>
        <v>62.189190116628083</v>
      </c>
      <c r="EJ89" s="2">
        <f t="shared" si="92"/>
        <v>60.640492457693583</v>
      </c>
      <c r="EK89" s="2">
        <f t="shared" si="92"/>
        <v>60.430148468330316</v>
      </c>
      <c r="EL89" s="2">
        <f t="shared" si="92"/>
        <v>59.371855912554494</v>
      </c>
      <c r="EM89" s="2">
        <f t="shared" si="92"/>
        <v>61.523233287306468</v>
      </c>
      <c r="EN89" s="2">
        <f t="shared" si="92"/>
        <v>63.813246017159727</v>
      </c>
      <c r="EO89" s="2">
        <f t="shared" si="92"/>
        <v>64.30110065583122</v>
      </c>
      <c r="EQ89" s="2">
        <f t="shared" si="93"/>
        <v>55.122787866040781</v>
      </c>
      <c r="ER89" s="2">
        <f t="shared" si="93"/>
        <v>60.327549826782374</v>
      </c>
      <c r="ES89" s="2">
        <f t="shared" si="93"/>
        <v>60.959920933427647</v>
      </c>
      <c r="ET89" s="2">
        <f t="shared" si="93"/>
        <v>62.079753006367902</v>
      </c>
      <c r="EU89" s="2">
        <f t="shared" si="93"/>
        <v>61.866481879844756</v>
      </c>
      <c r="EV89" s="2">
        <f t="shared" si="93"/>
        <v>62.920679250732952</v>
      </c>
      <c r="EW89" s="2">
        <f t="shared" si="93"/>
        <v>66.630304989788229</v>
      </c>
      <c r="EX89" s="2">
        <f t="shared" si="93"/>
        <v>63.414185925454788</v>
      </c>
      <c r="EY89" s="2">
        <f t="shared" si="93"/>
        <v>61.155294765637613</v>
      </c>
      <c r="EZ89" s="2">
        <f t="shared" si="93"/>
        <v>60.53517461223565</v>
      </c>
      <c r="FA89" s="2">
        <f t="shared" si="93"/>
        <v>60.898666127772891</v>
      </c>
      <c r="FB89" s="2">
        <f t="shared" si="93"/>
        <v>59.440514229798978</v>
      </c>
      <c r="FC89" s="2">
        <f t="shared" si="93"/>
        <v>62.400070018592821</v>
      </c>
      <c r="FD89" s="2">
        <f t="shared" si="93"/>
        <v>63.876175172374047</v>
      </c>
      <c r="FE89" s="2">
        <f t="shared" si="93"/>
        <v>65.852932321914295</v>
      </c>
      <c r="FG89" s="2">
        <f t="shared" si="94"/>
        <v>0.87346787677801585</v>
      </c>
      <c r="FH89" s="2">
        <f t="shared" si="94"/>
        <v>0.88716572796406334</v>
      </c>
      <c r="FI89" s="2">
        <f t="shared" si="94"/>
        <v>0.88350477212734968</v>
      </c>
      <c r="FJ89" s="2">
        <f t="shared" si="94"/>
        <v>0.87832181313059254</v>
      </c>
      <c r="FK89" s="2">
        <f t="shared" si="94"/>
        <v>0.86535096339116058</v>
      </c>
      <c r="FL89" s="2">
        <f t="shared" si="94"/>
        <v>0.86886731044762555</v>
      </c>
      <c r="FM89" s="2">
        <f t="shared" si="94"/>
        <v>0.84728031682736027</v>
      </c>
      <c r="FN89" s="2">
        <f t="shared" si="94"/>
        <v>0.85529850411105668</v>
      </c>
      <c r="FO89" s="2">
        <f t="shared" si="94"/>
        <v>0.84481028003205161</v>
      </c>
      <c r="FP89" s="2">
        <f t="shared" si="94"/>
        <v>0.8534671457427726</v>
      </c>
      <c r="FQ89" s="2">
        <f t="shared" si="94"/>
        <v>0.85130771065610733</v>
      </c>
      <c r="FR89" s="2">
        <f t="shared" si="94"/>
        <v>0.8638323589994229</v>
      </c>
      <c r="FS89" s="2">
        <f t="shared" si="94"/>
        <v>0.86009086642725763</v>
      </c>
      <c r="FT89" s="2">
        <f t="shared" si="94"/>
        <v>0.8675376496975894</v>
      </c>
      <c r="FU89" s="2">
        <f t="shared" si="94"/>
        <v>0.83037756725909795</v>
      </c>
      <c r="FW89" s="2">
        <f t="shared" si="83"/>
        <v>3.3526169998696147E-3</v>
      </c>
      <c r="FX89" s="2">
        <f t="shared" si="83"/>
        <v>3.4641820608599048E-4</v>
      </c>
      <c r="FY89" s="2">
        <f t="shared" si="83"/>
        <v>3.1104640590484391E-4</v>
      </c>
      <c r="FZ89" s="2">
        <f t="shared" si="83"/>
        <v>3.5972346764005867E-4</v>
      </c>
      <c r="GA89" s="2">
        <f t="shared" si="83"/>
        <v>3.4999109422829727E-4</v>
      </c>
      <c r="GB89" s="2">
        <f t="shared" si="83"/>
        <v>4.0676269577216294E-4</v>
      </c>
      <c r="GC89" s="2">
        <f t="shared" si="83"/>
        <v>3.7281171698728868E-4</v>
      </c>
      <c r="GD89" s="2">
        <f t="shared" si="83"/>
        <v>3.943341022426888E-4</v>
      </c>
      <c r="GE89" s="2">
        <f t="shared" si="83"/>
        <v>3.6741394851322914E-4</v>
      </c>
      <c r="GF89" s="2">
        <f t="shared" si="83"/>
        <v>4.2459427373231831E-4</v>
      </c>
      <c r="GG89" s="2">
        <f t="shared" si="83"/>
        <v>3.9963369160136579E-4</v>
      </c>
      <c r="GH89" s="2">
        <f t="shared" si="83"/>
        <v>4.1215766137675151E-4</v>
      </c>
      <c r="GI89" s="2">
        <f t="shared" si="83"/>
        <v>3.1601130606364003E-4</v>
      </c>
      <c r="GJ89" s="2">
        <f t="shared" si="83"/>
        <v>2.2539314398377282E-4</v>
      </c>
      <c r="GK89" s="2">
        <f t="shared" si="83"/>
        <v>1.6608873072210882E-4</v>
      </c>
      <c r="GM89" s="86">
        <f t="shared" si="84"/>
        <v>0.15193095000087301</v>
      </c>
      <c r="GN89" s="86">
        <f t="shared" si="84"/>
        <v>0.23270590055711313</v>
      </c>
      <c r="GO89" s="86">
        <f t="shared" si="84"/>
        <v>0.26206707572565729</v>
      </c>
      <c r="GP89" s="86">
        <f t="shared" si="84"/>
        <v>0.21544028178641458</v>
      </c>
      <c r="GQ89" s="86">
        <f t="shared" si="84"/>
        <v>0.21267680472092376</v>
      </c>
      <c r="GR89" s="86">
        <f t="shared" si="84"/>
        <v>7.0470136307318965E-2</v>
      </c>
      <c r="GS89" s="86">
        <f t="shared" si="84"/>
        <v>0.23447039407691292</v>
      </c>
      <c r="GT89" s="86">
        <f t="shared" si="84"/>
        <v>0.15767545497993496</v>
      </c>
      <c r="GU89" s="86">
        <f t="shared" si="84"/>
        <v>0.33060554005308207</v>
      </c>
      <c r="GV89" s="86">
        <f t="shared" si="84"/>
        <v>0.19636493961902959</v>
      </c>
      <c r="GW89" s="86">
        <f t="shared" si="84"/>
        <v>0.13813351553584105</v>
      </c>
      <c r="GX89" s="86">
        <f t="shared" si="84"/>
        <v>8.4998604203196881E-2</v>
      </c>
      <c r="GY89" s="86">
        <f t="shared" si="84"/>
        <v>0.22925177664638799</v>
      </c>
      <c r="GZ89" s="86">
        <f t="shared" si="84"/>
        <v>0.14871337545828398</v>
      </c>
      <c r="HA89" s="86">
        <f t="shared" si="84"/>
        <v>0.10979432110443271</v>
      </c>
      <c r="HC89" s="86">
        <f t="shared" si="74"/>
        <v>1.2082418791925515E-3</v>
      </c>
      <c r="HD89" s="86">
        <f t="shared" si="74"/>
        <v>2.5345309119144859E-3</v>
      </c>
      <c r="HE89" s="86">
        <f t="shared" si="74"/>
        <v>2.0264294940494998E-3</v>
      </c>
      <c r="HF89" s="86">
        <f t="shared" si="74"/>
        <v>1.024479524507045E-3</v>
      </c>
      <c r="HG89" s="86">
        <f t="shared" si="88"/>
        <v>6.6931957458513428E-4</v>
      </c>
      <c r="HH89" s="86">
        <f t="shared" si="88"/>
        <v>1.9887252419481128E-3</v>
      </c>
      <c r="HI89" s="86">
        <f t="shared" si="88"/>
        <v>2.1282767705958156E-3</v>
      </c>
      <c r="HJ89" s="86">
        <f t="shared" si="88"/>
        <v>7.5567196437222057E-3</v>
      </c>
      <c r="HK89" s="86">
        <f t="shared" si="88"/>
        <v>2.5448951540022681E-3</v>
      </c>
      <c r="HL89" s="86">
        <f t="shared" si="88"/>
        <v>1.5410447044511542E-3</v>
      </c>
      <c r="HM89" s="86">
        <f t="shared" si="88"/>
        <v>1.1291382141006881E-3</v>
      </c>
      <c r="HN89" s="86">
        <f t="shared" si="88"/>
        <v>1.8199289656322384E-3</v>
      </c>
      <c r="HO89" s="86">
        <f t="shared" si="88"/>
        <v>1.209883846380924E-3</v>
      </c>
      <c r="HP89" s="86">
        <f t="shared" si="88"/>
        <v>1.017791385977414E-3</v>
      </c>
      <c r="HQ89" s="86">
        <f t="shared" si="88"/>
        <v>1.0646261459783069E-4</v>
      </c>
      <c r="HS89" s="86">
        <f t="shared" si="85"/>
        <v>6.7629665175286259E-34</v>
      </c>
      <c r="HT89" s="86">
        <f t="shared" si="85"/>
        <v>6.3362037789923047E-46</v>
      </c>
      <c r="HU89" s="86">
        <f t="shared" si="85"/>
        <v>3.0103472372272466E-48</v>
      </c>
      <c r="HV89" s="86">
        <f t="shared" si="85"/>
        <v>1.7185912862578954E-57</v>
      </c>
      <c r="HW89" s="86">
        <f t="shared" si="85"/>
        <v>6.0432003018769348E-62</v>
      </c>
      <c r="HX89" s="86">
        <f t="shared" si="85"/>
        <v>3.086074480805906E-59</v>
      </c>
      <c r="HY89" s="86">
        <f t="shared" si="85"/>
        <v>1.7453303886885222E-56</v>
      </c>
      <c r="HZ89" s="86">
        <f t="shared" si="85"/>
        <v>5.4528694050158017E-46</v>
      </c>
      <c r="IA89" s="86">
        <f t="shared" si="85"/>
        <v>9.6754887817865132E-55</v>
      </c>
      <c r="IB89" s="86">
        <f t="shared" si="85"/>
        <v>2.6616972581429777E-59</v>
      </c>
      <c r="IC89" s="86">
        <f t="shared" si="85"/>
        <v>1.5305539978477197E-61</v>
      </c>
      <c r="ID89" s="86">
        <f t="shared" si="85"/>
        <v>6.4878660611845926E-58</v>
      </c>
      <c r="IE89" s="86">
        <f t="shared" si="85"/>
        <v>1.0394469745856097E-56</v>
      </c>
      <c r="IF89" s="86">
        <f t="shared" si="85"/>
        <v>1.2425369993387598E-28</v>
      </c>
      <c r="IG89" s="86">
        <f t="shared" si="85"/>
        <v>2.0488965965975239E-21</v>
      </c>
      <c r="II89" s="86">
        <f t="shared" si="86"/>
        <v>6.1552311193810075E-128</v>
      </c>
      <c r="IJ89" s="86">
        <f t="shared" si="86"/>
        <v>2.4121914205128814E-198</v>
      </c>
      <c r="IK89" s="86">
        <f t="shared" si="86"/>
        <v>2.3315960621188993E-217</v>
      </c>
      <c r="IL89" s="86">
        <f t="shared" si="86"/>
        <v>2.3032087299179792E-252</v>
      </c>
      <c r="IM89" s="86">
        <f t="shared" si="86"/>
        <v>5.9173844011968769E-272</v>
      </c>
      <c r="IN89" s="86">
        <f t="shared" si="86"/>
        <v>3.3688947157643157E-261</v>
      </c>
      <c r="IO89" s="86">
        <f t="shared" si="86"/>
        <v>2.6435128578654905E-250</v>
      </c>
      <c r="IP89" s="86">
        <f t="shared" si="86"/>
        <v>1.5518364436911454E-206</v>
      </c>
      <c r="IQ89" s="86">
        <f t="shared" si="86"/>
        <v>1.4089572291998879E-245</v>
      </c>
      <c r="IR89" s="86">
        <f t="shared" si="86"/>
        <v>4.6604043975812454E-261</v>
      </c>
      <c r="IS89" s="86">
        <f t="shared" si="86"/>
        <v>5.3502456145391954E-267</v>
      </c>
      <c r="IT89" s="86">
        <f t="shared" si="86"/>
        <v>5.821640692663783E-252</v>
      </c>
      <c r="IU89" s="86">
        <f t="shared" si="86"/>
        <v>2.0320813393197368E-242</v>
      </c>
      <c r="IV89" s="86">
        <f t="shared" si="86"/>
        <v>4.6219438551666669E-98</v>
      </c>
      <c r="IW89" s="86">
        <f t="shared" si="86"/>
        <v>2.8324759257308543E-59</v>
      </c>
      <c r="IY89" s="86">
        <f t="shared" si="87"/>
        <v>0.15313919188006556</v>
      </c>
      <c r="IZ89" s="86">
        <f t="shared" si="87"/>
        <v>0.23524043146902762</v>
      </c>
      <c r="JA89" s="86">
        <f t="shared" si="87"/>
        <v>0.26409350521970681</v>
      </c>
      <c r="JB89" s="86">
        <f t="shared" si="87"/>
        <v>0.21646476131092163</v>
      </c>
      <c r="JC89" s="86">
        <f t="shared" si="87"/>
        <v>0.21334612429550889</v>
      </c>
      <c r="JD89" s="86">
        <f t="shared" si="87"/>
        <v>7.2458861549267076E-2</v>
      </c>
      <c r="JE89" s="86">
        <f t="shared" si="87"/>
        <v>0.23659867084750874</v>
      </c>
      <c r="JF89" s="86">
        <f t="shared" si="87"/>
        <v>0.16523217462365716</v>
      </c>
      <c r="JG89" s="86">
        <f t="shared" si="87"/>
        <v>0.33315043520708432</v>
      </c>
      <c r="JH89" s="86">
        <f t="shared" si="87"/>
        <v>0.19790598432348075</v>
      </c>
      <c r="JI89" s="86">
        <f t="shared" si="87"/>
        <v>0.13926265374994173</v>
      </c>
      <c r="JJ89" s="86">
        <f t="shared" si="87"/>
        <v>8.6818533168829121E-2</v>
      </c>
      <c r="JK89" s="86">
        <f t="shared" si="87"/>
        <v>0.23046166049276892</v>
      </c>
      <c r="JL89" s="86">
        <f t="shared" si="87"/>
        <v>0.14973116684426138</v>
      </c>
      <c r="JM89" s="86">
        <f t="shared" si="87"/>
        <v>0.10990078371903055</v>
      </c>
    </row>
    <row r="90" spans="2:273" x14ac:dyDescent="0.25">
      <c r="B90" s="2">
        <v>63</v>
      </c>
      <c r="C90" s="37">
        <v>63.7</v>
      </c>
      <c r="D90" s="37">
        <v>73.75</v>
      </c>
      <c r="E90" s="37">
        <v>73.197000000000003</v>
      </c>
      <c r="F90" s="37">
        <v>70.278999999999996</v>
      </c>
      <c r="G90" s="37">
        <v>69.492000000000004</v>
      </c>
      <c r="H90" s="37">
        <v>68.049000000000007</v>
      </c>
      <c r="I90" s="37">
        <v>85.822999999999993</v>
      </c>
      <c r="J90" s="37">
        <v>82.881</v>
      </c>
      <c r="K90" s="37">
        <v>90.135999999999996</v>
      </c>
      <c r="L90" s="37">
        <v>71.457999999999998</v>
      </c>
      <c r="M90" s="37">
        <v>67.233000000000004</v>
      </c>
      <c r="N90" s="37">
        <v>62.3</v>
      </c>
      <c r="O90" s="37">
        <v>70.882999999999996</v>
      </c>
      <c r="P90" s="37">
        <v>66.683000000000007</v>
      </c>
      <c r="Q90" s="37">
        <v>62.567</v>
      </c>
      <c r="S90" s="4">
        <f t="shared" si="89"/>
        <v>68.333273484352262</v>
      </c>
      <c r="T90" s="4">
        <f t="shared" si="89"/>
        <v>85.398875412833178</v>
      </c>
      <c r="U90" s="4">
        <f t="shared" si="89"/>
        <v>89.116382734707912</v>
      </c>
      <c r="V90" s="4">
        <f t="shared" si="89"/>
        <v>82.089300389740075</v>
      </c>
      <c r="W90" s="4">
        <f t="shared" si="89"/>
        <v>80.61269612604039</v>
      </c>
      <c r="X90" s="4">
        <f t="shared" si="89"/>
        <v>69.372202250951858</v>
      </c>
      <c r="Y90" s="4">
        <f t="shared" si="89"/>
        <v>87.689516114679677</v>
      </c>
      <c r="Z90" s="4">
        <f t="shared" si="89"/>
        <v>79.850895818352313</v>
      </c>
      <c r="AA90" s="4">
        <f t="shared" si="89"/>
        <v>92.537335772011375</v>
      </c>
      <c r="AB90" s="4">
        <f t="shared" si="89"/>
        <v>78.706295291226766</v>
      </c>
      <c r="AC90" s="4">
        <f t="shared" si="89"/>
        <v>71.328412050067413</v>
      </c>
      <c r="AD90" s="4">
        <f t="shared" si="89"/>
        <v>66.622375747542762</v>
      </c>
      <c r="AE90" s="4">
        <f t="shared" si="89"/>
        <v>82.72076105696074</v>
      </c>
      <c r="AF90" s="4">
        <f t="shared" si="89"/>
        <v>75.729207384515135</v>
      </c>
      <c r="AG90" s="4">
        <f t="shared" si="89"/>
        <v>69.326506710900958</v>
      </c>
      <c r="AI90" s="4">
        <f t="shared" si="90"/>
        <v>-4.6332734843522587</v>
      </c>
      <c r="AJ90" s="4">
        <f t="shared" si="90"/>
        <v>-11.648875412833178</v>
      </c>
      <c r="AK90" s="4">
        <f t="shared" si="90"/>
        <v>-15.919382734707909</v>
      </c>
      <c r="AL90" s="4">
        <f t="shared" si="90"/>
        <v>-11.810300389740078</v>
      </c>
      <c r="AM90" s="4">
        <f t="shared" si="90"/>
        <v>-11.120696126040386</v>
      </c>
      <c r="AN90" s="4">
        <f t="shared" si="90"/>
        <v>-1.3232022509518515</v>
      </c>
      <c r="AO90" s="4">
        <f t="shared" si="90"/>
        <v>-1.8665161146796834</v>
      </c>
      <c r="AP90" s="4">
        <f t="shared" si="90"/>
        <v>3.0301041816476868</v>
      </c>
      <c r="AQ90" s="4">
        <f t="shared" si="90"/>
        <v>-2.4013357720113788</v>
      </c>
      <c r="AR90" s="4">
        <f t="shared" si="90"/>
        <v>-7.2482952912267677</v>
      </c>
      <c r="AS90" s="4">
        <f t="shared" si="90"/>
        <v>-4.0954120500674094</v>
      </c>
      <c r="AT90" s="4">
        <f t="shared" si="90"/>
        <v>-4.3223757475427647</v>
      </c>
      <c r="AU90" s="4">
        <f t="shared" si="90"/>
        <v>-11.837761056960744</v>
      </c>
      <c r="AV90" s="4">
        <f t="shared" si="90"/>
        <v>-9.0462073845151281</v>
      </c>
      <c r="AW90" s="4">
        <f t="shared" si="90"/>
        <v>-6.7595067109009577</v>
      </c>
      <c r="AY90" s="2">
        <f t="shared" si="81"/>
        <v>58.422863569815995</v>
      </c>
      <c r="AZ90" s="2">
        <f t="shared" si="81"/>
        <v>62.372042515809206</v>
      </c>
      <c r="BA90" s="2">
        <f t="shared" si="81"/>
        <v>63.06865908982455</v>
      </c>
      <c r="BB90" s="2">
        <f t="shared" si="81"/>
        <v>64.346106486156458</v>
      </c>
      <c r="BC90" s="2">
        <f t="shared" si="81"/>
        <v>63.662937474087322</v>
      </c>
      <c r="BD90" s="2">
        <f t="shared" si="81"/>
        <v>64.345001463321353</v>
      </c>
      <c r="BE90" s="2">
        <f t="shared" si="81"/>
        <v>68.308901236689678</v>
      </c>
      <c r="BF90" s="2">
        <f t="shared" si="81"/>
        <v>65.012166062084177</v>
      </c>
      <c r="BG90" s="2">
        <f t="shared" si="81"/>
        <v>64.35361919842201</v>
      </c>
      <c r="BH90" s="2">
        <f t="shared" si="81"/>
        <v>62.405056273118333</v>
      </c>
      <c r="BI90" s="2">
        <f t="shared" si="81"/>
        <v>62.516037644154331</v>
      </c>
      <c r="BJ90" s="2">
        <f t="shared" si="81"/>
        <v>61.132200979717432</v>
      </c>
      <c r="BK90" s="2">
        <f t="shared" si="81"/>
        <v>64.226035145519489</v>
      </c>
      <c r="BL90" s="2">
        <f t="shared" si="81"/>
        <v>65.97575904017971</v>
      </c>
      <c r="BM90" s="2">
        <f t="shared" si="81"/>
        <v>65.341651452340386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78.265695276653176</v>
      </c>
      <c r="DL90" s="2">
        <f t="shared" si="91"/>
        <v>77.927959514170027</v>
      </c>
      <c r="DM90" s="2">
        <f t="shared" si="91"/>
        <v>80.067797748592881</v>
      </c>
      <c r="DN90" s="2">
        <f t="shared" si="91"/>
        <v>80.194939493433409</v>
      </c>
      <c r="DO90" s="2">
        <f t="shared" si="91"/>
        <v>77.362451313320847</v>
      </c>
      <c r="DP90" s="2">
        <f t="shared" si="91"/>
        <v>76.186752123552139</v>
      </c>
      <c r="DQ90" s="2">
        <f t="shared" si="91"/>
        <v>79.285610887096766</v>
      </c>
      <c r="DR90" s="2">
        <f t="shared" si="91"/>
        <v>74.086818738859179</v>
      </c>
      <c r="DS90" s="2">
        <f t="shared" si="91"/>
        <v>78.143249388209114</v>
      </c>
      <c r="DT90" s="2">
        <f t="shared" si="91"/>
        <v>74.50121390374332</v>
      </c>
      <c r="DU90" s="2">
        <f t="shared" si="91"/>
        <v>76.417419047619035</v>
      </c>
      <c r="DV90" s="2">
        <f t="shared" si="91"/>
        <v>74.091161213845425</v>
      </c>
      <c r="DW90" s="2">
        <f t="shared" si="91"/>
        <v>82.998597001860162</v>
      </c>
      <c r="DX90" s="2">
        <f t="shared" si="91"/>
        <v>82.125893454790841</v>
      </c>
      <c r="DY90" s="2">
        <f t="shared" si="91"/>
        <v>71.188260447214077</v>
      </c>
      <c r="EA90" s="2">
        <f t="shared" si="95"/>
        <v>55.804371888193337</v>
      </c>
      <c r="EB90" s="2">
        <f t="shared" si="92"/>
        <v>60.56778841784395</v>
      </c>
      <c r="EC90" s="2">
        <f t="shared" si="92"/>
        <v>61.024507699154441</v>
      </c>
      <c r="ED90" s="2">
        <f t="shared" si="92"/>
        <v>62.343843209364955</v>
      </c>
      <c r="EE90" s="2">
        <f t="shared" si="92"/>
        <v>61.718826543279519</v>
      </c>
      <c r="EF90" s="2">
        <f t="shared" si="92"/>
        <v>62.71501125273123</v>
      </c>
      <c r="EG90" s="2">
        <f t="shared" si="92"/>
        <v>66.504480762409926</v>
      </c>
      <c r="EH90" s="2">
        <f t="shared" si="92"/>
        <v>63.612144462903395</v>
      </c>
      <c r="EI90" s="2">
        <f t="shared" si="92"/>
        <v>62.043857902075366</v>
      </c>
      <c r="EJ90" s="2">
        <f t="shared" si="92"/>
        <v>60.511043326235558</v>
      </c>
      <c r="EK90" s="2">
        <f t="shared" si="92"/>
        <v>60.3013861144196</v>
      </c>
      <c r="EL90" s="2">
        <f t="shared" si="92"/>
        <v>59.269158921363413</v>
      </c>
      <c r="EM90" s="2">
        <f t="shared" si="92"/>
        <v>61.44069374292927</v>
      </c>
      <c r="EN90" s="2">
        <f t="shared" si="92"/>
        <v>63.726789460359129</v>
      </c>
      <c r="EO90" s="2">
        <f t="shared" si="92"/>
        <v>64.252115406549564</v>
      </c>
      <c r="EQ90" s="2">
        <f t="shared" si="93"/>
        <v>55.070194686373668</v>
      </c>
      <c r="ER90" s="2">
        <f t="shared" si="93"/>
        <v>60.232664161292675</v>
      </c>
      <c r="ES90" s="2">
        <f t="shared" si="93"/>
        <v>60.863175315225718</v>
      </c>
      <c r="ET90" s="2">
        <f t="shared" si="93"/>
        <v>61.978852441606037</v>
      </c>
      <c r="EU90" s="2">
        <f t="shared" si="93"/>
        <v>61.769063733869565</v>
      </c>
      <c r="EV90" s="2">
        <f t="shared" si="93"/>
        <v>62.800618616137839</v>
      </c>
      <c r="EW90" s="2">
        <f t="shared" si="93"/>
        <v>66.484164365171054</v>
      </c>
      <c r="EX90" s="2">
        <f t="shared" si="93"/>
        <v>63.285386776036518</v>
      </c>
      <c r="EY90" s="2">
        <f t="shared" si="93"/>
        <v>61.034215059171885</v>
      </c>
      <c r="EZ90" s="2">
        <f t="shared" si="93"/>
        <v>60.408210035587906</v>
      </c>
      <c r="FA90" s="2">
        <f t="shared" si="93"/>
        <v>60.758736010450875</v>
      </c>
      <c r="FB90" s="2">
        <f t="shared" si="93"/>
        <v>59.33602768379113</v>
      </c>
      <c r="FC90" s="2">
        <f t="shared" si="93"/>
        <v>62.297499280398348</v>
      </c>
      <c r="FD90" s="2">
        <f t="shared" si="93"/>
        <v>63.787758521428017</v>
      </c>
      <c r="FE90" s="2">
        <f t="shared" si="93"/>
        <v>65.760056282705037</v>
      </c>
      <c r="FG90" s="2">
        <f t="shared" si="94"/>
        <v>0.88330208102839691</v>
      </c>
      <c r="FH90" s="2">
        <f t="shared" si="94"/>
        <v>0.89606200438348538</v>
      </c>
      <c r="FI90" s="2">
        <f t="shared" si="94"/>
        <v>0.89265476674328303</v>
      </c>
      <c r="FJ90" s="2">
        <f t="shared" si="94"/>
        <v>0.88782721224221428</v>
      </c>
      <c r="FK90" s="2">
        <f t="shared" si="94"/>
        <v>0.87572626669760323</v>
      </c>
      <c r="FL90" s="2">
        <f t="shared" si="94"/>
        <v>0.87900954700037603</v>
      </c>
      <c r="FM90" s="2">
        <f t="shared" si="94"/>
        <v>0.85882087410791619</v>
      </c>
      <c r="FN90" s="2">
        <f t="shared" si="94"/>
        <v>0.86632874302368024</v>
      </c>
      <c r="FO90" s="2">
        <f t="shared" si="94"/>
        <v>0.85650587911777165</v>
      </c>
      <c r="FP90" s="2">
        <f t="shared" si="94"/>
        <v>0.86461488733630498</v>
      </c>
      <c r="FQ90" s="2">
        <f t="shared" si="94"/>
        <v>0.86259328578821315</v>
      </c>
      <c r="FR90" s="2">
        <f t="shared" si="94"/>
        <v>0.87430768101802703</v>
      </c>
      <c r="FS90" s="2">
        <f t="shared" si="94"/>
        <v>0.87081097379953176</v>
      </c>
      <c r="FT90" s="2">
        <f t="shared" si="94"/>
        <v>0.87776825909477363</v>
      </c>
      <c r="FU90" s="2">
        <f t="shared" si="94"/>
        <v>0.84295867103943345</v>
      </c>
      <c r="FW90" s="2">
        <f t="shared" si="83"/>
        <v>3.6748827832214404E-3</v>
      </c>
      <c r="FX90" s="2">
        <f t="shared" si="83"/>
        <v>3.7982731520638129E-4</v>
      </c>
      <c r="FY90" s="2">
        <f t="shared" si="83"/>
        <v>3.4104536756603002E-4</v>
      </c>
      <c r="FZ90" s="2">
        <f t="shared" si="83"/>
        <v>3.9441525054119766E-4</v>
      </c>
      <c r="GA90" s="2">
        <f t="shared" si="83"/>
        <v>3.8374464594841405E-4</v>
      </c>
      <c r="GB90" s="2">
        <f t="shared" si="83"/>
        <v>4.4598892464914661E-4</v>
      </c>
      <c r="GC90" s="2">
        <f t="shared" si="83"/>
        <v>4.0876521639340987E-4</v>
      </c>
      <c r="GD90" s="2">
        <f t="shared" si="83"/>
        <v>4.3236229603566575E-4</v>
      </c>
      <c r="GE90" s="2">
        <f t="shared" si="83"/>
        <v>4.0284710360711422E-4</v>
      </c>
      <c r="GF90" s="2">
        <f t="shared" si="83"/>
        <v>4.6553929296141874E-4</v>
      </c>
      <c r="GG90" s="2">
        <f t="shared" si="83"/>
        <v>4.3817273512443715E-4</v>
      </c>
      <c r="GH90" s="2">
        <f t="shared" si="83"/>
        <v>4.5190391946262407E-4</v>
      </c>
      <c r="GI90" s="2">
        <f t="shared" si="83"/>
        <v>3.4648894300905316E-4</v>
      </c>
      <c r="GJ90" s="2">
        <f t="shared" si="83"/>
        <v>2.4713329389540592E-4</v>
      </c>
      <c r="GK90" s="2">
        <f t="shared" si="83"/>
        <v>1.8210975374591398E-4</v>
      </c>
      <c r="GM90" s="86">
        <f t="shared" si="84"/>
        <v>7.3908354599552889E-2</v>
      </c>
      <c r="GN90" s="86">
        <f t="shared" si="84"/>
        <v>0.13534651974373951</v>
      </c>
      <c r="GO90" s="86">
        <f t="shared" si="84"/>
        <v>0.15714689335483917</v>
      </c>
      <c r="GP90" s="86">
        <f t="shared" si="84"/>
        <v>0.11556581693927988</v>
      </c>
      <c r="GQ90" s="86">
        <f t="shared" si="84"/>
        <v>0.10977911297994714</v>
      </c>
      <c r="GR90" s="86">
        <f t="shared" si="84"/>
        <v>2.826259605294594E-2</v>
      </c>
      <c r="GS90" s="86">
        <f t="shared" si="84"/>
        <v>0.16151492178089649</v>
      </c>
      <c r="GT90" s="86">
        <f t="shared" si="84"/>
        <v>9.4968450994146206E-2</v>
      </c>
      <c r="GU90" s="86">
        <f t="shared" si="84"/>
        <v>0.27027096068700202</v>
      </c>
      <c r="GV90" s="86">
        <f t="shared" si="84"/>
        <v>0.12031972930393532</v>
      </c>
      <c r="GW90" s="86">
        <f t="shared" si="84"/>
        <v>5.8494466797407843E-2</v>
      </c>
      <c r="GX90" s="86">
        <f t="shared" si="84"/>
        <v>3.1125902317544023E-2</v>
      </c>
      <c r="GY90" s="86">
        <f t="shared" si="84"/>
        <v>0.12471777451827405</v>
      </c>
      <c r="GZ90" s="86">
        <f t="shared" si="84"/>
        <v>6.9825942266602284E-2</v>
      </c>
      <c r="HA90" s="86">
        <f t="shared" si="84"/>
        <v>4.2263525973385084E-2</v>
      </c>
      <c r="HC90" s="86">
        <f t="shared" si="74"/>
        <v>2.0685085577749501E-3</v>
      </c>
      <c r="HD90" s="86">
        <f t="shared" si="74"/>
        <v>3.985258191988859E-3</v>
      </c>
      <c r="HE90" s="86">
        <f t="shared" si="74"/>
        <v>3.2630573412126425E-3</v>
      </c>
      <c r="HF90" s="86">
        <f t="shared" si="74"/>
        <v>1.7779207401680621E-3</v>
      </c>
      <c r="HG90" s="86">
        <f t="shared" si="88"/>
        <v>1.2052887879192417E-3</v>
      </c>
      <c r="HH90" s="86">
        <f t="shared" si="88"/>
        <v>3.4126435476648353E-3</v>
      </c>
      <c r="HI90" s="86">
        <f t="shared" si="88"/>
        <v>3.5801348211267317E-3</v>
      </c>
      <c r="HJ90" s="86">
        <f t="shared" si="88"/>
        <v>1.1532081897675203E-2</v>
      </c>
      <c r="HK90" s="86">
        <f t="shared" si="88"/>
        <v>4.2230079935335289E-3</v>
      </c>
      <c r="HL90" s="86">
        <f t="shared" si="88"/>
        <v>2.682437099613251E-3</v>
      </c>
      <c r="HM90" s="86">
        <f t="shared" si="88"/>
        <v>1.9966168383109078E-3</v>
      </c>
      <c r="HN90" s="86">
        <f t="shared" si="88"/>
        <v>3.1084071987424818E-3</v>
      </c>
      <c r="HO90" s="86">
        <f t="shared" si="88"/>
        <v>2.0455965421751826E-3</v>
      </c>
      <c r="HP90" s="86">
        <f t="shared" si="88"/>
        <v>1.7457976735789054E-3</v>
      </c>
      <c r="HQ90" s="86">
        <f t="shared" si="88"/>
        <v>2.2204780565409358E-4</v>
      </c>
      <c r="HS90" s="86">
        <f t="shared" si="85"/>
        <v>1.9049551729564392E-32</v>
      </c>
      <c r="HT90" s="86">
        <f t="shared" si="85"/>
        <v>2.0881894385947627E-44</v>
      </c>
      <c r="HU90" s="86">
        <f t="shared" si="85"/>
        <v>1.2229979876600652E-46</v>
      </c>
      <c r="HV90" s="86">
        <f t="shared" si="85"/>
        <v>1.4720949347510675E-55</v>
      </c>
      <c r="HW90" s="86">
        <f t="shared" si="85"/>
        <v>7.2325423071728545E-60</v>
      </c>
      <c r="HX90" s="86">
        <f t="shared" si="85"/>
        <v>3.2921963625674446E-57</v>
      </c>
      <c r="HY90" s="86">
        <f t="shared" si="85"/>
        <v>1.4381513365055551E-54</v>
      </c>
      <c r="HZ90" s="86">
        <f t="shared" si="85"/>
        <v>2.0520501232537569E-44</v>
      </c>
      <c r="IA90" s="86">
        <f t="shared" si="85"/>
        <v>7.0710417324628649E-53</v>
      </c>
      <c r="IB90" s="86">
        <f t="shared" si="85"/>
        <v>2.9170335852273085E-57</v>
      </c>
      <c r="IC90" s="86">
        <f t="shared" si="85"/>
        <v>1.8681984740494502E-59</v>
      </c>
      <c r="ID90" s="86">
        <f t="shared" si="85"/>
        <v>6.084307544010205E-56</v>
      </c>
      <c r="IE90" s="86">
        <f t="shared" si="85"/>
        <v>7.3749085929769164E-55</v>
      </c>
      <c r="IF90" s="86">
        <f t="shared" si="85"/>
        <v>9.303861670871246E-28</v>
      </c>
      <c r="IG90" s="86">
        <f t="shared" si="85"/>
        <v>8.4724279775604657E-21</v>
      </c>
      <c r="II90" s="86">
        <f t="shared" si="86"/>
        <v>6.7679770282739543E-124</v>
      </c>
      <c r="IJ90" s="86">
        <f t="shared" si="86"/>
        <v>7.8283969490521023E-194</v>
      </c>
      <c r="IK90" s="86">
        <f t="shared" si="86"/>
        <v>1.7778419153910733E-212</v>
      </c>
      <c r="IL90" s="86">
        <f t="shared" si="86"/>
        <v>1.3844689650550101E-246</v>
      </c>
      <c r="IM90" s="86">
        <f t="shared" si="86"/>
        <v>9.5889984022249731E-266</v>
      </c>
      <c r="IN90" s="86">
        <f t="shared" si="86"/>
        <v>4.0175455162659974E-255</v>
      </c>
      <c r="IO90" s="86">
        <f t="shared" si="86"/>
        <v>1.5114914201689697E-244</v>
      </c>
      <c r="IP90" s="86">
        <f t="shared" si="86"/>
        <v>9.2777206541378532E-202</v>
      </c>
      <c r="IQ90" s="86">
        <f t="shared" si="86"/>
        <v>6.1123328398071646E-240</v>
      </c>
      <c r="IR90" s="86">
        <f t="shared" si="86"/>
        <v>5.9561907137522855E-255</v>
      </c>
      <c r="IS90" s="86">
        <f t="shared" si="86"/>
        <v>8.4488808936538273E-261</v>
      </c>
      <c r="IT90" s="86">
        <f t="shared" si="86"/>
        <v>4.3139634700891783E-246</v>
      </c>
      <c r="IU90" s="86">
        <f t="shared" si="86"/>
        <v>5.8704984811399728E-237</v>
      </c>
      <c r="IV90" s="86">
        <f t="shared" si="86"/>
        <v>5.7812445446844391E-96</v>
      </c>
      <c r="IW90" s="86">
        <f t="shared" si="86"/>
        <v>4.5904251640886545E-58</v>
      </c>
      <c r="IY90" s="86">
        <f t="shared" si="87"/>
        <v>7.5976863157327837E-2</v>
      </c>
      <c r="IZ90" s="86">
        <f t="shared" si="87"/>
        <v>0.13933177793572837</v>
      </c>
      <c r="JA90" s="86">
        <f t="shared" si="87"/>
        <v>0.16040995069605182</v>
      </c>
      <c r="JB90" s="86">
        <f t="shared" si="87"/>
        <v>0.11734373767944795</v>
      </c>
      <c r="JC90" s="86">
        <f t="shared" si="87"/>
        <v>0.11098440176786638</v>
      </c>
      <c r="JD90" s="86">
        <f t="shared" si="87"/>
        <v>3.1675239600610777E-2</v>
      </c>
      <c r="JE90" s="86">
        <f t="shared" si="87"/>
        <v>0.16509505660202323</v>
      </c>
      <c r="JF90" s="86">
        <f t="shared" si="87"/>
        <v>0.1065005328918214</v>
      </c>
      <c r="JG90" s="86">
        <f t="shared" si="87"/>
        <v>0.27449396868053555</v>
      </c>
      <c r="JH90" s="86">
        <f t="shared" si="87"/>
        <v>0.12300216640354858</v>
      </c>
      <c r="JI90" s="86">
        <f t="shared" si="87"/>
        <v>6.049108363571875E-2</v>
      </c>
      <c r="JJ90" s="86">
        <f t="shared" si="87"/>
        <v>3.4234309516286504E-2</v>
      </c>
      <c r="JK90" s="86">
        <f t="shared" si="87"/>
        <v>0.12676337106044924</v>
      </c>
      <c r="JL90" s="86">
        <f t="shared" si="87"/>
        <v>7.1571739940181192E-2</v>
      </c>
      <c r="JM90" s="86">
        <f t="shared" si="87"/>
        <v>4.2485573779039179E-2</v>
      </c>
    </row>
    <row r="91" spans="2:273" x14ac:dyDescent="0.25">
      <c r="B91" s="2">
        <v>64</v>
      </c>
      <c r="C91" s="37">
        <v>63.533000000000001</v>
      </c>
      <c r="D91" s="37">
        <v>66.582999999999998</v>
      </c>
      <c r="E91" s="37">
        <v>67.114999999999995</v>
      </c>
      <c r="F91" s="37">
        <v>65.343999999999994</v>
      </c>
      <c r="G91" s="37">
        <v>65.254000000000005</v>
      </c>
      <c r="H91" s="37">
        <v>67.114999999999995</v>
      </c>
      <c r="I91" s="37">
        <v>81.081000000000003</v>
      </c>
      <c r="J91" s="37">
        <v>84.677999999999997</v>
      </c>
      <c r="K91" s="37">
        <v>84.677999999999997</v>
      </c>
      <c r="L91" s="37">
        <v>68.525000000000006</v>
      </c>
      <c r="M91" s="37">
        <v>66.25</v>
      </c>
      <c r="N91" s="37">
        <v>62.417000000000002</v>
      </c>
      <c r="O91" s="37">
        <v>67.25</v>
      </c>
      <c r="P91" s="37">
        <v>65.766999999999996</v>
      </c>
      <c r="Q91" s="37">
        <v>62.582999999999998</v>
      </c>
      <c r="S91" s="4">
        <f t="shared" si="89"/>
        <v>62.988175478399768</v>
      </c>
      <c r="T91" s="4">
        <f t="shared" si="89"/>
        <v>74.819339249868918</v>
      </c>
      <c r="U91" s="4">
        <f t="shared" si="89"/>
        <v>76.877100414642499</v>
      </c>
      <c r="V91" s="4">
        <f t="shared" si="89"/>
        <v>72.564459411458969</v>
      </c>
      <c r="W91" s="4">
        <f t="shared" si="89"/>
        <v>70.843252247871561</v>
      </c>
      <c r="X91" s="4">
        <f t="shared" si="89"/>
        <v>68.050973290493502</v>
      </c>
      <c r="Y91" s="4">
        <f t="shared" si="89"/>
        <v>80.208708152298456</v>
      </c>
      <c r="Z91" s="4">
        <f t="shared" si="89"/>
        <v>76.538487635087066</v>
      </c>
      <c r="AA91" s="4">
        <f t="shared" si="89"/>
        <v>83.591678064988756</v>
      </c>
      <c r="AB91" s="4">
        <f t="shared" si="89"/>
        <v>71.471663992085055</v>
      </c>
      <c r="AC91" s="4">
        <f t="shared" si="89"/>
        <v>66.386503375244516</v>
      </c>
      <c r="AD91" s="4">
        <f t="shared" si="89"/>
        <v>64.579624897265276</v>
      </c>
      <c r="AE91" s="4">
        <f t="shared" si="89"/>
        <v>72.671029878761871</v>
      </c>
      <c r="AF91" s="4">
        <f t="shared" si="89"/>
        <v>70.229428255527168</v>
      </c>
      <c r="AG91" s="4">
        <f t="shared" si="89"/>
        <v>66.41777159469801</v>
      </c>
      <c r="AI91" s="4">
        <f t="shared" si="90"/>
        <v>0.54482452160023342</v>
      </c>
      <c r="AJ91" s="4">
        <f t="shared" si="90"/>
        <v>-8.2363392498689194</v>
      </c>
      <c r="AK91" s="4">
        <f t="shared" si="90"/>
        <v>-9.7621004146425037</v>
      </c>
      <c r="AL91" s="4">
        <f t="shared" si="90"/>
        <v>-7.2204594114589753</v>
      </c>
      <c r="AM91" s="4">
        <f t="shared" si="90"/>
        <v>-5.5892522478715563</v>
      </c>
      <c r="AN91" s="4">
        <f t="shared" si="90"/>
        <v>-0.93597329049350719</v>
      </c>
      <c r="AO91" s="4">
        <f t="shared" si="90"/>
        <v>0.87229184770154689</v>
      </c>
      <c r="AP91" s="4">
        <f t="shared" si="90"/>
        <v>8.1395123649129317</v>
      </c>
      <c r="AQ91" s="4">
        <f t="shared" si="90"/>
        <v>1.0863219350112416</v>
      </c>
      <c r="AR91" s="4">
        <f t="shared" si="90"/>
        <v>-2.9466639920850497</v>
      </c>
      <c r="AS91" s="4">
        <f t="shared" si="90"/>
        <v>-0.13650337524451572</v>
      </c>
      <c r="AT91" s="4">
        <f t="shared" si="90"/>
        <v>-2.1626248972652746</v>
      </c>
      <c r="AU91" s="4">
        <f t="shared" si="90"/>
        <v>-5.4210298787618711</v>
      </c>
      <c r="AV91" s="4">
        <f t="shared" si="90"/>
        <v>-4.4624282555271719</v>
      </c>
      <c r="AW91" s="4">
        <f t="shared" si="90"/>
        <v>-3.8347715946980117</v>
      </c>
      <c r="AY91" s="2">
        <f t="shared" si="81"/>
        <v>58.194852352535335</v>
      </c>
      <c r="AZ91" s="2">
        <f t="shared" si="81"/>
        <v>62.16127309192958</v>
      </c>
      <c r="BA91" s="2">
        <f t="shared" si="81"/>
        <v>62.846834196450537</v>
      </c>
      <c r="BB91" s="2">
        <f t="shared" si="81"/>
        <v>64.120852908500581</v>
      </c>
      <c r="BC91" s="2">
        <f t="shared" si="81"/>
        <v>63.459959491702577</v>
      </c>
      <c r="BD91" s="2">
        <f t="shared" si="81"/>
        <v>64.144605132922678</v>
      </c>
      <c r="BE91" s="2">
        <f t="shared" si="81"/>
        <v>68.083016621252952</v>
      </c>
      <c r="BF91" s="2">
        <f t="shared" si="81"/>
        <v>64.805762883782634</v>
      </c>
      <c r="BG91" s="2">
        <f t="shared" si="81"/>
        <v>64.090525797925082</v>
      </c>
      <c r="BH91" s="2">
        <f t="shared" si="81"/>
        <v>62.173412033416248</v>
      </c>
      <c r="BI91" s="2">
        <f t="shared" si="81"/>
        <v>62.269628678641631</v>
      </c>
      <c r="BJ91" s="2">
        <f t="shared" si="81"/>
        <v>60.922412769286119</v>
      </c>
      <c r="BK91" s="2">
        <f t="shared" si="81"/>
        <v>63.984333294771794</v>
      </c>
      <c r="BL91" s="2">
        <f t="shared" si="81"/>
        <v>65.765311316097893</v>
      </c>
      <c r="BM91" s="2">
        <f t="shared" si="81"/>
        <v>65.246256866459589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78.670028070175448</v>
      </c>
      <c r="DL91" s="2">
        <f t="shared" si="91"/>
        <v>78.193715587044522</v>
      </c>
      <c r="DM91" s="2">
        <f t="shared" si="91"/>
        <v>80.379568386491556</v>
      </c>
      <c r="DN91" s="2">
        <f t="shared" si="91"/>
        <v>80.492269136960616</v>
      </c>
      <c r="DO91" s="2">
        <f t="shared" si="91"/>
        <v>77.656280863039413</v>
      </c>
      <c r="DP91" s="2">
        <f t="shared" si="91"/>
        <v>76.471153410553427</v>
      </c>
      <c r="DQ91" s="2">
        <f t="shared" si="91"/>
        <v>79.590068548387094</v>
      </c>
      <c r="DR91" s="2">
        <f t="shared" si="91"/>
        <v>74.262100490196076</v>
      </c>
      <c r="DS91" s="2">
        <f t="shared" si="91"/>
        <v>78.440007341490528</v>
      </c>
      <c r="DT91" s="2">
        <f t="shared" si="91"/>
        <v>74.720988235294129</v>
      </c>
      <c r="DU91" s="2">
        <f t="shared" si="91"/>
        <v>76.702299999999994</v>
      </c>
      <c r="DV91" s="2">
        <f t="shared" si="91"/>
        <v>74.314827406353729</v>
      </c>
      <c r="DW91" s="2">
        <f t="shared" si="91"/>
        <v>83.391535069482444</v>
      </c>
      <c r="DX91" s="2">
        <f t="shared" si="91"/>
        <v>82.497267341430515</v>
      </c>
      <c r="DY91" s="2">
        <f t="shared" si="91"/>
        <v>71.383692815249262</v>
      </c>
      <c r="EA91" s="2">
        <f t="shared" si="95"/>
        <v>55.731002038142385</v>
      </c>
      <c r="EB91" s="2">
        <f t="shared" si="92"/>
        <v>60.465384445581734</v>
      </c>
      <c r="EC91" s="2">
        <f t="shared" si="92"/>
        <v>60.924034196706735</v>
      </c>
      <c r="ED91" s="2">
        <f t="shared" si="92"/>
        <v>62.234574847197749</v>
      </c>
      <c r="EE91" s="2">
        <f t="shared" si="92"/>
        <v>61.622607775646067</v>
      </c>
      <c r="EF91" s="2">
        <f t="shared" si="92"/>
        <v>62.597172068463209</v>
      </c>
      <c r="EG91" s="2">
        <f t="shared" si="92"/>
        <v>66.357856554403739</v>
      </c>
      <c r="EH91" s="2">
        <f t="shared" si="92"/>
        <v>63.475240960022617</v>
      </c>
      <c r="EI91" s="2">
        <f t="shared" si="92"/>
        <v>61.89852568752265</v>
      </c>
      <c r="EJ91" s="2">
        <f t="shared" si="92"/>
        <v>60.381594194777527</v>
      </c>
      <c r="EK91" s="2">
        <f t="shared" si="92"/>
        <v>60.172623760508884</v>
      </c>
      <c r="EL91" s="2">
        <f t="shared" si="92"/>
        <v>59.166461930172332</v>
      </c>
      <c r="EM91" s="2">
        <f t="shared" si="92"/>
        <v>61.358154198552079</v>
      </c>
      <c r="EN91" s="2">
        <f t="shared" si="92"/>
        <v>63.64033290355853</v>
      </c>
      <c r="EO91" s="2">
        <f t="shared" si="92"/>
        <v>64.203130157267907</v>
      </c>
      <c r="EQ91" s="2">
        <f t="shared" si="93"/>
        <v>55.017601506706562</v>
      </c>
      <c r="ER91" s="2">
        <f t="shared" si="93"/>
        <v>60.137778495802976</v>
      </c>
      <c r="ES91" s="2">
        <f t="shared" si="93"/>
        <v>60.766429697023781</v>
      </c>
      <c r="ET91" s="2">
        <f t="shared" si="93"/>
        <v>61.877951876844172</v>
      </c>
      <c r="EU91" s="2">
        <f t="shared" si="93"/>
        <v>61.671645587894375</v>
      </c>
      <c r="EV91" s="2">
        <f t="shared" si="93"/>
        <v>62.680557981542734</v>
      </c>
      <c r="EW91" s="2">
        <f t="shared" si="93"/>
        <v>66.338023740553865</v>
      </c>
      <c r="EX91" s="2">
        <f t="shared" si="93"/>
        <v>63.15658762661824</v>
      </c>
      <c r="EY91" s="2">
        <f t="shared" si="93"/>
        <v>60.913135352706163</v>
      </c>
      <c r="EZ91" s="2">
        <f t="shared" si="93"/>
        <v>60.28124545894017</v>
      </c>
      <c r="FA91" s="2">
        <f t="shared" si="93"/>
        <v>60.618805893128865</v>
      </c>
      <c r="FB91" s="2">
        <f t="shared" si="93"/>
        <v>59.231541137783282</v>
      </c>
      <c r="FC91" s="2">
        <f t="shared" si="93"/>
        <v>62.194928542203868</v>
      </c>
      <c r="FD91" s="2">
        <f t="shared" si="93"/>
        <v>63.69934187048198</v>
      </c>
      <c r="FE91" s="2">
        <f t="shared" si="93"/>
        <v>65.667180243495764</v>
      </c>
      <c r="FG91" s="2">
        <f t="shared" si="94"/>
        <v>0.89246605811370827</v>
      </c>
      <c r="FH91" s="2">
        <f t="shared" si="94"/>
        <v>0.90433250221687689</v>
      </c>
      <c r="FI91" s="2">
        <f t="shared" si="94"/>
        <v>0.90116647967295149</v>
      </c>
      <c r="FJ91" s="2">
        <f t="shared" si="94"/>
        <v>0.8966774087998729</v>
      </c>
      <c r="FK91" s="2">
        <f t="shared" si="94"/>
        <v>0.8854079740006281</v>
      </c>
      <c r="FL91" s="2">
        <f t="shared" si="94"/>
        <v>0.88846804310025052</v>
      </c>
      <c r="FM91" s="2">
        <f t="shared" si="94"/>
        <v>0.86962354016147525</v>
      </c>
      <c r="FN91" s="2">
        <f t="shared" si="94"/>
        <v>0.87663944454081189</v>
      </c>
      <c r="FO91" s="2">
        <f t="shared" si="94"/>
        <v>0.8674583450784239</v>
      </c>
      <c r="FP91" s="2">
        <f t="shared" si="94"/>
        <v>0.87503871818731893</v>
      </c>
      <c r="FQ91" s="2">
        <f t="shared" si="94"/>
        <v>0.87314993167350485</v>
      </c>
      <c r="FR91" s="2">
        <f t="shared" si="94"/>
        <v>0.88408527663586189</v>
      </c>
      <c r="FS91" s="2">
        <f t="shared" si="94"/>
        <v>0.88082350062606041</v>
      </c>
      <c r="FT91" s="2">
        <f t="shared" si="94"/>
        <v>0.88731135329063848</v>
      </c>
      <c r="FU91" s="2">
        <f t="shared" si="94"/>
        <v>0.85476982467890217</v>
      </c>
      <c r="FW91" s="2">
        <f t="shared" si="83"/>
        <v>4.028000733386685E-3</v>
      </c>
      <c r="FX91" s="2">
        <f t="shared" si="83"/>
        <v>4.1645710833008797E-4</v>
      </c>
      <c r="FY91" s="2">
        <f t="shared" si="83"/>
        <v>3.7393650563371535E-4</v>
      </c>
      <c r="FZ91" s="2">
        <f t="shared" si="83"/>
        <v>4.3245126660510245E-4</v>
      </c>
      <c r="GA91" s="2">
        <f t="shared" si="83"/>
        <v>4.2075205966931082E-4</v>
      </c>
      <c r="GB91" s="2">
        <f t="shared" si="83"/>
        <v>4.8899609097413524E-4</v>
      </c>
      <c r="GC91" s="2">
        <f t="shared" si="83"/>
        <v>4.4818447209714747E-4</v>
      </c>
      <c r="GD91" s="2">
        <f t="shared" si="83"/>
        <v>4.7405605588391733E-4</v>
      </c>
      <c r="GE91" s="2">
        <f t="shared" si="83"/>
        <v>4.4169589854868113E-4</v>
      </c>
      <c r="GF91" s="2">
        <f t="shared" si="83"/>
        <v>5.1043075849333301E-4</v>
      </c>
      <c r="GG91" s="2">
        <f t="shared" si="83"/>
        <v>4.8042654060150193E-4</v>
      </c>
      <c r="GH91" s="2">
        <f t="shared" si="83"/>
        <v>4.9548119201986722E-4</v>
      </c>
      <c r="GI91" s="2">
        <f t="shared" si="83"/>
        <v>3.7990487151542203E-4</v>
      </c>
      <c r="GJ91" s="2">
        <f t="shared" si="83"/>
        <v>2.7096980757117299E-4</v>
      </c>
      <c r="GK91" s="2">
        <f t="shared" si="83"/>
        <v>1.9967586605820173E-4</v>
      </c>
      <c r="GM91" s="86">
        <f t="shared" si="84"/>
        <v>3.0437349105783208E-2</v>
      </c>
      <c r="GN91" s="86">
        <f t="shared" si="84"/>
        <v>6.8861889248896829E-2</v>
      </c>
      <c r="GO91" s="86">
        <f t="shared" si="84"/>
        <v>8.242681931645264E-2</v>
      </c>
      <c r="GP91" s="86">
        <f t="shared" si="84"/>
        <v>5.2775820138763176E-2</v>
      </c>
      <c r="GQ91" s="86">
        <f t="shared" si="84"/>
        <v>4.7431083357905891E-2</v>
      </c>
      <c r="GR91" s="86">
        <f t="shared" si="84"/>
        <v>9.4919649485962973E-3</v>
      </c>
      <c r="GS91" s="86">
        <f t="shared" si="84"/>
        <v>0.10339789792284022</v>
      </c>
      <c r="GT91" s="86">
        <f t="shared" si="84"/>
        <v>5.2175172610993956E-2</v>
      </c>
      <c r="GU91" s="86">
        <f t="shared" si="84"/>
        <v>0.21270373669162293</v>
      </c>
      <c r="GV91" s="86">
        <f t="shared" si="84"/>
        <v>6.662108085951024E-2</v>
      </c>
      <c r="GW91" s="86">
        <f t="shared" si="84"/>
        <v>1.9944096679069746E-2</v>
      </c>
      <c r="GX91" s="86">
        <f t="shared" si="84"/>
        <v>9.0812198284122604E-3</v>
      </c>
      <c r="GY91" s="86">
        <f t="shared" si="84"/>
        <v>5.7595346559874284E-2</v>
      </c>
      <c r="GZ91" s="86">
        <f t="shared" si="84"/>
        <v>2.740249042185814E-2</v>
      </c>
      <c r="HA91" s="86">
        <f t="shared" si="84"/>
        <v>1.2875577103286909E-2</v>
      </c>
      <c r="HC91" s="86">
        <f t="shared" si="74"/>
        <v>3.4611607105449489E-3</v>
      </c>
      <c r="HD91" s="86">
        <f t="shared" si="74"/>
        <v>6.1539382220845359E-3</v>
      </c>
      <c r="HE91" s="86">
        <f t="shared" si="74"/>
        <v>5.1535167954366015E-3</v>
      </c>
      <c r="HF91" s="86">
        <f t="shared" si="74"/>
        <v>3.0138030278714055E-3</v>
      </c>
      <c r="HG91" s="86">
        <f t="shared" si="88"/>
        <v>2.1163205603257824E-3</v>
      </c>
      <c r="HH91" s="86">
        <f t="shared" si="88"/>
        <v>5.7118408056736738E-3</v>
      </c>
      <c r="HI91" s="86">
        <f t="shared" si="88"/>
        <v>5.8834014162128098E-3</v>
      </c>
      <c r="HJ91" s="86">
        <f t="shared" si="88"/>
        <v>1.7263982655100051E-2</v>
      </c>
      <c r="HK91" s="86">
        <f t="shared" si="88"/>
        <v>6.8498382994196623E-3</v>
      </c>
      <c r="HL91" s="86">
        <f t="shared" si="88"/>
        <v>4.5527166307172684E-3</v>
      </c>
      <c r="HM91" s="86">
        <f t="shared" si="88"/>
        <v>3.4415830242822843E-3</v>
      </c>
      <c r="HN91" s="86">
        <f t="shared" si="88"/>
        <v>5.1823957886652739E-3</v>
      </c>
      <c r="HO91" s="86">
        <f t="shared" si="88"/>
        <v>3.3839228150792751E-3</v>
      </c>
      <c r="HP91" s="86">
        <f t="shared" si="88"/>
        <v>2.9279775474274562E-3</v>
      </c>
      <c r="HQ91" s="86">
        <f t="shared" si="88"/>
        <v>4.4868294725955497E-4</v>
      </c>
      <c r="HS91" s="86">
        <f t="shared" si="85"/>
        <v>4.9739098405327727E-31</v>
      </c>
      <c r="HT91" s="86">
        <f t="shared" si="85"/>
        <v>6.4778187531237555E-43</v>
      </c>
      <c r="HU91" s="86">
        <f t="shared" si="85"/>
        <v>4.6576182624318671E-45</v>
      </c>
      <c r="HV91" s="86">
        <f t="shared" si="85"/>
        <v>1.1663488537646279E-53</v>
      </c>
      <c r="HW91" s="86">
        <f t="shared" si="85"/>
        <v>7.962208604342312E-58</v>
      </c>
      <c r="HX91" s="86">
        <f t="shared" si="85"/>
        <v>3.2313296221081649E-55</v>
      </c>
      <c r="HY91" s="86">
        <f t="shared" si="85"/>
        <v>1.0960675003386491E-52</v>
      </c>
      <c r="HZ91" s="86">
        <f t="shared" si="85"/>
        <v>7.235341742293712E-43</v>
      </c>
      <c r="IA91" s="86">
        <f t="shared" si="85"/>
        <v>4.7881981568505922E-51</v>
      </c>
      <c r="IB91" s="86">
        <f t="shared" si="85"/>
        <v>2.9387253439159241E-55</v>
      </c>
      <c r="IC91" s="86">
        <f t="shared" si="85"/>
        <v>2.0949092469656683E-57</v>
      </c>
      <c r="ID91" s="86">
        <f t="shared" si="85"/>
        <v>5.2639512926090638E-54</v>
      </c>
      <c r="IE91" s="86">
        <f t="shared" si="85"/>
        <v>4.8666019703879398E-53</v>
      </c>
      <c r="IF91" s="86">
        <f t="shared" si="85"/>
        <v>6.7428437159072658E-27</v>
      </c>
      <c r="IG91" s="86">
        <f t="shared" si="85"/>
        <v>3.4274180050649923E-20</v>
      </c>
      <c r="II91" s="86">
        <f t="shared" si="86"/>
        <v>6.3975032506978287E-120</v>
      </c>
      <c r="IJ91" s="86">
        <f t="shared" si="86"/>
        <v>2.2521575322008162E-189</v>
      </c>
      <c r="IK91" s="86">
        <f t="shared" si="86"/>
        <v>1.1919088621151499E-207</v>
      </c>
      <c r="IL91" s="86">
        <f t="shared" si="86"/>
        <v>7.1258786189128611E-241</v>
      </c>
      <c r="IM91" s="86">
        <f t="shared" si="86"/>
        <v>1.315955291015335E-259</v>
      </c>
      <c r="IN91" s="86">
        <f t="shared" si="86"/>
        <v>4.0592222491681419E-249</v>
      </c>
      <c r="IO91" s="86">
        <f t="shared" si="86"/>
        <v>7.399182107062699E-239</v>
      </c>
      <c r="IP91" s="86">
        <f t="shared" si="86"/>
        <v>4.8718809618129001E-197</v>
      </c>
      <c r="IQ91" s="86">
        <f t="shared" si="86"/>
        <v>2.2782405158781238E-234</v>
      </c>
      <c r="IR91" s="86">
        <f t="shared" si="86"/>
        <v>6.4381886525533891E-249</v>
      </c>
      <c r="IS91" s="86">
        <f t="shared" si="86"/>
        <v>1.1270748273739662E-254</v>
      </c>
      <c r="IT91" s="86">
        <f t="shared" si="86"/>
        <v>2.7230175997572617E-240</v>
      </c>
      <c r="IU91" s="86">
        <f t="shared" si="86"/>
        <v>1.4681137110991052E-231</v>
      </c>
      <c r="IV91" s="86">
        <f t="shared" si="86"/>
        <v>6.8579500568678077E-94</v>
      </c>
      <c r="IW91" s="86">
        <f t="shared" si="86"/>
        <v>7.2238137642349709E-57</v>
      </c>
      <c r="IY91" s="86">
        <f t="shared" si="87"/>
        <v>3.3898509816328158E-2</v>
      </c>
      <c r="IZ91" s="86">
        <f t="shared" si="87"/>
        <v>7.5015827470981372E-2</v>
      </c>
      <c r="JA91" s="86">
        <f t="shared" si="87"/>
        <v>8.7580336111889243E-2</v>
      </c>
      <c r="JB91" s="86">
        <f t="shared" si="87"/>
        <v>5.5789623166634578E-2</v>
      </c>
      <c r="JC91" s="86">
        <f t="shared" si="87"/>
        <v>4.9547403918231675E-2</v>
      </c>
      <c r="JD91" s="86">
        <f t="shared" si="87"/>
        <v>1.520380575426997E-2</v>
      </c>
      <c r="JE91" s="86">
        <f t="shared" si="87"/>
        <v>0.10928129933905303</v>
      </c>
      <c r="JF91" s="86">
        <f t="shared" si="87"/>
        <v>6.943915526609401E-2</v>
      </c>
      <c r="JG91" s="86">
        <f t="shared" si="87"/>
        <v>0.21955357499104258</v>
      </c>
      <c r="JH91" s="86">
        <f t="shared" si="87"/>
        <v>7.1173797490227508E-2</v>
      </c>
      <c r="JI91" s="86">
        <f t="shared" si="87"/>
        <v>2.3385679703352029E-2</v>
      </c>
      <c r="JJ91" s="86">
        <f t="shared" si="87"/>
        <v>1.4263615617077535E-2</v>
      </c>
      <c r="JK91" s="86">
        <f t="shared" si="87"/>
        <v>6.0979269374953557E-2</v>
      </c>
      <c r="JL91" s="86">
        <f t="shared" si="87"/>
        <v>3.0330467969285596E-2</v>
      </c>
      <c r="JM91" s="86">
        <f t="shared" si="87"/>
        <v>1.3324260050546464E-2</v>
      </c>
    </row>
    <row r="92" spans="2:273" x14ac:dyDescent="0.25">
      <c r="B92" s="2">
        <v>65</v>
      </c>
      <c r="C92" s="37">
        <v>61.8</v>
      </c>
      <c r="D92" s="37">
        <v>66.516999999999996</v>
      </c>
      <c r="E92" s="37">
        <v>65.966999999999999</v>
      </c>
      <c r="F92" s="37">
        <v>66.704999999999998</v>
      </c>
      <c r="G92" s="37">
        <v>64.626999999999995</v>
      </c>
      <c r="H92" s="37">
        <v>68.343999999999994</v>
      </c>
      <c r="I92" s="37">
        <v>77.242000000000004</v>
      </c>
      <c r="J92" s="37">
        <v>85.796999999999997</v>
      </c>
      <c r="K92" s="37">
        <v>80.507999999999996</v>
      </c>
      <c r="L92" s="37">
        <v>67.39</v>
      </c>
      <c r="M92" s="37">
        <v>65.233000000000004</v>
      </c>
      <c r="N92" s="37">
        <v>63.033000000000001</v>
      </c>
      <c r="O92" s="37">
        <v>67.082999999999998</v>
      </c>
      <c r="P92" s="37">
        <v>65.867000000000004</v>
      </c>
      <c r="Q92" s="37">
        <v>62.2</v>
      </c>
      <c r="S92" s="4">
        <f t="shared" si="89"/>
        <v>61.451020814701309</v>
      </c>
      <c r="T92" s="4">
        <f t="shared" si="89"/>
        <v>70.390252403031454</v>
      </c>
      <c r="U92" s="4">
        <f t="shared" si="89"/>
        <v>71.280279285991625</v>
      </c>
      <c r="V92" s="4">
        <f t="shared" si="89"/>
        <v>68.934678445139696</v>
      </c>
      <c r="W92" s="4">
        <f t="shared" si="89"/>
        <v>67.275184986223763</v>
      </c>
      <c r="X92" s="4">
        <f t="shared" si="89"/>
        <v>68.843958668805158</v>
      </c>
      <c r="Y92" s="4">
        <f t="shared" si="89"/>
        <v>76.777237806019713</v>
      </c>
      <c r="Z92" s="4">
        <f t="shared" si="89"/>
        <v>76.690696373471539</v>
      </c>
      <c r="AA92" s="4">
        <f t="shared" si="89"/>
        <v>78.390953362750693</v>
      </c>
      <c r="AB92" s="4">
        <f t="shared" si="89"/>
        <v>68.640701324925388</v>
      </c>
      <c r="AC92" s="4">
        <f t="shared" si="89"/>
        <v>65.574112456447068</v>
      </c>
      <c r="AD92" s="4">
        <f t="shared" si="89"/>
        <v>65.112663282840586</v>
      </c>
      <c r="AE92" s="4">
        <f t="shared" si="89"/>
        <v>68.743002954360747</v>
      </c>
      <c r="AF92" s="4">
        <f t="shared" si="89"/>
        <v>68.707505831517949</v>
      </c>
      <c r="AG92" s="4">
        <f t="shared" si="89"/>
        <v>65.713429733509813</v>
      </c>
      <c r="AI92" s="4">
        <f t="shared" si="90"/>
        <v>0.34897918529868832</v>
      </c>
      <c r="AJ92" s="4">
        <f t="shared" si="90"/>
        <v>-3.8732524030314579</v>
      </c>
      <c r="AK92" s="4">
        <f t="shared" si="90"/>
        <v>-5.3132792859916265</v>
      </c>
      <c r="AL92" s="4">
        <f t="shared" si="90"/>
        <v>-2.2296784451396974</v>
      </c>
      <c r="AM92" s="4">
        <f t="shared" si="90"/>
        <v>-2.6481849862237681</v>
      </c>
      <c r="AN92" s="4">
        <f t="shared" si="90"/>
        <v>-0.4999586688051636</v>
      </c>
      <c r="AO92" s="4">
        <f t="shared" si="90"/>
        <v>0.46476219398029173</v>
      </c>
      <c r="AP92" s="4">
        <f t="shared" si="90"/>
        <v>9.106303626528458</v>
      </c>
      <c r="AQ92" s="4">
        <f t="shared" si="90"/>
        <v>2.1170466372493024</v>
      </c>
      <c r="AR92" s="4">
        <f t="shared" si="90"/>
        <v>-1.2507013249253873</v>
      </c>
      <c r="AS92" s="4">
        <f t="shared" si="90"/>
        <v>-0.34111245644706401</v>
      </c>
      <c r="AT92" s="4">
        <f t="shared" si="90"/>
        <v>-2.0796632828405848</v>
      </c>
      <c r="AU92" s="4">
        <f t="shared" si="90"/>
        <v>-1.6600029543607491</v>
      </c>
      <c r="AV92" s="4">
        <f t="shared" si="90"/>
        <v>-2.8405058315179446</v>
      </c>
      <c r="AW92" s="4">
        <f t="shared" si="90"/>
        <v>-3.5134297335098097</v>
      </c>
      <c r="AY92" s="2">
        <f t="shared" si="81"/>
        <v>57.973039465039641</v>
      </c>
      <c r="AZ92" s="2">
        <f t="shared" si="81"/>
        <v>61.955153127563911</v>
      </c>
      <c r="BA92" s="2">
        <f t="shared" si="81"/>
        <v>62.630034492947061</v>
      </c>
      <c r="BB92" s="2">
        <f t="shared" si="81"/>
        <v>63.900038381416408</v>
      </c>
      <c r="BC92" s="2">
        <f t="shared" si="81"/>
        <v>63.260323354575966</v>
      </c>
      <c r="BD92" s="2">
        <f t="shared" si="81"/>
        <v>63.94592227868209</v>
      </c>
      <c r="BE92" s="2">
        <f t="shared" si="81"/>
        <v>67.85711257826965</v>
      </c>
      <c r="BF92" s="2">
        <f t="shared" si="81"/>
        <v>64.600589725978679</v>
      </c>
      <c r="BG92" s="2">
        <f t="shared" si="81"/>
        <v>63.829917071205209</v>
      </c>
      <c r="BH92" s="2">
        <f t="shared" si="81"/>
        <v>61.944704613106829</v>
      </c>
      <c r="BI92" s="2">
        <f t="shared" si="81"/>
        <v>62.026365121924499</v>
      </c>
      <c r="BJ92" s="2">
        <f t="shared" si="81"/>
        <v>60.71657480650741</v>
      </c>
      <c r="BK92" s="2">
        <f t="shared" si="81"/>
        <v>63.748374915927414</v>
      </c>
      <c r="BL92" s="2">
        <f t="shared" si="81"/>
        <v>65.558814342594317</v>
      </c>
      <c r="BM92" s="2">
        <f t="shared" si="81"/>
        <v>65.150635424546678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>
        <f t="shared" si="82"/>
        <v>62.2</v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>
        <f t="shared" si="125"/>
        <v>62.2</v>
      </c>
      <c r="DK92" s="2">
        <f t="shared" si="91"/>
        <v>79.07436086369772</v>
      </c>
      <c r="DL92" s="2">
        <f t="shared" si="91"/>
        <v>78.459471659919018</v>
      </c>
      <c r="DM92" s="2">
        <f t="shared" si="91"/>
        <v>80.691339024390246</v>
      </c>
      <c r="DN92" s="2">
        <f t="shared" si="91"/>
        <v>80.789598780487822</v>
      </c>
      <c r="DO92" s="2">
        <f t="shared" si="91"/>
        <v>77.950110412757994</v>
      </c>
      <c r="DP92" s="2">
        <f t="shared" si="91"/>
        <v>76.755554697554714</v>
      </c>
      <c r="DQ92" s="2">
        <f t="shared" si="91"/>
        <v>79.894526209677423</v>
      </c>
      <c r="DR92" s="2">
        <f t="shared" si="91"/>
        <v>74.437382241532973</v>
      </c>
      <c r="DS92" s="2">
        <f t="shared" si="91"/>
        <v>78.736765294771956</v>
      </c>
      <c r="DT92" s="2">
        <f t="shared" si="91"/>
        <v>74.940762566844924</v>
      </c>
      <c r="DU92" s="2">
        <f t="shared" si="91"/>
        <v>76.987180952380953</v>
      </c>
      <c r="DV92" s="2">
        <f t="shared" si="91"/>
        <v>74.538493598862019</v>
      </c>
      <c r="DW92" s="2">
        <f t="shared" si="91"/>
        <v>83.784473137104712</v>
      </c>
      <c r="DX92" s="2">
        <f t="shared" si="91"/>
        <v>82.868641228070189</v>
      </c>
      <c r="DY92" s="2">
        <f t="shared" si="91"/>
        <v>71.579125183284447</v>
      </c>
      <c r="EA92" s="2">
        <f t="shared" si="95"/>
        <v>55.657632188091434</v>
      </c>
      <c r="EB92" s="2">
        <f t="shared" si="92"/>
        <v>60.362980473319517</v>
      </c>
      <c r="EC92" s="2">
        <f t="shared" si="92"/>
        <v>60.823560694259022</v>
      </c>
      <c r="ED92" s="2">
        <f t="shared" si="92"/>
        <v>62.125306485030549</v>
      </c>
      <c r="EE92" s="2">
        <f t="shared" si="92"/>
        <v>61.526389008012622</v>
      </c>
      <c r="EF92" s="2">
        <f t="shared" si="92"/>
        <v>62.47933288419518</v>
      </c>
      <c r="EG92" s="2">
        <f t="shared" si="92"/>
        <v>66.211232346397551</v>
      </c>
      <c r="EH92" s="2">
        <f t="shared" si="92"/>
        <v>63.33833745714184</v>
      </c>
      <c r="EI92" s="2">
        <f t="shared" si="92"/>
        <v>61.75319347296994</v>
      </c>
      <c r="EJ92" s="2">
        <f t="shared" si="92"/>
        <v>60.252145063319496</v>
      </c>
      <c r="EK92" s="2">
        <f t="shared" si="92"/>
        <v>60.043861406598175</v>
      </c>
      <c r="EL92" s="2">
        <f t="shared" si="92"/>
        <v>59.063764938981251</v>
      </c>
      <c r="EM92" s="2">
        <f t="shared" si="92"/>
        <v>61.275614654174881</v>
      </c>
      <c r="EN92" s="2">
        <f t="shared" si="92"/>
        <v>63.553876346757932</v>
      </c>
      <c r="EO92" s="2">
        <f t="shared" si="92"/>
        <v>64.15414490798625</v>
      </c>
      <c r="EQ92" s="2">
        <f t="shared" si="93"/>
        <v>54.965008327039449</v>
      </c>
      <c r="ER92" s="2">
        <f t="shared" si="93"/>
        <v>60.042892830313278</v>
      </c>
      <c r="ES92" s="2">
        <f t="shared" si="93"/>
        <v>60.669684078821852</v>
      </c>
      <c r="ET92" s="2">
        <f t="shared" si="93"/>
        <v>61.777051312082307</v>
      </c>
      <c r="EU92" s="2">
        <f t="shared" si="93"/>
        <v>61.574227441919177</v>
      </c>
      <c r="EV92" s="2">
        <f t="shared" si="93"/>
        <v>62.560497346947628</v>
      </c>
      <c r="EW92" s="2">
        <f t="shared" si="93"/>
        <v>66.19188311593669</v>
      </c>
      <c r="EX92" s="2">
        <f t="shared" si="93"/>
        <v>63.027788477199969</v>
      </c>
      <c r="EY92" s="2">
        <f t="shared" si="93"/>
        <v>60.792055646240435</v>
      </c>
      <c r="EZ92" s="2">
        <f t="shared" si="93"/>
        <v>60.154280882292426</v>
      </c>
      <c r="FA92" s="2">
        <f t="shared" si="93"/>
        <v>60.478875775806848</v>
      </c>
      <c r="FB92" s="2">
        <f t="shared" si="93"/>
        <v>59.127054591775433</v>
      </c>
      <c r="FC92" s="2">
        <f t="shared" si="93"/>
        <v>62.092357804009396</v>
      </c>
      <c r="FD92" s="2">
        <f t="shared" si="93"/>
        <v>63.610925219535943</v>
      </c>
      <c r="FE92" s="2">
        <f t="shared" si="93"/>
        <v>65.574304204286506</v>
      </c>
      <c r="FG92" s="2">
        <f t="shared" si="94"/>
        <v>0.90099107464345973</v>
      </c>
      <c r="FH92" s="2">
        <f t="shared" si="94"/>
        <v>0.91200952739741903</v>
      </c>
      <c r="FI92" s="2">
        <f t="shared" si="94"/>
        <v>0.90907202316025482</v>
      </c>
      <c r="FJ92" s="2">
        <f t="shared" si="94"/>
        <v>0.90490413487241983</v>
      </c>
      <c r="FK92" s="2">
        <f t="shared" si="94"/>
        <v>0.89442634621688388</v>
      </c>
      <c r="FL92" s="2">
        <f t="shared" si="94"/>
        <v>0.8972735295462243</v>
      </c>
      <c r="FM92" s="2">
        <f t="shared" si="94"/>
        <v>0.87971538457097942</v>
      </c>
      <c r="FN92" s="2">
        <f t="shared" si="94"/>
        <v>0.88625924961171187</v>
      </c>
      <c r="FO92" s="2">
        <f t="shared" si="94"/>
        <v>0.87769421598822706</v>
      </c>
      <c r="FP92" s="2">
        <f t="shared" si="94"/>
        <v>0.88476694154935742</v>
      </c>
      <c r="FQ92" s="2">
        <f t="shared" si="94"/>
        <v>0.8830055370833283</v>
      </c>
      <c r="FR92" s="2">
        <f t="shared" si="94"/>
        <v>0.89319518802430009</v>
      </c>
      <c r="FS92" s="2">
        <f t="shared" si="94"/>
        <v>0.8901579102428776</v>
      </c>
      <c r="FT92" s="2">
        <f t="shared" si="94"/>
        <v>0.89619749147001482</v>
      </c>
      <c r="FU92" s="2">
        <f t="shared" si="94"/>
        <v>0.86583404189550783</v>
      </c>
      <c r="FW92" s="2">
        <f t="shared" si="83"/>
        <v>4.4148992854554855E-3</v>
      </c>
      <c r="FX92" s="2">
        <f t="shared" si="83"/>
        <v>4.5661779245253451E-4</v>
      </c>
      <c r="FY92" s="2">
        <f t="shared" si="83"/>
        <v>4.0999843377083719E-4</v>
      </c>
      <c r="FZ92" s="2">
        <f t="shared" si="83"/>
        <v>4.7415360203440654E-4</v>
      </c>
      <c r="GA92" s="2">
        <f t="shared" si="83"/>
        <v>4.61326732589269E-4</v>
      </c>
      <c r="GB92" s="2">
        <f t="shared" si="83"/>
        <v>5.3614825763899235E-4</v>
      </c>
      <c r="GC92" s="2">
        <f t="shared" si="83"/>
        <v>4.9140325321334586E-4</v>
      </c>
      <c r="GD92" s="2">
        <f t="shared" si="83"/>
        <v>5.1976835686276372E-4</v>
      </c>
      <c r="GE92" s="2">
        <f t="shared" si="83"/>
        <v>4.8428928456953064E-4</v>
      </c>
      <c r="GF92" s="2">
        <f t="shared" si="83"/>
        <v>5.5964863718603532E-4</v>
      </c>
      <c r="GG92" s="2">
        <f t="shared" si="83"/>
        <v>5.2675281126388161E-4</v>
      </c>
      <c r="GH92" s="2">
        <f t="shared" si="83"/>
        <v>5.4325835419820518E-4</v>
      </c>
      <c r="GI92" s="2">
        <f t="shared" si="83"/>
        <v>4.1654214089912825E-4</v>
      </c>
      <c r="GJ92" s="2">
        <f t="shared" si="83"/>
        <v>2.9710471870183992E-4</v>
      </c>
      <c r="GK92" s="2">
        <f t="shared" si="83"/>
        <v>2.1893601576498644E-4</v>
      </c>
      <c r="GM92" s="86">
        <f t="shared" si="84"/>
        <v>1.0563799405424276E-2</v>
      </c>
      <c r="GN92" s="86">
        <f t="shared" si="84"/>
        <v>3.0508126280966809E-2</v>
      </c>
      <c r="GO92" s="86">
        <f t="shared" si="84"/>
        <v>3.7629225411005572E-2</v>
      </c>
      <c r="GP92" s="86">
        <f t="shared" si="84"/>
        <v>2.0403499982166739E-2</v>
      </c>
      <c r="GQ92" s="86">
        <f t="shared" si="84"/>
        <v>1.7046648848860809E-2</v>
      </c>
      <c r="GR92" s="86">
        <f t="shared" si="84"/>
        <v>2.6614405549623046E-3</v>
      </c>
      <c r="GS92" s="86">
        <f t="shared" si="84"/>
        <v>6.1489516263314309E-2</v>
      </c>
      <c r="GT92" s="86">
        <f t="shared" si="84"/>
        <v>2.6126040239202761E-2</v>
      </c>
      <c r="GU92" s="86">
        <f t="shared" si="84"/>
        <v>0.16132375209428559</v>
      </c>
      <c r="GV92" s="86">
        <f t="shared" si="84"/>
        <v>3.3279321758849852E-2</v>
      </c>
      <c r="GW92" s="86">
        <f t="shared" si="84"/>
        <v>5.442301648345217E-3</v>
      </c>
      <c r="GX92" s="86">
        <f t="shared" si="84"/>
        <v>2.1000545191053135E-3</v>
      </c>
      <c r="GY92" s="86">
        <f t="shared" si="84"/>
        <v>2.2450103037691585E-2</v>
      </c>
      <c r="GZ92" s="86">
        <f t="shared" si="84"/>
        <v>8.9439346506688146E-3</v>
      </c>
      <c r="HA92" s="86">
        <f t="shared" si="84"/>
        <v>3.0880150695878962E-3</v>
      </c>
      <c r="HC92" s="86">
        <f t="shared" si="74"/>
        <v>5.6610869630701827E-3</v>
      </c>
      <c r="HD92" s="86">
        <f t="shared" si="74"/>
        <v>9.3331798232759514E-3</v>
      </c>
      <c r="HE92" s="86">
        <f t="shared" si="74"/>
        <v>7.9838648172030676E-3</v>
      </c>
      <c r="HF92" s="86">
        <f t="shared" si="74"/>
        <v>4.9907280762385795E-3</v>
      </c>
      <c r="HG92" s="86">
        <f t="shared" si="88"/>
        <v>3.623762953474826E-3</v>
      </c>
      <c r="HH92" s="86">
        <f t="shared" si="88"/>
        <v>9.3260255198812734E-3</v>
      </c>
      <c r="HI92" s="86">
        <f t="shared" si="88"/>
        <v>9.4466100684204614E-3</v>
      </c>
      <c r="HJ92" s="86">
        <f t="shared" si="88"/>
        <v>2.5356646182031976E-2</v>
      </c>
      <c r="HK92" s="86">
        <f t="shared" si="88"/>
        <v>1.0861893678774987E-2</v>
      </c>
      <c r="HL92" s="86">
        <f t="shared" si="88"/>
        <v>7.5353401893320819E-3</v>
      </c>
      <c r="HM92" s="86">
        <f t="shared" si="88"/>
        <v>5.7836150844179628E-3</v>
      </c>
      <c r="HN92" s="86">
        <f t="shared" si="88"/>
        <v>8.435181093773992E-3</v>
      </c>
      <c r="HO92" s="86">
        <f t="shared" si="88"/>
        <v>5.4776451657993176E-3</v>
      </c>
      <c r="HP92" s="86">
        <f t="shared" si="88"/>
        <v>4.8020846660017857E-3</v>
      </c>
      <c r="HQ92" s="86">
        <f t="shared" si="88"/>
        <v>8.7848713514956012E-4</v>
      </c>
      <c r="HS92" s="86">
        <f t="shared" si="85"/>
        <v>1.2038909690526693E-29</v>
      </c>
      <c r="HT92" s="86">
        <f t="shared" si="85"/>
        <v>1.8915178353732083E-41</v>
      </c>
      <c r="HU92" s="86">
        <f t="shared" si="85"/>
        <v>1.662783734782837E-43</v>
      </c>
      <c r="HV92" s="86">
        <f t="shared" si="85"/>
        <v>8.5478199379219461E-52</v>
      </c>
      <c r="HW92" s="86">
        <f t="shared" si="85"/>
        <v>8.0630520586620273E-56</v>
      </c>
      <c r="HX92" s="86">
        <f t="shared" si="85"/>
        <v>2.9180859878275258E-53</v>
      </c>
      <c r="HY92" s="86">
        <f t="shared" si="85"/>
        <v>7.7264631454426985E-51</v>
      </c>
      <c r="HZ92" s="86">
        <f t="shared" si="85"/>
        <v>2.3902509719760631E-41</v>
      </c>
      <c r="IA92" s="86">
        <f t="shared" si="85"/>
        <v>3.0043053811009935E-49</v>
      </c>
      <c r="IB92" s="86">
        <f t="shared" si="85"/>
        <v>2.721551311914391E-53</v>
      </c>
      <c r="IC92" s="86">
        <f t="shared" si="85"/>
        <v>2.1581428506330027E-55</v>
      </c>
      <c r="ID92" s="86">
        <f t="shared" si="85"/>
        <v>4.2015447663736441E-52</v>
      </c>
      <c r="IE92" s="86">
        <f t="shared" si="85"/>
        <v>2.9868560393252774E-51</v>
      </c>
      <c r="IF92" s="86">
        <f t="shared" si="85"/>
        <v>4.7299067910191563E-26</v>
      </c>
      <c r="IG92" s="86">
        <f t="shared" si="85"/>
        <v>1.3564405354433573E-19</v>
      </c>
      <c r="II92" s="86">
        <f t="shared" si="86"/>
        <v>5.198800543174965E-116</v>
      </c>
      <c r="IJ92" s="86">
        <f t="shared" si="86"/>
        <v>5.7436893306138891E-185</v>
      </c>
      <c r="IK92" s="86">
        <f t="shared" si="86"/>
        <v>7.0259390342385003E-203</v>
      </c>
      <c r="IL92" s="86">
        <f t="shared" si="86"/>
        <v>3.1405108941535298E-235</v>
      </c>
      <c r="IM92" s="86">
        <f t="shared" si="86"/>
        <v>1.5294484838713107E-253</v>
      </c>
      <c r="IN92" s="86">
        <f t="shared" si="86"/>
        <v>3.4748415184037452E-243</v>
      </c>
      <c r="IO92" s="86">
        <f t="shared" si="86"/>
        <v>3.1011084625684951E-233</v>
      </c>
      <c r="IP92" s="86">
        <f t="shared" si="86"/>
        <v>2.2470541748153212E-192</v>
      </c>
      <c r="IQ92" s="86">
        <f t="shared" si="86"/>
        <v>7.2958680011388458E-229</v>
      </c>
      <c r="IR92" s="86">
        <f t="shared" si="86"/>
        <v>5.8858667733533521E-243</v>
      </c>
      <c r="IS92" s="86">
        <f t="shared" si="86"/>
        <v>1.2700940645256227E-248</v>
      </c>
      <c r="IT92" s="86">
        <f t="shared" si="86"/>
        <v>1.464093624801381E-234</v>
      </c>
      <c r="IU92" s="86">
        <f t="shared" si="86"/>
        <v>3.178312399244913E-226</v>
      </c>
      <c r="IV92" s="86">
        <f t="shared" si="86"/>
        <v>7.7151570454754936E-92</v>
      </c>
      <c r="IW92" s="86">
        <f t="shared" si="86"/>
        <v>1.1038451334183626E-55</v>
      </c>
      <c r="IY92" s="86">
        <f t="shared" si="87"/>
        <v>1.6224886368494458E-2</v>
      </c>
      <c r="IZ92" s="86">
        <f t="shared" si="87"/>
        <v>3.984130610424276E-2</v>
      </c>
      <c r="JA92" s="86">
        <f t="shared" si="87"/>
        <v>4.5613090228208641E-2</v>
      </c>
      <c r="JB92" s="86">
        <f t="shared" si="87"/>
        <v>2.539422805840532E-2</v>
      </c>
      <c r="JC92" s="86">
        <f t="shared" si="87"/>
        <v>2.0670411802335635E-2</v>
      </c>
      <c r="JD92" s="86">
        <f t="shared" si="87"/>
        <v>1.1987466074843578E-2</v>
      </c>
      <c r="JE92" s="86">
        <f t="shared" si="87"/>
        <v>7.0936126331734767E-2</v>
      </c>
      <c r="JF92" s="86">
        <f t="shared" si="87"/>
        <v>5.1482686421234741E-2</v>
      </c>
      <c r="JG92" s="86">
        <f t="shared" si="87"/>
        <v>0.17218564577306059</v>
      </c>
      <c r="JH92" s="86">
        <f t="shared" si="87"/>
        <v>4.0814661948181931E-2</v>
      </c>
      <c r="JI92" s="86">
        <f t="shared" si="87"/>
        <v>1.1225916732763179E-2</v>
      </c>
      <c r="JJ92" s="86">
        <f t="shared" si="87"/>
        <v>1.0535235612879305E-2</v>
      </c>
      <c r="JK92" s="86">
        <f t="shared" si="87"/>
        <v>2.7927748203490903E-2</v>
      </c>
      <c r="JL92" s="86">
        <f t="shared" si="87"/>
        <v>1.3746019316670601E-2</v>
      </c>
      <c r="JM92" s="86">
        <f t="shared" si="87"/>
        <v>3.9665022047374564E-3</v>
      </c>
    </row>
    <row r="93" spans="2:273" x14ac:dyDescent="0.25">
      <c r="B93" s="2">
        <v>66</v>
      </c>
      <c r="C93" s="37">
        <v>63.033000000000001</v>
      </c>
      <c r="D93" s="37">
        <v>67.266999999999996</v>
      </c>
      <c r="E93" s="37">
        <v>66.343999999999994</v>
      </c>
      <c r="F93" s="37">
        <v>66.474999999999994</v>
      </c>
      <c r="G93" s="37">
        <v>65.168999999999997</v>
      </c>
      <c r="H93" s="37">
        <v>69.885000000000005</v>
      </c>
      <c r="I93" s="37">
        <v>77.113</v>
      </c>
      <c r="J93" s="37">
        <v>86.694999999999993</v>
      </c>
      <c r="K93" s="37">
        <v>78.558999999999997</v>
      </c>
      <c r="L93" s="37">
        <v>67.644000000000005</v>
      </c>
      <c r="M93" s="37">
        <v>66.233000000000004</v>
      </c>
      <c r="N93" s="37">
        <v>62.55</v>
      </c>
      <c r="O93" s="37">
        <v>67.45</v>
      </c>
      <c r="P93" s="37">
        <v>65.832999999999998</v>
      </c>
      <c r="Q93" s="37">
        <v>64.099999999999994</v>
      </c>
      <c r="S93" s="4">
        <f t="shared" si="89"/>
        <v>61.854538384766037</v>
      </c>
      <c r="T93" s="4">
        <f t="shared" si="89"/>
        <v>69.806402365378176</v>
      </c>
      <c r="U93" s="4">
        <f t="shared" si="89"/>
        <v>69.991443013435401</v>
      </c>
      <c r="V93" s="4">
        <f t="shared" si="89"/>
        <v>68.609249888836473</v>
      </c>
      <c r="W93" s="4">
        <f t="shared" si="89"/>
        <v>66.934882838662048</v>
      </c>
      <c r="X93" s="4">
        <f t="shared" si="89"/>
        <v>70.8803586604066</v>
      </c>
      <c r="Y93" s="4">
        <f t="shared" si="89"/>
        <v>76.314473661543204</v>
      </c>
      <c r="Z93" s="4">
        <f t="shared" si="89"/>
        <v>79.190435144329243</v>
      </c>
      <c r="AA93" s="4">
        <f t="shared" si="89"/>
        <v>76.369842386860782</v>
      </c>
      <c r="AB93" s="4">
        <f t="shared" si="89"/>
        <v>68.704334566769276</v>
      </c>
      <c r="AC93" s="4">
        <f t="shared" si="89"/>
        <v>66.612683335675882</v>
      </c>
      <c r="AD93" s="4">
        <f t="shared" si="89"/>
        <v>66.904500627764918</v>
      </c>
      <c r="AE93" s="4">
        <f t="shared" si="89"/>
        <v>68.197720475779235</v>
      </c>
      <c r="AF93" s="4">
        <f t="shared" si="89"/>
        <v>69.093963778246689</v>
      </c>
      <c r="AG93" s="4">
        <f t="shared" si="89"/>
        <v>65.760533346966966</v>
      </c>
      <c r="AI93" s="4">
        <f t="shared" si="90"/>
        <v>1.1784616152339638</v>
      </c>
      <c r="AJ93" s="4">
        <f t="shared" si="90"/>
        <v>-2.5394023653781801</v>
      </c>
      <c r="AK93" s="4">
        <f t="shared" si="90"/>
        <v>-3.6474430134354066</v>
      </c>
      <c r="AL93" s="4">
        <f t="shared" si="90"/>
        <v>-2.1342498888364787</v>
      </c>
      <c r="AM93" s="4">
        <f t="shared" si="90"/>
        <v>-1.7658828386620513</v>
      </c>
      <c r="AN93" s="4">
        <f t="shared" si="90"/>
        <v>-0.99535866040659471</v>
      </c>
      <c r="AO93" s="4">
        <f t="shared" si="90"/>
        <v>0.79852633845679577</v>
      </c>
      <c r="AP93" s="4">
        <f t="shared" si="90"/>
        <v>7.5045648556707505</v>
      </c>
      <c r="AQ93" s="4">
        <f t="shared" si="90"/>
        <v>2.1891576131392156</v>
      </c>
      <c r="AR93" s="4">
        <f t="shared" si="90"/>
        <v>-1.0603345667692707</v>
      </c>
      <c r="AS93" s="4">
        <f t="shared" si="90"/>
        <v>-0.3796833356758782</v>
      </c>
      <c r="AT93" s="4">
        <f t="shared" si="90"/>
        <v>-4.3545006277649208</v>
      </c>
      <c r="AU93" s="4">
        <f t="shared" si="90"/>
        <v>-0.74772047577923217</v>
      </c>
      <c r="AV93" s="4">
        <f t="shared" si="90"/>
        <v>-3.2609637782466905</v>
      </c>
      <c r="AW93" s="4">
        <f t="shared" si="90"/>
        <v>-1.6605333469669716</v>
      </c>
      <c r="AY93" s="2">
        <f t="shared" ref="AY93:BM109" si="126">IF(OR($B93 &lt; C$230, $B93 &gt; C$233), #N/A, ((1-FG93)*DK93) + (FG93 - FW93)*EA93 + (FW93*EQ93))</f>
        <v>57.75757355764668</v>
      </c>
      <c r="AZ93" s="2">
        <f t="shared" si="126"/>
        <v>61.753737811148724</v>
      </c>
      <c r="BA93" s="2">
        <f t="shared" si="126"/>
        <v>62.418351008758727</v>
      </c>
      <c r="BB93" s="2">
        <f t="shared" si="126"/>
        <v>63.683806740727498</v>
      </c>
      <c r="BC93" s="2">
        <f t="shared" si="126"/>
        <v>63.064275695578274</v>
      </c>
      <c r="BD93" s="2">
        <f t="shared" si="126"/>
        <v>63.749274283643459</v>
      </c>
      <c r="BE93" s="2">
        <f t="shared" si="126"/>
        <v>67.631737533434318</v>
      </c>
      <c r="BF93" s="2">
        <f t="shared" si="126"/>
        <v>64.396946768223543</v>
      </c>
      <c r="BG93" s="2">
        <f t="shared" si="126"/>
        <v>63.572240507107772</v>
      </c>
      <c r="BH93" s="2">
        <f t="shared" si="126"/>
        <v>61.719209289905457</v>
      </c>
      <c r="BI93" s="2">
        <f t="shared" si="126"/>
        <v>61.786598723801134</v>
      </c>
      <c r="BJ93" s="2">
        <f t="shared" si="126"/>
        <v>60.514845380007237</v>
      </c>
      <c r="BK93" s="2">
        <f t="shared" si="126"/>
        <v>63.51841556722006</v>
      </c>
      <c r="BL93" s="2">
        <f t="shared" si="126"/>
        <v>65.356543961541561</v>
      </c>
      <c r="BM93" s="2">
        <f t="shared" si="126"/>
        <v>65.055134455120026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>
        <f t="shared" si="127"/>
        <v>64.099999999999994</v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>
        <f t="shared" si="125"/>
        <v>64.099999999999994</v>
      </c>
      <c r="DK93" s="2">
        <f t="shared" si="91"/>
        <v>79.478693657219978</v>
      </c>
      <c r="DL93" s="2">
        <f t="shared" si="91"/>
        <v>78.725227732793499</v>
      </c>
      <c r="DM93" s="2">
        <f t="shared" si="91"/>
        <v>81.003109662288935</v>
      </c>
      <c r="DN93" s="2">
        <f t="shared" si="91"/>
        <v>81.086928424015028</v>
      </c>
      <c r="DO93" s="2">
        <f t="shared" si="91"/>
        <v>78.24393996247656</v>
      </c>
      <c r="DP93" s="2">
        <f t="shared" si="91"/>
        <v>77.039955984556002</v>
      </c>
      <c r="DQ93" s="2">
        <f t="shared" si="91"/>
        <v>80.198983870967737</v>
      </c>
      <c r="DR93" s="2">
        <f t="shared" si="91"/>
        <v>74.612663992869869</v>
      </c>
      <c r="DS93" s="2">
        <f t="shared" si="91"/>
        <v>79.03352324805337</v>
      </c>
      <c r="DT93" s="2">
        <f t="shared" si="91"/>
        <v>75.160536898395733</v>
      </c>
      <c r="DU93" s="2">
        <f t="shared" si="91"/>
        <v>77.272061904761898</v>
      </c>
      <c r="DV93" s="2">
        <f t="shared" si="91"/>
        <v>74.762159791370323</v>
      </c>
      <c r="DW93" s="2">
        <f t="shared" si="91"/>
        <v>84.177411204726994</v>
      </c>
      <c r="DX93" s="2">
        <f t="shared" si="91"/>
        <v>83.240015114709863</v>
      </c>
      <c r="DY93" s="2">
        <f t="shared" si="91"/>
        <v>71.774557551319646</v>
      </c>
      <c r="EA93" s="2">
        <f t="shared" si="95"/>
        <v>55.584262338040482</v>
      </c>
      <c r="EB93" s="2">
        <f t="shared" si="92"/>
        <v>60.260576501057301</v>
      </c>
      <c r="EC93" s="2">
        <f t="shared" si="92"/>
        <v>60.723087191811317</v>
      </c>
      <c r="ED93" s="2">
        <f t="shared" si="92"/>
        <v>62.01603812286335</v>
      </c>
      <c r="EE93" s="2">
        <f t="shared" si="92"/>
        <v>61.430170240379169</v>
      </c>
      <c r="EF93" s="2">
        <f t="shared" si="92"/>
        <v>62.361493699927152</v>
      </c>
      <c r="EG93" s="2">
        <f t="shared" si="92"/>
        <v>66.06460813839135</v>
      </c>
      <c r="EH93" s="2">
        <f t="shared" si="92"/>
        <v>63.20143395426107</v>
      </c>
      <c r="EI93" s="2">
        <f t="shared" si="92"/>
        <v>61.607861258417223</v>
      </c>
      <c r="EJ93" s="2">
        <f t="shared" si="92"/>
        <v>60.122695931861472</v>
      </c>
      <c r="EK93" s="2">
        <f t="shared" si="92"/>
        <v>59.915099052687459</v>
      </c>
      <c r="EL93" s="2">
        <f t="shared" si="92"/>
        <v>58.96106794779017</v>
      </c>
      <c r="EM93" s="2">
        <f t="shared" si="92"/>
        <v>61.193075109797682</v>
      </c>
      <c r="EN93" s="2">
        <f t="shared" si="92"/>
        <v>63.467419789957333</v>
      </c>
      <c r="EO93" s="2">
        <f t="shared" si="92"/>
        <v>64.105159658704594</v>
      </c>
      <c r="EQ93" s="2">
        <f t="shared" si="93"/>
        <v>54.912415147372343</v>
      </c>
      <c r="ER93" s="2">
        <f t="shared" si="93"/>
        <v>59.948007164823572</v>
      </c>
      <c r="ES93" s="2">
        <f t="shared" si="93"/>
        <v>60.572938460619923</v>
      </c>
      <c r="ET93" s="2">
        <f t="shared" si="93"/>
        <v>61.676150747320442</v>
      </c>
      <c r="EU93" s="2">
        <f t="shared" si="93"/>
        <v>61.47680929594398</v>
      </c>
      <c r="EV93" s="2">
        <f t="shared" si="93"/>
        <v>62.440436712352515</v>
      </c>
      <c r="EW93" s="2">
        <f t="shared" si="93"/>
        <v>66.045742491319515</v>
      </c>
      <c r="EX93" s="2">
        <f t="shared" si="93"/>
        <v>62.898989327781699</v>
      </c>
      <c r="EY93" s="2">
        <f t="shared" si="93"/>
        <v>60.670975939774713</v>
      </c>
      <c r="EZ93" s="2">
        <f t="shared" si="93"/>
        <v>60.027316305644689</v>
      </c>
      <c r="FA93" s="2">
        <f t="shared" si="93"/>
        <v>60.338945658484832</v>
      </c>
      <c r="FB93" s="2">
        <f t="shared" si="93"/>
        <v>59.022568045767585</v>
      </c>
      <c r="FC93" s="2">
        <f t="shared" si="93"/>
        <v>61.989787065814916</v>
      </c>
      <c r="FD93" s="2">
        <f t="shared" si="93"/>
        <v>63.522508568589906</v>
      </c>
      <c r="FE93" s="2">
        <f t="shared" si="93"/>
        <v>65.481428165077233</v>
      </c>
      <c r="FG93" s="2">
        <f t="shared" si="94"/>
        <v>0.90890923030873083</v>
      </c>
      <c r="FH93" s="2">
        <f t="shared" si="94"/>
        <v>0.91912558872626948</v>
      </c>
      <c r="FI93" s="2">
        <f t="shared" si="94"/>
        <v>0.91640387397205003</v>
      </c>
      <c r="FJ93" s="2">
        <f t="shared" si="94"/>
        <v>0.9125397246495508</v>
      </c>
      <c r="FK93" s="2">
        <f t="shared" si="94"/>
        <v>0.90281287946696187</v>
      </c>
      <c r="FL93" s="2">
        <f t="shared" si="94"/>
        <v>0.90545779587849251</v>
      </c>
      <c r="FM93" s="2">
        <f t="shared" si="94"/>
        <v>0.88912566148894878</v>
      </c>
      <c r="FN93" s="2">
        <f t="shared" si="94"/>
        <v>0.8952185549758086</v>
      </c>
      <c r="FO93" s="2">
        <f t="shared" si="94"/>
        <v>0.88724234840759697</v>
      </c>
      <c r="FP93" s="2">
        <f t="shared" si="94"/>
        <v>0.8938297134919847</v>
      </c>
      <c r="FQ93" s="2">
        <f t="shared" si="94"/>
        <v>0.89218995874117568</v>
      </c>
      <c r="FR93" s="2">
        <f t="shared" si="94"/>
        <v>0.90166876974725529</v>
      </c>
      <c r="FS93" s="2">
        <f t="shared" si="94"/>
        <v>0.8988451708725157</v>
      </c>
      <c r="FT93" s="2">
        <f t="shared" si="94"/>
        <v>0.90445835790075091</v>
      </c>
      <c r="FU93" s="2">
        <f t="shared" si="94"/>
        <v>0.87617744813292853</v>
      </c>
      <c r="FW93" s="2">
        <f t="shared" ref="FW93:GK109" si="128">POWER(10,($B93-C$232)/C$229)/(1+POWER(10,($B93-C$232)/C$229))</f>
        <v>4.8387797674647659E-3</v>
      </c>
      <c r="FX93" s="2">
        <f t="shared" si="128"/>
        <v>5.0064939795640973E-4</v>
      </c>
      <c r="FY93" s="2">
        <f t="shared" si="128"/>
        <v>4.4953656125512923E-4</v>
      </c>
      <c r="FZ93" s="2">
        <f t="shared" si="128"/>
        <v>5.1987530430595049E-4</v>
      </c>
      <c r="GA93" s="2">
        <f t="shared" si="128"/>
        <v>5.0581219090779013E-4</v>
      </c>
      <c r="GB93" s="2">
        <f t="shared" si="128"/>
        <v>5.8784446719584377E-4</v>
      </c>
      <c r="GC93" s="2">
        <f t="shared" si="128"/>
        <v>5.3878740891313912E-4</v>
      </c>
      <c r="GD93" s="2">
        <f t="shared" si="128"/>
        <v>5.6988609265853853E-4</v>
      </c>
      <c r="GE93" s="2">
        <f t="shared" si="128"/>
        <v>5.3098783162247218E-4</v>
      </c>
      <c r="GF93" s="2">
        <f t="shared" si="128"/>
        <v>6.1360939701684289E-4</v>
      </c>
      <c r="GG93" s="2">
        <f t="shared" si="128"/>
        <v>5.7754362144812074E-4</v>
      </c>
      <c r="GH93" s="2">
        <f t="shared" si="128"/>
        <v>5.9563972123281774E-4</v>
      </c>
      <c r="GI93" s="2">
        <f t="shared" si="128"/>
        <v>4.5671102131784251E-4</v>
      </c>
      <c r="GJ93" s="2">
        <f t="shared" si="128"/>
        <v>3.2575950841579488E-4</v>
      </c>
      <c r="GK93" s="2">
        <f t="shared" si="128"/>
        <v>2.4005349709432417E-4</v>
      </c>
      <c r="GM93" s="86">
        <f t="shared" ref="GM93:HA109" si="129" xml:space="preserve"> _xlfn.NORM.DIST($B93, C$7, ABS(C$11), TRUE) * _xlfn.NORM.DIST(($B93 - C$7)*C$15, 0, ABS(C$11), TRUE) * 2</f>
        <v>3.0799215596012059E-3</v>
      </c>
      <c r="GN93" s="86">
        <f t="shared" si="129"/>
        <v>1.1729783988326744E-2</v>
      </c>
      <c r="GO93" s="86">
        <f t="shared" si="129"/>
        <v>1.4896001680483325E-2</v>
      </c>
      <c r="GP93" s="86">
        <f t="shared" si="129"/>
        <v>6.6509079122378341E-3</v>
      </c>
      <c r="GQ93" s="86">
        <f t="shared" si="129"/>
        <v>5.0737813495236378E-3</v>
      </c>
      <c r="GR93" s="86">
        <f t="shared" si="129"/>
        <v>6.2172610122439092E-4</v>
      </c>
      <c r="GS93" s="86">
        <f t="shared" si="129"/>
        <v>3.3965034552025222E-2</v>
      </c>
      <c r="GT93" s="86">
        <f t="shared" si="129"/>
        <v>1.1918835103412949E-2</v>
      </c>
      <c r="GU93" s="86">
        <f t="shared" si="129"/>
        <v>0.1180440735073932</v>
      </c>
      <c r="GV93" s="86">
        <f t="shared" si="129"/>
        <v>1.498164709032599E-2</v>
      </c>
      <c r="GW93" s="86">
        <f t="shared" si="129"/>
        <v>1.1837167307434111E-3</v>
      </c>
      <c r="GX93" s="86">
        <f t="shared" si="129"/>
        <v>3.8358043074689319E-4</v>
      </c>
      <c r="GY93" s="86">
        <f t="shared" si="129"/>
        <v>7.3564397348103265E-3</v>
      </c>
      <c r="GZ93" s="86">
        <f t="shared" si="129"/>
        <v>2.4195376332795601E-3</v>
      </c>
      <c r="HA93" s="86">
        <f t="shared" si="129"/>
        <v>5.8106674103760724E-4</v>
      </c>
      <c r="HC93" s="86">
        <f t="shared" si="74"/>
        <v>9.0521005349821788E-3</v>
      </c>
      <c r="HD93" s="86">
        <f t="shared" si="74"/>
        <v>1.3903745405181762E-2</v>
      </c>
      <c r="HE93" s="86">
        <f t="shared" si="74"/>
        <v>1.2133944672174926E-2</v>
      </c>
      <c r="HF93" s="86">
        <f t="shared" si="74"/>
        <v>8.0745457175321333E-3</v>
      </c>
      <c r="HG93" s="86">
        <f t="shared" si="88"/>
        <v>6.051834517443129E-3</v>
      </c>
      <c r="HH93" s="86">
        <f t="shared" si="88"/>
        <v>1.4856818976578019E-2</v>
      </c>
      <c r="HI93" s="86">
        <f t="shared" si="88"/>
        <v>1.4822066149078557E-2</v>
      </c>
      <c r="HJ93" s="86">
        <f t="shared" si="88"/>
        <v>3.654471646136144E-2</v>
      </c>
      <c r="HK93" s="86">
        <f t="shared" si="88"/>
        <v>1.6840856951348428E-2</v>
      </c>
      <c r="HL93" s="86">
        <f t="shared" si="88"/>
        <v>1.2164591700733281E-2</v>
      </c>
      <c r="HM93" s="86">
        <f t="shared" si="88"/>
        <v>9.4773376469005789E-3</v>
      </c>
      <c r="HN93" s="86">
        <f t="shared" si="88"/>
        <v>1.3405957451511737E-2</v>
      </c>
      <c r="HO93" s="86">
        <f t="shared" si="88"/>
        <v>8.6774852661059224E-3</v>
      </c>
      <c r="HP93" s="86">
        <f t="shared" si="88"/>
        <v>7.7025501377021412E-3</v>
      </c>
      <c r="HQ93" s="86">
        <f t="shared" si="88"/>
        <v>1.666861424657211E-3</v>
      </c>
      <c r="HS93" s="86">
        <f t="shared" ref="HS93:IG109" si="130" xml:space="preserve"> _xlfn.NORM.DIST($B93, C$9, ABS(C$13), TRUE) * _xlfn.NORM.DIST(($B93 - C$9)*C$17, 0, ABS(C$13), TRUE) * 2</f>
        <v>2.70124335639819E-28</v>
      </c>
      <c r="HT93" s="86">
        <f t="shared" si="130"/>
        <v>5.1989985506824542E-40</v>
      </c>
      <c r="HU93" s="86">
        <f t="shared" si="130"/>
        <v>5.5647589243333987E-42</v>
      </c>
      <c r="HV93" s="86">
        <f t="shared" si="130"/>
        <v>5.7945749874867516E-50</v>
      </c>
      <c r="HW93" s="86">
        <f t="shared" si="130"/>
        <v>7.5109305269030567E-54</v>
      </c>
      <c r="HX93" s="86">
        <f t="shared" si="130"/>
        <v>2.4246082023906107E-51</v>
      </c>
      <c r="HY93" s="86">
        <f t="shared" si="130"/>
        <v>5.0377907304298656E-49</v>
      </c>
      <c r="HZ93" s="86">
        <f t="shared" si="130"/>
        <v>7.3985526401505486E-40</v>
      </c>
      <c r="IA93" s="86">
        <f t="shared" si="130"/>
        <v>1.7466447185974486E-47</v>
      </c>
      <c r="IB93" s="86">
        <f t="shared" si="130"/>
        <v>2.3169649495712554E-51</v>
      </c>
      <c r="IC93" s="86">
        <f t="shared" si="130"/>
        <v>2.042552059033623E-53</v>
      </c>
      <c r="ID93" s="86">
        <f t="shared" si="130"/>
        <v>3.0939111712965622E-50</v>
      </c>
      <c r="IE93" s="86">
        <f t="shared" si="130"/>
        <v>1.7050089246181165E-49</v>
      </c>
      <c r="IF93" s="86">
        <f t="shared" si="130"/>
        <v>3.2114088252479847E-25</v>
      </c>
      <c r="IG93" s="86">
        <f t="shared" si="130"/>
        <v>5.251849119021309E-19</v>
      </c>
      <c r="II93" s="86">
        <f t="shared" ref="II93:IW109" si="131" xml:space="preserve"> _xlfn.NORM.DIST($B93, C$10, ABS(C$14), TRUE) * _xlfn.NORM.DIST(($B93 - C$10)*C$18, 0, ABS(C$14), TRUE) * 2</f>
        <v>3.6319584092530649E-112</v>
      </c>
      <c r="IJ93" s="86">
        <f t="shared" si="131"/>
        <v>1.298526489320648E-180</v>
      </c>
      <c r="IK93" s="86">
        <f t="shared" si="131"/>
        <v>3.6414849016114648E-198</v>
      </c>
      <c r="IL93" s="86">
        <f t="shared" si="131"/>
        <v>1.1851418856190644E-229</v>
      </c>
      <c r="IM93" s="86">
        <f t="shared" si="131"/>
        <v>1.505413682113549E-247</v>
      </c>
      <c r="IN93" s="86">
        <f t="shared" si="131"/>
        <v>2.5202223855861367E-237</v>
      </c>
      <c r="IO93" s="86">
        <f t="shared" si="131"/>
        <v>1.112773814564612E-227</v>
      </c>
      <c r="IP93" s="86">
        <f t="shared" si="131"/>
        <v>9.1031864366883992E-188</v>
      </c>
      <c r="IQ93" s="86">
        <f t="shared" si="131"/>
        <v>2.0074311953130052E-223</v>
      </c>
      <c r="IR93" s="86">
        <f t="shared" si="131"/>
        <v>4.5510368691754107E-237</v>
      </c>
      <c r="IS93" s="86">
        <f t="shared" si="131"/>
        <v>1.209066339285143E-242</v>
      </c>
      <c r="IT93" s="86">
        <f t="shared" si="131"/>
        <v>6.70553167864446E-229</v>
      </c>
      <c r="IU93" s="86">
        <f t="shared" si="131"/>
        <v>5.9564436955309804E-221</v>
      </c>
      <c r="IV93" s="86">
        <f t="shared" si="131"/>
        <v>8.2314038502563672E-90</v>
      </c>
      <c r="IW93" s="86">
        <f t="shared" si="131"/>
        <v>1.6378676137457285E-54</v>
      </c>
      <c r="IY93" s="86">
        <f t="shared" ref="IY93:JM109" si="132">GM93+HC93+HS93+II93</f>
        <v>1.2132022094583386E-2</v>
      </c>
      <c r="IZ93" s="86">
        <f t="shared" si="132"/>
        <v>2.5633529393508506E-2</v>
      </c>
      <c r="JA93" s="86">
        <f t="shared" si="132"/>
        <v>2.7029946352658249E-2</v>
      </c>
      <c r="JB93" s="86">
        <f t="shared" si="132"/>
        <v>1.4725453629769968E-2</v>
      </c>
      <c r="JC93" s="86">
        <f t="shared" si="132"/>
        <v>1.1125615866966768E-2</v>
      </c>
      <c r="JD93" s="86">
        <f t="shared" si="132"/>
        <v>1.547854507780241E-2</v>
      </c>
      <c r="JE93" s="86">
        <f t="shared" si="132"/>
        <v>4.8787100701103779E-2</v>
      </c>
      <c r="JF93" s="86">
        <f t="shared" si="132"/>
        <v>4.8463551564774388E-2</v>
      </c>
      <c r="JG93" s="86">
        <f t="shared" si="132"/>
        <v>0.13488493045874161</v>
      </c>
      <c r="JH93" s="86">
        <f t="shared" si="132"/>
        <v>2.714623879105927E-2</v>
      </c>
      <c r="JI93" s="86">
        <f t="shared" si="132"/>
        <v>1.066105437764399E-2</v>
      </c>
      <c r="JJ93" s="86">
        <f t="shared" si="132"/>
        <v>1.378953788225863E-2</v>
      </c>
      <c r="JK93" s="86">
        <f t="shared" si="132"/>
        <v>1.6033925000916251E-2</v>
      </c>
      <c r="JL93" s="86">
        <f t="shared" si="132"/>
        <v>1.01220877709817E-2</v>
      </c>
      <c r="JM93" s="86">
        <f t="shared" si="132"/>
        <v>2.2479281656948187E-3</v>
      </c>
    </row>
    <row r="94" spans="2:273" x14ac:dyDescent="0.25">
      <c r="B94" s="2">
        <v>67</v>
      </c>
      <c r="C94" s="37">
        <v>63.433</v>
      </c>
      <c r="D94" s="37">
        <v>67.55</v>
      </c>
      <c r="E94" s="37">
        <v>68.262</v>
      </c>
      <c r="F94" s="37">
        <v>67.459000000000003</v>
      </c>
      <c r="G94" s="37">
        <v>66.067999999999998</v>
      </c>
      <c r="H94" s="37">
        <v>72.738</v>
      </c>
      <c r="I94" s="37">
        <v>77.870999999999995</v>
      </c>
      <c r="J94" s="37">
        <v>87.287999999999997</v>
      </c>
      <c r="K94" s="37">
        <v>75.915000000000006</v>
      </c>
      <c r="L94" s="37">
        <v>67.796999999999997</v>
      </c>
      <c r="M94" s="37">
        <v>64.816999999999993</v>
      </c>
      <c r="N94" s="37">
        <v>66.3</v>
      </c>
      <c r="O94" s="37">
        <v>67.016999999999996</v>
      </c>
      <c r="P94" s="37">
        <v>65.917000000000002</v>
      </c>
      <c r="Q94" s="37">
        <v>62.732999999999997</v>
      </c>
      <c r="S94" s="4">
        <f t="shared" si="89"/>
        <v>63.342095628740168</v>
      </c>
      <c r="T94" s="4">
        <f t="shared" si="89"/>
        <v>71.455509856277374</v>
      </c>
      <c r="U94" s="4">
        <f t="shared" si="89"/>
        <v>71.230884676388072</v>
      </c>
      <c r="V94" s="4">
        <f t="shared" si="89"/>
        <v>70.073500203138906</v>
      </c>
      <c r="W94" s="4">
        <f t="shared" si="89"/>
        <v>68.225058944992071</v>
      </c>
      <c r="X94" s="4">
        <f t="shared" si="89"/>
        <v>73.994454252681265</v>
      </c>
      <c r="Y94" s="4">
        <f t="shared" si="89"/>
        <v>78.01505744693533</v>
      </c>
      <c r="Z94" s="4">
        <f t="shared" si="89"/>
        <v>83.385275323570738</v>
      </c>
      <c r="AA94" s="4">
        <f t="shared" si="89"/>
        <v>76.976106266129065</v>
      </c>
      <c r="AB94" s="4">
        <f t="shared" si="89"/>
        <v>70.720261457498793</v>
      </c>
      <c r="AC94" s="4">
        <f t="shared" si="89"/>
        <v>68.737898681249845</v>
      </c>
      <c r="AD94" s="4">
        <f t="shared" si="89"/>
        <v>69.679126192232573</v>
      </c>
      <c r="AE94" s="4">
        <f t="shared" si="89"/>
        <v>69.398832029908689</v>
      </c>
      <c r="AF94" s="4">
        <f t="shared" si="89"/>
        <v>70.49510663990867</v>
      </c>
      <c r="AG94" s="4">
        <f t="shared" si="89"/>
        <v>66.14700222405277</v>
      </c>
      <c r="AI94" s="4">
        <f t="shared" si="90"/>
        <v>9.0904371259831862E-2</v>
      </c>
      <c r="AJ94" s="4">
        <f t="shared" si="90"/>
        <v>-3.9055098562773765</v>
      </c>
      <c r="AK94" s="4">
        <f t="shared" si="90"/>
        <v>-2.9688846763880719</v>
      </c>
      <c r="AL94" s="4">
        <f t="shared" si="90"/>
        <v>-2.6145002031389026</v>
      </c>
      <c r="AM94" s="4">
        <f t="shared" si="90"/>
        <v>-2.1570589449920732</v>
      </c>
      <c r="AN94" s="4">
        <f t="shared" si="90"/>
        <v>-1.2564542526812659</v>
      </c>
      <c r="AO94" s="4">
        <f t="shared" si="90"/>
        <v>-0.14405744693533507</v>
      </c>
      <c r="AP94" s="4">
        <f t="shared" si="90"/>
        <v>3.9027246764292585</v>
      </c>
      <c r="AQ94" s="4">
        <f t="shared" si="90"/>
        <v>-1.0611062661290589</v>
      </c>
      <c r="AR94" s="4">
        <f t="shared" si="90"/>
        <v>-2.9232614574987963</v>
      </c>
      <c r="AS94" s="4">
        <f t="shared" si="90"/>
        <v>-3.9208986812498523</v>
      </c>
      <c r="AT94" s="4">
        <f t="shared" si="90"/>
        <v>-3.3791261922325759</v>
      </c>
      <c r="AU94" s="4">
        <f t="shared" si="90"/>
        <v>-2.3818320299086935</v>
      </c>
      <c r="AV94" s="4">
        <f t="shared" si="90"/>
        <v>-4.5781066399086683</v>
      </c>
      <c r="AW94" s="4">
        <f t="shared" si="90"/>
        <v>-3.4140022240527728</v>
      </c>
      <c r="AY94" s="2">
        <f t="shared" si="126"/>
        <v>57.548532910637135</v>
      </c>
      <c r="AZ94" s="2">
        <f t="shared" si="126"/>
        <v>61.557037586033843</v>
      </c>
      <c r="BA94" s="2">
        <f t="shared" si="126"/>
        <v>62.211821820481681</v>
      </c>
      <c r="BB94" s="2">
        <f t="shared" si="126"/>
        <v>63.472245841024488</v>
      </c>
      <c r="BC94" s="2">
        <f t="shared" si="126"/>
        <v>62.872001540426602</v>
      </c>
      <c r="BD94" s="2">
        <f t="shared" si="126"/>
        <v>63.554922785538217</v>
      </c>
      <c r="BE94" s="2">
        <f t="shared" si="126"/>
        <v>67.407364215737374</v>
      </c>
      <c r="BF94" s="2">
        <f t="shared" si="126"/>
        <v>64.195082332271511</v>
      </c>
      <c r="BG94" s="2">
        <f t="shared" si="126"/>
        <v>63.317862334031979</v>
      </c>
      <c r="BH94" s="2">
        <f t="shared" si="126"/>
        <v>61.497139636364068</v>
      </c>
      <c r="BI94" s="2">
        <f t="shared" si="126"/>
        <v>61.550607383418352</v>
      </c>
      <c r="BJ94" s="2">
        <f t="shared" si="126"/>
        <v>60.317329063701735</v>
      </c>
      <c r="BK94" s="2">
        <f t="shared" si="126"/>
        <v>63.294629322839121</v>
      </c>
      <c r="BL94" s="2">
        <f t="shared" si="126"/>
        <v>65.158705284107171</v>
      </c>
      <c r="BM94" s="2">
        <f t="shared" si="126"/>
        <v>64.960056590759606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>
        <f t="shared" si="127"/>
        <v>62.732999999999997</v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>
        <f t="shared" si="125"/>
        <v>62.732999999999997</v>
      </c>
      <c r="DK94" s="2">
        <f t="shared" si="91"/>
        <v>79.88302645074225</v>
      </c>
      <c r="DL94" s="2">
        <f t="shared" si="91"/>
        <v>78.990983805667994</v>
      </c>
      <c r="DM94" s="2">
        <f t="shared" si="91"/>
        <v>81.314880300187625</v>
      </c>
      <c r="DN94" s="2">
        <f t="shared" si="91"/>
        <v>81.384258067542234</v>
      </c>
      <c r="DO94" s="2">
        <f t="shared" si="91"/>
        <v>78.53776951219514</v>
      </c>
      <c r="DP94" s="2">
        <f t="shared" si="91"/>
        <v>77.32435727155729</v>
      </c>
      <c r="DQ94" s="2">
        <f t="shared" si="91"/>
        <v>80.503441532258066</v>
      </c>
      <c r="DR94" s="2">
        <f t="shared" si="91"/>
        <v>74.78794574420678</v>
      </c>
      <c r="DS94" s="2">
        <f t="shared" si="91"/>
        <v>79.330281201334799</v>
      </c>
      <c r="DT94" s="2">
        <f t="shared" si="91"/>
        <v>75.380311229946528</v>
      </c>
      <c r="DU94" s="2">
        <f t="shared" si="91"/>
        <v>77.556942857142843</v>
      </c>
      <c r="DV94" s="2">
        <f t="shared" si="91"/>
        <v>74.985825983878613</v>
      </c>
      <c r="DW94" s="2">
        <f t="shared" si="91"/>
        <v>84.570349272349276</v>
      </c>
      <c r="DX94" s="2">
        <f t="shared" si="91"/>
        <v>83.611389001349551</v>
      </c>
      <c r="DY94" s="2">
        <f t="shared" si="91"/>
        <v>71.96998991935483</v>
      </c>
      <c r="EA94" s="2">
        <f t="shared" si="95"/>
        <v>55.510892487989523</v>
      </c>
      <c r="EB94" s="2">
        <f t="shared" si="92"/>
        <v>60.158172528795092</v>
      </c>
      <c r="EC94" s="2">
        <f t="shared" si="92"/>
        <v>60.622613689363611</v>
      </c>
      <c r="ED94" s="2">
        <f t="shared" si="92"/>
        <v>61.906769760696143</v>
      </c>
      <c r="EE94" s="2">
        <f t="shared" si="92"/>
        <v>61.333951472745717</v>
      </c>
      <c r="EF94" s="2">
        <f t="shared" si="92"/>
        <v>62.243654515659131</v>
      </c>
      <c r="EG94" s="2">
        <f t="shared" si="92"/>
        <v>65.917983930385162</v>
      </c>
      <c r="EH94" s="2">
        <f t="shared" si="92"/>
        <v>63.064530451380293</v>
      </c>
      <c r="EI94" s="2">
        <f t="shared" si="92"/>
        <v>61.462529043864507</v>
      </c>
      <c r="EJ94" s="2">
        <f t="shared" si="92"/>
        <v>59.99324680040344</v>
      </c>
      <c r="EK94" s="2">
        <f t="shared" si="92"/>
        <v>59.786336698776751</v>
      </c>
      <c r="EL94" s="2">
        <f t="shared" si="92"/>
        <v>58.858370956599089</v>
      </c>
      <c r="EM94" s="2">
        <f t="shared" si="92"/>
        <v>61.110535565420484</v>
      </c>
      <c r="EN94" s="2">
        <f t="shared" si="92"/>
        <v>63.380963233156734</v>
      </c>
      <c r="EO94" s="2">
        <f t="shared" si="92"/>
        <v>64.056174409422937</v>
      </c>
      <c r="EQ94" s="2">
        <f t="shared" si="93"/>
        <v>54.85982196770523</v>
      </c>
      <c r="ER94" s="2">
        <f t="shared" si="93"/>
        <v>59.853121499333874</v>
      </c>
      <c r="ES94" s="2">
        <f t="shared" si="93"/>
        <v>60.476192842417994</v>
      </c>
      <c r="ET94" s="2">
        <f t="shared" si="93"/>
        <v>61.575250182558577</v>
      </c>
      <c r="EU94" s="2">
        <f t="shared" si="93"/>
        <v>61.379391149968789</v>
      </c>
      <c r="EV94" s="2">
        <f t="shared" si="93"/>
        <v>62.320376077757402</v>
      </c>
      <c r="EW94" s="2">
        <f t="shared" si="93"/>
        <v>65.899601866702341</v>
      </c>
      <c r="EX94" s="2">
        <f t="shared" si="93"/>
        <v>62.770190178363421</v>
      </c>
      <c r="EY94" s="2">
        <f t="shared" si="93"/>
        <v>60.549896233308985</v>
      </c>
      <c r="EZ94" s="2">
        <f t="shared" si="93"/>
        <v>59.900351728996945</v>
      </c>
      <c r="FA94" s="2">
        <f t="shared" si="93"/>
        <v>60.199015541162815</v>
      </c>
      <c r="FB94" s="2">
        <f t="shared" si="93"/>
        <v>58.918081499759737</v>
      </c>
      <c r="FC94" s="2">
        <f t="shared" si="93"/>
        <v>61.887216327620443</v>
      </c>
      <c r="FD94" s="2">
        <f t="shared" si="93"/>
        <v>63.434091917643869</v>
      </c>
      <c r="FE94" s="2">
        <f t="shared" si="93"/>
        <v>65.388552125867974</v>
      </c>
      <c r="FG94" s="2">
        <f t="shared" si="94"/>
        <v>0.91625299842790742</v>
      </c>
      <c r="FH94" s="2">
        <f t="shared" si="94"/>
        <v>0.92571302888901552</v>
      </c>
      <c r="FI94" s="2">
        <f t="shared" si="94"/>
        <v>0.92319447986318393</v>
      </c>
      <c r="FJ94" s="2">
        <f t="shared" si="94"/>
        <v>0.91961668655978668</v>
      </c>
      <c r="FK94" s="2">
        <f t="shared" si="94"/>
        <v>0.91059979453445516</v>
      </c>
      <c r="FL94" s="2">
        <f t="shared" si="94"/>
        <v>0.91305320167358284</v>
      </c>
      <c r="FM94" s="2">
        <f t="shared" si="94"/>
        <v>0.89788519599526506</v>
      </c>
      <c r="FN94" s="2">
        <f t="shared" si="94"/>
        <v>0.90354894318268619</v>
      </c>
      <c r="FO94" s="2">
        <f t="shared" si="94"/>
        <v>0.89613329105160389</v>
      </c>
      <c r="FP94" s="2">
        <f t="shared" si="94"/>
        <v>0.90225846263154075</v>
      </c>
      <c r="FQ94" s="2">
        <f t="shared" si="94"/>
        <v>0.90073442915607027</v>
      </c>
      <c r="FR94" s="2">
        <f t="shared" si="94"/>
        <v>0.90953816894458828</v>
      </c>
      <c r="FS94" s="2">
        <f t="shared" si="94"/>
        <v>0.90691721338649345</v>
      </c>
      <c r="FT94" s="2">
        <f t="shared" si="94"/>
        <v>0.91212626491515747</v>
      </c>
      <c r="FU94" s="2">
        <f t="shared" si="94"/>
        <v>0.88582858816686472</v>
      </c>
      <c r="FW94" s="2">
        <f t="shared" si="128"/>
        <v>5.3031408099778578E-3</v>
      </c>
      <c r="FX94" s="2">
        <f t="shared" si="128"/>
        <v>5.4892463475049165E-4</v>
      </c>
      <c r="FY94" s="2">
        <f t="shared" si="128"/>
        <v>4.9288566109943776E-4</v>
      </c>
      <c r="FZ94" s="2">
        <f t="shared" si="128"/>
        <v>5.7000334643693244E-4</v>
      </c>
      <c r="GA94" s="2">
        <f t="shared" si="128"/>
        <v>5.5458497501145254E-4</v>
      </c>
      <c r="GB94" s="2">
        <f t="shared" si="128"/>
        <v>6.4452208746595865E-4</v>
      </c>
      <c r="GC94" s="2">
        <f t="shared" si="128"/>
        <v>5.9073793894074268E-4</v>
      </c>
      <c r="GD94" s="2">
        <f t="shared" si="128"/>
        <v>6.2483332056072953E-4</v>
      </c>
      <c r="GE94" s="2">
        <f t="shared" si="128"/>
        <v>5.8218675509272592E-4</v>
      </c>
      <c r="GF94" s="2">
        <f t="shared" si="128"/>
        <v>6.7276949687192125E-4</v>
      </c>
      <c r="GG94" s="2">
        <f t="shared" si="128"/>
        <v>6.3322870450375991E-4</v>
      </c>
      <c r="GH94" s="2">
        <f t="shared" si="128"/>
        <v>6.5306843769718853E-4</v>
      </c>
      <c r="GI94" s="2">
        <f t="shared" si="128"/>
        <v>5.0075161236751533E-4</v>
      </c>
      <c r="GJ94" s="2">
        <f t="shared" si="128"/>
        <v>3.5717697255998568E-4</v>
      </c>
      <c r="GK94" s="2">
        <f t="shared" si="128"/>
        <v>2.6320732960894561E-4</v>
      </c>
      <c r="GM94" s="86">
        <f t="shared" si="129"/>
        <v>7.5264171168526201E-4</v>
      </c>
      <c r="GN94" s="86">
        <f t="shared" si="129"/>
        <v>3.9041654849409028E-3</v>
      </c>
      <c r="GO94" s="86">
        <f t="shared" si="129"/>
        <v>5.0994752069589517E-3</v>
      </c>
      <c r="GP94" s="86">
        <f t="shared" si="129"/>
        <v>1.8226603931253199E-3</v>
      </c>
      <c r="GQ94" s="86">
        <f t="shared" si="129"/>
        <v>1.2468054827461305E-3</v>
      </c>
      <c r="GR94" s="86">
        <f t="shared" si="129"/>
        <v>1.208406879747775E-4</v>
      </c>
      <c r="GS94" s="86">
        <f t="shared" si="129"/>
        <v>1.7428297548589575E-2</v>
      </c>
      <c r="GT94" s="86">
        <f t="shared" si="129"/>
        <v>4.9532785931215816E-3</v>
      </c>
      <c r="GU94" s="86">
        <f t="shared" si="129"/>
        <v>8.342159489596436E-2</v>
      </c>
      <c r="GV94" s="86">
        <f t="shared" si="129"/>
        <v>6.074209686919272E-3</v>
      </c>
      <c r="GW94" s="86">
        <f t="shared" si="129"/>
        <v>2.0465674852028634E-4</v>
      </c>
      <c r="GX94" s="86">
        <f t="shared" si="129"/>
        <v>5.5207651325553531E-5</v>
      </c>
      <c r="GY94" s="86">
        <f t="shared" si="129"/>
        <v>2.0207231345129024E-3</v>
      </c>
      <c r="GZ94" s="86">
        <f t="shared" si="129"/>
        <v>5.4120586918867558E-4</v>
      </c>
      <c r="HA94" s="86">
        <f t="shared" si="129"/>
        <v>8.5603467474661628E-5</v>
      </c>
      <c r="HC94" s="86">
        <f t="shared" si="74"/>
        <v>1.4152531744766304E-2</v>
      </c>
      <c r="HD94" s="86">
        <f t="shared" si="74"/>
        <v>2.0347436712244232E-2</v>
      </c>
      <c r="HE94" s="86">
        <f t="shared" si="74"/>
        <v>1.8093546160279503E-2</v>
      </c>
      <c r="HF94" s="86">
        <f t="shared" si="74"/>
        <v>1.2765622988422404E-2</v>
      </c>
      <c r="HG94" s="86">
        <f t="shared" si="88"/>
        <v>9.8589480768000899E-3</v>
      </c>
      <c r="HH94" s="86">
        <f t="shared" si="88"/>
        <v>2.3096445922621292E-2</v>
      </c>
      <c r="HI94" s="86">
        <f t="shared" si="88"/>
        <v>2.2730061827718744E-2</v>
      </c>
      <c r="HJ94" s="86">
        <f t="shared" si="88"/>
        <v>5.1690431413283847E-2</v>
      </c>
      <c r="HK94" s="86">
        <f t="shared" si="88"/>
        <v>2.553464282133535E-2</v>
      </c>
      <c r="HL94" s="86">
        <f t="shared" si="88"/>
        <v>1.9157270048093141E-2</v>
      </c>
      <c r="HM94" s="86">
        <f t="shared" si="88"/>
        <v>1.5145888232802355E-2</v>
      </c>
      <c r="HN94" s="86">
        <f t="shared" si="88"/>
        <v>2.0807340202887069E-2</v>
      </c>
      <c r="HO94" s="86">
        <f t="shared" si="88"/>
        <v>1.3454863048806786E-2</v>
      </c>
      <c r="HP94" s="86">
        <f t="shared" si="88"/>
        <v>1.2084863728683974E-2</v>
      </c>
      <c r="HQ94" s="86">
        <f t="shared" si="88"/>
        <v>3.0655233759846953E-3</v>
      </c>
      <c r="HS94" s="86">
        <f t="shared" si="130"/>
        <v>5.618748391937123E-27</v>
      </c>
      <c r="HT94" s="86">
        <f t="shared" si="130"/>
        <v>1.345122009180432E-38</v>
      </c>
      <c r="HU94" s="86">
        <f t="shared" si="130"/>
        <v>1.7458257951851316E-40</v>
      </c>
      <c r="HV94" s="86">
        <f t="shared" si="130"/>
        <v>3.6335612730376663E-48</v>
      </c>
      <c r="HW94" s="86">
        <f t="shared" si="130"/>
        <v>6.4360839004886459E-52</v>
      </c>
      <c r="HX94" s="86">
        <f t="shared" si="130"/>
        <v>1.8536058333815195E-49</v>
      </c>
      <c r="HY94" s="86">
        <f t="shared" si="130"/>
        <v>3.0382322635135824E-47</v>
      </c>
      <c r="HZ94" s="86">
        <f t="shared" si="130"/>
        <v>2.1457275999142919E-38</v>
      </c>
      <c r="IA94" s="86">
        <f t="shared" si="130"/>
        <v>9.4093408685691585E-46</v>
      </c>
      <c r="IB94" s="86">
        <f t="shared" si="130"/>
        <v>1.813316304191212E-49</v>
      </c>
      <c r="IC94" s="86">
        <f t="shared" si="130"/>
        <v>1.7760269068534752E-51</v>
      </c>
      <c r="ID94" s="86">
        <f t="shared" si="130"/>
        <v>2.1019093227209698E-48</v>
      </c>
      <c r="IE94" s="86">
        <f t="shared" si="130"/>
        <v>9.0524846251854696E-48</v>
      </c>
      <c r="IF94" s="86">
        <f t="shared" si="130"/>
        <v>2.1104555703590674E-24</v>
      </c>
      <c r="IG94" s="86">
        <f t="shared" si="130"/>
        <v>1.989321457983914E-18</v>
      </c>
      <c r="II94" s="86">
        <f t="shared" si="131"/>
        <v>2.1813629243804138E-108</v>
      </c>
      <c r="IJ94" s="86">
        <f t="shared" si="131"/>
        <v>2.6024349249185197E-176</v>
      </c>
      <c r="IK94" s="86">
        <f t="shared" si="131"/>
        <v>1.6594604122711492E-193</v>
      </c>
      <c r="IL94" s="86">
        <f t="shared" si="131"/>
        <v>3.8295705449651723E-224</v>
      </c>
      <c r="IM94" s="86">
        <f t="shared" si="131"/>
        <v>1.2548900059368874E-241</v>
      </c>
      <c r="IN94" s="86">
        <f t="shared" si="131"/>
        <v>1.5486597831836963E-231</v>
      </c>
      <c r="IO94" s="86">
        <f t="shared" si="131"/>
        <v>3.4186535105189706E-222</v>
      </c>
      <c r="IP94" s="86">
        <f t="shared" si="131"/>
        <v>3.2392012271280482E-183</v>
      </c>
      <c r="IQ94" s="86">
        <f t="shared" si="131"/>
        <v>4.7456118094037326E-218</v>
      </c>
      <c r="IR94" s="86">
        <f t="shared" si="131"/>
        <v>2.9762205177247899E-231</v>
      </c>
      <c r="IS94" s="86">
        <f t="shared" si="131"/>
        <v>9.7229280667994813E-237</v>
      </c>
      <c r="IT94" s="86">
        <f t="shared" si="131"/>
        <v>2.6160447255258964E-223</v>
      </c>
      <c r="IU94" s="86">
        <f t="shared" si="131"/>
        <v>9.6634570184792707E-216</v>
      </c>
      <c r="IV94" s="86">
        <f t="shared" si="131"/>
        <v>8.328810615580868E-88</v>
      </c>
      <c r="IW94" s="86">
        <f t="shared" si="131"/>
        <v>2.3598238439409467E-53</v>
      </c>
      <c r="IY94" s="86">
        <f t="shared" si="132"/>
        <v>1.4905173456451565E-2</v>
      </c>
      <c r="IZ94" s="86">
        <f t="shared" si="132"/>
        <v>2.4251602197185133E-2</v>
      </c>
      <c r="JA94" s="86">
        <f t="shared" si="132"/>
        <v>2.3193021367238456E-2</v>
      </c>
      <c r="JB94" s="86">
        <f t="shared" si="132"/>
        <v>1.4588283381547724E-2</v>
      </c>
      <c r="JC94" s="86">
        <f t="shared" si="132"/>
        <v>1.1105753559546221E-2</v>
      </c>
      <c r="JD94" s="86">
        <f t="shared" si="132"/>
        <v>2.321728661059607E-2</v>
      </c>
      <c r="JE94" s="86">
        <f t="shared" si="132"/>
        <v>4.0158359376308322E-2</v>
      </c>
      <c r="JF94" s="86">
        <f t="shared" si="132"/>
        <v>5.6643710006405432E-2</v>
      </c>
      <c r="JG94" s="86">
        <f t="shared" si="132"/>
        <v>0.1089562377172997</v>
      </c>
      <c r="JH94" s="86">
        <f t="shared" si="132"/>
        <v>2.5231479735012413E-2</v>
      </c>
      <c r="JI94" s="86">
        <f t="shared" si="132"/>
        <v>1.5350544981322642E-2</v>
      </c>
      <c r="JJ94" s="86">
        <f t="shared" si="132"/>
        <v>2.0862547854212623E-2</v>
      </c>
      <c r="JK94" s="86">
        <f t="shared" si="132"/>
        <v>1.5475586183319689E-2</v>
      </c>
      <c r="JL94" s="86">
        <f t="shared" si="132"/>
        <v>1.2626069597872649E-2</v>
      </c>
      <c r="JM94" s="86">
        <f t="shared" si="132"/>
        <v>3.151126843459359E-3</v>
      </c>
    </row>
    <row r="95" spans="2:273" x14ac:dyDescent="0.25">
      <c r="B95" s="2">
        <v>68</v>
      </c>
      <c r="C95" s="37">
        <v>64.367000000000004</v>
      </c>
      <c r="D95" s="37">
        <v>70.033000000000001</v>
      </c>
      <c r="E95" s="37">
        <v>69.278999999999996</v>
      </c>
      <c r="F95" s="37">
        <v>68.066000000000003</v>
      </c>
      <c r="G95" s="37">
        <v>66.61</v>
      </c>
      <c r="H95" s="37">
        <v>76.147999999999996</v>
      </c>
      <c r="I95" s="37">
        <v>79.661000000000001</v>
      </c>
      <c r="J95" s="37">
        <v>88.119</v>
      </c>
      <c r="K95" s="37">
        <v>76.542000000000002</v>
      </c>
      <c r="L95" s="37">
        <v>70.644000000000005</v>
      </c>
      <c r="M95" s="37">
        <v>67.183000000000007</v>
      </c>
      <c r="N95" s="37">
        <v>66.8</v>
      </c>
      <c r="O95" s="37">
        <v>69.650000000000006</v>
      </c>
      <c r="P95" s="37">
        <v>67.75</v>
      </c>
      <c r="Q95" s="37">
        <v>64.533000000000001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65.690791096727921</v>
      </c>
      <c r="T95" s="4">
        <f t="shared" si="133"/>
        <v>74.531503548186379</v>
      </c>
      <c r="U95" s="4">
        <f t="shared" si="133"/>
        <v>74.046822173301138</v>
      </c>
      <c r="V95" s="4">
        <f t="shared" si="133"/>
        <v>72.754625079352607</v>
      </c>
      <c r="W95" s="4">
        <f t="shared" si="133"/>
        <v>70.619893958947429</v>
      </c>
      <c r="X95" s="4">
        <f t="shared" si="133"/>
        <v>78.305862254595411</v>
      </c>
      <c r="Y95" s="4">
        <f t="shared" si="133"/>
        <v>81.422945581314778</v>
      </c>
      <c r="Z95" s="4">
        <f t="shared" si="133"/>
        <v>88.973428442832869</v>
      </c>
      <c r="AA95" s="4">
        <f t="shared" si="133"/>
        <v>79.781862493276648</v>
      </c>
      <c r="AB95" s="4">
        <f t="shared" si="133"/>
        <v>74.281285109319512</v>
      </c>
      <c r="AC95" s="4">
        <f t="shared" si="133"/>
        <v>71.897511070687528</v>
      </c>
      <c r="AD95" s="4">
        <f t="shared" si="133"/>
        <v>73.537040492226168</v>
      </c>
      <c r="AE95" s="4">
        <f t="shared" si="133"/>
        <v>71.696665248254618</v>
      </c>
      <c r="AF95" s="4">
        <f t="shared" si="133"/>
        <v>72.702566164855426</v>
      </c>
      <c r="AG95" s="4">
        <f t="shared" si="133"/>
        <v>66.866486078328123</v>
      </c>
      <c r="AI95" s="4">
        <f t="shared" ref="AI95:AW111" si="134">IF(OR($B95 &lt; C$230, $B95 &gt; C$233), 0, C95-S95)</f>
        <v>-1.3237910967279163</v>
      </c>
      <c r="AJ95" s="4">
        <f t="shared" si="134"/>
        <v>-4.4985035481863775</v>
      </c>
      <c r="AK95" s="4">
        <f t="shared" si="134"/>
        <v>-4.7678221733011412</v>
      </c>
      <c r="AL95" s="4">
        <f t="shared" si="134"/>
        <v>-4.6886250793526045</v>
      </c>
      <c r="AM95" s="4">
        <f t="shared" si="134"/>
        <v>-4.0098939589474298</v>
      </c>
      <c r="AN95" s="4">
        <f t="shared" si="134"/>
        <v>-2.1578622545954147</v>
      </c>
      <c r="AO95" s="4">
        <f t="shared" si="134"/>
        <v>-1.7619455813147766</v>
      </c>
      <c r="AP95" s="4">
        <f t="shared" si="134"/>
        <v>-0.85442844283286945</v>
      </c>
      <c r="AQ95" s="4">
        <f t="shared" si="134"/>
        <v>-3.2398624932766467</v>
      </c>
      <c r="AR95" s="4">
        <f t="shared" si="134"/>
        <v>-3.6372851093195067</v>
      </c>
      <c r="AS95" s="4">
        <f t="shared" si="134"/>
        <v>-4.7145110706875215</v>
      </c>
      <c r="AT95" s="4">
        <f t="shared" si="134"/>
        <v>-6.7370404922261713</v>
      </c>
      <c r="AU95" s="4">
        <f t="shared" si="134"/>
        <v>-2.0466652482546124</v>
      </c>
      <c r="AV95" s="4">
        <f t="shared" si="134"/>
        <v>-4.9525661648554262</v>
      </c>
      <c r="AW95" s="4">
        <f t="shared" si="134"/>
        <v>-2.3334860783281215</v>
      </c>
      <c r="AY95" s="2">
        <f t="shared" si="126"/>
        <v>57.345934369001554</v>
      </c>
      <c r="AZ95" s="2">
        <f t="shared" si="126"/>
        <v>61.365024386100984</v>
      </c>
      <c r="BA95" s="2">
        <f t="shared" si="126"/>
        <v>62.010439116392334</v>
      </c>
      <c r="BB95" s="2">
        <f t="shared" si="126"/>
        <v>63.265394450124589</v>
      </c>
      <c r="BC95" s="2">
        <f t="shared" si="126"/>
        <v>62.683630720929699</v>
      </c>
      <c r="BD95" s="2">
        <f t="shared" si="126"/>
        <v>63.363075085005519</v>
      </c>
      <c r="BE95" s="2">
        <f t="shared" si="126"/>
        <v>67.184394379995254</v>
      </c>
      <c r="BF95" s="2">
        <f t="shared" si="126"/>
        <v>63.995197103784356</v>
      </c>
      <c r="BG95" s="2">
        <f t="shared" si="126"/>
        <v>63.067074091030889</v>
      </c>
      <c r="BH95" s="2">
        <f t="shared" si="126"/>
        <v>61.27865340296669</v>
      </c>
      <c r="BI95" s="2">
        <f t="shared" si="126"/>
        <v>61.31860189195519</v>
      </c>
      <c r="BJ95" s="2">
        <f t="shared" si="126"/>
        <v>60.124082894017938</v>
      </c>
      <c r="BK95" s="2">
        <f t="shared" si="126"/>
        <v>63.077117887132736</v>
      </c>
      <c r="BL95" s="2">
        <f t="shared" si="126"/>
        <v>64.965440180202208</v>
      </c>
      <c r="BM95" s="2">
        <f t="shared" si="126"/>
        <v>64.865661995283631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>
        <f t="shared" si="127"/>
        <v>64.533000000000001</v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>
        <f t="shared" si="125"/>
        <v>64.533000000000001</v>
      </c>
      <c r="DK95" s="2">
        <f t="shared" ref="DK95:DY111" si="135">BO$228*$B95+BO$229</f>
        <v>80.287359244264508</v>
      </c>
      <c r="DL95" s="2">
        <f t="shared" si="135"/>
        <v>79.25673987854249</v>
      </c>
      <c r="DM95" s="2">
        <f t="shared" si="135"/>
        <v>81.6266509380863</v>
      </c>
      <c r="DN95" s="2">
        <f t="shared" si="135"/>
        <v>81.681587711069426</v>
      </c>
      <c r="DO95" s="2">
        <f t="shared" si="135"/>
        <v>78.831599061913721</v>
      </c>
      <c r="DP95" s="2">
        <f t="shared" si="135"/>
        <v>77.608758558558577</v>
      </c>
      <c r="DQ95" s="2">
        <f t="shared" si="135"/>
        <v>80.80789919354838</v>
      </c>
      <c r="DR95" s="2">
        <f t="shared" si="135"/>
        <v>74.963227495543677</v>
      </c>
      <c r="DS95" s="2">
        <f t="shared" si="135"/>
        <v>79.627039154616227</v>
      </c>
      <c r="DT95" s="2">
        <f t="shared" si="135"/>
        <v>75.600085561497337</v>
      </c>
      <c r="DU95" s="2">
        <f t="shared" si="135"/>
        <v>77.841823809523802</v>
      </c>
      <c r="DV95" s="2">
        <f t="shared" si="135"/>
        <v>75.209492176386917</v>
      </c>
      <c r="DW95" s="2">
        <f t="shared" si="135"/>
        <v>84.963287339971544</v>
      </c>
      <c r="DX95" s="2">
        <f t="shared" si="135"/>
        <v>83.982762887989225</v>
      </c>
      <c r="DY95" s="2">
        <f t="shared" si="135"/>
        <v>72.165422287390015</v>
      </c>
      <c r="EA95" s="2">
        <f t="shared" si="95"/>
        <v>55.437522637938571</v>
      </c>
      <c r="EB95" s="2">
        <f t="shared" si="92"/>
        <v>60.055768556532875</v>
      </c>
      <c r="EC95" s="2">
        <f t="shared" si="92"/>
        <v>60.522140186915898</v>
      </c>
      <c r="ED95" s="2">
        <f t="shared" si="92"/>
        <v>61.797501398528944</v>
      </c>
      <c r="EE95" s="2">
        <f t="shared" si="92"/>
        <v>61.237732705112272</v>
      </c>
      <c r="EF95" s="2">
        <f t="shared" si="92"/>
        <v>62.125815331391102</v>
      </c>
      <c r="EG95" s="2">
        <f t="shared" si="92"/>
        <v>65.771359722378975</v>
      </c>
      <c r="EH95" s="2">
        <f t="shared" si="92"/>
        <v>62.927626948499523</v>
      </c>
      <c r="EI95" s="2">
        <f t="shared" si="92"/>
        <v>61.317196829311797</v>
      </c>
      <c r="EJ95" s="2">
        <f t="shared" si="92"/>
        <v>59.863797668945409</v>
      </c>
      <c r="EK95" s="2">
        <f t="shared" si="92"/>
        <v>59.657574344866035</v>
      </c>
      <c r="EL95" s="2">
        <f t="shared" si="92"/>
        <v>58.755673965408015</v>
      </c>
      <c r="EM95" s="2">
        <f t="shared" ref="EM95:EO158" si="136">CQ$228*$B95+CQ$229</f>
        <v>61.027996021043293</v>
      </c>
      <c r="EN95" s="2">
        <f t="shared" si="136"/>
        <v>63.294506676356129</v>
      </c>
      <c r="EO95" s="2">
        <f t="shared" si="136"/>
        <v>64.00718916014128</v>
      </c>
      <c r="EQ95" s="2">
        <f t="shared" ref="EQ95:FE111" si="137">CU$228*$B95+CU$229</f>
        <v>54.807228788038124</v>
      </c>
      <c r="ER95" s="2">
        <f t="shared" si="137"/>
        <v>59.758235833844175</v>
      </c>
      <c r="ES95" s="2">
        <f t="shared" si="137"/>
        <v>60.379447224216058</v>
      </c>
      <c r="ET95" s="2">
        <f t="shared" si="137"/>
        <v>61.474349617796712</v>
      </c>
      <c r="EU95" s="2">
        <f t="shared" si="137"/>
        <v>61.281973003993599</v>
      </c>
      <c r="EV95" s="2">
        <f t="shared" si="137"/>
        <v>62.200315443162296</v>
      </c>
      <c r="EW95" s="2">
        <f t="shared" si="137"/>
        <v>65.753461242085166</v>
      </c>
      <c r="EX95" s="2">
        <f t="shared" si="137"/>
        <v>62.641391028945151</v>
      </c>
      <c r="EY95" s="2">
        <f t="shared" si="137"/>
        <v>60.428816526843256</v>
      </c>
      <c r="EZ95" s="2">
        <f t="shared" si="137"/>
        <v>59.773387152349201</v>
      </c>
      <c r="FA95" s="2">
        <f t="shared" si="137"/>
        <v>60.059085423840799</v>
      </c>
      <c r="FB95" s="2">
        <f t="shared" si="137"/>
        <v>58.813594953751888</v>
      </c>
      <c r="FC95" s="2">
        <f t="shared" si="137"/>
        <v>61.784645589425963</v>
      </c>
      <c r="FD95" s="2">
        <f t="shared" si="137"/>
        <v>63.345675266697839</v>
      </c>
      <c r="FE95" s="2">
        <f t="shared" si="137"/>
        <v>65.295676086658702</v>
      </c>
      <c r="FG95" s="2">
        <f t="shared" ref="FG95:FU111" si="138">POWER(10,($B95-C$231)/C$229)/(1+POWER(10,($B95-C$231)/C$229))</f>
        <v>0.92305483105849617</v>
      </c>
      <c r="FH95" s="2">
        <f t="shared" si="138"/>
        <v>0.93180371564134357</v>
      </c>
      <c r="FI95" s="2">
        <f t="shared" si="138"/>
        <v>0.92947592767671061</v>
      </c>
      <c r="FJ95" s="2">
        <f t="shared" si="138"/>
        <v>0.92616733874204848</v>
      </c>
      <c r="FK95" s="2">
        <f t="shared" si="138"/>
        <v>0.91781959201936669</v>
      </c>
      <c r="FL95" s="2">
        <f t="shared" si="138"/>
        <v>0.92009225318612375</v>
      </c>
      <c r="FM95" s="2">
        <f t="shared" si="138"/>
        <v>0.90602583439691864</v>
      </c>
      <c r="FN95" s="2">
        <f t="shared" si="138"/>
        <v>0.91128267807405627</v>
      </c>
      <c r="FO95" s="2">
        <f t="shared" si="138"/>
        <v>0.90439872169022872</v>
      </c>
      <c r="FP95" s="2">
        <f t="shared" si="138"/>
        <v>0.91008537508209952</v>
      </c>
      <c r="FQ95" s="2">
        <f t="shared" si="138"/>
        <v>0.90867102931107768</v>
      </c>
      <c r="FR95" s="2">
        <f t="shared" si="138"/>
        <v>0.9168358712921284</v>
      </c>
      <c r="FS95" s="2">
        <f t="shared" si="138"/>
        <v>0.91440645486995276</v>
      </c>
      <c r="FT95" s="2">
        <f t="shared" si="138"/>
        <v>0.91923372139523385</v>
      </c>
      <c r="FU95" s="2">
        <f t="shared" si="138"/>
        <v>0.89481779051187005</v>
      </c>
      <c r="FW95" s="2">
        <f t="shared" si="128"/>
        <v>5.8118047322110412E-3</v>
      </c>
      <c r="FX95" s="2">
        <f t="shared" si="128"/>
        <v>6.0185201969303751E-4</v>
      </c>
      <c r="FY95" s="2">
        <f t="shared" si="128"/>
        <v>5.4041268249445439E-4</v>
      </c>
      <c r="FZ95" s="2">
        <f t="shared" si="128"/>
        <v>6.2496187263431815E-4</v>
      </c>
      <c r="GA95" s="2">
        <f t="shared" si="128"/>
        <v>6.0805779865847091E-4</v>
      </c>
      <c r="GB95" s="2">
        <f t="shared" si="128"/>
        <v>7.0666047404546945E-4</v>
      </c>
      <c r="GC95" s="2">
        <f t="shared" si="128"/>
        <v>6.4769435542447022E-4</v>
      </c>
      <c r="GD95" s="2">
        <f t="shared" si="128"/>
        <v>6.8507481399630356E-4</v>
      </c>
      <c r="GE95" s="2">
        <f t="shared" si="128"/>
        <v>6.3831922971869463E-4</v>
      </c>
      <c r="GF95" s="2">
        <f t="shared" si="128"/>
        <v>7.376292066180269E-4</v>
      </c>
      <c r="GG95" s="2">
        <f t="shared" si="128"/>
        <v>6.9427905223466604E-4</v>
      </c>
      <c r="GH95" s="2">
        <f t="shared" si="128"/>
        <v>7.1603018770701203E-4</v>
      </c>
      <c r="GI95" s="2">
        <f t="shared" si="128"/>
        <v>5.4903669979635859E-4</v>
      </c>
      <c r="GJ95" s="2">
        <f t="shared" si="128"/>
        <v>3.9162326732089953E-4</v>
      </c>
      <c r="GK95" s="2">
        <f t="shared" si="128"/>
        <v>2.8859376949794493E-4</v>
      </c>
      <c r="GM95" s="86">
        <f t="shared" si="129"/>
        <v>1.5391872673863697E-4</v>
      </c>
      <c r="GN95" s="86">
        <f t="shared" si="129"/>
        <v>1.1229239977006585E-3</v>
      </c>
      <c r="GO95" s="86">
        <f t="shared" si="129"/>
        <v>1.5067400886948758E-3</v>
      </c>
      <c r="GP95" s="86">
        <f t="shared" si="129"/>
        <v>4.1906900371379977E-4</v>
      </c>
      <c r="GQ95" s="86">
        <f t="shared" si="129"/>
        <v>2.5241135879771373E-4</v>
      </c>
      <c r="GR95" s="86">
        <f t="shared" si="129"/>
        <v>1.9524739334634358E-5</v>
      </c>
      <c r="GS95" s="86">
        <f t="shared" si="129"/>
        <v>8.3097054227182152E-3</v>
      </c>
      <c r="GT95" s="86">
        <f t="shared" si="129"/>
        <v>1.8753452830246704E-3</v>
      </c>
      <c r="GU95" s="86">
        <f t="shared" si="129"/>
        <v>5.6994842726014884E-2</v>
      </c>
      <c r="GV95" s="86">
        <f t="shared" si="129"/>
        <v>2.217307619262462E-3</v>
      </c>
      <c r="GW95" s="86">
        <f t="shared" si="129"/>
        <v>2.8076458192294002E-5</v>
      </c>
      <c r="GX95" s="86">
        <f t="shared" si="129"/>
        <v>6.2515165274069779E-6</v>
      </c>
      <c r="GY95" s="86">
        <f t="shared" si="129"/>
        <v>4.6439550765692901E-4</v>
      </c>
      <c r="GZ95" s="86">
        <f t="shared" si="129"/>
        <v>9.9933511943401686E-5</v>
      </c>
      <c r="HA95" s="86">
        <f t="shared" si="129"/>
        <v>9.8613916227942666E-6</v>
      </c>
      <c r="HC95" s="86">
        <f t="shared" si="74"/>
        <v>2.1638366630186142E-2</v>
      </c>
      <c r="HD95" s="86">
        <f t="shared" si="74"/>
        <v>2.9256209601726531E-2</v>
      </c>
      <c r="HE95" s="86">
        <f t="shared" si="74"/>
        <v>2.6475053918862537E-2</v>
      </c>
      <c r="HF95" s="86">
        <f t="shared" si="74"/>
        <v>1.9724544245954448E-2</v>
      </c>
      <c r="HG95" s="86">
        <f t="shared" si="88"/>
        <v>1.5669853422885616E-2</v>
      </c>
      <c r="HH95" s="86">
        <f t="shared" si="88"/>
        <v>3.5046522794056387E-2</v>
      </c>
      <c r="HI95" s="86">
        <f t="shared" si="88"/>
        <v>3.4074803016473851E-2</v>
      </c>
      <c r="HJ95" s="86">
        <f t="shared" si="88"/>
        <v>7.1767267514412245E-2</v>
      </c>
      <c r="HK95" s="86">
        <f t="shared" si="88"/>
        <v>3.7868988047740922E-2</v>
      </c>
      <c r="HL95" s="86">
        <f t="shared" si="88"/>
        <v>2.9437357229712725E-2</v>
      </c>
      <c r="HM95" s="86">
        <f t="shared" si="88"/>
        <v>2.3610677102547856E-2</v>
      </c>
      <c r="HN95" s="86">
        <f t="shared" si="88"/>
        <v>3.1545289358985151E-2</v>
      </c>
      <c r="HO95" s="86">
        <f t="shared" si="88"/>
        <v>2.0422781097095534E-2</v>
      </c>
      <c r="HP95" s="86">
        <f t="shared" si="88"/>
        <v>1.8548868771164937E-2</v>
      </c>
      <c r="HQ95" s="86">
        <f t="shared" si="88"/>
        <v>5.4655255907687262E-3</v>
      </c>
      <c r="HS95" s="86">
        <f t="shared" si="130"/>
        <v>1.0834968830832845E-25</v>
      </c>
      <c r="HT95" s="86">
        <f t="shared" si="130"/>
        <v>3.2759841250354069E-37</v>
      </c>
      <c r="HU95" s="86">
        <f t="shared" si="130"/>
        <v>5.1345805069513592E-39</v>
      </c>
      <c r="HV95" s="86">
        <f t="shared" si="130"/>
        <v>2.107626844942557E-46</v>
      </c>
      <c r="HW95" s="86">
        <f t="shared" si="130"/>
        <v>5.0732810057557254E-50</v>
      </c>
      <c r="HX95" s="86">
        <f t="shared" si="130"/>
        <v>1.3038617148774929E-47</v>
      </c>
      <c r="HY95" s="86">
        <f t="shared" si="130"/>
        <v>1.6948415739279249E-45</v>
      </c>
      <c r="HZ95" s="86">
        <f t="shared" si="130"/>
        <v>5.8308656501333603E-37</v>
      </c>
      <c r="IA95" s="86">
        <f t="shared" si="130"/>
        <v>4.6969275642138799E-44</v>
      </c>
      <c r="IB95" s="86">
        <f t="shared" si="130"/>
        <v>1.3046226751669799E-47</v>
      </c>
      <c r="IC95" s="86">
        <f t="shared" si="130"/>
        <v>1.4187804873442105E-49</v>
      </c>
      <c r="ID95" s="86">
        <f t="shared" si="130"/>
        <v>1.3174474410528994E-46</v>
      </c>
      <c r="IE95" s="86">
        <f t="shared" si="130"/>
        <v>4.4703635629523464E-46</v>
      </c>
      <c r="IF95" s="86">
        <f t="shared" si="130"/>
        <v>1.3424518467803085E-23</v>
      </c>
      <c r="IG95" s="86">
        <f t="shared" si="130"/>
        <v>7.3719528856144095E-18</v>
      </c>
      <c r="II95" s="86">
        <f t="shared" si="131"/>
        <v>1.126338271998924E-104</v>
      </c>
      <c r="IJ95" s="86">
        <f t="shared" si="131"/>
        <v>4.6235939752246387E-172</v>
      </c>
      <c r="IK95" s="86">
        <f t="shared" si="131"/>
        <v>6.6492247870547804E-189</v>
      </c>
      <c r="IL95" s="86">
        <f t="shared" si="131"/>
        <v>1.0595978426520822E-218</v>
      </c>
      <c r="IM95" s="86">
        <f t="shared" si="131"/>
        <v>8.8590228804835455E-236</v>
      </c>
      <c r="IN95" s="86">
        <f t="shared" si="131"/>
        <v>8.0628416454386964E-226</v>
      </c>
      <c r="IO95" s="86">
        <f t="shared" si="131"/>
        <v>8.9921413634495541E-217</v>
      </c>
      <c r="IP95" s="86">
        <f t="shared" si="131"/>
        <v>1.0123918770894578E-178</v>
      </c>
      <c r="IQ95" s="86">
        <f t="shared" si="131"/>
        <v>9.6390267543101529E-213</v>
      </c>
      <c r="IR95" s="86">
        <f t="shared" si="131"/>
        <v>1.6461764178760699E-225</v>
      </c>
      <c r="IS95" s="86">
        <f t="shared" si="131"/>
        <v>6.6050842778898672E-231</v>
      </c>
      <c r="IT95" s="86">
        <f t="shared" si="131"/>
        <v>8.6937341944137888E-218</v>
      </c>
      <c r="IU95" s="86">
        <f t="shared" si="131"/>
        <v>1.357170835909166E-210</v>
      </c>
      <c r="IV95" s="86">
        <f t="shared" si="131"/>
        <v>7.9923279901741514E-86</v>
      </c>
      <c r="IW95" s="86">
        <f t="shared" si="131"/>
        <v>3.3015026555152225E-52</v>
      </c>
      <c r="IY95" s="86">
        <f t="shared" si="132"/>
        <v>2.1792285356924779E-2</v>
      </c>
      <c r="IZ95" s="86">
        <f t="shared" si="132"/>
        <v>3.0379133599427191E-2</v>
      </c>
      <c r="JA95" s="86">
        <f t="shared" si="132"/>
        <v>2.7981794007557414E-2</v>
      </c>
      <c r="JB95" s="86">
        <f t="shared" si="132"/>
        <v>2.0143613249668249E-2</v>
      </c>
      <c r="JC95" s="86">
        <f t="shared" si="132"/>
        <v>1.5922264781683331E-2</v>
      </c>
      <c r="JD95" s="86">
        <f t="shared" si="132"/>
        <v>3.5066047533391022E-2</v>
      </c>
      <c r="JE95" s="86">
        <f t="shared" si="132"/>
        <v>4.2384508439192066E-2</v>
      </c>
      <c r="JF95" s="86">
        <f t="shared" si="132"/>
        <v>7.3642612797436918E-2</v>
      </c>
      <c r="JG95" s="86">
        <f t="shared" si="132"/>
        <v>9.4863830773755806E-2</v>
      </c>
      <c r="JH95" s="86">
        <f t="shared" si="132"/>
        <v>3.1654664848975188E-2</v>
      </c>
      <c r="JI95" s="86">
        <f t="shared" si="132"/>
        <v>2.3638753560740151E-2</v>
      </c>
      <c r="JJ95" s="86">
        <f t="shared" si="132"/>
        <v>3.1551540875512561E-2</v>
      </c>
      <c r="JK95" s="86">
        <f t="shared" si="132"/>
        <v>2.0887176604752464E-2</v>
      </c>
      <c r="JL95" s="86">
        <f t="shared" si="132"/>
        <v>1.8648802283108338E-2</v>
      </c>
      <c r="JM95" s="86">
        <f t="shared" si="132"/>
        <v>5.4753869823915271E-3</v>
      </c>
    </row>
    <row r="96" spans="2:273" x14ac:dyDescent="0.25">
      <c r="B96" s="2">
        <v>69</v>
      </c>
      <c r="C96" s="37">
        <v>67.632999999999996</v>
      </c>
      <c r="D96" s="37">
        <v>73.349999999999994</v>
      </c>
      <c r="E96" s="37">
        <v>73.245999999999995</v>
      </c>
      <c r="F96" s="37">
        <v>72.245999999999995</v>
      </c>
      <c r="G96" s="37">
        <v>70.406999999999996</v>
      </c>
      <c r="H96" s="37">
        <v>81.474999999999994</v>
      </c>
      <c r="I96" s="37">
        <v>83.838999999999999</v>
      </c>
      <c r="J96" s="37">
        <v>90.745999999999995</v>
      </c>
      <c r="K96" s="37">
        <v>79.067999999999998</v>
      </c>
      <c r="L96" s="37">
        <v>75.864000000000004</v>
      </c>
      <c r="M96" s="37">
        <v>69.216999999999999</v>
      </c>
      <c r="N96" s="37">
        <v>73.033000000000001</v>
      </c>
      <c r="O96" s="37">
        <v>70.900000000000006</v>
      </c>
      <c r="P96" s="37">
        <v>71.766999999999996</v>
      </c>
      <c r="Q96" s="37">
        <v>66.082999999999998</v>
      </c>
      <c r="S96" s="4">
        <f t="shared" si="133"/>
        <v>68.953376986661141</v>
      </c>
      <c r="T96" s="4">
        <f t="shared" si="133"/>
        <v>78.766679245612181</v>
      </c>
      <c r="U96" s="4">
        <f t="shared" si="133"/>
        <v>78.096195916938782</v>
      </c>
      <c r="V96" s="4">
        <f t="shared" si="133"/>
        <v>76.592646725181311</v>
      </c>
      <c r="W96" s="4">
        <f t="shared" si="133"/>
        <v>74.121180209510953</v>
      </c>
      <c r="X96" s="4">
        <f t="shared" si="133"/>
        <v>84.004924057753541</v>
      </c>
      <c r="Y96" s="4">
        <f t="shared" si="133"/>
        <v>86.358532672615496</v>
      </c>
      <c r="Z96" s="4">
        <f t="shared" si="133"/>
        <v>95.835230421392836</v>
      </c>
      <c r="AA96" s="4">
        <f t="shared" si="133"/>
        <v>84.50879755021262</v>
      </c>
      <c r="AB96" s="4">
        <f t="shared" si="133"/>
        <v>79.322111935233252</v>
      </c>
      <c r="AC96" s="4">
        <f t="shared" si="133"/>
        <v>76.26442724334872</v>
      </c>
      <c r="AD96" s="4">
        <f t="shared" si="133"/>
        <v>78.664243475411567</v>
      </c>
      <c r="AE96" s="4">
        <f t="shared" si="133"/>
        <v>74.977379188588401</v>
      </c>
      <c r="AF96" s="4">
        <f t="shared" si="133"/>
        <v>75.786008858237096</v>
      </c>
      <c r="AG96" s="4">
        <f t="shared" si="133"/>
        <v>68.041954732719489</v>
      </c>
      <c r="AI96" s="4">
        <f t="shared" si="134"/>
        <v>-1.3203769866611452</v>
      </c>
      <c r="AJ96" s="4">
        <f t="shared" si="134"/>
        <v>-5.4166792456121868</v>
      </c>
      <c r="AK96" s="4">
        <f t="shared" si="134"/>
        <v>-4.8501959169387874</v>
      </c>
      <c r="AL96" s="4">
        <f t="shared" si="134"/>
        <v>-4.3466467251813157</v>
      </c>
      <c r="AM96" s="4">
        <f t="shared" si="134"/>
        <v>-3.7141802095109568</v>
      </c>
      <c r="AN96" s="4">
        <f t="shared" si="134"/>
        <v>-2.5299240577535471</v>
      </c>
      <c r="AO96" s="4">
        <f t="shared" si="134"/>
        <v>-2.5195326726154974</v>
      </c>
      <c r="AP96" s="4">
        <f t="shared" si="134"/>
        <v>-5.0892304213928412</v>
      </c>
      <c r="AQ96" s="4">
        <f t="shared" si="134"/>
        <v>-5.440797550212622</v>
      </c>
      <c r="AR96" s="4">
        <f t="shared" si="134"/>
        <v>-3.4581119352332479</v>
      </c>
      <c r="AS96" s="4">
        <f t="shared" si="134"/>
        <v>-7.0474272433487215</v>
      </c>
      <c r="AT96" s="4">
        <f t="shared" si="134"/>
        <v>-5.6312434754115657</v>
      </c>
      <c r="AU96" s="4">
        <f t="shared" si="134"/>
        <v>-4.0773791885883952</v>
      </c>
      <c r="AV96" s="4">
        <f t="shared" si="134"/>
        <v>-4.0190088582371004</v>
      </c>
      <c r="AW96" s="4">
        <f t="shared" si="134"/>
        <v>-1.9589547327194907</v>
      </c>
      <c r="AY96" s="2">
        <f t="shared" si="126"/>
        <v>57.149741848063599</v>
      </c>
      <c r="AZ96" s="2">
        <f t="shared" si="126"/>
        <v>61.177637461689358</v>
      </c>
      <c r="BA96" s="2">
        <f t="shared" si="126"/>
        <v>61.814155842545617</v>
      </c>
      <c r="BB96" s="2">
        <f t="shared" si="126"/>
        <v>63.063248817832147</v>
      </c>
      <c r="BC96" s="2">
        <f t="shared" si="126"/>
        <v>62.499244177409757</v>
      </c>
      <c r="BD96" s="2">
        <f t="shared" si="126"/>
        <v>63.173889572384923</v>
      </c>
      <c r="BE96" s="2">
        <f t="shared" si="126"/>
        <v>66.963163998785689</v>
      </c>
      <c r="BF96" s="2">
        <f t="shared" si="126"/>
        <v>63.797448488876448</v>
      </c>
      <c r="BG96" s="2">
        <f t="shared" si="126"/>
        <v>62.820099462875682</v>
      </c>
      <c r="BH96" s="2">
        <f t="shared" si="126"/>
        <v>61.063858423001925</v>
      </c>
      <c r="BI96" s="2">
        <f t="shared" si="126"/>
        <v>61.090732759926674</v>
      </c>
      <c r="BJ96" s="2">
        <f t="shared" si="126"/>
        <v>59.93512235580247</v>
      </c>
      <c r="BK96" s="2">
        <f t="shared" si="126"/>
        <v>62.865919479674019</v>
      </c>
      <c r="BL96" s="2">
        <f t="shared" si="126"/>
        <v>64.776834610257865</v>
      </c>
      <c r="BM96" s="2">
        <f t="shared" si="126"/>
        <v>64.772170996596827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>
        <f t="shared" si="127"/>
        <v>66.082999999999998</v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>
        <f t="shared" si="125"/>
        <v>66.082999999999998</v>
      </c>
      <c r="DK96" s="2">
        <f t="shared" si="135"/>
        <v>80.69169203778678</v>
      </c>
      <c r="DL96" s="2">
        <f t="shared" si="135"/>
        <v>79.522495951416985</v>
      </c>
      <c r="DM96" s="2">
        <f t="shared" si="135"/>
        <v>81.938421575984989</v>
      </c>
      <c r="DN96" s="2">
        <f t="shared" si="135"/>
        <v>81.978917354596632</v>
      </c>
      <c r="DO96" s="2">
        <f t="shared" si="135"/>
        <v>79.125428611632287</v>
      </c>
      <c r="DP96" s="2">
        <f t="shared" si="135"/>
        <v>77.893159845559865</v>
      </c>
      <c r="DQ96" s="2">
        <f t="shared" si="135"/>
        <v>81.112356854838708</v>
      </c>
      <c r="DR96" s="2">
        <f t="shared" si="135"/>
        <v>75.138509246880574</v>
      </c>
      <c r="DS96" s="2">
        <f t="shared" si="135"/>
        <v>79.923797107897656</v>
      </c>
      <c r="DT96" s="2">
        <f t="shared" si="135"/>
        <v>75.819859893048132</v>
      </c>
      <c r="DU96" s="2">
        <f t="shared" si="135"/>
        <v>78.126704761904762</v>
      </c>
      <c r="DV96" s="2">
        <f t="shared" si="135"/>
        <v>75.433158368895207</v>
      </c>
      <c r="DW96" s="2">
        <f t="shared" si="135"/>
        <v>85.356225407593826</v>
      </c>
      <c r="DX96" s="2">
        <f t="shared" si="135"/>
        <v>84.354136774628898</v>
      </c>
      <c r="DY96" s="2">
        <f t="shared" si="135"/>
        <v>72.360854655425214</v>
      </c>
      <c r="EA96" s="2">
        <f t="shared" si="95"/>
        <v>55.364152787887619</v>
      </c>
      <c r="EB96" s="2">
        <f t="shared" si="95"/>
        <v>59.953364584270659</v>
      </c>
      <c r="EC96" s="2">
        <f t="shared" si="95"/>
        <v>60.421666684468192</v>
      </c>
      <c r="ED96" s="2">
        <f t="shared" si="95"/>
        <v>61.688233036361737</v>
      </c>
      <c r="EE96" s="2">
        <f t="shared" si="95"/>
        <v>61.14151393747882</v>
      </c>
      <c r="EF96" s="2">
        <f t="shared" si="95"/>
        <v>62.007976147123074</v>
      </c>
      <c r="EG96" s="2">
        <f t="shared" si="95"/>
        <v>65.624735514372787</v>
      </c>
      <c r="EH96" s="2">
        <f t="shared" si="95"/>
        <v>62.790723445618745</v>
      </c>
      <c r="EI96" s="2">
        <f t="shared" si="95"/>
        <v>61.17186461475908</v>
      </c>
      <c r="EJ96" s="2">
        <f t="shared" si="95"/>
        <v>59.734348537487378</v>
      </c>
      <c r="EK96" s="2">
        <f t="shared" si="95"/>
        <v>59.528811990955319</v>
      </c>
      <c r="EL96" s="2">
        <f t="shared" si="95"/>
        <v>58.652976974216934</v>
      </c>
      <c r="EM96" s="2">
        <f t="shared" si="136"/>
        <v>60.945456476666095</v>
      </c>
      <c r="EN96" s="2">
        <f t="shared" si="136"/>
        <v>63.20805011955553</v>
      </c>
      <c r="EO96" s="2">
        <f t="shared" si="136"/>
        <v>63.958203910859623</v>
      </c>
      <c r="EQ96" s="2">
        <f t="shared" si="137"/>
        <v>54.754635608371011</v>
      </c>
      <c r="ER96" s="2">
        <f t="shared" si="137"/>
        <v>59.663350168354476</v>
      </c>
      <c r="ES96" s="2">
        <f t="shared" si="137"/>
        <v>60.282701606014129</v>
      </c>
      <c r="ET96" s="2">
        <f t="shared" si="137"/>
        <v>61.373449053034847</v>
      </c>
      <c r="EU96" s="2">
        <f t="shared" si="137"/>
        <v>61.184554858018402</v>
      </c>
      <c r="EV96" s="2">
        <f t="shared" si="137"/>
        <v>62.080254808567183</v>
      </c>
      <c r="EW96" s="2">
        <f t="shared" si="137"/>
        <v>65.607320617467991</v>
      </c>
      <c r="EX96" s="2">
        <f t="shared" si="137"/>
        <v>62.51259187952688</v>
      </c>
      <c r="EY96" s="2">
        <f t="shared" si="137"/>
        <v>60.307736820377535</v>
      </c>
      <c r="EZ96" s="2">
        <f t="shared" si="137"/>
        <v>59.646422575701465</v>
      </c>
      <c r="FA96" s="2">
        <f t="shared" si="137"/>
        <v>59.919155306518789</v>
      </c>
      <c r="FB96" s="2">
        <f t="shared" si="137"/>
        <v>58.70910840774404</v>
      </c>
      <c r="FC96" s="2">
        <f t="shared" si="137"/>
        <v>61.682074851231491</v>
      </c>
      <c r="FD96" s="2">
        <f t="shared" si="137"/>
        <v>63.257258615751802</v>
      </c>
      <c r="FE96" s="2">
        <f t="shared" si="137"/>
        <v>65.202800047449443</v>
      </c>
      <c r="FG96" s="2">
        <f t="shared" si="138"/>
        <v>0.92934682581929695</v>
      </c>
      <c r="FH96" s="2">
        <f t="shared" si="138"/>
        <v>0.93742878879211089</v>
      </c>
      <c r="FI96" s="2">
        <f t="shared" si="138"/>
        <v>0.93527966904567095</v>
      </c>
      <c r="FJ96" s="2">
        <f t="shared" si="138"/>
        <v>0.93222350440008495</v>
      </c>
      <c r="FK96" s="2">
        <f t="shared" si="138"/>
        <v>0.9245046715422941</v>
      </c>
      <c r="FL96" s="2">
        <f t="shared" si="138"/>
        <v>0.92660724314095433</v>
      </c>
      <c r="FM96" s="2">
        <f t="shared" si="138"/>
        <v>0.91357996028078203</v>
      </c>
      <c r="FN96" s="2">
        <f t="shared" si="138"/>
        <v>0.91845226588534201</v>
      </c>
      <c r="FO96" s="2">
        <f t="shared" si="138"/>
        <v>0.91207094963608715</v>
      </c>
      <c r="FP96" s="2">
        <f t="shared" si="138"/>
        <v>0.91734294514579839</v>
      </c>
      <c r="FQ96" s="2">
        <f t="shared" si="138"/>
        <v>0.91603222716490962</v>
      </c>
      <c r="FR96" s="2">
        <f t="shared" si="138"/>
        <v>0.92359431134618286</v>
      </c>
      <c r="FS96" s="2">
        <f t="shared" si="138"/>
        <v>0.92134538724771342</v>
      </c>
      <c r="FT96" s="2">
        <f t="shared" si="138"/>
        <v>0.92581306476948555</v>
      </c>
      <c r="FU96" s="2">
        <f t="shared" si="138"/>
        <v>0.90317659445264697</v>
      </c>
      <c r="FW96" s="2">
        <f t="shared" si="128"/>
        <v>6.3689460218667856E-3</v>
      </c>
      <c r="FX96" s="2">
        <f t="shared" si="128"/>
        <v>6.5987930061248167E-4</v>
      </c>
      <c r="FY96" s="2">
        <f t="shared" si="128"/>
        <v>5.925198304513364E-4</v>
      </c>
      <c r="FZ96" s="2">
        <f t="shared" si="128"/>
        <v>6.8521575154758391E-4</v>
      </c>
      <c r="GA96" s="2">
        <f t="shared" si="128"/>
        <v>6.6668300771882184E-4</v>
      </c>
      <c r="GB96" s="2">
        <f t="shared" si="128"/>
        <v>7.7478497909755351E-4</v>
      </c>
      <c r="GC96" s="2">
        <f t="shared" si="128"/>
        <v>7.10138363089885E-4</v>
      </c>
      <c r="GD96" s="2">
        <f t="shared" si="128"/>
        <v>7.5111995116415792E-4</v>
      </c>
      <c r="GE96" s="2">
        <f t="shared" si="128"/>
        <v>6.9986001746463798E-4</v>
      </c>
      <c r="GF96" s="2">
        <f t="shared" si="128"/>
        <v>8.0873678803213944E-4</v>
      </c>
      <c r="GG96" s="2">
        <f t="shared" si="128"/>
        <v>7.6121085478699348E-4</v>
      </c>
      <c r="GH96" s="2">
        <f t="shared" si="128"/>
        <v>7.8505725582454246E-4</v>
      </c>
      <c r="GI96" s="2">
        <f t="shared" si="128"/>
        <v>6.0197488355714967E-4</v>
      </c>
      <c r="GJ96" s="2">
        <f t="shared" si="128"/>
        <v>4.293901500259954E-4</v>
      </c>
      <c r="GK96" s="2">
        <f t="shared" si="128"/>
        <v>3.1642796549143223E-4</v>
      </c>
      <c r="GM96" s="86">
        <f t="shared" si="129"/>
        <v>2.6314398435918433E-5</v>
      </c>
      <c r="GN96" s="86">
        <f t="shared" si="129"/>
        <v>2.7873835066812843E-4</v>
      </c>
      <c r="GO96" s="86">
        <f t="shared" si="129"/>
        <v>3.8370243543588053E-4</v>
      </c>
      <c r="GP96" s="86">
        <f t="shared" si="129"/>
        <v>8.0722099531179621E-5</v>
      </c>
      <c r="GQ96" s="86">
        <f t="shared" si="129"/>
        <v>4.203648900361431E-5</v>
      </c>
      <c r="GR96" s="86">
        <f t="shared" si="129"/>
        <v>2.6211495409038133E-6</v>
      </c>
      <c r="GS96" s="86">
        <f t="shared" si="129"/>
        <v>3.6827801814503041E-3</v>
      </c>
      <c r="GT96" s="86">
        <f t="shared" si="129"/>
        <v>6.4696220270943556E-4</v>
      </c>
      <c r="GU96" s="86">
        <f t="shared" si="129"/>
        <v>3.7679083832423743E-2</v>
      </c>
      <c r="GV96" s="86">
        <f t="shared" si="129"/>
        <v>7.2865986588789523E-4</v>
      </c>
      <c r="GW96" s="86">
        <f t="shared" si="129"/>
        <v>3.0528410309223805E-6</v>
      </c>
      <c r="GX96" s="86">
        <f t="shared" si="129"/>
        <v>5.5639451758491521E-7</v>
      </c>
      <c r="GY96" s="86">
        <f t="shared" si="129"/>
        <v>8.9174079262785677E-5</v>
      </c>
      <c r="GZ96" s="86">
        <f t="shared" si="129"/>
        <v>1.5216234814794804E-5</v>
      </c>
      <c r="HA96" s="86">
        <f t="shared" si="129"/>
        <v>8.8772103829033194E-7</v>
      </c>
      <c r="HC96" s="86">
        <f t="shared" si="74"/>
        <v>3.235922590869382E-2</v>
      </c>
      <c r="HD96" s="86">
        <f t="shared" si="74"/>
        <v>4.1334888493372586E-2</v>
      </c>
      <c r="HE96" s="86">
        <f t="shared" si="74"/>
        <v>3.8019451059661986E-2</v>
      </c>
      <c r="HF96" s="86">
        <f t="shared" si="74"/>
        <v>2.9791466564409522E-2</v>
      </c>
      <c r="HG96" s="86">
        <f t="shared" si="88"/>
        <v>2.4303721778642824E-2</v>
      </c>
      <c r="HH96" s="86">
        <f t="shared" si="88"/>
        <v>5.1918924844863601E-2</v>
      </c>
      <c r="HI96" s="86">
        <f t="shared" si="88"/>
        <v>4.9945640531539721E-2</v>
      </c>
      <c r="HJ96" s="86">
        <f t="shared" si="88"/>
        <v>9.7827103565717374E-2</v>
      </c>
      <c r="HK96" s="86">
        <f t="shared" si="88"/>
        <v>5.4943464106802835E-2</v>
      </c>
      <c r="HL96" s="86">
        <f t="shared" si="88"/>
        <v>4.4145930307577859E-2</v>
      </c>
      <c r="HM96" s="86">
        <f t="shared" si="88"/>
        <v>3.5910436407435395E-2</v>
      </c>
      <c r="HN96" s="86">
        <f t="shared" si="88"/>
        <v>4.6724517426759489E-2</v>
      </c>
      <c r="HO96" s="86">
        <f t="shared" si="88"/>
        <v>3.0350938179348589E-2</v>
      </c>
      <c r="HP96" s="86">
        <f t="shared" si="88"/>
        <v>2.7856998419456012E-2</v>
      </c>
      <c r="HQ96" s="86">
        <f t="shared" si="88"/>
        <v>9.448698591182126E-3</v>
      </c>
      <c r="HS96" s="86">
        <f t="shared" si="130"/>
        <v>1.9370543827735959E-24</v>
      </c>
      <c r="HT96" s="86">
        <f t="shared" si="130"/>
        <v>7.5104460131788185E-36</v>
      </c>
      <c r="HU96" s="86">
        <f t="shared" si="130"/>
        <v>1.4156777258386796E-37</v>
      </c>
      <c r="HV96" s="86">
        <f t="shared" si="130"/>
        <v>1.1308663074656453E-44</v>
      </c>
      <c r="HW96" s="86">
        <f t="shared" si="130"/>
        <v>3.6787589079903043E-48</v>
      </c>
      <c r="HX96" s="86">
        <f t="shared" si="130"/>
        <v>8.4389876815950452E-46</v>
      </c>
      <c r="HY96" s="86">
        <f t="shared" si="130"/>
        <v>8.7452191518614021E-44</v>
      </c>
      <c r="HZ96" s="86">
        <f t="shared" si="130"/>
        <v>1.4846652303208281E-35</v>
      </c>
      <c r="IA96" s="86">
        <f t="shared" si="130"/>
        <v>2.1725751403042823E-42</v>
      </c>
      <c r="IB96" s="86">
        <f t="shared" si="130"/>
        <v>8.6289902298381956E-46</v>
      </c>
      <c r="IC96" s="86">
        <f t="shared" si="130"/>
        <v>1.041300951519886E-47</v>
      </c>
      <c r="ID96" s="86">
        <f t="shared" si="130"/>
        <v>7.6185451066557628E-45</v>
      </c>
      <c r="IE96" s="86">
        <f t="shared" si="130"/>
        <v>2.0533227651428357E-44</v>
      </c>
      <c r="IF96" s="86">
        <f t="shared" si="130"/>
        <v>8.2654709938731772E-23</v>
      </c>
      <c r="IG96" s="86">
        <f t="shared" si="130"/>
        <v>2.672691149483263E-17</v>
      </c>
      <c r="II96" s="86">
        <f t="shared" si="131"/>
        <v>4.9999809789920763E-101</v>
      </c>
      <c r="IJ96" s="86">
        <f t="shared" si="131"/>
        <v>7.2820197950617451E-168</v>
      </c>
      <c r="IK96" s="86">
        <f t="shared" si="131"/>
        <v>2.3425691203518484E-184</v>
      </c>
      <c r="IL96" s="86">
        <f t="shared" si="131"/>
        <v>2.5104117624239977E-213</v>
      </c>
      <c r="IM96" s="86">
        <f t="shared" si="131"/>
        <v>5.2966096875617272E-230</v>
      </c>
      <c r="IN96" s="86">
        <f t="shared" si="131"/>
        <v>3.5566155212543445E-220</v>
      </c>
      <c r="IO96" s="86">
        <f t="shared" si="131"/>
        <v>2.0250356809734372E-211</v>
      </c>
      <c r="IP96" s="86">
        <f t="shared" si="131"/>
        <v>2.7792480280398442E-174</v>
      </c>
      <c r="IQ96" s="86">
        <f t="shared" si="131"/>
        <v>1.6821520497797662E-207</v>
      </c>
      <c r="IR96" s="86">
        <f t="shared" si="131"/>
        <v>7.7009786316770282E-220</v>
      </c>
      <c r="IS96" s="86">
        <f t="shared" si="131"/>
        <v>3.7904931424235505E-225</v>
      </c>
      <c r="IT96" s="86">
        <f t="shared" si="131"/>
        <v>2.4610392001337459E-212</v>
      </c>
      <c r="IU96" s="86">
        <f t="shared" si="131"/>
        <v>1.650040465092483E-205</v>
      </c>
      <c r="IV96" s="86">
        <f t="shared" si="131"/>
        <v>7.2735458959724394E-84</v>
      </c>
      <c r="IW96" s="86">
        <f t="shared" si="131"/>
        <v>4.4851416758725845E-51</v>
      </c>
      <c r="IY96" s="86">
        <f t="shared" si="132"/>
        <v>3.2385540307129736E-2</v>
      </c>
      <c r="IZ96" s="86">
        <f t="shared" si="132"/>
        <v>4.1613626844040713E-2</v>
      </c>
      <c r="JA96" s="86">
        <f t="shared" si="132"/>
        <v>3.8403153495097868E-2</v>
      </c>
      <c r="JB96" s="86">
        <f t="shared" si="132"/>
        <v>2.9872188663940702E-2</v>
      </c>
      <c r="JC96" s="86">
        <f t="shared" si="132"/>
        <v>2.4345758267646438E-2</v>
      </c>
      <c r="JD96" s="86">
        <f t="shared" si="132"/>
        <v>5.1921545994404503E-2</v>
      </c>
      <c r="JE96" s="86">
        <f t="shared" si="132"/>
        <v>5.3628420712990024E-2</v>
      </c>
      <c r="JF96" s="86">
        <f t="shared" si="132"/>
        <v>9.8474065768426808E-2</v>
      </c>
      <c r="JG96" s="86">
        <f t="shared" si="132"/>
        <v>9.2622547939226585E-2</v>
      </c>
      <c r="JH96" s="86">
        <f t="shared" si="132"/>
        <v>4.4874590173465755E-2</v>
      </c>
      <c r="JI96" s="86">
        <f t="shared" si="132"/>
        <v>3.5913489248466317E-2</v>
      </c>
      <c r="JJ96" s="86">
        <f t="shared" si="132"/>
        <v>4.6725073821277073E-2</v>
      </c>
      <c r="JK96" s="86">
        <f t="shared" si="132"/>
        <v>3.0440112258611374E-2</v>
      </c>
      <c r="JL96" s="86">
        <f t="shared" si="132"/>
        <v>2.7872214654270807E-2</v>
      </c>
      <c r="JM96" s="86">
        <f t="shared" si="132"/>
        <v>9.4495863122204416E-3</v>
      </c>
    </row>
    <row r="97" spans="2:273" x14ac:dyDescent="0.25">
      <c r="B97" s="2">
        <v>70</v>
      </c>
      <c r="C97" s="37">
        <v>69.667000000000002</v>
      </c>
      <c r="D97" s="37">
        <v>78.25</v>
      </c>
      <c r="E97" s="37">
        <v>78.802999999999997</v>
      </c>
      <c r="F97" s="37">
        <v>76.738</v>
      </c>
      <c r="G97" s="37">
        <v>73.626999999999995</v>
      </c>
      <c r="H97" s="37">
        <v>87.869</v>
      </c>
      <c r="I97" s="37">
        <v>89.725999999999999</v>
      </c>
      <c r="J97" s="37">
        <v>97.677999999999997</v>
      </c>
      <c r="K97" s="37">
        <v>85.305000000000007</v>
      </c>
      <c r="L97" s="37">
        <v>82.271000000000001</v>
      </c>
      <c r="M97" s="37">
        <v>77.266999999999996</v>
      </c>
      <c r="N97" s="37">
        <v>81</v>
      </c>
      <c r="O97" s="37">
        <v>73.233000000000004</v>
      </c>
      <c r="P97" s="37">
        <v>74.45</v>
      </c>
      <c r="Q97" s="37">
        <v>66.966999999999999</v>
      </c>
      <c r="S97" s="4">
        <f t="shared" si="133"/>
        <v>73.263627412094394</v>
      </c>
      <c r="T97" s="4">
        <f t="shared" si="133"/>
        <v>84.143717240636576</v>
      </c>
      <c r="U97" s="4">
        <f t="shared" si="133"/>
        <v>83.34067873175195</v>
      </c>
      <c r="V97" s="4">
        <f t="shared" si="133"/>
        <v>81.720840728616153</v>
      </c>
      <c r="W97" s="4">
        <f t="shared" si="133"/>
        <v>78.91393185613012</v>
      </c>
      <c r="X97" s="4">
        <f t="shared" si="133"/>
        <v>91.257536528496345</v>
      </c>
      <c r="Y97" s="4">
        <f t="shared" si="133"/>
        <v>92.794860143011419</v>
      </c>
      <c r="Z97" s="4">
        <f t="shared" si="133"/>
        <v>103.89748535351657</v>
      </c>
      <c r="AA97" s="4">
        <f t="shared" si="133"/>
        <v>90.992897677404926</v>
      </c>
      <c r="AB97" s="4">
        <f t="shared" si="133"/>
        <v>85.925557205869154</v>
      </c>
      <c r="AC97" s="4">
        <f t="shared" si="133"/>
        <v>82.045958900826307</v>
      </c>
      <c r="AD97" s="4">
        <f t="shared" si="133"/>
        <v>85.231306339926931</v>
      </c>
      <c r="AE97" s="4">
        <f t="shared" si="133"/>
        <v>79.328356379184612</v>
      </c>
      <c r="AF97" s="4">
        <f t="shared" si="133"/>
        <v>79.893979874002298</v>
      </c>
      <c r="AG97" s="4">
        <f t="shared" si="133"/>
        <v>69.848258050368017</v>
      </c>
      <c r="AI97" s="4">
        <f t="shared" si="134"/>
        <v>-3.5966274120943922</v>
      </c>
      <c r="AJ97" s="4">
        <f t="shared" si="134"/>
        <v>-5.8937172406365761</v>
      </c>
      <c r="AK97" s="4">
        <f t="shared" si="134"/>
        <v>-4.5376787317519529</v>
      </c>
      <c r="AL97" s="4">
        <f t="shared" si="134"/>
        <v>-4.9828407286161536</v>
      </c>
      <c r="AM97" s="4">
        <f t="shared" si="134"/>
        <v>-5.2869318561301242</v>
      </c>
      <c r="AN97" s="4">
        <f t="shared" si="134"/>
        <v>-3.3885365284963456</v>
      </c>
      <c r="AO97" s="4">
        <f t="shared" si="134"/>
        <v>-3.0688601430114204</v>
      </c>
      <c r="AP97" s="4">
        <f t="shared" si="134"/>
        <v>-6.2194853535165748</v>
      </c>
      <c r="AQ97" s="4">
        <f t="shared" si="134"/>
        <v>-5.6878976774049192</v>
      </c>
      <c r="AR97" s="4">
        <f t="shared" si="134"/>
        <v>-3.6545572058691533</v>
      </c>
      <c r="AS97" s="4">
        <f t="shared" si="134"/>
        <v>-4.7789589008263107</v>
      </c>
      <c r="AT97" s="4">
        <f t="shared" si="134"/>
        <v>-4.2313063399269311</v>
      </c>
      <c r="AU97" s="4">
        <f t="shared" si="134"/>
        <v>-6.0953563791846079</v>
      </c>
      <c r="AV97" s="4">
        <f t="shared" si="134"/>
        <v>-5.4439798740022951</v>
      </c>
      <c r="AW97" s="4">
        <f t="shared" si="134"/>
        <v>-2.8812580503680181</v>
      </c>
      <c r="AY97" s="2">
        <f t="shared" si="126"/>
        <v>56.959874307430638</v>
      </c>
      <c r="AZ97" s="2">
        <f t="shared" si="126"/>
        <v>60.994788751456092</v>
      </c>
      <c r="BA97" s="2">
        <f t="shared" si="126"/>
        <v>61.62289186917284</v>
      </c>
      <c r="BB97" s="2">
        <f t="shared" si="126"/>
        <v>62.86576884021224</v>
      </c>
      <c r="BC97" s="2">
        <f t="shared" si="126"/>
        <v>62.318880033339461</v>
      </c>
      <c r="BD97" s="2">
        <f t="shared" si="126"/>
        <v>62.987481053104155</v>
      </c>
      <c r="BE97" s="2">
        <f t="shared" si="126"/>
        <v>66.743948724290036</v>
      </c>
      <c r="BF97" s="2">
        <f t="shared" si="126"/>
        <v>63.601954984919274</v>
      </c>
      <c r="BG97" s="2">
        <f t="shared" si="126"/>
        <v>62.577101177589519</v>
      </c>
      <c r="BH97" s="2">
        <f t="shared" si="126"/>
        <v>60.852818403536055</v>
      </c>
      <c r="BI97" s="2">
        <f t="shared" si="126"/>
        <v>60.867096960990885</v>
      </c>
      <c r="BJ97" s="2">
        <f t="shared" si="126"/>
        <v>59.750427080600915</v>
      </c>
      <c r="BK97" s="2">
        <f t="shared" si="126"/>
        <v>62.661017336437752</v>
      </c>
      <c r="BL97" s="2">
        <f t="shared" si="126"/>
        <v>64.592925669343003</v>
      </c>
      <c r="BM97" s="2">
        <f t="shared" si="126"/>
        <v>64.679766994048634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81.096024831309052</v>
      </c>
      <c r="DL97" s="2">
        <f t="shared" si="135"/>
        <v>79.788252024291481</v>
      </c>
      <c r="DM97" s="2">
        <f t="shared" si="135"/>
        <v>82.250192213883679</v>
      </c>
      <c r="DN97" s="2">
        <f t="shared" si="135"/>
        <v>82.276246998123838</v>
      </c>
      <c r="DO97" s="2">
        <f t="shared" si="135"/>
        <v>79.419258161350854</v>
      </c>
      <c r="DP97" s="2">
        <f t="shared" si="135"/>
        <v>78.177561132561152</v>
      </c>
      <c r="DQ97" s="2">
        <f t="shared" si="135"/>
        <v>81.416814516129023</v>
      </c>
      <c r="DR97" s="2">
        <f t="shared" si="135"/>
        <v>75.31379099821747</v>
      </c>
      <c r="DS97" s="2">
        <f t="shared" si="135"/>
        <v>80.22055506117907</v>
      </c>
      <c r="DT97" s="2">
        <f t="shared" si="135"/>
        <v>76.039634224598942</v>
      </c>
      <c r="DU97" s="2">
        <f t="shared" si="135"/>
        <v>78.411585714285707</v>
      </c>
      <c r="DV97" s="2">
        <f t="shared" si="135"/>
        <v>75.656824561403511</v>
      </c>
      <c r="DW97" s="2">
        <f t="shared" si="135"/>
        <v>85.749163475216108</v>
      </c>
      <c r="DX97" s="2">
        <f t="shared" si="135"/>
        <v>84.725510661268572</v>
      </c>
      <c r="DY97" s="2">
        <f t="shared" si="135"/>
        <v>72.556287023460399</v>
      </c>
      <c r="EA97" s="2">
        <f t="shared" si="95"/>
        <v>55.290782937836667</v>
      </c>
      <c r="EB97" s="2">
        <f t="shared" si="95"/>
        <v>59.850960612008443</v>
      </c>
      <c r="EC97" s="2">
        <f t="shared" si="95"/>
        <v>60.321193182020487</v>
      </c>
      <c r="ED97" s="2">
        <f t="shared" si="95"/>
        <v>61.578964674194538</v>
      </c>
      <c r="EE97" s="2">
        <f t="shared" si="95"/>
        <v>61.045295169845367</v>
      </c>
      <c r="EF97" s="2">
        <f t="shared" si="95"/>
        <v>61.890136962855053</v>
      </c>
      <c r="EG97" s="2">
        <f t="shared" si="95"/>
        <v>65.4781113063666</v>
      </c>
      <c r="EH97" s="2">
        <f t="shared" si="95"/>
        <v>62.653819942737968</v>
      </c>
      <c r="EI97" s="2">
        <f t="shared" si="95"/>
        <v>61.026532400206364</v>
      </c>
      <c r="EJ97" s="2">
        <f t="shared" si="95"/>
        <v>59.604899406029347</v>
      </c>
      <c r="EK97" s="2">
        <f t="shared" si="95"/>
        <v>59.400049637044603</v>
      </c>
      <c r="EL97" s="2">
        <f t="shared" si="95"/>
        <v>58.550279983025852</v>
      </c>
      <c r="EM97" s="2">
        <f t="shared" si="136"/>
        <v>60.862916932288897</v>
      </c>
      <c r="EN97" s="2">
        <f t="shared" si="136"/>
        <v>63.121593562754931</v>
      </c>
      <c r="EO97" s="2">
        <f t="shared" si="136"/>
        <v>63.909218661577967</v>
      </c>
      <c r="EQ97" s="2">
        <f t="shared" si="137"/>
        <v>54.702042428703905</v>
      </c>
      <c r="ER97" s="2">
        <f t="shared" si="137"/>
        <v>59.568464502864778</v>
      </c>
      <c r="ES97" s="2">
        <f t="shared" si="137"/>
        <v>60.1859559878122</v>
      </c>
      <c r="ET97" s="2">
        <f t="shared" si="137"/>
        <v>61.272548488272975</v>
      </c>
      <c r="EU97" s="2">
        <f t="shared" si="137"/>
        <v>61.087136712043204</v>
      </c>
      <c r="EV97" s="2">
        <f t="shared" si="137"/>
        <v>61.96019417397207</v>
      </c>
      <c r="EW97" s="2">
        <f t="shared" si="137"/>
        <v>65.461179992850816</v>
      </c>
      <c r="EX97" s="2">
        <f t="shared" si="137"/>
        <v>62.38379273010861</v>
      </c>
      <c r="EY97" s="2">
        <f t="shared" si="137"/>
        <v>60.186657113911807</v>
      </c>
      <c r="EZ97" s="2">
        <f t="shared" si="137"/>
        <v>59.519457999053721</v>
      </c>
      <c r="FA97" s="2">
        <f t="shared" si="137"/>
        <v>59.779225189196772</v>
      </c>
      <c r="FB97" s="2">
        <f t="shared" si="137"/>
        <v>58.604621861736192</v>
      </c>
      <c r="FC97" s="2">
        <f t="shared" si="137"/>
        <v>61.579504113037011</v>
      </c>
      <c r="FD97" s="2">
        <f t="shared" si="137"/>
        <v>63.168841964805765</v>
      </c>
      <c r="FE97" s="2">
        <f t="shared" si="137"/>
        <v>65.109924008240171</v>
      </c>
      <c r="FG97" s="2">
        <f t="shared" si="138"/>
        <v>0.93516045040947826</v>
      </c>
      <c r="FH97" s="2">
        <f t="shared" si="138"/>
        <v>0.94261845799735455</v>
      </c>
      <c r="FI97" s="2">
        <f t="shared" si="138"/>
        <v>0.94063629891062783</v>
      </c>
      <c r="FJ97" s="2">
        <f t="shared" si="138"/>
        <v>0.93781626261211903</v>
      </c>
      <c r="FK97" s="2">
        <f t="shared" si="138"/>
        <v>0.93068701184707792</v>
      </c>
      <c r="FL97" s="2">
        <f t="shared" si="138"/>
        <v>0.93262995012451944</v>
      </c>
      <c r="FM97" s="2">
        <f t="shared" si="138"/>
        <v>0.92058007580986689</v>
      </c>
      <c r="FN97" s="2">
        <f t="shared" si="138"/>
        <v>0.92509008016544336</v>
      </c>
      <c r="FO97" s="2">
        <f t="shared" si="138"/>
        <v>0.91918248374432399</v>
      </c>
      <c r="FP97" s="2">
        <f t="shared" si="138"/>
        <v>0.92406359021990148</v>
      </c>
      <c r="FQ97" s="2">
        <f t="shared" si="138"/>
        <v>0.92285048078523402</v>
      </c>
      <c r="FR97" s="2">
        <f t="shared" si="138"/>
        <v>0.92984554430441524</v>
      </c>
      <c r="FS97" s="2">
        <f t="shared" si="138"/>
        <v>0.92776622848790213</v>
      </c>
      <c r="FT97" s="2">
        <f t="shared" si="138"/>
        <v>0.93189615311647034</v>
      </c>
      <c r="FU97" s="2">
        <f t="shared" si="138"/>
        <v>0.91093724247390551</v>
      </c>
      <c r="FW97" s="2">
        <f t="shared" si="128"/>
        <v>6.9791220231991231E-3</v>
      </c>
      <c r="FX97" s="2">
        <f t="shared" si="128"/>
        <v>7.2349720450738805E-4</v>
      </c>
      <c r="FY97" s="2">
        <f t="shared" si="128"/>
        <v>6.4964793758920641E-4</v>
      </c>
      <c r="FZ97" s="2">
        <f t="shared" si="128"/>
        <v>7.512744656881712E-4</v>
      </c>
      <c r="GA97" s="2">
        <f t="shared" si="128"/>
        <v>7.3095636631599918E-4</v>
      </c>
      <c r="GB97" s="2">
        <f t="shared" si="128"/>
        <v>8.4947133841849329E-4</v>
      </c>
      <c r="GC97" s="2">
        <f t="shared" si="128"/>
        <v>7.7859788739836682E-4</v>
      </c>
      <c r="GD97" s="2">
        <f t="shared" si="128"/>
        <v>8.2352697085936164E-4</v>
      </c>
      <c r="GE97" s="2">
        <f t="shared" si="128"/>
        <v>7.6732943847329952E-4</v>
      </c>
      <c r="GF97" s="2">
        <f t="shared" si="128"/>
        <v>8.8669306985572735E-4</v>
      </c>
      <c r="GG97" s="2">
        <f t="shared" si="128"/>
        <v>8.3458981245685185E-4</v>
      </c>
      <c r="GH97" s="2">
        <f t="shared" si="128"/>
        <v>8.607329710389166E-4</v>
      </c>
      <c r="GI97" s="2">
        <f t="shared" si="128"/>
        <v>6.6001400251542927E-4</v>
      </c>
      <c r="GJ97" s="2">
        <f t="shared" si="128"/>
        <v>4.7079743351710124E-4</v>
      </c>
      <c r="GK97" s="2">
        <f t="shared" si="128"/>
        <v>3.4694577311219989E-4</v>
      </c>
      <c r="GM97" s="86">
        <f t="shared" si="129"/>
        <v>3.7583363757332688E-6</v>
      </c>
      <c r="GN97" s="86">
        <f t="shared" si="129"/>
        <v>5.9658420384708696E-5</v>
      </c>
      <c r="GO97" s="86">
        <f t="shared" si="129"/>
        <v>8.4131692363634942E-5</v>
      </c>
      <c r="GP97" s="86">
        <f t="shared" si="129"/>
        <v>1.3013447851530296E-5</v>
      </c>
      <c r="GQ97" s="86">
        <f t="shared" si="129"/>
        <v>5.7534260805552839E-6</v>
      </c>
      <c r="GR97" s="86">
        <f t="shared" si="129"/>
        <v>2.9228773835802244E-7</v>
      </c>
      <c r="GS97" s="86">
        <f t="shared" si="129"/>
        <v>1.5177079536496435E-3</v>
      </c>
      <c r="GT97" s="86">
        <f t="shared" si="129"/>
        <v>2.0341684712812651E-4</v>
      </c>
      <c r="GU97" s="86">
        <f t="shared" si="129"/>
        <v>2.4121037393773335E-2</v>
      </c>
      <c r="GV97" s="86">
        <f t="shared" si="129"/>
        <v>2.1557811426367869E-4</v>
      </c>
      <c r="GW97" s="86">
        <f t="shared" si="129"/>
        <v>2.6291332909464145E-7</v>
      </c>
      <c r="GX97" s="86">
        <f t="shared" si="129"/>
        <v>3.8897833516197302E-8</v>
      </c>
      <c r="GY97" s="86">
        <f t="shared" si="129"/>
        <v>1.4294974034716482E-5</v>
      </c>
      <c r="GZ97" s="86">
        <f t="shared" si="129"/>
        <v>1.9091822866645488E-6</v>
      </c>
      <c r="HA97" s="86">
        <f t="shared" si="129"/>
        <v>6.2426652122340173E-8</v>
      </c>
      <c r="HC97" s="86">
        <f t="shared" si="74"/>
        <v>4.7341404389384452E-2</v>
      </c>
      <c r="HD97" s="86">
        <f t="shared" si="74"/>
        <v>5.7394660531634716E-2</v>
      </c>
      <c r="HE97" s="86">
        <f t="shared" si="74"/>
        <v>5.3592173675915955E-2</v>
      </c>
      <c r="HF97" s="86">
        <f t="shared" si="74"/>
        <v>4.3993056970134725E-2</v>
      </c>
      <c r="HG97" s="86">
        <f t="shared" si="88"/>
        <v>3.6791371914253128E-2</v>
      </c>
      <c r="HH97" s="86">
        <f t="shared" si="88"/>
        <v>7.5110285146205796E-2</v>
      </c>
      <c r="HI97" s="86">
        <f t="shared" si="88"/>
        <v>7.1596850948174251E-2</v>
      </c>
      <c r="HJ97" s="86">
        <f t="shared" si="88"/>
        <v>0.13094929053195525</v>
      </c>
      <c r="HK97" s="86">
        <f t="shared" si="88"/>
        <v>7.8005774580845302E-2</v>
      </c>
      <c r="HL97" s="86">
        <f t="shared" si="88"/>
        <v>6.462757425133786E-2</v>
      </c>
      <c r="HM97" s="86">
        <f t="shared" si="88"/>
        <v>5.3300993775607687E-2</v>
      </c>
      <c r="HN97" s="86">
        <f t="shared" si="88"/>
        <v>6.7631815674142934E-2</v>
      </c>
      <c r="HO97" s="86">
        <f t="shared" si="88"/>
        <v>4.4170250082710139E-2</v>
      </c>
      <c r="HP97" s="86">
        <f t="shared" si="88"/>
        <v>4.0942358605043E-2</v>
      </c>
      <c r="HQ97" s="86">
        <f t="shared" si="88"/>
        <v>1.5842592245787563E-2</v>
      </c>
      <c r="HS97" s="86">
        <f t="shared" si="130"/>
        <v>3.2106794506870409E-23</v>
      </c>
      <c r="HT97" s="86">
        <f t="shared" si="130"/>
        <v>1.6208376897829614E-34</v>
      </c>
      <c r="HU97" s="86">
        <f t="shared" si="130"/>
        <v>3.6591936747740291E-36</v>
      </c>
      <c r="HV97" s="86">
        <f t="shared" si="130"/>
        <v>5.6129534930522062E-43</v>
      </c>
      <c r="HW97" s="86">
        <f t="shared" si="130"/>
        <v>2.4539470277535547E-46</v>
      </c>
      <c r="HX97" s="86">
        <f t="shared" si="130"/>
        <v>5.0257463817361211E-44</v>
      </c>
      <c r="HY97" s="86">
        <f t="shared" si="130"/>
        <v>4.1739982415509522E-42</v>
      </c>
      <c r="HZ97" s="86">
        <f t="shared" si="130"/>
        <v>3.5421578042638511E-34</v>
      </c>
      <c r="IA97" s="86">
        <f t="shared" si="130"/>
        <v>9.312121825812522E-41</v>
      </c>
      <c r="IB97" s="86">
        <f t="shared" si="130"/>
        <v>5.2469335086555643E-44</v>
      </c>
      <c r="IC97" s="86">
        <f t="shared" si="130"/>
        <v>7.021650515321777E-46</v>
      </c>
      <c r="ID97" s="86">
        <f t="shared" si="130"/>
        <v>4.0647778631540952E-43</v>
      </c>
      <c r="IE97" s="86">
        <f t="shared" si="130"/>
        <v>8.7723641797982466E-43</v>
      </c>
      <c r="IF97" s="86">
        <f t="shared" si="130"/>
        <v>4.9259229697917831E-22</v>
      </c>
      <c r="IG97" s="86">
        <f t="shared" si="130"/>
        <v>9.4799840557078372E-17</v>
      </c>
      <c r="II97" s="86">
        <f t="shared" si="131"/>
        <v>1.9082332599637457E-97</v>
      </c>
      <c r="IJ97" s="86">
        <f t="shared" si="131"/>
        <v>1.0167122286494639E-163</v>
      </c>
      <c r="IK97" s="86">
        <f t="shared" si="131"/>
        <v>7.2565918189339072E-180</v>
      </c>
      <c r="IL97" s="86">
        <f t="shared" si="131"/>
        <v>5.0928802342655977E-208</v>
      </c>
      <c r="IM97" s="86">
        <f t="shared" si="131"/>
        <v>2.6819074493882749E-224</v>
      </c>
      <c r="IN97" s="86">
        <f t="shared" si="131"/>
        <v>1.3292423790573681E-214</v>
      </c>
      <c r="IO97" s="86">
        <f t="shared" si="131"/>
        <v>3.9045004346882326E-206</v>
      </c>
      <c r="IP97" s="86">
        <f t="shared" si="131"/>
        <v>6.7015560442100271E-170</v>
      </c>
      <c r="IQ97" s="86">
        <f t="shared" si="131"/>
        <v>2.5222615335281537E-202</v>
      </c>
      <c r="IR97" s="86">
        <f t="shared" si="131"/>
        <v>3.0470217699444462E-214</v>
      </c>
      <c r="IS97" s="86">
        <f t="shared" si="131"/>
        <v>1.8375996819227253E-219</v>
      </c>
      <c r="IT97" s="86">
        <f t="shared" si="131"/>
        <v>5.9344911391699321E-207</v>
      </c>
      <c r="IU97" s="86">
        <f t="shared" si="131"/>
        <v>1.7366582438986796E-200</v>
      </c>
      <c r="IV97" s="86">
        <f t="shared" si="131"/>
        <v>6.2777357435782317E-82</v>
      </c>
      <c r="IW97" s="86">
        <f t="shared" si="131"/>
        <v>5.9166290564120357E-50</v>
      </c>
      <c r="IY97" s="86">
        <f t="shared" si="132"/>
        <v>4.7345162725760184E-2</v>
      </c>
      <c r="IZ97" s="86">
        <f t="shared" si="132"/>
        <v>5.7454318952019426E-2</v>
      </c>
      <c r="JA97" s="86">
        <f t="shared" si="132"/>
        <v>5.3676305368279588E-2</v>
      </c>
      <c r="JB97" s="86">
        <f t="shared" si="132"/>
        <v>4.4006070417986258E-2</v>
      </c>
      <c r="JC97" s="86">
        <f t="shared" si="132"/>
        <v>3.6797125340333685E-2</v>
      </c>
      <c r="JD97" s="86">
        <f t="shared" si="132"/>
        <v>7.5110577433944156E-2</v>
      </c>
      <c r="JE97" s="86">
        <f t="shared" si="132"/>
        <v>7.311455890182389E-2</v>
      </c>
      <c r="JF97" s="86">
        <f t="shared" si="132"/>
        <v>0.13115270737908338</v>
      </c>
      <c r="JG97" s="86">
        <f t="shared" si="132"/>
        <v>0.10212681197461863</v>
      </c>
      <c r="JH97" s="86">
        <f t="shared" si="132"/>
        <v>6.4843152365601536E-2</v>
      </c>
      <c r="JI97" s="86">
        <f t="shared" si="132"/>
        <v>5.3301256688936781E-2</v>
      </c>
      <c r="JJ97" s="86">
        <f t="shared" si="132"/>
        <v>6.7631854571976444E-2</v>
      </c>
      <c r="JK97" s="86">
        <f t="shared" si="132"/>
        <v>4.4184545056744857E-2</v>
      </c>
      <c r="JL97" s="86">
        <f t="shared" si="132"/>
        <v>4.0944267787329666E-2</v>
      </c>
      <c r="JM97" s="86">
        <f t="shared" si="132"/>
        <v>1.5842654672439779E-2</v>
      </c>
    </row>
    <row r="98" spans="2:273" x14ac:dyDescent="0.25">
      <c r="B98" s="2">
        <v>71</v>
      </c>
      <c r="C98" s="37">
        <v>75.466999999999999</v>
      </c>
      <c r="D98" s="37">
        <v>85.933000000000007</v>
      </c>
      <c r="E98" s="37">
        <v>87.295000000000002</v>
      </c>
      <c r="F98" s="37">
        <v>84.950999999999993</v>
      </c>
      <c r="G98" s="37">
        <v>80.796999999999997</v>
      </c>
      <c r="H98" s="37">
        <v>98.869</v>
      </c>
      <c r="I98" s="37">
        <v>99.29</v>
      </c>
      <c r="J98" s="37">
        <v>107.69499999999999</v>
      </c>
      <c r="K98" s="37">
        <v>97.525000000000006</v>
      </c>
      <c r="L98" s="37">
        <v>92.254000000000005</v>
      </c>
      <c r="M98" s="37">
        <v>85.566999999999993</v>
      </c>
      <c r="N98" s="37">
        <v>91.15</v>
      </c>
      <c r="O98" s="37">
        <v>80</v>
      </c>
      <c r="P98" s="37">
        <v>81.5</v>
      </c>
      <c r="Q98" s="37">
        <v>69.117000000000004</v>
      </c>
      <c r="S98" s="4">
        <f t="shared" si="133"/>
        <v>78.751194649578224</v>
      </c>
      <c r="T98" s="4">
        <f t="shared" si="133"/>
        <v>90.715309724904941</v>
      </c>
      <c r="U98" s="4">
        <f t="shared" si="133"/>
        <v>89.838386351301779</v>
      </c>
      <c r="V98" s="4">
        <f t="shared" si="133"/>
        <v>88.30371560221262</v>
      </c>
      <c r="W98" s="4">
        <f t="shared" si="133"/>
        <v>85.212078600027311</v>
      </c>
      <c r="X98" s="4">
        <f t="shared" si="133"/>
        <v>100.15138454665501</v>
      </c>
      <c r="Y98" s="4">
        <f t="shared" si="133"/>
        <v>100.74188351461504</v>
      </c>
      <c r="Z98" s="4">
        <f t="shared" si="133"/>
        <v>113.04965861479721</v>
      </c>
      <c r="AA98" s="4">
        <f t="shared" si="133"/>
        <v>99.119322266901335</v>
      </c>
      <c r="AB98" s="4">
        <f t="shared" si="133"/>
        <v>94.183342726485165</v>
      </c>
      <c r="AC98" s="4">
        <f t="shared" si="133"/>
        <v>89.410237866899124</v>
      </c>
      <c r="AD98" s="4">
        <f t="shared" si="133"/>
        <v>93.345881909058505</v>
      </c>
      <c r="AE98" s="4">
        <f t="shared" si="133"/>
        <v>84.875297544426402</v>
      </c>
      <c r="AF98" s="4">
        <f t="shared" si="133"/>
        <v>85.174886607641483</v>
      </c>
      <c r="AG98" s="4">
        <f t="shared" si="133"/>
        <v>72.489736834900199</v>
      </c>
      <c r="AI98" s="4">
        <f t="shared" si="134"/>
        <v>-3.2841946495782253</v>
      </c>
      <c r="AJ98" s="4">
        <f t="shared" si="134"/>
        <v>-4.782309724904934</v>
      </c>
      <c r="AK98" s="4">
        <f t="shared" si="134"/>
        <v>-2.5433863513017769</v>
      </c>
      <c r="AL98" s="4">
        <f t="shared" si="134"/>
        <v>-3.3527156022126263</v>
      </c>
      <c r="AM98" s="4">
        <f t="shared" si="134"/>
        <v>-4.4150786000273143</v>
      </c>
      <c r="AN98" s="4">
        <f t="shared" si="134"/>
        <v>-1.2823845466550097</v>
      </c>
      <c r="AO98" s="4">
        <f t="shared" si="134"/>
        <v>-1.4518835146150337</v>
      </c>
      <c r="AP98" s="4">
        <f t="shared" si="134"/>
        <v>-5.3546586147972164</v>
      </c>
      <c r="AQ98" s="4">
        <f t="shared" si="134"/>
        <v>-1.5943222669013295</v>
      </c>
      <c r="AR98" s="4">
        <f t="shared" si="134"/>
        <v>-1.9293427264851601</v>
      </c>
      <c r="AS98" s="4">
        <f t="shared" si="134"/>
        <v>-3.8432378668991305</v>
      </c>
      <c r="AT98" s="4">
        <f t="shared" si="134"/>
        <v>-2.1958819090584996</v>
      </c>
      <c r="AU98" s="4">
        <f t="shared" si="134"/>
        <v>-4.8752975444264024</v>
      </c>
      <c r="AV98" s="4">
        <f t="shared" si="134"/>
        <v>-3.6748866076414828</v>
      </c>
      <c r="AW98" s="4">
        <f t="shared" si="134"/>
        <v>-3.3727368349001949</v>
      </c>
      <c r="AY98" s="2">
        <f t="shared" si="126"/>
        <v>56.776213126056831</v>
      </c>
      <c r="AZ98" s="2">
        <f t="shared" si="126"/>
        <v>60.816367776759961</v>
      </c>
      <c r="BA98" s="2">
        <f t="shared" si="126"/>
        <v>61.436539641297301</v>
      </c>
      <c r="BB98" s="2">
        <f t="shared" si="126"/>
        <v>62.672883767453079</v>
      </c>
      <c r="BC98" s="2">
        <f t="shared" si="126"/>
        <v>62.14253935502142</v>
      </c>
      <c r="BD98" s="2">
        <f t="shared" si="126"/>
        <v>62.803925878618628</v>
      </c>
      <c r="BE98" s="2">
        <f t="shared" si="126"/>
        <v>66.526969451888462</v>
      </c>
      <c r="BF98" s="2">
        <f t="shared" si="126"/>
        <v>63.408800468536832</v>
      </c>
      <c r="BG98" s="2">
        <f t="shared" si="126"/>
        <v>62.338187802623018</v>
      </c>
      <c r="BH98" s="2">
        <f t="shared" si="126"/>
        <v>60.645558496933468</v>
      </c>
      <c r="BI98" s="2">
        <f t="shared" si="126"/>
        <v>60.647744459735264</v>
      </c>
      <c r="BJ98" s="2">
        <f t="shared" si="126"/>
        <v>59.569946188306645</v>
      </c>
      <c r="BK98" s="2">
        <f t="shared" si="126"/>
        <v>62.462347714009752</v>
      </c>
      <c r="BL98" s="2">
        <f t="shared" si="126"/>
        <v>64.413708247714283</v>
      </c>
      <c r="BM98" s="2">
        <f t="shared" si="126"/>
        <v>64.588599526057877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81.50035762483131</v>
      </c>
      <c r="DL98" s="2">
        <f t="shared" si="135"/>
        <v>80.054008097165976</v>
      </c>
      <c r="DM98" s="2">
        <f t="shared" si="135"/>
        <v>82.561962851782368</v>
      </c>
      <c r="DN98" s="2">
        <f t="shared" si="135"/>
        <v>82.573576641651044</v>
      </c>
      <c r="DO98" s="2">
        <f t="shared" si="135"/>
        <v>79.713087711069434</v>
      </c>
      <c r="DP98" s="2">
        <f t="shared" si="135"/>
        <v>78.46196241956244</v>
      </c>
      <c r="DQ98" s="2">
        <f t="shared" si="135"/>
        <v>81.721272177419351</v>
      </c>
      <c r="DR98" s="2">
        <f t="shared" si="135"/>
        <v>75.489072749554367</v>
      </c>
      <c r="DS98" s="2">
        <f t="shared" si="135"/>
        <v>80.517313014460498</v>
      </c>
      <c r="DT98" s="2">
        <f t="shared" si="135"/>
        <v>76.259408556149737</v>
      </c>
      <c r="DU98" s="2">
        <f t="shared" si="135"/>
        <v>78.696466666666652</v>
      </c>
      <c r="DV98" s="2">
        <f t="shared" si="135"/>
        <v>75.880490753911801</v>
      </c>
      <c r="DW98" s="2">
        <f t="shared" si="135"/>
        <v>86.14210154283839</v>
      </c>
      <c r="DX98" s="2">
        <f t="shared" si="135"/>
        <v>85.096884547908246</v>
      </c>
      <c r="DY98" s="2">
        <f t="shared" si="135"/>
        <v>72.751719391495598</v>
      </c>
      <c r="EA98" s="2">
        <f t="shared" si="95"/>
        <v>55.217413087785708</v>
      </c>
      <c r="EB98" s="2">
        <f t="shared" si="95"/>
        <v>59.748556639746226</v>
      </c>
      <c r="EC98" s="2">
        <f t="shared" si="95"/>
        <v>60.220719679572774</v>
      </c>
      <c r="ED98" s="2">
        <f t="shared" si="95"/>
        <v>61.469696312027338</v>
      </c>
      <c r="EE98" s="2">
        <f t="shared" si="95"/>
        <v>60.949076402211922</v>
      </c>
      <c r="EF98" s="2">
        <f t="shared" si="95"/>
        <v>61.772297778587024</v>
      </c>
      <c r="EG98" s="2">
        <f t="shared" si="95"/>
        <v>65.331487098360398</v>
      </c>
      <c r="EH98" s="2">
        <f t="shared" si="95"/>
        <v>62.516916439857198</v>
      </c>
      <c r="EI98" s="2">
        <f t="shared" si="95"/>
        <v>60.881200185653654</v>
      </c>
      <c r="EJ98" s="2">
        <f t="shared" si="95"/>
        <v>59.475450274571315</v>
      </c>
      <c r="EK98" s="2">
        <f t="shared" si="95"/>
        <v>59.271287283133894</v>
      </c>
      <c r="EL98" s="2">
        <f t="shared" si="95"/>
        <v>58.447582991834771</v>
      </c>
      <c r="EM98" s="2">
        <f t="shared" si="136"/>
        <v>60.780377387911699</v>
      </c>
      <c r="EN98" s="2">
        <f t="shared" si="136"/>
        <v>63.035137005954333</v>
      </c>
      <c r="EO98" s="2">
        <f t="shared" si="136"/>
        <v>63.860233412296317</v>
      </c>
      <c r="EQ98" s="2">
        <f t="shared" si="137"/>
        <v>54.649449249036792</v>
      </c>
      <c r="ER98" s="2">
        <f t="shared" si="137"/>
        <v>59.473578837375072</v>
      </c>
      <c r="ES98" s="2">
        <f t="shared" si="137"/>
        <v>60.089210369610271</v>
      </c>
      <c r="ET98" s="2">
        <f t="shared" si="137"/>
        <v>61.171647923511117</v>
      </c>
      <c r="EU98" s="2">
        <f t="shared" si="137"/>
        <v>60.989718566068014</v>
      </c>
      <c r="EV98" s="2">
        <f t="shared" si="137"/>
        <v>61.840133539376964</v>
      </c>
      <c r="EW98" s="2">
        <f t="shared" si="137"/>
        <v>65.315039368233641</v>
      </c>
      <c r="EX98" s="2">
        <f t="shared" si="137"/>
        <v>62.254993580690332</v>
      </c>
      <c r="EY98" s="2">
        <f t="shared" si="137"/>
        <v>60.065577407446085</v>
      </c>
      <c r="EZ98" s="2">
        <f t="shared" si="137"/>
        <v>59.392493422405977</v>
      </c>
      <c r="FA98" s="2">
        <f t="shared" si="137"/>
        <v>59.639295071874756</v>
      </c>
      <c r="FB98" s="2">
        <f t="shared" si="137"/>
        <v>58.500135315728343</v>
      </c>
      <c r="FC98" s="2">
        <f t="shared" si="137"/>
        <v>61.476933374842538</v>
      </c>
      <c r="FD98" s="2">
        <f t="shared" si="137"/>
        <v>63.080425313859728</v>
      </c>
      <c r="FE98" s="2">
        <f t="shared" si="137"/>
        <v>65.017047969030912</v>
      </c>
      <c r="FG98" s="2">
        <f t="shared" si="138"/>
        <v>0.94052632005112569</v>
      </c>
      <c r="FH98" s="2">
        <f t="shared" si="138"/>
        <v>0.94740184606982336</v>
      </c>
      <c r="FI98" s="2">
        <f t="shared" si="138"/>
        <v>0.94557538164623112</v>
      </c>
      <c r="FJ98" s="2">
        <f t="shared" si="138"/>
        <v>0.94297574957759689</v>
      </c>
      <c r="FK98" s="2">
        <f t="shared" si="138"/>
        <v>0.93639790758629593</v>
      </c>
      <c r="FL98" s="2">
        <f t="shared" si="138"/>
        <v>0.93819139309539101</v>
      </c>
      <c r="FM98" s="2">
        <f t="shared" si="138"/>
        <v>0.92705844595334308</v>
      </c>
      <c r="FN98" s="2">
        <f t="shared" si="138"/>
        <v>0.93122804724758346</v>
      </c>
      <c r="FO98" s="2">
        <f t="shared" si="138"/>
        <v>0.92576566394485238</v>
      </c>
      <c r="FP98" s="2">
        <f t="shared" si="138"/>
        <v>0.93027932685666348</v>
      </c>
      <c r="FQ98" s="2">
        <f t="shared" si="138"/>
        <v>0.9291579033011752</v>
      </c>
      <c r="FR98" s="2">
        <f t="shared" si="138"/>
        <v>0.93562097509254527</v>
      </c>
      <c r="FS98" s="2">
        <f t="shared" si="138"/>
        <v>0.93370063262850078</v>
      </c>
      <c r="FT98" s="2">
        <f t="shared" si="138"/>
        <v>0.93751411299083187</v>
      </c>
      <c r="FU98" s="2">
        <f t="shared" si="138"/>
        <v>0.91813223834976898</v>
      </c>
      <c r="FW98" s="2">
        <f t="shared" si="128"/>
        <v>7.6473059424172277E-3</v>
      </c>
      <c r="FX98" s="2">
        <f t="shared" si="128"/>
        <v>7.9324353996116509E-4</v>
      </c>
      <c r="FY98" s="2">
        <f t="shared" si="128"/>
        <v>7.1228015525156543E-4</v>
      </c>
      <c r="FZ98" s="2">
        <f t="shared" si="128"/>
        <v>8.2369636811119567E-4</v>
      </c>
      <c r="GA98" s="2">
        <f t="shared" si="128"/>
        <v>8.0142120069120527E-4</v>
      </c>
      <c r="GB98" s="2">
        <f t="shared" si="128"/>
        <v>9.3135047156588796E-4</v>
      </c>
      <c r="GC98" s="2">
        <f t="shared" si="128"/>
        <v>8.5365148274265583E-4</v>
      </c>
      <c r="GD98" s="2">
        <f t="shared" si="128"/>
        <v>9.0290762930805542E-4</v>
      </c>
      <c r="GE98" s="2">
        <f t="shared" si="128"/>
        <v>8.4129771680360494E-4</v>
      </c>
      <c r="GF98" s="2">
        <f t="shared" si="128"/>
        <v>9.721564531394749E-4</v>
      </c>
      <c r="GG98" s="2">
        <f t="shared" si="128"/>
        <v>9.1503585365178448E-4</v>
      </c>
      <c r="GH98" s="2">
        <f t="shared" si="128"/>
        <v>9.4369656902881999E-4</v>
      </c>
      <c r="GI98" s="2">
        <f t="shared" si="128"/>
        <v>7.236448834007838E-4</v>
      </c>
      <c r="GJ98" s="2">
        <f t="shared" si="128"/>
        <v>5.1619567417325997E-4</v>
      </c>
      <c r="GK98" s="2">
        <f t="shared" si="128"/>
        <v>3.8040574225338549E-4</v>
      </c>
      <c r="GM98" s="86">
        <f t="shared" si="129"/>
        <v>4.4824013099089312E-7</v>
      </c>
      <c r="GN98" s="86">
        <f t="shared" si="129"/>
        <v>1.1002765371690683E-5</v>
      </c>
      <c r="GO98" s="86">
        <f t="shared" si="129"/>
        <v>1.5872018225118046E-5</v>
      </c>
      <c r="GP98" s="86">
        <f t="shared" si="129"/>
        <v>1.7546557969991724E-6</v>
      </c>
      <c r="GQ98" s="86">
        <f t="shared" si="129"/>
        <v>6.4674682022798622E-7</v>
      </c>
      <c r="GR98" s="86">
        <f t="shared" si="129"/>
        <v>2.7069728767332639E-8</v>
      </c>
      <c r="GS98" s="86">
        <f t="shared" si="129"/>
        <v>5.8180450146809481E-4</v>
      </c>
      <c r="GT98" s="86">
        <f t="shared" si="129"/>
        <v>5.8305182666658565E-5</v>
      </c>
      <c r="GU98" s="86">
        <f t="shared" si="129"/>
        <v>1.4961600932256954E-2</v>
      </c>
      <c r="GV98" s="86">
        <f t="shared" si="129"/>
        <v>5.7427160855874767E-5</v>
      </c>
      <c r="GW98" s="86">
        <f t="shared" si="129"/>
        <v>1.7926572995558049E-8</v>
      </c>
      <c r="GX98" s="86">
        <f t="shared" si="129"/>
        <v>2.1352946154850694E-9</v>
      </c>
      <c r="GY98" s="86">
        <f t="shared" si="129"/>
        <v>1.9119943738761017E-6</v>
      </c>
      <c r="GZ98" s="86">
        <f t="shared" si="129"/>
        <v>1.9730841932863107E-7</v>
      </c>
      <c r="HA98" s="86">
        <f t="shared" si="129"/>
        <v>3.4290198257011147E-9</v>
      </c>
      <c r="HC98" s="86">
        <f t="shared" si="74"/>
        <v>6.7771779259019657E-2</v>
      </c>
      <c r="HD98" s="86">
        <f t="shared" si="74"/>
        <v>7.8334708829378957E-2</v>
      </c>
      <c r="HE98" s="86">
        <f t="shared" si="74"/>
        <v>7.4165379947322058E-2</v>
      </c>
      <c r="HF98" s="86">
        <f t="shared" si="74"/>
        <v>6.3530270406187098E-2</v>
      </c>
      <c r="HG98" s="86">
        <f t="shared" si="88"/>
        <v>5.4373430686595767E-2</v>
      </c>
      <c r="HH98" s="86">
        <f t="shared" si="88"/>
        <v>0.10614291944838321</v>
      </c>
      <c r="HI98" s="86">
        <f t="shared" si="88"/>
        <v>0.10040009027823503</v>
      </c>
      <c r="HJ98" s="86">
        <f t="shared" si="88"/>
        <v>0.17217206869605511</v>
      </c>
      <c r="HK98" s="86">
        <f t="shared" si="88"/>
        <v>0.10839939116901916</v>
      </c>
      <c r="HL98" s="86">
        <f t="shared" si="88"/>
        <v>9.2385028326597715E-2</v>
      </c>
      <c r="HM98" s="86">
        <f t="shared" si="88"/>
        <v>7.7226813253799362E-2</v>
      </c>
      <c r="HN98" s="86">
        <f t="shared" si="88"/>
        <v>9.5690418829222884E-2</v>
      </c>
      <c r="HO98" s="86">
        <f t="shared" si="88"/>
        <v>6.2961531060230835E-2</v>
      </c>
      <c r="HP98" s="86">
        <f t="shared" si="88"/>
        <v>5.8900917223075035E-2</v>
      </c>
      <c r="HQ98" s="86">
        <f t="shared" si="88"/>
        <v>2.5769647130044208E-2</v>
      </c>
      <c r="HS98" s="86">
        <f t="shared" si="130"/>
        <v>4.9341138468756187E-22</v>
      </c>
      <c r="HT98" s="86">
        <f t="shared" si="130"/>
        <v>3.2928319039114195E-33</v>
      </c>
      <c r="HU98" s="86">
        <f t="shared" si="130"/>
        <v>8.866955331505053E-35</v>
      </c>
      <c r="HV98" s="86">
        <f t="shared" si="130"/>
        <v>2.5771574832571893E-41</v>
      </c>
      <c r="HW98" s="86">
        <f t="shared" si="130"/>
        <v>1.5058687488499554E-44</v>
      </c>
      <c r="HX98" s="86">
        <f t="shared" si="130"/>
        <v>2.7540340805239847E-42</v>
      </c>
      <c r="HY98" s="86">
        <f t="shared" si="130"/>
        <v>1.8428106679435941E-40</v>
      </c>
      <c r="HZ98" s="86">
        <f t="shared" si="130"/>
        <v>7.9187814715786816E-33</v>
      </c>
      <c r="IA98" s="86">
        <f t="shared" si="130"/>
        <v>3.698642942500809E-39</v>
      </c>
      <c r="IB98" s="86">
        <f t="shared" si="130"/>
        <v>2.9331138390434523E-42</v>
      </c>
      <c r="IC98" s="86">
        <f t="shared" si="130"/>
        <v>4.3502170214521466E-44</v>
      </c>
      <c r="ID98" s="86">
        <f t="shared" si="130"/>
        <v>2.000942560950982E-41</v>
      </c>
      <c r="IE98" s="86">
        <f t="shared" si="130"/>
        <v>3.4859984420519726E-41</v>
      </c>
      <c r="IF98" s="86">
        <f t="shared" si="130"/>
        <v>2.8416051424670886E-21</v>
      </c>
      <c r="IG98" s="86">
        <f t="shared" si="130"/>
        <v>3.2897523466386745E-16</v>
      </c>
      <c r="II98" s="86">
        <f t="shared" si="131"/>
        <v>6.2612846202083275E-94</v>
      </c>
      <c r="IJ98" s="86">
        <f t="shared" si="131"/>
        <v>1.2584037364697733E-159</v>
      </c>
      <c r="IK98" s="86">
        <f t="shared" si="131"/>
        <v>1.9764849826476319E-175</v>
      </c>
      <c r="IL98" s="86">
        <f t="shared" si="131"/>
        <v>8.8470470967912591E-203</v>
      </c>
      <c r="IM98" s="86">
        <f t="shared" si="131"/>
        <v>1.1500719745389086E-218</v>
      </c>
      <c r="IN98" s="86">
        <f t="shared" si="131"/>
        <v>4.2091244865592634E-209</v>
      </c>
      <c r="IO98" s="86">
        <f t="shared" si="131"/>
        <v>6.4455993411125793E-201</v>
      </c>
      <c r="IP98" s="86">
        <f t="shared" si="131"/>
        <v>1.4193696881506984E-165</v>
      </c>
      <c r="IQ98" s="86">
        <f t="shared" si="131"/>
        <v>3.2494478423490976E-197</v>
      </c>
      <c r="IR98" s="86">
        <f t="shared" si="131"/>
        <v>1.0196877162968774E-208</v>
      </c>
      <c r="IS98" s="86">
        <f t="shared" si="131"/>
        <v>7.5256806721945925E-214</v>
      </c>
      <c r="IT98" s="86">
        <f t="shared" si="131"/>
        <v>1.2189982769400566E-201</v>
      </c>
      <c r="IU98" s="86">
        <f t="shared" si="131"/>
        <v>1.5823242927320273E-195</v>
      </c>
      <c r="IV98" s="86">
        <f t="shared" si="131"/>
        <v>5.1386054782518599E-80</v>
      </c>
      <c r="IW98" s="86">
        <f t="shared" si="131"/>
        <v>7.57892189554721E-49</v>
      </c>
      <c r="IY98" s="86">
        <f t="shared" si="132"/>
        <v>6.7772227499150642E-2</v>
      </c>
      <c r="IZ98" s="86">
        <f t="shared" si="132"/>
        <v>7.834571159475065E-2</v>
      </c>
      <c r="JA98" s="86">
        <f t="shared" si="132"/>
        <v>7.4181251965547174E-2</v>
      </c>
      <c r="JB98" s="86">
        <f t="shared" si="132"/>
        <v>6.353202506198409E-2</v>
      </c>
      <c r="JC98" s="86">
        <f t="shared" si="132"/>
        <v>5.4374077433415997E-2</v>
      </c>
      <c r="JD98" s="86">
        <f t="shared" si="132"/>
        <v>0.10614294651811197</v>
      </c>
      <c r="JE98" s="86">
        <f t="shared" si="132"/>
        <v>0.10098189477970312</v>
      </c>
      <c r="JF98" s="86">
        <f t="shared" si="132"/>
        <v>0.17223037387872178</v>
      </c>
      <c r="JG98" s="86">
        <f t="shared" si="132"/>
        <v>0.12336099210127612</v>
      </c>
      <c r="JH98" s="86">
        <f t="shared" si="132"/>
        <v>9.2442455487453584E-2</v>
      </c>
      <c r="JI98" s="86">
        <f t="shared" si="132"/>
        <v>7.7226831180372352E-2</v>
      </c>
      <c r="JJ98" s="86">
        <f t="shared" si="132"/>
        <v>9.5690420964517506E-2</v>
      </c>
      <c r="JK98" s="86">
        <f t="shared" si="132"/>
        <v>6.2963443054604717E-2</v>
      </c>
      <c r="JL98" s="86">
        <f t="shared" si="132"/>
        <v>5.890111453149436E-2</v>
      </c>
      <c r="JM98" s="86">
        <f t="shared" si="132"/>
        <v>2.5769650559064362E-2</v>
      </c>
    </row>
    <row r="99" spans="2:273" x14ac:dyDescent="0.25">
      <c r="B99" s="2">
        <v>72</v>
      </c>
      <c r="C99" s="37">
        <v>83.167000000000002</v>
      </c>
      <c r="D99" s="37">
        <v>96.8</v>
      </c>
      <c r="E99" s="37">
        <v>98.933999999999997</v>
      </c>
      <c r="F99" s="37">
        <v>96.656000000000006</v>
      </c>
      <c r="G99" s="37">
        <v>91.373000000000005</v>
      </c>
      <c r="H99" s="37">
        <v>112.148</v>
      </c>
      <c r="I99" s="37">
        <v>111.161</v>
      </c>
      <c r="J99" s="37">
        <v>119.932</v>
      </c>
      <c r="K99" s="37">
        <v>109.35599999999999</v>
      </c>
      <c r="L99" s="37">
        <v>105.22</v>
      </c>
      <c r="M99" s="37">
        <v>96.983000000000004</v>
      </c>
      <c r="N99" s="37">
        <v>105.5</v>
      </c>
      <c r="O99" s="37">
        <v>88.882999999999996</v>
      </c>
      <c r="P99" s="37">
        <v>90.85</v>
      </c>
      <c r="Q99" s="37">
        <v>72.683000000000007</v>
      </c>
      <c r="S99" s="4">
        <f t="shared" si="133"/>
        <v>85.49919306126526</v>
      </c>
      <c r="T99" s="4">
        <f t="shared" si="133"/>
        <v>98.515475136791451</v>
      </c>
      <c r="U99" s="4">
        <f t="shared" si="133"/>
        <v>97.636184226401838</v>
      </c>
      <c r="V99" s="4">
        <f t="shared" si="133"/>
        <v>96.460446167276586</v>
      </c>
      <c r="W99" s="4">
        <f t="shared" si="133"/>
        <v>93.187295448911485</v>
      </c>
      <c r="X99" s="4">
        <f t="shared" si="133"/>
        <v>110.65326951385651</v>
      </c>
      <c r="Y99" s="4">
        <f t="shared" si="133"/>
        <v>110.15953678946912</v>
      </c>
      <c r="Z99" s="4">
        <f t="shared" si="133"/>
        <v>123.10078001140892</v>
      </c>
      <c r="AA99" s="4">
        <f t="shared" si="133"/>
        <v>108.75242677554456</v>
      </c>
      <c r="AB99" s="4">
        <f t="shared" si="133"/>
        <v>104.10646847320081</v>
      </c>
      <c r="AC99" s="4">
        <f t="shared" si="133"/>
        <v>98.439376821056655</v>
      </c>
      <c r="AD99" s="4">
        <f t="shared" si="133"/>
        <v>103.01463096981165</v>
      </c>
      <c r="AE99" s="4">
        <f t="shared" si="133"/>
        <v>91.712456047045606</v>
      </c>
      <c r="AF99" s="4">
        <f t="shared" si="133"/>
        <v>91.738715979603597</v>
      </c>
      <c r="AG99" s="4">
        <f t="shared" si="133"/>
        <v>76.180171477048006</v>
      </c>
      <c r="AI99" s="4">
        <f t="shared" si="134"/>
        <v>-2.3321930612652579</v>
      </c>
      <c r="AJ99" s="4">
        <f t="shared" si="134"/>
        <v>-1.7154751367914542</v>
      </c>
      <c r="AK99" s="4">
        <f t="shared" si="134"/>
        <v>1.2978157735981597</v>
      </c>
      <c r="AL99" s="4">
        <f t="shared" si="134"/>
        <v>0.19555383272341942</v>
      </c>
      <c r="AM99" s="4">
        <f t="shared" si="134"/>
        <v>-1.81429544891148</v>
      </c>
      <c r="AN99" s="4">
        <f t="shared" si="134"/>
        <v>1.4947304861434816</v>
      </c>
      <c r="AO99" s="4">
        <f t="shared" si="134"/>
        <v>1.0014632105308863</v>
      </c>
      <c r="AP99" s="4">
        <f t="shared" si="134"/>
        <v>-3.1687800114089129</v>
      </c>
      <c r="AQ99" s="4">
        <f t="shared" si="134"/>
        <v>0.60357322445543105</v>
      </c>
      <c r="AR99" s="4">
        <f t="shared" si="134"/>
        <v>1.1135315267991928</v>
      </c>
      <c r="AS99" s="4">
        <f t="shared" si="134"/>
        <v>-1.4563768210566508</v>
      </c>
      <c r="AT99" s="4">
        <f t="shared" si="134"/>
        <v>2.4853690301883518</v>
      </c>
      <c r="AU99" s="4">
        <f t="shared" si="134"/>
        <v>-2.8294560470456105</v>
      </c>
      <c r="AV99" s="4">
        <f t="shared" si="134"/>
        <v>-0.88871597960360305</v>
      </c>
      <c r="AW99" s="4">
        <f t="shared" si="134"/>
        <v>-3.4971714770479991</v>
      </c>
      <c r="AY99" s="2">
        <f t="shared" si="126"/>
        <v>56.598608840904504</v>
      </c>
      <c r="AZ99" s="2">
        <f t="shared" si="126"/>
        <v>60.642246052126836</v>
      </c>
      <c r="BA99" s="2">
        <f t="shared" si="126"/>
        <v>61.254969298164362</v>
      </c>
      <c r="BB99" s="2">
        <f t="shared" si="126"/>
        <v>62.484497425944163</v>
      </c>
      <c r="BC99" s="2">
        <f t="shared" si="126"/>
        <v>61.970191535313575</v>
      </c>
      <c r="BD99" s="2">
        <f t="shared" si="126"/>
        <v>62.623266813970815</v>
      </c>
      <c r="BE99" s="2">
        <f t="shared" si="126"/>
        <v>66.312397847951317</v>
      </c>
      <c r="BF99" s="2">
        <f t="shared" si="126"/>
        <v>63.2180383255088</v>
      </c>
      <c r="BG99" s="2">
        <f t="shared" si="126"/>
        <v>62.103420311283834</v>
      </c>
      <c r="BH99" s="2">
        <f t="shared" si="126"/>
        <v>60.442070574639175</v>
      </c>
      <c r="BI99" s="2">
        <f t="shared" si="126"/>
        <v>60.432684423457282</v>
      </c>
      <c r="BJ99" s="2">
        <f t="shared" si="126"/>
        <v>59.393603226821305</v>
      </c>
      <c r="BK99" s="2">
        <f t="shared" si="126"/>
        <v>62.269807320165917</v>
      </c>
      <c r="BL99" s="2">
        <f t="shared" si="126"/>
        <v>64.239141241669259</v>
      </c>
      <c r="BM99" s="2">
        <f t="shared" si="126"/>
        <v>64.498787401361668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81.904690418353582</v>
      </c>
      <c r="DL99" s="2">
        <f t="shared" si="135"/>
        <v>80.319764170040472</v>
      </c>
      <c r="DM99" s="2">
        <f t="shared" si="135"/>
        <v>82.873733489681058</v>
      </c>
      <c r="DN99" s="2">
        <f t="shared" si="135"/>
        <v>82.870906285178251</v>
      </c>
      <c r="DO99" s="2">
        <f t="shared" si="135"/>
        <v>80.006917260788015</v>
      </c>
      <c r="DP99" s="2">
        <f t="shared" si="135"/>
        <v>78.746363706563727</v>
      </c>
      <c r="DQ99" s="2">
        <f t="shared" si="135"/>
        <v>82.02572983870968</v>
      </c>
      <c r="DR99" s="2">
        <f t="shared" si="135"/>
        <v>75.664354500891264</v>
      </c>
      <c r="DS99" s="2">
        <f t="shared" si="135"/>
        <v>80.814070967741927</v>
      </c>
      <c r="DT99" s="2">
        <f t="shared" si="135"/>
        <v>76.479182887700546</v>
      </c>
      <c r="DU99" s="2">
        <f t="shared" si="135"/>
        <v>78.981347619047611</v>
      </c>
      <c r="DV99" s="2">
        <f t="shared" si="135"/>
        <v>76.104156946420105</v>
      </c>
      <c r="DW99" s="2">
        <f t="shared" si="135"/>
        <v>86.535039610460657</v>
      </c>
      <c r="DX99" s="2">
        <f t="shared" si="135"/>
        <v>85.46825843454792</v>
      </c>
      <c r="DY99" s="2">
        <f t="shared" si="135"/>
        <v>72.947151759530783</v>
      </c>
      <c r="EA99" s="2">
        <f t="shared" si="95"/>
        <v>55.144043237734756</v>
      </c>
      <c r="EB99" s="2">
        <f t="shared" si="95"/>
        <v>59.64615266748401</v>
      </c>
      <c r="EC99" s="2">
        <f t="shared" si="95"/>
        <v>60.120246177125068</v>
      </c>
      <c r="ED99" s="2">
        <f t="shared" si="95"/>
        <v>61.360427949860139</v>
      </c>
      <c r="EE99" s="2">
        <f t="shared" si="95"/>
        <v>60.85285763457847</v>
      </c>
      <c r="EF99" s="2">
        <f t="shared" si="95"/>
        <v>61.654458594318996</v>
      </c>
      <c r="EG99" s="2">
        <f t="shared" si="95"/>
        <v>65.184862890354211</v>
      </c>
      <c r="EH99" s="2">
        <f t="shared" si="95"/>
        <v>62.380012936976421</v>
      </c>
      <c r="EI99" s="2">
        <f t="shared" si="95"/>
        <v>60.735867971100937</v>
      </c>
      <c r="EJ99" s="2">
        <f t="shared" si="95"/>
        <v>59.346001143113284</v>
      </c>
      <c r="EK99" s="2">
        <f t="shared" si="95"/>
        <v>59.142524929223178</v>
      </c>
      <c r="EL99" s="2">
        <f t="shared" si="95"/>
        <v>58.34488600064369</v>
      </c>
      <c r="EM99" s="2">
        <f t="shared" si="136"/>
        <v>60.697837843534501</v>
      </c>
      <c r="EN99" s="2">
        <f t="shared" si="136"/>
        <v>62.948680449153727</v>
      </c>
      <c r="EO99" s="2">
        <f t="shared" si="136"/>
        <v>63.81124816301466</v>
      </c>
      <c r="EQ99" s="2">
        <f t="shared" si="137"/>
        <v>54.596856069369686</v>
      </c>
      <c r="ER99" s="2">
        <f t="shared" si="137"/>
        <v>59.378693171885374</v>
      </c>
      <c r="ES99" s="2">
        <f t="shared" si="137"/>
        <v>59.992464751408335</v>
      </c>
      <c r="ET99" s="2">
        <f t="shared" si="137"/>
        <v>61.070747358749244</v>
      </c>
      <c r="EU99" s="2">
        <f t="shared" si="137"/>
        <v>60.892300420092823</v>
      </c>
      <c r="EV99" s="2">
        <f t="shared" si="137"/>
        <v>61.720072904781858</v>
      </c>
      <c r="EW99" s="2">
        <f t="shared" si="137"/>
        <v>65.168898743616467</v>
      </c>
      <c r="EX99" s="2">
        <f t="shared" si="137"/>
        <v>62.126194431272062</v>
      </c>
      <c r="EY99" s="2">
        <f t="shared" si="137"/>
        <v>59.944497700980357</v>
      </c>
      <c r="EZ99" s="2">
        <f t="shared" si="137"/>
        <v>59.26552884575824</v>
      </c>
      <c r="FA99" s="2">
        <f t="shared" si="137"/>
        <v>59.499364954552746</v>
      </c>
      <c r="FB99" s="2">
        <f t="shared" si="137"/>
        <v>58.395648769720495</v>
      </c>
      <c r="FC99" s="2">
        <f t="shared" si="137"/>
        <v>61.374362636648058</v>
      </c>
      <c r="FD99" s="2">
        <f t="shared" si="137"/>
        <v>62.99200866291369</v>
      </c>
      <c r="FE99" s="2">
        <f t="shared" si="137"/>
        <v>64.92417192982164</v>
      </c>
      <c r="FG99" s="2">
        <f t="shared" si="138"/>
        <v>0.94547402265451386</v>
      </c>
      <c r="FH99" s="2">
        <f t="shared" si="138"/>
        <v>0.95180687244225537</v>
      </c>
      <c r="FI99" s="2">
        <f t="shared" si="138"/>
        <v>0.95012531943595635</v>
      </c>
      <c r="FJ99" s="2">
        <f t="shared" si="138"/>
        <v>0.94773100499347862</v>
      </c>
      <c r="FK99" s="2">
        <f t="shared" si="138"/>
        <v>0.94166775789409241</v>
      </c>
      <c r="FL99" s="2">
        <f t="shared" si="138"/>
        <v>0.94332163596647189</v>
      </c>
      <c r="FM99" s="2">
        <f t="shared" si="138"/>
        <v>0.93304680201861889</v>
      </c>
      <c r="FN99" s="2">
        <f t="shared" si="138"/>
        <v>0.93689738797854705</v>
      </c>
      <c r="FO99" s="2">
        <f t="shared" si="138"/>
        <v>0.93185235291097024</v>
      </c>
      <c r="FP99" s="2">
        <f t="shared" si="138"/>
        <v>0.93602150382018445</v>
      </c>
      <c r="FQ99" s="2">
        <f t="shared" si="138"/>
        <v>0.93498598569132685</v>
      </c>
      <c r="FR99" s="2">
        <f t="shared" si="138"/>
        <v>0.94095113995636315</v>
      </c>
      <c r="FS99" s="2">
        <f t="shared" si="138"/>
        <v>0.93917945401544578</v>
      </c>
      <c r="FT99" s="2">
        <f t="shared" si="138"/>
        <v>0.94269713797826626</v>
      </c>
      <c r="FU99" s="2">
        <f t="shared" si="138"/>
        <v>0.9247939691707695</v>
      </c>
      <c r="FW99" s="2">
        <f t="shared" si="128"/>
        <v>8.3789222706347182E-3</v>
      </c>
      <c r="FX99" s="2">
        <f t="shared" si="128"/>
        <v>8.6970768645573606E-4</v>
      </c>
      <c r="FY99" s="2">
        <f t="shared" si="128"/>
        <v>7.8094599355708427E-4</v>
      </c>
      <c r="FZ99" s="2">
        <f t="shared" si="128"/>
        <v>9.0309334018662062E-4</v>
      </c>
      <c r="GA99" s="2">
        <f t="shared" si="128"/>
        <v>8.7867293378194461E-4</v>
      </c>
      <c r="GB99" s="2">
        <f t="shared" si="128"/>
        <v>1.0211137328514455E-3</v>
      </c>
      <c r="GC99" s="2">
        <f t="shared" si="128"/>
        <v>9.3593315564298354E-4</v>
      </c>
      <c r="GD99" s="2">
        <f t="shared" si="128"/>
        <v>9.8993229477511383E-4</v>
      </c>
      <c r="GE99" s="2">
        <f t="shared" si="128"/>
        <v>9.2238973543756688E-4</v>
      </c>
      <c r="GF99" s="2">
        <f t="shared" si="128"/>
        <v>1.0658483861610472E-3</v>
      </c>
      <c r="GG99" s="2">
        <f t="shared" si="128"/>
        <v>1.0032282962126363E-3</v>
      </c>
      <c r="GH99" s="2">
        <f t="shared" si="128"/>
        <v>1.0346485109592738E-3</v>
      </c>
      <c r="GI99" s="2">
        <f t="shared" si="128"/>
        <v>7.9340544404234701E-4</v>
      </c>
      <c r="GJ99" s="2">
        <f t="shared" si="128"/>
        <v>5.6596911549134429E-4</v>
      </c>
      <c r="GK99" s="2">
        <f t="shared" si="128"/>
        <v>4.1709129445937314E-4</v>
      </c>
      <c r="GM99" s="86">
        <f t="shared" si="129"/>
        <v>4.4630131727089795E-8</v>
      </c>
      <c r="GN99" s="86">
        <f t="shared" si="129"/>
        <v>1.7478465575673338E-6</v>
      </c>
      <c r="GO99" s="86">
        <f t="shared" si="129"/>
        <v>2.5751874227958847E-6</v>
      </c>
      <c r="GP99" s="86">
        <f t="shared" si="129"/>
        <v>1.9778758288391222E-7</v>
      </c>
      <c r="GQ99" s="86">
        <f t="shared" si="129"/>
        <v>5.9686974633835398E-8</v>
      </c>
      <c r="GR99" s="86">
        <f t="shared" si="129"/>
        <v>2.0820511360882546E-9</v>
      </c>
      <c r="GS99" s="86">
        <f t="shared" si="129"/>
        <v>2.0752688593844064E-4</v>
      </c>
      <c r="GT99" s="86">
        <f t="shared" si="129"/>
        <v>1.5237995407984978E-5</v>
      </c>
      <c r="GU99" s="86">
        <f t="shared" si="129"/>
        <v>8.9957019072834325E-3</v>
      </c>
      <c r="GV99" s="86">
        <f t="shared" si="129"/>
        <v>1.3776132934993893E-5</v>
      </c>
      <c r="GW99" s="86">
        <f t="shared" si="129"/>
        <v>9.6754210345801097E-10</v>
      </c>
      <c r="GX99" s="86">
        <f t="shared" si="129"/>
        <v>9.2022896997099033E-11</v>
      </c>
      <c r="GY99" s="86">
        <f t="shared" si="129"/>
        <v>2.1330908748497098E-7</v>
      </c>
      <c r="GZ99" s="86">
        <f t="shared" si="129"/>
        <v>1.6791717504449226E-8</v>
      </c>
      <c r="HA99" s="86">
        <f t="shared" si="129"/>
        <v>1.4711904243534638E-10</v>
      </c>
      <c r="HC99" s="86">
        <f t="shared" si="74"/>
        <v>9.4957025097717696E-2</v>
      </c>
      <c r="HD99" s="86">
        <f t="shared" si="74"/>
        <v>0.10510998614125903</v>
      </c>
      <c r="HE99" s="86">
        <f t="shared" si="74"/>
        <v>0.10078384969399994</v>
      </c>
      <c r="HF99" s="86">
        <f t="shared" si="74"/>
        <v>8.9740603118397752E-2</v>
      </c>
      <c r="HG99" s="86">
        <f t="shared" si="88"/>
        <v>7.8470956527290359E-2</v>
      </c>
      <c r="HH99" s="86">
        <f t="shared" si="88"/>
        <v>0.14656830636427454</v>
      </c>
      <c r="HI99" s="86">
        <f t="shared" si="88"/>
        <v>0.13776588142447882</v>
      </c>
      <c r="HJ99" s="86">
        <f t="shared" si="88"/>
        <v>0.22240938659833825</v>
      </c>
      <c r="HK99" s="86">
        <f t="shared" si="88"/>
        <v>0.14748219385952774</v>
      </c>
      <c r="HL99" s="86">
        <f t="shared" si="88"/>
        <v>0.12899631718729004</v>
      </c>
      <c r="HM99" s="86">
        <f t="shared" si="88"/>
        <v>0.10925678805621211</v>
      </c>
      <c r="HN99" s="86">
        <f t="shared" si="88"/>
        <v>0.13238095427053256</v>
      </c>
      <c r="HO99" s="86">
        <f t="shared" si="88"/>
        <v>8.7923483372705918E-2</v>
      </c>
      <c r="HP99" s="86">
        <f t="shared" si="88"/>
        <v>8.2962257739422646E-2</v>
      </c>
      <c r="HQ99" s="86">
        <f t="shared" si="88"/>
        <v>4.0676785095694737E-2</v>
      </c>
      <c r="HS99" s="86">
        <f t="shared" si="130"/>
        <v>7.0306561699566299E-21</v>
      </c>
      <c r="HT99" s="86">
        <f t="shared" si="130"/>
        <v>6.2974189318583263E-32</v>
      </c>
      <c r="HU99" s="86">
        <f t="shared" si="130"/>
        <v>2.0143675819633731E-33</v>
      </c>
      <c r="HV99" s="86">
        <f t="shared" si="130"/>
        <v>1.0946289063214662E-39</v>
      </c>
      <c r="HW99" s="86">
        <f t="shared" si="130"/>
        <v>8.5010812943631071E-43</v>
      </c>
      <c r="HX99" s="86">
        <f t="shared" si="130"/>
        <v>1.3886862901648107E-40</v>
      </c>
      <c r="HY99" s="86">
        <f t="shared" si="130"/>
        <v>7.5259859434346834E-39</v>
      </c>
      <c r="HZ99" s="86">
        <f t="shared" si="130"/>
        <v>1.6588517049176408E-31</v>
      </c>
      <c r="IA99" s="86">
        <f t="shared" si="130"/>
        <v>1.361330352342735E-37</v>
      </c>
      <c r="IB99" s="86">
        <f t="shared" si="130"/>
        <v>1.5074320638090432E-40</v>
      </c>
      <c r="IC99" s="86">
        <f t="shared" si="130"/>
        <v>2.4762740657767298E-42</v>
      </c>
      <c r="ID99" s="86">
        <f t="shared" si="130"/>
        <v>9.0880957031984065E-40</v>
      </c>
      <c r="IE99" s="86">
        <f t="shared" si="130"/>
        <v>1.2885320778601633E-39</v>
      </c>
      <c r="IF99" s="86">
        <f t="shared" si="130"/>
        <v>1.5867232948932759E-20</v>
      </c>
      <c r="IG99" s="86">
        <f t="shared" si="130"/>
        <v>1.1169145227373265E-15</v>
      </c>
      <c r="II99" s="86">
        <f t="shared" si="131"/>
        <v>1.7663220128861239E-90</v>
      </c>
      <c r="IJ99" s="86">
        <f t="shared" si="131"/>
        <v>1.3807641803504345E-155</v>
      </c>
      <c r="IK99" s="86">
        <f t="shared" si="131"/>
        <v>4.7334371083005912E-171</v>
      </c>
      <c r="IL99" s="86">
        <f t="shared" si="131"/>
        <v>1.3159864718520109E-197</v>
      </c>
      <c r="IM99" s="86">
        <f t="shared" si="131"/>
        <v>4.1767981596176805E-213</v>
      </c>
      <c r="IN99" s="86">
        <f t="shared" si="131"/>
        <v>1.1292799779127762E-203</v>
      </c>
      <c r="IO99" s="86">
        <f t="shared" si="131"/>
        <v>9.110202606213017E-196</v>
      </c>
      <c r="IP99" s="86">
        <f t="shared" si="131"/>
        <v>2.6405161401083405E-161</v>
      </c>
      <c r="IQ99" s="86">
        <f t="shared" si="131"/>
        <v>3.5968759677464342E-192</v>
      </c>
      <c r="IR99" s="86">
        <f t="shared" si="131"/>
        <v>2.8861757966985266E-203</v>
      </c>
      <c r="IS99" s="86">
        <f t="shared" si="131"/>
        <v>2.603648030259747E-208</v>
      </c>
      <c r="IT99" s="86">
        <f t="shared" si="131"/>
        <v>2.1329432186370479E-196</v>
      </c>
      <c r="IU99" s="86">
        <f t="shared" si="131"/>
        <v>1.2480722692746356E-190</v>
      </c>
      <c r="IV99" s="86">
        <f t="shared" si="131"/>
        <v>3.9890952577972325E-78</v>
      </c>
      <c r="IW99" s="86">
        <f t="shared" si="131"/>
        <v>9.4270699521976749E-48</v>
      </c>
      <c r="IY99" s="86">
        <f t="shared" si="132"/>
        <v>9.4957069727849425E-2</v>
      </c>
      <c r="IZ99" s="86">
        <f t="shared" si="132"/>
        <v>0.10511173398781661</v>
      </c>
      <c r="JA99" s="86">
        <f t="shared" si="132"/>
        <v>0.10078642488142273</v>
      </c>
      <c r="JB99" s="86">
        <f t="shared" si="132"/>
        <v>8.9740800905980633E-2</v>
      </c>
      <c r="JC99" s="86">
        <f t="shared" si="132"/>
        <v>7.8471016214264999E-2</v>
      </c>
      <c r="JD99" s="86">
        <f t="shared" si="132"/>
        <v>0.14656830844632568</v>
      </c>
      <c r="JE99" s="86">
        <f t="shared" si="132"/>
        <v>0.13797340831041727</v>
      </c>
      <c r="JF99" s="86">
        <f t="shared" si="132"/>
        <v>0.22242462459374623</v>
      </c>
      <c r="JG99" s="86">
        <f t="shared" si="132"/>
        <v>0.15647789576681118</v>
      </c>
      <c r="JH99" s="86">
        <f t="shared" si="132"/>
        <v>0.12901009332022503</v>
      </c>
      <c r="JI99" s="86">
        <f t="shared" si="132"/>
        <v>0.10925678902375421</v>
      </c>
      <c r="JJ99" s="86">
        <f t="shared" si="132"/>
        <v>0.13238095436255545</v>
      </c>
      <c r="JK99" s="86">
        <f t="shared" si="132"/>
        <v>8.7923696681793409E-2</v>
      </c>
      <c r="JL99" s="86">
        <f t="shared" si="132"/>
        <v>8.2962274531140148E-2</v>
      </c>
      <c r="JM99" s="86">
        <f t="shared" si="132"/>
        <v>4.0676785242814893E-2</v>
      </c>
    </row>
    <row r="100" spans="2:273" x14ac:dyDescent="0.25">
      <c r="B100" s="2">
        <v>73</v>
      </c>
      <c r="C100" s="37">
        <v>94.7</v>
      </c>
      <c r="D100" s="37">
        <v>111.767</v>
      </c>
      <c r="E100" s="37">
        <v>110.23</v>
      </c>
      <c r="F100" s="37">
        <v>109.098</v>
      </c>
      <c r="G100" s="37">
        <v>105.458</v>
      </c>
      <c r="H100" s="37">
        <v>125.197</v>
      </c>
      <c r="I100" s="37">
        <v>123.613</v>
      </c>
      <c r="J100" s="37">
        <v>133.678</v>
      </c>
      <c r="K100" s="37">
        <v>123.102</v>
      </c>
      <c r="L100" s="37">
        <v>119.08499999999999</v>
      </c>
      <c r="M100" s="37">
        <v>112.667</v>
      </c>
      <c r="N100" s="37">
        <v>121.483</v>
      </c>
      <c r="O100" s="37">
        <v>101.517</v>
      </c>
      <c r="P100" s="37">
        <v>100.883</v>
      </c>
      <c r="Q100" s="37">
        <v>78.832999999999998</v>
      </c>
      <c r="S100" s="4">
        <f t="shared" si="133"/>
        <v>93.513562458719221</v>
      </c>
      <c r="T100" s="4">
        <f t="shared" si="133"/>
        <v>107.51780696553683</v>
      </c>
      <c r="U100" s="4">
        <f t="shared" si="133"/>
        <v>106.71785467116284</v>
      </c>
      <c r="V100" s="4">
        <f t="shared" si="133"/>
        <v>106.21835632692751</v>
      </c>
      <c r="W100" s="4">
        <f t="shared" si="133"/>
        <v>102.91999074968632</v>
      </c>
      <c r="X100" s="4">
        <f t="shared" si="133"/>
        <v>122.57412250834965</v>
      </c>
      <c r="Y100" s="4">
        <f t="shared" si="133"/>
        <v>120.89937081468605</v>
      </c>
      <c r="Z100" s="4">
        <f t="shared" si="133"/>
        <v>133.76288964501106</v>
      </c>
      <c r="AA100" s="4">
        <f t="shared" si="133"/>
        <v>119.67699059093752</v>
      </c>
      <c r="AB100" s="4">
        <f t="shared" si="133"/>
        <v>115.56772677586451</v>
      </c>
      <c r="AC100" s="4">
        <f t="shared" si="133"/>
        <v>109.08747609445871</v>
      </c>
      <c r="AD100" s="4">
        <f t="shared" si="133"/>
        <v>114.10957944571456</v>
      </c>
      <c r="AE100" s="4">
        <f t="shared" si="133"/>
        <v>99.865542658600432</v>
      </c>
      <c r="AF100" s="4">
        <f t="shared" si="133"/>
        <v>99.627511914995125</v>
      </c>
      <c r="AG100" s="4">
        <f t="shared" si="133"/>
        <v>81.112779362000026</v>
      </c>
      <c r="AI100" s="4">
        <f t="shared" si="134"/>
        <v>1.1864375412807817</v>
      </c>
      <c r="AJ100" s="4">
        <f t="shared" si="134"/>
        <v>4.2491930344631612</v>
      </c>
      <c r="AK100" s="4">
        <f t="shared" si="134"/>
        <v>3.512145328837164</v>
      </c>
      <c r="AL100" s="4">
        <f t="shared" si="134"/>
        <v>2.8796436730724935</v>
      </c>
      <c r="AM100" s="4">
        <f t="shared" si="134"/>
        <v>2.538009250313678</v>
      </c>
      <c r="AN100" s="4">
        <f t="shared" si="134"/>
        <v>2.6228774916503568</v>
      </c>
      <c r="AO100" s="4">
        <f t="shared" si="134"/>
        <v>2.7136291853139483</v>
      </c>
      <c r="AP100" s="4">
        <f t="shared" si="134"/>
        <v>-8.4889645011060111E-2</v>
      </c>
      <c r="AQ100" s="4">
        <f t="shared" si="134"/>
        <v>3.4250094090624827</v>
      </c>
      <c r="AR100" s="4">
        <f t="shared" si="134"/>
        <v>3.5172732241354794</v>
      </c>
      <c r="AS100" s="4">
        <f t="shared" si="134"/>
        <v>3.5795239055412935</v>
      </c>
      <c r="AT100" s="4">
        <f t="shared" si="134"/>
        <v>7.3734205542854454</v>
      </c>
      <c r="AU100" s="4">
        <f t="shared" si="134"/>
        <v>1.6514573413995635</v>
      </c>
      <c r="AV100" s="4">
        <f t="shared" si="134"/>
        <v>1.2554880850048704</v>
      </c>
      <c r="AW100" s="4">
        <f t="shared" si="134"/>
        <v>-2.2797793620000277</v>
      </c>
      <c r="AY100" s="2">
        <f t="shared" si="126"/>
        <v>56.426887235924298</v>
      </c>
      <c r="AZ100" s="2">
        <f t="shared" si="126"/>
        <v>60.472281018657036</v>
      </c>
      <c r="BA100" s="2">
        <f t="shared" si="126"/>
        <v>61.078033262546576</v>
      </c>
      <c r="BB100" s="2">
        <f t="shared" si="126"/>
        <v>62.300492943584473</v>
      </c>
      <c r="BC100" s="2">
        <f t="shared" si="126"/>
        <v>61.801779262753165</v>
      </c>
      <c r="BD100" s="2">
        <f t="shared" si="126"/>
        <v>62.445517594016522</v>
      </c>
      <c r="BE100" s="2">
        <f t="shared" si="126"/>
        <v>66.10036173295255</v>
      </c>
      <c r="BF100" s="2">
        <f t="shared" si="126"/>
        <v>63.029695366833224</v>
      </c>
      <c r="BG100" s="2">
        <f t="shared" si="126"/>
        <v>61.872818323206261</v>
      </c>
      <c r="BH100" s="2">
        <f t="shared" si="126"/>
        <v>60.242318148857407</v>
      </c>
      <c r="BI100" s="2">
        <f t="shared" si="126"/>
        <v>60.221891046758557</v>
      </c>
      <c r="BJ100" s="2">
        <f t="shared" si="126"/>
        <v>59.221300684238052</v>
      </c>
      <c r="BK100" s="2">
        <f t="shared" si="126"/>
        <v>62.083260125038436</v>
      </c>
      <c r="BL100" s="2">
        <f t="shared" si="126"/>
        <v>64.069153273861417</v>
      </c>
      <c r="BM100" s="2">
        <f t="shared" si="126"/>
        <v>64.410421814562724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82.309023211875854</v>
      </c>
      <c r="DL100" s="2">
        <f t="shared" si="135"/>
        <v>80.585520242914953</v>
      </c>
      <c r="DM100" s="2">
        <f t="shared" si="135"/>
        <v>83.185504127579748</v>
      </c>
      <c r="DN100" s="2">
        <f t="shared" si="135"/>
        <v>83.168235928705457</v>
      </c>
      <c r="DO100" s="2">
        <f t="shared" si="135"/>
        <v>80.300746810506581</v>
      </c>
      <c r="DP100" s="2">
        <f t="shared" si="135"/>
        <v>79.030764993565015</v>
      </c>
      <c r="DQ100" s="2">
        <f t="shared" si="135"/>
        <v>82.330187499999994</v>
      </c>
      <c r="DR100" s="2">
        <f t="shared" si="135"/>
        <v>75.839636252228161</v>
      </c>
      <c r="DS100" s="2">
        <f t="shared" si="135"/>
        <v>81.110828921023341</v>
      </c>
      <c r="DT100" s="2">
        <f t="shared" si="135"/>
        <v>76.698957219251355</v>
      </c>
      <c r="DU100" s="2">
        <f t="shared" si="135"/>
        <v>79.26622857142857</v>
      </c>
      <c r="DV100" s="2">
        <f t="shared" si="135"/>
        <v>76.327823138928409</v>
      </c>
      <c r="DW100" s="2">
        <f t="shared" si="135"/>
        <v>86.927977678082939</v>
      </c>
      <c r="DX100" s="2">
        <f t="shared" si="135"/>
        <v>85.839632321187594</v>
      </c>
      <c r="DY100" s="2">
        <f t="shared" si="135"/>
        <v>73.142584127565982</v>
      </c>
      <c r="EA100" s="2">
        <f t="shared" si="95"/>
        <v>55.070673387683804</v>
      </c>
      <c r="EB100" s="2">
        <f t="shared" si="95"/>
        <v>59.543748695221794</v>
      </c>
      <c r="EC100" s="2">
        <f t="shared" si="95"/>
        <v>60.019772674677363</v>
      </c>
      <c r="ED100" s="2">
        <f t="shared" si="95"/>
        <v>61.251159587692932</v>
      </c>
      <c r="EE100" s="2">
        <f t="shared" si="95"/>
        <v>60.756638866945018</v>
      </c>
      <c r="EF100" s="2">
        <f t="shared" si="95"/>
        <v>61.536619410050974</v>
      </c>
      <c r="EG100" s="2">
        <f t="shared" si="95"/>
        <v>65.038238682348023</v>
      </c>
      <c r="EH100" s="2">
        <f t="shared" si="95"/>
        <v>62.243109434095643</v>
      </c>
      <c r="EI100" s="2">
        <f t="shared" si="95"/>
        <v>60.590535756548221</v>
      </c>
      <c r="EJ100" s="2">
        <f t="shared" si="95"/>
        <v>59.21655201165526</v>
      </c>
      <c r="EK100" s="2">
        <f t="shared" si="95"/>
        <v>59.013762575312469</v>
      </c>
      <c r="EL100" s="2">
        <f t="shared" si="95"/>
        <v>58.242189009452609</v>
      </c>
      <c r="EM100" s="2">
        <f t="shared" si="136"/>
        <v>60.61529829915731</v>
      </c>
      <c r="EN100" s="2">
        <f t="shared" si="136"/>
        <v>62.862223892353128</v>
      </c>
      <c r="EO100" s="2">
        <f t="shared" si="136"/>
        <v>63.762262913733004</v>
      </c>
      <c r="EQ100" s="2">
        <f t="shared" si="137"/>
        <v>54.544262889702573</v>
      </c>
      <c r="ER100" s="2">
        <f t="shared" si="137"/>
        <v>59.283807506395675</v>
      </c>
      <c r="ES100" s="2">
        <f t="shared" si="137"/>
        <v>59.895719133206406</v>
      </c>
      <c r="ET100" s="2">
        <f t="shared" si="137"/>
        <v>60.969846793987379</v>
      </c>
      <c r="EU100" s="2">
        <f t="shared" si="137"/>
        <v>60.794882274117626</v>
      </c>
      <c r="EV100" s="2">
        <f t="shared" si="137"/>
        <v>61.600012270186745</v>
      </c>
      <c r="EW100" s="2">
        <f t="shared" si="137"/>
        <v>65.022758118999292</v>
      </c>
      <c r="EX100" s="2">
        <f t="shared" si="137"/>
        <v>61.997395281853784</v>
      </c>
      <c r="EY100" s="2">
        <f t="shared" si="137"/>
        <v>59.823417994514628</v>
      </c>
      <c r="EZ100" s="2">
        <f t="shared" si="137"/>
        <v>59.138564269110496</v>
      </c>
      <c r="FA100" s="2">
        <f t="shared" si="137"/>
        <v>59.359434837230729</v>
      </c>
      <c r="FB100" s="2">
        <f t="shared" si="137"/>
        <v>58.291162223712647</v>
      </c>
      <c r="FC100" s="2">
        <f t="shared" si="137"/>
        <v>61.271791898453586</v>
      </c>
      <c r="FD100" s="2">
        <f t="shared" si="137"/>
        <v>62.90359201196766</v>
      </c>
      <c r="FE100" s="2">
        <f t="shared" si="137"/>
        <v>64.831295890612381</v>
      </c>
      <c r="FG100" s="2">
        <f t="shared" si="138"/>
        <v>0.95003198634617791</v>
      </c>
      <c r="FH100" s="2">
        <f t="shared" si="138"/>
        <v>0.95586017154101666</v>
      </c>
      <c r="FI100" s="2">
        <f t="shared" si="138"/>
        <v>0.95431325758668062</v>
      </c>
      <c r="FJ100" s="2">
        <f t="shared" si="138"/>
        <v>0.95210985820129523</v>
      </c>
      <c r="FK100" s="2">
        <f t="shared" si="138"/>
        <v>0.94652590148894711</v>
      </c>
      <c r="FL100" s="2">
        <f t="shared" si="138"/>
        <v>0.94804963694068412</v>
      </c>
      <c r="FM100" s="2">
        <f t="shared" si="138"/>
        <v>0.93857609995300129</v>
      </c>
      <c r="FN100" s="2">
        <f t="shared" si="138"/>
        <v>0.9421284107655068</v>
      </c>
      <c r="FO100" s="2">
        <f t="shared" si="138"/>
        <v>0.93747368348599214</v>
      </c>
      <c r="FP100" s="2">
        <f t="shared" si="138"/>
        <v>0.94132058728038925</v>
      </c>
      <c r="FQ100" s="2">
        <f t="shared" si="138"/>
        <v>0.94036537265219056</v>
      </c>
      <c r="FR100" s="2">
        <f t="shared" si="138"/>
        <v>0.94586553533582518</v>
      </c>
      <c r="FS100" s="2">
        <f t="shared" si="138"/>
        <v>0.94423256063381933</v>
      </c>
      <c r="FT100" s="2">
        <f t="shared" si="138"/>
        <v>0.94747433268123338</v>
      </c>
      <c r="FU100" s="2">
        <f t="shared" si="138"/>
        <v>0.93095438809903186</v>
      </c>
      <c r="FW100" s="2">
        <f t="shared" si="128"/>
        <v>9.1798847113751351E-3</v>
      </c>
      <c r="FX100" s="2">
        <f t="shared" si="128"/>
        <v>9.5353550612288257E-4</v>
      </c>
      <c r="FY100" s="2">
        <f t="shared" si="128"/>
        <v>8.5622574260511332E-4</v>
      </c>
      <c r="FZ100" s="2">
        <f t="shared" si="128"/>
        <v>9.9013588722881066E-4</v>
      </c>
      <c r="GA100" s="2">
        <f t="shared" si="128"/>
        <v>9.6336404638503858E-4</v>
      </c>
      <c r="GB100" s="2">
        <f t="shared" si="128"/>
        <v>1.1195186542375443E-3</v>
      </c>
      <c r="GC100" s="2">
        <f t="shared" si="128"/>
        <v>1.0261376409131618E-3</v>
      </c>
      <c r="GD100" s="2">
        <f t="shared" si="128"/>
        <v>1.085335519867361E-3</v>
      </c>
      <c r="GE100" s="2">
        <f t="shared" si="128"/>
        <v>1.0112902380318535E-3</v>
      </c>
      <c r="GF100" s="2">
        <f t="shared" si="128"/>
        <v>1.1685593515417968E-3</v>
      </c>
      <c r="GG100" s="2">
        <f t="shared" si="128"/>
        <v>1.0999114924956706E-3</v>
      </c>
      <c r="GH100" s="2">
        <f t="shared" si="128"/>
        <v>1.1343563003336692E-3</v>
      </c>
      <c r="GI100" s="2">
        <f t="shared" si="128"/>
        <v>8.6988518357884552E-4</v>
      </c>
      <c r="GJ100" s="2">
        <f t="shared" si="128"/>
        <v>6.2053891111898561E-4</v>
      </c>
      <c r="GK100" s="2">
        <f t="shared" si="128"/>
        <v>4.5731310779773205E-4</v>
      </c>
      <c r="GM100" s="86">
        <f t="shared" si="129"/>
        <v>3.7092679064026994E-9</v>
      </c>
      <c r="GN100" s="86">
        <f t="shared" si="129"/>
        <v>2.3908788553417086E-7</v>
      </c>
      <c r="GO100" s="86">
        <f t="shared" si="129"/>
        <v>3.5921768074110762E-7</v>
      </c>
      <c r="GP100" s="86">
        <f t="shared" si="129"/>
        <v>1.8633444332620016E-8</v>
      </c>
      <c r="GQ100" s="86">
        <f t="shared" si="129"/>
        <v>4.521299556689934E-9</v>
      </c>
      <c r="GR100" s="86">
        <f t="shared" si="129"/>
        <v>1.3299356944336285E-10</v>
      </c>
      <c r="GS100" s="86">
        <f t="shared" si="129"/>
        <v>6.8894067372689792E-5</v>
      </c>
      <c r="GT100" s="86">
        <f t="shared" si="129"/>
        <v>3.6317416192642012E-6</v>
      </c>
      <c r="GU100" s="86">
        <f t="shared" si="129"/>
        <v>5.2443788770752849E-3</v>
      </c>
      <c r="GV100" s="86">
        <f t="shared" si="129"/>
        <v>2.9764341460879584E-6</v>
      </c>
      <c r="GW100" s="86">
        <f t="shared" si="129"/>
        <v>4.1332360926234457E-11</v>
      </c>
      <c r="GX100" s="86">
        <f t="shared" si="129"/>
        <v>3.113135284971701E-12</v>
      </c>
      <c r="GY100" s="86">
        <f t="shared" si="129"/>
        <v>1.9846176816788257E-8</v>
      </c>
      <c r="GZ100" s="86">
        <f t="shared" si="129"/>
        <v>1.176631184133126E-9</v>
      </c>
      <c r="HA100" s="86">
        <f t="shared" si="129"/>
        <v>4.9302654766948825E-12</v>
      </c>
      <c r="HC100" s="86">
        <f t="shared" si="74"/>
        <v>0.13025432700025558</v>
      </c>
      <c r="HD100" s="86">
        <f t="shared" si="74"/>
        <v>0.13868415248360547</v>
      </c>
      <c r="HE100" s="86">
        <f t="shared" si="74"/>
        <v>0.13451288982836321</v>
      </c>
      <c r="HF100" s="86">
        <f t="shared" si="74"/>
        <v>0.12402985974433167</v>
      </c>
      <c r="HG100" s="86">
        <f t="shared" si="88"/>
        <v>0.11062153548916631</v>
      </c>
      <c r="HH100" s="86">
        <f t="shared" si="88"/>
        <v>0.19783466291877699</v>
      </c>
      <c r="HI100" s="86">
        <f t="shared" ref="HI100:HQ128" si="139" xml:space="preserve"> _xlfn.NORM.DIST($B100, I$8, ABS(I$12), TRUE) * _xlfn.NORM.DIST(($B100 - I$8)*I$16, 0, ABS(I$12), TRUE) * 2</f>
        <v>0.18503239630648652</v>
      </c>
      <c r="HJ100" s="86">
        <f t="shared" si="139"/>
        <v>0.28235902250020029</v>
      </c>
      <c r="HK100" s="86">
        <f t="shared" si="139"/>
        <v>0.19651730008049556</v>
      </c>
      <c r="HL100" s="86">
        <f t="shared" si="139"/>
        <v>0.17599340837348998</v>
      </c>
      <c r="HM100" s="86">
        <f t="shared" si="139"/>
        <v>0.15098049135137259</v>
      </c>
      <c r="HN100" s="86">
        <f t="shared" si="139"/>
        <v>0.17912871897109742</v>
      </c>
      <c r="HO100" s="86">
        <f t="shared" si="139"/>
        <v>0.12031660434713923</v>
      </c>
      <c r="HP100" s="86">
        <f t="shared" si="139"/>
        <v>0.11443471259478664</v>
      </c>
      <c r="HQ100" s="86">
        <f t="shared" si="139"/>
        <v>6.2328235863862116E-2</v>
      </c>
      <c r="HS100" s="86">
        <f t="shared" si="130"/>
        <v>9.2891475455187384E-20</v>
      </c>
      <c r="HT100" s="86">
        <f t="shared" si="130"/>
        <v>1.1337720905537643E-30</v>
      </c>
      <c r="HU100" s="86">
        <f t="shared" si="130"/>
        <v>4.2902774732562434E-32</v>
      </c>
      <c r="HV100" s="86">
        <f t="shared" si="130"/>
        <v>4.3010733660561683E-38</v>
      </c>
      <c r="HW100" s="86">
        <f t="shared" si="130"/>
        <v>4.4150313737328117E-41</v>
      </c>
      <c r="HX100" s="86">
        <f t="shared" si="130"/>
        <v>6.4433708671192524E-39</v>
      </c>
      <c r="HY100" s="86">
        <f t="shared" si="130"/>
        <v>2.8432045936741154E-37</v>
      </c>
      <c r="HZ100" s="86">
        <f t="shared" si="130"/>
        <v>3.2562944577898464E-30</v>
      </c>
      <c r="IA100" s="86">
        <f t="shared" si="130"/>
        <v>4.6432270501928964E-36</v>
      </c>
      <c r="IB100" s="86">
        <f t="shared" si="130"/>
        <v>7.122627531651719E-39</v>
      </c>
      <c r="IC100" s="86">
        <f t="shared" si="130"/>
        <v>1.2951209416395054E-40</v>
      </c>
      <c r="ID100" s="86">
        <f t="shared" si="130"/>
        <v>3.8085487977355325E-38</v>
      </c>
      <c r="IE100" s="86">
        <f t="shared" si="130"/>
        <v>4.4302432946541373E-38</v>
      </c>
      <c r="IF100" s="86">
        <f t="shared" si="130"/>
        <v>8.5764104018689502E-20</v>
      </c>
      <c r="IG100" s="86">
        <f t="shared" si="130"/>
        <v>3.7100724598422534E-15</v>
      </c>
      <c r="II100" s="86">
        <f t="shared" si="131"/>
        <v>4.284071019213994E-87</v>
      </c>
      <c r="IJ100" s="86">
        <f t="shared" si="131"/>
        <v>1.3430694087232452E-151</v>
      </c>
      <c r="IK100" s="86">
        <f t="shared" si="131"/>
        <v>9.9674430442896212E-167</v>
      </c>
      <c r="IL100" s="86">
        <f t="shared" si="131"/>
        <v>1.676195337258422E-192</v>
      </c>
      <c r="IM100" s="86">
        <f t="shared" si="131"/>
        <v>1.284698093073318E-207</v>
      </c>
      <c r="IN100" s="86">
        <f t="shared" si="131"/>
        <v>2.5670584939815497E-198</v>
      </c>
      <c r="IO100" s="86">
        <f t="shared" si="131"/>
        <v>1.1024568511615476E-190</v>
      </c>
      <c r="IP100" s="86">
        <f t="shared" si="131"/>
        <v>4.3147688358532815E-157</v>
      </c>
      <c r="IQ100" s="86">
        <f t="shared" si="131"/>
        <v>3.4208947819935694E-187</v>
      </c>
      <c r="IR100" s="86">
        <f t="shared" si="131"/>
        <v>6.9094644335997124E-198</v>
      </c>
      <c r="IS100" s="86">
        <f t="shared" si="131"/>
        <v>7.6096094608045743E-203</v>
      </c>
      <c r="IT100" s="86">
        <f t="shared" si="131"/>
        <v>3.1791726671566335E-191</v>
      </c>
      <c r="IU100" s="86">
        <f t="shared" si="131"/>
        <v>8.5221442778909239E-186</v>
      </c>
      <c r="IV100" s="86">
        <f t="shared" si="131"/>
        <v>2.9369189928139616E-76</v>
      </c>
      <c r="IW100" s="86">
        <f t="shared" si="131"/>
        <v>1.1386325023048854E-46</v>
      </c>
      <c r="IY100" s="86">
        <f t="shared" si="132"/>
        <v>0.13025433070952347</v>
      </c>
      <c r="IZ100" s="86">
        <f t="shared" si="132"/>
        <v>0.13868439157149101</v>
      </c>
      <c r="JA100" s="86">
        <f t="shared" si="132"/>
        <v>0.13451324904604395</v>
      </c>
      <c r="JB100" s="86">
        <f t="shared" si="132"/>
        <v>0.124029878377776</v>
      </c>
      <c r="JC100" s="86">
        <f t="shared" si="132"/>
        <v>0.11062154001046587</v>
      </c>
      <c r="JD100" s="86">
        <f t="shared" si="132"/>
        <v>0.19783466305177055</v>
      </c>
      <c r="JE100" s="86">
        <f t="shared" si="132"/>
        <v>0.1851012903738592</v>
      </c>
      <c r="JF100" s="86">
        <f t="shared" si="132"/>
        <v>0.28236265424181956</v>
      </c>
      <c r="JG100" s="86">
        <f t="shared" si="132"/>
        <v>0.20176167895757086</v>
      </c>
      <c r="JH100" s="86">
        <f t="shared" si="132"/>
        <v>0.17599638480763607</v>
      </c>
      <c r="JI100" s="86">
        <f t="shared" si="132"/>
        <v>0.15098049139270495</v>
      </c>
      <c r="JJ100" s="86">
        <f t="shared" si="132"/>
        <v>0.17912871897421057</v>
      </c>
      <c r="JK100" s="86">
        <f t="shared" si="132"/>
        <v>0.12031662419331604</v>
      </c>
      <c r="JL100" s="86">
        <f t="shared" si="132"/>
        <v>0.11443471377141783</v>
      </c>
      <c r="JM100" s="86">
        <f t="shared" si="132"/>
        <v>6.2328235868796093E-2</v>
      </c>
    </row>
    <row r="101" spans="2:273" x14ac:dyDescent="0.25">
      <c r="B101" s="2">
        <v>74</v>
      </c>
      <c r="C101" s="37">
        <v>104.4</v>
      </c>
      <c r="D101" s="37">
        <v>123.93300000000001</v>
      </c>
      <c r="E101" s="37">
        <v>123.34399999999999</v>
      </c>
      <c r="F101" s="37">
        <v>122.672</v>
      </c>
      <c r="G101" s="37">
        <v>119.119</v>
      </c>
      <c r="H101" s="37">
        <v>139.41</v>
      </c>
      <c r="I101" s="37">
        <v>135.51599999999999</v>
      </c>
      <c r="J101" s="37">
        <v>147.15299999999999</v>
      </c>
      <c r="K101" s="37">
        <v>135.93199999999999</v>
      </c>
      <c r="L101" s="37">
        <v>132.47499999999999</v>
      </c>
      <c r="M101" s="37">
        <v>127.217</v>
      </c>
      <c r="N101" s="37">
        <v>133.19999999999999</v>
      </c>
      <c r="O101" s="37">
        <v>114.017</v>
      </c>
      <c r="P101" s="37">
        <v>113.93300000000001</v>
      </c>
      <c r="Q101" s="37">
        <v>86.983000000000004</v>
      </c>
      <c r="S101" s="4">
        <f t="shared" si="133"/>
        <v>102.69669256681937</v>
      </c>
      <c r="T101" s="4">
        <f t="shared" si="133"/>
        <v>117.61276526199593</v>
      </c>
      <c r="U101" s="4">
        <f t="shared" si="133"/>
        <v>116.97577428541214</v>
      </c>
      <c r="V101" s="4">
        <f t="shared" si="133"/>
        <v>117.47548303636586</v>
      </c>
      <c r="W101" s="4">
        <f t="shared" si="133"/>
        <v>114.3556948741282</v>
      </c>
      <c r="X101" s="4">
        <f t="shared" si="133"/>
        <v>135.54708859865997</v>
      </c>
      <c r="Y101" s="4">
        <f t="shared" si="133"/>
        <v>132.66591890291363</v>
      </c>
      <c r="Z101" s="4">
        <f t="shared" si="133"/>
        <v>144.65260161833254</v>
      </c>
      <c r="AA101" s="4">
        <f t="shared" si="133"/>
        <v>131.55771704296353</v>
      </c>
      <c r="AB101" s="4">
        <f t="shared" si="133"/>
        <v>128.26706116743617</v>
      </c>
      <c r="AC101" s="4">
        <f t="shared" si="133"/>
        <v>121.14547775262584</v>
      </c>
      <c r="AD101" s="4">
        <f t="shared" si="133"/>
        <v>126.34351590314142</v>
      </c>
      <c r="AE101" s="4">
        <f t="shared" si="133"/>
        <v>109.264707487359</v>
      </c>
      <c r="AF101" s="4">
        <f t="shared" si="133"/>
        <v>108.78838467993162</v>
      </c>
      <c r="AG101" s="4">
        <f t="shared" si="133"/>
        <v>87.419740397929388</v>
      </c>
      <c r="AI101" s="4">
        <f t="shared" si="134"/>
        <v>1.7033074331806404</v>
      </c>
      <c r="AJ101" s="4">
        <f t="shared" si="134"/>
        <v>6.3202347380040749</v>
      </c>
      <c r="AK101" s="4">
        <f t="shared" si="134"/>
        <v>6.3682257145878509</v>
      </c>
      <c r="AL101" s="4">
        <f t="shared" si="134"/>
        <v>5.1965169636341386</v>
      </c>
      <c r="AM101" s="4">
        <f t="shared" si="134"/>
        <v>4.7633051258717956</v>
      </c>
      <c r="AN101" s="4">
        <f t="shared" si="134"/>
        <v>3.8629114013400283</v>
      </c>
      <c r="AO101" s="4">
        <f t="shared" si="134"/>
        <v>2.8500810970863597</v>
      </c>
      <c r="AP101" s="4">
        <f t="shared" si="134"/>
        <v>2.500398381667452</v>
      </c>
      <c r="AQ101" s="4">
        <f t="shared" si="134"/>
        <v>4.3742829570364563</v>
      </c>
      <c r="AR101" s="4">
        <f t="shared" si="134"/>
        <v>4.2079388325638263</v>
      </c>
      <c r="AS101" s="4">
        <f t="shared" si="134"/>
        <v>6.0715222473741619</v>
      </c>
      <c r="AT101" s="4">
        <f t="shared" si="134"/>
        <v>6.8564840968585656</v>
      </c>
      <c r="AU101" s="4">
        <f t="shared" si="134"/>
        <v>4.7522925126409916</v>
      </c>
      <c r="AV101" s="4">
        <f t="shared" si="134"/>
        <v>5.1446153200683824</v>
      </c>
      <c r="AW101" s="4">
        <f t="shared" si="134"/>
        <v>-0.43674039792938402</v>
      </c>
      <c r="AY101" s="2">
        <f t="shared" si="126"/>
        <v>56.260854787232333</v>
      </c>
      <c r="AZ101" s="2">
        <f t="shared" si="126"/>
        <v>60.306319517277231</v>
      </c>
      <c r="BA101" s="2">
        <f t="shared" si="126"/>
        <v>60.90557031364839</v>
      </c>
      <c r="BB101" s="2">
        <f t="shared" si="126"/>
        <v>62.120736981875005</v>
      </c>
      <c r="BC101" s="2">
        <f t="shared" si="126"/>
        <v>61.637223055982204</v>
      </c>
      <c r="BD101" s="2">
        <f t="shared" si="126"/>
        <v>62.270667138136147</v>
      </c>
      <c r="BE101" s="2">
        <f t="shared" si="126"/>
        <v>65.890950237033664</v>
      </c>
      <c r="BF101" s="2">
        <f t="shared" si="126"/>
        <v>62.84377549221518</v>
      </c>
      <c r="BG101" s="2">
        <f t="shared" si="126"/>
        <v>61.646365950962455</v>
      </c>
      <c r="BH101" s="2">
        <f t="shared" si="126"/>
        <v>60.046240908142664</v>
      </c>
      <c r="BI101" s="2">
        <f t="shared" si="126"/>
        <v>60.015308942528385</v>
      </c>
      <c r="BJ101" s="2">
        <f t="shared" si="126"/>
        <v>59.05292406426917</v>
      </c>
      <c r="BK101" s="2">
        <f t="shared" si="126"/>
        <v>61.902543532514336</v>
      </c>
      <c r="BL101" s="2">
        <f t="shared" si="126"/>
        <v>63.903647903118667</v>
      </c>
      <c r="BM101" s="2">
        <f t="shared" si="126"/>
        <v>64.323569382973744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82.713356005398111</v>
      </c>
      <c r="DL101" s="2">
        <f t="shared" si="135"/>
        <v>80.851276315789448</v>
      </c>
      <c r="DM101" s="2">
        <f t="shared" si="135"/>
        <v>83.497274765478423</v>
      </c>
      <c r="DN101" s="2">
        <f t="shared" si="135"/>
        <v>83.465565572232663</v>
      </c>
      <c r="DO101" s="2">
        <f t="shared" si="135"/>
        <v>80.594576360225162</v>
      </c>
      <c r="DP101" s="2">
        <f t="shared" si="135"/>
        <v>79.315166280566302</v>
      </c>
      <c r="DQ101" s="2">
        <f t="shared" si="135"/>
        <v>82.634645161290322</v>
      </c>
      <c r="DR101" s="2">
        <f t="shared" si="135"/>
        <v>76.014918003565057</v>
      </c>
      <c r="DS101" s="2">
        <f t="shared" si="135"/>
        <v>81.407586874304769</v>
      </c>
      <c r="DT101" s="2">
        <f t="shared" si="135"/>
        <v>76.91873155080215</v>
      </c>
      <c r="DU101" s="2">
        <f t="shared" si="135"/>
        <v>79.551109523809515</v>
      </c>
      <c r="DV101" s="2">
        <f t="shared" si="135"/>
        <v>76.551489331436699</v>
      </c>
      <c r="DW101" s="2">
        <f t="shared" si="135"/>
        <v>87.320915745705221</v>
      </c>
      <c r="DX101" s="2">
        <f t="shared" si="135"/>
        <v>86.211006207827282</v>
      </c>
      <c r="DY101" s="2">
        <f t="shared" si="135"/>
        <v>73.338016495601167</v>
      </c>
      <c r="EA101" s="2">
        <f t="shared" si="95"/>
        <v>54.997303537632853</v>
      </c>
      <c r="EB101" s="2">
        <f t="shared" si="95"/>
        <v>59.441344722959585</v>
      </c>
      <c r="EC101" s="2">
        <f t="shared" si="95"/>
        <v>59.91929917222965</v>
      </c>
      <c r="ED101" s="2">
        <f t="shared" si="95"/>
        <v>61.141891225525733</v>
      </c>
      <c r="EE101" s="2">
        <f t="shared" si="95"/>
        <v>60.660420099311573</v>
      </c>
      <c r="EF101" s="2">
        <f t="shared" si="95"/>
        <v>61.418780225782946</v>
      </c>
      <c r="EG101" s="2">
        <f t="shared" si="95"/>
        <v>64.891614474341836</v>
      </c>
      <c r="EH101" s="2">
        <f t="shared" si="95"/>
        <v>62.106205931214873</v>
      </c>
      <c r="EI101" s="2">
        <f t="shared" si="95"/>
        <v>60.445203541995511</v>
      </c>
      <c r="EJ101" s="2">
        <f t="shared" si="95"/>
        <v>59.087102880197229</v>
      </c>
      <c r="EK101" s="2">
        <f t="shared" si="95"/>
        <v>58.885000221401754</v>
      </c>
      <c r="EL101" s="2">
        <f t="shared" si="95"/>
        <v>58.139492018261535</v>
      </c>
      <c r="EM101" s="2">
        <f t="shared" si="136"/>
        <v>60.532758754780112</v>
      </c>
      <c r="EN101" s="2">
        <f t="shared" si="136"/>
        <v>62.77576733555253</v>
      </c>
      <c r="EO101" s="2">
        <f t="shared" si="136"/>
        <v>63.713277664451347</v>
      </c>
      <c r="EQ101" s="2">
        <f t="shared" si="137"/>
        <v>54.491669710035467</v>
      </c>
      <c r="ER101" s="2">
        <f t="shared" si="137"/>
        <v>59.188921840905977</v>
      </c>
      <c r="ES101" s="2">
        <f t="shared" si="137"/>
        <v>59.798973515004477</v>
      </c>
      <c r="ET101" s="2">
        <f t="shared" si="137"/>
        <v>60.868946229225514</v>
      </c>
      <c r="EU101" s="2">
        <f t="shared" si="137"/>
        <v>60.697464128142428</v>
      </c>
      <c r="EV101" s="2">
        <f t="shared" si="137"/>
        <v>61.479951635591632</v>
      </c>
      <c r="EW101" s="2">
        <f t="shared" si="137"/>
        <v>64.876617494382103</v>
      </c>
      <c r="EX101" s="2">
        <f t="shared" si="137"/>
        <v>61.868596132435513</v>
      </c>
      <c r="EY101" s="2">
        <f t="shared" si="137"/>
        <v>59.702338288048907</v>
      </c>
      <c r="EZ101" s="2">
        <f t="shared" si="137"/>
        <v>59.011599692462752</v>
      </c>
      <c r="FA101" s="2">
        <f t="shared" si="137"/>
        <v>59.219504719908713</v>
      </c>
      <c r="FB101" s="2">
        <f t="shared" si="137"/>
        <v>58.186675677704798</v>
      </c>
      <c r="FC101" s="2">
        <f t="shared" si="137"/>
        <v>61.169221160259113</v>
      </c>
      <c r="FD101" s="2">
        <f t="shared" si="137"/>
        <v>62.815175361021623</v>
      </c>
      <c r="FE101" s="2">
        <f t="shared" si="137"/>
        <v>64.738419851403108</v>
      </c>
      <c r="FG101" s="2">
        <f t="shared" si="138"/>
        <v>0.95422738404854668</v>
      </c>
      <c r="FH101" s="2">
        <f t="shared" si="138"/>
        <v>0.95958704107903059</v>
      </c>
      <c r="FI101" s="2">
        <f t="shared" si="138"/>
        <v>0.95816502168019835</v>
      </c>
      <c r="FJ101" s="2">
        <f t="shared" si="138"/>
        <v>0.95613884887582079</v>
      </c>
      <c r="FK101" s="2">
        <f t="shared" si="138"/>
        <v>0.95100049294132738</v>
      </c>
      <c r="FL101" s="2">
        <f t="shared" si="138"/>
        <v>0.95240313724517334</v>
      </c>
      <c r="FM101" s="2">
        <f t="shared" si="138"/>
        <v>0.94367632833877191</v>
      </c>
      <c r="FN101" s="2">
        <f t="shared" si="138"/>
        <v>0.94695035066358602</v>
      </c>
      <c r="FO101" s="2">
        <f t="shared" si="138"/>
        <v>0.94265985687769316</v>
      </c>
      <c r="FP101" s="2">
        <f t="shared" si="138"/>
        <v>0.94620599290269614</v>
      </c>
      <c r="FQ101" s="2">
        <f t="shared" si="138"/>
        <v>0.94532568635524183</v>
      </c>
      <c r="FR101" s="2">
        <f t="shared" si="138"/>
        <v>0.95039248865823078</v>
      </c>
      <c r="FS101" s="2">
        <f t="shared" si="138"/>
        <v>0.94888869119112995</v>
      </c>
      <c r="FT101" s="2">
        <f t="shared" si="138"/>
        <v>0.95187359677421302</v>
      </c>
      <c r="FU101" s="2">
        <f t="shared" si="138"/>
        <v>0.93664475359761412</v>
      </c>
      <c r="FW101" s="2">
        <f t="shared" si="128"/>
        <v>1.005663668118302E-2</v>
      </c>
      <c r="FX101" s="2">
        <f t="shared" si="128"/>
        <v>1.0454347165422409E-3</v>
      </c>
      <c r="FY101" s="2">
        <f t="shared" si="128"/>
        <v>9.3875530987504413E-4</v>
      </c>
      <c r="FZ101" s="2">
        <f t="shared" si="128"/>
        <v>1.0855587119145654E-3</v>
      </c>
      <c r="GA101" s="2">
        <f t="shared" si="128"/>
        <v>1.0562095038689698E-3</v>
      </c>
      <c r="GB101" s="2">
        <f t="shared" si="128"/>
        <v>1.2273952246439944E-3</v>
      </c>
      <c r="GC101" s="2">
        <f t="shared" si="128"/>
        <v>1.125026172014897E-3</v>
      </c>
      <c r="GD101" s="2">
        <f t="shared" si="128"/>
        <v>1.1899221348439771E-3</v>
      </c>
      <c r="GE101" s="2">
        <f t="shared" si="128"/>
        <v>1.1087495181024021E-3</v>
      </c>
      <c r="GF101" s="2">
        <f t="shared" si="128"/>
        <v>1.2811554117652484E-3</v>
      </c>
      <c r="GG101" s="2">
        <f t="shared" si="128"/>
        <v>1.2059010020373099E-3</v>
      </c>
      <c r="GH101" s="2">
        <f t="shared" si="128"/>
        <v>1.2436608429229382E-3</v>
      </c>
      <c r="GI101" s="2">
        <f t="shared" si="128"/>
        <v>9.5373009518845626E-4</v>
      </c>
      <c r="GJ101" s="2">
        <f t="shared" si="128"/>
        <v>6.8036665338657104E-4</v>
      </c>
      <c r="GK101" s="2">
        <f t="shared" si="128"/>
        <v>5.014117288523075E-4</v>
      </c>
      <c r="GM101" s="86">
        <f t="shared" si="129"/>
        <v>2.5731341753653097E-10</v>
      </c>
      <c r="GN101" s="86">
        <f t="shared" si="129"/>
        <v>2.815738121539549E-8</v>
      </c>
      <c r="GO101" s="86">
        <f t="shared" si="129"/>
        <v>4.3072235333797462E-8</v>
      </c>
      <c r="GP101" s="86">
        <f t="shared" si="129"/>
        <v>1.4669081346479928E-9</v>
      </c>
      <c r="GQ101" s="86">
        <f t="shared" si="129"/>
        <v>2.8108160499174069E-10</v>
      </c>
      <c r="GR101" s="86">
        <f t="shared" si="129"/>
        <v>7.0551107562077121E-12</v>
      </c>
      <c r="GS101" s="86">
        <f t="shared" si="129"/>
        <v>2.1289628355058329E-5</v>
      </c>
      <c r="GT101" s="86">
        <f t="shared" si="129"/>
        <v>7.8942116407935611E-7</v>
      </c>
      <c r="GU101" s="86">
        <f t="shared" si="129"/>
        <v>2.9650367873364347E-3</v>
      </c>
      <c r="GV101" s="86">
        <f t="shared" si="129"/>
        <v>5.7925958986653329E-7</v>
      </c>
      <c r="GW101" s="86">
        <f t="shared" si="129"/>
        <v>1.3974695050749789E-12</v>
      </c>
      <c r="GX101" s="86">
        <f t="shared" si="129"/>
        <v>8.2669323202213693E-14</v>
      </c>
      <c r="GY101" s="86">
        <f t="shared" si="129"/>
        <v>1.5397646373673251E-9</v>
      </c>
      <c r="GZ101" s="86">
        <f t="shared" si="129"/>
        <v>6.7882236994596812E-11</v>
      </c>
      <c r="HA101" s="86">
        <f t="shared" si="129"/>
        <v>1.2905385000986623E-13</v>
      </c>
      <c r="HC101" s="86">
        <f t="shared" si="74"/>
        <v>0.1749709643200057</v>
      </c>
      <c r="HD101" s="86">
        <f t="shared" si="74"/>
        <v>0.17996713605524142</v>
      </c>
      <c r="HE101" s="86">
        <f t="shared" si="74"/>
        <v>0.17636707109003172</v>
      </c>
      <c r="HF101" s="86">
        <f t="shared" si="74"/>
        <v>0.16776842346647283</v>
      </c>
      <c r="HG101" s="86">
        <f t="shared" si="74"/>
        <v>0.15237733512306886</v>
      </c>
      <c r="HH101" s="86">
        <f t="shared" si="74"/>
        <v>0.26112596505417229</v>
      </c>
      <c r="HI101" s="86">
        <f t="shared" si="139"/>
        <v>0.24330929497301468</v>
      </c>
      <c r="HJ101" s="86">
        <f t="shared" si="139"/>
        <v>0.35241031004493611</v>
      </c>
      <c r="HK101" s="86">
        <f t="shared" si="139"/>
        <v>0.25653608093932634</v>
      </c>
      <c r="HL101" s="86">
        <f t="shared" si="139"/>
        <v>0.23470810256672217</v>
      </c>
      <c r="HM101" s="86">
        <f t="shared" si="139"/>
        <v>0.20386707954223382</v>
      </c>
      <c r="HN101" s="86">
        <f t="shared" si="139"/>
        <v>0.23716104705539537</v>
      </c>
      <c r="HO101" s="86">
        <f t="shared" si="139"/>
        <v>0.16138212845481148</v>
      </c>
      <c r="HP101" s="86">
        <f t="shared" si="139"/>
        <v>0.15462326816701608</v>
      </c>
      <c r="HQ101" s="86">
        <f t="shared" si="139"/>
        <v>9.2743987129900951E-2</v>
      </c>
      <c r="HS101" s="86">
        <f t="shared" si="130"/>
        <v>1.1380716385349743E-18</v>
      </c>
      <c r="HT101" s="86">
        <f t="shared" si="130"/>
        <v>1.9216163802169105E-29</v>
      </c>
      <c r="HU101" s="86">
        <f t="shared" si="130"/>
        <v>8.5668729697182575E-31</v>
      </c>
      <c r="HV101" s="86">
        <f t="shared" si="130"/>
        <v>1.5634312536494364E-36</v>
      </c>
      <c r="HW101" s="86">
        <f t="shared" si="130"/>
        <v>2.109472788023804E-39</v>
      </c>
      <c r="HX101" s="86">
        <f t="shared" si="130"/>
        <v>2.7510901313373057E-37</v>
      </c>
      <c r="HY101" s="86">
        <f t="shared" si="130"/>
        <v>9.9362643224806999E-36</v>
      </c>
      <c r="HZ101" s="86">
        <f t="shared" si="130"/>
        <v>5.9898417745389753E-29</v>
      </c>
      <c r="IA101" s="86">
        <f t="shared" si="130"/>
        <v>1.4676415686613883E-34</v>
      </c>
      <c r="IB101" s="86">
        <f t="shared" si="130"/>
        <v>3.0941765410302743E-37</v>
      </c>
      <c r="IC101" s="86">
        <f t="shared" si="130"/>
        <v>6.2237770167288336E-39</v>
      </c>
      <c r="ID101" s="86">
        <f t="shared" si="130"/>
        <v>1.4726614648858068E-36</v>
      </c>
      <c r="IE101" s="86">
        <f t="shared" si="130"/>
        <v>1.4168745919350668E-36</v>
      </c>
      <c r="IF101" s="86">
        <f t="shared" si="130"/>
        <v>4.4872745633124183E-19</v>
      </c>
      <c r="IG101" s="86">
        <f t="shared" si="130"/>
        <v>1.2057447760502995E-14</v>
      </c>
      <c r="II101" s="86">
        <f t="shared" si="131"/>
        <v>8.9336724676118877E-84</v>
      </c>
      <c r="IJ101" s="86">
        <f t="shared" si="131"/>
        <v>1.1581339150120987E-147</v>
      </c>
      <c r="IK101" s="86">
        <f t="shared" si="131"/>
        <v>1.845511834700981E-162</v>
      </c>
      <c r="IL101" s="86">
        <f t="shared" si="131"/>
        <v>1.8281841259035476E-187</v>
      </c>
      <c r="IM101" s="86">
        <f t="shared" si="131"/>
        <v>3.3465687803059037E-202</v>
      </c>
      <c r="IN101" s="86">
        <f t="shared" si="131"/>
        <v>4.9442027764747154E-193</v>
      </c>
      <c r="IO101" s="86">
        <f t="shared" si="131"/>
        <v>1.142262755583498E-185</v>
      </c>
      <c r="IP101" s="86">
        <f t="shared" si="131"/>
        <v>6.1930374389932664E-153</v>
      </c>
      <c r="IQ101" s="86">
        <f t="shared" si="131"/>
        <v>2.7954667779789687E-182</v>
      </c>
      <c r="IR101" s="86">
        <f t="shared" si="131"/>
        <v>1.3990529036855675E-192</v>
      </c>
      <c r="IS101" s="86">
        <f t="shared" si="131"/>
        <v>1.8788328593876341E-197</v>
      </c>
      <c r="IT101" s="86">
        <f t="shared" si="131"/>
        <v>4.0365437331642383E-186</v>
      </c>
      <c r="IU101" s="86">
        <f t="shared" si="131"/>
        <v>5.037613197971326E-181</v>
      </c>
      <c r="IV101" s="86">
        <f t="shared" si="131"/>
        <v>2.0506878423178623E-74</v>
      </c>
      <c r="IW101" s="86">
        <f t="shared" si="131"/>
        <v>1.3354553083066901E-45</v>
      </c>
      <c r="IY101" s="86">
        <f t="shared" si="132"/>
        <v>0.17497096457731912</v>
      </c>
      <c r="IZ101" s="86">
        <f t="shared" si="132"/>
        <v>0.17996716421262263</v>
      </c>
      <c r="JA101" s="86">
        <f t="shared" si="132"/>
        <v>0.17636711416226705</v>
      </c>
      <c r="JB101" s="86">
        <f t="shared" si="132"/>
        <v>0.16776842493338096</v>
      </c>
      <c r="JC101" s="86">
        <f t="shared" si="132"/>
        <v>0.15237733540415047</v>
      </c>
      <c r="JD101" s="86">
        <f t="shared" si="132"/>
        <v>0.26112596506122743</v>
      </c>
      <c r="JE101" s="86">
        <f t="shared" si="132"/>
        <v>0.24333058460136975</v>
      </c>
      <c r="JF101" s="86">
        <f t="shared" si="132"/>
        <v>0.35241109946610022</v>
      </c>
      <c r="JG101" s="86">
        <f t="shared" si="132"/>
        <v>0.25950111772666279</v>
      </c>
      <c r="JH101" s="86">
        <f t="shared" si="132"/>
        <v>0.23470868182631205</v>
      </c>
      <c r="JI101" s="86">
        <f t="shared" si="132"/>
        <v>0.20386707954363129</v>
      </c>
      <c r="JJ101" s="86">
        <f t="shared" si="132"/>
        <v>0.23716104705547802</v>
      </c>
      <c r="JK101" s="86">
        <f t="shared" si="132"/>
        <v>0.16138212999457613</v>
      </c>
      <c r="JL101" s="86">
        <f t="shared" si="132"/>
        <v>0.1546232682348983</v>
      </c>
      <c r="JM101" s="86">
        <f t="shared" si="132"/>
        <v>9.274398713004206E-2</v>
      </c>
    </row>
    <row r="102" spans="2:273" x14ac:dyDescent="0.25">
      <c r="B102" s="2">
        <v>75</v>
      </c>
      <c r="C102" s="37">
        <v>117.4</v>
      </c>
      <c r="D102" s="37">
        <v>137</v>
      </c>
      <c r="E102" s="37">
        <v>135.70500000000001</v>
      </c>
      <c r="F102" s="37">
        <v>136.77000000000001</v>
      </c>
      <c r="G102" s="37">
        <v>133.06800000000001</v>
      </c>
      <c r="H102" s="37">
        <v>152.803</v>
      </c>
      <c r="I102" s="37">
        <v>147.19399999999999</v>
      </c>
      <c r="J102" s="37">
        <v>158.661</v>
      </c>
      <c r="K102" s="37">
        <v>148.49199999999999</v>
      </c>
      <c r="L102" s="37">
        <v>146.83099999999999</v>
      </c>
      <c r="M102" s="37">
        <v>140.36699999999999</v>
      </c>
      <c r="N102" s="37">
        <v>145.69999999999999</v>
      </c>
      <c r="O102" s="37">
        <v>126.733</v>
      </c>
      <c r="P102" s="37">
        <v>125.68300000000001</v>
      </c>
      <c r="Q102" s="37">
        <v>97.367000000000004</v>
      </c>
      <c r="S102" s="4">
        <f t="shared" si="133"/>
        <v>112.82365778046699</v>
      </c>
      <c r="T102" s="4">
        <f t="shared" si="133"/>
        <v>128.59203992386301</v>
      </c>
      <c r="U102" s="4">
        <f t="shared" si="133"/>
        <v>128.19106190523578</v>
      </c>
      <c r="V102" s="4">
        <f t="shared" si="133"/>
        <v>129.96484367972431</v>
      </c>
      <c r="W102" s="4">
        <f t="shared" si="133"/>
        <v>127.26829803979203</v>
      </c>
      <c r="X102" s="4">
        <f t="shared" si="133"/>
        <v>149.02044479389451</v>
      </c>
      <c r="Y102" s="4">
        <f t="shared" si="133"/>
        <v>144.97335610062885</v>
      </c>
      <c r="Z102" s="4">
        <f t="shared" si="133"/>
        <v>155.30536463565582</v>
      </c>
      <c r="AA102" s="4">
        <f t="shared" si="133"/>
        <v>143.90785760769177</v>
      </c>
      <c r="AB102" s="4">
        <f t="shared" si="133"/>
        <v>141.71882950709502</v>
      </c>
      <c r="AC102" s="4">
        <f t="shared" si="133"/>
        <v>134.22042189229921</v>
      </c>
      <c r="AD102" s="4">
        <f t="shared" si="133"/>
        <v>139.25529124540671</v>
      </c>
      <c r="AE102" s="4">
        <f t="shared" si="133"/>
        <v>119.72402055816852</v>
      </c>
      <c r="AF102" s="4">
        <f t="shared" si="133"/>
        <v>119.05111471834769</v>
      </c>
      <c r="AG102" s="4">
        <f t="shared" si="133"/>
        <v>95.12559760372946</v>
      </c>
      <c r="AI102" s="4">
        <f t="shared" si="134"/>
        <v>4.5763422195330179</v>
      </c>
      <c r="AJ102" s="4">
        <f t="shared" si="134"/>
        <v>8.4079600761369875</v>
      </c>
      <c r="AK102" s="4">
        <f t="shared" si="134"/>
        <v>7.513938094764228</v>
      </c>
      <c r="AL102" s="4">
        <f t="shared" si="134"/>
        <v>6.8051563202756995</v>
      </c>
      <c r="AM102" s="4">
        <f t="shared" si="134"/>
        <v>5.7997019602079831</v>
      </c>
      <c r="AN102" s="4">
        <f t="shared" si="134"/>
        <v>3.782555206105485</v>
      </c>
      <c r="AO102" s="4">
        <f t="shared" si="134"/>
        <v>2.2206438993711402</v>
      </c>
      <c r="AP102" s="4">
        <f t="shared" si="134"/>
        <v>3.355635364344181</v>
      </c>
      <c r="AQ102" s="4">
        <f t="shared" si="134"/>
        <v>4.5841423923082232</v>
      </c>
      <c r="AR102" s="4">
        <f t="shared" si="134"/>
        <v>5.1121704929049656</v>
      </c>
      <c r="AS102" s="4">
        <f t="shared" si="134"/>
        <v>6.1465781077007762</v>
      </c>
      <c r="AT102" s="4">
        <f t="shared" si="134"/>
        <v>6.4447087545932789</v>
      </c>
      <c r="AU102" s="4">
        <f t="shared" si="134"/>
        <v>7.0089794418314852</v>
      </c>
      <c r="AV102" s="4">
        <f t="shared" si="134"/>
        <v>6.6318852816523162</v>
      </c>
      <c r="AW102" s="4">
        <f t="shared" si="134"/>
        <v>2.2414023962705443</v>
      </c>
      <c r="AY102" s="2">
        <f t="shared" si="126"/>
        <v>56.100303484969587</v>
      </c>
      <c r="AZ102" s="2">
        <f t="shared" si="126"/>
        <v>60.144200825968092</v>
      </c>
      <c r="BA102" s="2">
        <f t="shared" si="126"/>
        <v>60.737409166673636</v>
      </c>
      <c r="BB102" s="2">
        <f t="shared" si="126"/>
        <v>61.94508348944504</v>
      </c>
      <c r="BC102" s="2">
        <f t="shared" si="126"/>
        <v>61.476425358339888</v>
      </c>
      <c r="BD102" s="2">
        <f t="shared" si="126"/>
        <v>62.098683407912162</v>
      </c>
      <c r="BE102" s="2">
        <f t="shared" si="126"/>
        <v>65.684218668046569</v>
      </c>
      <c r="BF102" s="2">
        <f t="shared" si="126"/>
        <v>62.660263076673353</v>
      </c>
      <c r="BG102" s="2">
        <f t="shared" si="126"/>
        <v>61.424017209135819</v>
      </c>
      <c r="BH102" s="2">
        <f t="shared" si="126"/>
        <v>59.8537588498018</v>
      </c>
      <c r="BI102" s="2">
        <f t="shared" si="126"/>
        <v>59.812858073583328</v>
      </c>
      <c r="BJ102" s="2">
        <f t="shared" si="126"/>
        <v>58.888345528453726</v>
      </c>
      <c r="BK102" s="2">
        <f t="shared" si="126"/>
        <v>61.727473911814485</v>
      </c>
      <c r="BL102" s="2">
        <f t="shared" si="126"/>
        <v>63.742508320553895</v>
      </c>
      <c r="BM102" s="2">
        <f t="shared" si="126"/>
        <v>64.238275056625241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83.117688798920383</v>
      </c>
      <c r="DL102" s="2">
        <f t="shared" si="135"/>
        <v>81.117032388663944</v>
      </c>
      <c r="DM102" s="2">
        <f t="shared" si="135"/>
        <v>83.809045403377112</v>
      </c>
      <c r="DN102" s="2">
        <f t="shared" si="135"/>
        <v>83.762895215759869</v>
      </c>
      <c r="DO102" s="2">
        <f t="shared" si="135"/>
        <v>80.888405909943728</v>
      </c>
      <c r="DP102" s="2">
        <f t="shared" si="135"/>
        <v>79.599567567567576</v>
      </c>
      <c r="DQ102" s="2">
        <f t="shared" si="135"/>
        <v>82.939102822580651</v>
      </c>
      <c r="DR102" s="2">
        <f t="shared" si="135"/>
        <v>76.190199754901954</v>
      </c>
      <c r="DS102" s="2">
        <f t="shared" si="135"/>
        <v>81.704344827586198</v>
      </c>
      <c r="DT102" s="2">
        <f t="shared" si="135"/>
        <v>77.138505882352945</v>
      </c>
      <c r="DU102" s="2">
        <f t="shared" si="135"/>
        <v>79.83599047619046</v>
      </c>
      <c r="DV102" s="2">
        <f t="shared" si="135"/>
        <v>76.775155523945003</v>
      </c>
      <c r="DW102" s="2">
        <f t="shared" si="135"/>
        <v>87.713853813327489</v>
      </c>
      <c r="DX102" s="2">
        <f t="shared" si="135"/>
        <v>86.582380094466956</v>
      </c>
      <c r="DY102" s="2">
        <f t="shared" si="135"/>
        <v>73.533448863636352</v>
      </c>
      <c r="EA102" s="2">
        <f t="shared" si="95"/>
        <v>54.923933687581894</v>
      </c>
      <c r="EB102" s="2">
        <f t="shared" si="95"/>
        <v>59.338940750697368</v>
      </c>
      <c r="EC102" s="2">
        <f t="shared" si="95"/>
        <v>59.818825669781944</v>
      </c>
      <c r="ED102" s="2">
        <f t="shared" si="95"/>
        <v>61.032622863358526</v>
      </c>
      <c r="EE102" s="2">
        <f t="shared" si="95"/>
        <v>60.56420133167812</v>
      </c>
      <c r="EF102" s="2">
        <f t="shared" si="95"/>
        <v>61.300941041514918</v>
      </c>
      <c r="EG102" s="2">
        <f t="shared" si="95"/>
        <v>64.744990266335634</v>
      </c>
      <c r="EH102" s="2">
        <f t="shared" si="95"/>
        <v>61.969302428334096</v>
      </c>
      <c r="EI102" s="2">
        <f t="shared" si="95"/>
        <v>60.299871327442794</v>
      </c>
      <c r="EJ102" s="2">
        <f t="shared" si="95"/>
        <v>58.957653748739197</v>
      </c>
      <c r="EK102" s="2">
        <f t="shared" si="95"/>
        <v>58.756237867491038</v>
      </c>
      <c r="EL102" s="2">
        <f t="shared" si="95"/>
        <v>58.036795027070454</v>
      </c>
      <c r="EM102" s="2">
        <f t="shared" si="136"/>
        <v>60.450219210402913</v>
      </c>
      <c r="EN102" s="2">
        <f t="shared" si="136"/>
        <v>62.689310778751931</v>
      </c>
      <c r="EO102" s="2">
        <f t="shared" si="136"/>
        <v>63.66429241516969</v>
      </c>
      <c r="EQ102" s="2">
        <f t="shared" si="137"/>
        <v>54.439076530368354</v>
      </c>
      <c r="ER102" s="2">
        <f t="shared" si="137"/>
        <v>59.094036175416278</v>
      </c>
      <c r="ES102" s="2">
        <f t="shared" si="137"/>
        <v>59.702227896802547</v>
      </c>
      <c r="ET102" s="2">
        <f t="shared" si="137"/>
        <v>60.768045664463649</v>
      </c>
      <c r="EU102" s="2">
        <f t="shared" si="137"/>
        <v>60.600045982167238</v>
      </c>
      <c r="EV102" s="2">
        <f t="shared" si="137"/>
        <v>61.359891000996527</v>
      </c>
      <c r="EW102" s="2">
        <f t="shared" si="137"/>
        <v>64.730476869764928</v>
      </c>
      <c r="EX102" s="2">
        <f t="shared" si="137"/>
        <v>61.739796983017243</v>
      </c>
      <c r="EY102" s="2">
        <f t="shared" si="137"/>
        <v>59.581258581583178</v>
      </c>
      <c r="EZ102" s="2">
        <f t="shared" si="137"/>
        <v>58.884635115815016</v>
      </c>
      <c r="FA102" s="2">
        <f t="shared" si="137"/>
        <v>59.079574602586696</v>
      </c>
      <c r="FB102" s="2">
        <f t="shared" si="137"/>
        <v>58.08218913169695</v>
      </c>
      <c r="FC102" s="2">
        <f t="shared" si="137"/>
        <v>61.066650422064633</v>
      </c>
      <c r="FD102" s="2">
        <f t="shared" si="137"/>
        <v>62.726758710075586</v>
      </c>
      <c r="FE102" s="2">
        <f t="shared" si="137"/>
        <v>64.64554381219385</v>
      </c>
      <c r="FG102" s="2">
        <f t="shared" si="138"/>
        <v>0.95808607000258517</v>
      </c>
      <c r="FH102" s="2">
        <f t="shared" si="138"/>
        <v>0.96301141562008075</v>
      </c>
      <c r="FI102" s="2">
        <f t="shared" si="138"/>
        <v>0.96170508177099612</v>
      </c>
      <c r="FJ102" s="2">
        <f t="shared" si="138"/>
        <v>0.95984317728640944</v>
      </c>
      <c r="FK102" s="2">
        <f t="shared" si="138"/>
        <v>0.95511841482869286</v>
      </c>
      <c r="FL102" s="2">
        <f t="shared" si="138"/>
        <v>0.95640858404939533</v>
      </c>
      <c r="FM102" s="2">
        <f t="shared" si="138"/>
        <v>0.94837636075370046</v>
      </c>
      <c r="FN102" s="2">
        <f t="shared" si="138"/>
        <v>0.95139124913983264</v>
      </c>
      <c r="FO102" s="2">
        <f t="shared" si="138"/>
        <v>0.9474399863236832</v>
      </c>
      <c r="FP102" s="2">
        <f t="shared" si="138"/>
        <v>0.95070595946882541</v>
      </c>
      <c r="FQ102" s="2">
        <f t="shared" si="138"/>
        <v>0.94989539273422963</v>
      </c>
      <c r="FR102" s="2">
        <f t="shared" si="138"/>
        <v>0.95455906575085703</v>
      </c>
      <c r="FS102" s="2">
        <f t="shared" si="138"/>
        <v>0.95317535061204239</v>
      </c>
      <c r="FT102" s="2">
        <f t="shared" si="138"/>
        <v>0.95592154388818995</v>
      </c>
      <c r="FU102" s="2">
        <f t="shared" si="138"/>
        <v>0.94189542021582007</v>
      </c>
      <c r="FW102" s="2">
        <f t="shared" si="128"/>
        <v>1.1016194427041243E-2</v>
      </c>
      <c r="FX102" s="2">
        <f t="shared" si="128"/>
        <v>1.14618076648993E-3</v>
      </c>
      <c r="FY102" s="2">
        <f t="shared" si="128"/>
        <v>1.0292315118916632E-3</v>
      </c>
      <c r="FZ102" s="2">
        <f t="shared" si="128"/>
        <v>1.190166808809122E-3</v>
      </c>
      <c r="GA102" s="2">
        <f t="shared" si="128"/>
        <v>1.1579926907210236E-3</v>
      </c>
      <c r="GB102" s="2">
        <f t="shared" si="128"/>
        <v>1.3456527538754579E-3</v>
      </c>
      <c r="GC102" s="2">
        <f t="shared" si="128"/>
        <v>1.2334327902983068E-3</v>
      </c>
      <c r="GD102" s="2">
        <f t="shared" si="128"/>
        <v>1.3045739088693271E-3</v>
      </c>
      <c r="GE102" s="2">
        <f t="shared" si="128"/>
        <v>1.2155896397732118E-3</v>
      </c>
      <c r="GF102" s="2">
        <f t="shared" si="128"/>
        <v>1.4045853631158703E-3</v>
      </c>
      <c r="GG102" s="2">
        <f t="shared" si="128"/>
        <v>1.3220903392819716E-3</v>
      </c>
      <c r="GH102" s="2">
        <f t="shared" si="128"/>
        <v>1.3634833985320153E-3</v>
      </c>
      <c r="GI102" s="2">
        <f t="shared" si="128"/>
        <v>1.0456480399544999E-3</v>
      </c>
      <c r="GJ102" s="2">
        <f t="shared" si="128"/>
        <v>7.4595823571432741E-4</v>
      </c>
      <c r="GK102" s="2">
        <f t="shared" si="128"/>
        <v>5.497604331516138E-4</v>
      </c>
      <c r="GM102" s="86">
        <f t="shared" si="129"/>
        <v>1.4898395421925281E-11</v>
      </c>
      <c r="GN102" s="86">
        <f t="shared" si="129"/>
        <v>2.8547388151965913E-9</v>
      </c>
      <c r="GO102" s="86">
        <f t="shared" si="129"/>
        <v>4.4389611071860812E-9</v>
      </c>
      <c r="GP102" s="86">
        <f t="shared" si="129"/>
        <v>9.6491507995131175E-11</v>
      </c>
      <c r="GQ102" s="86">
        <f t="shared" si="129"/>
        <v>1.4340405603840495E-11</v>
      </c>
      <c r="GR102" s="86">
        <f t="shared" si="129"/>
        <v>3.1082032916564998E-13</v>
      </c>
      <c r="GS102" s="86">
        <f t="shared" si="129"/>
        <v>6.1244893042009744E-6</v>
      </c>
      <c r="GT102" s="86">
        <f t="shared" si="129"/>
        <v>1.5650359784973303E-7</v>
      </c>
      <c r="GU102" s="86">
        <f t="shared" si="129"/>
        <v>1.6258366932852225E-3</v>
      </c>
      <c r="GV102" s="86">
        <f t="shared" si="129"/>
        <v>1.0155220321215948E-7</v>
      </c>
      <c r="GW102" s="86">
        <f t="shared" si="129"/>
        <v>3.7395418417056828E-14</v>
      </c>
      <c r="GX102" s="86">
        <f t="shared" si="129"/>
        <v>1.7231516593067393E-15</v>
      </c>
      <c r="GY102" s="86">
        <f t="shared" si="129"/>
        <v>9.9616023122449135E-11</v>
      </c>
      <c r="GZ102" s="86">
        <f t="shared" si="129"/>
        <v>3.2242793505900392E-12</v>
      </c>
      <c r="HA102" s="86">
        <f t="shared" si="129"/>
        <v>2.6384699441897626E-15</v>
      </c>
      <c r="HC102" s="86">
        <f t="shared" si="74"/>
        <v>0.23022010275777582</v>
      </c>
      <c r="HD102" s="86">
        <f t="shared" si="74"/>
        <v>0.22973159859230913</v>
      </c>
      <c r="HE102" s="86">
        <f t="shared" si="74"/>
        <v>0.22721197634952509</v>
      </c>
      <c r="HF102" s="86">
        <f t="shared" si="74"/>
        <v>0.22213252826240659</v>
      </c>
      <c r="HG102" s="86">
        <f t="shared" si="74"/>
        <v>0.20516517389445454</v>
      </c>
      <c r="HH102" s="86">
        <f t="shared" si="74"/>
        <v>0.33716672498574318</v>
      </c>
      <c r="HI102" s="86">
        <f t="shared" si="139"/>
        <v>0.31318842700122179</v>
      </c>
      <c r="HJ102" s="86">
        <f t="shared" si="139"/>
        <v>0.43255335638258913</v>
      </c>
      <c r="HK102" s="86">
        <f t="shared" si="139"/>
        <v>0.32812854144587139</v>
      </c>
      <c r="HL102" s="86">
        <f t="shared" si="139"/>
        <v>0.30609581444866951</v>
      </c>
      <c r="HM102" s="86">
        <f t="shared" si="139"/>
        <v>0.2690963950374598</v>
      </c>
      <c r="HN102" s="86">
        <f t="shared" si="139"/>
        <v>0.3073235754361644</v>
      </c>
      <c r="HO102" s="86">
        <f t="shared" si="139"/>
        <v>0.2122371402524251</v>
      </c>
      <c r="HP102" s="86">
        <f t="shared" si="139"/>
        <v>0.20472110942005609</v>
      </c>
      <c r="HQ102" s="86">
        <f t="shared" si="139"/>
        <v>0.13407031759387508</v>
      </c>
      <c r="HS102" s="86">
        <f t="shared" si="130"/>
        <v>1.2930022717468229E-17</v>
      </c>
      <c r="HT102" s="86">
        <f t="shared" si="130"/>
        <v>3.0661503948542975E-28</v>
      </c>
      <c r="HU102" s="86">
        <f t="shared" si="130"/>
        <v>1.6038283738806612E-29</v>
      </c>
      <c r="HV102" s="86">
        <f t="shared" si="130"/>
        <v>5.2575239590481957E-35</v>
      </c>
      <c r="HW102" s="86">
        <f t="shared" si="130"/>
        <v>9.2726316849657903E-38</v>
      </c>
      <c r="HX102" s="86">
        <f t="shared" si="130"/>
        <v>1.0809070391738102E-35</v>
      </c>
      <c r="HY102" s="86">
        <f t="shared" si="130"/>
        <v>3.2123089124489633E-34</v>
      </c>
      <c r="HZ102" s="86">
        <f t="shared" si="130"/>
        <v>1.0325042433697784E-27</v>
      </c>
      <c r="IA102" s="86">
        <f t="shared" si="130"/>
        <v>4.2990524370478916E-33</v>
      </c>
      <c r="IB102" s="86">
        <f t="shared" si="130"/>
        <v>1.2358381667105172E-35</v>
      </c>
      <c r="IC102" s="86">
        <f t="shared" si="130"/>
        <v>2.7481383478186354E-37</v>
      </c>
      <c r="ID102" s="86">
        <f t="shared" si="130"/>
        <v>5.25426578498496E-35</v>
      </c>
      <c r="IE102" s="86">
        <f t="shared" si="130"/>
        <v>4.2151630929663344E-35</v>
      </c>
      <c r="IF102" s="86">
        <f t="shared" si="130"/>
        <v>2.2726818033239684E-18</v>
      </c>
      <c r="IG102" s="86">
        <f t="shared" si="130"/>
        <v>3.8339284417873121E-14</v>
      </c>
      <c r="II102" s="86">
        <f t="shared" si="131"/>
        <v>1.6017568315180261E-80</v>
      </c>
      <c r="IJ102" s="86">
        <f t="shared" si="131"/>
        <v>8.853245408090948E-144</v>
      </c>
      <c r="IK102" s="86">
        <f t="shared" si="131"/>
        <v>3.0045384148243925E-158</v>
      </c>
      <c r="IL102" s="86">
        <f t="shared" si="131"/>
        <v>1.7074162304000988E-182</v>
      </c>
      <c r="IM102" s="86">
        <f t="shared" si="131"/>
        <v>7.383147724920972E-197</v>
      </c>
      <c r="IN102" s="86">
        <f t="shared" si="131"/>
        <v>8.0683612781951421E-188</v>
      </c>
      <c r="IO102" s="86">
        <f t="shared" si="131"/>
        <v>1.0133124522217682E-180</v>
      </c>
      <c r="IP102" s="86">
        <f t="shared" si="131"/>
        <v>7.8078144820853505E-149</v>
      </c>
      <c r="IQ102" s="86">
        <f t="shared" si="131"/>
        <v>1.9627789927762523E-177</v>
      </c>
      <c r="IR102" s="86">
        <f t="shared" si="131"/>
        <v>2.396041066204223E-187</v>
      </c>
      <c r="IS102" s="86">
        <f t="shared" si="131"/>
        <v>3.9188782732007404E-192</v>
      </c>
      <c r="IT102" s="86">
        <f t="shared" si="131"/>
        <v>4.3658431066725785E-181</v>
      </c>
      <c r="IU102" s="86">
        <f t="shared" si="131"/>
        <v>2.5779203307633496E-176</v>
      </c>
      <c r="IV102" s="86">
        <f t="shared" si="131"/>
        <v>1.3579970689540078E-72</v>
      </c>
      <c r="IW102" s="86">
        <f t="shared" si="131"/>
        <v>1.5209520110818611E-44</v>
      </c>
      <c r="IY102" s="86">
        <f t="shared" si="132"/>
        <v>0.23022010277267421</v>
      </c>
      <c r="IZ102" s="86">
        <f t="shared" si="132"/>
        <v>0.22973160144704793</v>
      </c>
      <c r="JA102" s="86">
        <f t="shared" si="132"/>
        <v>0.2272119807884862</v>
      </c>
      <c r="JB102" s="86">
        <f t="shared" si="132"/>
        <v>0.2221325283588981</v>
      </c>
      <c r="JC102" s="86">
        <f t="shared" si="132"/>
        <v>0.20516517390879496</v>
      </c>
      <c r="JD102" s="86">
        <f t="shared" si="132"/>
        <v>0.33716672498605399</v>
      </c>
      <c r="JE102" s="86">
        <f t="shared" si="132"/>
        <v>0.313194551490526</v>
      </c>
      <c r="JF102" s="86">
        <f t="shared" si="132"/>
        <v>0.43255351288618699</v>
      </c>
      <c r="JG102" s="86">
        <f t="shared" si="132"/>
        <v>0.32975437813915659</v>
      </c>
      <c r="JH102" s="86">
        <f t="shared" si="132"/>
        <v>0.30609591600087271</v>
      </c>
      <c r="JI102" s="86">
        <f t="shared" si="132"/>
        <v>0.26909639503749722</v>
      </c>
      <c r="JJ102" s="86">
        <f t="shared" si="132"/>
        <v>0.30732357543616612</v>
      </c>
      <c r="JK102" s="86">
        <f t="shared" si="132"/>
        <v>0.21223714035204111</v>
      </c>
      <c r="JL102" s="86">
        <f t="shared" si="132"/>
        <v>0.20472110942328037</v>
      </c>
      <c r="JM102" s="86">
        <f t="shared" si="132"/>
        <v>0.13407031759391605</v>
      </c>
    </row>
    <row r="103" spans="2:273" x14ac:dyDescent="0.25">
      <c r="B103" s="2">
        <v>76</v>
      </c>
      <c r="C103" s="37">
        <v>127.467</v>
      </c>
      <c r="D103" s="37">
        <v>145.333</v>
      </c>
      <c r="E103" s="37">
        <v>146.49199999999999</v>
      </c>
      <c r="F103" s="37">
        <v>148.31100000000001</v>
      </c>
      <c r="G103" s="37">
        <v>146.559</v>
      </c>
      <c r="H103" s="37">
        <v>163.934</v>
      </c>
      <c r="I103" s="37">
        <v>157.12899999999999</v>
      </c>
      <c r="J103" s="37">
        <v>168.15299999999999</v>
      </c>
      <c r="K103" s="37">
        <v>157.59299999999999</v>
      </c>
      <c r="L103" s="37">
        <v>157.881</v>
      </c>
      <c r="M103" s="37">
        <v>151.767</v>
      </c>
      <c r="N103" s="37">
        <v>155.63300000000001</v>
      </c>
      <c r="O103" s="37">
        <v>137.80000000000001</v>
      </c>
      <c r="P103" s="37">
        <v>136.43299999999999</v>
      </c>
      <c r="Q103" s="37">
        <v>108.5</v>
      </c>
      <c r="S103" s="4">
        <f t="shared" si="133"/>
        <v>123.50859804211899</v>
      </c>
      <c r="T103" s="4">
        <f t="shared" si="133"/>
        <v>140.12910892583429</v>
      </c>
      <c r="U103" s="4">
        <f t="shared" si="133"/>
        <v>140.00844703341855</v>
      </c>
      <c r="V103" s="4">
        <f t="shared" si="133"/>
        <v>143.20160559472299</v>
      </c>
      <c r="W103" s="4">
        <f t="shared" si="133"/>
        <v>141.23143175680346</v>
      </c>
      <c r="X103" s="4">
        <f t="shared" si="133"/>
        <v>162.22034472237013</v>
      </c>
      <c r="Y103" s="4">
        <f t="shared" si="133"/>
        <v>157.02717404981456</v>
      </c>
      <c r="Z103" s="4">
        <f t="shared" si="133"/>
        <v>165.16774624233807</v>
      </c>
      <c r="AA103" s="4">
        <f t="shared" si="133"/>
        <v>156.00394622139441</v>
      </c>
      <c r="AB103" s="4">
        <f t="shared" si="133"/>
        <v>155.25195032902479</v>
      </c>
      <c r="AC103" s="4">
        <f t="shared" si="133"/>
        <v>147.73478781215249</v>
      </c>
      <c r="AD103" s="4">
        <f t="shared" si="133"/>
        <v>152.16979626306818</v>
      </c>
      <c r="AE103" s="4">
        <f t="shared" si="133"/>
        <v>130.92661100372564</v>
      </c>
      <c r="AF103" s="4">
        <f t="shared" si="133"/>
        <v>130.1115355726609</v>
      </c>
      <c r="AG103" s="4">
        <f t="shared" si="133"/>
        <v>104.10213617592339</v>
      </c>
      <c r="AI103" s="4">
        <f t="shared" si="134"/>
        <v>3.9584019578810086</v>
      </c>
      <c r="AJ103" s="4">
        <f t="shared" si="134"/>
        <v>5.2038910741657105</v>
      </c>
      <c r="AK103" s="4">
        <f t="shared" si="134"/>
        <v>6.483552966581442</v>
      </c>
      <c r="AL103" s="4">
        <f t="shared" si="134"/>
        <v>5.1093944052770155</v>
      </c>
      <c r="AM103" s="4">
        <f t="shared" si="134"/>
        <v>5.3275682431965379</v>
      </c>
      <c r="AN103" s="4">
        <f t="shared" si="134"/>
        <v>1.7136552776298686</v>
      </c>
      <c r="AO103" s="4">
        <f t="shared" si="134"/>
        <v>0.10182595018542884</v>
      </c>
      <c r="AP103" s="4">
        <f t="shared" si="134"/>
        <v>2.9852537576619227</v>
      </c>
      <c r="AQ103" s="4">
        <f t="shared" si="134"/>
        <v>1.5890537786055745</v>
      </c>
      <c r="AR103" s="4">
        <f t="shared" si="134"/>
        <v>2.6290496709752063</v>
      </c>
      <c r="AS103" s="4">
        <f t="shared" si="134"/>
        <v>4.0322121878475059</v>
      </c>
      <c r="AT103" s="4">
        <f t="shared" si="134"/>
        <v>3.4632037369318311</v>
      </c>
      <c r="AU103" s="4">
        <f t="shared" si="134"/>
        <v>6.8733889962743717</v>
      </c>
      <c r="AV103" s="4">
        <f t="shared" si="134"/>
        <v>6.3214644273390945</v>
      </c>
      <c r="AW103" s="4">
        <f t="shared" si="134"/>
        <v>4.3978638240766088</v>
      </c>
      <c r="AY103" s="2">
        <f t="shared" si="126"/>
        <v>55.945015062974711</v>
      </c>
      <c r="AZ103" s="2">
        <f t="shared" si="126"/>
        <v>59.985759289961649</v>
      </c>
      <c r="BA103" s="2">
        <f t="shared" si="126"/>
        <v>60.573371588631574</v>
      </c>
      <c r="BB103" s="2">
        <f t="shared" si="126"/>
        <v>61.77337699977123</v>
      </c>
      <c r="BC103" s="2">
        <f t="shared" si="126"/>
        <v>61.319274199179759</v>
      </c>
      <c r="BD103" s="2">
        <f t="shared" si="126"/>
        <v>61.929516904028752</v>
      </c>
      <c r="BE103" s="2">
        <f t="shared" si="126"/>
        <v>65.480193051743285</v>
      </c>
      <c r="BF103" s="2">
        <f t="shared" si="126"/>
        <v>62.479126067863632</v>
      </c>
      <c r="BG103" s="2">
        <f t="shared" si="126"/>
        <v>61.205700962327548</v>
      </c>
      <c r="BH103" s="2">
        <f t="shared" si="126"/>
        <v>59.66477600558693</v>
      </c>
      <c r="BI103" s="2">
        <f t="shared" si="126"/>
        <v>59.614438216031999</v>
      </c>
      <c r="BJ103" s="2">
        <f t="shared" si="126"/>
        <v>58.727427118452042</v>
      </c>
      <c r="BK103" s="2">
        <f t="shared" si="126"/>
        <v>61.557851504862072</v>
      </c>
      <c r="BL103" s="2">
        <f t="shared" si="126"/>
        <v>63.585601541762408</v>
      </c>
      <c r="BM103" s="2">
        <f t="shared" si="126"/>
        <v>64.15456486644517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83.522021592442655</v>
      </c>
      <c r="DL103" s="2">
        <f t="shared" si="135"/>
        <v>81.382788461538439</v>
      </c>
      <c r="DM103" s="2">
        <f t="shared" si="135"/>
        <v>84.120816041275802</v>
      </c>
      <c r="DN103" s="2">
        <f t="shared" si="135"/>
        <v>84.060224859287075</v>
      </c>
      <c r="DO103" s="2">
        <f t="shared" si="135"/>
        <v>81.182235459662309</v>
      </c>
      <c r="DP103" s="2">
        <f t="shared" si="135"/>
        <v>79.883968854568863</v>
      </c>
      <c r="DQ103" s="2">
        <f t="shared" si="135"/>
        <v>83.243560483870965</v>
      </c>
      <c r="DR103" s="2">
        <f t="shared" si="135"/>
        <v>76.365481506238865</v>
      </c>
      <c r="DS103" s="2">
        <f t="shared" si="135"/>
        <v>82.001102780867612</v>
      </c>
      <c r="DT103" s="2">
        <f t="shared" si="135"/>
        <v>77.358280213903754</v>
      </c>
      <c r="DU103" s="2">
        <f t="shared" si="135"/>
        <v>80.120871428571419</v>
      </c>
      <c r="DV103" s="2">
        <f t="shared" si="135"/>
        <v>76.998821716453293</v>
      </c>
      <c r="DW103" s="2">
        <f t="shared" si="135"/>
        <v>88.106791880949771</v>
      </c>
      <c r="DX103" s="2">
        <f t="shared" si="135"/>
        <v>86.95375398110663</v>
      </c>
      <c r="DY103" s="2">
        <f t="shared" si="135"/>
        <v>73.728881231671551</v>
      </c>
      <c r="EA103" s="2">
        <f t="shared" si="95"/>
        <v>54.850563837530942</v>
      </c>
      <c r="EB103" s="2">
        <f t="shared" si="95"/>
        <v>59.236536778435152</v>
      </c>
      <c r="EC103" s="2">
        <f t="shared" si="95"/>
        <v>59.718352167334238</v>
      </c>
      <c r="ED103" s="2">
        <f t="shared" si="95"/>
        <v>60.923354501191326</v>
      </c>
      <c r="EE103" s="2">
        <f t="shared" si="95"/>
        <v>60.467982564044668</v>
      </c>
      <c r="EF103" s="2">
        <f t="shared" si="95"/>
        <v>61.183101857246896</v>
      </c>
      <c r="EG103" s="2">
        <f t="shared" si="95"/>
        <v>64.598366058329447</v>
      </c>
      <c r="EH103" s="2">
        <f t="shared" si="95"/>
        <v>61.832398925453319</v>
      </c>
      <c r="EI103" s="2">
        <f t="shared" si="95"/>
        <v>60.154539112890077</v>
      </c>
      <c r="EJ103" s="2">
        <f t="shared" si="95"/>
        <v>58.828204617281173</v>
      </c>
      <c r="EK103" s="2">
        <f t="shared" si="95"/>
        <v>58.627475513580322</v>
      </c>
      <c r="EL103" s="2">
        <f t="shared" si="95"/>
        <v>57.934098035879373</v>
      </c>
      <c r="EM103" s="2">
        <f t="shared" si="136"/>
        <v>60.367679666025715</v>
      </c>
      <c r="EN103" s="2">
        <f t="shared" si="136"/>
        <v>62.602854221951333</v>
      </c>
      <c r="EO103" s="2">
        <f t="shared" si="136"/>
        <v>63.615307165888034</v>
      </c>
      <c r="EQ103" s="2">
        <f t="shared" si="137"/>
        <v>54.386483350701248</v>
      </c>
      <c r="ER103" s="2">
        <f t="shared" si="137"/>
        <v>58.999150509926579</v>
      </c>
      <c r="ES103" s="2">
        <f t="shared" si="137"/>
        <v>59.605482278600618</v>
      </c>
      <c r="ET103" s="2">
        <f t="shared" si="137"/>
        <v>60.667145099701784</v>
      </c>
      <c r="EU103" s="2">
        <f t="shared" si="137"/>
        <v>60.50262783619204</v>
      </c>
      <c r="EV103" s="2">
        <f t="shared" si="137"/>
        <v>61.239830366401414</v>
      </c>
      <c r="EW103" s="2">
        <f t="shared" si="137"/>
        <v>64.584336245147753</v>
      </c>
      <c r="EX103" s="2">
        <f t="shared" si="137"/>
        <v>61.610997833598972</v>
      </c>
      <c r="EY103" s="2">
        <f t="shared" si="137"/>
        <v>59.46017887511745</v>
      </c>
      <c r="EZ103" s="2">
        <f t="shared" si="137"/>
        <v>58.757670539167272</v>
      </c>
      <c r="FA103" s="2">
        <f t="shared" si="137"/>
        <v>58.939644485264679</v>
      </c>
      <c r="FB103" s="2">
        <f t="shared" si="137"/>
        <v>57.977702585689102</v>
      </c>
      <c r="FC103" s="2">
        <f t="shared" si="137"/>
        <v>60.964079683870153</v>
      </c>
      <c r="FD103" s="2">
        <f t="shared" si="137"/>
        <v>62.638342059129549</v>
      </c>
      <c r="FE103" s="2">
        <f t="shared" si="137"/>
        <v>64.552667772984591</v>
      </c>
      <c r="FG103" s="2">
        <f t="shared" si="138"/>
        <v>0.96163254343525617</v>
      </c>
      <c r="FH103" s="2">
        <f t="shared" si="138"/>
        <v>0.96615586116521079</v>
      </c>
      <c r="FI103" s="2">
        <f t="shared" si="138"/>
        <v>0.96495653922024727</v>
      </c>
      <c r="FJ103" s="2">
        <f t="shared" si="138"/>
        <v>0.96324667951027643</v>
      </c>
      <c r="FK103" s="2">
        <f t="shared" si="138"/>
        <v>0.95890522073083173</v>
      </c>
      <c r="FL103" s="2">
        <f t="shared" si="138"/>
        <v>0.96009108262010179</v>
      </c>
      <c r="FM103" s="2">
        <f t="shared" si="138"/>
        <v>0.95270384714687073</v>
      </c>
      <c r="FN103" s="2">
        <f t="shared" si="138"/>
        <v>0.95547786925193878</v>
      </c>
      <c r="FO103" s="2">
        <f t="shared" si="138"/>
        <v>0.95184198086623373</v>
      </c>
      <c r="FP103" s="2">
        <f t="shared" si="138"/>
        <v>0.954847458740121</v>
      </c>
      <c r="FQ103" s="2">
        <f t="shared" si="138"/>
        <v>0.95410170498735891</v>
      </c>
      <c r="FR103" s="2">
        <f t="shared" si="138"/>
        <v>0.95839100978666536</v>
      </c>
      <c r="FS103" s="2">
        <f t="shared" si="138"/>
        <v>0.95711873877151998</v>
      </c>
      <c r="FT103" s="2">
        <f t="shared" si="138"/>
        <v>0.95964345033811915</v>
      </c>
      <c r="FU103" s="2">
        <f t="shared" si="138"/>
        <v>0.94673567566323236</v>
      </c>
      <c r="FW103" s="2">
        <f t="shared" si="128"/>
        <v>1.2066192771753022E-2</v>
      </c>
      <c r="FX103" s="2">
        <f t="shared" si="128"/>
        <v>1.2566232600691653E-3</v>
      </c>
      <c r="FY103" s="2">
        <f t="shared" si="128"/>
        <v>1.1284178614848763E-3</v>
      </c>
      <c r="FZ103" s="2">
        <f t="shared" si="128"/>
        <v>1.3048421269437087E-3</v>
      </c>
      <c r="GA103" s="2">
        <f t="shared" si="128"/>
        <v>1.2695718987683457E-3</v>
      </c>
      <c r="GB103" s="2">
        <f t="shared" si="128"/>
        <v>1.4752873733241631E-3</v>
      </c>
      <c r="GC103" s="2">
        <f t="shared" si="128"/>
        <v>1.3522712415434226E-3</v>
      </c>
      <c r="GD103" s="2">
        <f t="shared" si="128"/>
        <v>1.4302568300065528E-3</v>
      </c>
      <c r="GE103" s="2">
        <f t="shared" si="128"/>
        <v>1.3327112378993243E-3</v>
      </c>
      <c r="GF103" s="2">
        <f t="shared" si="128"/>
        <v>1.5398885521131914E-3</v>
      </c>
      <c r="GG103" s="2">
        <f t="shared" si="128"/>
        <v>1.4494583477514839E-3</v>
      </c>
      <c r="GH103" s="2">
        <f t="shared" si="128"/>
        <v>1.4948331773424388E-3</v>
      </c>
      <c r="GI103" s="2">
        <f t="shared" si="128"/>
        <v>1.1464146237785404E-3</v>
      </c>
      <c r="GJ103" s="2">
        <f t="shared" si="128"/>
        <v>8.1786807978765166E-4</v>
      </c>
      <c r="GK103" s="2">
        <f t="shared" si="128"/>
        <v>6.0276835728265707E-4</v>
      </c>
      <c r="GM103" s="86">
        <f t="shared" si="129"/>
        <v>7.1997088509580563E-13</v>
      </c>
      <c r="GN103" s="86">
        <f t="shared" si="129"/>
        <v>2.4914892731573569E-10</v>
      </c>
      <c r="GO103" s="86">
        <f t="shared" si="129"/>
        <v>3.9317447556434865E-10</v>
      </c>
      <c r="GP103" s="86">
        <f t="shared" si="129"/>
        <v>5.3031239137714456E-12</v>
      </c>
      <c r="GQ103" s="86">
        <f t="shared" si="129"/>
        <v>6.0039741303641428E-13</v>
      </c>
      <c r="GR103" s="86">
        <f t="shared" si="129"/>
        <v>1.1372021037259338E-14</v>
      </c>
      <c r="GS103" s="86">
        <f t="shared" si="129"/>
        <v>1.6401973847181383E-6</v>
      </c>
      <c r="GT103" s="86">
        <f t="shared" si="129"/>
        <v>2.8297915825765997E-8</v>
      </c>
      <c r="GU103" s="86">
        <f t="shared" si="129"/>
        <v>8.646452992118462E-4</v>
      </c>
      <c r="GV103" s="86">
        <f t="shared" si="129"/>
        <v>1.6038229675225014E-8</v>
      </c>
      <c r="GW103" s="86">
        <f t="shared" si="129"/>
        <v>7.9196975245946515E-16</v>
      </c>
      <c r="GX103" s="86">
        <f t="shared" si="129"/>
        <v>2.8191823620789138E-17</v>
      </c>
      <c r="GY103" s="86">
        <f t="shared" si="129"/>
        <v>5.3740076582107481E-12</v>
      </c>
      <c r="GZ103" s="86">
        <f t="shared" si="129"/>
        <v>1.2608547235449158E-13</v>
      </c>
      <c r="HA103" s="86">
        <f t="shared" si="129"/>
        <v>4.2128662493384607E-17</v>
      </c>
      <c r="HC103" s="86">
        <f t="shared" si="74"/>
        <v>0.29665714085110001</v>
      </c>
      <c r="HD103" s="86">
        <f t="shared" si="74"/>
        <v>0.28847321341196813</v>
      </c>
      <c r="HE103" s="86">
        <f t="shared" si="74"/>
        <v>0.28759436008665773</v>
      </c>
      <c r="HF103" s="86">
        <f t="shared" si="74"/>
        <v>0.28780002784484193</v>
      </c>
      <c r="HG103" s="86">
        <f t="shared" si="74"/>
        <v>0.27009553103533634</v>
      </c>
      <c r="HH103" s="86">
        <f t="shared" si="74"/>
        <v>0.42578636360535171</v>
      </c>
      <c r="HI103" s="86">
        <f t="shared" si="139"/>
        <v>0.39396140967763843</v>
      </c>
      <c r="HJ103" s="86">
        <f t="shared" si="139"/>
        <v>0.52212938068527381</v>
      </c>
      <c r="HK103" s="86">
        <f t="shared" si="139"/>
        <v>0.41085991384992449</v>
      </c>
      <c r="HL103" s="86">
        <f t="shared" si="139"/>
        <v>0.39050490788282055</v>
      </c>
      <c r="HM103" s="86">
        <f t="shared" si="139"/>
        <v>0.34737181733536221</v>
      </c>
      <c r="HN103" s="86">
        <f t="shared" si="139"/>
        <v>0.38968797843394376</v>
      </c>
      <c r="HO103" s="86">
        <f t="shared" si="139"/>
        <v>0.2737369577716065</v>
      </c>
      <c r="HP103" s="86">
        <f t="shared" si="139"/>
        <v>0.26566750397962097</v>
      </c>
      <c r="HQ103" s="86">
        <f t="shared" si="139"/>
        <v>0.18837591539806434</v>
      </c>
      <c r="HS103" s="86">
        <f t="shared" si="130"/>
        <v>1.3623513329376832E-16</v>
      </c>
      <c r="HT103" s="86">
        <f t="shared" si="130"/>
        <v>4.6059014246752155E-27</v>
      </c>
      <c r="HU103" s="86">
        <f t="shared" si="130"/>
        <v>2.8151461470154998E-28</v>
      </c>
      <c r="HV103" s="86">
        <f t="shared" si="130"/>
        <v>1.6356612087288572E-33</v>
      </c>
      <c r="HW103" s="86">
        <f t="shared" si="130"/>
        <v>3.7499893379892288E-36</v>
      </c>
      <c r="HX103" s="86">
        <f t="shared" si="130"/>
        <v>3.9081700066829519E-34</v>
      </c>
      <c r="HY103" s="86">
        <f t="shared" si="130"/>
        <v>9.6072706397278966E-33</v>
      </c>
      <c r="HZ103" s="86">
        <f t="shared" si="130"/>
        <v>1.6678731356836317E-26</v>
      </c>
      <c r="IA103" s="86">
        <f t="shared" si="130"/>
        <v>1.167045257127694E-31</v>
      </c>
      <c r="IB103" s="86">
        <f t="shared" si="130"/>
        <v>4.5383678488289838E-34</v>
      </c>
      <c r="IC103" s="86">
        <f t="shared" si="130"/>
        <v>1.1149962291322082E-35</v>
      </c>
      <c r="ID103" s="86">
        <f t="shared" si="130"/>
        <v>1.7298020833496616E-33</v>
      </c>
      <c r="IE103" s="86">
        <f t="shared" si="130"/>
        <v>1.1664996486174433E-33</v>
      </c>
      <c r="IF103" s="86">
        <f t="shared" si="130"/>
        <v>1.1142433547910741E-17</v>
      </c>
      <c r="IG103" s="86">
        <f t="shared" si="130"/>
        <v>1.1927613941974306E-13</v>
      </c>
      <c r="II103" s="86">
        <f t="shared" si="131"/>
        <v>2.4692402686270832E-77</v>
      </c>
      <c r="IJ103" s="86">
        <f t="shared" si="131"/>
        <v>5.9997303464156679E-140</v>
      </c>
      <c r="IK103" s="86">
        <f t="shared" si="131"/>
        <v>4.3009912026210493E-154</v>
      </c>
      <c r="IL103" s="86">
        <f t="shared" si="131"/>
        <v>1.3654795250988954E-177</v>
      </c>
      <c r="IM103" s="86">
        <f t="shared" si="131"/>
        <v>1.3795219434192914E-191</v>
      </c>
      <c r="IN103" s="86">
        <f t="shared" si="131"/>
        <v>1.1155915671571258E-182</v>
      </c>
      <c r="IO103" s="86">
        <f t="shared" si="131"/>
        <v>7.6965460615165519E-176</v>
      </c>
      <c r="IP103" s="86">
        <f t="shared" si="131"/>
        <v>8.6464354882338085E-145</v>
      </c>
      <c r="IQ103" s="86">
        <f t="shared" si="131"/>
        <v>1.1841128176635902E-172</v>
      </c>
      <c r="IR103" s="86">
        <f t="shared" si="131"/>
        <v>3.4707798012535701E-182</v>
      </c>
      <c r="IS103" s="86">
        <f t="shared" si="131"/>
        <v>6.9053469257782632E-187</v>
      </c>
      <c r="IT103" s="86">
        <f t="shared" si="131"/>
        <v>4.0224604887665553E-176</v>
      </c>
      <c r="IU103" s="86">
        <f t="shared" si="131"/>
        <v>1.1420495105913643E-171</v>
      </c>
      <c r="IV103" s="86">
        <f t="shared" si="131"/>
        <v>8.5288704345535394E-71</v>
      </c>
      <c r="IW103" s="86">
        <f t="shared" si="131"/>
        <v>1.6820678938538536E-43</v>
      </c>
      <c r="IY103" s="86">
        <f t="shared" si="132"/>
        <v>0.2966571408518201</v>
      </c>
      <c r="IZ103" s="86">
        <f t="shared" si="132"/>
        <v>0.28847321366111706</v>
      </c>
      <c r="JA103" s="86">
        <f t="shared" si="132"/>
        <v>0.28759436047983222</v>
      </c>
      <c r="JB103" s="86">
        <f t="shared" si="132"/>
        <v>0.28780002785014508</v>
      </c>
      <c r="JC103" s="86">
        <f t="shared" si="132"/>
        <v>0.27009553103593675</v>
      </c>
      <c r="JD103" s="86">
        <f t="shared" si="132"/>
        <v>0.42578636360536309</v>
      </c>
      <c r="JE103" s="86">
        <f t="shared" si="132"/>
        <v>0.39396304987502317</v>
      </c>
      <c r="JF103" s="86">
        <f t="shared" si="132"/>
        <v>0.5221294089831896</v>
      </c>
      <c r="JG103" s="86">
        <f t="shared" si="132"/>
        <v>0.4117245591491363</v>
      </c>
      <c r="JH103" s="86">
        <f t="shared" si="132"/>
        <v>0.39050492392105024</v>
      </c>
      <c r="JI103" s="86">
        <f t="shared" si="132"/>
        <v>0.34737181733536299</v>
      </c>
      <c r="JJ103" s="86">
        <f t="shared" si="132"/>
        <v>0.38968797843394382</v>
      </c>
      <c r="JK103" s="86">
        <f t="shared" si="132"/>
        <v>0.27373695777698054</v>
      </c>
      <c r="JL103" s="86">
        <f t="shared" si="132"/>
        <v>0.26566750397974703</v>
      </c>
      <c r="JM103" s="86">
        <f t="shared" si="132"/>
        <v>0.18837591539818366</v>
      </c>
    </row>
    <row r="104" spans="2:273" x14ac:dyDescent="0.25">
      <c r="B104" s="2">
        <v>77</v>
      </c>
      <c r="C104" s="37">
        <v>137.46700000000001</v>
      </c>
      <c r="D104" s="37">
        <v>155.44999999999999</v>
      </c>
      <c r="E104" s="37">
        <v>154.62299999999999</v>
      </c>
      <c r="F104" s="37">
        <v>158.34399999999999</v>
      </c>
      <c r="G104" s="37">
        <v>158.96600000000001</v>
      </c>
      <c r="H104" s="37">
        <v>172.62299999999999</v>
      </c>
      <c r="I104" s="37">
        <v>166.14500000000001</v>
      </c>
      <c r="J104" s="37">
        <v>173.797</v>
      </c>
      <c r="K104" s="37">
        <v>164.74600000000001</v>
      </c>
      <c r="L104" s="37">
        <v>167.59299999999999</v>
      </c>
      <c r="M104" s="37">
        <v>162.517</v>
      </c>
      <c r="N104" s="37">
        <v>162.18299999999999</v>
      </c>
      <c r="O104" s="37">
        <v>147.1</v>
      </c>
      <c r="P104" s="37">
        <v>146.083</v>
      </c>
      <c r="Q104" s="37">
        <v>118.767</v>
      </c>
      <c r="S104" s="4">
        <f t="shared" si="133"/>
        <v>134.11596872576257</v>
      </c>
      <c r="T104" s="4">
        <f t="shared" si="133"/>
        <v>151.72818068685268</v>
      </c>
      <c r="U104" s="4">
        <f t="shared" si="133"/>
        <v>151.87258335621243</v>
      </c>
      <c r="V104" s="4">
        <f t="shared" si="133"/>
        <v>156.36003427214268</v>
      </c>
      <c r="W104" s="4">
        <f t="shared" si="133"/>
        <v>155.56914754548336</v>
      </c>
      <c r="X104" s="4">
        <f t="shared" si="133"/>
        <v>173.82816944846564</v>
      </c>
      <c r="Y104" s="4">
        <f t="shared" si="133"/>
        <v>167.41627686760427</v>
      </c>
      <c r="Z104" s="4">
        <f t="shared" si="133"/>
        <v>173.27235155859202</v>
      </c>
      <c r="AA104" s="4">
        <f t="shared" si="133"/>
        <v>166.5692266731937</v>
      </c>
      <c r="AB104" s="4">
        <f t="shared" si="133"/>
        <v>167.91028810143854</v>
      </c>
      <c r="AC104" s="4">
        <f t="shared" si="133"/>
        <v>160.92008620186218</v>
      </c>
      <c r="AD104" s="4">
        <f t="shared" si="133"/>
        <v>163.96803008507254</v>
      </c>
      <c r="AE104" s="4">
        <f t="shared" si="133"/>
        <v>142.39787547072333</v>
      </c>
      <c r="AF104" s="4">
        <f t="shared" si="133"/>
        <v>141.50554092534978</v>
      </c>
      <c r="AG104" s="4">
        <f t="shared" si="133"/>
        <v>114.02963044611612</v>
      </c>
      <c r="AI104" s="4">
        <f t="shared" si="134"/>
        <v>3.3510312742374424</v>
      </c>
      <c r="AJ104" s="4">
        <f t="shared" si="134"/>
        <v>3.7218193131473072</v>
      </c>
      <c r="AK104" s="4">
        <f t="shared" si="134"/>
        <v>2.7504166437875597</v>
      </c>
      <c r="AL104" s="4">
        <f t="shared" si="134"/>
        <v>1.98396572785731</v>
      </c>
      <c r="AM104" s="4">
        <f t="shared" si="134"/>
        <v>3.3968524545166474</v>
      </c>
      <c r="AN104" s="4">
        <f t="shared" si="134"/>
        <v>-1.2051694484656537</v>
      </c>
      <c r="AO104" s="4">
        <f t="shared" si="134"/>
        <v>-1.2712768676042572</v>
      </c>
      <c r="AP104" s="4">
        <f t="shared" si="134"/>
        <v>0.52464844140797595</v>
      </c>
      <c r="AQ104" s="4">
        <f t="shared" si="134"/>
        <v>-1.8232266731936875</v>
      </c>
      <c r="AR104" s="4">
        <f t="shared" si="134"/>
        <v>-0.31728810143854957</v>
      </c>
      <c r="AS104" s="4">
        <f t="shared" si="134"/>
        <v>1.5969137981378196</v>
      </c>
      <c r="AT104" s="4">
        <f t="shared" si="134"/>
        <v>-1.7850300850725489</v>
      </c>
      <c r="AU104" s="4">
        <f t="shared" si="134"/>
        <v>4.7021245292766594</v>
      </c>
      <c r="AV104" s="4">
        <f t="shared" si="134"/>
        <v>4.5774590746502213</v>
      </c>
      <c r="AW104" s="4">
        <f t="shared" si="134"/>
        <v>4.7373695538838803</v>
      </c>
      <c r="AY104" s="2">
        <f t="shared" si="126"/>
        <v>55.794764674696737</v>
      </c>
      <c r="AZ104" s="2">
        <f t="shared" si="126"/>
        <v>59.830826576826013</v>
      </c>
      <c r="BA104" s="2">
        <f t="shared" si="126"/>
        <v>60.413275084122972</v>
      </c>
      <c r="BB104" s="2">
        <f t="shared" si="126"/>
        <v>61.605455501427365</v>
      </c>
      <c r="BC104" s="2">
        <f t="shared" si="126"/>
        <v>61.165646437277005</v>
      </c>
      <c r="BD104" s="2">
        <f t="shared" si="126"/>
        <v>61.763103807824002</v>
      </c>
      <c r="BE104" s="2">
        <f t="shared" si="126"/>
        <v>65.278874320201993</v>
      </c>
      <c r="BF104" s="2">
        <f t="shared" si="126"/>
        <v>62.300318791281079</v>
      </c>
      <c r="BG104" s="2">
        <f t="shared" si="126"/>
        <v>60.991325404868327</v>
      </c>
      <c r="BH104" s="2">
        <f t="shared" si="126"/>
        <v>59.479183767739585</v>
      </c>
      <c r="BI104" s="2">
        <f t="shared" si="126"/>
        <v>59.419932958669442</v>
      </c>
      <c r="BJ104" s="2">
        <f t="shared" si="126"/>
        <v>58.570023578857608</v>
      </c>
      <c r="BK104" s="2">
        <f t="shared" si="126"/>
        <v>61.393464736638848</v>
      </c>
      <c r="BL104" s="2">
        <f t="shared" si="126"/>
        <v>63.432782114622796</v>
      </c>
      <c r="BM104" s="2">
        <f t="shared" si="126"/>
        <v>64.072448486922184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83.926354385964913</v>
      </c>
      <c r="DL104" s="2">
        <f t="shared" si="135"/>
        <v>81.648544534412935</v>
      </c>
      <c r="DM104" s="2">
        <f t="shared" si="135"/>
        <v>84.432586679174491</v>
      </c>
      <c r="DN104" s="2">
        <f t="shared" si="135"/>
        <v>84.357554502814281</v>
      </c>
      <c r="DO104" s="2">
        <f t="shared" si="135"/>
        <v>81.476065009380875</v>
      </c>
      <c r="DP104" s="2">
        <f t="shared" si="135"/>
        <v>80.168370141570151</v>
      </c>
      <c r="DQ104" s="2">
        <f t="shared" si="135"/>
        <v>83.548018145161279</v>
      </c>
      <c r="DR104" s="2">
        <f t="shared" si="135"/>
        <v>76.540763257575762</v>
      </c>
      <c r="DS104" s="2">
        <f t="shared" si="135"/>
        <v>82.29786073414904</v>
      </c>
      <c r="DT104" s="2">
        <f t="shared" si="135"/>
        <v>77.578054545454563</v>
      </c>
      <c r="DU104" s="2">
        <f t="shared" si="135"/>
        <v>80.405752380952379</v>
      </c>
      <c r="DV104" s="2">
        <f t="shared" si="135"/>
        <v>77.222487908961597</v>
      </c>
      <c r="DW104" s="2">
        <f t="shared" si="135"/>
        <v>88.499729948572053</v>
      </c>
      <c r="DX104" s="2">
        <f t="shared" si="135"/>
        <v>87.325127867746303</v>
      </c>
      <c r="DY104" s="2">
        <f t="shared" si="135"/>
        <v>73.924313599706736</v>
      </c>
      <c r="EA104" s="2">
        <f t="shared" si="95"/>
        <v>54.77719398747999</v>
      </c>
      <c r="EB104" s="2">
        <f t="shared" si="95"/>
        <v>59.134132806172936</v>
      </c>
      <c r="EC104" s="2">
        <f t="shared" si="95"/>
        <v>59.617878664886526</v>
      </c>
      <c r="ED104" s="2">
        <f t="shared" si="95"/>
        <v>60.814086139024127</v>
      </c>
      <c r="EE104" s="2">
        <f t="shared" si="95"/>
        <v>60.371763796411223</v>
      </c>
      <c r="EF104" s="2">
        <f t="shared" si="95"/>
        <v>61.065262672978868</v>
      </c>
      <c r="EG104" s="2">
        <f t="shared" si="95"/>
        <v>64.451741850323259</v>
      </c>
      <c r="EH104" s="2">
        <f t="shared" si="95"/>
        <v>61.695495422572549</v>
      </c>
      <c r="EI104" s="2">
        <f t="shared" si="95"/>
        <v>60.009206898337361</v>
      </c>
      <c r="EJ104" s="2">
        <f t="shared" si="95"/>
        <v>58.698755485823142</v>
      </c>
      <c r="EK104" s="2">
        <f t="shared" si="95"/>
        <v>58.498713159669613</v>
      </c>
      <c r="EL104" s="2">
        <f t="shared" si="95"/>
        <v>57.831401044688292</v>
      </c>
      <c r="EM104" s="2">
        <f t="shared" si="136"/>
        <v>60.285140121648524</v>
      </c>
      <c r="EN104" s="2">
        <f t="shared" si="136"/>
        <v>62.516397665150727</v>
      </c>
      <c r="EO104" s="2">
        <f t="shared" si="136"/>
        <v>63.566321916606377</v>
      </c>
      <c r="EQ104" s="2">
        <f t="shared" si="137"/>
        <v>54.333890171034135</v>
      </c>
      <c r="ER104" s="2">
        <f t="shared" si="137"/>
        <v>58.904264844436881</v>
      </c>
      <c r="ES104" s="2">
        <f t="shared" si="137"/>
        <v>59.508736660398682</v>
      </c>
      <c r="ET104" s="2">
        <f t="shared" si="137"/>
        <v>60.566244534939919</v>
      </c>
      <c r="EU104" s="2">
        <f t="shared" si="137"/>
        <v>60.40520969021685</v>
      </c>
      <c r="EV104" s="2">
        <f t="shared" si="137"/>
        <v>61.119769731806308</v>
      </c>
      <c r="EW104" s="2">
        <f t="shared" si="137"/>
        <v>64.438195620530578</v>
      </c>
      <c r="EX104" s="2">
        <f t="shared" si="137"/>
        <v>61.482198684180702</v>
      </c>
      <c r="EY104" s="2">
        <f t="shared" si="137"/>
        <v>59.339099168651728</v>
      </c>
      <c r="EZ104" s="2">
        <f t="shared" si="137"/>
        <v>58.630705962519528</v>
      </c>
      <c r="FA104" s="2">
        <f t="shared" si="137"/>
        <v>58.79971436794267</v>
      </c>
      <c r="FB104" s="2">
        <f t="shared" si="137"/>
        <v>57.873216039681253</v>
      </c>
      <c r="FC104" s="2">
        <f t="shared" si="137"/>
        <v>60.861508945675681</v>
      </c>
      <c r="FD104" s="2">
        <f t="shared" si="137"/>
        <v>62.549925408183512</v>
      </c>
      <c r="FE104" s="2">
        <f t="shared" si="137"/>
        <v>64.459791733775319</v>
      </c>
      <c r="FG104" s="2">
        <f t="shared" si="138"/>
        <v>0.96488993495313924</v>
      </c>
      <c r="FH104" s="2">
        <f t="shared" si="138"/>
        <v>0.96904158693803844</v>
      </c>
      <c r="FI104" s="2">
        <f t="shared" si="138"/>
        <v>0.96794113217423405</v>
      </c>
      <c r="FJ104" s="2">
        <f t="shared" si="138"/>
        <v>0.96637182337847016</v>
      </c>
      <c r="FK104" s="2">
        <f t="shared" si="138"/>
        <v>0.96238510434739566</v>
      </c>
      <c r="FL104" s="2">
        <f t="shared" si="138"/>
        <v>0.96347437311924511</v>
      </c>
      <c r="FM104" s="2">
        <f t="shared" si="138"/>
        <v>0.95668513903080299</v>
      </c>
      <c r="FN104" s="2">
        <f t="shared" si="138"/>
        <v>0.95923564122126492</v>
      </c>
      <c r="FO104" s="2">
        <f t="shared" si="138"/>
        <v>0.95589246399478023</v>
      </c>
      <c r="FP104" s="2">
        <f t="shared" si="138"/>
        <v>0.95865613649698944</v>
      </c>
      <c r="FQ104" s="2">
        <f t="shared" si="138"/>
        <v>0.95797051917763598</v>
      </c>
      <c r="FR104" s="2">
        <f t="shared" si="138"/>
        <v>0.961912706994142</v>
      </c>
      <c r="FS104" s="2">
        <f t="shared" si="138"/>
        <v>0.96074370757985339</v>
      </c>
      <c r="FT104" s="2">
        <f t="shared" si="138"/>
        <v>0.96306322905140396</v>
      </c>
      <c r="FU104" s="2">
        <f t="shared" si="138"/>
        <v>0.95119361880756725</v>
      </c>
      <c r="FW104" s="2">
        <f t="shared" si="128"/>
        <v>1.3214933456713925E-2</v>
      </c>
      <c r="FX104" s="2">
        <f t="shared" si="128"/>
        <v>1.3776929784193933E-3</v>
      </c>
      <c r="FY104" s="2">
        <f t="shared" si="128"/>
        <v>1.237150895459686E-3</v>
      </c>
      <c r="FZ104" s="2">
        <f t="shared" si="128"/>
        <v>1.4305508512519013E-3</v>
      </c>
      <c r="GA104" s="2">
        <f t="shared" si="128"/>
        <v>1.3918874187039462E-3</v>
      </c>
      <c r="GB104" s="2">
        <f t="shared" si="128"/>
        <v>1.6173902297872834E-3</v>
      </c>
      <c r="GC104" s="2">
        <f t="shared" si="128"/>
        <v>1.4825425121744562E-3</v>
      </c>
      <c r="GD104" s="2">
        <f t="shared" si="128"/>
        <v>1.5680290588540628E-3</v>
      </c>
      <c r="GE104" s="2">
        <f t="shared" si="128"/>
        <v>1.461100949292941E-3</v>
      </c>
      <c r="GF104" s="2">
        <f t="shared" si="128"/>
        <v>1.6882034128118792E-3</v>
      </c>
      <c r="GG104" s="2">
        <f t="shared" si="128"/>
        <v>1.5890772561731894E-3</v>
      </c>
      <c r="GH104" s="2">
        <f t="shared" si="128"/>
        <v>1.6388156377888138E-3</v>
      </c>
      <c r="GI104" s="2">
        <f t="shared" si="128"/>
        <v>1.2568796227802933E-3</v>
      </c>
      <c r="GJ104" s="2">
        <f t="shared" si="128"/>
        <v>8.9670376110980289E-4</v>
      </c>
      <c r="GK104" s="2">
        <f t="shared" si="128"/>
        <v>6.6088392803901458E-4</v>
      </c>
      <c r="GM104" s="86">
        <f t="shared" si="129"/>
        <v>2.9039186033464467E-14</v>
      </c>
      <c r="GN104" s="86">
        <f t="shared" si="129"/>
        <v>1.8718059241520934E-11</v>
      </c>
      <c r="GO104" s="86">
        <f t="shared" si="129"/>
        <v>2.9929422427187743E-11</v>
      </c>
      <c r="GP104" s="86">
        <f t="shared" si="129"/>
        <v>2.4351241304470385E-13</v>
      </c>
      <c r="GQ104" s="86">
        <f t="shared" si="129"/>
        <v>2.0628033970094857E-14</v>
      </c>
      <c r="GR104" s="86">
        <f t="shared" si="129"/>
        <v>3.4551675354151514E-16</v>
      </c>
      <c r="GS104" s="86">
        <f t="shared" si="129"/>
        <v>4.0891530509783246E-7</v>
      </c>
      <c r="GT104" s="86">
        <f t="shared" si="129"/>
        <v>4.6663174793994462E-9</v>
      </c>
      <c r="GU104" s="86">
        <f t="shared" si="129"/>
        <v>4.4596009588390397E-4</v>
      </c>
      <c r="GV104" s="86">
        <f t="shared" si="129"/>
        <v>2.2817501456456062E-9</v>
      </c>
      <c r="GW104" s="86">
        <f t="shared" si="129"/>
        <v>1.3273817756141257E-17</v>
      </c>
      <c r="GX104" s="86">
        <f t="shared" si="129"/>
        <v>3.6201431151945232E-19</v>
      </c>
      <c r="GY104" s="86">
        <f t="shared" si="129"/>
        <v>2.4174605012392714E-13</v>
      </c>
      <c r="GZ104" s="86">
        <f t="shared" si="129"/>
        <v>4.0592593645959491E-15</v>
      </c>
      <c r="HA104" s="86">
        <f t="shared" si="129"/>
        <v>5.2528608913625437E-19</v>
      </c>
      <c r="HC104" s="86">
        <f t="shared" si="74"/>
        <v>0.37381322923085453</v>
      </c>
      <c r="HD104" s="86">
        <f t="shared" si="74"/>
        <v>0.35608281067191577</v>
      </c>
      <c r="HE104" s="86">
        <f t="shared" si="74"/>
        <v>0.35733883114500153</v>
      </c>
      <c r="HF104" s="86">
        <f t="shared" si="74"/>
        <v>0.36421391831653338</v>
      </c>
      <c r="HG104" s="86">
        <f t="shared" si="74"/>
        <v>0.34758717699243052</v>
      </c>
      <c r="HH104" s="86">
        <f t="shared" si="74"/>
        <v>0.52389314991745262</v>
      </c>
      <c r="HI104" s="86">
        <f t="shared" si="139"/>
        <v>0.4815003122516765</v>
      </c>
      <c r="HJ104" s="86">
        <f t="shared" si="139"/>
        <v>0.61768355500171424</v>
      </c>
      <c r="HK104" s="86">
        <f t="shared" si="139"/>
        <v>0.50124573908978698</v>
      </c>
      <c r="HL104" s="86">
        <f t="shared" si="139"/>
        <v>0.4868628161508699</v>
      </c>
      <c r="HM104" s="86">
        <f t="shared" si="139"/>
        <v>0.43859921311677791</v>
      </c>
      <c r="HN104" s="86">
        <f t="shared" si="139"/>
        <v>0.4820676987685763</v>
      </c>
      <c r="HO104" s="86">
        <f t="shared" si="139"/>
        <v>0.34621470295672196</v>
      </c>
      <c r="HP104" s="86">
        <f t="shared" si="139"/>
        <v>0.33788992745628799</v>
      </c>
      <c r="HQ104" s="86">
        <f t="shared" si="139"/>
        <v>0.25735186772237478</v>
      </c>
      <c r="HS104" s="86">
        <f t="shared" si="130"/>
        <v>1.3312680954234116E-15</v>
      </c>
      <c r="HT104" s="86">
        <f t="shared" si="130"/>
        <v>6.5138747444644101E-26</v>
      </c>
      <c r="HU104" s="86">
        <f t="shared" si="130"/>
        <v>4.6329855136440331E-27</v>
      </c>
      <c r="HV104" s="86">
        <f t="shared" si="130"/>
        <v>4.7078733229838947E-32</v>
      </c>
      <c r="HW104" s="86">
        <f t="shared" si="130"/>
        <v>1.3952903466366422E-34</v>
      </c>
      <c r="HX104" s="86">
        <f t="shared" si="130"/>
        <v>1.3003807548897689E-32</v>
      </c>
      <c r="HY104" s="86">
        <f t="shared" si="130"/>
        <v>2.658161436844857E-31</v>
      </c>
      <c r="HZ104" s="86">
        <f t="shared" si="130"/>
        <v>2.5248721300723125E-25</v>
      </c>
      <c r="IA104" s="86">
        <f t="shared" si="130"/>
        <v>2.9361286620427055E-30</v>
      </c>
      <c r="IB104" s="86">
        <f t="shared" si="130"/>
        <v>1.5323922994605216E-32</v>
      </c>
      <c r="IC104" s="86">
        <f t="shared" si="130"/>
        <v>4.1568891818872237E-34</v>
      </c>
      <c r="ID104" s="86">
        <f t="shared" si="130"/>
        <v>5.2549217548835519E-32</v>
      </c>
      <c r="IE104" s="86">
        <f t="shared" si="130"/>
        <v>3.0029682911269838E-32</v>
      </c>
      <c r="IF104" s="86">
        <f t="shared" si="130"/>
        <v>5.2882722130791457E-17</v>
      </c>
      <c r="IG104" s="86">
        <f t="shared" si="130"/>
        <v>3.6306946925106984E-13</v>
      </c>
      <c r="II104" s="86">
        <f t="shared" si="131"/>
        <v>3.2729379435433157E-74</v>
      </c>
      <c r="IJ104" s="86">
        <f t="shared" si="131"/>
        <v>3.6045301165460192E-136</v>
      </c>
      <c r="IK104" s="86">
        <f t="shared" si="131"/>
        <v>5.4136641202049081E-150</v>
      </c>
      <c r="IL104" s="86">
        <f t="shared" si="131"/>
        <v>9.351031773175854E-173</v>
      </c>
      <c r="IM104" s="86">
        <f t="shared" si="131"/>
        <v>2.1830472371919878E-186</v>
      </c>
      <c r="IN104" s="86">
        <f t="shared" si="131"/>
        <v>1.306947975033288E-177</v>
      </c>
      <c r="IO104" s="86">
        <f t="shared" si="131"/>
        <v>5.0052499538860348E-171</v>
      </c>
      <c r="IP104" s="86">
        <f t="shared" si="131"/>
        <v>8.4106370140221824E-141</v>
      </c>
      <c r="IQ104" s="86">
        <f t="shared" si="131"/>
        <v>6.1379258428113896E-168</v>
      </c>
      <c r="IR104" s="86">
        <f t="shared" si="131"/>
        <v>4.2524083634095115E-177</v>
      </c>
      <c r="IS104" s="86">
        <f t="shared" si="131"/>
        <v>1.0279255998649371E-181</v>
      </c>
      <c r="IT104" s="86">
        <f t="shared" si="131"/>
        <v>3.1570614057037022E-171</v>
      </c>
      <c r="IU104" s="86">
        <f t="shared" si="131"/>
        <v>4.3799913325858881E-167</v>
      </c>
      <c r="IV104" s="86">
        <f t="shared" si="131"/>
        <v>5.0801834671865961E-69</v>
      </c>
      <c r="IW104" s="86">
        <f t="shared" si="131"/>
        <v>1.8064041762898492E-42</v>
      </c>
      <c r="IY104" s="86">
        <f t="shared" si="132"/>
        <v>0.37381322923088489</v>
      </c>
      <c r="IZ104" s="86">
        <f t="shared" si="132"/>
        <v>0.35608281069063386</v>
      </c>
      <c r="JA104" s="86">
        <f t="shared" si="132"/>
        <v>0.35733883117493098</v>
      </c>
      <c r="JB104" s="86">
        <f t="shared" si="132"/>
        <v>0.36421391831677691</v>
      </c>
      <c r="JC104" s="86">
        <f t="shared" si="132"/>
        <v>0.34758717699245117</v>
      </c>
      <c r="JD104" s="86">
        <f t="shared" si="132"/>
        <v>0.52389314991745295</v>
      </c>
      <c r="JE104" s="86">
        <f t="shared" si="132"/>
        <v>0.48150072116698162</v>
      </c>
      <c r="JF104" s="86">
        <f t="shared" si="132"/>
        <v>0.61768355966803168</v>
      </c>
      <c r="JG104" s="86">
        <f t="shared" si="132"/>
        <v>0.50169169918567091</v>
      </c>
      <c r="JH104" s="86">
        <f t="shared" si="132"/>
        <v>0.48686281843262003</v>
      </c>
      <c r="JI104" s="86">
        <f t="shared" si="132"/>
        <v>0.43859921311677791</v>
      </c>
      <c r="JJ104" s="86">
        <f t="shared" si="132"/>
        <v>0.4820676987685763</v>
      </c>
      <c r="JK104" s="86">
        <f t="shared" si="132"/>
        <v>0.34621470295696372</v>
      </c>
      <c r="JL104" s="86">
        <f t="shared" si="132"/>
        <v>0.33788992745629209</v>
      </c>
      <c r="JM104" s="86">
        <f t="shared" si="132"/>
        <v>0.25735186772273783</v>
      </c>
    </row>
    <row r="105" spans="2:273" x14ac:dyDescent="0.25">
      <c r="B105" s="2">
        <v>78</v>
      </c>
      <c r="C105" s="37">
        <v>141.69999999999999</v>
      </c>
      <c r="D105" s="37">
        <v>162.38300000000001</v>
      </c>
      <c r="E105" s="37">
        <v>161.65600000000001</v>
      </c>
      <c r="F105" s="37">
        <v>165.09800000000001</v>
      </c>
      <c r="G105" s="37">
        <v>168.49199999999999</v>
      </c>
      <c r="H105" s="37">
        <v>176.41</v>
      </c>
      <c r="I105" s="37">
        <v>170.87100000000001</v>
      </c>
      <c r="J105" s="37">
        <v>175.017</v>
      </c>
      <c r="K105" s="37">
        <v>169.16900000000001</v>
      </c>
      <c r="L105" s="37">
        <v>173.898</v>
      </c>
      <c r="M105" s="37">
        <v>168.63300000000001</v>
      </c>
      <c r="N105" s="37">
        <v>165.233</v>
      </c>
      <c r="O105" s="37">
        <v>153.233</v>
      </c>
      <c r="P105" s="37">
        <v>153.44999999999999</v>
      </c>
      <c r="Q105" s="37">
        <v>127.15</v>
      </c>
      <c r="S105" s="4">
        <f t="shared" si="133"/>
        <v>143.54238657054984</v>
      </c>
      <c r="T105" s="4">
        <f t="shared" si="133"/>
        <v>162.587938731061</v>
      </c>
      <c r="U105" s="4">
        <f t="shared" si="133"/>
        <v>162.86692588148503</v>
      </c>
      <c r="V105" s="4">
        <f t="shared" si="133"/>
        <v>168.01487759569594</v>
      </c>
      <c r="W105" s="4">
        <f t="shared" si="133"/>
        <v>169.16007583413329</v>
      </c>
      <c r="X105" s="4">
        <f t="shared" si="133"/>
        <v>180.84560741725082</v>
      </c>
      <c r="Y105" s="4">
        <f t="shared" si="133"/>
        <v>173.6686568718865</v>
      </c>
      <c r="Z105" s="4">
        <f t="shared" si="133"/>
        <v>176.56865257472538</v>
      </c>
      <c r="AA105" s="4">
        <f t="shared" si="133"/>
        <v>173.09398813777364</v>
      </c>
      <c r="AB105" s="4">
        <f t="shared" si="133"/>
        <v>177.73705295306436</v>
      </c>
      <c r="AC105" s="4">
        <f t="shared" si="133"/>
        <v>172.5585766200677</v>
      </c>
      <c r="AD105" s="4">
        <f t="shared" si="133"/>
        <v>172.3680380050767</v>
      </c>
      <c r="AE105" s="4">
        <f t="shared" si="133"/>
        <v>153.39257978165955</v>
      </c>
      <c r="AF105" s="4">
        <f t="shared" si="133"/>
        <v>152.503772283416</v>
      </c>
      <c r="AG105" s="4">
        <f t="shared" si="133"/>
        <v>124.33801601869953</v>
      </c>
      <c r="AI105" s="4">
        <f t="shared" si="134"/>
        <v>-1.8423865705498486</v>
      </c>
      <c r="AJ105" s="4">
        <f t="shared" si="134"/>
        <v>-0.20493873106099159</v>
      </c>
      <c r="AK105" s="4">
        <f t="shared" si="134"/>
        <v>-1.210925881485025</v>
      </c>
      <c r="AL105" s="4">
        <f t="shared" si="134"/>
        <v>-2.9168775956959223</v>
      </c>
      <c r="AM105" s="4">
        <f t="shared" si="134"/>
        <v>-0.66807583413330462</v>
      </c>
      <c r="AN105" s="4">
        <f t="shared" si="134"/>
        <v>-4.4356074172508215</v>
      </c>
      <c r="AO105" s="4">
        <f t="shared" si="134"/>
        <v>-2.7976568718864883</v>
      </c>
      <c r="AP105" s="4">
        <f t="shared" si="134"/>
        <v>-1.5516525747253809</v>
      </c>
      <c r="AQ105" s="4">
        <f t="shared" si="134"/>
        <v>-3.9249881377736244</v>
      </c>
      <c r="AR105" s="4">
        <f t="shared" si="134"/>
        <v>-3.8390529530643676</v>
      </c>
      <c r="AS105" s="4">
        <f t="shared" si="134"/>
        <v>-3.9255766200676874</v>
      </c>
      <c r="AT105" s="4">
        <f t="shared" si="134"/>
        <v>-7.1350380050766944</v>
      </c>
      <c r="AU105" s="4">
        <f t="shared" si="134"/>
        <v>-0.15957978165954501</v>
      </c>
      <c r="AV105" s="4">
        <f t="shared" si="134"/>
        <v>0.94622771658399074</v>
      </c>
      <c r="AW105" s="4">
        <f t="shared" si="134"/>
        <v>2.8119839813004717</v>
      </c>
      <c r="AY105" s="2">
        <f t="shared" si="126"/>
        <v>55.649324058301296</v>
      </c>
      <c r="AZ105" s="2">
        <f t="shared" si="126"/>
        <v>59.679233589731489</v>
      </c>
      <c r="BA105" s="2">
        <f t="shared" si="126"/>
        <v>60.256935187118366</v>
      </c>
      <c r="BB105" s="2">
        <f t="shared" si="126"/>
        <v>61.441152912700211</v>
      </c>
      <c r="BC105" s="2">
        <f t="shared" si="126"/>
        <v>61.01541060801982</v>
      </c>
      <c r="BD105" s="2">
        <f t="shared" si="126"/>
        <v>61.599368779825902</v>
      </c>
      <c r="BE105" s="2">
        <f t="shared" si="126"/>
        <v>65.080242137962642</v>
      </c>
      <c r="BF105" s="2">
        <f t="shared" si="126"/>
        <v>62.123784467950991</v>
      </c>
      <c r="BG105" s="2">
        <f t="shared" si="126"/>
        <v>60.780782077796594</v>
      </c>
      <c r="BH105" s="2">
        <f t="shared" si="126"/>
        <v>59.296863830383096</v>
      </c>
      <c r="BI105" s="2">
        <f t="shared" si="126"/>
        <v>59.229213252767096</v>
      </c>
      <c r="BJ105" s="2">
        <f t="shared" si="126"/>
        <v>58.415984805840651</v>
      </c>
      <c r="BK105" s="2">
        <f t="shared" si="126"/>
        <v>61.2340939638405</v>
      </c>
      <c r="BL105" s="2">
        <f t="shared" si="126"/>
        <v>63.283895369130278</v>
      </c>
      <c r="BM105" s="2">
        <f t="shared" si="126"/>
        <v>63.991921599040509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84.330687179487185</v>
      </c>
      <c r="DL105" s="2">
        <f t="shared" si="135"/>
        <v>81.91430060728743</v>
      </c>
      <c r="DM105" s="2">
        <f t="shared" si="135"/>
        <v>84.744357317073167</v>
      </c>
      <c r="DN105" s="2">
        <f t="shared" si="135"/>
        <v>84.654884146341473</v>
      </c>
      <c r="DO105" s="2">
        <f t="shared" si="135"/>
        <v>81.769894559099455</v>
      </c>
      <c r="DP105" s="2">
        <f t="shared" si="135"/>
        <v>80.452771428571438</v>
      </c>
      <c r="DQ105" s="2">
        <f t="shared" si="135"/>
        <v>83.852475806451608</v>
      </c>
      <c r="DR105" s="2">
        <f t="shared" si="135"/>
        <v>76.716045008912658</v>
      </c>
      <c r="DS105" s="2">
        <f t="shared" si="135"/>
        <v>82.594618687430469</v>
      </c>
      <c r="DT105" s="2">
        <f t="shared" si="135"/>
        <v>77.797828877005358</v>
      </c>
      <c r="DU105" s="2">
        <f t="shared" si="135"/>
        <v>80.690633333333324</v>
      </c>
      <c r="DV105" s="2">
        <f t="shared" si="135"/>
        <v>77.446154101469887</v>
      </c>
      <c r="DW105" s="2">
        <f t="shared" si="135"/>
        <v>88.892668016194335</v>
      </c>
      <c r="DX105" s="2">
        <f t="shared" si="135"/>
        <v>87.696501754385977</v>
      </c>
      <c r="DY105" s="2">
        <f t="shared" si="135"/>
        <v>74.11974596774192</v>
      </c>
      <c r="EA105" s="2">
        <f t="shared" si="95"/>
        <v>54.703824137429038</v>
      </c>
      <c r="EB105" s="2">
        <f t="shared" si="95"/>
        <v>59.031728833910719</v>
      </c>
      <c r="EC105" s="2">
        <f t="shared" si="95"/>
        <v>59.51740516243882</v>
      </c>
      <c r="ED105" s="2">
        <f t="shared" si="95"/>
        <v>60.704817776856927</v>
      </c>
      <c r="EE105" s="2">
        <f t="shared" si="95"/>
        <v>60.275545028777771</v>
      </c>
      <c r="EF105" s="2">
        <f t="shared" si="95"/>
        <v>60.947423488710839</v>
      </c>
      <c r="EG105" s="2">
        <f t="shared" si="95"/>
        <v>64.305117642317072</v>
      </c>
      <c r="EH105" s="2">
        <f t="shared" si="95"/>
        <v>61.558591919691771</v>
      </c>
      <c r="EI105" s="2">
        <f t="shared" si="95"/>
        <v>59.863874683784644</v>
      </c>
      <c r="EJ105" s="2">
        <f t="shared" si="95"/>
        <v>58.569306354365111</v>
      </c>
      <c r="EK105" s="2">
        <f t="shared" si="95"/>
        <v>58.369950805758897</v>
      </c>
      <c r="EL105" s="2">
        <f t="shared" si="95"/>
        <v>57.728704053497211</v>
      </c>
      <c r="EM105" s="2">
        <f t="shared" si="136"/>
        <v>60.202600577271326</v>
      </c>
      <c r="EN105" s="2">
        <f t="shared" si="136"/>
        <v>62.429941108350128</v>
      </c>
      <c r="EO105" s="2">
        <f t="shared" si="136"/>
        <v>63.51733666732472</v>
      </c>
      <c r="EQ105" s="2">
        <f t="shared" si="137"/>
        <v>54.281296991367029</v>
      </c>
      <c r="ER105" s="2">
        <f t="shared" si="137"/>
        <v>58.809379178947175</v>
      </c>
      <c r="ES105" s="2">
        <f t="shared" si="137"/>
        <v>59.411991042196753</v>
      </c>
      <c r="ET105" s="2">
        <f t="shared" si="137"/>
        <v>60.465343970178054</v>
      </c>
      <c r="EU105" s="2">
        <f t="shared" si="137"/>
        <v>60.307791544241653</v>
      </c>
      <c r="EV105" s="2">
        <f t="shared" si="137"/>
        <v>60.999709097211195</v>
      </c>
      <c r="EW105" s="2">
        <f t="shared" si="137"/>
        <v>64.292054995913404</v>
      </c>
      <c r="EX105" s="2">
        <f t="shared" si="137"/>
        <v>61.353399534762424</v>
      </c>
      <c r="EY105" s="2">
        <f t="shared" si="137"/>
        <v>59.218019462186</v>
      </c>
      <c r="EZ105" s="2">
        <f t="shared" si="137"/>
        <v>58.503741385871791</v>
      </c>
      <c r="FA105" s="2">
        <f t="shared" si="137"/>
        <v>58.659784250620653</v>
      </c>
      <c r="FB105" s="2">
        <f t="shared" si="137"/>
        <v>57.768729493673405</v>
      </c>
      <c r="FC105" s="2">
        <f t="shared" si="137"/>
        <v>60.758938207481208</v>
      </c>
      <c r="FD105" s="2">
        <f t="shared" si="137"/>
        <v>62.461508757237482</v>
      </c>
      <c r="FE105" s="2">
        <f t="shared" si="137"/>
        <v>64.366915694566046</v>
      </c>
      <c r="FG105" s="2">
        <f t="shared" si="138"/>
        <v>0.96788001166126247</v>
      </c>
      <c r="FH105" s="2">
        <f t="shared" si="138"/>
        <v>0.9716884709778425</v>
      </c>
      <c r="FI105" s="2">
        <f t="shared" si="138"/>
        <v>0.97067925612729922</v>
      </c>
      <c r="FJ105" s="2">
        <f t="shared" si="138"/>
        <v>0.96923972136245085</v>
      </c>
      <c r="FK105" s="2">
        <f t="shared" si="138"/>
        <v>0.96558089041000539</v>
      </c>
      <c r="FL105" s="2">
        <f t="shared" si="138"/>
        <v>0.96658082785491484</v>
      </c>
      <c r="FM105" s="2">
        <f t="shared" si="138"/>
        <v>0.96034524356598205</v>
      </c>
      <c r="FN105" s="2">
        <f t="shared" si="138"/>
        <v>0.96268863371566504</v>
      </c>
      <c r="FO105" s="2">
        <f t="shared" si="138"/>
        <v>0.95961672216756555</v>
      </c>
      <c r="FP105" s="2">
        <f t="shared" si="138"/>
        <v>0.96215628001147868</v>
      </c>
      <c r="FQ105" s="2">
        <f t="shared" si="138"/>
        <v>0.96152637712227551</v>
      </c>
      <c r="FR105" s="2">
        <f t="shared" si="138"/>
        <v>0.96514717474609102</v>
      </c>
      <c r="FS105" s="2">
        <f t="shared" si="138"/>
        <v>0.96407374189795003</v>
      </c>
      <c r="FT105" s="2">
        <f t="shared" si="138"/>
        <v>0.96620342445469687</v>
      </c>
      <c r="FU105" s="2">
        <f t="shared" si="138"/>
        <v>0.95529607332650124</v>
      </c>
      <c r="FW105" s="2">
        <f t="shared" si="128"/>
        <v>1.4471435998867374E-2</v>
      </c>
      <c r="FX105" s="2">
        <f t="shared" si="128"/>
        <v>1.5104095522064124E-3</v>
      </c>
      <c r="FY105" s="2">
        <f t="shared" si="128"/>
        <v>1.3563470912167845E-3</v>
      </c>
      <c r="FZ105" s="2">
        <f t="shared" si="128"/>
        <v>1.5683513577763573E-3</v>
      </c>
      <c r="GA105" s="2">
        <f t="shared" si="128"/>
        <v>1.5259692885814767E-3</v>
      </c>
      <c r="GB105" s="2">
        <f t="shared" si="128"/>
        <v>1.7731564331592755E-3</v>
      </c>
      <c r="GC105" s="2">
        <f t="shared" si="128"/>
        <v>1.6253430617161467E-3</v>
      </c>
      <c r="GD105" s="2">
        <f t="shared" si="128"/>
        <v>1.7190496150692454E-3</v>
      </c>
      <c r="GE105" s="2">
        <f t="shared" si="128"/>
        <v>1.6018395309411193E-3</v>
      </c>
      <c r="GF105" s="2">
        <f t="shared" si="128"/>
        <v>1.8507767878665718E-3</v>
      </c>
      <c r="GG105" s="2">
        <f t="shared" si="128"/>
        <v>1.7421214764600707E-3</v>
      </c>
      <c r="GH105" s="2">
        <f t="shared" si="128"/>
        <v>1.7966415473810067E-3</v>
      </c>
      <c r="GI105" s="2">
        <f t="shared" si="128"/>
        <v>1.3779740063895351E-3</v>
      </c>
      <c r="GJ105" s="2">
        <f t="shared" si="128"/>
        <v>9.8313106946615303E-4</v>
      </c>
      <c r="GK105" s="2">
        <f t="shared" si="128"/>
        <v>7.2459861622412979E-4</v>
      </c>
      <c r="GM105" s="86">
        <f t="shared" si="129"/>
        <v>9.7755184113505936E-16</v>
      </c>
      <c r="GN105" s="86">
        <f t="shared" si="129"/>
        <v>1.2105080442077354E-12</v>
      </c>
      <c r="GO105" s="86">
        <f t="shared" si="129"/>
        <v>1.9580137612980042E-12</v>
      </c>
      <c r="GP105" s="86">
        <f t="shared" si="129"/>
        <v>9.3422334399421715E-15</v>
      </c>
      <c r="GQ105" s="86">
        <f t="shared" si="129"/>
        <v>5.8158152843070983E-16</v>
      </c>
      <c r="GR105" s="86">
        <f t="shared" si="129"/>
        <v>8.7171608557857887E-18</v>
      </c>
      <c r="GS105" s="86">
        <f t="shared" si="129"/>
        <v>9.4896866263067373E-8</v>
      </c>
      <c r="GT105" s="86">
        <f t="shared" si="129"/>
        <v>7.0169151336448765E-10</v>
      </c>
      <c r="GU105" s="86">
        <f t="shared" si="129"/>
        <v>2.2305956256929755E-4</v>
      </c>
      <c r="GV105" s="86">
        <f t="shared" si="129"/>
        <v>2.9241700302546819E-10</v>
      </c>
      <c r="GW105" s="86">
        <f t="shared" si="129"/>
        <v>1.7605721593140339E-19</v>
      </c>
      <c r="GX105" s="86">
        <f t="shared" si="129"/>
        <v>3.648431136112491E-21</v>
      </c>
      <c r="GY105" s="86">
        <f t="shared" si="129"/>
        <v>9.0678872040927662E-15</v>
      </c>
      <c r="GZ105" s="86">
        <f t="shared" si="129"/>
        <v>1.0758854760995894E-16</v>
      </c>
      <c r="HA105" s="86">
        <f t="shared" si="129"/>
        <v>5.1138013346484763E-21</v>
      </c>
      <c r="HC105" s="86">
        <f t="shared" si="74"/>
        <v>0.4583908052328734</v>
      </c>
      <c r="HD105" s="86">
        <f t="shared" si="74"/>
        <v>0.43100569971833341</v>
      </c>
      <c r="HE105" s="86">
        <f t="shared" si="74"/>
        <v>0.43453281518527204</v>
      </c>
      <c r="HF105" s="86">
        <f t="shared" si="74"/>
        <v>0.44787239499857168</v>
      </c>
      <c r="HG105" s="86">
        <f t="shared" si="74"/>
        <v>0.43618618589709213</v>
      </c>
      <c r="HH105" s="86">
        <f t="shared" si="74"/>
        <v>0.61795714632903953</v>
      </c>
      <c r="HI105" s="86">
        <f t="shared" si="139"/>
        <v>0.5641820697057347</v>
      </c>
      <c r="HJ105" s="86">
        <f t="shared" si="139"/>
        <v>0.70131074097666657</v>
      </c>
      <c r="HK105" s="86">
        <f t="shared" si="139"/>
        <v>0.58761834860095008</v>
      </c>
      <c r="HL105" s="86">
        <f t="shared" si="139"/>
        <v>0.58830188266689587</v>
      </c>
      <c r="HM105" s="86">
        <f t="shared" si="139"/>
        <v>0.5401759559480015</v>
      </c>
      <c r="HN105" s="86">
        <f t="shared" si="139"/>
        <v>0.57516925866023072</v>
      </c>
      <c r="HO105" s="86">
        <f t="shared" si="139"/>
        <v>0.42868325166675053</v>
      </c>
      <c r="HP105" s="86">
        <f t="shared" si="139"/>
        <v>0.4205346924395077</v>
      </c>
      <c r="HQ105" s="86">
        <f t="shared" si="139"/>
        <v>0.34170539575847192</v>
      </c>
      <c r="HS105" s="86">
        <f t="shared" si="130"/>
        <v>1.2065836102301329E-14</v>
      </c>
      <c r="HT105" s="86">
        <f t="shared" si="130"/>
        <v>8.6731630144040121E-25</v>
      </c>
      <c r="HU105" s="86">
        <f t="shared" si="130"/>
        <v>7.1490440512462548E-26</v>
      </c>
      <c r="HV105" s="86">
        <f t="shared" si="130"/>
        <v>1.2536775961830204E-30</v>
      </c>
      <c r="HW105" s="86">
        <f t="shared" si="130"/>
        <v>4.776578572410568E-33</v>
      </c>
      <c r="HX105" s="86">
        <f t="shared" si="130"/>
        <v>3.9819035851265548E-31</v>
      </c>
      <c r="HY105" s="86">
        <f t="shared" si="130"/>
        <v>6.8041210562865044E-30</v>
      </c>
      <c r="HZ105" s="86">
        <f t="shared" si="130"/>
        <v>3.5820549081704196E-24</v>
      </c>
      <c r="IA105" s="86">
        <f t="shared" si="130"/>
        <v>6.8461406524811965E-29</v>
      </c>
      <c r="IB105" s="86">
        <f t="shared" si="130"/>
        <v>4.7575542883618287E-31</v>
      </c>
      <c r="IC105" s="86">
        <f t="shared" si="130"/>
        <v>1.4240801490776376E-32</v>
      </c>
      <c r="ID105" s="86">
        <f t="shared" si="130"/>
        <v>1.4731007716590641E-30</v>
      </c>
      <c r="IE105" s="86">
        <f t="shared" si="130"/>
        <v>7.191541636053011E-31</v>
      </c>
      <c r="IF105" s="86">
        <f t="shared" si="130"/>
        <v>2.4296694783248198E-16</v>
      </c>
      <c r="IG105" s="86">
        <f t="shared" si="130"/>
        <v>1.081330384289336E-12</v>
      </c>
      <c r="II105" s="86">
        <f t="shared" si="131"/>
        <v>3.7301626014692271E-71</v>
      </c>
      <c r="IJ105" s="86">
        <f t="shared" si="131"/>
        <v>1.9197981392080268E-132</v>
      </c>
      <c r="IK105" s="86">
        <f t="shared" si="131"/>
        <v>5.9916743310431461E-146</v>
      </c>
      <c r="IL105" s="86">
        <f t="shared" si="131"/>
        <v>5.4835872542611033E-168</v>
      </c>
      <c r="IM105" s="86">
        <f t="shared" si="131"/>
        <v>2.9258187879759398E-181</v>
      </c>
      <c r="IN105" s="86">
        <f t="shared" si="131"/>
        <v>1.2973197733453743E-172</v>
      </c>
      <c r="IO105" s="86">
        <f t="shared" si="131"/>
        <v>2.7869902035369816E-166</v>
      </c>
      <c r="IP105" s="86">
        <f t="shared" si="131"/>
        <v>7.18633177653766E-137</v>
      </c>
      <c r="IQ105" s="86">
        <f t="shared" si="131"/>
        <v>2.7337539238843946E-163</v>
      </c>
      <c r="IR105" s="86">
        <f t="shared" si="131"/>
        <v>4.4067709969689777E-172</v>
      </c>
      <c r="IS105" s="86">
        <f t="shared" si="131"/>
        <v>1.2926851559674236E-176</v>
      </c>
      <c r="IT105" s="86">
        <f t="shared" si="131"/>
        <v>2.1107866262436377E-166</v>
      </c>
      <c r="IU105" s="86">
        <f t="shared" si="131"/>
        <v>1.4542418800889317E-162</v>
      </c>
      <c r="IV105" s="86">
        <f t="shared" si="131"/>
        <v>2.8698839036272855E-67</v>
      </c>
      <c r="IW105" s="86">
        <f t="shared" si="131"/>
        <v>1.8837849787736729E-41</v>
      </c>
      <c r="IY105" s="86">
        <f t="shared" si="132"/>
        <v>0.45839080523288644</v>
      </c>
      <c r="IZ105" s="86">
        <f t="shared" si="132"/>
        <v>0.43100569971954394</v>
      </c>
      <c r="JA105" s="86">
        <f t="shared" si="132"/>
        <v>0.43453281518723003</v>
      </c>
      <c r="JB105" s="86">
        <f t="shared" si="132"/>
        <v>0.447872394998581</v>
      </c>
      <c r="JC105" s="86">
        <f t="shared" si="132"/>
        <v>0.43618618589709268</v>
      </c>
      <c r="JD105" s="86">
        <f t="shared" si="132"/>
        <v>0.61795714632903953</v>
      </c>
      <c r="JE105" s="86">
        <f t="shared" si="132"/>
        <v>0.56418216460260096</v>
      </c>
      <c r="JF105" s="86">
        <f t="shared" si="132"/>
        <v>0.70131074167835805</v>
      </c>
      <c r="JG105" s="86">
        <f t="shared" si="132"/>
        <v>0.58784140816351937</v>
      </c>
      <c r="JH105" s="86">
        <f t="shared" si="132"/>
        <v>0.58830188295931285</v>
      </c>
      <c r="JI105" s="86">
        <f t="shared" si="132"/>
        <v>0.5401759559480015</v>
      </c>
      <c r="JJ105" s="86">
        <f t="shared" si="132"/>
        <v>0.57516925866023072</v>
      </c>
      <c r="JK105" s="86">
        <f t="shared" si="132"/>
        <v>0.42868325166675958</v>
      </c>
      <c r="JL105" s="86">
        <f t="shared" si="132"/>
        <v>0.42053469243950803</v>
      </c>
      <c r="JM105" s="86">
        <f t="shared" si="132"/>
        <v>0.34170539575955328</v>
      </c>
    </row>
    <row r="106" spans="2:273" x14ac:dyDescent="0.25">
      <c r="B106" s="2">
        <v>79</v>
      </c>
      <c r="C106" s="37">
        <v>146.36699999999999</v>
      </c>
      <c r="D106" s="37">
        <v>167.15</v>
      </c>
      <c r="E106" s="37">
        <v>166.148</v>
      </c>
      <c r="F106" s="37">
        <v>170.197</v>
      </c>
      <c r="G106" s="37">
        <v>175.47499999999999</v>
      </c>
      <c r="H106" s="37">
        <v>173.42599999999999</v>
      </c>
      <c r="I106" s="37">
        <v>170.661</v>
      </c>
      <c r="J106" s="37">
        <v>166.05099999999999</v>
      </c>
      <c r="K106" s="37">
        <v>168.61</v>
      </c>
      <c r="L106" s="37">
        <v>174.18600000000001</v>
      </c>
      <c r="M106" s="37">
        <v>171.983</v>
      </c>
      <c r="N106" s="37">
        <v>166.13300000000001</v>
      </c>
      <c r="O106" s="37">
        <v>159.25</v>
      </c>
      <c r="P106" s="37">
        <v>157.61699999999999</v>
      </c>
      <c r="Q106" s="37">
        <v>132.417</v>
      </c>
      <c r="S106" s="4">
        <f t="shared" si="133"/>
        <v>149.89932825900743</v>
      </c>
      <c r="T106" s="4">
        <f t="shared" si="133"/>
        <v>171.34994917821453</v>
      </c>
      <c r="U106" s="4">
        <f t="shared" si="133"/>
        <v>171.43940818124221</v>
      </c>
      <c r="V106" s="4">
        <f t="shared" si="133"/>
        <v>175.83099073959193</v>
      </c>
      <c r="W106" s="4">
        <f t="shared" si="133"/>
        <v>179.8799912600351</v>
      </c>
      <c r="X106" s="4">
        <f t="shared" si="133"/>
        <v>177.37383207310791</v>
      </c>
      <c r="Y106" s="4">
        <f t="shared" si="133"/>
        <v>172.32728058695648</v>
      </c>
      <c r="Z106" s="4">
        <f t="shared" si="133"/>
        <v>167.54934627311644</v>
      </c>
      <c r="AA106" s="4">
        <f t="shared" si="133"/>
        <v>171.48663150128371</v>
      </c>
      <c r="AB106" s="4">
        <f t="shared" si="133"/>
        <v>179.88848622545743</v>
      </c>
      <c r="AC106" s="4">
        <f t="shared" si="133"/>
        <v>179.64249648647069</v>
      </c>
      <c r="AD106" s="4">
        <f t="shared" si="133"/>
        <v>173.06346690407011</v>
      </c>
      <c r="AE106" s="4">
        <f t="shared" si="133"/>
        <v>162.55271218902317</v>
      </c>
      <c r="AF106" s="4">
        <f t="shared" si="133"/>
        <v>161.78376887043501</v>
      </c>
      <c r="AG106" s="4">
        <f t="shared" si="133"/>
        <v>134.00064896392149</v>
      </c>
      <c r="AI106" s="4">
        <f t="shared" si="134"/>
        <v>-3.5323282590074427</v>
      </c>
      <c r="AJ106" s="4">
        <f t="shared" si="134"/>
        <v>-4.1999491782145242</v>
      </c>
      <c r="AK106" s="4">
        <f t="shared" si="134"/>
        <v>-5.2914081812422182</v>
      </c>
      <c r="AL106" s="4">
        <f t="shared" si="134"/>
        <v>-5.6339907395919226</v>
      </c>
      <c r="AM106" s="4">
        <f t="shared" si="134"/>
        <v>-4.4049912600351036</v>
      </c>
      <c r="AN106" s="4">
        <f t="shared" si="134"/>
        <v>-3.9478320731079179</v>
      </c>
      <c r="AO106" s="4">
        <f t="shared" si="134"/>
        <v>-1.666280586956475</v>
      </c>
      <c r="AP106" s="4">
        <f t="shared" si="134"/>
        <v>-1.4983462731164536</v>
      </c>
      <c r="AQ106" s="4">
        <f t="shared" si="134"/>
        <v>-2.8766315012836969</v>
      </c>
      <c r="AR106" s="4">
        <f t="shared" si="134"/>
        <v>-5.7024862254574202</v>
      </c>
      <c r="AS106" s="4">
        <f t="shared" si="134"/>
        <v>-7.6594964864706867</v>
      </c>
      <c r="AT106" s="4">
        <f t="shared" si="134"/>
        <v>-6.9304669040701015</v>
      </c>
      <c r="AU106" s="4">
        <f t="shared" si="134"/>
        <v>-3.3027121890231683</v>
      </c>
      <c r="AV106" s="4">
        <f t="shared" si="134"/>
        <v>-4.1667688704350212</v>
      </c>
      <c r="AW106" s="4">
        <f t="shared" si="134"/>
        <v>-1.5836489639214903</v>
      </c>
      <c r="AY106" s="2">
        <f t="shared" si="126"/>
        <v>55.508464236227617</v>
      </c>
      <c r="AZ106" s="2">
        <f t="shared" si="126"/>
        <v>59.530812072366544</v>
      </c>
      <c r="BA106" s="2">
        <f t="shared" si="126"/>
        <v>60.104167395518445</v>
      </c>
      <c r="BB106" s="2">
        <f t="shared" si="126"/>
        <v>61.280301194225856</v>
      </c>
      <c r="BC106" s="2">
        <f t="shared" si="126"/>
        <v>60.868429400330797</v>
      </c>
      <c r="BD106" s="2">
        <f t="shared" si="126"/>
        <v>61.438227432562272</v>
      </c>
      <c r="BE106" s="2">
        <f t="shared" si="126"/>
        <v>64.884258365959113</v>
      </c>
      <c r="BF106" s="2">
        <f t="shared" si="126"/>
        <v>61.949457454818422</v>
      </c>
      <c r="BG106" s="2">
        <f t="shared" si="126"/>
        <v>60.573949438350709</v>
      </c>
      <c r="BH106" s="2">
        <f t="shared" si="126"/>
        <v>59.117690766929186</v>
      </c>
      <c r="BI106" s="2">
        <f t="shared" si="126"/>
        <v>59.042140533943737</v>
      </c>
      <c r="BJ106" s="2">
        <f t="shared" si="126"/>
        <v>58.265157949974146</v>
      </c>
      <c r="BK106" s="2">
        <f t="shared" si="126"/>
        <v>61.07951470236641</v>
      </c>
      <c r="BL106" s="2">
        <f t="shared" si="126"/>
        <v>63.13878024026382</v>
      </c>
      <c r="BM106" s="2">
        <f t="shared" si="126"/>
        <v>63.91296804701286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84.735019973009457</v>
      </c>
      <c r="DL106" s="2">
        <f t="shared" si="135"/>
        <v>82.180056680161925</v>
      </c>
      <c r="DM106" s="2">
        <f t="shared" si="135"/>
        <v>85.056127954971856</v>
      </c>
      <c r="DN106" s="2">
        <f t="shared" si="135"/>
        <v>84.952213789868679</v>
      </c>
      <c r="DO106" s="2">
        <f t="shared" si="135"/>
        <v>82.063724108818036</v>
      </c>
      <c r="DP106" s="2">
        <f t="shared" si="135"/>
        <v>80.737172715572726</v>
      </c>
      <c r="DQ106" s="2">
        <f t="shared" si="135"/>
        <v>84.156933467741936</v>
      </c>
      <c r="DR106" s="2">
        <f t="shared" si="135"/>
        <v>76.891326760249555</v>
      </c>
      <c r="DS106" s="2">
        <f t="shared" si="135"/>
        <v>82.891376640711883</v>
      </c>
      <c r="DT106" s="2">
        <f t="shared" si="135"/>
        <v>78.017603208556153</v>
      </c>
      <c r="DU106" s="2">
        <f t="shared" si="135"/>
        <v>80.975514285714269</v>
      </c>
      <c r="DV106" s="2">
        <f t="shared" si="135"/>
        <v>77.669820293978191</v>
      </c>
      <c r="DW106" s="2">
        <f t="shared" si="135"/>
        <v>89.285606083816617</v>
      </c>
      <c r="DX106" s="2">
        <f t="shared" si="135"/>
        <v>88.067875641025665</v>
      </c>
      <c r="DY106" s="2">
        <f t="shared" si="135"/>
        <v>74.315178335777119</v>
      </c>
      <c r="EA106" s="2">
        <f t="shared" si="95"/>
        <v>54.630454287378079</v>
      </c>
      <c r="EB106" s="2">
        <f t="shared" si="95"/>
        <v>58.929324861648503</v>
      </c>
      <c r="EC106" s="2">
        <f t="shared" si="95"/>
        <v>59.416931659991114</v>
      </c>
      <c r="ED106" s="2">
        <f t="shared" si="95"/>
        <v>60.595549414689721</v>
      </c>
      <c r="EE106" s="2">
        <f t="shared" si="95"/>
        <v>60.179326261144318</v>
      </c>
      <c r="EF106" s="2">
        <f t="shared" si="95"/>
        <v>60.829584304442818</v>
      </c>
      <c r="EG106" s="2">
        <f t="shared" si="95"/>
        <v>64.158493434310884</v>
      </c>
      <c r="EH106" s="2">
        <f t="shared" si="95"/>
        <v>61.421688416810994</v>
      </c>
      <c r="EI106" s="2">
        <f t="shared" si="95"/>
        <v>59.718542469231934</v>
      </c>
      <c r="EJ106" s="2">
        <f t="shared" si="95"/>
        <v>58.439857222907079</v>
      </c>
      <c r="EK106" s="2">
        <f t="shared" si="95"/>
        <v>58.241188451848181</v>
      </c>
      <c r="EL106" s="2">
        <f t="shared" si="95"/>
        <v>57.62600706230613</v>
      </c>
      <c r="EM106" s="2">
        <f t="shared" si="136"/>
        <v>60.120061032894128</v>
      </c>
      <c r="EN106" s="2">
        <f t="shared" si="136"/>
        <v>62.34348455154953</v>
      </c>
      <c r="EO106" s="2">
        <f t="shared" si="136"/>
        <v>63.468351418043063</v>
      </c>
      <c r="EQ106" s="2">
        <f t="shared" si="137"/>
        <v>54.228703811699916</v>
      </c>
      <c r="ER106" s="2">
        <f t="shared" si="137"/>
        <v>58.714493513457477</v>
      </c>
      <c r="ES106" s="2">
        <f t="shared" si="137"/>
        <v>59.315245423994824</v>
      </c>
      <c r="ET106" s="2">
        <f t="shared" si="137"/>
        <v>60.364443405416189</v>
      </c>
      <c r="EU106" s="2">
        <f t="shared" si="137"/>
        <v>60.210373398266462</v>
      </c>
      <c r="EV106" s="2">
        <f t="shared" si="137"/>
        <v>60.879648462616089</v>
      </c>
      <c r="EW106" s="2">
        <f t="shared" si="137"/>
        <v>64.145914371296229</v>
      </c>
      <c r="EX106" s="2">
        <f t="shared" si="137"/>
        <v>61.224600385344154</v>
      </c>
      <c r="EY106" s="2">
        <f t="shared" si="137"/>
        <v>59.096939755720271</v>
      </c>
      <c r="EZ106" s="2">
        <f t="shared" si="137"/>
        <v>58.376776809224047</v>
      </c>
      <c r="FA106" s="2">
        <f t="shared" si="137"/>
        <v>58.519854133298637</v>
      </c>
      <c r="FB106" s="2">
        <f t="shared" si="137"/>
        <v>57.664242947665556</v>
      </c>
      <c r="FC106" s="2">
        <f t="shared" si="137"/>
        <v>60.656367469286728</v>
      </c>
      <c r="FD106" s="2">
        <f t="shared" si="137"/>
        <v>62.373092106291445</v>
      </c>
      <c r="FE106" s="2">
        <f t="shared" si="137"/>
        <v>64.274039655356788</v>
      </c>
      <c r="FG106" s="2">
        <f t="shared" si="138"/>
        <v>0.97062319743800973</v>
      </c>
      <c r="FH106" s="2">
        <f t="shared" si="138"/>
        <v>0.97411509657145001</v>
      </c>
      <c r="FI106" s="2">
        <f t="shared" si="138"/>
        <v>0.97318999643702231</v>
      </c>
      <c r="FJ106" s="2">
        <f t="shared" si="138"/>
        <v>0.971870157040989</v>
      </c>
      <c r="FK106" s="2">
        <f t="shared" si="138"/>
        <v>0.96851404348402492</v>
      </c>
      <c r="FL106" s="2">
        <f t="shared" si="138"/>
        <v>0.96943146522351675</v>
      </c>
      <c r="FM106" s="2">
        <f t="shared" si="138"/>
        <v>0.96370780197165817</v>
      </c>
      <c r="FN106" s="2">
        <f t="shared" si="138"/>
        <v>0.96585954655216566</v>
      </c>
      <c r="FO106" s="2">
        <f t="shared" si="138"/>
        <v>0.96303867856763425</v>
      </c>
      <c r="FP106" s="2">
        <f t="shared" si="138"/>
        <v>0.96537080759732408</v>
      </c>
      <c r="FQ106" s="2">
        <f t="shared" si="138"/>
        <v>0.96479245213994658</v>
      </c>
      <c r="FR106" s="2">
        <f t="shared" si="138"/>
        <v>0.96811606806191319</v>
      </c>
      <c r="FS106" s="2">
        <f t="shared" si="138"/>
        <v>0.967130960171669</v>
      </c>
      <c r="FT106" s="2">
        <f t="shared" si="138"/>
        <v>0.96908522450266932</v>
      </c>
      <c r="FU106" s="2">
        <f t="shared" si="138"/>
        <v>0.95906853197945952</v>
      </c>
      <c r="FW106" s="2">
        <f t="shared" si="128"/>
        <v>1.5845490913181416E-2</v>
      </c>
      <c r="FX106" s="2">
        <f t="shared" si="128"/>
        <v>1.6558898423416305E-3</v>
      </c>
      <c r="FY106" s="2">
        <f t="shared" si="128"/>
        <v>1.487010424829177E-3</v>
      </c>
      <c r="FZ106" s="2">
        <f t="shared" si="128"/>
        <v>1.7194029019002124E-3</v>
      </c>
      <c r="GA106" s="2">
        <f t="shared" si="128"/>
        <v>1.6729457572147615E-3</v>
      </c>
      <c r="GB106" s="2">
        <f t="shared" si="128"/>
        <v>1.943894823406836E-3</v>
      </c>
      <c r="GC106" s="2">
        <f t="shared" si="128"/>
        <v>1.7818738124947724E-3</v>
      </c>
      <c r="GD106" s="2">
        <f t="shared" si="128"/>
        <v>1.8845878605962126E-3</v>
      </c>
      <c r="GE106" s="2">
        <f t="shared" si="128"/>
        <v>1.7561107255000309E-3</v>
      </c>
      <c r="GF106" s="2">
        <f t="shared" si="128"/>
        <v>2.0289741010076439E-3</v>
      </c>
      <c r="GG106" s="2">
        <f t="shared" si="128"/>
        <v>1.9098772080410652E-3</v>
      </c>
      <c r="GH106" s="2">
        <f t="shared" si="128"/>
        <v>1.9696368725624041E-3</v>
      </c>
      <c r="GI106" s="2">
        <f t="shared" si="128"/>
        <v>1.5107176113415845E-3</v>
      </c>
      <c r="GJ106" s="2">
        <f t="shared" si="128"/>
        <v>1.077879543978205E-3</v>
      </c>
      <c r="GK106" s="2">
        <f t="shared" si="128"/>
        <v>7.9445104518749757E-4</v>
      </c>
      <c r="GM106" s="86">
        <f t="shared" si="129"/>
        <v>2.7464197248026567E-17</v>
      </c>
      <c r="GN106" s="86">
        <f t="shared" si="129"/>
        <v>6.7387048076187232E-14</v>
      </c>
      <c r="GO106" s="86">
        <f t="shared" si="129"/>
        <v>1.1008658769335953E-13</v>
      </c>
      <c r="GP106" s="86">
        <f t="shared" si="129"/>
        <v>2.9944249103265268E-16</v>
      </c>
      <c r="GQ106" s="86">
        <f t="shared" si="129"/>
        <v>1.3455028814852354E-17</v>
      </c>
      <c r="GR106" s="86">
        <f t="shared" si="129"/>
        <v>1.8260770528531669E-19</v>
      </c>
      <c r="GS106" s="86">
        <f t="shared" si="129"/>
        <v>2.0497981096245366E-8</v>
      </c>
      <c r="GT106" s="86">
        <f t="shared" si="129"/>
        <v>9.6210962751868063E-11</v>
      </c>
      <c r="GU106" s="86">
        <f t="shared" si="129"/>
        <v>1.0818709245049874E-4</v>
      </c>
      <c r="GV106" s="86">
        <f t="shared" si="129"/>
        <v>3.3754108459261015E-11</v>
      </c>
      <c r="GW106" s="86">
        <f t="shared" si="129"/>
        <v>1.8477672572054632E-21</v>
      </c>
      <c r="GX106" s="86">
        <f t="shared" si="129"/>
        <v>2.885572132934154E-23</v>
      </c>
      <c r="GY106" s="86">
        <f t="shared" si="129"/>
        <v>2.8361242473688851E-16</v>
      </c>
      <c r="GZ106" s="86">
        <f t="shared" si="129"/>
        <v>2.3474914860404345E-18</v>
      </c>
      <c r="HA106" s="86">
        <f t="shared" si="129"/>
        <v>3.8864384338666446E-23</v>
      </c>
      <c r="HC106" s="86">
        <f t="shared" si="74"/>
        <v>0.54101922087918064</v>
      </c>
      <c r="HD106" s="86">
        <f t="shared" si="74"/>
        <v>0.50845970551058606</v>
      </c>
      <c r="HE106" s="86">
        <f t="shared" si="74"/>
        <v>0.51346731334801332</v>
      </c>
      <c r="HF106" s="86">
        <f t="shared" si="74"/>
        <v>0.52940220633115098</v>
      </c>
      <c r="HG106" s="86">
        <f t="shared" si="74"/>
        <v>0.52907257668780916</v>
      </c>
      <c r="HH106" s="86">
        <f t="shared" si="74"/>
        <v>0.6709236804507408</v>
      </c>
      <c r="HI106" s="86">
        <f t="shared" si="139"/>
        <v>0.61933176499479814</v>
      </c>
      <c r="HJ106" s="86">
        <f t="shared" si="139"/>
        <v>0.71685451639543163</v>
      </c>
      <c r="HK106" s="86">
        <f t="shared" si="139"/>
        <v>0.64371682847980982</v>
      </c>
      <c r="HL106" s="86">
        <f t="shared" si="139"/>
        <v>0.66838870089359825</v>
      </c>
      <c r="HM106" s="86">
        <f t="shared" si="139"/>
        <v>0.63844714540649894</v>
      </c>
      <c r="HN106" s="86">
        <f t="shared" si="139"/>
        <v>0.64383948843481864</v>
      </c>
      <c r="HO106" s="86">
        <f t="shared" si="139"/>
        <v>0.51643225873693754</v>
      </c>
      <c r="HP106" s="86">
        <f t="shared" si="139"/>
        <v>0.50912206673405069</v>
      </c>
      <c r="HQ106" s="86">
        <f t="shared" si="139"/>
        <v>0.43923708990863808</v>
      </c>
      <c r="HS106" s="86">
        <f t="shared" si="130"/>
        <v>1.0143703725118099E-13</v>
      </c>
      <c r="HT106" s="86">
        <f t="shared" si="130"/>
        <v>1.0872749527044166E-23</v>
      </c>
      <c r="HU106" s="86">
        <f t="shared" si="130"/>
        <v>1.0343626383934744E-24</v>
      </c>
      <c r="HV106" s="86">
        <f t="shared" si="130"/>
        <v>3.0887853423681494E-29</v>
      </c>
      <c r="HW106" s="86">
        <f t="shared" si="130"/>
        <v>1.5045201317053941E-31</v>
      </c>
      <c r="HX106" s="86">
        <f t="shared" si="130"/>
        <v>1.1221373092021561E-29</v>
      </c>
      <c r="HY106" s="86">
        <f t="shared" si="130"/>
        <v>1.6113265578759073E-28</v>
      </c>
      <c r="HZ106" s="86">
        <f t="shared" si="130"/>
        <v>4.7627045067809292E-23</v>
      </c>
      <c r="IA106" s="86">
        <f t="shared" si="130"/>
        <v>1.4794885186769934E-27</v>
      </c>
      <c r="IB106" s="86">
        <f t="shared" si="130"/>
        <v>1.3581671936797474E-29</v>
      </c>
      <c r="IC106" s="86">
        <f t="shared" si="130"/>
        <v>4.4831452331301208E-31</v>
      </c>
      <c r="ID106" s="86">
        <f t="shared" si="130"/>
        <v>3.8107170766990072E-29</v>
      </c>
      <c r="IE106" s="86">
        <f t="shared" si="130"/>
        <v>1.6021685491526818E-29</v>
      </c>
      <c r="IF106" s="86">
        <f t="shared" si="130"/>
        <v>1.0806573125983051E-15</v>
      </c>
      <c r="IG106" s="86">
        <f t="shared" si="130"/>
        <v>3.1511267001343282E-12</v>
      </c>
      <c r="II106" s="86">
        <f t="shared" si="131"/>
        <v>3.6554576650765474E-68</v>
      </c>
      <c r="IJ106" s="86">
        <f t="shared" si="131"/>
        <v>9.0647292199690933E-129</v>
      </c>
      <c r="IK106" s="86">
        <f t="shared" si="131"/>
        <v>5.8309793313259895E-142</v>
      </c>
      <c r="IL106" s="86">
        <f t="shared" si="131"/>
        <v>2.7536155219489171E-163</v>
      </c>
      <c r="IM106" s="86">
        <f t="shared" si="131"/>
        <v>3.321114819496319E-176</v>
      </c>
      <c r="IN106" s="86">
        <f t="shared" si="131"/>
        <v>1.0911237546415836E-167</v>
      </c>
      <c r="IO106" s="86">
        <f t="shared" si="131"/>
        <v>1.3287013009331599E-161</v>
      </c>
      <c r="IP106" s="86">
        <f t="shared" si="131"/>
        <v>5.393550572487148E-133</v>
      </c>
      <c r="IQ106" s="86">
        <f t="shared" si="131"/>
        <v>1.0461859512175745E-158</v>
      </c>
      <c r="IR106" s="86">
        <f t="shared" si="131"/>
        <v>3.8626579040979469E-167</v>
      </c>
      <c r="IS106" s="86">
        <f t="shared" si="131"/>
        <v>1.3733502073759627E-171</v>
      </c>
      <c r="IT106" s="86">
        <f t="shared" si="131"/>
        <v>1.2022043409573246E-161</v>
      </c>
      <c r="IU106" s="86">
        <f t="shared" si="131"/>
        <v>4.1800108789080785E-158</v>
      </c>
      <c r="IV106" s="86">
        <f t="shared" si="131"/>
        <v>1.5376172434213349E-65</v>
      </c>
      <c r="IW106" s="86">
        <f t="shared" si="131"/>
        <v>1.9076310347313636E-40</v>
      </c>
      <c r="IY106" s="86">
        <f t="shared" si="132"/>
        <v>0.54101922087928211</v>
      </c>
      <c r="IZ106" s="86">
        <f t="shared" si="132"/>
        <v>0.50845970551065345</v>
      </c>
      <c r="JA106" s="86">
        <f t="shared" si="132"/>
        <v>0.51346731334812346</v>
      </c>
      <c r="JB106" s="86">
        <f t="shared" si="132"/>
        <v>0.52940220633115131</v>
      </c>
      <c r="JC106" s="86">
        <f t="shared" si="132"/>
        <v>0.52907257668780916</v>
      </c>
      <c r="JD106" s="86">
        <f t="shared" si="132"/>
        <v>0.6709236804507408</v>
      </c>
      <c r="JE106" s="86">
        <f t="shared" si="132"/>
        <v>0.61933178549277923</v>
      </c>
      <c r="JF106" s="86">
        <f t="shared" si="132"/>
        <v>0.71685451649164256</v>
      </c>
      <c r="JG106" s="86">
        <f t="shared" si="132"/>
        <v>0.64382501557226035</v>
      </c>
      <c r="JH106" s="86">
        <f t="shared" si="132"/>
        <v>0.66838870092735236</v>
      </c>
      <c r="JI106" s="86">
        <f t="shared" si="132"/>
        <v>0.63844714540649894</v>
      </c>
      <c r="JJ106" s="86">
        <f t="shared" si="132"/>
        <v>0.64383948843481864</v>
      </c>
      <c r="JK106" s="86">
        <f t="shared" si="132"/>
        <v>0.51643225873693788</v>
      </c>
      <c r="JL106" s="86">
        <f t="shared" si="132"/>
        <v>0.5091220667340518</v>
      </c>
      <c r="JM106" s="86">
        <f t="shared" si="132"/>
        <v>0.43923708991178922</v>
      </c>
    </row>
    <row r="107" spans="2:273" x14ac:dyDescent="0.25">
      <c r="B107" s="2">
        <v>80</v>
      </c>
      <c r="C107" s="37">
        <v>146.93299999999999</v>
      </c>
      <c r="D107" s="37">
        <v>169.083</v>
      </c>
      <c r="E107" s="37">
        <v>168.148</v>
      </c>
      <c r="F107" s="37">
        <v>171.03299999999999</v>
      </c>
      <c r="G107" s="37">
        <v>177.35599999999999</v>
      </c>
      <c r="H107" s="37">
        <v>159.869</v>
      </c>
      <c r="I107" s="37">
        <v>162.339</v>
      </c>
      <c r="J107" s="37">
        <v>141.27099999999999</v>
      </c>
      <c r="K107" s="37">
        <v>158.50800000000001</v>
      </c>
      <c r="L107" s="37">
        <v>166.983</v>
      </c>
      <c r="M107" s="37">
        <v>170.31700000000001</v>
      </c>
      <c r="N107" s="37">
        <v>159.517</v>
      </c>
      <c r="O107" s="37">
        <v>159.583</v>
      </c>
      <c r="P107" s="37">
        <v>159.46700000000001</v>
      </c>
      <c r="Q107" s="37">
        <v>136.78299999999999</v>
      </c>
      <c r="S107" s="4">
        <f t="shared" si="133"/>
        <v>150.50460740134696</v>
      </c>
      <c r="T107" s="4">
        <f t="shared" si="133"/>
        <v>175.88226226259204</v>
      </c>
      <c r="U107" s="4">
        <f t="shared" si="133"/>
        <v>175.22650502370772</v>
      </c>
      <c r="V107" s="4">
        <f t="shared" si="133"/>
        <v>176.67670551275404</v>
      </c>
      <c r="W107" s="4">
        <f t="shared" si="133"/>
        <v>183.89404264017315</v>
      </c>
      <c r="X107" s="4">
        <f t="shared" si="133"/>
        <v>157.66787042780868</v>
      </c>
      <c r="Y107" s="4">
        <f t="shared" si="133"/>
        <v>160.59635404222928</v>
      </c>
      <c r="Z107" s="4">
        <f t="shared" si="133"/>
        <v>139.88350416723137</v>
      </c>
      <c r="AA107" s="4">
        <f t="shared" si="133"/>
        <v>157.93779729027892</v>
      </c>
      <c r="AB107" s="4">
        <f t="shared" si="133"/>
        <v>166.60295367729782</v>
      </c>
      <c r="AC107" s="4">
        <f t="shared" si="133"/>
        <v>175.209499556141</v>
      </c>
      <c r="AD107" s="4">
        <f t="shared" si="133"/>
        <v>161.01427901874834</v>
      </c>
      <c r="AE107" s="4">
        <f t="shared" si="133"/>
        <v>167.37079413686004</v>
      </c>
      <c r="AF107" s="4">
        <f t="shared" si="133"/>
        <v>166.89308762638518</v>
      </c>
      <c r="AG107" s="4">
        <f t="shared" si="133"/>
        <v>141.00031793806798</v>
      </c>
      <c r="AI107" s="4">
        <f t="shared" si="134"/>
        <v>-3.5716074013469665</v>
      </c>
      <c r="AJ107" s="4">
        <f t="shared" si="134"/>
        <v>-6.7992622625920376</v>
      </c>
      <c r="AK107" s="4">
        <f t="shared" si="134"/>
        <v>-7.0785050237077201</v>
      </c>
      <c r="AL107" s="4">
        <f t="shared" si="134"/>
        <v>-5.6437055127540532</v>
      </c>
      <c r="AM107" s="4">
        <f t="shared" si="134"/>
        <v>-6.5380426401731597</v>
      </c>
      <c r="AN107" s="4">
        <f t="shared" si="134"/>
        <v>2.20112957219132</v>
      </c>
      <c r="AO107" s="4">
        <f t="shared" si="134"/>
        <v>1.7426459577707192</v>
      </c>
      <c r="AP107" s="4">
        <f t="shared" si="134"/>
        <v>1.3874958327686215</v>
      </c>
      <c r="AQ107" s="4">
        <f t="shared" si="134"/>
        <v>0.57020270972108733</v>
      </c>
      <c r="AR107" s="4">
        <f t="shared" si="134"/>
        <v>0.38004632270218508</v>
      </c>
      <c r="AS107" s="4">
        <f t="shared" si="134"/>
        <v>-4.8924995561409901</v>
      </c>
      <c r="AT107" s="4">
        <f t="shared" si="134"/>
        <v>-1.497279018748344</v>
      </c>
      <c r="AU107" s="4">
        <f t="shared" si="134"/>
        <v>-7.7877941368600432</v>
      </c>
      <c r="AV107" s="4">
        <f t="shared" si="134"/>
        <v>-7.4260876263851685</v>
      </c>
      <c r="AW107" s="4">
        <f t="shared" si="134"/>
        <v>-4.2173179380679926</v>
      </c>
      <c r="AY107" s="2">
        <f t="shared" si="126"/>
        <v>55.371957795014779</v>
      </c>
      <c r="AZ107" s="2">
        <f t="shared" si="126"/>
        <v>59.385395938243562</v>
      </c>
      <c r="BA107" s="2">
        <f t="shared" si="126"/>
        <v>59.95478878492542</v>
      </c>
      <c r="BB107" s="2">
        <f t="shared" si="126"/>
        <v>61.122732133810459</v>
      </c>
      <c r="BC107" s="2">
        <f t="shared" si="126"/>
        <v>60.724561791819767</v>
      </c>
      <c r="BD107" s="2">
        <f t="shared" si="126"/>
        <v>61.279588498275913</v>
      </c>
      <c r="BE107" s="2">
        <f t="shared" si="126"/>
        <v>64.690870171497423</v>
      </c>
      <c r="BF107" s="2">
        <f t="shared" si="126"/>
        <v>61.777265222064187</v>
      </c>
      <c r="BG107" s="2">
        <f t="shared" si="126"/>
        <v>60.370696004236606</v>
      </c>
      <c r="BH107" s="2">
        <f t="shared" si="126"/>
        <v>58.941534267939161</v>
      </c>
      <c r="BI107" s="2">
        <f t="shared" si="126"/>
        <v>58.858569442810669</v>
      </c>
      <c r="BJ107" s="2">
        <f t="shared" si="126"/>
        <v>58.117389203143226</v>
      </c>
      <c r="BK107" s="2">
        <f t="shared" si="126"/>
        <v>60.929500377061878</v>
      </c>
      <c r="BL107" s="2">
        <f t="shared" si="126"/>
        <v>62.997271697554851</v>
      </c>
      <c r="BM107" s="2">
        <f t="shared" si="126"/>
        <v>63.835561788485371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85.139352766531715</v>
      </c>
      <c r="DL107" s="2">
        <f t="shared" si="135"/>
        <v>82.445812753036421</v>
      </c>
      <c r="DM107" s="2">
        <f t="shared" si="135"/>
        <v>85.367898592870546</v>
      </c>
      <c r="DN107" s="2">
        <f t="shared" si="135"/>
        <v>85.249543433395885</v>
      </c>
      <c r="DO107" s="2">
        <f t="shared" si="135"/>
        <v>82.357553658536602</v>
      </c>
      <c r="DP107" s="2">
        <f t="shared" si="135"/>
        <v>81.021574002574013</v>
      </c>
      <c r="DQ107" s="2">
        <f t="shared" si="135"/>
        <v>84.461391129032251</v>
      </c>
      <c r="DR107" s="2">
        <f t="shared" si="135"/>
        <v>77.066608511586452</v>
      </c>
      <c r="DS107" s="2">
        <f t="shared" si="135"/>
        <v>83.188134593993311</v>
      </c>
      <c r="DT107" s="2">
        <f t="shared" si="135"/>
        <v>78.237377540106962</v>
      </c>
      <c r="DU107" s="2">
        <f t="shared" si="135"/>
        <v>81.260395238095228</v>
      </c>
      <c r="DV107" s="2">
        <f t="shared" si="135"/>
        <v>77.893486486486495</v>
      </c>
      <c r="DW107" s="2">
        <f t="shared" si="135"/>
        <v>89.678544151438885</v>
      </c>
      <c r="DX107" s="2">
        <f t="shared" si="135"/>
        <v>88.439249527665339</v>
      </c>
      <c r="DY107" s="2">
        <f t="shared" si="135"/>
        <v>74.510610703812304</v>
      </c>
      <c r="EA107" s="2">
        <f t="shared" si="95"/>
        <v>54.557084437327127</v>
      </c>
      <c r="EB107" s="2">
        <f t="shared" si="95"/>
        <v>58.826920889386287</v>
      </c>
      <c r="EC107" s="2">
        <f t="shared" si="95"/>
        <v>59.316458157543408</v>
      </c>
      <c r="ED107" s="2">
        <f t="shared" si="95"/>
        <v>60.486281052522521</v>
      </c>
      <c r="EE107" s="2">
        <f t="shared" si="95"/>
        <v>60.083107493510873</v>
      </c>
      <c r="EF107" s="2">
        <f t="shared" si="95"/>
        <v>60.71174512017479</v>
      </c>
      <c r="EG107" s="2">
        <f t="shared" si="95"/>
        <v>64.011869226304682</v>
      </c>
      <c r="EH107" s="2">
        <f t="shared" si="95"/>
        <v>61.284784913930224</v>
      </c>
      <c r="EI107" s="2">
        <f t="shared" si="95"/>
        <v>59.573210254679218</v>
      </c>
      <c r="EJ107" s="2">
        <f t="shared" si="95"/>
        <v>58.310408091449048</v>
      </c>
      <c r="EK107" s="2">
        <f t="shared" si="95"/>
        <v>58.112426097937472</v>
      </c>
      <c r="EL107" s="2">
        <f t="shared" si="95"/>
        <v>57.523310071115048</v>
      </c>
      <c r="EM107" s="2">
        <f t="shared" si="136"/>
        <v>60.03752148851693</v>
      </c>
      <c r="EN107" s="2">
        <f t="shared" si="136"/>
        <v>62.257027994748931</v>
      </c>
      <c r="EO107" s="2">
        <f t="shared" si="136"/>
        <v>63.419366168761407</v>
      </c>
      <c r="EQ107" s="2">
        <f t="shared" si="137"/>
        <v>54.17611063203281</v>
      </c>
      <c r="ER107" s="2">
        <f t="shared" si="137"/>
        <v>58.619607847967778</v>
      </c>
      <c r="ES107" s="2">
        <f t="shared" si="137"/>
        <v>59.218499805792888</v>
      </c>
      <c r="ET107" s="2">
        <f t="shared" si="137"/>
        <v>60.263542840654324</v>
      </c>
      <c r="EU107" s="2">
        <f t="shared" si="137"/>
        <v>60.112955252291265</v>
      </c>
      <c r="EV107" s="2">
        <f t="shared" si="137"/>
        <v>60.759587828020976</v>
      </c>
      <c r="EW107" s="2">
        <f t="shared" si="137"/>
        <v>63.999773746679047</v>
      </c>
      <c r="EX107" s="2">
        <f t="shared" si="137"/>
        <v>61.095801235925876</v>
      </c>
      <c r="EY107" s="2">
        <f t="shared" si="137"/>
        <v>58.97586004925455</v>
      </c>
      <c r="EZ107" s="2">
        <f t="shared" si="137"/>
        <v>58.249812232576303</v>
      </c>
      <c r="FA107" s="2">
        <f t="shared" si="137"/>
        <v>58.379924015976627</v>
      </c>
      <c r="FB107" s="2">
        <f t="shared" si="137"/>
        <v>57.559756401657708</v>
      </c>
      <c r="FC107" s="2">
        <f t="shared" si="137"/>
        <v>60.553796731092255</v>
      </c>
      <c r="FD107" s="2">
        <f t="shared" si="137"/>
        <v>62.284675455345408</v>
      </c>
      <c r="FE107" s="2">
        <f t="shared" si="137"/>
        <v>64.181163616147529</v>
      </c>
      <c r="FG107" s="2">
        <f t="shared" si="138"/>
        <v>0.97313860522480777</v>
      </c>
      <c r="FH107" s="2">
        <f t="shared" si="138"/>
        <v>0.97633879695612968</v>
      </c>
      <c r="FI107" s="2">
        <f t="shared" si="138"/>
        <v>0.97549117006977515</v>
      </c>
      <c r="FJ107" s="2">
        <f t="shared" si="138"/>
        <v>0.97428162220807368</v>
      </c>
      <c r="FK107" s="2">
        <f t="shared" si="138"/>
        <v>0.97120469118740049</v>
      </c>
      <c r="FL107" s="2">
        <f t="shared" si="138"/>
        <v>0.97204597701289897</v>
      </c>
      <c r="FM107" s="2">
        <f t="shared" si="138"/>
        <v>0.96679508810343417</v>
      </c>
      <c r="FN107" s="2">
        <f t="shared" si="138"/>
        <v>0.96876972095400471</v>
      </c>
      <c r="FO107" s="2">
        <f t="shared" si="138"/>
        <v>0.96618088784736433</v>
      </c>
      <c r="FP107" s="2">
        <f t="shared" si="138"/>
        <v>0.96832127630310361</v>
      </c>
      <c r="FQ107" s="2">
        <f t="shared" si="138"/>
        <v>0.96779055364155775</v>
      </c>
      <c r="FR107" s="2">
        <f t="shared" si="138"/>
        <v>0.97083970098998984</v>
      </c>
      <c r="FS107" s="2">
        <f t="shared" si="138"/>
        <v>0.96993613110410903</v>
      </c>
      <c r="FT107" s="2">
        <f t="shared" si="138"/>
        <v>0.9717284864643928</v>
      </c>
      <c r="FU107" s="2">
        <f t="shared" si="138"/>
        <v>0.96253512679776099</v>
      </c>
      <c r="FW107" s="2">
        <f t="shared" si="128"/>
        <v>1.7347715071561562E-2</v>
      </c>
      <c r="FX107" s="2">
        <f t="shared" si="128"/>
        <v>1.8153570908587377E-3</v>
      </c>
      <c r="FY107" s="2">
        <f t="shared" si="128"/>
        <v>1.6302406272854387E-3</v>
      </c>
      <c r="FZ107" s="2">
        <f t="shared" si="128"/>
        <v>1.8849751034304288E-3</v>
      </c>
      <c r="GA107" s="2">
        <f t="shared" si="128"/>
        <v>1.8340525249237224E-3</v>
      </c>
      <c r="GB107" s="2">
        <f t="shared" si="128"/>
        <v>2.1310386270907817E-3</v>
      </c>
      <c r="GC107" s="2">
        <f t="shared" si="128"/>
        <v>1.9534499622454265E-3</v>
      </c>
      <c r="GD107" s="2">
        <f t="shared" si="128"/>
        <v>2.0660338482029585E-3</v>
      </c>
      <c r="GE107" s="2">
        <f t="shared" si="128"/>
        <v>1.925210938974922E-3</v>
      </c>
      <c r="GF107" s="2">
        <f t="shared" si="128"/>
        <v>2.2242904535202134E-3</v>
      </c>
      <c r="GG107" s="2">
        <f t="shared" si="128"/>
        <v>2.0937529178580638E-3</v>
      </c>
      <c r="GH107" s="2">
        <f t="shared" si="128"/>
        <v>2.1592535685794165E-3</v>
      </c>
      <c r="GI107" s="2">
        <f t="shared" si="128"/>
        <v>1.6562275240342367E-3</v>
      </c>
      <c r="GJ107" s="2">
        <f t="shared" si="128"/>
        <v>1.1817485257969934E-3</v>
      </c>
      <c r="GK107" s="2">
        <f t="shared" si="128"/>
        <v>8.7103148682339982E-4</v>
      </c>
      <c r="GM107" s="86">
        <f t="shared" si="129"/>
        <v>6.4393985853805629E-19</v>
      </c>
      <c r="GN107" s="86">
        <f t="shared" si="129"/>
        <v>3.2291036447690141E-15</v>
      </c>
      <c r="GO107" s="86">
        <f t="shared" si="129"/>
        <v>5.3192405176305513E-15</v>
      </c>
      <c r="GP107" s="86">
        <f t="shared" si="129"/>
        <v>8.0186031454253815E-18</v>
      </c>
      <c r="GQ107" s="86">
        <f t="shared" si="129"/>
        <v>2.5542383921509102E-19</v>
      </c>
      <c r="GR107" s="86">
        <f t="shared" si="129"/>
        <v>3.1758448835970649E-21</v>
      </c>
      <c r="GS107" s="86">
        <f t="shared" si="129"/>
        <v>4.1206371649982704E-9</v>
      </c>
      <c r="GT107" s="86">
        <f t="shared" si="129"/>
        <v>1.2027057112166336E-11</v>
      </c>
      <c r="GU107" s="86">
        <f t="shared" si="129"/>
        <v>5.0876810850736705E-5</v>
      </c>
      <c r="GV107" s="86">
        <f t="shared" si="129"/>
        <v>3.509124629001492E-12</v>
      </c>
      <c r="GW107" s="86">
        <f t="shared" si="129"/>
        <v>1.5343824140208647E-23</v>
      </c>
      <c r="GX107" s="86">
        <f t="shared" si="129"/>
        <v>1.7908713180592303E-25</v>
      </c>
      <c r="GY107" s="86">
        <f t="shared" si="129"/>
        <v>7.3959871362674707E-18</v>
      </c>
      <c r="GZ107" s="86">
        <f t="shared" si="129"/>
        <v>4.2163350551128328E-20</v>
      </c>
      <c r="HA107" s="86">
        <f t="shared" si="129"/>
        <v>2.3054060283234227E-25</v>
      </c>
      <c r="HC107" s="86">
        <f t="shared" si="74"/>
        <v>0.60305377260094828</v>
      </c>
      <c r="HD107" s="86">
        <f t="shared" si="74"/>
        <v>0.57790893697970147</v>
      </c>
      <c r="HE107" s="86">
        <f t="shared" si="74"/>
        <v>0.58197459023601028</v>
      </c>
      <c r="HF107" s="86">
        <f t="shared" si="74"/>
        <v>0.59108083046348892</v>
      </c>
      <c r="HG107" s="86">
        <f t="shared" si="74"/>
        <v>0.60762159398500637</v>
      </c>
      <c r="HH107" s="86">
        <f t="shared" si="74"/>
        <v>0.62799972444307284</v>
      </c>
      <c r="HI107" s="86">
        <f t="shared" si="139"/>
        <v>0.6178380759722476</v>
      </c>
      <c r="HJ107" s="86">
        <f t="shared" si="139"/>
        <v>0.59135198508087816</v>
      </c>
      <c r="HK107" s="86">
        <f t="shared" si="139"/>
        <v>0.63272423394125277</v>
      </c>
      <c r="HL107" s="86">
        <f t="shared" si="139"/>
        <v>0.66917322191565587</v>
      </c>
      <c r="HM107" s="86">
        <f t="shared" si="139"/>
        <v>0.6893450392939301</v>
      </c>
      <c r="HN107" s="86">
        <f t="shared" si="139"/>
        <v>0.6460837646604688</v>
      </c>
      <c r="HO107" s="86">
        <f t="shared" si="139"/>
        <v>0.59614275418620144</v>
      </c>
      <c r="HP107" s="86">
        <f t="shared" si="139"/>
        <v>0.59063908155561939</v>
      </c>
      <c r="HQ107" s="86">
        <f t="shared" si="139"/>
        <v>0.53932985805645595</v>
      </c>
      <c r="HS107" s="86">
        <f t="shared" si="130"/>
        <v>7.9107535050369679E-13</v>
      </c>
      <c r="HT107" s="86">
        <f t="shared" si="130"/>
        <v>1.2833235878389931E-22</v>
      </c>
      <c r="HU107" s="86">
        <f t="shared" si="130"/>
        <v>1.4032887528225392E-23</v>
      </c>
      <c r="HV107" s="86">
        <f t="shared" si="130"/>
        <v>7.0411279008881026E-28</v>
      </c>
      <c r="HW107" s="86">
        <f t="shared" si="130"/>
        <v>4.3603320540283575E-30</v>
      </c>
      <c r="HX107" s="86">
        <f t="shared" si="130"/>
        <v>2.9103761950224268E-28</v>
      </c>
      <c r="HY107" s="86">
        <f t="shared" si="130"/>
        <v>3.5304355644603799E-27</v>
      </c>
      <c r="HZ107" s="86">
        <f t="shared" si="130"/>
        <v>5.9349428220085226E-22</v>
      </c>
      <c r="IA107" s="86">
        <f t="shared" si="130"/>
        <v>2.9633638232738246E-26</v>
      </c>
      <c r="IB107" s="86">
        <f t="shared" si="130"/>
        <v>3.5652622044044409E-28</v>
      </c>
      <c r="IC107" s="86">
        <f t="shared" si="130"/>
        <v>1.2969578270339269E-29</v>
      </c>
      <c r="ID107" s="86">
        <f t="shared" si="130"/>
        <v>9.0970698962975311E-28</v>
      </c>
      <c r="IE107" s="86">
        <f t="shared" si="130"/>
        <v>3.3206252096385577E-28</v>
      </c>
      <c r="IF107" s="86">
        <f t="shared" si="130"/>
        <v>4.6531219184835906E-15</v>
      </c>
      <c r="IG107" s="86">
        <f t="shared" si="130"/>
        <v>8.9850132976944229E-12</v>
      </c>
      <c r="II107" s="86">
        <f t="shared" si="131"/>
        <v>3.0802696895028024E-65</v>
      </c>
      <c r="IJ107" s="86">
        <f t="shared" si="131"/>
        <v>3.7944509899670487E-125</v>
      </c>
      <c r="IK107" s="86">
        <f t="shared" si="131"/>
        <v>4.9896901756437317E-138</v>
      </c>
      <c r="IL107" s="86">
        <f t="shared" si="131"/>
        <v>1.1840708726598753E-158</v>
      </c>
      <c r="IM107" s="86">
        <f t="shared" si="131"/>
        <v>3.1928244399948744E-171</v>
      </c>
      <c r="IN107" s="86">
        <f t="shared" si="131"/>
        <v>7.7757432125224361E-163</v>
      </c>
      <c r="IO107" s="86">
        <f t="shared" si="131"/>
        <v>5.4238054605021613E-157</v>
      </c>
      <c r="IP107" s="86">
        <f t="shared" si="131"/>
        <v>3.5557728075296729E-129</v>
      </c>
      <c r="IQ107" s="86">
        <f t="shared" si="131"/>
        <v>3.4401120717722336E-154</v>
      </c>
      <c r="IR107" s="86">
        <f t="shared" si="131"/>
        <v>2.8637493365604141E-162</v>
      </c>
      <c r="IS107" s="86">
        <f t="shared" si="131"/>
        <v>1.2326221201439841E-166</v>
      </c>
      <c r="IT107" s="86">
        <f t="shared" si="131"/>
        <v>5.8329413308028302E-157</v>
      </c>
      <c r="IU107" s="86">
        <f t="shared" si="131"/>
        <v>1.0401546919879499E-153</v>
      </c>
      <c r="IV107" s="86">
        <f t="shared" si="131"/>
        <v>7.8132755173762688E-64</v>
      </c>
      <c r="IW107" s="86">
        <f t="shared" si="131"/>
        <v>1.8758832034450274E-39</v>
      </c>
      <c r="IY107" s="86">
        <f t="shared" si="132"/>
        <v>0.60305377260173931</v>
      </c>
      <c r="IZ107" s="86">
        <f t="shared" si="132"/>
        <v>0.57790893697970469</v>
      </c>
      <c r="JA107" s="86">
        <f t="shared" si="132"/>
        <v>0.58197459023601561</v>
      </c>
      <c r="JB107" s="86">
        <f t="shared" si="132"/>
        <v>0.59108083046348892</v>
      </c>
      <c r="JC107" s="86">
        <f t="shared" si="132"/>
        <v>0.60762159398500637</v>
      </c>
      <c r="JD107" s="86">
        <f t="shared" si="132"/>
        <v>0.62799972444307284</v>
      </c>
      <c r="JE107" s="86">
        <f t="shared" si="132"/>
        <v>0.61783808009288477</v>
      </c>
      <c r="JF107" s="86">
        <f t="shared" si="132"/>
        <v>0.59135198509290521</v>
      </c>
      <c r="JG107" s="86">
        <f t="shared" si="132"/>
        <v>0.63277511075210346</v>
      </c>
      <c r="JH107" s="86">
        <f t="shared" si="132"/>
        <v>0.66917322191916495</v>
      </c>
      <c r="JI107" s="86">
        <f t="shared" si="132"/>
        <v>0.6893450392939301</v>
      </c>
      <c r="JJ107" s="86">
        <f t="shared" si="132"/>
        <v>0.6460837646604688</v>
      </c>
      <c r="JK107" s="86">
        <f t="shared" si="132"/>
        <v>0.59614275418620144</v>
      </c>
      <c r="JL107" s="86">
        <f t="shared" si="132"/>
        <v>0.59063908155562406</v>
      </c>
      <c r="JM107" s="86">
        <f t="shared" si="132"/>
        <v>0.53932985806544098</v>
      </c>
    </row>
    <row r="108" spans="2:273" x14ac:dyDescent="0.25">
      <c r="B108" s="2">
        <v>81</v>
      </c>
      <c r="C108" s="37">
        <v>139.4</v>
      </c>
      <c r="D108" s="37">
        <v>167.2</v>
      </c>
      <c r="E108" s="37">
        <v>165.01599999999999</v>
      </c>
      <c r="F108" s="37">
        <v>165.62299999999999</v>
      </c>
      <c r="G108" s="37">
        <v>173.27099999999999</v>
      </c>
      <c r="H108" s="37">
        <v>128.852</v>
      </c>
      <c r="I108" s="37">
        <v>141.67699999999999</v>
      </c>
      <c r="J108" s="37">
        <v>103.017</v>
      </c>
      <c r="K108" s="37">
        <v>136.61000000000001</v>
      </c>
      <c r="L108" s="37">
        <v>140.22</v>
      </c>
      <c r="M108" s="37">
        <v>157.35</v>
      </c>
      <c r="N108" s="37">
        <v>143.167</v>
      </c>
      <c r="O108" s="37">
        <v>158.96700000000001</v>
      </c>
      <c r="P108" s="37">
        <v>158.35</v>
      </c>
      <c r="Q108" s="37">
        <v>138.017</v>
      </c>
      <c r="S108" s="4">
        <f t="shared" si="133"/>
        <v>142.896869916508</v>
      </c>
      <c r="T108" s="4">
        <f t="shared" si="133"/>
        <v>173.55500616184179</v>
      </c>
      <c r="U108" s="4">
        <f t="shared" si="133"/>
        <v>171.50521090158679</v>
      </c>
      <c r="V108" s="4">
        <f t="shared" si="133"/>
        <v>167.84046605173916</v>
      </c>
      <c r="W108" s="4">
        <f t="shared" si="133"/>
        <v>176.33771840681777</v>
      </c>
      <c r="X108" s="4">
        <f t="shared" si="133"/>
        <v>124.78980264484834</v>
      </c>
      <c r="Y108" s="4">
        <f t="shared" si="133"/>
        <v>139.21196672338408</v>
      </c>
      <c r="Z108" s="4">
        <f t="shared" si="133"/>
        <v>102.81407935146704</v>
      </c>
      <c r="AA108" s="4">
        <f t="shared" si="133"/>
        <v>133.22131779554633</v>
      </c>
      <c r="AB108" s="4">
        <f t="shared" si="133"/>
        <v>135.58933959934825</v>
      </c>
      <c r="AC108" s="4">
        <f t="shared" si="133"/>
        <v>151.88250918680791</v>
      </c>
      <c r="AD108" s="4">
        <f t="shared" si="133"/>
        <v>135.65033808167854</v>
      </c>
      <c r="AE108" s="4">
        <f t="shared" si="133"/>
        <v>164.25281865984169</v>
      </c>
      <c r="AF108" s="4">
        <f t="shared" si="133"/>
        <v>164.26293272554778</v>
      </c>
      <c r="AG108" s="4">
        <f t="shared" si="133"/>
        <v>141.88961232759016</v>
      </c>
      <c r="AI108" s="4">
        <f t="shared" si="134"/>
        <v>-3.4968699165079897</v>
      </c>
      <c r="AJ108" s="4">
        <f t="shared" si="134"/>
        <v>-6.3550061618417999</v>
      </c>
      <c r="AK108" s="4">
        <f t="shared" si="134"/>
        <v>-6.4892109015868016</v>
      </c>
      <c r="AL108" s="4">
        <f t="shared" si="134"/>
        <v>-2.2174660517391658</v>
      </c>
      <c r="AM108" s="4">
        <f t="shared" si="134"/>
        <v>-3.0667184068177846</v>
      </c>
      <c r="AN108" s="4">
        <f t="shared" si="134"/>
        <v>4.0621973551516675</v>
      </c>
      <c r="AO108" s="4">
        <f t="shared" si="134"/>
        <v>2.4650332766159124</v>
      </c>
      <c r="AP108" s="4">
        <f t="shared" si="134"/>
        <v>0.20292064853295244</v>
      </c>
      <c r="AQ108" s="4">
        <f t="shared" si="134"/>
        <v>3.3886822044536871</v>
      </c>
      <c r="AR108" s="4">
        <f t="shared" si="134"/>
        <v>4.6306604006517489</v>
      </c>
      <c r="AS108" s="4">
        <f t="shared" si="134"/>
        <v>5.4674908131920859</v>
      </c>
      <c r="AT108" s="4">
        <f t="shared" si="134"/>
        <v>7.5166619183214607</v>
      </c>
      <c r="AU108" s="4">
        <f t="shared" si="134"/>
        <v>-5.2858186598416808</v>
      </c>
      <c r="AV108" s="4">
        <f t="shared" si="134"/>
        <v>-5.9129327255477904</v>
      </c>
      <c r="AW108" s="4">
        <f t="shared" si="134"/>
        <v>-3.8726123275901614</v>
      </c>
      <c r="AY108" s="2">
        <f t="shared" si="126"/>
        <v>55.239580790454596</v>
      </c>
      <c r="AZ108" s="2">
        <f t="shared" si="126"/>
        <v>59.242822355753802</v>
      </c>
      <c r="BA108" s="2">
        <f t="shared" si="126"/>
        <v>59.808619336852047</v>
      </c>
      <c r="BB108" s="2">
        <f t="shared" si="126"/>
        <v>60.968278837111335</v>
      </c>
      <c r="BC108" s="2">
        <f t="shared" si="126"/>
        <v>60.583664871872244</v>
      </c>
      <c r="BD108" s="2">
        <f t="shared" si="126"/>
        <v>61.123355714197679</v>
      </c>
      <c r="BE108" s="2">
        <f t="shared" si="126"/>
        <v>64.500012798573891</v>
      </c>
      <c r="BF108" s="2">
        <f t="shared" si="126"/>
        <v>61.607130084276378</v>
      </c>
      <c r="BG108" s="2">
        <f t="shared" si="126"/>
        <v>60.170883099704945</v>
      </c>
      <c r="BH108" s="2">
        <f t="shared" si="126"/>
        <v>58.768261066108998</v>
      </c>
      <c r="BI108" s="2">
        <f t="shared" si="126"/>
        <v>58.678350174192964</v>
      </c>
      <c r="BJ108" s="2">
        <f t="shared" si="126"/>
        <v>57.972525299829591</v>
      </c>
      <c r="BK108" s="2">
        <f t="shared" si="126"/>
        <v>60.783824638166777</v>
      </c>
      <c r="BL108" s="2">
        <f t="shared" si="126"/>
        <v>62.859202816180556</v>
      </c>
      <c r="BM108" s="2">
        <f t="shared" si="126"/>
        <v>63.759668642623026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85.543685560053987</v>
      </c>
      <c r="DL108" s="2">
        <f t="shared" si="135"/>
        <v>82.711568825910916</v>
      </c>
      <c r="DM108" s="2">
        <f t="shared" si="135"/>
        <v>85.679669230769235</v>
      </c>
      <c r="DN108" s="2">
        <f t="shared" si="135"/>
        <v>85.546873076923092</v>
      </c>
      <c r="DO108" s="2">
        <f t="shared" si="135"/>
        <v>82.651383208255169</v>
      </c>
      <c r="DP108" s="2">
        <f t="shared" si="135"/>
        <v>81.305975289575301</v>
      </c>
      <c r="DQ108" s="2">
        <f t="shared" si="135"/>
        <v>84.765848790322579</v>
      </c>
      <c r="DR108" s="2">
        <f t="shared" si="135"/>
        <v>77.241890262923349</v>
      </c>
      <c r="DS108" s="2">
        <f t="shared" si="135"/>
        <v>83.48489254727474</v>
      </c>
      <c r="DT108" s="2">
        <f t="shared" si="135"/>
        <v>78.457151871657771</v>
      </c>
      <c r="DU108" s="2">
        <f t="shared" si="135"/>
        <v>81.545276190476187</v>
      </c>
      <c r="DV108" s="2">
        <f t="shared" si="135"/>
        <v>78.117152678994785</v>
      </c>
      <c r="DW108" s="2">
        <f t="shared" si="135"/>
        <v>90.071482219061167</v>
      </c>
      <c r="DX108" s="2">
        <f t="shared" si="135"/>
        <v>88.810623414305013</v>
      </c>
      <c r="DY108" s="2">
        <f t="shared" si="135"/>
        <v>74.706043071847503</v>
      </c>
      <c r="EA108" s="2">
        <f t="shared" si="95"/>
        <v>54.483714587276175</v>
      </c>
      <c r="EB108" s="2">
        <f t="shared" si="95"/>
        <v>58.724516917124078</v>
      </c>
      <c r="EC108" s="2">
        <f t="shared" si="95"/>
        <v>59.215984655095696</v>
      </c>
      <c r="ED108" s="2">
        <f t="shared" si="95"/>
        <v>60.377012690355315</v>
      </c>
      <c r="EE108" s="2">
        <f t="shared" si="95"/>
        <v>59.986888725877421</v>
      </c>
      <c r="EF108" s="2">
        <f t="shared" si="95"/>
        <v>60.593905935906761</v>
      </c>
      <c r="EG108" s="2">
        <f t="shared" si="95"/>
        <v>63.865245018298495</v>
      </c>
      <c r="EH108" s="2">
        <f t="shared" si="95"/>
        <v>61.147881411049447</v>
      </c>
      <c r="EI108" s="2">
        <f t="shared" si="95"/>
        <v>59.427878040126501</v>
      </c>
      <c r="EJ108" s="2">
        <f t="shared" si="95"/>
        <v>58.180958959991017</v>
      </c>
      <c r="EK108" s="2">
        <f t="shared" si="95"/>
        <v>57.983663744026757</v>
      </c>
      <c r="EL108" s="2">
        <f t="shared" si="95"/>
        <v>57.420613079923974</v>
      </c>
      <c r="EM108" s="2">
        <f t="shared" si="136"/>
        <v>59.954981944139732</v>
      </c>
      <c r="EN108" s="2">
        <f t="shared" si="136"/>
        <v>62.170571437948325</v>
      </c>
      <c r="EO108" s="2">
        <f t="shared" si="136"/>
        <v>63.37038091947975</v>
      </c>
      <c r="EQ108" s="2">
        <f t="shared" si="137"/>
        <v>54.123517452365697</v>
      </c>
      <c r="ER108" s="2">
        <f t="shared" si="137"/>
        <v>58.524722182478079</v>
      </c>
      <c r="ES108" s="2">
        <f t="shared" si="137"/>
        <v>59.121754187590959</v>
      </c>
      <c r="ET108" s="2">
        <f t="shared" si="137"/>
        <v>60.162642275892459</v>
      </c>
      <c r="EU108" s="2">
        <f t="shared" si="137"/>
        <v>60.015537106316074</v>
      </c>
      <c r="EV108" s="2">
        <f t="shared" si="137"/>
        <v>60.639527193425863</v>
      </c>
      <c r="EW108" s="2">
        <f t="shared" si="137"/>
        <v>63.853633122061872</v>
      </c>
      <c r="EX108" s="2">
        <f t="shared" si="137"/>
        <v>60.967002086507605</v>
      </c>
      <c r="EY108" s="2">
        <f t="shared" si="137"/>
        <v>58.854780342788821</v>
      </c>
      <c r="EZ108" s="2">
        <f t="shared" si="137"/>
        <v>58.122847655928567</v>
      </c>
      <c r="FA108" s="2">
        <f t="shared" si="137"/>
        <v>58.239993898654603</v>
      </c>
      <c r="FB108" s="2">
        <f t="shared" si="137"/>
        <v>57.45526985564986</v>
      </c>
      <c r="FC108" s="2">
        <f t="shared" si="137"/>
        <v>60.451225992897776</v>
      </c>
      <c r="FD108" s="2">
        <f t="shared" si="137"/>
        <v>62.19625880439937</v>
      </c>
      <c r="FE108" s="2">
        <f t="shared" si="137"/>
        <v>64.088287576938257</v>
      </c>
      <c r="FG108" s="2">
        <f t="shared" si="138"/>
        <v>0.97544407860022064</v>
      </c>
      <c r="FH108" s="2">
        <f t="shared" si="138"/>
        <v>0.97837570609865565</v>
      </c>
      <c r="FI108" s="2">
        <f t="shared" si="138"/>
        <v>0.97759937423946874</v>
      </c>
      <c r="FJ108" s="2">
        <f t="shared" si="138"/>
        <v>0.97649136208187226</v>
      </c>
      <c r="FK108" s="2">
        <f t="shared" si="138"/>
        <v>0.97367165877897233</v>
      </c>
      <c r="FL108" s="2">
        <f t="shared" si="138"/>
        <v>0.97444276615588543</v>
      </c>
      <c r="FM108" s="2">
        <f t="shared" si="138"/>
        <v>0.9696280234671204</v>
      </c>
      <c r="FN108" s="2">
        <f t="shared" si="138"/>
        <v>0.97143916392877994</v>
      </c>
      <c r="FO108" s="2">
        <f t="shared" si="138"/>
        <v>0.96906454804194553</v>
      </c>
      <c r="FP108" s="2">
        <f t="shared" si="138"/>
        <v>0.97102790424638552</v>
      </c>
      <c r="FQ108" s="2">
        <f t="shared" si="138"/>
        <v>0.97054114698195326</v>
      </c>
      <c r="FR108" s="2">
        <f t="shared" si="138"/>
        <v>0.97333707976365846</v>
      </c>
      <c r="FS108" s="2">
        <f t="shared" si="138"/>
        <v>0.97250870311505444</v>
      </c>
      <c r="FT108" s="2">
        <f t="shared" si="138"/>
        <v>0.97415177350488857</v>
      </c>
      <c r="FU108" s="2">
        <f t="shared" si="138"/>
        <v>0.96571862088404681</v>
      </c>
      <c r="FW108" s="2">
        <f t="shared" si="128"/>
        <v>1.8989608871368153E-2</v>
      </c>
      <c r="FX108" s="2">
        <f t="shared" si="128"/>
        <v>1.9901509085788523E-3</v>
      </c>
      <c r="FY108" s="2">
        <f t="shared" si="128"/>
        <v>1.7872422000511745E-3</v>
      </c>
      <c r="FZ108" s="2">
        <f t="shared" si="128"/>
        <v>2.0664582971493895E-3</v>
      </c>
      <c r="GA108" s="2">
        <f t="shared" si="128"/>
        <v>2.0106428287949164E-3</v>
      </c>
      <c r="GB108" s="2">
        <f t="shared" si="128"/>
        <v>2.3361570787391989E-3</v>
      </c>
      <c r="GC108" s="2">
        <f t="shared" si="128"/>
        <v>2.1415116901544241E-3</v>
      </c>
      <c r="GD108" s="2">
        <f t="shared" si="128"/>
        <v>2.264909608915061E-3</v>
      </c>
      <c r="GE108" s="2">
        <f t="shared" si="128"/>
        <v>2.1105598003307259E-3</v>
      </c>
      <c r="GF108" s="2">
        <f t="shared" si="128"/>
        <v>2.4383627224320017E-3</v>
      </c>
      <c r="GG108" s="2">
        <f t="shared" si="128"/>
        <v>2.2952907703532393E-3</v>
      </c>
      <c r="GH108" s="2">
        <f t="shared" si="128"/>
        <v>2.3670813454007441E-3</v>
      </c>
      <c r="GI108" s="2">
        <f t="shared" si="128"/>
        <v>1.8157272331845581E-3</v>
      </c>
      <c r="GJ108" s="2">
        <f t="shared" si="128"/>
        <v>1.2956137750913836E-3</v>
      </c>
      <c r="GK108" s="2">
        <f t="shared" si="128"/>
        <v>9.5498678061990206E-4</v>
      </c>
      <c r="GM108" s="86">
        <f t="shared" si="129"/>
        <v>1.2599366134397778E-20</v>
      </c>
      <c r="GN108" s="86">
        <f t="shared" si="129"/>
        <v>1.3319126385083227E-16</v>
      </c>
      <c r="GO108" s="86">
        <f t="shared" si="129"/>
        <v>2.2087840279068885E-16</v>
      </c>
      <c r="GP108" s="86">
        <f t="shared" si="129"/>
        <v>1.7938724811495432E-19</v>
      </c>
      <c r="GQ108" s="86">
        <f t="shared" si="129"/>
        <v>3.9784729738217719E-21</v>
      </c>
      <c r="GR108" s="86">
        <f t="shared" si="129"/>
        <v>4.5851160611774225E-23</v>
      </c>
      <c r="GS108" s="86">
        <f t="shared" si="129"/>
        <v>7.7083708569610768E-10</v>
      </c>
      <c r="GT108" s="86">
        <f t="shared" si="129"/>
        <v>1.3705646841200361E-12</v>
      </c>
      <c r="GU108" s="86">
        <f t="shared" si="129"/>
        <v>2.3196047696464209E-5</v>
      </c>
      <c r="GV108" s="86">
        <f t="shared" si="129"/>
        <v>3.2852854992462512E-13</v>
      </c>
      <c r="GW108" s="86">
        <f t="shared" si="129"/>
        <v>1.0080109841491428E-25</v>
      </c>
      <c r="GX108" s="86">
        <f t="shared" si="129"/>
        <v>8.7208800911963883E-28</v>
      </c>
      <c r="GY108" s="86">
        <f t="shared" si="129"/>
        <v>1.6080191681178364E-19</v>
      </c>
      <c r="GZ108" s="86">
        <f t="shared" si="129"/>
        <v>6.2334398616446452E-22</v>
      </c>
      <c r="HA108" s="86">
        <f t="shared" si="129"/>
        <v>1.0672328804328E-27</v>
      </c>
      <c r="HC108" s="86">
        <f t="shared" si="74"/>
        <v>0.61883294156775803</v>
      </c>
      <c r="HD108" s="86">
        <f t="shared" si="74"/>
        <v>0.62190265153075941</v>
      </c>
      <c r="HE108" s="86">
        <f t="shared" si="74"/>
        <v>0.62084317501788266</v>
      </c>
      <c r="HF108" s="86">
        <f t="shared" si="74"/>
        <v>0.60935726998104978</v>
      </c>
      <c r="HG108" s="86">
        <f t="shared" si="74"/>
        <v>0.63844357633581494</v>
      </c>
      <c r="HH108" s="86">
        <f t="shared" si="74"/>
        <v>0.47122734489958557</v>
      </c>
      <c r="HI108" s="86">
        <f t="shared" si="139"/>
        <v>0.54225712593090647</v>
      </c>
      <c r="HJ108" s="86">
        <f t="shared" si="139"/>
        <v>0.35053569072930307</v>
      </c>
      <c r="HK108" s="86">
        <f t="shared" si="139"/>
        <v>0.53357317002844262</v>
      </c>
      <c r="HL108" s="86">
        <f t="shared" si="139"/>
        <v>0.54097561464756072</v>
      </c>
      <c r="HM108" s="86">
        <f t="shared" si="139"/>
        <v>0.62323032493019925</v>
      </c>
      <c r="HN108" s="86">
        <f t="shared" si="139"/>
        <v>0.55060565507533032</v>
      </c>
      <c r="HO108" s="86">
        <f t="shared" si="139"/>
        <v>0.64178503087145422</v>
      </c>
      <c r="HP108" s="86">
        <f t="shared" si="139"/>
        <v>0.63911413719001597</v>
      </c>
      <c r="HQ108" s="86">
        <f t="shared" si="139"/>
        <v>0.61424381239113324</v>
      </c>
      <c r="HS108" s="86">
        <f t="shared" si="130"/>
        <v>5.7234757451690751E-12</v>
      </c>
      <c r="HT108" s="86">
        <f t="shared" si="130"/>
        <v>1.4261980274395161E-21</v>
      </c>
      <c r="HU108" s="86">
        <f t="shared" si="130"/>
        <v>1.7851840874209575E-22</v>
      </c>
      <c r="HV108" s="86">
        <f t="shared" si="130"/>
        <v>1.4851219791489728E-26</v>
      </c>
      <c r="HW108" s="86">
        <f t="shared" si="130"/>
        <v>1.1627710360052748E-28</v>
      </c>
      <c r="HX108" s="86">
        <f t="shared" si="130"/>
        <v>6.9472654506067483E-27</v>
      </c>
      <c r="HY108" s="86">
        <f t="shared" si="130"/>
        <v>7.1568094302419283E-26</v>
      </c>
      <c r="HZ108" s="86">
        <f t="shared" si="130"/>
        <v>6.9316219325731248E-21</v>
      </c>
      <c r="IA108" s="86">
        <f t="shared" si="130"/>
        <v>5.501478537820399E-25</v>
      </c>
      <c r="IB108" s="86">
        <f t="shared" si="130"/>
        <v>8.6062215579150748E-27</v>
      </c>
      <c r="IC108" s="86">
        <f t="shared" si="130"/>
        <v>3.4480754589764333E-28</v>
      </c>
      <c r="ID108" s="86">
        <f t="shared" si="130"/>
        <v>2.0041507991589884E-26</v>
      </c>
      <c r="IE108" s="86">
        <f t="shared" si="130"/>
        <v>6.4027746271658248E-27</v>
      </c>
      <c r="IF108" s="86">
        <f t="shared" si="130"/>
        <v>1.9396584112140952E-14</v>
      </c>
      <c r="IG108" s="86">
        <f t="shared" si="130"/>
        <v>2.5068247706221158E-11</v>
      </c>
      <c r="II108" s="86">
        <f t="shared" si="131"/>
        <v>2.2319183720860738E-62</v>
      </c>
      <c r="IJ108" s="86">
        <f t="shared" si="131"/>
        <v>1.4081226793724584E-121</v>
      </c>
      <c r="IK108" s="86">
        <f t="shared" si="131"/>
        <v>3.7544549783427211E-134</v>
      </c>
      <c r="IL108" s="86">
        <f t="shared" si="131"/>
        <v>4.3600412395007509E-154</v>
      </c>
      <c r="IM108" s="86">
        <f t="shared" si="131"/>
        <v>2.5997015163875149E-166</v>
      </c>
      <c r="IN108" s="86">
        <f t="shared" si="131"/>
        <v>4.6951940401988303E-158</v>
      </c>
      <c r="IO108" s="86">
        <f t="shared" si="131"/>
        <v>1.8956945728973983E-152</v>
      </c>
      <c r="IP108" s="86">
        <f t="shared" si="131"/>
        <v>2.0591489757473303E-125</v>
      </c>
      <c r="IQ108" s="86">
        <f t="shared" si="131"/>
        <v>9.7197079454520987E-150</v>
      </c>
      <c r="IR108" s="86">
        <f t="shared" si="131"/>
        <v>1.795848171714251E-157</v>
      </c>
      <c r="IS108" s="86">
        <f t="shared" si="131"/>
        <v>9.3463389814359376E-162</v>
      </c>
      <c r="IT108" s="86">
        <f t="shared" si="131"/>
        <v>2.4108773109105987E-152</v>
      </c>
      <c r="IU108" s="86">
        <f t="shared" si="131"/>
        <v>2.2407876340433683E-149</v>
      </c>
      <c r="IV108" s="86">
        <f t="shared" si="131"/>
        <v>3.765486624487729E-62</v>
      </c>
      <c r="IW108" s="86">
        <f t="shared" si="131"/>
        <v>1.7912960077641606E-38</v>
      </c>
      <c r="IY108" s="86">
        <f t="shared" si="132"/>
        <v>0.61883294157348145</v>
      </c>
      <c r="IZ108" s="86">
        <f t="shared" si="132"/>
        <v>0.62190265153075952</v>
      </c>
      <c r="JA108" s="86">
        <f t="shared" si="132"/>
        <v>0.62084317501788289</v>
      </c>
      <c r="JB108" s="86">
        <f t="shared" si="132"/>
        <v>0.60935726998104978</v>
      </c>
      <c r="JC108" s="86">
        <f t="shared" si="132"/>
        <v>0.63844357633581494</v>
      </c>
      <c r="JD108" s="86">
        <f t="shared" si="132"/>
        <v>0.47122734489958557</v>
      </c>
      <c r="JE108" s="86">
        <f t="shared" si="132"/>
        <v>0.54225712670174353</v>
      </c>
      <c r="JF108" s="86">
        <f t="shared" si="132"/>
        <v>0.35053569073067364</v>
      </c>
      <c r="JG108" s="86">
        <f t="shared" si="132"/>
        <v>0.53359636607613914</v>
      </c>
      <c r="JH108" s="86">
        <f t="shared" si="132"/>
        <v>0.54097561464788924</v>
      </c>
      <c r="JI108" s="86">
        <f t="shared" si="132"/>
        <v>0.62323032493019925</v>
      </c>
      <c r="JJ108" s="86">
        <f t="shared" si="132"/>
        <v>0.55060565507533032</v>
      </c>
      <c r="JK108" s="86">
        <f t="shared" si="132"/>
        <v>0.64178503087145422</v>
      </c>
      <c r="JL108" s="86">
        <f t="shared" si="132"/>
        <v>0.6391141371900354</v>
      </c>
      <c r="JM108" s="86">
        <f t="shared" si="132"/>
        <v>0.61424381241620152</v>
      </c>
    </row>
    <row r="109" spans="2:273" x14ac:dyDescent="0.25">
      <c r="B109" s="2">
        <v>82</v>
      </c>
      <c r="C109" s="37">
        <v>130.43299999999999</v>
      </c>
      <c r="D109" s="37">
        <v>161.9</v>
      </c>
      <c r="E109" s="37">
        <v>159.70500000000001</v>
      </c>
      <c r="F109" s="37">
        <v>153.57400000000001</v>
      </c>
      <c r="G109" s="37">
        <v>159.69499999999999</v>
      </c>
      <c r="H109" s="37">
        <v>90.59</v>
      </c>
      <c r="I109" s="37">
        <v>111.79</v>
      </c>
      <c r="J109" s="37">
        <v>74.135999999999996</v>
      </c>
      <c r="K109" s="37">
        <v>105.458</v>
      </c>
      <c r="L109" s="37">
        <v>98.186000000000007</v>
      </c>
      <c r="M109" s="37">
        <v>123.617</v>
      </c>
      <c r="N109" s="37">
        <v>109.283</v>
      </c>
      <c r="O109" s="37">
        <v>151.21700000000001</v>
      </c>
      <c r="P109" s="37">
        <v>152.017</v>
      </c>
      <c r="Q109" s="37">
        <v>133.35</v>
      </c>
      <c r="S109" s="4">
        <f t="shared" si="133"/>
        <v>126.86550943765478</v>
      </c>
      <c r="T109" s="4">
        <f t="shared" si="133"/>
        <v>162.45006958284063</v>
      </c>
      <c r="U109" s="4">
        <f t="shared" si="133"/>
        <v>158.64918830045707</v>
      </c>
      <c r="V109" s="4">
        <f t="shared" si="133"/>
        <v>149.18892110748402</v>
      </c>
      <c r="W109" s="4">
        <f t="shared" si="133"/>
        <v>155.04592097058671</v>
      </c>
      <c r="X109" s="4">
        <f t="shared" si="133"/>
        <v>92.355760657287433</v>
      </c>
      <c r="Y109" s="4">
        <f t="shared" si="133"/>
        <v>113.61034836669424</v>
      </c>
      <c r="Z109" s="4">
        <f t="shared" si="133"/>
        <v>75.618721427586451</v>
      </c>
      <c r="AA109" s="4">
        <f t="shared" si="133"/>
        <v>104.66272130809185</v>
      </c>
      <c r="AB109" s="4">
        <f t="shared" si="133"/>
        <v>98.974319545783203</v>
      </c>
      <c r="AC109" s="4">
        <f t="shared" si="133"/>
        <v>114.63390772268579</v>
      </c>
      <c r="AD109" s="4">
        <f t="shared" si="133"/>
        <v>104.77462095684646</v>
      </c>
      <c r="AE109" s="4">
        <f t="shared" si="133"/>
        <v>150.49025946478338</v>
      </c>
      <c r="AF109" s="4">
        <f t="shared" si="133"/>
        <v>151.10830231780326</v>
      </c>
      <c r="AG109" s="4">
        <f t="shared" si="133"/>
        <v>133.16981201752921</v>
      </c>
      <c r="AI109" s="4">
        <f t="shared" si="134"/>
        <v>3.5674905623452133</v>
      </c>
      <c r="AJ109" s="4">
        <f t="shared" si="134"/>
        <v>-0.5500695828406208</v>
      </c>
      <c r="AK109" s="4">
        <f t="shared" si="134"/>
        <v>1.055811699542943</v>
      </c>
      <c r="AL109" s="4">
        <f t="shared" si="134"/>
        <v>4.3850788925159918</v>
      </c>
      <c r="AM109" s="4">
        <f t="shared" si="134"/>
        <v>4.6490790294132864</v>
      </c>
      <c r="AN109" s="4">
        <f t="shared" si="134"/>
        <v>-1.76576065728743</v>
      </c>
      <c r="AO109" s="4">
        <f t="shared" si="134"/>
        <v>-1.8203483666942333</v>
      </c>
      <c r="AP109" s="4">
        <f t="shared" si="134"/>
        <v>-1.4827214275864549</v>
      </c>
      <c r="AQ109" s="4">
        <f t="shared" si="134"/>
        <v>0.79527869190815181</v>
      </c>
      <c r="AR109" s="4">
        <f t="shared" si="134"/>
        <v>-0.78831954578319596</v>
      </c>
      <c r="AS109" s="4">
        <f t="shared" si="134"/>
        <v>8.9830922773142134</v>
      </c>
      <c r="AT109" s="4">
        <f t="shared" si="134"/>
        <v>4.5083790431535391</v>
      </c>
      <c r="AU109" s="4">
        <f t="shared" si="134"/>
        <v>0.72674053521663495</v>
      </c>
      <c r="AV109" s="4">
        <f t="shared" si="134"/>
        <v>0.90869768219673119</v>
      </c>
      <c r="AW109" s="4">
        <f t="shared" si="134"/>
        <v>0.18018798247078394</v>
      </c>
      <c r="AY109" s="2">
        <f t="shared" si="126"/>
        <v>55.111114321397658</v>
      </c>
      <c r="AZ109" s="2">
        <f t="shared" si="126"/>
        <v>59.102932618505548</v>
      </c>
      <c r="BA109" s="2">
        <f t="shared" si="126"/>
        <v>59.66548301480244</v>
      </c>
      <c r="BB109" s="2">
        <f t="shared" si="126"/>
        <v>60.816776956637852</v>
      </c>
      <c r="BC109" s="2">
        <f t="shared" si="126"/>
        <v>60.445595382530477</v>
      </c>
      <c r="BD109" s="2">
        <f t="shared" si="126"/>
        <v>60.969429449000998</v>
      </c>
      <c r="BE109" s="2">
        <f t="shared" si="126"/>
        <v>64.31161201708494</v>
      </c>
      <c r="BF109" s="2">
        <f t="shared" si="126"/>
        <v>61.438970704033657</v>
      </c>
      <c r="BG109" s="2">
        <f t="shared" si="126"/>
        <v>59.974367233407499</v>
      </c>
      <c r="BH109" s="2">
        <f t="shared" si="126"/>
        <v>58.59773657604768</v>
      </c>
      <c r="BI109" s="2">
        <f t="shared" si="126"/>
        <v>58.501330486312426</v>
      </c>
      <c r="BJ109" s="2">
        <f t="shared" si="126"/>
        <v>57.8304147625716</v>
      </c>
      <c r="BK109" s="2">
        <f t="shared" si="126"/>
        <v>60.642263288547731</v>
      </c>
      <c r="BL109" s="2">
        <f t="shared" si="126"/>
        <v>62.724406524394929</v>
      </c>
      <c r="BM109" s="2">
        <f t="shared" si="126"/>
        <v>63.68524784399397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 t="str">
        <f t="shared" si="118"/>
        <v/>
      </c>
      <c r="DC109" s="2" t="str">
        <f t="shared" si="119"/>
        <v/>
      </c>
      <c r="DD109" s="2" t="str">
        <f t="shared" si="120"/>
        <v/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85.948018353576259</v>
      </c>
      <c r="DL109" s="2">
        <f t="shared" si="135"/>
        <v>82.977324898785412</v>
      </c>
      <c r="DM109" s="2">
        <f t="shared" si="135"/>
        <v>85.991439868667925</v>
      </c>
      <c r="DN109" s="2">
        <f t="shared" si="135"/>
        <v>85.844202720450298</v>
      </c>
      <c r="DO109" s="2">
        <f t="shared" si="135"/>
        <v>82.945212757973749</v>
      </c>
      <c r="DP109" s="2">
        <f t="shared" si="135"/>
        <v>81.590376576576588</v>
      </c>
      <c r="DQ109" s="2">
        <f t="shared" si="135"/>
        <v>85.070306451612907</v>
      </c>
      <c r="DR109" s="2">
        <f t="shared" si="135"/>
        <v>77.417172014260245</v>
      </c>
      <c r="DS109" s="2">
        <f t="shared" si="135"/>
        <v>83.781650500556168</v>
      </c>
      <c r="DT109" s="2">
        <f t="shared" si="135"/>
        <v>78.676926203208566</v>
      </c>
      <c r="DU109" s="2">
        <f t="shared" si="135"/>
        <v>81.830157142857132</v>
      </c>
      <c r="DV109" s="2">
        <f t="shared" si="135"/>
        <v>78.340818871503089</v>
      </c>
      <c r="DW109" s="2">
        <f t="shared" si="135"/>
        <v>90.464420286683435</v>
      </c>
      <c r="DX109" s="2">
        <f t="shared" si="135"/>
        <v>89.181997300944687</v>
      </c>
      <c r="DY109" s="2">
        <f t="shared" si="135"/>
        <v>74.901475439882688</v>
      </c>
      <c r="EA109" s="2">
        <f t="shared" si="95"/>
        <v>54.410344737225223</v>
      </c>
      <c r="EB109" s="2">
        <f t="shared" si="95"/>
        <v>58.622112944861854</v>
      </c>
      <c r="EC109" s="2">
        <f t="shared" si="95"/>
        <v>59.11551115264799</v>
      </c>
      <c r="ED109" s="2">
        <f t="shared" si="95"/>
        <v>60.267744328188115</v>
      </c>
      <c r="EE109" s="2">
        <f t="shared" si="95"/>
        <v>59.890669958243969</v>
      </c>
      <c r="EF109" s="2">
        <f t="shared" si="95"/>
        <v>60.476066751638733</v>
      </c>
      <c r="EG109" s="2">
        <f t="shared" si="95"/>
        <v>63.718620810292308</v>
      </c>
      <c r="EH109" s="2">
        <f t="shared" si="95"/>
        <v>61.01097790816867</v>
      </c>
      <c r="EI109" s="2">
        <f t="shared" si="95"/>
        <v>59.282545825573791</v>
      </c>
      <c r="EJ109" s="2">
        <f t="shared" si="95"/>
        <v>58.051509828532993</v>
      </c>
      <c r="EK109" s="2">
        <f t="shared" si="95"/>
        <v>57.854901390116041</v>
      </c>
      <c r="EL109" s="2">
        <f t="shared" si="95"/>
        <v>57.317916088732893</v>
      </c>
      <c r="EM109" s="2">
        <f t="shared" si="136"/>
        <v>59.872442399762541</v>
      </c>
      <c r="EN109" s="2">
        <f t="shared" si="136"/>
        <v>62.084114881147727</v>
      </c>
      <c r="EO109" s="2">
        <f t="shared" si="136"/>
        <v>63.321395670198093</v>
      </c>
      <c r="EQ109" s="2">
        <f t="shared" si="137"/>
        <v>54.070924272698591</v>
      </c>
      <c r="ER109" s="2">
        <f t="shared" si="137"/>
        <v>58.429836516988381</v>
      </c>
      <c r="ES109" s="2">
        <f t="shared" si="137"/>
        <v>59.02500856938903</v>
      </c>
      <c r="ET109" s="2">
        <f t="shared" si="137"/>
        <v>60.061741711130594</v>
      </c>
      <c r="EU109" s="2">
        <f t="shared" si="137"/>
        <v>59.918118960340877</v>
      </c>
      <c r="EV109" s="2">
        <f t="shared" si="137"/>
        <v>60.519466558830757</v>
      </c>
      <c r="EW109" s="2">
        <f t="shared" si="137"/>
        <v>63.707492497444697</v>
      </c>
      <c r="EX109" s="2">
        <f t="shared" si="137"/>
        <v>60.838202937089335</v>
      </c>
      <c r="EY109" s="2">
        <f t="shared" si="137"/>
        <v>58.733700636323093</v>
      </c>
      <c r="EZ109" s="2">
        <f t="shared" si="137"/>
        <v>57.995883079280823</v>
      </c>
      <c r="FA109" s="2">
        <f t="shared" si="137"/>
        <v>58.100063781332594</v>
      </c>
      <c r="FB109" s="2">
        <f t="shared" si="137"/>
        <v>57.350783309642011</v>
      </c>
      <c r="FC109" s="2">
        <f t="shared" si="137"/>
        <v>60.348655254703303</v>
      </c>
      <c r="FD109" s="2">
        <f t="shared" si="137"/>
        <v>62.107842153453333</v>
      </c>
      <c r="FE109" s="2">
        <f t="shared" si="137"/>
        <v>63.995411537728991</v>
      </c>
      <c r="FG109" s="2">
        <f t="shared" si="138"/>
        <v>0.97755624029335741</v>
      </c>
      <c r="FH109" s="2">
        <f t="shared" si="138"/>
        <v>0.98024081369621341</v>
      </c>
      <c r="FI109" s="2">
        <f t="shared" si="138"/>
        <v>0.97953003995586074</v>
      </c>
      <c r="FJ109" s="2">
        <f t="shared" si="138"/>
        <v>0.97851542644551515</v>
      </c>
      <c r="FK109" s="2">
        <f t="shared" si="138"/>
        <v>0.97593251247449209</v>
      </c>
      <c r="FL109" s="2">
        <f t="shared" si="138"/>
        <v>0.97663899242122232</v>
      </c>
      <c r="FM109" s="2">
        <f t="shared" si="138"/>
        <v>0.9722262053694255</v>
      </c>
      <c r="FN109" s="2">
        <f t="shared" si="138"/>
        <v>0.97388658375815151</v>
      </c>
      <c r="FO109" s="2">
        <f t="shared" si="138"/>
        <v>0.97170952626423357</v>
      </c>
      <c r="FP109" s="2">
        <f t="shared" si="138"/>
        <v>0.97350960451269419</v>
      </c>
      <c r="FQ109" s="2">
        <f t="shared" si="138"/>
        <v>0.97306338541807369</v>
      </c>
      <c r="FR109" s="2">
        <f t="shared" si="138"/>
        <v>0.97562594503335254</v>
      </c>
      <c r="FS109" s="2">
        <f t="shared" si="138"/>
        <v>0.97486684375307253</v>
      </c>
      <c r="FT109" s="2">
        <f t="shared" si="138"/>
        <v>0.97637239950017418</v>
      </c>
      <c r="FU109" s="2">
        <f t="shared" si="138"/>
        <v>0.96864041793552091</v>
      </c>
      <c r="FW109" s="2">
        <f t="shared" si="128"/>
        <v>2.0783614769093819E-2</v>
      </c>
      <c r="FX109" s="2">
        <f t="shared" si="128"/>
        <v>2.1817381711017126E-3</v>
      </c>
      <c r="FY109" s="2">
        <f t="shared" si="128"/>
        <v>1.9593342557663817E-3</v>
      </c>
      <c r="FZ109" s="2">
        <f t="shared" si="128"/>
        <v>2.2653748224332293E-3</v>
      </c>
      <c r="GA109" s="2">
        <f t="shared" si="128"/>
        <v>2.2041984445525364E-3</v>
      </c>
      <c r="GB109" s="2">
        <f t="shared" si="128"/>
        <v>2.5609680875621431E-3</v>
      </c>
      <c r="GC109" s="2">
        <f t="shared" si="128"/>
        <v>2.3476358319144256E-3</v>
      </c>
      <c r="GD109" s="2">
        <f t="shared" si="128"/>
        <v>2.4828814570748399E-3</v>
      </c>
      <c r="GE109" s="2">
        <f t="shared" si="128"/>
        <v>2.3137116778004598E-3</v>
      </c>
      <c r="GF109" s="2">
        <f t="shared" si="128"/>
        <v>2.6729827433533255E-3</v>
      </c>
      <c r="GG109" s="2">
        <f t="shared" si="128"/>
        <v>2.516179086931945E-3</v>
      </c>
      <c r="GH109" s="2">
        <f t="shared" si="128"/>
        <v>2.5948604909281575E-3</v>
      </c>
      <c r="GI109" s="2">
        <f t="shared" si="128"/>
        <v>1.9905566194273242E-3</v>
      </c>
      <c r="GJ109" s="2">
        <f t="shared" si="128"/>
        <v>1.4204347028317825E-3</v>
      </c>
      <c r="GK109" s="2">
        <f t="shared" si="128"/>
        <v>1.0470257144196632E-3</v>
      </c>
      <c r="GM109" s="86">
        <f t="shared" si="129"/>
        <v>2.057055771013515E-22</v>
      </c>
      <c r="GN109" s="86">
        <f t="shared" si="129"/>
        <v>4.7287346104091166E-18</v>
      </c>
      <c r="GO109" s="86">
        <f t="shared" si="129"/>
        <v>7.8819364227290478E-18</v>
      </c>
      <c r="GP109" s="86">
        <f t="shared" si="129"/>
        <v>3.3525267365398602E-21</v>
      </c>
      <c r="GQ109" s="86">
        <f t="shared" si="129"/>
        <v>5.084165805306738E-23</v>
      </c>
      <c r="GR109" s="86">
        <f t="shared" si="129"/>
        <v>5.4947208030201829E-25</v>
      </c>
      <c r="GS109" s="86">
        <f t="shared" si="129"/>
        <v>1.3417039720634861E-10</v>
      </c>
      <c r="GT109" s="86">
        <f t="shared" si="129"/>
        <v>1.4236224719731008E-13</v>
      </c>
      <c r="GU109" s="86">
        <f t="shared" si="129"/>
        <v>1.0252245047104042E-5</v>
      </c>
      <c r="GV109" s="86">
        <f t="shared" si="129"/>
        <v>2.7695027085969661E-14</v>
      </c>
      <c r="GW109" s="86">
        <f t="shared" si="129"/>
        <v>5.2383180755885989E-28</v>
      </c>
      <c r="GX109" s="86">
        <f t="shared" si="129"/>
        <v>3.331762033283058E-30</v>
      </c>
      <c r="GY109" s="86">
        <f t="shared" si="129"/>
        <v>2.914588949821027E-21</v>
      </c>
      <c r="GZ109" s="86">
        <f t="shared" si="129"/>
        <v>7.5848327549378559E-24</v>
      </c>
      <c r="HA109" s="86">
        <f t="shared" si="129"/>
        <v>3.8549486373831655E-30</v>
      </c>
      <c r="HC109" s="86">
        <f t="shared" si="74"/>
        <v>0.56847166516446324</v>
      </c>
      <c r="HD109" s="86">
        <f t="shared" si="74"/>
        <v>0.62014721519142968</v>
      </c>
      <c r="HE109" s="86">
        <f t="shared" si="74"/>
        <v>0.60946863620267777</v>
      </c>
      <c r="HF109" s="86">
        <f t="shared" si="74"/>
        <v>0.56604345094262809</v>
      </c>
      <c r="HG109" s="86">
        <f t="shared" si="74"/>
        <v>0.58820416816330101</v>
      </c>
      <c r="HH109" s="86">
        <f t="shared" si="74"/>
        <v>0.26653602029765289</v>
      </c>
      <c r="HI109" s="86">
        <f t="shared" si="139"/>
        <v>0.4067099887397177</v>
      </c>
      <c r="HJ109" s="86">
        <f t="shared" si="139"/>
        <v>0.13662551725557462</v>
      </c>
      <c r="HK109" s="86">
        <f t="shared" si="139"/>
        <v>0.37087915279997496</v>
      </c>
      <c r="HL109" s="86">
        <f t="shared" si="139"/>
        <v>0.32527572574715563</v>
      </c>
      <c r="HM109" s="86">
        <f t="shared" si="139"/>
        <v>0.42757864474969498</v>
      </c>
      <c r="HN109" s="86">
        <f t="shared" si="139"/>
        <v>0.37910998144296471</v>
      </c>
      <c r="HO109" s="86">
        <f t="shared" si="139"/>
        <v>0.6215221450572056</v>
      </c>
      <c r="HP109" s="86">
        <f t="shared" si="139"/>
        <v>0.6220133871622594</v>
      </c>
      <c r="HQ109" s="86">
        <f t="shared" si="139"/>
        <v>0.620359348722205</v>
      </c>
      <c r="HS109" s="86">
        <f t="shared" si="130"/>
        <v>3.842069200845252E-11</v>
      </c>
      <c r="HT109" s="86">
        <f t="shared" si="130"/>
        <v>1.4923928376837007E-20</v>
      </c>
      <c r="HU109" s="86">
        <f t="shared" si="130"/>
        <v>2.1295802003777807E-21</v>
      </c>
      <c r="HV109" s="86">
        <f t="shared" si="130"/>
        <v>2.8984185543268935E-25</v>
      </c>
      <c r="HW109" s="86">
        <f t="shared" si="130"/>
        <v>2.8532213645795145E-27</v>
      </c>
      <c r="HX109" s="86">
        <f t="shared" si="130"/>
        <v>1.5263534876758002E-25</v>
      </c>
      <c r="HY109" s="86">
        <f t="shared" si="130"/>
        <v>1.3423671270187622E-24</v>
      </c>
      <c r="HZ109" s="86">
        <f t="shared" si="130"/>
        <v>7.5879351183658154E-20</v>
      </c>
      <c r="IA109" s="86">
        <f t="shared" si="130"/>
        <v>9.4669361790093226E-24</v>
      </c>
      <c r="IB109" s="86">
        <f t="shared" si="130"/>
        <v>1.9104317041552957E-25</v>
      </c>
      <c r="IC109" s="86">
        <f t="shared" si="130"/>
        <v>8.4246083426171203E-27</v>
      </c>
      <c r="ID109" s="86">
        <f t="shared" si="130"/>
        <v>4.0748139956173955E-25</v>
      </c>
      <c r="IE109" s="86">
        <f t="shared" si="130"/>
        <v>1.1485907418492228E-25</v>
      </c>
      <c r="IF109" s="86">
        <f t="shared" si="130"/>
        <v>7.82780093468508E-14</v>
      </c>
      <c r="IG109" s="86">
        <f t="shared" si="130"/>
        <v>6.8436694969776976E-11</v>
      </c>
      <c r="II109" s="86">
        <f t="shared" si="131"/>
        <v>1.3906591790046336E-59</v>
      </c>
      <c r="IJ109" s="86">
        <f t="shared" si="131"/>
        <v>4.6326786565667001E-118</v>
      </c>
      <c r="IK109" s="86">
        <f t="shared" si="131"/>
        <v>2.4840711993632956E-130</v>
      </c>
      <c r="IL109" s="86">
        <f t="shared" si="131"/>
        <v>1.3748165922716414E-149</v>
      </c>
      <c r="IM109" s="86">
        <f t="shared" si="131"/>
        <v>1.7928005176839679E-161</v>
      </c>
      <c r="IN109" s="86">
        <f t="shared" si="131"/>
        <v>2.4022148914562964E-153</v>
      </c>
      <c r="IO109" s="86">
        <f t="shared" si="131"/>
        <v>5.6731329650827795E-148</v>
      </c>
      <c r="IP109" s="86">
        <f t="shared" si="131"/>
        <v>1.0474635714104546E-121</v>
      </c>
      <c r="IQ109" s="86">
        <f t="shared" si="131"/>
        <v>2.3596823830890715E-145</v>
      </c>
      <c r="IR109" s="86">
        <f t="shared" si="131"/>
        <v>9.525616508985851E-153</v>
      </c>
      <c r="IS109" s="86">
        <f t="shared" si="131"/>
        <v>5.9871332633433553E-157</v>
      </c>
      <c r="IT109" s="86">
        <f t="shared" si="131"/>
        <v>8.4887501657289864E-148</v>
      </c>
      <c r="IU109" s="86">
        <f t="shared" si="131"/>
        <v>4.1791533857668966E-145</v>
      </c>
      <c r="IV109" s="86">
        <f t="shared" si="131"/>
        <v>1.7211325673587059E-60</v>
      </c>
      <c r="IW109" s="86">
        <f t="shared" si="131"/>
        <v>1.6610431668452679E-37</v>
      </c>
      <c r="IY109" s="86">
        <f t="shared" si="132"/>
        <v>0.56847166520288395</v>
      </c>
      <c r="IZ109" s="86">
        <f t="shared" si="132"/>
        <v>0.62014721519142968</v>
      </c>
      <c r="JA109" s="86">
        <f t="shared" si="132"/>
        <v>0.60946863620267777</v>
      </c>
      <c r="JB109" s="86">
        <f t="shared" si="132"/>
        <v>0.56604345094262809</v>
      </c>
      <c r="JC109" s="86">
        <f t="shared" si="132"/>
        <v>0.58820416816330101</v>
      </c>
      <c r="JD109" s="86">
        <f t="shared" si="132"/>
        <v>0.26653602029765289</v>
      </c>
      <c r="JE109" s="86">
        <f t="shared" si="132"/>
        <v>0.4067099888738881</v>
      </c>
      <c r="JF109" s="86">
        <f t="shared" si="132"/>
        <v>0.13662551725571698</v>
      </c>
      <c r="JG109" s="86">
        <f t="shared" si="132"/>
        <v>0.37088940504502205</v>
      </c>
      <c r="JH109" s="86">
        <f t="shared" si="132"/>
        <v>0.32527572574718333</v>
      </c>
      <c r="JI109" s="86">
        <f t="shared" si="132"/>
        <v>0.42757864474969498</v>
      </c>
      <c r="JJ109" s="86">
        <f t="shared" si="132"/>
        <v>0.37910998144296471</v>
      </c>
      <c r="JK109" s="86">
        <f t="shared" si="132"/>
        <v>0.6215221450572056</v>
      </c>
      <c r="JL109" s="86">
        <f t="shared" si="132"/>
        <v>0.62201338716233767</v>
      </c>
      <c r="JM109" s="86">
        <f t="shared" si="132"/>
        <v>0.6203593487906417</v>
      </c>
    </row>
    <row r="110" spans="2:273" x14ac:dyDescent="0.25">
      <c r="B110" s="2">
        <v>83</v>
      </c>
      <c r="C110" s="37">
        <v>111.3</v>
      </c>
      <c r="D110" s="37">
        <v>148.06700000000001</v>
      </c>
      <c r="E110" s="37">
        <v>145.04900000000001</v>
      </c>
      <c r="F110" s="37">
        <v>131.541</v>
      </c>
      <c r="G110" s="37">
        <v>130.864</v>
      </c>
      <c r="H110" s="37">
        <v>69.212999999999994</v>
      </c>
      <c r="I110" s="37">
        <v>90.468000000000004</v>
      </c>
      <c r="J110" s="37">
        <v>64.897999999999996</v>
      </c>
      <c r="K110" s="37">
        <v>78.932000000000002</v>
      </c>
      <c r="L110" s="37">
        <v>69.525000000000006</v>
      </c>
      <c r="M110" s="37">
        <v>78.033000000000001</v>
      </c>
      <c r="N110" s="37">
        <v>73.066999999999993</v>
      </c>
      <c r="O110" s="37">
        <v>135.25</v>
      </c>
      <c r="P110" s="37">
        <v>136.03299999999999</v>
      </c>
      <c r="Q110" s="37">
        <v>118.95</v>
      </c>
      <c r="S110" s="4">
        <f t="shared" si="133"/>
        <v>105.78719084332805</v>
      </c>
      <c r="T110" s="4">
        <f t="shared" si="133"/>
        <v>143.09733389767473</v>
      </c>
      <c r="U110" s="4">
        <f t="shared" si="133"/>
        <v>137.89440861128253</v>
      </c>
      <c r="V110" s="4">
        <f t="shared" si="133"/>
        <v>124.48830114311838</v>
      </c>
      <c r="W110" s="4">
        <f t="shared" si="133"/>
        <v>124.75131145264704</v>
      </c>
      <c r="X110" s="4">
        <f t="shared" si="133"/>
        <v>71.857834555067498</v>
      </c>
      <c r="Y110" s="4">
        <f t="shared" si="133"/>
        <v>91.023595185849288</v>
      </c>
      <c r="Z110" s="4">
        <f t="shared" si="133"/>
        <v>64.277220031705312</v>
      </c>
      <c r="AA110" s="4">
        <f t="shared" si="133"/>
        <v>81.415482768352248</v>
      </c>
      <c r="AB110" s="4">
        <f t="shared" si="133"/>
        <v>73.122471612177478</v>
      </c>
      <c r="AC110" s="4">
        <f t="shared" si="133"/>
        <v>81.753963231762995</v>
      </c>
      <c r="AD110" s="4">
        <f t="shared" si="133"/>
        <v>79.519609571588703</v>
      </c>
      <c r="AE110" s="4">
        <f t="shared" si="133"/>
        <v>127.56076741872286</v>
      </c>
      <c r="AF110" s="4">
        <f t="shared" si="133"/>
        <v>128.74556439211409</v>
      </c>
      <c r="AG110" s="4">
        <f t="shared" si="133"/>
        <v>115.15542798777051</v>
      </c>
      <c r="AI110" s="4">
        <f t="shared" si="134"/>
        <v>5.512809156671949</v>
      </c>
      <c r="AJ110" s="4">
        <f t="shared" si="134"/>
        <v>4.9696661023252773</v>
      </c>
      <c r="AK110" s="4">
        <f t="shared" si="134"/>
        <v>7.1545913887174777</v>
      </c>
      <c r="AL110" s="4">
        <f t="shared" si="134"/>
        <v>7.0526988568816193</v>
      </c>
      <c r="AM110" s="4">
        <f t="shared" si="134"/>
        <v>6.1126885473529597</v>
      </c>
      <c r="AN110" s="4">
        <f t="shared" si="134"/>
        <v>-2.6448345550675043</v>
      </c>
      <c r="AO110" s="4">
        <f t="shared" si="134"/>
        <v>-0.55559518584928469</v>
      </c>
      <c r="AP110" s="4">
        <f t="shared" si="134"/>
        <v>0.62077996829468418</v>
      </c>
      <c r="AQ110" s="4">
        <f t="shared" si="134"/>
        <v>-2.4834827683522462</v>
      </c>
      <c r="AR110" s="4">
        <f t="shared" si="134"/>
        <v>-3.5974716121774719</v>
      </c>
      <c r="AS110" s="4">
        <f t="shared" si="134"/>
        <v>-3.7209632317629939</v>
      </c>
      <c r="AT110" s="4">
        <f t="shared" si="134"/>
        <v>-6.4526095715887095</v>
      </c>
      <c r="AU110" s="4">
        <f t="shared" si="134"/>
        <v>7.6892325812771389</v>
      </c>
      <c r="AV110" s="4">
        <f t="shared" si="134"/>
        <v>7.2874356078858966</v>
      </c>
      <c r="AW110" s="4">
        <f t="shared" si="134"/>
        <v>3.7945720122294944</v>
      </c>
      <c r="AY110" s="2">
        <f t="shared" ref="AY110:BM126" si="140">IF(OR($B110 &lt; C$230, $B110 &gt; C$233), #N/A, ((1-FG110)*DK110) + (FG110 - FW110)*EA110 + (FW110*EQ110))</f>
        <v>54.986345813130129</v>
      </c>
      <c r="AZ110" s="2">
        <f t="shared" si="140"/>
        <v>58.965572828374206</v>
      </c>
      <c r="BA110" s="2">
        <f t="shared" si="140"/>
        <v>59.525208619477361</v>
      </c>
      <c r="BB110" s="2">
        <f t="shared" si="140"/>
        <v>60.668065689807491</v>
      </c>
      <c r="BC110" s="2">
        <f t="shared" si="140"/>
        <v>60.310211006388542</v>
      </c>
      <c r="BD110" s="2">
        <f t="shared" si="140"/>
        <v>60.817708094217146</v>
      </c>
      <c r="BE110" s="2">
        <f t="shared" si="140"/>
        <v>64.12558627226403</v>
      </c>
      <c r="BF110" s="2">
        <f t="shared" si="140"/>
        <v>61.272703387229356</v>
      </c>
      <c r="BG110" s="2">
        <f t="shared" si="140"/>
        <v>59.781002139468903</v>
      </c>
      <c r="BH110" s="2">
        <f t="shared" si="140"/>
        <v>58.429826276567738</v>
      </c>
      <c r="BI110" s="2">
        <f t="shared" si="140"/>
        <v>58.32735740171222</v>
      </c>
      <c r="BJ110" s="2">
        <f t="shared" si="140"/>
        <v>57.690908920268711</v>
      </c>
      <c r="BK110" s="2">
        <f t="shared" si="140"/>
        <v>60.50459586436822</v>
      </c>
      <c r="BL110" s="2">
        <f t="shared" si="140"/>
        <v>62.592717061227766</v>
      </c>
      <c r="BM110" s="2">
        <f t="shared" si="140"/>
        <v>63.612253412645224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 t="str">
        <f t="shared" si="141"/>
        <v/>
      </c>
      <c r="CK110" s="2" t="str">
        <f t="shared" si="141"/>
        <v/>
      </c>
      <c r="CL110" s="2" t="str">
        <f t="shared" si="141"/>
        <v/>
      </c>
      <c r="CM110" s="2" t="str">
        <f t="shared" si="141"/>
        <v/>
      </c>
      <c r="CN110" s="2" t="str">
        <f t="shared" si="141"/>
        <v/>
      </c>
      <c r="CO110" s="2" t="str">
        <f t="shared" si="141"/>
        <v/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 t="str">
        <f t="shared" si="116"/>
        <v/>
      </c>
      <c r="DA110" s="2" t="str">
        <f t="shared" si="117"/>
        <v/>
      </c>
      <c r="DB110" s="2" t="str">
        <f t="shared" si="118"/>
        <v/>
      </c>
      <c r="DC110" s="2" t="str">
        <f t="shared" si="119"/>
        <v/>
      </c>
      <c r="DD110" s="2" t="str">
        <f t="shared" si="120"/>
        <v/>
      </c>
      <c r="DE110" s="2" t="str">
        <f t="shared" si="121"/>
        <v/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86.352351147098517</v>
      </c>
      <c r="DL110" s="2">
        <f t="shared" si="135"/>
        <v>83.243080971659907</v>
      </c>
      <c r="DM110" s="2">
        <f t="shared" si="135"/>
        <v>86.303210506566614</v>
      </c>
      <c r="DN110" s="2">
        <f t="shared" si="135"/>
        <v>86.141532363977504</v>
      </c>
      <c r="DO110" s="2">
        <f t="shared" si="135"/>
        <v>83.23904230769233</v>
      </c>
      <c r="DP110" s="2">
        <f t="shared" si="135"/>
        <v>81.874777863577876</v>
      </c>
      <c r="DQ110" s="2">
        <f t="shared" si="135"/>
        <v>85.374764112903222</v>
      </c>
      <c r="DR110" s="2">
        <f t="shared" si="135"/>
        <v>77.592453765597142</v>
      </c>
      <c r="DS110" s="2">
        <f t="shared" si="135"/>
        <v>84.078408453837582</v>
      </c>
      <c r="DT110" s="2">
        <f t="shared" si="135"/>
        <v>78.896700534759361</v>
      </c>
      <c r="DU110" s="2">
        <f t="shared" si="135"/>
        <v>82.115038095238091</v>
      </c>
      <c r="DV110" s="2">
        <f t="shared" si="135"/>
        <v>78.564485064011379</v>
      </c>
      <c r="DW110" s="2">
        <f t="shared" si="135"/>
        <v>90.857358354305717</v>
      </c>
      <c r="DX110" s="2">
        <f t="shared" si="135"/>
        <v>89.553371187584361</v>
      </c>
      <c r="DY110" s="2">
        <f t="shared" si="135"/>
        <v>75.096907807917887</v>
      </c>
      <c r="EA110" s="2">
        <f t="shared" si="95"/>
        <v>54.336974887174264</v>
      </c>
      <c r="EB110" s="2">
        <f t="shared" si="95"/>
        <v>58.519708972599645</v>
      </c>
      <c r="EC110" s="2">
        <f t="shared" si="95"/>
        <v>59.015037650200284</v>
      </c>
      <c r="ED110" s="2">
        <f t="shared" si="95"/>
        <v>60.158475966020916</v>
      </c>
      <c r="EE110" s="2">
        <f t="shared" si="95"/>
        <v>59.794451190610523</v>
      </c>
      <c r="EF110" s="2">
        <f t="shared" si="95"/>
        <v>60.358227567370704</v>
      </c>
      <c r="EG110" s="2">
        <f t="shared" si="95"/>
        <v>63.571996602286113</v>
      </c>
      <c r="EH110" s="2">
        <f t="shared" si="95"/>
        <v>60.874074405287899</v>
      </c>
      <c r="EI110" s="2">
        <f t="shared" si="95"/>
        <v>59.137213611021075</v>
      </c>
      <c r="EJ110" s="2">
        <f t="shared" si="95"/>
        <v>57.922060697074961</v>
      </c>
      <c r="EK110" s="2">
        <f t="shared" si="95"/>
        <v>57.726139036205325</v>
      </c>
      <c r="EL110" s="2">
        <f t="shared" si="95"/>
        <v>57.215219097541812</v>
      </c>
      <c r="EM110" s="2">
        <f t="shared" si="136"/>
        <v>59.789902855385343</v>
      </c>
      <c r="EN110" s="2">
        <f t="shared" si="136"/>
        <v>61.997658324347128</v>
      </c>
      <c r="EO110" s="2">
        <f t="shared" si="136"/>
        <v>63.272410420916437</v>
      </c>
      <c r="EQ110" s="2">
        <f t="shared" si="137"/>
        <v>54.018331093031478</v>
      </c>
      <c r="ER110" s="2">
        <f t="shared" si="137"/>
        <v>58.334950851498675</v>
      </c>
      <c r="ES110" s="2">
        <f t="shared" si="137"/>
        <v>58.928262951187101</v>
      </c>
      <c r="ET110" s="2">
        <f t="shared" si="137"/>
        <v>59.960841146368722</v>
      </c>
      <c r="EU110" s="2">
        <f t="shared" si="137"/>
        <v>59.820700814365686</v>
      </c>
      <c r="EV110" s="2">
        <f t="shared" si="137"/>
        <v>60.399405924235644</v>
      </c>
      <c r="EW110" s="2">
        <f t="shared" si="137"/>
        <v>63.561351872827515</v>
      </c>
      <c r="EX110" s="2">
        <f t="shared" si="137"/>
        <v>60.709403787671064</v>
      </c>
      <c r="EY110" s="2">
        <f t="shared" si="137"/>
        <v>58.612620929857371</v>
      </c>
      <c r="EZ110" s="2">
        <f t="shared" si="137"/>
        <v>57.868918502633079</v>
      </c>
      <c r="FA110" s="2">
        <f t="shared" si="137"/>
        <v>57.960133664010577</v>
      </c>
      <c r="FB110" s="2">
        <f t="shared" si="137"/>
        <v>57.246296763634163</v>
      </c>
      <c r="FC110" s="2">
        <f t="shared" si="137"/>
        <v>60.246084516508823</v>
      </c>
      <c r="FD110" s="2">
        <f t="shared" si="137"/>
        <v>62.019425502507303</v>
      </c>
      <c r="FE110" s="2">
        <f t="shared" si="137"/>
        <v>63.902535498519725</v>
      </c>
      <c r="FG110" s="2">
        <f t="shared" si="138"/>
        <v>0.97949054564575733</v>
      </c>
      <c r="FH110" s="2">
        <f t="shared" si="138"/>
        <v>0.98194802285100125</v>
      </c>
      <c r="FI110" s="2">
        <f t="shared" si="138"/>
        <v>0.98129748881851619</v>
      </c>
      <c r="FJ110" s="2">
        <f t="shared" si="138"/>
        <v>0.98036872488856031</v>
      </c>
      <c r="FK110" s="2">
        <f t="shared" si="138"/>
        <v>0.97800360922727902</v>
      </c>
      <c r="FL110" s="2">
        <f t="shared" si="138"/>
        <v>0.97865062389748125</v>
      </c>
      <c r="FM110" s="2">
        <f t="shared" si="138"/>
        <v>0.97460794532451145</v>
      </c>
      <c r="FN110" s="2">
        <f t="shared" si="138"/>
        <v>0.97612943399315388</v>
      </c>
      <c r="FO110" s="2">
        <f t="shared" si="138"/>
        <v>0.97413439521544043</v>
      </c>
      <c r="FP110" s="2">
        <f t="shared" si="138"/>
        <v>0.97578402795054842</v>
      </c>
      <c r="FQ110" s="2">
        <f t="shared" si="138"/>
        <v>0.97537515143074027</v>
      </c>
      <c r="FR110" s="2">
        <f t="shared" si="138"/>
        <v>0.97772282086035156</v>
      </c>
      <c r="FS110" s="2">
        <f t="shared" si="138"/>
        <v>0.97702748661831229</v>
      </c>
      <c r="FT110" s="2">
        <f t="shared" si="138"/>
        <v>0.97840647989661822</v>
      </c>
      <c r="FU110" s="2">
        <f t="shared" si="138"/>
        <v>0.97132058603782123</v>
      </c>
      <c r="FW110" s="2">
        <f t="shared" ref="FW110:GK126" si="142">POWER(10,($B110-C$232)/C$229)/(1+POWER(10,($B110-C$232)/C$229))</f>
        <v>2.2743176594592716E-2</v>
      </c>
      <c r="FX110" s="2">
        <f t="shared" si="142"/>
        <v>2.3917248997418492E-3</v>
      </c>
      <c r="FY110" s="2">
        <f t="shared" si="142"/>
        <v>2.1479612547699958E-3</v>
      </c>
      <c r="FZ110" s="2">
        <f t="shared" si="142"/>
        <v>2.4833913306773823E-3</v>
      </c>
      <c r="GA110" s="2">
        <f t="shared" si="142"/>
        <v>2.4163416822342975E-3</v>
      </c>
      <c r="GB110" s="2">
        <f t="shared" si="142"/>
        <v>2.8073520352791962E-3</v>
      </c>
      <c r="GC110" s="2">
        <f t="shared" si="142"/>
        <v>2.5735486045624883E-3</v>
      </c>
      <c r="GD110" s="2">
        <f t="shared" si="142"/>
        <v>2.7217733970104378E-3</v>
      </c>
      <c r="GE110" s="2">
        <f t="shared" si="142"/>
        <v>2.5363682318314362E-3</v>
      </c>
      <c r="GF110" s="2">
        <f t="shared" si="142"/>
        <v>2.9301116662154591E-3</v>
      </c>
      <c r="GG110" s="2">
        <f t="shared" si="142"/>
        <v>2.7582659196537167E-3</v>
      </c>
      <c r="GH110" s="2">
        <f t="shared" si="142"/>
        <v>2.8444958380297769E-3</v>
      </c>
      <c r="GI110" s="2">
        <f t="shared" si="142"/>
        <v>2.1821828534037036E-3</v>
      </c>
      <c r="GJ110" s="2">
        <f t="shared" si="142"/>
        <v>1.5572622719556286E-3</v>
      </c>
      <c r="GK110" s="2">
        <f t="shared" si="142"/>
        <v>1.1479249088529714E-3</v>
      </c>
      <c r="GM110" s="86">
        <f t="shared" ref="GM110:HA126" si="143" xml:space="preserve"> _xlfn.NORM.DIST($B110, C$7, ABS(C$11), TRUE) * _xlfn.NORM.DIST(($B110 - C$7)*C$15, 0, ABS(C$11), TRUE) * 2</f>
        <v>2.802225398212617E-24</v>
      </c>
      <c r="GN110" s="86">
        <f t="shared" si="143"/>
        <v>1.4450161407445652E-19</v>
      </c>
      <c r="GO110" s="86">
        <f t="shared" si="143"/>
        <v>2.4169742190058118E-19</v>
      </c>
      <c r="GP110" s="86">
        <f t="shared" si="143"/>
        <v>5.2337963227759991E-23</v>
      </c>
      <c r="GQ110" s="86">
        <f t="shared" si="143"/>
        <v>5.3301248634082178E-25</v>
      </c>
      <c r="GR110" s="86">
        <f t="shared" si="143"/>
        <v>5.4651087971719195E-27</v>
      </c>
      <c r="GS110" s="86">
        <f t="shared" si="143"/>
        <v>2.172697977751053E-11</v>
      </c>
      <c r="GT110" s="86">
        <f t="shared" si="143"/>
        <v>1.3477126556271035E-14</v>
      </c>
      <c r="GU110" s="86">
        <f t="shared" si="143"/>
        <v>4.3923624851455921E-6</v>
      </c>
      <c r="GV110" s="86">
        <f t="shared" si="143"/>
        <v>2.1020217317433785E-15</v>
      </c>
      <c r="GW110" s="86">
        <f t="shared" si="143"/>
        <v>2.1530907247871117E-30</v>
      </c>
      <c r="GX110" s="86">
        <f t="shared" si="143"/>
        <v>9.985245240835662E-33</v>
      </c>
      <c r="GY110" s="86">
        <f t="shared" si="143"/>
        <v>4.4036956675852961E-23</v>
      </c>
      <c r="GZ110" s="86">
        <f t="shared" si="143"/>
        <v>7.595405647631154E-26</v>
      </c>
      <c r="HA110" s="86">
        <f t="shared" si="143"/>
        <v>1.0863293703883771E-32</v>
      </c>
      <c r="HC110" s="86">
        <f t="shared" si="74"/>
        <v>0.45546187979356206</v>
      </c>
      <c r="HD110" s="86">
        <f t="shared" si="74"/>
        <v>0.56030472671357412</v>
      </c>
      <c r="HE110" s="86">
        <f t="shared" si="74"/>
        <v>0.53815777566229839</v>
      </c>
      <c r="HF110" s="86">
        <f t="shared" si="74"/>
        <v>0.46317231745029114</v>
      </c>
      <c r="HG110" s="86">
        <f t="shared" si="74"/>
        <v>0.45584385743572459</v>
      </c>
      <c r="HH110" s="86">
        <f t="shared" si="74"/>
        <v>0.10875183919957594</v>
      </c>
      <c r="HI110" s="86">
        <f t="shared" si="139"/>
        <v>0.25470447804948765</v>
      </c>
      <c r="HJ110" s="86">
        <f t="shared" si="139"/>
        <v>3.3079001224862292E-2</v>
      </c>
      <c r="HK110" s="86">
        <f t="shared" si="139"/>
        <v>0.20598346326525932</v>
      </c>
      <c r="HL110" s="86">
        <f t="shared" si="139"/>
        <v>0.13686358569549115</v>
      </c>
      <c r="HM110" s="86">
        <f t="shared" si="139"/>
        <v>0.20538164393699218</v>
      </c>
      <c r="HN110" s="86">
        <f t="shared" si="139"/>
        <v>0.20287871712963002</v>
      </c>
      <c r="HO110" s="86">
        <f t="shared" si="139"/>
        <v>0.52129064362387134</v>
      </c>
      <c r="HP110" s="86">
        <f t="shared" si="139"/>
        <v>0.52394411138498997</v>
      </c>
      <c r="HQ110" s="86">
        <f t="shared" si="139"/>
        <v>0.52818713381121607</v>
      </c>
      <c r="HS110" s="86">
        <f t="shared" ref="HS110:IG126" si="144" xml:space="preserve"> _xlfn.NORM.DIST($B110, C$9, ABS(C$13), TRUE) * _xlfn.NORM.DIST(($B110 - C$9)*C$17, 0, ABS(C$13), TRUE) * 2</f>
        <v>2.393212130564041E-10</v>
      </c>
      <c r="HT110" s="86">
        <f t="shared" si="144"/>
        <v>1.4704826687930239E-19</v>
      </c>
      <c r="HU110" s="86">
        <f t="shared" si="144"/>
        <v>2.3822882691093018E-20</v>
      </c>
      <c r="HV110" s="86">
        <f t="shared" si="144"/>
        <v>5.2342433000774635E-24</v>
      </c>
      <c r="HW110" s="86">
        <f t="shared" si="144"/>
        <v>6.4425518686512526E-26</v>
      </c>
      <c r="HX110" s="86">
        <f t="shared" si="144"/>
        <v>3.0866601665831232E-24</v>
      </c>
      <c r="HY110" s="86">
        <f t="shared" si="144"/>
        <v>2.3296957772494272E-23</v>
      </c>
      <c r="HZ110" s="86">
        <f t="shared" si="144"/>
        <v>7.7857225852047105E-19</v>
      </c>
      <c r="IA110" s="86">
        <f t="shared" si="144"/>
        <v>1.5100477811419829E-22</v>
      </c>
      <c r="IB110" s="86">
        <f t="shared" si="144"/>
        <v>3.9000017219733557E-24</v>
      </c>
      <c r="IC110" s="86">
        <f t="shared" si="144"/>
        <v>1.891733792008053E-25</v>
      </c>
      <c r="ID110" s="86">
        <f t="shared" si="144"/>
        <v>7.6462647378742973E-24</v>
      </c>
      <c r="IE110" s="86">
        <f t="shared" si="144"/>
        <v>1.9170086673827402E-24</v>
      </c>
      <c r="IF110" s="86">
        <f t="shared" si="144"/>
        <v>3.0584254847120038E-13</v>
      </c>
      <c r="IG110" s="86">
        <f t="shared" si="144"/>
        <v>1.8281916313117248E-10</v>
      </c>
      <c r="II110" s="86">
        <f t="shared" ref="II110:IW126" si="145" xml:space="preserve"> _xlfn.NORM.DIST($B110, C$10, ABS(C$14), TRUE) * _xlfn.NORM.DIST(($B110 - C$10)*C$18, 0, ABS(C$14), TRUE) * 2</f>
        <v>7.4512119657574343E-57</v>
      </c>
      <c r="IJ110" s="86">
        <f t="shared" si="145"/>
        <v>1.3512223594982709E-114</v>
      </c>
      <c r="IK110" s="86">
        <f t="shared" si="145"/>
        <v>1.4451991058811836E-126</v>
      </c>
      <c r="IL110" s="86">
        <f t="shared" si="145"/>
        <v>3.7123002334231877E-145</v>
      </c>
      <c r="IM110" s="86">
        <f t="shared" si="145"/>
        <v>1.0471366011507313E-156</v>
      </c>
      <c r="IN110" s="86">
        <f t="shared" si="145"/>
        <v>1.0414056092974408E-148</v>
      </c>
      <c r="IO110" s="86">
        <f t="shared" si="145"/>
        <v>1.4536867543994029E-143</v>
      </c>
      <c r="IP110" s="86">
        <f t="shared" si="145"/>
        <v>4.6804811154583962E-118</v>
      </c>
      <c r="IQ110" s="86">
        <f t="shared" si="145"/>
        <v>4.9223956134081259E-141</v>
      </c>
      <c r="IR110" s="86">
        <f t="shared" si="145"/>
        <v>4.2737446612124411E-148</v>
      </c>
      <c r="IS110" s="86">
        <f t="shared" si="145"/>
        <v>3.2401505878637361E-152</v>
      </c>
      <c r="IT110" s="86">
        <f t="shared" si="145"/>
        <v>2.5462241143978954E-143</v>
      </c>
      <c r="IU110" s="86">
        <f t="shared" si="145"/>
        <v>6.7478198984600838E-141</v>
      </c>
      <c r="IV110" s="86">
        <f t="shared" si="145"/>
        <v>7.4613092200585236E-59</v>
      </c>
      <c r="IW110" s="86">
        <f t="shared" si="145"/>
        <v>1.4957134510241857E-36</v>
      </c>
      <c r="IY110" s="86">
        <f t="shared" ref="IY110:JM126" si="146">GM110+HC110+HS110+II110</f>
        <v>0.45546188003288329</v>
      </c>
      <c r="IZ110" s="86">
        <f t="shared" si="146"/>
        <v>0.56030472671357412</v>
      </c>
      <c r="JA110" s="86">
        <f t="shared" si="146"/>
        <v>0.53815777566229839</v>
      </c>
      <c r="JB110" s="86">
        <f t="shared" si="146"/>
        <v>0.46317231745029114</v>
      </c>
      <c r="JC110" s="86">
        <f t="shared" si="146"/>
        <v>0.45584385743572459</v>
      </c>
      <c r="JD110" s="86">
        <f t="shared" si="146"/>
        <v>0.10875183919957594</v>
      </c>
      <c r="JE110" s="86">
        <f t="shared" si="146"/>
        <v>0.2547044780712146</v>
      </c>
      <c r="JF110" s="86">
        <f t="shared" si="146"/>
        <v>3.3079001224875768E-2</v>
      </c>
      <c r="JG110" s="86">
        <f t="shared" si="146"/>
        <v>0.20598785562774447</v>
      </c>
      <c r="JH110" s="86">
        <f t="shared" si="146"/>
        <v>0.13686358569549326</v>
      </c>
      <c r="JI110" s="86">
        <f t="shared" si="146"/>
        <v>0.20538164393699218</v>
      </c>
      <c r="JJ110" s="86">
        <f t="shared" si="146"/>
        <v>0.20287871712963002</v>
      </c>
      <c r="JK110" s="86">
        <f t="shared" si="146"/>
        <v>0.52129064362387134</v>
      </c>
      <c r="JL110" s="86">
        <f t="shared" si="146"/>
        <v>0.52394411138529584</v>
      </c>
      <c r="JM110" s="86">
        <f t="shared" si="146"/>
        <v>0.52818713399403527</v>
      </c>
    </row>
    <row r="111" spans="2:273" x14ac:dyDescent="0.25">
      <c r="B111" s="2">
        <v>84</v>
      </c>
      <c r="C111" s="37">
        <v>86.266999999999996</v>
      </c>
      <c r="D111" s="37">
        <v>127.2</v>
      </c>
      <c r="E111" s="37">
        <v>120.98399999999999</v>
      </c>
      <c r="F111" s="37">
        <v>101.18</v>
      </c>
      <c r="G111" s="37">
        <v>93.694999999999993</v>
      </c>
      <c r="H111" s="37">
        <v>60.753999999999998</v>
      </c>
      <c r="I111" s="37">
        <v>76.225999999999999</v>
      </c>
      <c r="J111" s="37">
        <v>61.271000000000001</v>
      </c>
      <c r="K111" s="37">
        <v>65.831000000000003</v>
      </c>
      <c r="L111" s="37">
        <v>61.881</v>
      </c>
      <c r="M111" s="37">
        <v>58.45</v>
      </c>
      <c r="N111" s="37">
        <v>59.45</v>
      </c>
      <c r="O111" s="37">
        <v>106.05</v>
      </c>
      <c r="P111" s="37">
        <v>108.667</v>
      </c>
      <c r="Q111" s="37">
        <v>95.917000000000002</v>
      </c>
      <c r="S111" s="4">
        <f t="shared" si="133"/>
        <v>85.2844131465733</v>
      </c>
      <c r="T111" s="4">
        <f t="shared" si="133"/>
        <v>119.21614451504632</v>
      </c>
      <c r="U111" s="4">
        <f t="shared" si="133"/>
        <v>113.67546106723438</v>
      </c>
      <c r="V111" s="4">
        <f t="shared" si="133"/>
        <v>99.989735445122221</v>
      </c>
      <c r="W111" s="4">
        <f t="shared" si="133"/>
        <v>95.501791342936613</v>
      </c>
      <c r="X111" s="4">
        <f t="shared" si="133"/>
        <v>63.357238711530719</v>
      </c>
      <c r="Y111" s="4">
        <f t="shared" si="133"/>
        <v>75.858939019249391</v>
      </c>
      <c r="Z111" s="4">
        <f t="shared" si="133"/>
        <v>61.486822081775301</v>
      </c>
      <c r="AA111" s="4">
        <f t="shared" si="133"/>
        <v>67.690038884931468</v>
      </c>
      <c r="AB111" s="4">
        <f t="shared" si="133"/>
        <v>61.817634872273182</v>
      </c>
      <c r="AC111" s="4">
        <f t="shared" si="133"/>
        <v>64.565348511605166</v>
      </c>
      <c r="AD111" s="4">
        <f t="shared" si="133"/>
        <v>65.146380867733697</v>
      </c>
      <c r="AE111" s="4">
        <f t="shared" si="133"/>
        <v>101.94438807985874</v>
      </c>
      <c r="AF111" s="4">
        <f t="shared" si="133"/>
        <v>103.53512051654027</v>
      </c>
      <c r="AG111" s="4">
        <f t="shared" si="133"/>
        <v>93.985538040493097</v>
      </c>
      <c r="AI111" s="4">
        <f t="shared" si="134"/>
        <v>0.98258685342669594</v>
      </c>
      <c r="AJ111" s="4">
        <f t="shared" si="134"/>
        <v>7.9838554849536791</v>
      </c>
      <c r="AK111" s="4">
        <f t="shared" si="134"/>
        <v>7.3085389327656145</v>
      </c>
      <c r="AL111" s="4">
        <f t="shared" si="134"/>
        <v>1.1902645548777855</v>
      </c>
      <c r="AM111" s="4">
        <f t="shared" si="134"/>
        <v>-1.80679134293662</v>
      </c>
      <c r="AN111" s="4">
        <f t="shared" si="134"/>
        <v>-2.6032387115307216</v>
      </c>
      <c r="AO111" s="4">
        <f t="shared" si="134"/>
        <v>0.36706098075060822</v>
      </c>
      <c r="AP111" s="4">
        <f t="shared" si="134"/>
        <v>-0.21582208177530049</v>
      </c>
      <c r="AQ111" s="4">
        <f t="shared" si="134"/>
        <v>-1.859038884931465</v>
      </c>
      <c r="AR111" s="4">
        <f t="shared" si="134"/>
        <v>6.3365127726818571E-2</v>
      </c>
      <c r="AS111" s="4">
        <f t="shared" si="134"/>
        <v>-6.1153485116051627</v>
      </c>
      <c r="AT111" s="4">
        <f t="shared" si="134"/>
        <v>-5.6963808677336942</v>
      </c>
      <c r="AU111" s="4">
        <f t="shared" si="134"/>
        <v>4.1056119201412571</v>
      </c>
      <c r="AV111" s="4">
        <f t="shared" si="134"/>
        <v>5.131879483459727</v>
      </c>
      <c r="AW111" s="4">
        <f t="shared" si="134"/>
        <v>1.9314619595069047</v>
      </c>
      <c r="AY111" s="2">
        <f t="shared" si="140"/>
        <v>54.865070048386855</v>
      </c>
      <c r="AZ111" s="2">
        <f t="shared" si="140"/>
        <v>58.830594416439887</v>
      </c>
      <c r="BA111" s="2">
        <f t="shared" si="140"/>
        <v>59.387630451948361</v>
      </c>
      <c r="BB111" s="2">
        <f t="shared" si="140"/>
        <v>60.521988574738486</v>
      </c>
      <c r="BC111" s="2">
        <f t="shared" si="140"/>
        <v>60.17737142951659</v>
      </c>
      <c r="BD111" s="2">
        <f t="shared" si="140"/>
        <v>60.668089243931853</v>
      </c>
      <c r="BE111" s="2">
        <f t="shared" si="140"/>
        <v>63.941848557272749</v>
      </c>
      <c r="BF111" s="2">
        <f t="shared" si="140"/>
        <v>61.108243189575418</v>
      </c>
      <c r="BG111" s="2">
        <f t="shared" si="140"/>
        <v>59.590640513533529</v>
      </c>
      <c r="BH111" s="2">
        <f t="shared" si="140"/>
        <v>58.264396862546143</v>
      </c>
      <c r="BI111" s="2">
        <f t="shared" si="140"/>
        <v>58.156278631195278</v>
      </c>
      <c r="BJ111" s="2">
        <f t="shared" si="140"/>
        <v>57.553862726421187</v>
      </c>
      <c r="BK111" s="2">
        <f t="shared" si="140"/>
        <v>60.370606909692377</v>
      </c>
      <c r="BL111" s="2">
        <f t="shared" si="140"/>
        <v>62.463971176876328</v>
      </c>
      <c r="BM111" s="2">
        <f t="shared" si="140"/>
        <v>63.540635352380349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 t="str">
        <f t="shared" si="141"/>
        <v/>
      </c>
      <c r="CK111" s="2" t="str">
        <f t="shared" si="141"/>
        <v/>
      </c>
      <c r="CL111" s="2">
        <f t="shared" si="141"/>
        <v>61.271000000000001</v>
      </c>
      <c r="CM111" s="2" t="str">
        <f t="shared" si="141"/>
        <v/>
      </c>
      <c r="CN111" s="2" t="str">
        <f t="shared" si="141"/>
        <v/>
      </c>
      <c r="CO111" s="2" t="str">
        <f t="shared" si="141"/>
        <v/>
      </c>
      <c r="CP111" s="2" t="str">
        <f t="shared" si="141"/>
        <v/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 t="str">
        <f t="shared" si="116"/>
        <v/>
      </c>
      <c r="DA111" s="2" t="str">
        <f t="shared" si="117"/>
        <v/>
      </c>
      <c r="DB111" s="2">
        <f t="shared" si="118"/>
        <v>61.271000000000001</v>
      </c>
      <c r="DC111" s="2" t="str">
        <f t="shared" si="119"/>
        <v/>
      </c>
      <c r="DD111" s="2" t="str">
        <f t="shared" si="120"/>
        <v/>
      </c>
      <c r="DE111" s="2" t="str">
        <f t="shared" si="121"/>
        <v/>
      </c>
      <c r="DF111" s="2" t="str">
        <f t="shared" si="122"/>
        <v/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86.756683940620789</v>
      </c>
      <c r="DL111" s="2">
        <f t="shared" si="135"/>
        <v>83.508837044534403</v>
      </c>
      <c r="DM111" s="2">
        <f t="shared" si="135"/>
        <v>86.61498114446529</v>
      </c>
      <c r="DN111" s="2">
        <f t="shared" si="135"/>
        <v>86.43886200750471</v>
      </c>
      <c r="DO111" s="2">
        <f t="shared" si="135"/>
        <v>83.532871857410896</v>
      </c>
      <c r="DP111" s="2">
        <f t="shared" si="135"/>
        <v>82.159179150579163</v>
      </c>
      <c r="DQ111" s="2">
        <f t="shared" si="135"/>
        <v>85.67922177419355</v>
      </c>
      <c r="DR111" s="2">
        <f t="shared" si="135"/>
        <v>77.767735516934039</v>
      </c>
      <c r="DS111" s="2">
        <f t="shared" si="135"/>
        <v>84.375166407119011</v>
      </c>
      <c r="DT111" s="2">
        <f t="shared" si="135"/>
        <v>79.11647486631017</v>
      </c>
      <c r="DU111" s="2">
        <f t="shared" si="135"/>
        <v>82.399919047619036</v>
      </c>
      <c r="DV111" s="2">
        <f t="shared" si="135"/>
        <v>78.788151256519683</v>
      </c>
      <c r="DW111" s="2">
        <f t="shared" si="135"/>
        <v>91.250296421927999</v>
      </c>
      <c r="DX111" s="2">
        <f t="shared" si="135"/>
        <v>89.924745074224035</v>
      </c>
      <c r="DY111" s="2">
        <f t="shared" si="135"/>
        <v>75.292340175953072</v>
      </c>
      <c r="EA111" s="2">
        <f t="shared" si="95"/>
        <v>54.263605037123313</v>
      </c>
      <c r="EB111" s="2">
        <f t="shared" si="95"/>
        <v>58.417305000337429</v>
      </c>
      <c r="EC111" s="2">
        <f t="shared" si="95"/>
        <v>58.914564147752571</v>
      </c>
      <c r="ED111" s="2">
        <f t="shared" si="95"/>
        <v>60.049207603853716</v>
      </c>
      <c r="EE111" s="2">
        <f t="shared" si="95"/>
        <v>59.698232422977071</v>
      </c>
      <c r="EF111" s="2">
        <f t="shared" si="95"/>
        <v>60.240388383102683</v>
      </c>
      <c r="EG111" s="2">
        <f t="shared" si="95"/>
        <v>63.425372394279918</v>
      </c>
      <c r="EH111" s="2">
        <f t="shared" si="95"/>
        <v>60.737170902407122</v>
      </c>
      <c r="EI111" s="2">
        <f t="shared" si="95"/>
        <v>58.991881396468358</v>
      </c>
      <c r="EJ111" s="2">
        <f t="shared" si="95"/>
        <v>57.79261156561693</v>
      </c>
      <c r="EK111" s="2">
        <f t="shared" si="95"/>
        <v>57.597376682294616</v>
      </c>
      <c r="EL111" s="2">
        <f t="shared" si="95"/>
        <v>57.112522106350731</v>
      </c>
      <c r="EM111" s="2">
        <f t="shared" si="136"/>
        <v>59.707363311008145</v>
      </c>
      <c r="EN111" s="2">
        <f t="shared" si="136"/>
        <v>61.91120176754653</v>
      </c>
      <c r="EO111" s="2">
        <f t="shared" si="136"/>
        <v>63.22342517163478</v>
      </c>
      <c r="EQ111" s="2">
        <f t="shared" si="137"/>
        <v>53.965737913364372</v>
      </c>
      <c r="ER111" s="2">
        <f t="shared" si="137"/>
        <v>58.240065186008977</v>
      </c>
      <c r="ES111" s="2">
        <f t="shared" si="137"/>
        <v>58.831517332985172</v>
      </c>
      <c r="ET111" s="2">
        <f t="shared" si="137"/>
        <v>59.859940581606864</v>
      </c>
      <c r="EU111" s="2">
        <f t="shared" si="137"/>
        <v>59.723282668390489</v>
      </c>
      <c r="EV111" s="2">
        <f t="shared" si="137"/>
        <v>60.279345289640538</v>
      </c>
      <c r="EW111" s="2">
        <f t="shared" si="137"/>
        <v>63.415211248210341</v>
      </c>
      <c r="EX111" s="2">
        <f t="shared" si="137"/>
        <v>60.580604638252794</v>
      </c>
      <c r="EY111" s="2">
        <f t="shared" si="137"/>
        <v>58.491541223391643</v>
      </c>
      <c r="EZ111" s="2">
        <f t="shared" si="137"/>
        <v>57.741953925985342</v>
      </c>
      <c r="FA111" s="2">
        <f t="shared" si="137"/>
        <v>57.82020354668856</v>
      </c>
      <c r="FB111" s="2">
        <f t="shared" si="137"/>
        <v>57.141810217626315</v>
      </c>
      <c r="FC111" s="2">
        <f t="shared" si="137"/>
        <v>60.14351377831435</v>
      </c>
      <c r="FD111" s="2">
        <f t="shared" si="137"/>
        <v>61.931008851561266</v>
      </c>
      <c r="FE111" s="2">
        <f t="shared" si="137"/>
        <v>63.80965945931046</v>
      </c>
      <c r="FG111" s="2">
        <f t="shared" si="138"/>
        <v>0.98126133935137294</v>
      </c>
      <c r="FH111" s="2">
        <f t="shared" si="138"/>
        <v>0.98351020914205223</v>
      </c>
      <c r="FI111" s="2">
        <f t="shared" si="138"/>
        <v>0.98291499167763063</v>
      </c>
      <c r="FJ111" s="2">
        <f t="shared" si="138"/>
        <v>0.98206508462167197</v>
      </c>
      <c r="FK111" s="2">
        <f t="shared" si="138"/>
        <v>0.9799001510573111</v>
      </c>
      <c r="FL111" s="2">
        <f t="shared" si="138"/>
        <v>0.98049249246117354</v>
      </c>
      <c r="FM111" s="2">
        <f t="shared" si="138"/>
        <v>0.97679031523107018</v>
      </c>
      <c r="FN111" s="2">
        <f t="shared" si="138"/>
        <v>0.97818396372512706</v>
      </c>
      <c r="FO111" s="2">
        <f t="shared" si="138"/>
        <v>0.97635647794708902</v>
      </c>
      <c r="FP111" s="2">
        <f t="shared" si="138"/>
        <v>0.97786761257456722</v>
      </c>
      <c r="FQ111" s="2">
        <f t="shared" si="138"/>
        <v>0.97749310505339682</v>
      </c>
      <c r="FR111" s="2">
        <f t="shared" si="138"/>
        <v>0.9796430685091202</v>
      </c>
      <c r="FS111" s="2">
        <f t="shared" si="138"/>
        <v>0.97900638371668691</v>
      </c>
      <c r="FT111" s="2">
        <f t="shared" si="138"/>
        <v>0.98026898676538121</v>
      </c>
      <c r="FU111" s="2">
        <f t="shared" si="138"/>
        <v>0.9737778927007118</v>
      </c>
      <c r="FW111" s="2">
        <f t="shared" si="142"/>
        <v>2.4882798895777995E-2</v>
      </c>
      <c r="FX111" s="2">
        <f t="shared" si="142"/>
        <v>2.6218692092444783E-3</v>
      </c>
      <c r="FY111" s="2">
        <f t="shared" si="142"/>
        <v>2.3547047131971983E-3</v>
      </c>
      <c r="FZ111" s="2">
        <f t="shared" si="142"/>
        <v>2.7223321945257541E-3</v>
      </c>
      <c r="GA111" s="2">
        <f t="shared" si="142"/>
        <v>2.6488484580943043E-3</v>
      </c>
      <c r="GB111" s="2">
        <f t="shared" si="142"/>
        <v>3.0773667961387836E-3</v>
      </c>
      <c r="GC111" s="2">
        <f t="shared" si="142"/>
        <v>2.8211394671553798E-3</v>
      </c>
      <c r="GD111" s="2">
        <f t="shared" si="142"/>
        <v>2.983581720606887E-3</v>
      </c>
      <c r="GE111" s="2">
        <f t="shared" si="142"/>
        <v>2.7803920898830606E-3</v>
      </c>
      <c r="GF111" s="2">
        <f t="shared" si="142"/>
        <v>3.2118955774450087E-3</v>
      </c>
      <c r="GG111" s="2">
        <f t="shared" si="142"/>
        <v>3.0235738292127882E-3</v>
      </c>
      <c r="GH111" s="2">
        <f t="shared" si="142"/>
        <v>3.1180719672317882E-3</v>
      </c>
      <c r="GI111" s="2">
        <f t="shared" si="142"/>
        <v>2.3922122789706208E-3</v>
      </c>
      <c r="GJ111" s="2">
        <f t="shared" si="142"/>
        <v>1.7072476268254844E-3</v>
      </c>
      <c r="GK111" s="2">
        <f t="shared" si="142"/>
        <v>1.2585352509346046E-3</v>
      </c>
      <c r="GM111" s="86">
        <f t="shared" si="143"/>
        <v>3.1848089062914068E-26</v>
      </c>
      <c r="GN111" s="86">
        <f t="shared" si="143"/>
        <v>3.8004801130955415E-21</v>
      </c>
      <c r="GO111" s="86">
        <f t="shared" si="143"/>
        <v>6.3686892231839917E-21</v>
      </c>
      <c r="GP111" s="86">
        <f t="shared" si="143"/>
        <v>6.8249257303029569E-25</v>
      </c>
      <c r="GQ111" s="86">
        <f t="shared" si="143"/>
        <v>4.5838761550723161E-27</v>
      </c>
      <c r="GR111" s="86">
        <f t="shared" si="143"/>
        <v>4.5109183437913288E-29</v>
      </c>
      <c r="GS111" s="86">
        <f t="shared" si="143"/>
        <v>3.2729993696673923E-12</v>
      </c>
      <c r="GT111" s="86">
        <f t="shared" si="143"/>
        <v>1.1626848144849497E-15</v>
      </c>
      <c r="GU111" s="86">
        <f t="shared" si="143"/>
        <v>1.8239687961276785E-6</v>
      </c>
      <c r="GV111" s="86">
        <f t="shared" si="143"/>
        <v>1.436260846018722E-16</v>
      </c>
      <c r="GW111" s="86">
        <f t="shared" si="143"/>
        <v>6.998846250307243E-33</v>
      </c>
      <c r="GX111" s="86">
        <f t="shared" si="143"/>
        <v>2.3472995926229959E-35</v>
      </c>
      <c r="GY111" s="86">
        <f t="shared" si="143"/>
        <v>5.5458960101355193E-25</v>
      </c>
      <c r="GZ111" s="86">
        <f t="shared" si="143"/>
        <v>6.2589642443424347E-28</v>
      </c>
      <c r="HA111" s="86">
        <f t="shared" si="143"/>
        <v>2.3879704064855516E-35</v>
      </c>
      <c r="HC111" s="86">
        <f t="shared" si="74"/>
        <v>0.31149945238429244</v>
      </c>
      <c r="HD111" s="86">
        <f t="shared" si="74"/>
        <v>0.44937114436884618</v>
      </c>
      <c r="HE111" s="86">
        <f t="shared" si="74"/>
        <v>0.41883352138303126</v>
      </c>
      <c r="HF111" s="86">
        <f t="shared" si="74"/>
        <v>0.32762075749839076</v>
      </c>
      <c r="HG111" s="86">
        <f t="shared" si="74"/>
        <v>0.28716134059803522</v>
      </c>
      <c r="HH111" s="86">
        <f t="shared" si="74"/>
        <v>3.1099392543092914E-2</v>
      </c>
      <c r="HI111" s="86">
        <f t="shared" si="139"/>
        <v>0.13091887667146918</v>
      </c>
      <c r="HJ111" s="86">
        <f t="shared" si="139"/>
        <v>4.8083471394871269E-3</v>
      </c>
      <c r="HK111" s="86">
        <f t="shared" si="139"/>
        <v>8.9406922457432481E-2</v>
      </c>
      <c r="HL111" s="86">
        <f t="shared" si="139"/>
        <v>3.8724877218811703E-2</v>
      </c>
      <c r="HM111" s="86">
        <f t="shared" si="139"/>
        <v>6.5406543204704168E-2</v>
      </c>
      <c r="HN111" s="86">
        <f t="shared" si="139"/>
        <v>8.2118724614590521E-2</v>
      </c>
      <c r="HO111" s="86">
        <f t="shared" si="139"/>
        <v>0.36626815115213607</v>
      </c>
      <c r="HP111" s="86">
        <f t="shared" si="139"/>
        <v>0.36925406156545776</v>
      </c>
      <c r="HQ111" s="86">
        <f t="shared" si="139"/>
        <v>0.36237920132378498</v>
      </c>
      <c r="HS111" s="86">
        <f t="shared" si="144"/>
        <v>1.3834408552221804E-9</v>
      </c>
      <c r="HT111" s="86">
        <f t="shared" si="144"/>
        <v>1.3643471830569175E-18</v>
      </c>
      <c r="HU111" s="86">
        <f t="shared" si="144"/>
        <v>2.4991903311080112E-19</v>
      </c>
      <c r="HV111" s="86">
        <f t="shared" si="144"/>
        <v>8.7469459212597254E-23</v>
      </c>
      <c r="HW111" s="86">
        <f t="shared" si="144"/>
        <v>1.3386815862650148E-24</v>
      </c>
      <c r="HX111" s="86">
        <f t="shared" si="144"/>
        <v>5.7455586839571476E-23</v>
      </c>
      <c r="HY111" s="86">
        <f t="shared" si="144"/>
        <v>3.7412759666879693E-22</v>
      </c>
      <c r="HZ111" s="86">
        <f t="shared" si="144"/>
        <v>7.4882144768611841E-18</v>
      </c>
      <c r="IA111" s="86">
        <f t="shared" si="144"/>
        <v>2.2327496431653088E-21</v>
      </c>
      <c r="IB111" s="86">
        <f t="shared" si="144"/>
        <v>7.3220052817715911E-23</v>
      </c>
      <c r="IC111" s="86">
        <f t="shared" si="144"/>
        <v>3.9041291605627583E-24</v>
      </c>
      <c r="ID111" s="86">
        <f t="shared" si="144"/>
        <v>1.3242558215810538E-22</v>
      </c>
      <c r="IE111" s="86">
        <f t="shared" si="144"/>
        <v>2.9768599754468668E-23</v>
      </c>
      <c r="IF111" s="86">
        <f t="shared" si="144"/>
        <v>1.1569383618897709E-12</v>
      </c>
      <c r="IG111" s="86">
        <f t="shared" si="144"/>
        <v>4.7789265651177176E-10</v>
      </c>
      <c r="II111" s="86">
        <f t="shared" si="145"/>
        <v>3.4332759425781563E-54</v>
      </c>
      <c r="IJ111" s="86">
        <f t="shared" si="145"/>
        <v>3.4940360932661555E-111</v>
      </c>
      <c r="IK111" s="86">
        <f t="shared" si="145"/>
        <v>7.3933393921735744E-123</v>
      </c>
      <c r="IL111" s="86">
        <f t="shared" si="145"/>
        <v>8.5839781699510999E-141</v>
      </c>
      <c r="IM111" s="86">
        <f t="shared" si="145"/>
        <v>5.1801291523434092E-152</v>
      </c>
      <c r="IN111" s="86">
        <f t="shared" si="145"/>
        <v>3.8254359621596793E-144</v>
      </c>
      <c r="IO111" s="86">
        <f t="shared" si="145"/>
        <v>3.1894445546710277E-139</v>
      </c>
      <c r="IP111" s="86">
        <f t="shared" si="145"/>
        <v>1.8371542821988335E-114</v>
      </c>
      <c r="IQ111" s="86">
        <f t="shared" si="145"/>
        <v>8.8231805154959478E-137</v>
      </c>
      <c r="IR111" s="86">
        <f t="shared" si="145"/>
        <v>1.6218823195376867E-143</v>
      </c>
      <c r="IS111" s="86">
        <f t="shared" si="145"/>
        <v>1.4814381635701263E-147</v>
      </c>
      <c r="IT111" s="86">
        <f t="shared" si="145"/>
        <v>6.506343259170611E-139</v>
      </c>
      <c r="IU111" s="86">
        <f t="shared" si="145"/>
        <v>9.4325485530776642E-137</v>
      </c>
      <c r="IV111" s="86">
        <f t="shared" si="145"/>
        <v>3.0677899022870926E-57</v>
      </c>
      <c r="IW111" s="86">
        <f t="shared" si="145"/>
        <v>1.3078917371712964E-35</v>
      </c>
      <c r="IY111" s="86">
        <f t="shared" si="146"/>
        <v>0.3114994537677333</v>
      </c>
      <c r="IZ111" s="86">
        <f t="shared" si="146"/>
        <v>0.44937114436884618</v>
      </c>
      <c r="JA111" s="86">
        <f t="shared" si="146"/>
        <v>0.41883352138303126</v>
      </c>
      <c r="JB111" s="86">
        <f t="shared" si="146"/>
        <v>0.32762075749839076</v>
      </c>
      <c r="JC111" s="86">
        <f t="shared" si="146"/>
        <v>0.28716134059803522</v>
      </c>
      <c r="JD111" s="86">
        <f t="shared" si="146"/>
        <v>3.1099392543092914E-2</v>
      </c>
      <c r="JE111" s="86">
        <f t="shared" si="146"/>
        <v>0.13091887667474217</v>
      </c>
      <c r="JF111" s="86">
        <f t="shared" si="146"/>
        <v>4.8083471394882969E-3</v>
      </c>
      <c r="JG111" s="86">
        <f t="shared" si="146"/>
        <v>8.9408746426228605E-2</v>
      </c>
      <c r="JH111" s="86">
        <f t="shared" si="146"/>
        <v>3.8724877218811848E-2</v>
      </c>
      <c r="JI111" s="86">
        <f t="shared" si="146"/>
        <v>6.5406543204704168E-2</v>
      </c>
      <c r="JJ111" s="86">
        <f t="shared" si="146"/>
        <v>8.2118724614590521E-2</v>
      </c>
      <c r="JK111" s="86">
        <f t="shared" si="146"/>
        <v>0.36626815115213607</v>
      </c>
      <c r="JL111" s="86">
        <f t="shared" si="146"/>
        <v>0.36925406156661472</v>
      </c>
      <c r="JM111" s="86">
        <f t="shared" si="146"/>
        <v>0.36237920180167765</v>
      </c>
    </row>
    <row r="112" spans="2:273" x14ac:dyDescent="0.25">
      <c r="B112" s="2">
        <v>85</v>
      </c>
      <c r="C112" s="37">
        <v>65.167000000000002</v>
      </c>
      <c r="D112" s="37">
        <v>98.483000000000004</v>
      </c>
      <c r="E112" s="37">
        <v>91.278999999999996</v>
      </c>
      <c r="F112" s="37">
        <v>75.164000000000001</v>
      </c>
      <c r="G112" s="37">
        <v>70.119</v>
      </c>
      <c r="H112" s="37">
        <v>59.23</v>
      </c>
      <c r="I112" s="37">
        <v>67.903000000000006</v>
      </c>
      <c r="J112" s="37">
        <v>61.271000000000001</v>
      </c>
      <c r="K112" s="37">
        <v>60.508000000000003</v>
      </c>
      <c r="L112" s="37">
        <v>57.914999999999999</v>
      </c>
      <c r="M112" s="37">
        <v>57.25</v>
      </c>
      <c r="N112" s="37">
        <v>57.883000000000003</v>
      </c>
      <c r="O112" s="37">
        <v>76.283000000000001</v>
      </c>
      <c r="P112" s="37">
        <v>78.733000000000004</v>
      </c>
      <c r="Q112" s="37">
        <v>74.917000000000002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69.88828175527091</v>
      </c>
      <c r="T112" s="4">
        <f t="shared" si="147"/>
        <v>96.244846874238988</v>
      </c>
      <c r="U112" s="4">
        <f t="shared" si="147"/>
        <v>91.59551537861455</v>
      </c>
      <c r="V112" s="4">
        <f t="shared" si="147"/>
        <v>80.958626491657725</v>
      </c>
      <c r="W112" s="4">
        <f t="shared" si="147"/>
        <v>75.224324320182248</v>
      </c>
      <c r="X112" s="4">
        <f t="shared" si="147"/>
        <v>60.965325099443092</v>
      </c>
      <c r="Y112" s="4">
        <f t="shared" si="147"/>
        <v>67.991475156856296</v>
      </c>
      <c r="Z112" s="4">
        <f t="shared" si="147"/>
        <v>60.973279101040539</v>
      </c>
      <c r="AA112" s="4">
        <f t="shared" si="147"/>
        <v>61.710492300687768</v>
      </c>
      <c r="AB112" s="4">
        <f t="shared" si="147"/>
        <v>58.657803700171939</v>
      </c>
      <c r="AC112" s="4">
        <f t="shared" si="147"/>
        <v>59.097847256223432</v>
      </c>
      <c r="AD112" s="4">
        <f t="shared" si="147"/>
        <v>59.356900646016165</v>
      </c>
      <c r="AE112" s="4">
        <f t="shared" si="147"/>
        <v>81.087852070519858</v>
      </c>
      <c r="AF112" s="4">
        <f t="shared" si="147"/>
        <v>82.922068388970644</v>
      </c>
      <c r="AG112" s="4">
        <f t="shared" si="147"/>
        <v>77.28556624379398</v>
      </c>
      <c r="AI112" s="4">
        <f t="shared" ref="AI112:AW128" si="148">IF(OR($B112 &lt; C$230, $B112 &gt; C$233), 0, C112-S112)</f>
        <v>-4.7212817552709083</v>
      </c>
      <c r="AJ112" s="4">
        <f t="shared" si="148"/>
        <v>2.2381531257610163</v>
      </c>
      <c r="AK112" s="4">
        <f t="shared" si="148"/>
        <v>-0.31651537861455381</v>
      </c>
      <c r="AL112" s="4">
        <f t="shared" si="148"/>
        <v>-5.7946264916577235</v>
      </c>
      <c r="AM112" s="4">
        <f t="shared" si="148"/>
        <v>-5.1053243201822482</v>
      </c>
      <c r="AN112" s="4">
        <f t="shared" si="148"/>
        <v>-1.7353250994430951</v>
      </c>
      <c r="AO112" s="4">
        <f t="shared" si="148"/>
        <v>-8.8475156856290482E-2</v>
      </c>
      <c r="AP112" s="4">
        <f t="shared" si="148"/>
        <v>0.29772089895946152</v>
      </c>
      <c r="AQ112" s="4">
        <f t="shared" si="148"/>
        <v>-1.2024923006877657</v>
      </c>
      <c r="AR112" s="4">
        <f t="shared" si="148"/>
        <v>-0.74280370017194031</v>
      </c>
      <c r="AS112" s="4">
        <f t="shared" si="148"/>
        <v>-1.8478472562234316</v>
      </c>
      <c r="AT112" s="4">
        <f t="shared" si="148"/>
        <v>-1.4739006460161619</v>
      </c>
      <c r="AU112" s="4">
        <f t="shared" si="148"/>
        <v>-4.804852070519857</v>
      </c>
      <c r="AV112" s="4">
        <f t="shared" si="148"/>
        <v>-4.1890683889706395</v>
      </c>
      <c r="AW112" s="4">
        <f t="shared" si="148"/>
        <v>-2.3685662437939783</v>
      </c>
      <c r="AY112" s="2">
        <f t="shared" si="140"/>
        <v>54.747089980953561</v>
      </c>
      <c r="AZ112" s="2">
        <f t="shared" si="140"/>
        <v>58.697854524686541</v>
      </c>
      <c r="BA112" s="2">
        <f t="shared" si="140"/>
        <v>59.252588811133492</v>
      </c>
      <c r="BB112" s="2">
        <f t="shared" si="140"/>
        <v>60.378394110219851</v>
      </c>
      <c r="BC112" s="2">
        <f t="shared" si="140"/>
        <v>60.046939205832025</v>
      </c>
      <c r="BD112" s="2">
        <f t="shared" si="140"/>
        <v>60.520470685177877</v>
      </c>
      <c r="BE112" s="2">
        <f t="shared" si="140"/>
        <v>63.760308032526723</v>
      </c>
      <c r="BF112" s="2">
        <f t="shared" si="140"/>
        <v>60.945504853337631</v>
      </c>
      <c r="BG112" s="2">
        <f t="shared" si="140"/>
        <v>59.403135475005733</v>
      </c>
      <c r="BH112" s="2">
        <f t="shared" si="140"/>
        <v>58.101317192239804</v>
      </c>
      <c r="BI112" s="2">
        <f t="shared" si="140"/>
        <v>57.987943750880731</v>
      </c>
      <c r="BJ112" s="2">
        <f t="shared" si="140"/>
        <v>57.419135402531971</v>
      </c>
      <c r="BK112" s="2">
        <f t="shared" si="140"/>
        <v>60.24008698287188</v>
      </c>
      <c r="BL112" s="2">
        <f t="shared" si="140"/>
        <v>62.338009106284133</v>
      </c>
      <c r="BM112" s="2">
        <f t="shared" si="140"/>
        <v>63.470340690173956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 t="str">
        <f t="shared" si="141"/>
        <v/>
      </c>
      <c r="CJ112" s="2">
        <f t="shared" si="141"/>
        <v>59.23</v>
      </c>
      <c r="CK112" s="2" t="str">
        <f t="shared" si="141"/>
        <v/>
      </c>
      <c r="CL112" s="2">
        <f t="shared" si="141"/>
        <v>61.271000000000001</v>
      </c>
      <c r="CM112" s="2" t="str">
        <f t="shared" si="141"/>
        <v/>
      </c>
      <c r="CN112" s="2">
        <f t="shared" si="141"/>
        <v>57.914999999999999</v>
      </c>
      <c r="CO112" s="2" t="str">
        <f t="shared" si="141"/>
        <v/>
      </c>
      <c r="CP112" s="2" t="str">
        <f t="shared" si="141"/>
        <v/>
      </c>
      <c r="CQ112" s="2" t="str">
        <f t="shared" si="141"/>
        <v/>
      </c>
      <c r="CR112" s="2" t="str">
        <f t="shared" si="141"/>
        <v/>
      </c>
      <c r="CS112" s="2" t="str">
        <f t="shared" si="141"/>
        <v/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 t="str">
        <f t="shared" si="115"/>
        <v/>
      </c>
      <c r="CZ112" s="2">
        <f t="shared" si="116"/>
        <v>59.23</v>
      </c>
      <c r="DA112" s="2" t="str">
        <f t="shared" si="117"/>
        <v/>
      </c>
      <c r="DB112" s="2">
        <f t="shared" si="118"/>
        <v>61.271000000000001</v>
      </c>
      <c r="DC112" s="2" t="str">
        <f t="shared" si="119"/>
        <v/>
      </c>
      <c r="DD112" s="2">
        <f t="shared" si="120"/>
        <v>57.914999999999999</v>
      </c>
      <c r="DE112" s="2" t="str">
        <f t="shared" si="121"/>
        <v/>
      </c>
      <c r="DF112" s="2" t="str">
        <f t="shared" si="122"/>
        <v/>
      </c>
      <c r="DG112" s="2" t="str">
        <f t="shared" si="123"/>
        <v/>
      </c>
      <c r="DH112" s="2" t="str">
        <f t="shared" si="124"/>
        <v/>
      </c>
      <c r="DI112" s="2" t="str">
        <f t="shared" si="125"/>
        <v/>
      </c>
      <c r="DK112" s="2">
        <f t="shared" ref="DK112:DY128" si="149">BO$228*$B112+BO$229</f>
        <v>87.161016734143061</v>
      </c>
      <c r="DL112" s="2">
        <f t="shared" si="149"/>
        <v>83.774593117408884</v>
      </c>
      <c r="DM112" s="2">
        <f t="shared" si="149"/>
        <v>86.926751782363979</v>
      </c>
      <c r="DN112" s="2">
        <f t="shared" si="149"/>
        <v>86.736191651031902</v>
      </c>
      <c r="DO112" s="2">
        <f t="shared" si="149"/>
        <v>83.826701407129477</v>
      </c>
      <c r="DP112" s="2">
        <f t="shared" si="149"/>
        <v>82.443580437580451</v>
      </c>
      <c r="DQ112" s="2">
        <f t="shared" si="149"/>
        <v>85.983679435483864</v>
      </c>
      <c r="DR112" s="2">
        <f t="shared" si="149"/>
        <v>77.94301726827095</v>
      </c>
      <c r="DS112" s="2">
        <f t="shared" si="149"/>
        <v>84.671924360400425</v>
      </c>
      <c r="DT112" s="2">
        <f t="shared" si="149"/>
        <v>79.33624919786098</v>
      </c>
      <c r="DU112" s="2">
        <f t="shared" si="149"/>
        <v>82.684799999999996</v>
      </c>
      <c r="DV112" s="2">
        <f t="shared" si="149"/>
        <v>79.011817449027973</v>
      </c>
      <c r="DW112" s="2">
        <f t="shared" si="149"/>
        <v>91.643234489550281</v>
      </c>
      <c r="DX112" s="2">
        <f t="shared" si="149"/>
        <v>90.296118960863708</v>
      </c>
      <c r="DY112" s="2">
        <f t="shared" si="149"/>
        <v>75.487772543988257</v>
      </c>
      <c r="EA112" s="2">
        <f t="shared" si="95"/>
        <v>54.190235187072361</v>
      </c>
      <c r="EB112" s="2">
        <f t="shared" si="95"/>
        <v>58.314901028075212</v>
      </c>
      <c r="EC112" s="2">
        <f t="shared" si="95"/>
        <v>58.814090645304866</v>
      </c>
      <c r="ED112" s="2">
        <f t="shared" si="95"/>
        <v>59.93993924168651</v>
      </c>
      <c r="EE112" s="2">
        <f t="shared" si="95"/>
        <v>59.602013655343626</v>
      </c>
      <c r="EF112" s="2">
        <f t="shared" si="95"/>
        <v>60.122549198834655</v>
      </c>
      <c r="EG112" s="2">
        <f t="shared" si="95"/>
        <v>63.278748186273731</v>
      </c>
      <c r="EH112" s="2">
        <f t="shared" si="95"/>
        <v>60.600267399526345</v>
      </c>
      <c r="EI112" s="2">
        <f t="shared" si="95"/>
        <v>58.846549181915648</v>
      </c>
      <c r="EJ112" s="2">
        <f t="shared" si="95"/>
        <v>57.663162434158899</v>
      </c>
      <c r="EK112" s="2">
        <f t="shared" si="95"/>
        <v>57.4686143283839</v>
      </c>
      <c r="EL112" s="2">
        <f t="shared" si="95"/>
        <v>57.00982511515965</v>
      </c>
      <c r="EM112" s="2">
        <f t="shared" si="136"/>
        <v>59.624823766630946</v>
      </c>
      <c r="EN112" s="2">
        <f t="shared" si="136"/>
        <v>61.824745210745931</v>
      </c>
      <c r="EO112" s="2">
        <f t="shared" si="136"/>
        <v>63.174439922353123</v>
      </c>
      <c r="EQ112" s="2">
        <f t="shared" ref="EQ112:FE128" si="150">CU$228*$B112+CU$229</f>
        <v>53.913144733697258</v>
      </c>
      <c r="ER112" s="2">
        <f t="shared" si="150"/>
        <v>58.145179520519278</v>
      </c>
      <c r="ES112" s="2">
        <f t="shared" si="150"/>
        <v>58.734771714783236</v>
      </c>
      <c r="ET112" s="2">
        <f t="shared" si="150"/>
        <v>59.759040016844992</v>
      </c>
      <c r="EU112" s="2">
        <f t="shared" si="150"/>
        <v>59.625864522415299</v>
      </c>
      <c r="EV112" s="2">
        <f t="shared" si="150"/>
        <v>60.159284655045425</v>
      </c>
      <c r="EW112" s="2">
        <f t="shared" si="150"/>
        <v>63.269070623593166</v>
      </c>
      <c r="EX112" s="2">
        <f t="shared" si="150"/>
        <v>60.451805488834516</v>
      </c>
      <c r="EY112" s="2">
        <f t="shared" si="150"/>
        <v>58.370461516925921</v>
      </c>
      <c r="EZ112" s="2">
        <f t="shared" si="150"/>
        <v>57.614989349337598</v>
      </c>
      <c r="FA112" s="2">
        <f t="shared" si="150"/>
        <v>57.680273429366551</v>
      </c>
      <c r="FB112" s="2">
        <f t="shared" si="150"/>
        <v>57.037323671618466</v>
      </c>
      <c r="FC112" s="2">
        <f t="shared" si="150"/>
        <v>60.04094304011987</v>
      </c>
      <c r="FD112" s="2">
        <f t="shared" si="150"/>
        <v>61.842592200615229</v>
      </c>
      <c r="FE112" s="2">
        <f t="shared" si="150"/>
        <v>63.716783420101194</v>
      </c>
      <c r="FG112" s="2">
        <f t="shared" ref="FG112:FU128" si="151">POWER(10,($B112-C$231)/C$229)/(1+POWER(10,($B112-C$231)/C$229))</f>
        <v>0.98288191409013226</v>
      </c>
      <c r="FH112" s="2">
        <f t="shared" si="151"/>
        <v>0.98493928005603337</v>
      </c>
      <c r="FI112" s="2">
        <f t="shared" si="151"/>
        <v>0.98439482803406653</v>
      </c>
      <c r="FJ112" s="2">
        <f t="shared" si="151"/>
        <v>0.98361730960627936</v>
      </c>
      <c r="FK112" s="2">
        <f t="shared" si="151"/>
        <v>0.98163624232528768</v>
      </c>
      <c r="FL112" s="2">
        <f t="shared" si="151"/>
        <v>0.98217835172158274</v>
      </c>
      <c r="FM112" s="2">
        <f t="shared" si="151"/>
        <v>0.97878919920085228</v>
      </c>
      <c r="FN112" s="2">
        <f t="shared" si="151"/>
        <v>0.98006527224607953</v>
      </c>
      <c r="FO112" s="2">
        <f t="shared" si="151"/>
        <v>0.97839189868236864</v>
      </c>
      <c r="FP112" s="2">
        <f t="shared" si="151"/>
        <v>0.97977563763777764</v>
      </c>
      <c r="FQ112" s="2">
        <f t="shared" si="151"/>
        <v>0.97943273720642055</v>
      </c>
      <c r="FR112" s="2">
        <f t="shared" si="151"/>
        <v>0.98140094339282491</v>
      </c>
      <c r="FS112" s="2">
        <f t="shared" si="151"/>
        <v>0.98081816149547552</v>
      </c>
      <c r="FT112" s="2">
        <f t="shared" si="151"/>
        <v>0.9819738065083542</v>
      </c>
      <c r="FU112" s="2">
        <f t="shared" si="151"/>
        <v>0.97602984851153041</v>
      </c>
      <c r="FW112" s="2">
        <f t="shared" si="142"/>
        <v>2.7218105370196775E-2</v>
      </c>
      <c r="FX112" s="2">
        <f t="shared" si="142"/>
        <v>2.8740954094108226E-3</v>
      </c>
      <c r="FY112" s="2">
        <f t="shared" si="142"/>
        <v>2.5812959635913386E-3</v>
      </c>
      <c r="FZ112" s="2">
        <f t="shared" si="142"/>
        <v>2.9841941082073297E-3</v>
      </c>
      <c r="GA112" s="2">
        <f t="shared" si="142"/>
        <v>2.9036625304546507E-3</v>
      </c>
      <c r="GB112" s="2">
        <f t="shared" si="142"/>
        <v>3.3732640754539993E-3</v>
      </c>
      <c r="GC112" s="2">
        <f t="shared" si="142"/>
        <v>3.09247620864346E-3</v>
      </c>
      <c r="GD112" s="2">
        <f t="shared" si="142"/>
        <v>3.2704908903491365E-3</v>
      </c>
      <c r="GE112" s="2">
        <f t="shared" si="142"/>
        <v>3.0478217335987716E-3</v>
      </c>
      <c r="GF112" s="2">
        <f t="shared" si="142"/>
        <v>3.5206824872913304E-3</v>
      </c>
      <c r="GG112" s="2">
        <f t="shared" si="142"/>
        <v>3.314315962535069E-3</v>
      </c>
      <c r="GH112" s="2">
        <f t="shared" si="142"/>
        <v>3.4178697421325646E-3</v>
      </c>
      <c r="GI112" s="2">
        <f t="shared" si="142"/>
        <v>2.6224033633771241E-3</v>
      </c>
      <c r="GJ112" s="2">
        <f t="shared" si="142"/>
        <v>1.8716515144462803E-3</v>
      </c>
      <c r="GK112" s="2">
        <f t="shared" si="142"/>
        <v>1.3797889260853415E-3</v>
      </c>
      <c r="GM112" s="86">
        <f t="shared" si="143"/>
        <v>3.0196038880258287E-28</v>
      </c>
      <c r="GN112" s="86">
        <f t="shared" si="143"/>
        <v>8.6023827926141198E-23</v>
      </c>
      <c r="GO112" s="86">
        <f t="shared" si="143"/>
        <v>1.4419276495997812E-22</v>
      </c>
      <c r="GP112" s="86">
        <f t="shared" si="143"/>
        <v>7.4333717277286045E-27</v>
      </c>
      <c r="GQ112" s="86">
        <f t="shared" si="143"/>
        <v>3.2334661023265488E-29</v>
      </c>
      <c r="GR112" s="86">
        <f t="shared" si="143"/>
        <v>3.0895939753727694E-31</v>
      </c>
      <c r="GS112" s="86">
        <f t="shared" si="143"/>
        <v>4.5862200093674222E-13</v>
      </c>
      <c r="GT112" s="86">
        <f t="shared" si="143"/>
        <v>9.1400231056192676E-17</v>
      </c>
      <c r="GU112" s="86">
        <f t="shared" si="143"/>
        <v>7.3408278617307341E-7</v>
      </c>
      <c r="GV112" s="86">
        <f t="shared" si="143"/>
        <v>8.8337805800396758E-18</v>
      </c>
      <c r="GW112" s="86">
        <f t="shared" si="143"/>
        <v>1.7990202778292977E-35</v>
      </c>
      <c r="GX112" s="86">
        <f t="shared" si="143"/>
        <v>4.327717080263704E-38</v>
      </c>
      <c r="GY112" s="86">
        <f t="shared" si="143"/>
        <v>5.8210358953964211E-27</v>
      </c>
      <c r="GZ112" s="86">
        <f t="shared" si="143"/>
        <v>4.2438520543812151E-30</v>
      </c>
      <c r="HA112" s="86">
        <f t="shared" si="143"/>
        <v>4.0941809234011844E-38</v>
      </c>
      <c r="HC112" s="86">
        <f t="shared" si="74"/>
        <v>0.17889117986365377</v>
      </c>
      <c r="HD112" s="86">
        <f t="shared" si="74"/>
        <v>0.31452300713493336</v>
      </c>
      <c r="HE112" s="86">
        <f t="shared" si="74"/>
        <v>0.28260520108622866</v>
      </c>
      <c r="HF112" s="86">
        <f t="shared" si="74"/>
        <v>0.19743445417168942</v>
      </c>
      <c r="HG112" s="86">
        <f t="shared" si="74"/>
        <v>0.14337491923315102</v>
      </c>
      <c r="HH112" s="86">
        <f t="shared" si="74"/>
        <v>6.1201716805716197E-3</v>
      </c>
      <c r="HI112" s="86">
        <f t="shared" si="139"/>
        <v>5.4563231839686428E-2</v>
      </c>
      <c r="HJ112" s="86">
        <f t="shared" si="139"/>
        <v>4.1119094059063974E-4</v>
      </c>
      <c r="HK112" s="86">
        <f t="shared" si="139"/>
        <v>2.987321461541198E-2</v>
      </c>
      <c r="HL112" s="86">
        <f t="shared" si="139"/>
        <v>7.188111251426637E-3</v>
      </c>
      <c r="HM112" s="86">
        <f t="shared" si="139"/>
        <v>1.3350657703414847E-2</v>
      </c>
      <c r="HN112" s="86">
        <f t="shared" si="139"/>
        <v>2.4688539946956575E-2</v>
      </c>
      <c r="HO112" s="86">
        <f t="shared" si="139"/>
        <v>0.21007368895053455</v>
      </c>
      <c r="HP112" s="86">
        <f t="shared" si="139"/>
        <v>0.21206882742280131</v>
      </c>
      <c r="HQ112" s="86">
        <f t="shared" si="139"/>
        <v>0.19355517628324012</v>
      </c>
      <c r="HS112" s="86">
        <f t="shared" si="144"/>
        <v>7.4227064853284385E-9</v>
      </c>
      <c r="HT112" s="86">
        <f t="shared" si="144"/>
        <v>1.1920489155333319E-17</v>
      </c>
      <c r="HU112" s="86">
        <f t="shared" si="144"/>
        <v>2.4588139272249685E-18</v>
      </c>
      <c r="HV112" s="86">
        <f t="shared" si="144"/>
        <v>1.3526514074747835E-21</v>
      </c>
      <c r="HW112" s="86">
        <f t="shared" si="144"/>
        <v>2.5598265663953455E-23</v>
      </c>
      <c r="HX112" s="86">
        <f t="shared" si="144"/>
        <v>9.8447385518244246E-22</v>
      </c>
      <c r="HY112" s="86">
        <f t="shared" si="144"/>
        <v>5.5596932772009376E-21</v>
      </c>
      <c r="HZ112" s="86">
        <f t="shared" si="144"/>
        <v>6.7511934474217238E-17</v>
      </c>
      <c r="IA112" s="86">
        <f t="shared" si="144"/>
        <v>3.0603826765758808E-20</v>
      </c>
      <c r="IB112" s="86">
        <f t="shared" si="144"/>
        <v>1.2642890535498727E-21</v>
      </c>
      <c r="IC112" s="86">
        <f t="shared" si="144"/>
        <v>7.405596462364886E-23</v>
      </c>
      <c r="ID112" s="86">
        <f t="shared" si="144"/>
        <v>2.1168677399599005E-21</v>
      </c>
      <c r="IE112" s="86">
        <f t="shared" si="144"/>
        <v>4.3011368960342583E-22</v>
      </c>
      <c r="IF112" s="86">
        <f t="shared" si="144"/>
        <v>4.2372883315138606E-12</v>
      </c>
      <c r="IG112" s="86">
        <f t="shared" si="144"/>
        <v>1.2224293604480657E-9</v>
      </c>
      <c r="II112" s="86">
        <f t="shared" si="145"/>
        <v>1.3604379017348548E-51</v>
      </c>
      <c r="IJ112" s="86">
        <f t="shared" si="145"/>
        <v>8.01008192999351E-108</v>
      </c>
      <c r="IK112" s="86">
        <f t="shared" si="145"/>
        <v>3.3258744572191057E-119</v>
      </c>
      <c r="IL112" s="86">
        <f t="shared" si="145"/>
        <v>1.6997477123498545E-136</v>
      </c>
      <c r="IM112" s="86">
        <f t="shared" si="145"/>
        <v>2.1704352703019238E-147</v>
      </c>
      <c r="IN112" s="86">
        <f t="shared" si="145"/>
        <v>1.1906888780824961E-139</v>
      </c>
      <c r="IO112" s="86">
        <f t="shared" si="145"/>
        <v>5.9918213357481752E-135</v>
      </c>
      <c r="IP112" s="86">
        <f t="shared" si="145"/>
        <v>6.3344312454684145E-111</v>
      </c>
      <c r="IQ112" s="86">
        <f t="shared" si="145"/>
        <v>1.3589475538330741E-132</v>
      </c>
      <c r="IR112" s="86">
        <f t="shared" si="145"/>
        <v>5.2062958614970715E-139</v>
      </c>
      <c r="IS112" s="86">
        <f t="shared" si="145"/>
        <v>5.7223875576600472E-143</v>
      </c>
      <c r="IT112" s="86">
        <f t="shared" si="145"/>
        <v>1.4163421465380115E-134</v>
      </c>
      <c r="IU112" s="86">
        <f t="shared" si="145"/>
        <v>1.1415317009843951E-132</v>
      </c>
      <c r="IV112" s="86">
        <f t="shared" si="145"/>
        <v>1.1963231350223379E-55</v>
      </c>
      <c r="IW112" s="86">
        <f t="shared" si="145"/>
        <v>1.1105885342601259E-34</v>
      </c>
      <c r="IY112" s="86">
        <f t="shared" si="146"/>
        <v>0.17889118728636025</v>
      </c>
      <c r="IZ112" s="86">
        <f t="shared" si="146"/>
        <v>0.31452300713493336</v>
      </c>
      <c r="JA112" s="86">
        <f t="shared" si="146"/>
        <v>0.28260520108622866</v>
      </c>
      <c r="JB112" s="86">
        <f t="shared" si="146"/>
        <v>0.19743445417168942</v>
      </c>
      <c r="JC112" s="86">
        <f t="shared" si="146"/>
        <v>0.14337491923315102</v>
      </c>
      <c r="JD112" s="86">
        <f t="shared" si="146"/>
        <v>6.1201716805716197E-3</v>
      </c>
      <c r="JE112" s="86">
        <f t="shared" si="146"/>
        <v>5.4563231840145048E-2</v>
      </c>
      <c r="JF112" s="86">
        <f t="shared" si="146"/>
        <v>4.1119094059079863E-4</v>
      </c>
      <c r="JG112" s="86">
        <f t="shared" si="146"/>
        <v>2.9873948698198153E-2</v>
      </c>
      <c r="JH112" s="86">
        <f t="shared" si="146"/>
        <v>7.1881112514266456E-3</v>
      </c>
      <c r="JI112" s="86">
        <f t="shared" si="146"/>
        <v>1.3350657703414847E-2</v>
      </c>
      <c r="JJ112" s="86">
        <f t="shared" si="146"/>
        <v>2.4688539946956575E-2</v>
      </c>
      <c r="JK112" s="86">
        <f t="shared" si="146"/>
        <v>0.21007368895053455</v>
      </c>
      <c r="JL112" s="86">
        <f t="shared" si="146"/>
        <v>0.21206882742703859</v>
      </c>
      <c r="JM112" s="86">
        <f t="shared" si="146"/>
        <v>0.19355517750566947</v>
      </c>
    </row>
    <row r="113" spans="2:273" x14ac:dyDescent="0.25">
      <c r="B113" s="2">
        <v>86</v>
      </c>
      <c r="C113" s="37">
        <v>55.6</v>
      </c>
      <c r="D113" s="37">
        <v>70.400000000000006</v>
      </c>
      <c r="E113" s="37">
        <v>65.41</v>
      </c>
      <c r="F113" s="37">
        <v>62.851999999999997</v>
      </c>
      <c r="G113" s="37">
        <v>61.542000000000002</v>
      </c>
      <c r="H113" s="37">
        <v>58.984000000000002</v>
      </c>
      <c r="I113" s="37">
        <v>64</v>
      </c>
      <c r="J113" s="37">
        <v>61.39</v>
      </c>
      <c r="K113" s="37">
        <v>58.627000000000002</v>
      </c>
      <c r="L113" s="37">
        <v>56.101999999999997</v>
      </c>
      <c r="M113" s="37">
        <v>57.017000000000003</v>
      </c>
      <c r="N113" s="37">
        <v>57.332999999999998</v>
      </c>
      <c r="O113" s="37">
        <v>61.317</v>
      </c>
      <c r="P113" s="37">
        <v>62.183</v>
      </c>
      <c r="Q113" s="37">
        <v>63.817</v>
      </c>
      <c r="S113" s="4">
        <f t="shared" si="147"/>
        <v>60.816602860560941</v>
      </c>
      <c r="T113" s="4">
        <f t="shared" si="147"/>
        <v>78.513898524516364</v>
      </c>
      <c r="U113" s="4">
        <f t="shared" si="147"/>
        <v>75.472237250948226</v>
      </c>
      <c r="V113" s="4">
        <f t="shared" si="147"/>
        <v>69.180572716599926</v>
      </c>
      <c r="W113" s="4">
        <f t="shared" si="147"/>
        <v>64.935408234589104</v>
      </c>
      <c r="X113" s="4">
        <f t="shared" si="147"/>
        <v>60.424097249072894</v>
      </c>
      <c r="Y113" s="4">
        <f t="shared" si="147"/>
        <v>64.773410551956019</v>
      </c>
      <c r="Z113" s="4">
        <f t="shared" si="147"/>
        <v>60.785574459234212</v>
      </c>
      <c r="AA113" s="4">
        <f t="shared" si="147"/>
        <v>59.712974575458553</v>
      </c>
      <c r="AB113" s="4">
        <f t="shared" si="147"/>
        <v>57.995979405544176</v>
      </c>
      <c r="AC113" s="4">
        <f t="shared" si="147"/>
        <v>57.941260588303265</v>
      </c>
      <c r="AD113" s="4">
        <f t="shared" si="147"/>
        <v>57.644786176752632</v>
      </c>
      <c r="AE113" s="4">
        <f t="shared" si="147"/>
        <v>68.40483208357827</v>
      </c>
      <c r="AF113" s="4">
        <f t="shared" si="147"/>
        <v>70.378203274613895</v>
      </c>
      <c r="AG113" s="4">
        <f t="shared" si="147"/>
        <v>68.096418685771795</v>
      </c>
      <c r="AI113" s="4">
        <f t="shared" si="148"/>
        <v>-5.2166028605609398</v>
      </c>
      <c r="AJ113" s="4">
        <f t="shared" si="148"/>
        <v>-8.1138985245163582</v>
      </c>
      <c r="AK113" s="4">
        <f t="shared" si="148"/>
        <v>-10.062237250948229</v>
      </c>
      <c r="AL113" s="4">
        <f t="shared" si="148"/>
        <v>-6.328572716599929</v>
      </c>
      <c r="AM113" s="4">
        <f t="shared" si="148"/>
        <v>-3.3934082345891028</v>
      </c>
      <c r="AN113" s="4">
        <f t="shared" si="148"/>
        <v>-1.4400972490728918</v>
      </c>
      <c r="AO113" s="4">
        <f t="shared" si="148"/>
        <v>-0.77341055195601882</v>
      </c>
      <c r="AP113" s="4">
        <f t="shared" si="148"/>
        <v>0.60442554076578858</v>
      </c>
      <c r="AQ113" s="4">
        <f t="shared" si="148"/>
        <v>-1.0859745754585504</v>
      </c>
      <c r="AR113" s="4">
        <f t="shared" si="148"/>
        <v>-1.8939794055441794</v>
      </c>
      <c r="AS113" s="4">
        <f t="shared" si="148"/>
        <v>-0.92426058830326241</v>
      </c>
      <c r="AT113" s="4">
        <f t="shared" si="148"/>
        <v>-0.31178617675263354</v>
      </c>
      <c r="AU113" s="4">
        <f t="shared" si="148"/>
        <v>-7.0878320835782702</v>
      </c>
      <c r="AV113" s="4">
        <f t="shared" si="148"/>
        <v>-8.1952032746138954</v>
      </c>
      <c r="AW113" s="4">
        <f t="shared" si="148"/>
        <v>-4.2794186857717946</v>
      </c>
      <c r="AY113" s="2">
        <f t="shared" si="140"/>
        <v>54.632217363578818</v>
      </c>
      <c r="AZ113" s="2">
        <f t="shared" si="140"/>
        <v>58.567216269061284</v>
      </c>
      <c r="BA113" s="2">
        <f t="shared" si="140"/>
        <v>59.119930349388568</v>
      </c>
      <c r="BB113" s="2">
        <f t="shared" si="140"/>
        <v>60.237136223980301</v>
      </c>
      <c r="BC113" s="2">
        <f t="shared" si="140"/>
        <v>59.918780447491194</v>
      </c>
      <c r="BD113" s="2">
        <f t="shared" si="140"/>
        <v>60.374751220224979</v>
      </c>
      <c r="BE113" s="2">
        <f t="shared" si="140"/>
        <v>63.580871415266976</v>
      </c>
      <c r="BF113" s="2">
        <f t="shared" si="140"/>
        <v>60.784403592603596</v>
      </c>
      <c r="BG113" s="2">
        <f t="shared" si="140"/>
        <v>59.21834178553258</v>
      </c>
      <c r="BH113" s="2">
        <f t="shared" si="140"/>
        <v>57.940459054419748</v>
      </c>
      <c r="BI113" s="2">
        <f t="shared" si="140"/>
        <v>57.822205160858218</v>
      </c>
      <c r="BJ113" s="2">
        <f t="shared" si="140"/>
        <v>57.286590929873618</v>
      </c>
      <c r="BK113" s="2">
        <f t="shared" si="140"/>
        <v>60.112833429631863</v>
      </c>
      <c r="BL113" s="2">
        <f t="shared" si="140"/>
        <v>62.214675344210796</v>
      </c>
      <c r="BM113" s="2">
        <f t="shared" si="140"/>
        <v>63.401314370035436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 t="str">
        <f t="shared" si="141"/>
        <v/>
      </c>
      <c r="CJ113" s="2">
        <f t="shared" si="141"/>
        <v>58.984000000000002</v>
      </c>
      <c r="CK113" s="2" t="str">
        <f t="shared" si="141"/>
        <v/>
      </c>
      <c r="CL113" s="2">
        <f t="shared" si="141"/>
        <v>61.39</v>
      </c>
      <c r="CM113" s="2">
        <f t="shared" si="141"/>
        <v>58.627000000000002</v>
      </c>
      <c r="CN113" s="2">
        <f t="shared" si="141"/>
        <v>56.101999999999997</v>
      </c>
      <c r="CO113" s="2">
        <f t="shared" si="141"/>
        <v>57.017000000000003</v>
      </c>
      <c r="CP113" s="2">
        <f t="shared" si="141"/>
        <v>57.332999999999998</v>
      </c>
      <c r="CQ113" s="2" t="str">
        <f t="shared" si="141"/>
        <v/>
      </c>
      <c r="CR113" s="2" t="str">
        <f t="shared" si="141"/>
        <v/>
      </c>
      <c r="CS113" s="2" t="str">
        <f t="shared" si="141"/>
        <v/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 t="str">
        <f t="shared" si="115"/>
        <v/>
      </c>
      <c r="CZ113" s="2">
        <f t="shared" si="116"/>
        <v>58.984000000000002</v>
      </c>
      <c r="DA113" s="2" t="str">
        <f t="shared" si="117"/>
        <v/>
      </c>
      <c r="DB113" s="2">
        <f t="shared" si="118"/>
        <v>61.39</v>
      </c>
      <c r="DC113" s="2">
        <f t="shared" si="119"/>
        <v>58.627000000000002</v>
      </c>
      <c r="DD113" s="2">
        <f t="shared" si="120"/>
        <v>56.101999999999997</v>
      </c>
      <c r="DE113" s="2">
        <f t="shared" si="121"/>
        <v>57.017000000000003</v>
      </c>
      <c r="DF113" s="2">
        <f t="shared" si="122"/>
        <v>57.332999999999998</v>
      </c>
      <c r="DG113" s="2" t="str">
        <f t="shared" si="123"/>
        <v/>
      </c>
      <c r="DH113" s="2" t="str">
        <f t="shared" si="124"/>
        <v/>
      </c>
      <c r="DI113" s="2" t="str">
        <f t="shared" si="125"/>
        <v/>
      </c>
      <c r="DK113" s="2">
        <f t="shared" si="149"/>
        <v>87.565349527665319</v>
      </c>
      <c r="DL113" s="2">
        <f t="shared" si="149"/>
        <v>84.040349190283379</v>
      </c>
      <c r="DM113" s="2">
        <f t="shared" si="149"/>
        <v>87.238522420262669</v>
      </c>
      <c r="DN113" s="2">
        <f t="shared" si="149"/>
        <v>87.033521294559108</v>
      </c>
      <c r="DO113" s="2">
        <f t="shared" si="149"/>
        <v>84.120530956848043</v>
      </c>
      <c r="DP113" s="2">
        <f t="shared" si="149"/>
        <v>82.727981724581738</v>
      </c>
      <c r="DQ113" s="2">
        <f t="shared" si="149"/>
        <v>86.288137096774193</v>
      </c>
      <c r="DR113" s="2">
        <f t="shared" si="149"/>
        <v>78.118299019607846</v>
      </c>
      <c r="DS113" s="2">
        <f t="shared" si="149"/>
        <v>84.968682313681853</v>
      </c>
      <c r="DT113" s="2">
        <f t="shared" si="149"/>
        <v>79.556023529411775</v>
      </c>
      <c r="DU113" s="2">
        <f t="shared" si="149"/>
        <v>82.969680952380941</v>
      </c>
      <c r="DV113" s="2">
        <f t="shared" si="149"/>
        <v>79.235483641536277</v>
      </c>
      <c r="DW113" s="2">
        <f t="shared" si="149"/>
        <v>92.036172557172563</v>
      </c>
      <c r="DX113" s="2">
        <f t="shared" si="149"/>
        <v>90.667492847503382</v>
      </c>
      <c r="DY113" s="2">
        <f t="shared" si="149"/>
        <v>75.683204912023456</v>
      </c>
      <c r="EA113" s="2">
        <f t="shared" si="95"/>
        <v>54.116865337021409</v>
      </c>
      <c r="EB113" s="2">
        <f t="shared" si="95"/>
        <v>58.212497055812996</v>
      </c>
      <c r="EC113" s="2">
        <f t="shared" si="95"/>
        <v>58.71361714285716</v>
      </c>
      <c r="ED113" s="2">
        <f t="shared" si="95"/>
        <v>59.83067087951931</v>
      </c>
      <c r="EE113" s="2">
        <f t="shared" si="95"/>
        <v>59.505794887710174</v>
      </c>
      <c r="EF113" s="2">
        <f t="shared" si="95"/>
        <v>60.004710014566626</v>
      </c>
      <c r="EG113" s="2">
        <f t="shared" si="95"/>
        <v>63.132123978267543</v>
      </c>
      <c r="EH113" s="2">
        <f t="shared" si="95"/>
        <v>60.463363896645575</v>
      </c>
      <c r="EI113" s="2">
        <f t="shared" si="95"/>
        <v>58.701216967362932</v>
      </c>
      <c r="EJ113" s="2">
        <f t="shared" si="95"/>
        <v>57.533713302700875</v>
      </c>
      <c r="EK113" s="2">
        <f t="shared" si="95"/>
        <v>57.339851974473191</v>
      </c>
      <c r="EL113" s="2">
        <f t="shared" si="95"/>
        <v>56.907128123968576</v>
      </c>
      <c r="EM113" s="2">
        <f t="shared" si="136"/>
        <v>59.542284222253755</v>
      </c>
      <c r="EN113" s="2">
        <f t="shared" si="136"/>
        <v>61.738288653945325</v>
      </c>
      <c r="EO113" s="2">
        <f t="shared" si="136"/>
        <v>63.125454673071467</v>
      </c>
      <c r="EQ113" s="2">
        <f t="shared" si="150"/>
        <v>53.860551554030152</v>
      </c>
      <c r="ER113" s="2">
        <f t="shared" si="150"/>
        <v>58.05029385502958</v>
      </c>
      <c r="ES113" s="2">
        <f t="shared" si="150"/>
        <v>58.638026096581306</v>
      </c>
      <c r="ET113" s="2">
        <f t="shared" si="150"/>
        <v>59.658139452083127</v>
      </c>
      <c r="EU113" s="2">
        <f t="shared" si="150"/>
        <v>59.528446376440101</v>
      </c>
      <c r="EV113" s="2">
        <f t="shared" si="150"/>
        <v>60.03922402045032</v>
      </c>
      <c r="EW113" s="2">
        <f t="shared" si="150"/>
        <v>63.122929998975991</v>
      </c>
      <c r="EX113" s="2">
        <f t="shared" si="150"/>
        <v>60.323006339416246</v>
      </c>
      <c r="EY113" s="2">
        <f t="shared" si="150"/>
        <v>58.249381810460193</v>
      </c>
      <c r="EZ113" s="2">
        <f t="shared" si="150"/>
        <v>57.488024772689855</v>
      </c>
      <c r="FA113" s="2">
        <f t="shared" si="150"/>
        <v>57.540343312044534</v>
      </c>
      <c r="FB113" s="2">
        <f t="shared" si="150"/>
        <v>56.932837125610618</v>
      </c>
      <c r="FC113" s="2">
        <f t="shared" si="150"/>
        <v>59.938372301925398</v>
      </c>
      <c r="FD113" s="2">
        <f t="shared" si="150"/>
        <v>61.754175549669192</v>
      </c>
      <c r="FE113" s="2">
        <f t="shared" si="150"/>
        <v>63.623907380891929</v>
      </c>
      <c r="FG113" s="2">
        <f t="shared" si="151"/>
        <v>0.98436456992240684</v>
      </c>
      <c r="FH113" s="2">
        <f t="shared" si="151"/>
        <v>0.98624623394543276</v>
      </c>
      <c r="FI113" s="2">
        <f t="shared" si="151"/>
        <v>0.98574834526971111</v>
      </c>
      <c r="FJ113" s="2">
        <f t="shared" si="151"/>
        <v>0.98503723997685833</v>
      </c>
      <c r="FK113" s="2">
        <f t="shared" si="151"/>
        <v>0.98322494862635323</v>
      </c>
      <c r="FL113" s="2">
        <f t="shared" si="151"/>
        <v>0.98372093620166634</v>
      </c>
      <c r="FM113" s="2">
        <f t="shared" si="151"/>
        <v>0.98061934925282379</v>
      </c>
      <c r="FN113" s="2">
        <f t="shared" si="151"/>
        <v>0.98178736652186815</v>
      </c>
      <c r="FO113" s="2">
        <f t="shared" si="151"/>
        <v>0.98025563784524805</v>
      </c>
      <c r="FP113" s="2">
        <f t="shared" si="151"/>
        <v>0.98152228074936154</v>
      </c>
      <c r="FQ113" s="2">
        <f t="shared" si="151"/>
        <v>0.98120842635714933</v>
      </c>
      <c r="FR113" s="2">
        <f t="shared" si="151"/>
        <v>0.98300965380961625</v>
      </c>
      <c r="FS113" s="2">
        <f t="shared" si="151"/>
        <v>0.98247637910517926</v>
      </c>
      <c r="FT113" s="2">
        <f t="shared" si="151"/>
        <v>0.98353379894314497</v>
      </c>
      <c r="FU113" s="2">
        <f t="shared" si="151"/>
        <v>0.97809275715967148</v>
      </c>
      <c r="FW113" s="2">
        <f t="shared" si="142"/>
        <v>2.9765895215818166E-2</v>
      </c>
      <c r="FX113" s="2">
        <f t="shared" si="142"/>
        <v>3.1505093530639046E-3</v>
      </c>
      <c r="FY113" s="2">
        <f t="shared" si="142"/>
        <v>2.8296300542586228E-3</v>
      </c>
      <c r="FZ113" s="2">
        <f t="shared" si="142"/>
        <v>3.2711619735619588E-3</v>
      </c>
      <c r="GA113" s="2">
        <f t="shared" si="142"/>
        <v>3.1829109925240627E-3</v>
      </c>
      <c r="GB113" s="2">
        <f t="shared" si="142"/>
        <v>3.6975071680491519E-3</v>
      </c>
      <c r="GC113" s="2">
        <f t="shared" si="142"/>
        <v>3.3898213595437363E-3</v>
      </c>
      <c r="GD113" s="2">
        <f t="shared" si="142"/>
        <v>3.5848908075505003E-3</v>
      </c>
      <c r="GE113" s="2">
        <f t="shared" si="142"/>
        <v>3.3408876941316869E-3</v>
      </c>
      <c r="GF113" s="2">
        <f t="shared" si="142"/>
        <v>3.8590407859645766E-3</v>
      </c>
      <c r="GG113" s="2">
        <f t="shared" si="142"/>
        <v>3.6329135304321645E-3</v>
      </c>
      <c r="GH113" s="2">
        <f t="shared" si="142"/>
        <v>3.7463842796366929E-3</v>
      </c>
      <c r="GI113" s="2">
        <f t="shared" si="142"/>
        <v>2.8746808015493765E-3</v>
      </c>
      <c r="GJ113" s="2">
        <f t="shared" si="142"/>
        <v>2.0518545656812467E-3</v>
      </c>
      <c r="GK113" s="2">
        <f t="shared" si="142"/>
        <v>1.5127071018487908E-3</v>
      </c>
      <c r="GM113" s="86">
        <f t="shared" si="143"/>
        <v>2.3881748572933799E-30</v>
      </c>
      <c r="GN113" s="86">
        <f t="shared" si="143"/>
        <v>1.6756682004680995E-24</v>
      </c>
      <c r="GO113" s="86">
        <f t="shared" si="143"/>
        <v>2.8049584294774866E-24</v>
      </c>
      <c r="GP113" s="86">
        <f t="shared" si="143"/>
        <v>6.7615997185225121E-29</v>
      </c>
      <c r="GQ113" s="86">
        <f t="shared" si="143"/>
        <v>1.8707065984209862E-31</v>
      </c>
      <c r="GR113" s="86">
        <f t="shared" si="143"/>
        <v>1.7557721221141772E-33</v>
      </c>
      <c r="GS113" s="86">
        <f t="shared" si="143"/>
        <v>5.9770652990666169E-14</v>
      </c>
      <c r="GT113" s="86">
        <f t="shared" si="143"/>
        <v>6.5465868541930621E-18</v>
      </c>
      <c r="GU113" s="86">
        <f t="shared" si="143"/>
        <v>2.863201460234934E-7</v>
      </c>
      <c r="GV113" s="86">
        <f t="shared" si="143"/>
        <v>4.890310534976198E-19</v>
      </c>
      <c r="GW113" s="86">
        <f t="shared" si="143"/>
        <v>3.6563328551978808E-38</v>
      </c>
      <c r="GX113" s="86">
        <f t="shared" si="143"/>
        <v>6.2573085206373427E-41</v>
      </c>
      <c r="GY113" s="86">
        <f t="shared" si="143"/>
        <v>5.0917021506305809E-29</v>
      </c>
      <c r="GZ113" s="86">
        <f t="shared" si="143"/>
        <v>2.3674723948779271E-32</v>
      </c>
      <c r="HA113" s="86">
        <f t="shared" si="143"/>
        <v>5.4742799408350363E-41</v>
      </c>
      <c r="HC113" s="86">
        <f t="shared" si="74"/>
        <v>8.5243239054749412E-2</v>
      </c>
      <c r="HD113" s="86">
        <f t="shared" si="74"/>
        <v>0.18959486732119404</v>
      </c>
      <c r="HE113" s="86">
        <f t="shared" si="74"/>
        <v>0.16324477368018536</v>
      </c>
      <c r="HF113" s="86">
        <f t="shared" si="74"/>
        <v>0.10028896473211324</v>
      </c>
      <c r="HG113" s="86">
        <f t="shared" si="74"/>
        <v>5.5747171171534521E-2</v>
      </c>
      <c r="HH113" s="86">
        <f t="shared" si="74"/>
        <v>8.1936021626829439E-4</v>
      </c>
      <c r="HI113" s="86">
        <f t="shared" si="139"/>
        <v>1.8284497918239988E-2</v>
      </c>
      <c r="HJ113" s="86">
        <f t="shared" si="139"/>
        <v>2.0433372939083406E-5</v>
      </c>
      <c r="HK113" s="86">
        <f t="shared" si="139"/>
        <v>7.6062670482354216E-3</v>
      </c>
      <c r="HL113" s="86">
        <f t="shared" si="139"/>
        <v>8.6209903917638031E-4</v>
      </c>
      <c r="HM113" s="86">
        <f t="shared" si="139"/>
        <v>1.7112040191403644E-3</v>
      </c>
      <c r="HN113" s="86">
        <f t="shared" si="139"/>
        <v>5.4480056433018516E-3</v>
      </c>
      <c r="HO113" s="86">
        <f t="shared" si="139"/>
        <v>9.6532430257096097E-2</v>
      </c>
      <c r="HP113" s="86">
        <f t="shared" si="139"/>
        <v>9.7381824807990569E-2</v>
      </c>
      <c r="HQ113" s="86">
        <f t="shared" si="139"/>
        <v>7.8578897565816541E-2</v>
      </c>
      <c r="HS113" s="86">
        <f t="shared" si="144"/>
        <v>3.6970244176767284E-8</v>
      </c>
      <c r="HT113" s="86">
        <f t="shared" si="144"/>
        <v>9.8080951983559078E-17</v>
      </c>
      <c r="HU113" s="86">
        <f t="shared" si="144"/>
        <v>2.2687741102015344E-17</v>
      </c>
      <c r="HV113" s="86">
        <f t="shared" si="144"/>
        <v>1.9358016015283038E-20</v>
      </c>
      <c r="HW113" s="86">
        <f t="shared" si="144"/>
        <v>4.5048056112848282E-22</v>
      </c>
      <c r="HX113" s="86">
        <f t="shared" si="144"/>
        <v>1.5528335184621687E-20</v>
      </c>
      <c r="HY113" s="86">
        <f t="shared" si="144"/>
        <v>7.6456058728364614E-20</v>
      </c>
      <c r="HZ113" s="86">
        <f t="shared" si="144"/>
        <v>5.7059274590766214E-16</v>
      </c>
      <c r="IA113" s="86">
        <f t="shared" si="144"/>
        <v>3.8888179442555531E-19</v>
      </c>
      <c r="IB113" s="86">
        <f t="shared" si="144"/>
        <v>2.0078654296805692E-20</v>
      </c>
      <c r="IC113" s="86">
        <f t="shared" si="144"/>
        <v>1.2911805450085562E-21</v>
      </c>
      <c r="ID113" s="86">
        <f t="shared" si="144"/>
        <v>3.1234504700575986E-20</v>
      </c>
      <c r="IE113" s="86">
        <f t="shared" si="144"/>
        <v>5.7824886748288091E-21</v>
      </c>
      <c r="IF113" s="86">
        <f t="shared" si="144"/>
        <v>1.502599919122993E-11</v>
      </c>
      <c r="IG113" s="86">
        <f t="shared" si="144"/>
        <v>3.0599289033366066E-9</v>
      </c>
      <c r="II113" s="86">
        <f t="shared" si="145"/>
        <v>4.636076050667156E-49</v>
      </c>
      <c r="IJ113" s="86">
        <f t="shared" si="145"/>
        <v>1.628016387767446E-104</v>
      </c>
      <c r="IK113" s="86">
        <f t="shared" si="145"/>
        <v>1.3156076238166469E-115</v>
      </c>
      <c r="IL113" s="86">
        <f t="shared" si="145"/>
        <v>2.882265543652086E-132</v>
      </c>
      <c r="IM113" s="86">
        <f t="shared" si="145"/>
        <v>7.7023875114569809E-143</v>
      </c>
      <c r="IN113" s="86">
        <f t="shared" si="145"/>
        <v>3.1403317417491121E-135</v>
      </c>
      <c r="IO113" s="86">
        <f t="shared" si="145"/>
        <v>9.6384145998207754E-131</v>
      </c>
      <c r="IP113" s="86">
        <f t="shared" si="145"/>
        <v>1.9185801622224524E-107</v>
      </c>
      <c r="IQ113" s="86">
        <f t="shared" si="145"/>
        <v>1.7985083517266969E-128</v>
      </c>
      <c r="IR113" s="86">
        <f t="shared" si="145"/>
        <v>1.4136461034007283E-134</v>
      </c>
      <c r="IS113" s="86">
        <f t="shared" si="145"/>
        <v>1.8674540132314823E-138</v>
      </c>
      <c r="IT113" s="86">
        <f t="shared" si="145"/>
        <v>2.6265991760361417E-130</v>
      </c>
      <c r="IU113" s="86">
        <f t="shared" si="145"/>
        <v>1.1960335621770932E-128</v>
      </c>
      <c r="IV113" s="86">
        <f t="shared" si="145"/>
        <v>4.4247247792820314E-54</v>
      </c>
      <c r="IW113" s="86">
        <f t="shared" si="145"/>
        <v>9.1578753381574743E-34</v>
      </c>
      <c r="IY113" s="86">
        <f t="shared" si="146"/>
        <v>8.5243276024993583E-2</v>
      </c>
      <c r="IZ113" s="86">
        <f t="shared" si="146"/>
        <v>0.18959486732119415</v>
      </c>
      <c r="JA113" s="86">
        <f t="shared" si="146"/>
        <v>0.16324477368018539</v>
      </c>
      <c r="JB113" s="86">
        <f t="shared" si="146"/>
        <v>0.10028896473211324</v>
      </c>
      <c r="JC113" s="86">
        <f t="shared" si="146"/>
        <v>5.5747171171534521E-2</v>
      </c>
      <c r="JD113" s="86">
        <f t="shared" si="146"/>
        <v>8.1936021626829439E-4</v>
      </c>
      <c r="JE113" s="86">
        <f t="shared" si="146"/>
        <v>1.8284497918299759E-2</v>
      </c>
      <c r="JF113" s="86">
        <f t="shared" si="146"/>
        <v>2.0433372939660543E-5</v>
      </c>
      <c r="JG113" s="86">
        <f t="shared" si="146"/>
        <v>7.6065533683814454E-3</v>
      </c>
      <c r="JH113" s="86">
        <f t="shared" si="146"/>
        <v>8.6209903917638085E-4</v>
      </c>
      <c r="JI113" s="86">
        <f t="shared" si="146"/>
        <v>1.7112040191403644E-3</v>
      </c>
      <c r="JJ113" s="86">
        <f t="shared" si="146"/>
        <v>5.4480056433018516E-3</v>
      </c>
      <c r="JK113" s="86">
        <f t="shared" si="146"/>
        <v>9.6532430257096097E-2</v>
      </c>
      <c r="JL113" s="86">
        <f t="shared" si="146"/>
        <v>9.7381824823016563E-2</v>
      </c>
      <c r="JM113" s="86">
        <f t="shared" si="146"/>
        <v>7.8578900625745449E-2</v>
      </c>
    </row>
    <row r="114" spans="2:273" x14ac:dyDescent="0.25">
      <c r="B114" s="2">
        <v>87</v>
      </c>
      <c r="C114" s="37">
        <v>54.466999999999999</v>
      </c>
      <c r="D114" s="37">
        <v>60.167000000000002</v>
      </c>
      <c r="E114" s="37">
        <v>60.18</v>
      </c>
      <c r="F114" s="37">
        <v>60.984000000000002</v>
      </c>
      <c r="G114" s="37">
        <v>59.152999999999999</v>
      </c>
      <c r="H114" s="37">
        <v>59.622999999999998</v>
      </c>
      <c r="I114" s="37">
        <v>63.21</v>
      </c>
      <c r="J114" s="37">
        <v>60.168999999999997</v>
      </c>
      <c r="K114" s="37">
        <v>58.067999999999998</v>
      </c>
      <c r="L114" s="37">
        <v>56.542000000000002</v>
      </c>
      <c r="M114" s="37">
        <v>56.283000000000001</v>
      </c>
      <c r="N114" s="37">
        <v>56.317</v>
      </c>
      <c r="O114" s="37">
        <v>59.067</v>
      </c>
      <c r="P114" s="37">
        <v>60.15</v>
      </c>
      <c r="Q114" s="37">
        <v>61.433</v>
      </c>
      <c r="S114" s="4">
        <f t="shared" si="147"/>
        <v>56.573587648709108</v>
      </c>
      <c r="T114" s="4">
        <f t="shared" si="147"/>
        <v>67.3972104910697</v>
      </c>
      <c r="U114" s="4">
        <f t="shared" si="147"/>
        <v>65.935361366687687</v>
      </c>
      <c r="V114" s="4">
        <f t="shared" si="147"/>
        <v>63.309016291354965</v>
      </c>
      <c r="W114" s="4">
        <f t="shared" si="147"/>
        <v>61.05187875949774</v>
      </c>
      <c r="X114" s="4">
        <f t="shared" si="147"/>
        <v>60.234470612567762</v>
      </c>
      <c r="Y114" s="4">
        <f t="shared" si="147"/>
        <v>63.66843995169917</v>
      </c>
      <c r="Z114" s="4">
        <f t="shared" si="147"/>
        <v>60.624883865917951</v>
      </c>
      <c r="AA114" s="4">
        <f t="shared" si="147"/>
        <v>59.115288235280389</v>
      </c>
      <c r="AB114" s="4">
        <f t="shared" si="147"/>
        <v>57.785189010513655</v>
      </c>
      <c r="AC114" s="4">
        <f t="shared" si="147"/>
        <v>57.666721091410324</v>
      </c>
      <c r="AD114" s="4">
        <f t="shared" si="147"/>
        <v>57.203629175275047</v>
      </c>
      <c r="AE114" s="4">
        <f t="shared" si="147"/>
        <v>62.568380087208432</v>
      </c>
      <c r="AF114" s="4">
        <f t="shared" si="147"/>
        <v>64.619807475650319</v>
      </c>
      <c r="AG114" s="4">
        <f t="shared" si="147"/>
        <v>64.507839948317894</v>
      </c>
      <c r="AI114" s="4">
        <f t="shared" si="148"/>
        <v>-2.1065876487091089</v>
      </c>
      <c r="AJ114" s="4">
        <f t="shared" si="148"/>
        <v>-7.2302104910696983</v>
      </c>
      <c r="AK114" s="4">
        <f t="shared" si="148"/>
        <v>-5.7553613666876871</v>
      </c>
      <c r="AL114" s="4">
        <f t="shared" si="148"/>
        <v>-2.325016291354963</v>
      </c>
      <c r="AM114" s="4">
        <f t="shared" si="148"/>
        <v>-1.898878759497741</v>
      </c>
      <c r="AN114" s="4">
        <f t="shared" si="148"/>
        <v>-0.61147061256776425</v>
      </c>
      <c r="AO114" s="4">
        <f t="shared" si="148"/>
        <v>-0.45843995169916951</v>
      </c>
      <c r="AP114" s="4">
        <f t="shared" si="148"/>
        <v>-0.45588386591795427</v>
      </c>
      <c r="AQ114" s="4">
        <f t="shared" si="148"/>
        <v>-1.0472882352803907</v>
      </c>
      <c r="AR114" s="4">
        <f t="shared" si="148"/>
        <v>-1.2431890105136532</v>
      </c>
      <c r="AS114" s="4">
        <f t="shared" si="148"/>
        <v>-1.3837210914103224</v>
      </c>
      <c r="AT114" s="4">
        <f t="shared" si="148"/>
        <v>-0.88662917527504703</v>
      </c>
      <c r="AU114" s="4">
        <f t="shared" si="148"/>
        <v>-3.5013800872084317</v>
      </c>
      <c r="AV114" s="4">
        <f t="shared" si="148"/>
        <v>-4.4698074756503203</v>
      </c>
      <c r="AW114" s="4">
        <f t="shared" si="148"/>
        <v>-3.0748399483178943</v>
      </c>
      <c r="AY114" s="2">
        <f t="shared" si="140"/>
        <v>54.520273218667114</v>
      </c>
      <c r="AZ114" s="2">
        <f t="shared" si="140"/>
        <v>58.438548902297505</v>
      </c>
      <c r="BA114" s="2">
        <f t="shared" si="140"/>
        <v>58.989508307570013</v>
      </c>
      <c r="BB114" s="2">
        <f t="shared" si="140"/>
        <v>60.098074611063403</v>
      </c>
      <c r="BC114" s="2">
        <f t="shared" si="140"/>
        <v>59.792765363897814</v>
      </c>
      <c r="BD114" s="2">
        <f t="shared" si="140"/>
        <v>60.230831340556115</v>
      </c>
      <c r="BE114" s="2">
        <f t="shared" si="140"/>
        <v>63.403444162279939</v>
      </c>
      <c r="BF114" s="2">
        <f t="shared" si="140"/>
        <v>60.624855744387276</v>
      </c>
      <c r="BG114" s="2">
        <f t="shared" si="140"/>
        <v>59.036116852172547</v>
      </c>
      <c r="BH114" s="2">
        <f t="shared" si="140"/>
        <v>57.781697777950463</v>
      </c>
      <c r="BI114" s="2">
        <f t="shared" si="140"/>
        <v>57.658918851996916</v>
      </c>
      <c r="BJ114" s="2">
        <f t="shared" si="140"/>
        <v>57.156098410735268</v>
      </c>
      <c r="BK114" s="2">
        <f t="shared" si="140"/>
        <v>59.988650954705413</v>
      </c>
      <c r="BL114" s="2">
        <f t="shared" si="140"/>
        <v>62.093819247770242</v>
      </c>
      <c r="BM114" s="2">
        <f t="shared" si="140"/>
        <v>63.333500014588751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 t="str">
        <f t="shared" si="141"/>
        <v/>
      </c>
      <c r="CJ114" s="2">
        <f t="shared" si="141"/>
        <v>59.622999999999998</v>
      </c>
      <c r="CK114" s="2">
        <f t="shared" si="141"/>
        <v>63.21</v>
      </c>
      <c r="CL114" s="2">
        <f t="shared" si="141"/>
        <v>60.168999999999997</v>
      </c>
      <c r="CM114" s="2">
        <f t="shared" si="141"/>
        <v>58.067999999999998</v>
      </c>
      <c r="CN114" s="2">
        <f t="shared" si="141"/>
        <v>56.542000000000002</v>
      </c>
      <c r="CO114" s="2">
        <f t="shared" si="141"/>
        <v>56.283000000000001</v>
      </c>
      <c r="CP114" s="2">
        <f t="shared" si="141"/>
        <v>56.317</v>
      </c>
      <c r="CQ114" s="2" t="str">
        <f t="shared" si="141"/>
        <v/>
      </c>
      <c r="CR114" s="2" t="str">
        <f t="shared" si="141"/>
        <v/>
      </c>
      <c r="CS114" s="2" t="str">
        <f t="shared" si="141"/>
        <v/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 t="str">
        <f t="shared" si="115"/>
        <v/>
      </c>
      <c r="CZ114" s="2">
        <f t="shared" si="116"/>
        <v>59.622999999999998</v>
      </c>
      <c r="DA114" s="2">
        <f t="shared" si="117"/>
        <v>63.21</v>
      </c>
      <c r="DB114" s="2">
        <f t="shared" si="118"/>
        <v>60.168999999999997</v>
      </c>
      <c r="DC114" s="2">
        <f t="shared" si="119"/>
        <v>58.067999999999998</v>
      </c>
      <c r="DD114" s="2">
        <f t="shared" si="120"/>
        <v>56.542000000000002</v>
      </c>
      <c r="DE114" s="2">
        <f t="shared" si="121"/>
        <v>56.283000000000001</v>
      </c>
      <c r="DF114" s="2">
        <f t="shared" si="122"/>
        <v>56.317</v>
      </c>
      <c r="DG114" s="2" t="str">
        <f t="shared" si="123"/>
        <v/>
      </c>
      <c r="DH114" s="2" t="str">
        <f t="shared" si="124"/>
        <v/>
      </c>
      <c r="DI114" s="2" t="str">
        <f t="shared" si="125"/>
        <v/>
      </c>
      <c r="DK114" s="2">
        <f t="shared" si="149"/>
        <v>87.969682321187591</v>
      </c>
      <c r="DL114" s="2">
        <f t="shared" si="149"/>
        <v>84.306105263157875</v>
      </c>
      <c r="DM114" s="2">
        <f t="shared" si="149"/>
        <v>87.550293058161358</v>
      </c>
      <c r="DN114" s="2">
        <f t="shared" si="149"/>
        <v>87.330850938086314</v>
      </c>
      <c r="DO114" s="2">
        <f t="shared" si="149"/>
        <v>84.414360506566624</v>
      </c>
      <c r="DP114" s="2">
        <f t="shared" si="149"/>
        <v>83.012383011583026</v>
      </c>
      <c r="DQ114" s="2">
        <f t="shared" si="149"/>
        <v>86.592594758064507</v>
      </c>
      <c r="DR114" s="2">
        <f t="shared" si="149"/>
        <v>78.293580770944743</v>
      </c>
      <c r="DS114" s="2">
        <f t="shared" si="149"/>
        <v>85.265440266963282</v>
      </c>
      <c r="DT114" s="2">
        <f t="shared" si="149"/>
        <v>79.77579786096257</v>
      </c>
      <c r="DU114" s="2">
        <f t="shared" si="149"/>
        <v>83.2545619047619</v>
      </c>
      <c r="DV114" s="2">
        <f t="shared" si="149"/>
        <v>79.459149834044581</v>
      </c>
      <c r="DW114" s="2">
        <f t="shared" si="149"/>
        <v>92.429110624794831</v>
      </c>
      <c r="DX114" s="2">
        <f t="shared" si="149"/>
        <v>91.03886673414307</v>
      </c>
      <c r="DY114" s="2">
        <f t="shared" si="149"/>
        <v>75.878637280058641</v>
      </c>
      <c r="EA114" s="2">
        <f t="shared" si="95"/>
        <v>54.04349548697045</v>
      </c>
      <c r="EB114" s="2">
        <f t="shared" si="95"/>
        <v>58.11009308355078</v>
      </c>
      <c r="EC114" s="2">
        <f t="shared" si="95"/>
        <v>58.613143640409447</v>
      </c>
      <c r="ED114" s="2">
        <f t="shared" si="95"/>
        <v>59.721402517352104</v>
      </c>
      <c r="EE114" s="2">
        <f t="shared" si="95"/>
        <v>59.409576120076721</v>
      </c>
      <c r="EF114" s="2">
        <f t="shared" si="95"/>
        <v>59.886870830298605</v>
      </c>
      <c r="EG114" s="2">
        <f t="shared" si="95"/>
        <v>62.985499770261349</v>
      </c>
      <c r="EH114" s="2">
        <f t="shared" si="95"/>
        <v>60.326460393764798</v>
      </c>
      <c r="EI114" s="2">
        <f t="shared" si="95"/>
        <v>58.555884752810215</v>
      </c>
      <c r="EJ114" s="2">
        <f t="shared" si="95"/>
        <v>57.404264171242843</v>
      </c>
      <c r="EK114" s="2">
        <f t="shared" si="95"/>
        <v>57.211089620562475</v>
      </c>
      <c r="EL114" s="2">
        <f t="shared" si="95"/>
        <v>56.804431132777495</v>
      </c>
      <c r="EM114" s="2">
        <f t="shared" si="136"/>
        <v>59.459744677876557</v>
      </c>
      <c r="EN114" s="2">
        <f t="shared" si="136"/>
        <v>61.651832097144727</v>
      </c>
      <c r="EO114" s="2">
        <f t="shared" si="136"/>
        <v>63.07646942378981</v>
      </c>
      <c r="EQ114" s="2">
        <f t="shared" si="150"/>
        <v>53.807958374363039</v>
      </c>
      <c r="ER114" s="2">
        <f t="shared" si="150"/>
        <v>57.955408189539881</v>
      </c>
      <c r="ES114" s="2">
        <f t="shared" si="150"/>
        <v>58.541280478379377</v>
      </c>
      <c r="ET114" s="2">
        <f t="shared" si="150"/>
        <v>59.557238887321262</v>
      </c>
      <c r="EU114" s="2">
        <f t="shared" si="150"/>
        <v>59.431028230464911</v>
      </c>
      <c r="EV114" s="2">
        <f t="shared" si="150"/>
        <v>59.919163385855207</v>
      </c>
      <c r="EW114" s="2">
        <f t="shared" si="150"/>
        <v>62.976789374358816</v>
      </c>
      <c r="EX114" s="2">
        <f t="shared" si="150"/>
        <v>60.194207189997968</v>
      </c>
      <c r="EY114" s="2">
        <f t="shared" si="150"/>
        <v>58.128302103994471</v>
      </c>
      <c r="EZ114" s="2">
        <f t="shared" si="150"/>
        <v>57.361060196042118</v>
      </c>
      <c r="FA114" s="2">
        <f t="shared" si="150"/>
        <v>57.400413194722518</v>
      </c>
      <c r="FB114" s="2">
        <f t="shared" si="150"/>
        <v>56.82835057960277</v>
      </c>
      <c r="FC114" s="2">
        <f t="shared" si="150"/>
        <v>59.835801563730925</v>
      </c>
      <c r="FD114" s="2">
        <f t="shared" si="150"/>
        <v>61.665758898723155</v>
      </c>
      <c r="FE114" s="2">
        <f t="shared" si="150"/>
        <v>63.531031341682663</v>
      </c>
      <c r="FG114" s="2">
        <f t="shared" si="151"/>
        <v>0.98572067353114601</v>
      </c>
      <c r="FH114" s="2">
        <f t="shared" si="151"/>
        <v>0.9874412178600267</v>
      </c>
      <c r="FI114" s="2">
        <f t="shared" si="151"/>
        <v>0.98698601698785771</v>
      </c>
      <c r="FJ114" s="2">
        <f t="shared" si="151"/>
        <v>0.98633581093796052</v>
      </c>
      <c r="FK114" s="2">
        <f t="shared" si="151"/>
        <v>0.98467835622261635</v>
      </c>
      <c r="FL114" s="2">
        <f t="shared" si="151"/>
        <v>0.98513202074799011</v>
      </c>
      <c r="FM114" s="2">
        <f t="shared" si="151"/>
        <v>0.98229444338588323</v>
      </c>
      <c r="FN114" s="2">
        <f t="shared" si="151"/>
        <v>0.98336322017660782</v>
      </c>
      <c r="FO114" s="2">
        <f t="shared" si="151"/>
        <v>0.98196158975160075</v>
      </c>
      <c r="FP114" s="2">
        <f t="shared" si="151"/>
        <v>0.98312067669459258</v>
      </c>
      <c r="FQ114" s="2">
        <f t="shared" si="151"/>
        <v>0.98283349711270418</v>
      </c>
      <c r="FR114" s="2">
        <f t="shared" si="151"/>
        <v>0.98448142035636432</v>
      </c>
      <c r="FS114" s="2">
        <f t="shared" si="151"/>
        <v>0.98399358769299239</v>
      </c>
      <c r="FT114" s="2">
        <f t="shared" si="151"/>
        <v>0.98496085673237055</v>
      </c>
      <c r="FU114" s="2">
        <f t="shared" si="151"/>
        <v>0.97998176993074748</v>
      </c>
      <c r="FW114" s="2">
        <f t="shared" si="142"/>
        <v>3.254419597659227E-2</v>
      </c>
      <c r="FX114" s="2">
        <f t="shared" si="142"/>
        <v>3.4534151279983021E-3</v>
      </c>
      <c r="FY114" s="2">
        <f t="shared" si="142"/>
        <v>3.1017808788998641E-3</v>
      </c>
      <c r="FZ114" s="2">
        <f t="shared" si="142"/>
        <v>3.5856261714799957E-3</v>
      </c>
      <c r="GA114" s="2">
        <f t="shared" si="142"/>
        <v>3.4889211203975356E-3</v>
      </c>
      <c r="GB114" s="2">
        <f t="shared" si="142"/>
        <v>4.0527902427607305E-3</v>
      </c>
      <c r="GC114" s="2">
        <f t="shared" si="142"/>
        <v>3.7156500290693364E-3</v>
      </c>
      <c r="GD114" s="2">
        <f t="shared" si="142"/>
        <v>3.9293955703555558E-3</v>
      </c>
      <c r="GE114" s="2">
        <f t="shared" si="142"/>
        <v>3.6620301564979319E-3</v>
      </c>
      <c r="GF114" s="2">
        <f t="shared" si="142"/>
        <v>4.2297792767825226E-3</v>
      </c>
      <c r="GG114" s="2">
        <f t="shared" si="142"/>
        <v>3.9820147905767333E-3</v>
      </c>
      <c r="GH114" s="2">
        <f t="shared" si="142"/>
        <v>4.1063444617958859E-3</v>
      </c>
      <c r="GI114" s="2">
        <f t="shared" si="142"/>
        <v>3.1511508669268508E-3</v>
      </c>
      <c r="GJ114" s="2">
        <f t="shared" si="142"/>
        <v>2.2493685096743664E-3</v>
      </c>
      <c r="GK114" s="2">
        <f t="shared" si="142"/>
        <v>1.6584083208238669E-3</v>
      </c>
      <c r="GM114" s="86">
        <f t="shared" si="143"/>
        <v>1.5754192647688142E-32</v>
      </c>
      <c r="GN114" s="86">
        <f t="shared" si="143"/>
        <v>2.8087909687081562E-26</v>
      </c>
      <c r="GO114" s="86">
        <f t="shared" si="143"/>
        <v>4.6878284898876246E-26</v>
      </c>
      <c r="GP114" s="86">
        <f t="shared" si="143"/>
        <v>5.1363798597975027E-31</v>
      </c>
      <c r="GQ114" s="86">
        <f t="shared" si="143"/>
        <v>8.8758044626500565E-34</v>
      </c>
      <c r="GR114" s="86">
        <f t="shared" si="143"/>
        <v>8.27805049661786E-36</v>
      </c>
      <c r="GS114" s="86">
        <f t="shared" si="143"/>
        <v>7.2445296241274207E-15</v>
      </c>
      <c r="GT114" s="86">
        <f t="shared" si="143"/>
        <v>4.2719868667481046E-19</v>
      </c>
      <c r="GU114" s="86">
        <f t="shared" si="143"/>
        <v>1.0822089569258439E-7</v>
      </c>
      <c r="GV114" s="86">
        <f t="shared" si="143"/>
        <v>2.4364935443857364E-20</v>
      </c>
      <c r="GW114" s="86">
        <f t="shared" si="143"/>
        <v>5.8750716336345496E-41</v>
      </c>
      <c r="GX114" s="86">
        <f t="shared" si="143"/>
        <v>7.0943915986595919E-44</v>
      </c>
      <c r="GY114" s="86">
        <f t="shared" si="143"/>
        <v>3.7112577197555054E-31</v>
      </c>
      <c r="GZ114" s="86">
        <f t="shared" si="143"/>
        <v>1.0865227287688305E-34</v>
      </c>
      <c r="HA114" s="86">
        <f t="shared" si="143"/>
        <v>5.7077474342758579E-44</v>
      </c>
      <c r="HC114" s="86">
        <f t="shared" si="74"/>
        <v>3.3420301237039429E-2</v>
      </c>
      <c r="HD114" s="86">
        <f t="shared" si="74"/>
        <v>9.7464339255104795E-2</v>
      </c>
      <c r="HE114" s="86">
        <f t="shared" si="74"/>
        <v>7.9978574434165534E-2</v>
      </c>
      <c r="HF114" s="86">
        <f t="shared" si="74"/>
        <v>4.2613860069343347E-2</v>
      </c>
      <c r="HG114" s="86">
        <f t="shared" si="74"/>
        <v>1.6681423571891202E-2</v>
      </c>
      <c r="HH114" s="86">
        <f t="shared" si="74"/>
        <v>7.4085964489178756E-5</v>
      </c>
      <c r="HI114" s="86">
        <f t="shared" si="139"/>
        <v>4.8986245642169378E-3</v>
      </c>
      <c r="HJ114" s="86">
        <f t="shared" si="139"/>
        <v>5.8553720040651938E-7</v>
      </c>
      <c r="HK114" s="86">
        <f t="shared" si="139"/>
        <v>1.4659775939277941E-3</v>
      </c>
      <c r="HL114" s="86">
        <f t="shared" si="139"/>
        <v>6.6181339152001725E-5</v>
      </c>
      <c r="HM114" s="86">
        <f t="shared" si="139"/>
        <v>1.360203635032973E-4</v>
      </c>
      <c r="HN114" s="86">
        <f t="shared" si="139"/>
        <v>8.7562733940717112E-4</v>
      </c>
      <c r="HO114" s="86">
        <f t="shared" si="139"/>
        <v>3.5080009822418205E-2</v>
      </c>
      <c r="HP114" s="86">
        <f t="shared" si="139"/>
        <v>3.5285834570181994E-2</v>
      </c>
      <c r="HQ114" s="86">
        <f t="shared" si="139"/>
        <v>2.3866107893412643E-2</v>
      </c>
      <c r="HS114" s="86">
        <f t="shared" si="144"/>
        <v>1.709641455852771E-7</v>
      </c>
      <c r="HT114" s="86">
        <f t="shared" si="144"/>
        <v>7.6000302048913574E-16</v>
      </c>
      <c r="HU114" s="86">
        <f t="shared" si="144"/>
        <v>1.9634305724796914E-16</v>
      </c>
      <c r="HV114" s="86">
        <f t="shared" si="144"/>
        <v>2.5639023490966316E-19</v>
      </c>
      <c r="HW114" s="86">
        <f t="shared" si="144"/>
        <v>7.2961500511649155E-21</v>
      </c>
      <c r="HX114" s="86">
        <f t="shared" si="144"/>
        <v>2.2548438947930011E-19</v>
      </c>
      <c r="HY114" s="86">
        <f t="shared" si="144"/>
        <v>9.7302514124215147E-19</v>
      </c>
      <c r="HZ114" s="86">
        <f t="shared" si="144"/>
        <v>4.5210323899273321E-15</v>
      </c>
      <c r="IA114" s="86">
        <f t="shared" si="144"/>
        <v>4.5812835433929134E-18</v>
      </c>
      <c r="IB114" s="86">
        <f t="shared" si="144"/>
        <v>2.9330355313735866E-19</v>
      </c>
      <c r="IC114" s="86">
        <f t="shared" si="144"/>
        <v>2.069312044806379E-20</v>
      </c>
      <c r="ID114" s="86">
        <f t="shared" si="144"/>
        <v>4.2541822442651084E-19</v>
      </c>
      <c r="IE114" s="86">
        <f t="shared" si="144"/>
        <v>7.2338653774085788E-20</v>
      </c>
      <c r="IF114" s="86">
        <f t="shared" si="144"/>
        <v>5.159280925861805E-11</v>
      </c>
      <c r="IG114" s="86">
        <f t="shared" si="144"/>
        <v>7.4955415590453441E-9</v>
      </c>
      <c r="II114" s="86">
        <f t="shared" si="145"/>
        <v>1.3587477808256237E-46</v>
      </c>
      <c r="IJ114" s="86">
        <f t="shared" si="145"/>
        <v>2.9335683945754941E-101</v>
      </c>
      <c r="IK114" s="86">
        <f t="shared" si="145"/>
        <v>4.5762047442961675E-112</v>
      </c>
      <c r="IL114" s="86">
        <f t="shared" si="145"/>
        <v>4.1854354890636828E-128</v>
      </c>
      <c r="IM114" s="86">
        <f t="shared" si="145"/>
        <v>2.3151524621976565E-138</v>
      </c>
      <c r="IN114" s="86">
        <f t="shared" si="145"/>
        <v>7.0180480927857747E-131</v>
      </c>
      <c r="IO114" s="86">
        <f t="shared" si="145"/>
        <v>1.327574315015971E-126</v>
      </c>
      <c r="IP114" s="86">
        <f t="shared" si="145"/>
        <v>5.1046530276602674E-104</v>
      </c>
      <c r="IQ114" s="86">
        <f t="shared" si="145"/>
        <v>2.0453044500244685E-124</v>
      </c>
      <c r="IR114" s="86">
        <f t="shared" si="145"/>
        <v>3.246823652278946E-130</v>
      </c>
      <c r="IS114" s="86">
        <f t="shared" si="145"/>
        <v>5.1487896317671682E-134</v>
      </c>
      <c r="IT114" s="86">
        <f t="shared" si="145"/>
        <v>4.1497083807952575E-126</v>
      </c>
      <c r="IU114" s="86">
        <f t="shared" si="145"/>
        <v>1.0849218795399846E-124</v>
      </c>
      <c r="IV114" s="86">
        <f t="shared" si="145"/>
        <v>1.5521781612405925E-52</v>
      </c>
      <c r="IW114" s="86">
        <f t="shared" si="145"/>
        <v>7.33328678584162E-33</v>
      </c>
      <c r="IY114" s="86">
        <f t="shared" si="146"/>
        <v>3.3420472201185013E-2</v>
      </c>
      <c r="IZ114" s="86">
        <f t="shared" si="146"/>
        <v>9.7464339255105559E-2</v>
      </c>
      <c r="JA114" s="86">
        <f t="shared" si="146"/>
        <v>7.9978574434165728E-2</v>
      </c>
      <c r="JB114" s="86">
        <f t="shared" si="146"/>
        <v>4.2613860069343347E-2</v>
      </c>
      <c r="JC114" s="86">
        <f t="shared" si="146"/>
        <v>1.6681423571891202E-2</v>
      </c>
      <c r="JD114" s="86">
        <f t="shared" si="146"/>
        <v>7.4085964489178986E-5</v>
      </c>
      <c r="JE114" s="86">
        <f t="shared" si="146"/>
        <v>4.8986245642241829E-3</v>
      </c>
      <c r="JF114" s="86">
        <f t="shared" si="146"/>
        <v>5.8553720492797903E-7</v>
      </c>
      <c r="JG114" s="86">
        <f t="shared" si="146"/>
        <v>1.4660858148234912E-3</v>
      </c>
      <c r="JH114" s="86">
        <f t="shared" si="146"/>
        <v>6.6181339152002051E-5</v>
      </c>
      <c r="JI114" s="86">
        <f t="shared" si="146"/>
        <v>1.3602036350329733E-4</v>
      </c>
      <c r="JJ114" s="86">
        <f t="shared" si="146"/>
        <v>8.7562733940717155E-4</v>
      </c>
      <c r="JK114" s="86">
        <f t="shared" si="146"/>
        <v>3.5080009822418205E-2</v>
      </c>
      <c r="JL114" s="86">
        <f t="shared" si="146"/>
        <v>3.52858346217748E-2</v>
      </c>
      <c r="JM114" s="86">
        <f t="shared" si="146"/>
        <v>2.3866115388954202E-2</v>
      </c>
    </row>
    <row r="115" spans="2:273" x14ac:dyDescent="0.25">
      <c r="B115" s="2">
        <v>88</v>
      </c>
      <c r="C115" s="37">
        <v>53</v>
      </c>
      <c r="D115" s="37">
        <v>59.35</v>
      </c>
      <c r="E115" s="37">
        <v>59.41</v>
      </c>
      <c r="F115" s="37">
        <v>59.917999999999999</v>
      </c>
      <c r="G115" s="37">
        <v>58.61</v>
      </c>
      <c r="H115" s="37">
        <v>60.033000000000001</v>
      </c>
      <c r="I115" s="37">
        <v>61.515999999999998</v>
      </c>
      <c r="J115" s="37">
        <v>60.203000000000003</v>
      </c>
      <c r="K115" s="37">
        <v>57.542000000000002</v>
      </c>
      <c r="L115" s="37">
        <v>55.831000000000003</v>
      </c>
      <c r="M115" s="37">
        <v>56.417000000000002</v>
      </c>
      <c r="N115" s="37">
        <v>56.982999999999997</v>
      </c>
      <c r="O115" s="37">
        <v>57.216999999999999</v>
      </c>
      <c r="P115" s="37">
        <v>61.283000000000001</v>
      </c>
      <c r="Q115" s="37">
        <v>61.116999999999997</v>
      </c>
      <c r="S115" s="4">
        <f t="shared" si="147"/>
        <v>54.961443376598439</v>
      </c>
      <c r="T115" s="4">
        <f t="shared" si="147"/>
        <v>61.686656032302508</v>
      </c>
      <c r="U115" s="4">
        <f t="shared" si="147"/>
        <v>61.321296749045239</v>
      </c>
      <c r="V115" s="4">
        <f t="shared" si="147"/>
        <v>60.907402864798705</v>
      </c>
      <c r="W115" s="4">
        <f t="shared" si="147"/>
        <v>59.906567635166731</v>
      </c>
      <c r="X115" s="4">
        <f t="shared" si="147"/>
        <v>60.08879117180733</v>
      </c>
      <c r="Y115" s="4">
        <f t="shared" si="147"/>
        <v>63.274126562750148</v>
      </c>
      <c r="Z115" s="4">
        <f t="shared" si="147"/>
        <v>60.466779684318539</v>
      </c>
      <c r="AA115" s="4">
        <f t="shared" si="147"/>
        <v>58.865730975625972</v>
      </c>
      <c r="AB115" s="4">
        <f t="shared" si="147"/>
        <v>57.625050085417541</v>
      </c>
      <c r="AC115" s="4">
        <f t="shared" si="147"/>
        <v>57.49825460325831</v>
      </c>
      <c r="AD115" s="4">
        <f t="shared" si="147"/>
        <v>57.032031873970062</v>
      </c>
      <c r="AE115" s="4">
        <f t="shared" si="147"/>
        <v>60.488987048221212</v>
      </c>
      <c r="AF115" s="4">
        <f t="shared" si="147"/>
        <v>62.57904617830971</v>
      </c>
      <c r="AG115" s="4">
        <f t="shared" si="147"/>
        <v>63.480467012547365</v>
      </c>
      <c r="AI115" s="4">
        <f t="shared" si="148"/>
        <v>-1.9614433765984387</v>
      </c>
      <c r="AJ115" s="4">
        <f t="shared" si="148"/>
        <v>-2.336656032302507</v>
      </c>
      <c r="AK115" s="4">
        <f t="shared" si="148"/>
        <v>-1.9112967490452419</v>
      </c>
      <c r="AL115" s="4">
        <f t="shared" si="148"/>
        <v>-0.98940286479870565</v>
      </c>
      <c r="AM115" s="4">
        <f t="shared" si="148"/>
        <v>-1.2965676351667312</v>
      </c>
      <c r="AN115" s="4">
        <f t="shared" si="148"/>
        <v>-5.579117180732851E-2</v>
      </c>
      <c r="AO115" s="4">
        <f t="shared" si="148"/>
        <v>-1.7581265627501494</v>
      </c>
      <c r="AP115" s="4">
        <f t="shared" si="148"/>
        <v>-0.2637796843185356</v>
      </c>
      <c r="AQ115" s="4">
        <f t="shared" si="148"/>
        <v>-1.3237309756259705</v>
      </c>
      <c r="AR115" s="4">
        <f t="shared" si="148"/>
        <v>-1.7940500854175383</v>
      </c>
      <c r="AS115" s="4">
        <f t="shared" si="148"/>
        <v>-1.0812546032583086</v>
      </c>
      <c r="AT115" s="4">
        <f t="shared" si="148"/>
        <v>-4.9031873970065476E-2</v>
      </c>
      <c r="AU115" s="4">
        <f t="shared" si="148"/>
        <v>-3.271987048221213</v>
      </c>
      <c r="AV115" s="4">
        <f t="shared" si="148"/>
        <v>-1.2960461783097088</v>
      </c>
      <c r="AW115" s="4">
        <f t="shared" si="148"/>
        <v>-2.3634670125473676</v>
      </c>
      <c r="AY115" s="2">
        <f t="shared" si="140"/>
        <v>54.411088177030429</v>
      </c>
      <c r="AZ115" s="2">
        <f t="shared" si="140"/>
        <v>58.311727892826895</v>
      </c>
      <c r="BA115" s="2">
        <f t="shared" si="140"/>
        <v>58.861182648577781</v>
      </c>
      <c r="BB115" s="2">
        <f t="shared" si="140"/>
        <v>59.961074961866366</v>
      </c>
      <c r="BC115" s="2">
        <f t="shared" si="140"/>
        <v>59.668768669900807</v>
      </c>
      <c r="BD115" s="2">
        <f t="shared" si="140"/>
        <v>60.08861377079679</v>
      </c>
      <c r="BE115" s="2">
        <f t="shared" si="140"/>
        <v>63.22793146767512</v>
      </c>
      <c r="BF115" s="2">
        <f t="shared" si="140"/>
        <v>60.466779301717438</v>
      </c>
      <c r="BG115" s="2">
        <f t="shared" si="140"/>
        <v>58.856321541809926</v>
      </c>
      <c r="BH115" s="2">
        <f t="shared" si="140"/>
        <v>57.624912704591004</v>
      </c>
      <c r="BI115" s="2">
        <f t="shared" si="140"/>
        <v>57.497945005376842</v>
      </c>
      <c r="BJ115" s="2">
        <f t="shared" si="140"/>
        <v>57.02753231818761</v>
      </c>
      <c r="BK115" s="2">
        <f t="shared" si="140"/>
        <v>59.867352020784892</v>
      </c>
      <c r="BL115" s="2">
        <f t="shared" si="140"/>
        <v>61.975295490050527</v>
      </c>
      <c r="BM115" s="2">
        <f t="shared" si="140"/>
        <v>63.26684056727526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 t="str">
        <f t="shared" si="141"/>
        <v/>
      </c>
      <c r="CI115" s="2">
        <f t="shared" si="141"/>
        <v>58.61</v>
      </c>
      <c r="CJ115" s="2">
        <f t="shared" si="141"/>
        <v>60.033000000000001</v>
      </c>
      <c r="CK115" s="2">
        <f t="shared" si="141"/>
        <v>61.515999999999998</v>
      </c>
      <c r="CL115" s="2">
        <f t="shared" si="141"/>
        <v>60.203000000000003</v>
      </c>
      <c r="CM115" s="2">
        <f t="shared" si="141"/>
        <v>57.542000000000002</v>
      </c>
      <c r="CN115" s="2">
        <f t="shared" si="141"/>
        <v>55.831000000000003</v>
      </c>
      <c r="CO115" s="2">
        <f t="shared" si="141"/>
        <v>56.417000000000002</v>
      </c>
      <c r="CP115" s="2">
        <f t="shared" si="141"/>
        <v>56.982999999999997</v>
      </c>
      <c r="CQ115" s="2">
        <f t="shared" si="141"/>
        <v>57.216999999999999</v>
      </c>
      <c r="CR115" s="2">
        <f t="shared" si="141"/>
        <v>61.283000000000001</v>
      </c>
      <c r="CS115" s="2">
        <f t="shared" si="141"/>
        <v>61.116999999999997</v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 t="str">
        <f t="shared" si="114"/>
        <v/>
      </c>
      <c r="CY115" s="2">
        <f t="shared" si="115"/>
        <v>58.61</v>
      </c>
      <c r="CZ115" s="2">
        <f t="shared" si="116"/>
        <v>60.033000000000001</v>
      </c>
      <c r="DA115" s="2">
        <f t="shared" si="117"/>
        <v>61.515999999999998</v>
      </c>
      <c r="DB115" s="2">
        <f t="shared" si="118"/>
        <v>60.203000000000003</v>
      </c>
      <c r="DC115" s="2">
        <f t="shared" si="119"/>
        <v>57.542000000000002</v>
      </c>
      <c r="DD115" s="2">
        <f t="shared" si="120"/>
        <v>55.831000000000003</v>
      </c>
      <c r="DE115" s="2">
        <f t="shared" si="121"/>
        <v>56.417000000000002</v>
      </c>
      <c r="DF115" s="2">
        <f t="shared" si="122"/>
        <v>56.982999999999997</v>
      </c>
      <c r="DG115" s="2">
        <f t="shared" si="123"/>
        <v>57.216999999999999</v>
      </c>
      <c r="DH115" s="2">
        <f t="shared" si="124"/>
        <v>61.283000000000001</v>
      </c>
      <c r="DI115" s="2">
        <f t="shared" si="125"/>
        <v>61.116999999999997</v>
      </c>
      <c r="DK115" s="2">
        <f t="shared" si="149"/>
        <v>88.374015114709863</v>
      </c>
      <c r="DL115" s="2">
        <f t="shared" si="149"/>
        <v>84.57186133603237</v>
      </c>
      <c r="DM115" s="2">
        <f t="shared" si="149"/>
        <v>87.862063696060034</v>
      </c>
      <c r="DN115" s="2">
        <f t="shared" si="149"/>
        <v>87.62818058161352</v>
      </c>
      <c r="DO115" s="2">
        <f t="shared" si="149"/>
        <v>84.70819005628519</v>
      </c>
      <c r="DP115" s="2">
        <f t="shared" si="149"/>
        <v>83.296784298584313</v>
      </c>
      <c r="DQ115" s="2">
        <f t="shared" si="149"/>
        <v>86.897052419354836</v>
      </c>
      <c r="DR115" s="2">
        <f t="shared" si="149"/>
        <v>78.46886252228164</v>
      </c>
      <c r="DS115" s="2">
        <f t="shared" si="149"/>
        <v>85.56219822024471</v>
      </c>
      <c r="DT115" s="2">
        <f t="shared" si="149"/>
        <v>79.995572192513379</v>
      </c>
      <c r="DU115" s="2">
        <f t="shared" si="149"/>
        <v>83.539442857142845</v>
      </c>
      <c r="DV115" s="2">
        <f t="shared" si="149"/>
        <v>79.682816026552871</v>
      </c>
      <c r="DW115" s="2">
        <f t="shared" si="149"/>
        <v>92.822048692417113</v>
      </c>
      <c r="DX115" s="2">
        <f t="shared" si="149"/>
        <v>91.410240620782744</v>
      </c>
      <c r="DY115" s="2">
        <f t="shared" si="149"/>
        <v>76.074069648093825</v>
      </c>
      <c r="EA115" s="2">
        <f t="shared" si="95"/>
        <v>53.970125636919498</v>
      </c>
      <c r="EB115" s="2">
        <f t="shared" si="95"/>
        <v>58.007689111288563</v>
      </c>
      <c r="EC115" s="2">
        <f t="shared" si="95"/>
        <v>58.512670137961742</v>
      </c>
      <c r="ED115" s="2">
        <f t="shared" si="95"/>
        <v>59.612134155184904</v>
      </c>
      <c r="EE115" s="2">
        <f t="shared" si="95"/>
        <v>59.313357352443276</v>
      </c>
      <c r="EF115" s="2">
        <f t="shared" si="95"/>
        <v>59.769031646030577</v>
      </c>
      <c r="EG115" s="2">
        <f t="shared" si="95"/>
        <v>62.838875562255161</v>
      </c>
      <c r="EH115" s="2">
        <f t="shared" si="95"/>
        <v>60.18955689088402</v>
      </c>
      <c r="EI115" s="2">
        <f t="shared" si="95"/>
        <v>58.410552538257505</v>
      </c>
      <c r="EJ115" s="2">
        <f t="shared" si="95"/>
        <v>57.274815039784812</v>
      </c>
      <c r="EK115" s="2">
        <f t="shared" si="95"/>
        <v>57.08232726665176</v>
      </c>
      <c r="EL115" s="2">
        <f t="shared" si="95"/>
        <v>56.701734141586414</v>
      </c>
      <c r="EM115" s="2">
        <f t="shared" si="136"/>
        <v>59.377205133499359</v>
      </c>
      <c r="EN115" s="2">
        <f t="shared" si="136"/>
        <v>61.565375540344128</v>
      </c>
      <c r="EO115" s="2">
        <f t="shared" si="136"/>
        <v>63.027484174508153</v>
      </c>
      <c r="EQ115" s="2">
        <f t="shared" si="150"/>
        <v>53.755365194695926</v>
      </c>
      <c r="ER115" s="2">
        <f t="shared" si="150"/>
        <v>57.860522524050182</v>
      </c>
      <c r="ES115" s="2">
        <f t="shared" si="150"/>
        <v>58.444534860177441</v>
      </c>
      <c r="ET115" s="2">
        <f t="shared" si="150"/>
        <v>59.456338322559397</v>
      </c>
      <c r="EU115" s="2">
        <f t="shared" si="150"/>
        <v>59.333610084489713</v>
      </c>
      <c r="EV115" s="2">
        <f t="shared" si="150"/>
        <v>59.799102751260094</v>
      </c>
      <c r="EW115" s="2">
        <f t="shared" si="150"/>
        <v>62.830648749741641</v>
      </c>
      <c r="EX115" s="2">
        <f t="shared" si="150"/>
        <v>60.065408040579698</v>
      </c>
      <c r="EY115" s="2">
        <f t="shared" si="150"/>
        <v>58.007222397528743</v>
      </c>
      <c r="EZ115" s="2">
        <f t="shared" si="150"/>
        <v>57.234095619394374</v>
      </c>
      <c r="FA115" s="2">
        <f t="shared" si="150"/>
        <v>57.260483077400501</v>
      </c>
      <c r="FB115" s="2">
        <f t="shared" si="150"/>
        <v>56.723864033594921</v>
      </c>
      <c r="FC115" s="2">
        <f t="shared" si="150"/>
        <v>59.733230825536445</v>
      </c>
      <c r="FD115" s="2">
        <f t="shared" si="150"/>
        <v>61.577342247777125</v>
      </c>
      <c r="FE115" s="2">
        <f t="shared" si="150"/>
        <v>63.438155302473405</v>
      </c>
      <c r="FG115" s="2">
        <f t="shared" si="151"/>
        <v>0.9869607165876475</v>
      </c>
      <c r="FH115" s="2">
        <f t="shared" si="151"/>
        <v>0.98853358374846867</v>
      </c>
      <c r="FI115" s="2">
        <f t="shared" si="151"/>
        <v>0.98811749990432995</v>
      </c>
      <c r="FJ115" s="2">
        <f t="shared" si="151"/>
        <v>0.98752311049358943</v>
      </c>
      <c r="FK115" s="2">
        <f t="shared" si="151"/>
        <v>0.98600763114605927</v>
      </c>
      <c r="FL115" s="2">
        <f t="shared" si="151"/>
        <v>0.98642247936502381</v>
      </c>
      <c r="FM115" s="2">
        <f t="shared" si="151"/>
        <v>0.98382714480745515</v>
      </c>
      <c r="FN115" s="2">
        <f t="shared" si="151"/>
        <v>0.98480483292815524</v>
      </c>
      <c r="FO115" s="2">
        <f t="shared" si="151"/>
        <v>0.9835226216879831</v>
      </c>
      <c r="FP115" s="2">
        <f t="shared" si="151"/>
        <v>0.98458297686040719</v>
      </c>
      <c r="FQ115" s="2">
        <f t="shared" si="151"/>
        <v>0.98432027960558022</v>
      </c>
      <c r="FR115" s="2">
        <f t="shared" si="151"/>
        <v>0.98582753512337218</v>
      </c>
      <c r="FS115" s="2">
        <f t="shared" si="151"/>
        <v>0.9853813897608763</v>
      </c>
      <c r="FT115" s="2">
        <f t="shared" si="151"/>
        <v>0.98626596432869507</v>
      </c>
      <c r="FU115" s="2">
        <f t="shared" si="151"/>
        <v>0.98171094308024032</v>
      </c>
      <c r="FW115" s="2">
        <f t="shared" si="142"/>
        <v>3.5572311167398209E-2</v>
      </c>
      <c r="FX115" s="2">
        <f t="shared" si="142"/>
        <v>3.7853331955603328E-3</v>
      </c>
      <c r="FY115" s="2">
        <f t="shared" si="142"/>
        <v>3.4000176332890171E-3</v>
      </c>
      <c r="FZ115" s="2">
        <f t="shared" si="142"/>
        <v>3.9302013233553212E-3</v>
      </c>
      <c r="GA115" s="2">
        <f t="shared" si="142"/>
        <v>3.8242386794216294E-3</v>
      </c>
      <c r="GB115" s="2">
        <f t="shared" si="142"/>
        <v>4.4420592633845259E-3</v>
      </c>
      <c r="GC115" s="2">
        <f t="shared" si="142"/>
        <v>4.0726692740999633E-3</v>
      </c>
      <c r="GD115" s="2">
        <f t="shared" si="142"/>
        <v>4.3068638305462665E-3</v>
      </c>
      <c r="GE115" s="2">
        <f t="shared" si="142"/>
        <v>4.0139180786223404E-3</v>
      </c>
      <c r="GF115" s="2">
        <f t="shared" si="142"/>
        <v>4.635968898465544E-3</v>
      </c>
      <c r="GG115" s="2">
        <f t="shared" si="142"/>
        <v>4.3645156454237338E-3</v>
      </c>
      <c r="GH115" s="2">
        <f t="shared" si="142"/>
        <v>4.500734100203174E-3</v>
      </c>
      <c r="GI115" s="2">
        <f t="shared" si="142"/>
        <v>3.4541181065047707E-3</v>
      </c>
      <c r="GJ115" s="2">
        <f t="shared" si="142"/>
        <v>2.4658483998184176E-3</v>
      </c>
      <c r="GK115" s="2">
        <f t="shared" si="142"/>
        <v>1.8181176648171533E-3</v>
      </c>
      <c r="GM115" s="86">
        <f t="shared" si="143"/>
        <v>8.6677425191112487E-35</v>
      </c>
      <c r="GN115" s="86">
        <f t="shared" si="143"/>
        <v>4.0512177363898658E-28</v>
      </c>
      <c r="GO115" s="86">
        <f t="shared" si="143"/>
        <v>6.7305645247916682E-28</v>
      </c>
      <c r="GP115" s="86">
        <f t="shared" si="143"/>
        <v>3.2581984758575612E-33</v>
      </c>
      <c r="GQ115" s="86">
        <f t="shared" si="143"/>
        <v>3.4533344374481054E-36</v>
      </c>
      <c r="GR115" s="86">
        <f t="shared" si="143"/>
        <v>3.2377771951952549E-38</v>
      </c>
      <c r="GS115" s="86">
        <f t="shared" si="143"/>
        <v>8.165623764415916E-16</v>
      </c>
      <c r="GT115" s="86">
        <f t="shared" si="143"/>
        <v>2.5395702167302513E-20</v>
      </c>
      <c r="GU115" s="86">
        <f t="shared" si="143"/>
        <v>3.9636739285266349E-8</v>
      </c>
      <c r="GV115" s="86">
        <f t="shared" si="143"/>
        <v>1.0924424876487448E-21</v>
      </c>
      <c r="GW115" s="86">
        <f t="shared" si="143"/>
        <v>7.4627579341248215E-44</v>
      </c>
      <c r="GX115" s="86">
        <f t="shared" si="143"/>
        <v>6.3067410483105815E-47</v>
      </c>
      <c r="GY115" s="86">
        <f t="shared" si="143"/>
        <v>2.2539160026634918E-33</v>
      </c>
      <c r="GZ115" s="86">
        <f t="shared" si="143"/>
        <v>4.1019112678536542E-37</v>
      </c>
      <c r="HA115" s="86">
        <f t="shared" si="143"/>
        <v>4.6402396210214143E-47</v>
      </c>
      <c r="HC115" s="86">
        <f t="shared" si="74"/>
        <v>1.0717853454165859E-2</v>
      </c>
      <c r="HD115" s="86">
        <f t="shared" si="74"/>
        <v>4.2422222316605189E-2</v>
      </c>
      <c r="HE115" s="86">
        <f t="shared" si="74"/>
        <v>3.3011789571056459E-2</v>
      </c>
      <c r="HF115" s="86">
        <f t="shared" si="74"/>
        <v>1.5066346350694418E-2</v>
      </c>
      <c r="HG115" s="86">
        <f t="shared" si="74"/>
        <v>3.8115121636367352E-3</v>
      </c>
      <c r="HH115" s="86">
        <f t="shared" si="74"/>
        <v>4.5036233071727908E-6</v>
      </c>
      <c r="HI115" s="86">
        <f t="shared" si="139"/>
        <v>1.045240964803638E-3</v>
      </c>
      <c r="HJ115" s="86">
        <f t="shared" si="139"/>
        <v>9.6288394166278091E-9</v>
      </c>
      <c r="HK115" s="86">
        <f t="shared" si="139"/>
        <v>2.129275227118983E-4</v>
      </c>
      <c r="HL115" s="86">
        <f t="shared" si="139"/>
        <v>3.2330492574730671E-6</v>
      </c>
      <c r="HM115" s="86">
        <f t="shared" si="139"/>
        <v>6.6540054586849848E-6</v>
      </c>
      <c r="HN115" s="86">
        <f t="shared" si="139"/>
        <v>1.0199449323406053E-4</v>
      </c>
      <c r="HO115" s="86">
        <f t="shared" si="139"/>
        <v>9.9927517160773582E-3</v>
      </c>
      <c r="HP115" s="86">
        <f t="shared" si="139"/>
        <v>9.9988967121472302E-3</v>
      </c>
      <c r="HQ115" s="86">
        <f t="shared" si="139"/>
        <v>5.3678118095998578E-3</v>
      </c>
      <c r="HS115" s="86">
        <f t="shared" si="144"/>
        <v>7.3418324981535085E-7</v>
      </c>
      <c r="HT115" s="86">
        <f t="shared" si="144"/>
        <v>5.5463363978431541E-15</v>
      </c>
      <c r="HU115" s="86">
        <f t="shared" si="144"/>
        <v>1.5937479172629908E-15</v>
      </c>
      <c r="HV115" s="86">
        <f t="shared" si="144"/>
        <v>3.142893883143501E-18</v>
      </c>
      <c r="HW115" s="86">
        <f t="shared" si="144"/>
        <v>1.087640331122953E-19</v>
      </c>
      <c r="HX115" s="86">
        <f t="shared" si="144"/>
        <v>3.014414745572071E-18</v>
      </c>
      <c r="HY115" s="86">
        <f t="shared" si="144"/>
        <v>1.1460676487346988E-17</v>
      </c>
      <c r="HZ115" s="86">
        <f t="shared" si="144"/>
        <v>3.3584501844914563E-14</v>
      </c>
      <c r="IA115" s="86">
        <f t="shared" si="144"/>
        <v>5.0038909006950216E-17</v>
      </c>
      <c r="IB115" s="86">
        <f t="shared" si="144"/>
        <v>3.9411158444596355E-18</v>
      </c>
      <c r="IC115" s="86">
        <f t="shared" si="144"/>
        <v>3.0485965462408205E-19</v>
      </c>
      <c r="ID115" s="86">
        <f t="shared" si="144"/>
        <v>5.348863784873327E-18</v>
      </c>
      <c r="IE115" s="86">
        <f t="shared" si="144"/>
        <v>8.4211041646378996E-19</v>
      </c>
      <c r="IF115" s="86">
        <f t="shared" si="144"/>
        <v>1.7152969472534164E-10</v>
      </c>
      <c r="IG115" s="86">
        <f t="shared" si="144"/>
        <v>1.796840082896651E-8</v>
      </c>
      <c r="II115" s="86">
        <f t="shared" si="145"/>
        <v>3.4249909562978162E-44</v>
      </c>
      <c r="IJ115" s="86">
        <f t="shared" si="145"/>
        <v>4.686545616083334E-98</v>
      </c>
      <c r="IK115" s="86">
        <f t="shared" si="145"/>
        <v>1.3997369131750494E-108</v>
      </c>
      <c r="IL115" s="86">
        <f t="shared" si="145"/>
        <v>5.2048485460915806E-124</v>
      </c>
      <c r="IM115" s="86">
        <f t="shared" si="145"/>
        <v>5.89404070512992E-134</v>
      </c>
      <c r="IN115" s="86">
        <f t="shared" si="145"/>
        <v>1.3289989053227093E-126</v>
      </c>
      <c r="IO115" s="86">
        <f t="shared" si="145"/>
        <v>1.5657494970897672E-122</v>
      </c>
      <c r="IP115" s="86">
        <f t="shared" si="145"/>
        <v>1.1930819343330694E-100</v>
      </c>
      <c r="IQ115" s="86">
        <f t="shared" si="145"/>
        <v>1.9986782759044274E-120</v>
      </c>
      <c r="IR115" s="86">
        <f t="shared" si="145"/>
        <v>6.3079294982997161E-126</v>
      </c>
      <c r="IS115" s="86">
        <f t="shared" si="145"/>
        <v>1.199352435584205E-129</v>
      </c>
      <c r="IT115" s="86">
        <f t="shared" si="145"/>
        <v>5.5852603173758755E-122</v>
      </c>
      <c r="IU115" s="86">
        <f t="shared" si="145"/>
        <v>8.520335239056058E-121</v>
      </c>
      <c r="IV115" s="86">
        <f t="shared" si="145"/>
        <v>5.1643683408214306E-51</v>
      </c>
      <c r="IW115" s="86">
        <f t="shared" si="145"/>
        <v>5.7025270257046701E-32</v>
      </c>
      <c r="IY115" s="86">
        <f t="shared" si="146"/>
        <v>1.0718587637415674E-2</v>
      </c>
      <c r="IZ115" s="86">
        <f t="shared" si="146"/>
        <v>4.2422222316610733E-2</v>
      </c>
      <c r="JA115" s="86">
        <f t="shared" si="146"/>
        <v>3.3011789571058055E-2</v>
      </c>
      <c r="JB115" s="86">
        <f t="shared" si="146"/>
        <v>1.5066346350694421E-2</v>
      </c>
      <c r="JC115" s="86">
        <f t="shared" si="146"/>
        <v>3.8115121636367352E-3</v>
      </c>
      <c r="JD115" s="86">
        <f t="shared" si="146"/>
        <v>4.5036233071758054E-6</v>
      </c>
      <c r="JE115" s="86">
        <f t="shared" si="146"/>
        <v>1.0452409648044662E-3</v>
      </c>
      <c r="JF115" s="86">
        <f t="shared" si="146"/>
        <v>9.6288730011550508E-9</v>
      </c>
      <c r="JG115" s="86">
        <f t="shared" si="146"/>
        <v>2.129671594512336E-4</v>
      </c>
      <c r="JH115" s="86">
        <f t="shared" si="146"/>
        <v>3.2330492574770096E-6</v>
      </c>
      <c r="JI115" s="86">
        <f t="shared" si="146"/>
        <v>6.6540054586852897E-6</v>
      </c>
      <c r="JJ115" s="86">
        <f t="shared" si="146"/>
        <v>1.0199449323406588E-4</v>
      </c>
      <c r="JK115" s="86">
        <f t="shared" si="146"/>
        <v>9.9927517160773582E-3</v>
      </c>
      <c r="JL115" s="86">
        <f t="shared" si="146"/>
        <v>9.9988968836769252E-3</v>
      </c>
      <c r="JM115" s="86">
        <f t="shared" si="146"/>
        <v>5.3678297780006866E-3</v>
      </c>
    </row>
    <row r="116" spans="2:273" x14ac:dyDescent="0.25">
      <c r="B116" s="2">
        <v>89</v>
      </c>
      <c r="C116" s="37">
        <v>54.133000000000003</v>
      </c>
      <c r="D116" s="37">
        <v>57.2</v>
      </c>
      <c r="E116" s="37">
        <v>58.426000000000002</v>
      </c>
      <c r="F116" s="37">
        <v>59.148000000000003</v>
      </c>
      <c r="G116" s="37">
        <v>59</v>
      </c>
      <c r="H116" s="37">
        <v>59.131</v>
      </c>
      <c r="I116" s="37">
        <v>60.838999999999999</v>
      </c>
      <c r="J116" s="37">
        <v>59.186</v>
      </c>
      <c r="K116" s="37">
        <v>58.356000000000002</v>
      </c>
      <c r="L116" s="37">
        <v>56.322000000000003</v>
      </c>
      <c r="M116" s="37">
        <v>57.75</v>
      </c>
      <c r="N116" s="37">
        <v>55.25</v>
      </c>
      <c r="O116" s="37">
        <v>57.15</v>
      </c>
      <c r="P116" s="37">
        <v>60.267000000000003</v>
      </c>
      <c r="Q116" s="37">
        <v>61.75</v>
      </c>
      <c r="S116" s="4">
        <f t="shared" si="147"/>
        <v>54.423009360145414</v>
      </c>
      <c r="T116" s="4">
        <f t="shared" si="147"/>
        <v>59.246803474896673</v>
      </c>
      <c r="U116" s="4">
        <f t="shared" si="147"/>
        <v>59.457316136754606</v>
      </c>
      <c r="V116" s="4">
        <f t="shared" si="147"/>
        <v>60.053861923257038</v>
      </c>
      <c r="W116" s="4">
        <f t="shared" si="147"/>
        <v>59.580248197729723</v>
      </c>
      <c r="X116" s="4">
        <f t="shared" si="147"/>
        <v>59.948009591403874</v>
      </c>
      <c r="Y116" s="4">
        <f t="shared" si="147"/>
        <v>63.06053334160773</v>
      </c>
      <c r="Z116" s="4">
        <f t="shared" si="147"/>
        <v>60.310094346621362</v>
      </c>
      <c r="AA116" s="4">
        <f t="shared" si="147"/>
        <v>58.679647868180901</v>
      </c>
      <c r="AB116" s="4">
        <f t="shared" si="147"/>
        <v>57.469990910137668</v>
      </c>
      <c r="AC116" s="4">
        <f t="shared" si="147"/>
        <v>57.33915584015611</v>
      </c>
      <c r="AD116" s="4">
        <f t="shared" si="147"/>
        <v>56.901075190169351</v>
      </c>
      <c r="AE116" s="4">
        <f t="shared" si="147"/>
        <v>59.863971903103639</v>
      </c>
      <c r="AF116" s="4">
        <f t="shared" si="147"/>
        <v>61.969647478097684</v>
      </c>
      <c r="AG116" s="4">
        <f t="shared" si="147"/>
        <v>63.22934289241141</v>
      </c>
      <c r="AI116" s="4">
        <f t="shared" si="148"/>
        <v>-0.29000936014541168</v>
      </c>
      <c r="AJ116" s="4">
        <f t="shared" si="148"/>
        <v>-2.0468034748966701</v>
      </c>
      <c r="AK116" s="4">
        <f t="shared" si="148"/>
        <v>-1.0313161367546044</v>
      </c>
      <c r="AL116" s="4">
        <f t="shared" si="148"/>
        <v>-0.90586192325703507</v>
      </c>
      <c r="AM116" s="4">
        <f t="shared" si="148"/>
        <v>-0.58024819772972336</v>
      </c>
      <c r="AN116" s="4">
        <f t="shared" si="148"/>
        <v>-0.81700959140387397</v>
      </c>
      <c r="AO116" s="4">
        <f t="shared" si="148"/>
        <v>-2.2215333416077314</v>
      </c>
      <c r="AP116" s="4">
        <f t="shared" si="148"/>
        <v>-1.1240943466213622</v>
      </c>
      <c r="AQ116" s="4">
        <f t="shared" si="148"/>
        <v>-0.32364786818089897</v>
      </c>
      <c r="AR116" s="4">
        <f t="shared" si="148"/>
        <v>-1.1479909101376649</v>
      </c>
      <c r="AS116" s="4">
        <f t="shared" si="148"/>
        <v>0.41084415984389011</v>
      </c>
      <c r="AT116" s="4">
        <f t="shared" si="148"/>
        <v>-1.651075190169351</v>
      </c>
      <c r="AU116" s="4">
        <f t="shared" si="148"/>
        <v>-2.7139719031036407</v>
      </c>
      <c r="AV116" s="4">
        <f t="shared" si="148"/>
        <v>-1.7026474780976812</v>
      </c>
      <c r="AW116" s="4">
        <f t="shared" si="148"/>
        <v>-1.4793428924114096</v>
      </c>
      <c r="AY116" s="2">
        <f t="shared" si="140"/>
        <v>54.304502706884499</v>
      </c>
      <c r="AZ116" s="2">
        <f t="shared" si="140"/>
        <v>58.186634934167586</v>
      </c>
      <c r="BA116" s="2">
        <f t="shared" si="140"/>
        <v>58.734820106180742</v>
      </c>
      <c r="BB116" s="2">
        <f t="shared" si="140"/>
        <v>59.826009097256126</v>
      </c>
      <c r="BC116" s="2">
        <f t="shared" si="140"/>
        <v>59.546669881749295</v>
      </c>
      <c r="BD116" s="2">
        <f t="shared" si="140"/>
        <v>59.94800389929916</v>
      </c>
      <c r="BE116" s="2">
        <f t="shared" si="140"/>
        <v>63.05423909637296</v>
      </c>
      <c r="BF116" s="2">
        <f t="shared" si="140"/>
        <v>60.310094343614153</v>
      </c>
      <c r="BG116" s="2">
        <f t="shared" si="140"/>
        <v>58.678820831334072</v>
      </c>
      <c r="BH116" s="2">
        <f t="shared" si="140"/>
        <v>57.469987543908907</v>
      </c>
      <c r="BI116" s="2">
        <f t="shared" si="140"/>
        <v>57.339148446650498</v>
      </c>
      <c r="BJ116" s="2">
        <f t="shared" si="140"/>
        <v>56.90077265138725</v>
      </c>
      <c r="BK116" s="2">
        <f t="shared" si="140"/>
        <v>59.748757100546825</v>
      </c>
      <c r="BL116" s="2">
        <f t="shared" si="140"/>
        <v>61.858964386096979</v>
      </c>
      <c r="BM116" s="2">
        <f t="shared" si="140"/>
        <v>63.201278827499031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>
        <f t="shared" si="141"/>
        <v>54.133000000000003</v>
      </c>
      <c r="CF116" s="2" t="str">
        <f t="shared" si="141"/>
        <v/>
      </c>
      <c r="CG116" s="2" t="str">
        <f t="shared" si="141"/>
        <v/>
      </c>
      <c r="CH116" s="2">
        <f t="shared" si="141"/>
        <v>59.148000000000003</v>
      </c>
      <c r="CI116" s="2">
        <f t="shared" si="141"/>
        <v>59</v>
      </c>
      <c r="CJ116" s="2">
        <f t="shared" si="141"/>
        <v>59.131</v>
      </c>
      <c r="CK116" s="2">
        <f t="shared" si="141"/>
        <v>60.838999999999999</v>
      </c>
      <c r="CL116" s="2">
        <f t="shared" si="141"/>
        <v>59.186</v>
      </c>
      <c r="CM116" s="2">
        <f t="shared" si="141"/>
        <v>58.356000000000002</v>
      </c>
      <c r="CN116" s="2">
        <f t="shared" si="141"/>
        <v>56.322000000000003</v>
      </c>
      <c r="CO116" s="2">
        <f t="shared" si="141"/>
        <v>57.75</v>
      </c>
      <c r="CP116" s="2">
        <f t="shared" si="141"/>
        <v>55.25</v>
      </c>
      <c r="CQ116" s="2">
        <f t="shared" si="141"/>
        <v>57.15</v>
      </c>
      <c r="CR116" s="2">
        <f t="shared" si="141"/>
        <v>60.267000000000003</v>
      </c>
      <c r="CS116" s="2">
        <f t="shared" si="141"/>
        <v>61.75</v>
      </c>
      <c r="CU116" s="2">
        <f t="shared" si="111"/>
        <v>54.133000000000003</v>
      </c>
      <c r="CV116" s="2" t="str">
        <f t="shared" si="112"/>
        <v/>
      </c>
      <c r="CW116" s="2" t="str">
        <f t="shared" si="113"/>
        <v/>
      </c>
      <c r="CX116" s="2">
        <f t="shared" si="114"/>
        <v>59.148000000000003</v>
      </c>
      <c r="CY116" s="2">
        <f t="shared" si="115"/>
        <v>59</v>
      </c>
      <c r="CZ116" s="2">
        <f t="shared" si="116"/>
        <v>59.131</v>
      </c>
      <c r="DA116" s="2">
        <f t="shared" si="117"/>
        <v>60.838999999999999</v>
      </c>
      <c r="DB116" s="2">
        <f t="shared" si="118"/>
        <v>59.186</v>
      </c>
      <c r="DC116" s="2">
        <f t="shared" si="119"/>
        <v>58.356000000000002</v>
      </c>
      <c r="DD116" s="2">
        <f t="shared" si="120"/>
        <v>56.322000000000003</v>
      </c>
      <c r="DE116" s="2">
        <f t="shared" si="121"/>
        <v>57.75</v>
      </c>
      <c r="DF116" s="2">
        <f t="shared" si="122"/>
        <v>55.25</v>
      </c>
      <c r="DG116" s="2">
        <f t="shared" si="123"/>
        <v>57.15</v>
      </c>
      <c r="DH116" s="2">
        <f t="shared" si="124"/>
        <v>60.267000000000003</v>
      </c>
      <c r="DI116" s="2">
        <f t="shared" si="125"/>
        <v>61.75</v>
      </c>
      <c r="DK116" s="2">
        <f t="shared" si="149"/>
        <v>88.778347908232121</v>
      </c>
      <c r="DL116" s="2">
        <f t="shared" si="149"/>
        <v>84.837617408906866</v>
      </c>
      <c r="DM116" s="2">
        <f t="shared" si="149"/>
        <v>88.173834333958723</v>
      </c>
      <c r="DN116" s="2">
        <f t="shared" si="149"/>
        <v>87.925510225140727</v>
      </c>
      <c r="DO116" s="2">
        <f t="shared" si="149"/>
        <v>85.00201960600377</v>
      </c>
      <c r="DP116" s="2">
        <f t="shared" si="149"/>
        <v>83.581185585585601</v>
      </c>
      <c r="DQ116" s="2">
        <f t="shared" si="149"/>
        <v>87.201510080645164</v>
      </c>
      <c r="DR116" s="2">
        <f t="shared" si="149"/>
        <v>78.644144273618537</v>
      </c>
      <c r="DS116" s="2">
        <f t="shared" si="149"/>
        <v>85.858956173526124</v>
      </c>
      <c r="DT116" s="2">
        <f t="shared" si="149"/>
        <v>80.215346524064188</v>
      </c>
      <c r="DU116" s="2">
        <f t="shared" si="149"/>
        <v>83.824323809523804</v>
      </c>
      <c r="DV116" s="2">
        <f t="shared" si="149"/>
        <v>79.906482219061161</v>
      </c>
      <c r="DW116" s="2">
        <f t="shared" si="149"/>
        <v>93.21498676003938</v>
      </c>
      <c r="DX116" s="2">
        <f t="shared" si="149"/>
        <v>91.781614507422418</v>
      </c>
      <c r="DY116" s="2">
        <f t="shared" si="149"/>
        <v>76.269502016129024</v>
      </c>
      <c r="EA116" s="2">
        <f t="shared" si="95"/>
        <v>53.896755786868546</v>
      </c>
      <c r="EB116" s="2">
        <f t="shared" si="95"/>
        <v>57.905285139026347</v>
      </c>
      <c r="EC116" s="2">
        <f t="shared" si="95"/>
        <v>58.412196635514036</v>
      </c>
      <c r="ED116" s="2">
        <f t="shared" si="95"/>
        <v>59.502865793017705</v>
      </c>
      <c r="EE116" s="2">
        <f t="shared" ref="EE116:EL147" si="152">CI$228*$B116+CI$229</f>
        <v>59.217138584809824</v>
      </c>
      <c r="EF116" s="2">
        <f t="shared" si="152"/>
        <v>59.651192461762548</v>
      </c>
      <c r="EG116" s="2">
        <f t="shared" si="152"/>
        <v>62.692251354248967</v>
      </c>
      <c r="EH116" s="2">
        <f t="shared" si="152"/>
        <v>60.05265338800325</v>
      </c>
      <c r="EI116" s="2">
        <f t="shared" si="152"/>
        <v>58.265220323704789</v>
      </c>
      <c r="EJ116" s="2">
        <f t="shared" si="152"/>
        <v>57.145365908326781</v>
      </c>
      <c r="EK116" s="2">
        <f t="shared" si="152"/>
        <v>56.953564912741044</v>
      </c>
      <c r="EL116" s="2">
        <f t="shared" si="152"/>
        <v>56.599037150395333</v>
      </c>
      <c r="EM116" s="2">
        <f t="shared" si="136"/>
        <v>59.294665589122161</v>
      </c>
      <c r="EN116" s="2">
        <f t="shared" si="136"/>
        <v>61.478918983543529</v>
      </c>
      <c r="EO116" s="2">
        <f t="shared" si="136"/>
        <v>62.978498925226496</v>
      </c>
      <c r="EQ116" s="2">
        <f t="shared" si="150"/>
        <v>53.70277201502882</v>
      </c>
      <c r="ER116" s="2">
        <f t="shared" si="150"/>
        <v>57.765636858560484</v>
      </c>
      <c r="ES116" s="2">
        <f t="shared" si="150"/>
        <v>58.347789241975512</v>
      </c>
      <c r="ET116" s="2">
        <f t="shared" si="150"/>
        <v>59.355437757797532</v>
      </c>
      <c r="EU116" s="2">
        <f t="shared" si="150"/>
        <v>59.236191938514523</v>
      </c>
      <c r="EV116" s="2">
        <f t="shared" si="150"/>
        <v>59.679042116664988</v>
      </c>
      <c r="EW116" s="2">
        <f t="shared" si="150"/>
        <v>62.684508125124459</v>
      </c>
      <c r="EX116" s="2">
        <f t="shared" si="150"/>
        <v>59.936608891161427</v>
      </c>
      <c r="EY116" s="2">
        <f t="shared" si="150"/>
        <v>57.886142691063014</v>
      </c>
      <c r="EZ116" s="2">
        <f t="shared" si="150"/>
        <v>57.107131042746637</v>
      </c>
      <c r="FA116" s="2">
        <f t="shared" si="150"/>
        <v>57.120552960078484</v>
      </c>
      <c r="FB116" s="2">
        <f t="shared" si="150"/>
        <v>56.619377487587073</v>
      </c>
      <c r="FC116" s="2">
        <f t="shared" si="150"/>
        <v>59.630660087341965</v>
      </c>
      <c r="FD116" s="2">
        <f t="shared" si="150"/>
        <v>61.488925596831088</v>
      </c>
      <c r="FE116" s="2">
        <f t="shared" si="150"/>
        <v>63.345279263264132</v>
      </c>
      <c r="FG116" s="2">
        <f t="shared" si="151"/>
        <v>0.98809437267851308</v>
      </c>
      <c r="FH116" s="2">
        <f t="shared" si="151"/>
        <v>0.98953194265404354</v>
      </c>
      <c r="FI116" s="2">
        <f t="shared" si="151"/>
        <v>0.98915168886623761</v>
      </c>
      <c r="FJ116" s="2">
        <f t="shared" si="151"/>
        <v>0.98860843551567812</v>
      </c>
      <c r="FK116" s="2">
        <f t="shared" si="151"/>
        <v>0.98722307728623593</v>
      </c>
      <c r="FL116" s="2">
        <f t="shared" si="151"/>
        <v>0.98760234284266868</v>
      </c>
      <c r="FM116" s="2">
        <f t="shared" si="151"/>
        <v>0.98522916132656835</v>
      </c>
      <c r="FN116" s="2">
        <f t="shared" si="151"/>
        <v>0.98612328962416251</v>
      </c>
      <c r="FO116" s="2">
        <f t="shared" si="151"/>
        <v>0.9849506333416671</v>
      </c>
      <c r="FP116" s="2">
        <f t="shared" si="151"/>
        <v>0.98592040838464323</v>
      </c>
      <c r="FQ116" s="2">
        <f t="shared" si="151"/>
        <v>0.98568016875238507</v>
      </c>
      <c r="FR116" s="2">
        <f t="shared" si="151"/>
        <v>0.98705841996042187</v>
      </c>
      <c r="FS116" s="2">
        <f t="shared" si="151"/>
        <v>0.98665049781801573</v>
      </c>
      <c r="FT116" s="2">
        <f t="shared" si="151"/>
        <v>0.98745925578408622</v>
      </c>
      <c r="FU116" s="2">
        <f t="shared" si="151"/>
        <v>0.98329329677307464</v>
      </c>
      <c r="FW116" s="2">
        <f t="shared" si="142"/>
        <v>3.8870860637470916E-2</v>
      </c>
      <c r="FX116" s="2">
        <f t="shared" si="142"/>
        <v>4.1490200831448111E-3</v>
      </c>
      <c r="FY116" s="2">
        <f t="shared" si="142"/>
        <v>3.7268227008164178E-3</v>
      </c>
      <c r="FZ116" s="2">
        <f t="shared" si="142"/>
        <v>4.3077466515897807E-3</v>
      </c>
      <c r="GA116" s="2">
        <f t="shared" si="142"/>
        <v>4.1916477966982869E-3</v>
      </c>
      <c r="GB116" s="2">
        <f t="shared" si="142"/>
        <v>4.8685346599838166E-3</v>
      </c>
      <c r="GC116" s="2">
        <f t="shared" si="142"/>
        <v>4.4638391105937042E-3</v>
      </c>
      <c r="GD116" s="2">
        <f t="shared" si="142"/>
        <v>4.7204208619757108E-3</v>
      </c>
      <c r="GE116" s="2">
        <f t="shared" si="142"/>
        <v>4.399469935051907E-3</v>
      </c>
      <c r="GF116" s="2">
        <f t="shared" si="142"/>
        <v>5.0809662518132032E-3</v>
      </c>
      <c r="GG116" s="2">
        <f t="shared" si="142"/>
        <v>4.783581968384229E-3</v>
      </c>
      <c r="GH116" s="2">
        <f t="shared" si="142"/>
        <v>4.9328148672845738E-3</v>
      </c>
      <c r="GI116" s="2">
        <f t="shared" si="142"/>
        <v>3.7861034827398319E-3</v>
      </c>
      <c r="GJ116" s="2">
        <f t="shared" si="142"/>
        <v>2.7031059348566148E-3</v>
      </c>
      <c r="GK116" s="2">
        <f t="shared" si="142"/>
        <v>1.9931767569257002E-3</v>
      </c>
      <c r="GM116" s="86">
        <f t="shared" si="143"/>
        <v>3.9770727362253053E-37</v>
      </c>
      <c r="GN116" s="86">
        <f t="shared" si="143"/>
        <v>5.0275833509999776E-30</v>
      </c>
      <c r="GO116" s="86">
        <f t="shared" si="143"/>
        <v>8.3011446763824137E-30</v>
      </c>
      <c r="GP116" s="86">
        <f t="shared" si="143"/>
        <v>1.725759061332882E-35</v>
      </c>
      <c r="GQ116" s="86">
        <f t="shared" si="143"/>
        <v>1.1017028271179667E-38</v>
      </c>
      <c r="GR116" s="86">
        <f t="shared" si="143"/>
        <v>1.0504935526277398E-40</v>
      </c>
      <c r="GS116" s="86">
        <f t="shared" si="143"/>
        <v>8.5584706116463123E-17</v>
      </c>
      <c r="GT116" s="86">
        <f t="shared" si="143"/>
        <v>1.3752341653852347E-21</v>
      </c>
      <c r="GU116" s="86">
        <f t="shared" si="143"/>
        <v>1.4066609926123827E-8</v>
      </c>
      <c r="GV116" s="86">
        <f t="shared" si="143"/>
        <v>4.407626347684405E-23</v>
      </c>
      <c r="GW116" s="86">
        <f t="shared" si="143"/>
        <v>7.4932197431583269E-47</v>
      </c>
      <c r="GX116" s="86">
        <f t="shared" si="143"/>
        <v>4.3956522732196756E-50</v>
      </c>
      <c r="GY116" s="86">
        <f t="shared" si="143"/>
        <v>1.1404548529988732E-35</v>
      </c>
      <c r="GZ116" s="86">
        <f t="shared" si="143"/>
        <v>1.2737785095946406E-39</v>
      </c>
      <c r="HA116" s="86">
        <f t="shared" si="143"/>
        <v>2.9411551457335639E-50</v>
      </c>
      <c r="HC116" s="86">
        <f t="shared" si="74"/>
        <v>2.8004586163470186E-3</v>
      </c>
      <c r="HD116" s="86">
        <f t="shared" si="74"/>
        <v>1.5553784142430827E-2</v>
      </c>
      <c r="HE116" s="86">
        <f t="shared" si="74"/>
        <v>1.1425059566046785E-2</v>
      </c>
      <c r="HF116" s="86">
        <f t="shared" si="74"/>
        <v>4.416194680600955E-3</v>
      </c>
      <c r="HG116" s="86">
        <f t="shared" si="74"/>
        <v>6.6158383335012403E-4</v>
      </c>
      <c r="HH116" s="86">
        <f t="shared" si="74"/>
        <v>1.8353230638926228E-7</v>
      </c>
      <c r="HI116" s="86">
        <f t="shared" si="139"/>
        <v>1.7718325722796465E-4</v>
      </c>
      <c r="HJ116" s="86">
        <f t="shared" si="139"/>
        <v>9.0582076243087788E-11</v>
      </c>
      <c r="HK116" s="86">
        <f t="shared" si="139"/>
        <v>2.324001553503702E-5</v>
      </c>
      <c r="HL116" s="86">
        <f t="shared" si="139"/>
        <v>1.0014070548784267E-7</v>
      </c>
      <c r="HM116" s="86">
        <f t="shared" si="139"/>
        <v>1.9938133867693326E-7</v>
      </c>
      <c r="HN116" s="86">
        <f t="shared" si="139"/>
        <v>8.5827105732686417E-6</v>
      </c>
      <c r="HO116" s="86">
        <f t="shared" si="139"/>
        <v>2.2179677211179262E-3</v>
      </c>
      <c r="HP116" s="86">
        <f t="shared" si="139"/>
        <v>2.2025052415840934E-3</v>
      </c>
      <c r="HQ116" s="86">
        <f t="shared" si="139"/>
        <v>8.8828481553953026E-4</v>
      </c>
      <c r="HS116" s="86">
        <f t="shared" si="144"/>
        <v>2.9285048931980561E-6</v>
      </c>
      <c r="HT116" s="86">
        <f t="shared" si="144"/>
        <v>3.8122314916208494E-14</v>
      </c>
      <c r="HU116" s="86">
        <f t="shared" si="144"/>
        <v>1.2134627096056247E-14</v>
      </c>
      <c r="HV116" s="86">
        <f t="shared" si="144"/>
        <v>3.5659022675398064E-17</v>
      </c>
      <c r="HW116" s="86">
        <f t="shared" si="144"/>
        <v>1.4923623410393565E-18</v>
      </c>
      <c r="HX116" s="86">
        <f t="shared" si="144"/>
        <v>3.7103148032756092E-17</v>
      </c>
      <c r="HY116" s="86">
        <f t="shared" si="144"/>
        <v>1.2493827792005692E-16</v>
      </c>
      <c r="HZ116" s="86">
        <f t="shared" si="144"/>
        <v>2.3391419525700373E-13</v>
      </c>
      <c r="IA116" s="86">
        <f t="shared" si="144"/>
        <v>5.0676328600844939E-16</v>
      </c>
      <c r="IB116" s="86">
        <f t="shared" si="144"/>
        <v>4.8715502044364926E-17</v>
      </c>
      <c r="IC116" s="86">
        <f t="shared" si="144"/>
        <v>4.1288948941681186E-18</v>
      </c>
      <c r="ID116" s="86">
        <f t="shared" si="144"/>
        <v>6.2086405319841579E-17</v>
      </c>
      <c r="IE116" s="86">
        <f t="shared" si="144"/>
        <v>9.1228623531775673E-18</v>
      </c>
      <c r="IF116" s="86">
        <f t="shared" si="144"/>
        <v>5.5221557026115105E-10</v>
      </c>
      <c r="IG116" s="86">
        <f t="shared" si="144"/>
        <v>4.2154299721278744E-8</v>
      </c>
      <c r="II116" s="86">
        <f t="shared" si="145"/>
        <v>7.425563308988129E-42</v>
      </c>
      <c r="IJ116" s="86">
        <f t="shared" si="145"/>
        <v>6.637925767286387E-95</v>
      </c>
      <c r="IK116" s="86">
        <f t="shared" si="145"/>
        <v>3.7648945593798132E-105</v>
      </c>
      <c r="IL116" s="86">
        <f t="shared" si="145"/>
        <v>5.5429396138256942E-120</v>
      </c>
      <c r="IM116" s="86">
        <f t="shared" si="145"/>
        <v>1.2709537374054222E-129</v>
      </c>
      <c r="IN116" s="86">
        <f t="shared" si="145"/>
        <v>2.1325757652350926E-122</v>
      </c>
      <c r="IO116" s="86">
        <f t="shared" si="145"/>
        <v>1.5812473853095449E-118</v>
      </c>
      <c r="IP116" s="86">
        <f t="shared" si="145"/>
        <v>2.4496050928713232E-97</v>
      </c>
      <c r="IQ116" s="86">
        <f t="shared" si="145"/>
        <v>1.6783058617376873E-116</v>
      </c>
      <c r="IR116" s="86">
        <f t="shared" si="145"/>
        <v>1.0366431397760726E-121</v>
      </c>
      <c r="IS116" s="86">
        <f t="shared" si="145"/>
        <v>2.3603640417185724E-125</v>
      </c>
      <c r="IT116" s="86">
        <f t="shared" si="145"/>
        <v>6.4043557170218023E-118</v>
      </c>
      <c r="IU116" s="86">
        <f t="shared" si="145"/>
        <v>5.7932407918116366E-117</v>
      </c>
      <c r="IV116" s="86">
        <f t="shared" si="145"/>
        <v>1.629731657047441E-49</v>
      </c>
      <c r="IW116" s="86">
        <f t="shared" si="145"/>
        <v>4.306289410564659E-31</v>
      </c>
      <c r="IY116" s="86">
        <f t="shared" si="146"/>
        <v>2.8033871212402167E-3</v>
      </c>
      <c r="IZ116" s="86">
        <f t="shared" si="146"/>
        <v>1.5553784142468949E-2</v>
      </c>
      <c r="JA116" s="86">
        <f t="shared" si="146"/>
        <v>1.142505956605892E-2</v>
      </c>
      <c r="JB116" s="86">
        <f t="shared" si="146"/>
        <v>4.4161946806009905E-3</v>
      </c>
      <c r="JC116" s="86">
        <f t="shared" si="146"/>
        <v>6.6158383335012554E-4</v>
      </c>
      <c r="JD116" s="86">
        <f t="shared" si="146"/>
        <v>1.8353230642636542E-7</v>
      </c>
      <c r="JE116" s="86">
        <f t="shared" si="146"/>
        <v>1.7718325722817518E-4</v>
      </c>
      <c r="JF116" s="86">
        <f t="shared" si="146"/>
        <v>9.0815990439720026E-11</v>
      </c>
      <c r="JG116" s="86">
        <f t="shared" si="146"/>
        <v>2.3254082145469908E-5</v>
      </c>
      <c r="JH116" s="86">
        <f t="shared" si="146"/>
        <v>1.0014070553655821E-7</v>
      </c>
      <c r="JI116" s="86">
        <f t="shared" si="146"/>
        <v>1.9938133868106215E-7</v>
      </c>
      <c r="JJ116" s="86">
        <f t="shared" si="146"/>
        <v>8.5827105733307275E-6</v>
      </c>
      <c r="JK116" s="86">
        <f t="shared" si="146"/>
        <v>2.2179677211179353E-3</v>
      </c>
      <c r="JL116" s="86">
        <f t="shared" si="146"/>
        <v>2.2025057937996636E-3</v>
      </c>
      <c r="JM116" s="86">
        <f t="shared" si="146"/>
        <v>8.8832696983925149E-4</v>
      </c>
    </row>
    <row r="117" spans="2:273" x14ac:dyDescent="0.25">
      <c r="B117" s="2">
        <v>90</v>
      </c>
      <c r="C117" s="37">
        <v>54.067</v>
      </c>
      <c r="D117" s="37">
        <v>57.15</v>
      </c>
      <c r="E117" s="37">
        <v>56.802999999999997</v>
      </c>
      <c r="F117" s="37">
        <v>58.426000000000002</v>
      </c>
      <c r="G117" s="37">
        <v>57.814</v>
      </c>
      <c r="H117" s="37">
        <v>59.869</v>
      </c>
      <c r="I117" s="37">
        <v>61.354999999999997</v>
      </c>
      <c r="J117" s="37">
        <v>59.61</v>
      </c>
      <c r="K117" s="37">
        <v>56.914999999999999</v>
      </c>
      <c r="L117" s="37">
        <v>56.356000000000002</v>
      </c>
      <c r="M117" s="37">
        <v>57.567</v>
      </c>
      <c r="N117" s="37">
        <v>57.2</v>
      </c>
      <c r="O117" s="37">
        <v>58.95</v>
      </c>
      <c r="P117" s="37">
        <v>59.9</v>
      </c>
      <c r="Q117" s="37">
        <v>59.95</v>
      </c>
      <c r="S117" s="4">
        <f t="shared" si="147"/>
        <v>54.220877257899204</v>
      </c>
      <c r="T117" s="4">
        <f t="shared" si="147"/>
        <v>58.339631388239518</v>
      </c>
      <c r="U117" s="4">
        <f t="shared" si="147"/>
        <v>58.785497236834686</v>
      </c>
      <c r="V117" s="4">
        <f t="shared" si="147"/>
        <v>59.737414078508756</v>
      </c>
      <c r="W117" s="4">
        <f t="shared" si="147"/>
        <v>59.429882145403809</v>
      </c>
      <c r="X117" s="4">
        <f t="shared" si="147"/>
        <v>59.808910230378636</v>
      </c>
      <c r="Y117" s="4">
        <f t="shared" si="147"/>
        <v>62.882942539845338</v>
      </c>
      <c r="Z117" s="4">
        <f t="shared" si="147"/>
        <v>60.154723376039598</v>
      </c>
      <c r="AA117" s="4">
        <f t="shared" si="147"/>
        <v>58.503537915799946</v>
      </c>
      <c r="AB117" s="4">
        <f t="shared" si="147"/>
        <v>57.316810678518124</v>
      </c>
      <c r="AC117" s="4">
        <f t="shared" si="147"/>
        <v>57.182399081301007</v>
      </c>
      <c r="AD117" s="4">
        <f t="shared" si="147"/>
        <v>56.775719412947026</v>
      </c>
      <c r="AE117" s="4">
        <f t="shared" si="147"/>
        <v>59.649036761563025</v>
      </c>
      <c r="AF117" s="4">
        <f t="shared" si="147"/>
        <v>61.760177076560836</v>
      </c>
      <c r="AG117" s="4">
        <f t="shared" si="147"/>
        <v>63.139479498080114</v>
      </c>
      <c r="AI117" s="4">
        <f t="shared" si="148"/>
        <v>-0.15387725789920381</v>
      </c>
      <c r="AJ117" s="4">
        <f t="shared" si="148"/>
        <v>-1.1896313882395191</v>
      </c>
      <c r="AK117" s="4">
        <f t="shared" si="148"/>
        <v>-1.9824972368346891</v>
      </c>
      <c r="AL117" s="4">
        <f t="shared" si="148"/>
        <v>-1.3114140785087542</v>
      </c>
      <c r="AM117" s="4">
        <f t="shared" si="148"/>
        <v>-1.615882145403809</v>
      </c>
      <c r="AN117" s="4">
        <f t="shared" si="148"/>
        <v>6.0089769621363587E-2</v>
      </c>
      <c r="AO117" s="4">
        <f t="shared" si="148"/>
        <v>-1.5279425398453412</v>
      </c>
      <c r="AP117" s="4">
        <f t="shared" si="148"/>
        <v>-0.54472337603959886</v>
      </c>
      <c r="AQ117" s="4">
        <f t="shared" si="148"/>
        <v>-1.5885379157999466</v>
      </c>
      <c r="AR117" s="4">
        <f t="shared" si="148"/>
        <v>-0.96081067851812207</v>
      </c>
      <c r="AS117" s="4">
        <f t="shared" si="148"/>
        <v>0.38460091869899315</v>
      </c>
      <c r="AT117" s="4">
        <f t="shared" si="148"/>
        <v>0.42428058705297644</v>
      </c>
      <c r="AU117" s="4">
        <f t="shared" si="148"/>
        <v>-0.69903676156302197</v>
      </c>
      <c r="AV117" s="4">
        <f t="shared" si="148"/>
        <v>-1.8601770765608379</v>
      </c>
      <c r="AW117" s="4">
        <f t="shared" si="148"/>
        <v>-3.1894794980801109</v>
      </c>
      <c r="AY117" s="2">
        <f t="shared" si="140"/>
        <v>54.200367252316127</v>
      </c>
      <c r="AZ117" s="2">
        <f t="shared" si="140"/>
        <v>58.063157897390091</v>
      </c>
      <c r="BA117" s="2">
        <f t="shared" si="140"/>
        <v>58.610294163883346</v>
      </c>
      <c r="BB117" s="2">
        <f t="shared" si="140"/>
        <v>59.692755026167283</v>
      </c>
      <c r="BC117" s="2">
        <f t="shared" si="140"/>
        <v>59.426353517433988</v>
      </c>
      <c r="BD117" s="2">
        <f t="shared" si="140"/>
        <v>59.808910110524231</v>
      </c>
      <c r="BE117" s="2">
        <f t="shared" si="140"/>
        <v>62.882274072537442</v>
      </c>
      <c r="BF117" s="2">
        <f t="shared" si="140"/>
        <v>60.154723375581369</v>
      </c>
      <c r="BG117" s="2">
        <f t="shared" si="140"/>
        <v>58.503484316001845</v>
      </c>
      <c r="BH117" s="2">
        <f t="shared" si="140"/>
        <v>57.316810627338178</v>
      </c>
      <c r="BI117" s="2">
        <f t="shared" si="140"/>
        <v>57.182398975488937</v>
      </c>
      <c r="BJ117" s="2">
        <f t="shared" si="140"/>
        <v>56.775705011526945</v>
      </c>
      <c r="BK117" s="2">
        <f t="shared" si="140"/>
        <v>59.632694804627967</v>
      </c>
      <c r="BL117" s="2">
        <f t="shared" si="140"/>
        <v>61.744692110294451</v>
      </c>
      <c r="BM117" s="2">
        <f t="shared" si="140"/>
        <v>63.136757890292543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>
        <f t="shared" si="141"/>
        <v>54.067</v>
      </c>
      <c r="CF117" s="2">
        <f t="shared" si="141"/>
        <v>57.15</v>
      </c>
      <c r="CG117" s="2">
        <f t="shared" si="141"/>
        <v>56.802999999999997</v>
      </c>
      <c r="CH117" s="2">
        <f t="shared" si="141"/>
        <v>58.426000000000002</v>
      </c>
      <c r="CI117" s="2">
        <f t="shared" si="141"/>
        <v>57.814</v>
      </c>
      <c r="CJ117" s="2">
        <f t="shared" si="141"/>
        <v>59.869</v>
      </c>
      <c r="CK117" s="2">
        <f t="shared" si="141"/>
        <v>61.354999999999997</v>
      </c>
      <c r="CL117" s="2">
        <f t="shared" si="141"/>
        <v>59.61</v>
      </c>
      <c r="CM117" s="2">
        <f t="shared" si="141"/>
        <v>56.914999999999999</v>
      </c>
      <c r="CN117" s="2">
        <f t="shared" si="141"/>
        <v>56.356000000000002</v>
      </c>
      <c r="CO117" s="2">
        <f t="shared" si="141"/>
        <v>57.567</v>
      </c>
      <c r="CP117" s="2">
        <f t="shared" si="141"/>
        <v>57.2</v>
      </c>
      <c r="CQ117" s="2">
        <f t="shared" si="141"/>
        <v>58.95</v>
      </c>
      <c r="CR117" s="2">
        <f t="shared" si="141"/>
        <v>59.9</v>
      </c>
      <c r="CS117" s="2">
        <f t="shared" si="141"/>
        <v>59.95</v>
      </c>
      <c r="CU117" s="2">
        <f t="shared" si="111"/>
        <v>54.067</v>
      </c>
      <c r="CV117" s="2">
        <f t="shared" si="112"/>
        <v>57.15</v>
      </c>
      <c r="CW117" s="2">
        <f t="shared" si="113"/>
        <v>56.802999999999997</v>
      </c>
      <c r="CX117" s="2">
        <f t="shared" si="114"/>
        <v>58.426000000000002</v>
      </c>
      <c r="CY117" s="2">
        <f t="shared" si="115"/>
        <v>57.814</v>
      </c>
      <c r="CZ117" s="2">
        <f t="shared" si="116"/>
        <v>59.869</v>
      </c>
      <c r="DA117" s="2">
        <f t="shared" si="117"/>
        <v>61.354999999999997</v>
      </c>
      <c r="DB117" s="2">
        <f t="shared" si="118"/>
        <v>59.61</v>
      </c>
      <c r="DC117" s="2">
        <f t="shared" si="119"/>
        <v>56.914999999999999</v>
      </c>
      <c r="DD117" s="2">
        <f t="shared" si="120"/>
        <v>56.356000000000002</v>
      </c>
      <c r="DE117" s="2">
        <f t="shared" si="121"/>
        <v>57.567</v>
      </c>
      <c r="DF117" s="2">
        <f t="shared" si="122"/>
        <v>57.2</v>
      </c>
      <c r="DG117" s="2">
        <f t="shared" si="123"/>
        <v>58.95</v>
      </c>
      <c r="DH117" s="2">
        <f t="shared" si="124"/>
        <v>59.9</v>
      </c>
      <c r="DI117" s="2">
        <f t="shared" si="125"/>
        <v>59.95</v>
      </c>
      <c r="DK117" s="2">
        <f t="shared" si="149"/>
        <v>89.182680701754393</v>
      </c>
      <c r="DL117" s="2">
        <f t="shared" si="149"/>
        <v>85.103373481781361</v>
      </c>
      <c r="DM117" s="2">
        <f t="shared" si="149"/>
        <v>88.485604971857413</v>
      </c>
      <c r="DN117" s="2">
        <f t="shared" si="149"/>
        <v>88.222839868667933</v>
      </c>
      <c r="DO117" s="2">
        <f t="shared" si="149"/>
        <v>85.295849155722337</v>
      </c>
      <c r="DP117" s="2">
        <f t="shared" si="149"/>
        <v>83.865586872586888</v>
      </c>
      <c r="DQ117" s="2">
        <f t="shared" si="149"/>
        <v>87.505967741935478</v>
      </c>
      <c r="DR117" s="2">
        <f t="shared" si="149"/>
        <v>78.819426024955433</v>
      </c>
      <c r="DS117" s="2">
        <f t="shared" si="149"/>
        <v>86.155714126807553</v>
      </c>
      <c r="DT117" s="2">
        <f t="shared" si="149"/>
        <v>80.435120855614983</v>
      </c>
      <c r="DU117" s="2">
        <f t="shared" si="149"/>
        <v>84.109204761904749</v>
      </c>
      <c r="DV117" s="2">
        <f t="shared" si="149"/>
        <v>80.130148411569465</v>
      </c>
      <c r="DW117" s="2">
        <f t="shared" si="149"/>
        <v>93.607924827661662</v>
      </c>
      <c r="DX117" s="2">
        <f t="shared" si="149"/>
        <v>92.152988394062106</v>
      </c>
      <c r="DY117" s="2">
        <f t="shared" si="149"/>
        <v>76.464934384164224</v>
      </c>
      <c r="EA117" s="2">
        <f t="shared" ref="EA117:EK159" si="153">CE$228*$B117+CE$229</f>
        <v>53.823385936817594</v>
      </c>
      <c r="EB117" s="2">
        <f t="shared" si="153"/>
        <v>57.802881166764138</v>
      </c>
      <c r="EC117" s="2">
        <f t="shared" si="153"/>
        <v>58.311723133066323</v>
      </c>
      <c r="ED117" s="2">
        <f t="shared" si="153"/>
        <v>59.393597430850505</v>
      </c>
      <c r="EE117" s="2">
        <f t="shared" si="152"/>
        <v>59.120919817176372</v>
      </c>
      <c r="EF117" s="2">
        <f t="shared" si="152"/>
        <v>59.533353277494527</v>
      </c>
      <c r="EG117" s="2">
        <f t="shared" si="152"/>
        <v>62.545627146242779</v>
      </c>
      <c r="EH117" s="2">
        <f t="shared" si="152"/>
        <v>59.915749885122473</v>
      </c>
      <c r="EI117" s="2">
        <f t="shared" si="152"/>
        <v>58.119888109152072</v>
      </c>
      <c r="EJ117" s="2">
        <f t="shared" si="152"/>
        <v>57.01591677686875</v>
      </c>
      <c r="EK117" s="2">
        <f t="shared" si="152"/>
        <v>56.824802558830335</v>
      </c>
      <c r="EL117" s="2">
        <f t="shared" si="152"/>
        <v>56.496340159204252</v>
      </c>
      <c r="EM117" s="2">
        <f t="shared" si="136"/>
        <v>59.21212604474497</v>
      </c>
      <c r="EN117" s="2">
        <f t="shared" si="136"/>
        <v>61.392462426742924</v>
      </c>
      <c r="EO117" s="2">
        <f t="shared" si="136"/>
        <v>62.92951367594484</v>
      </c>
      <c r="EQ117" s="2">
        <f t="shared" si="150"/>
        <v>53.650178835361714</v>
      </c>
      <c r="ER117" s="2">
        <f t="shared" si="150"/>
        <v>57.670751193070785</v>
      </c>
      <c r="ES117" s="2">
        <f t="shared" si="150"/>
        <v>58.251043623773583</v>
      </c>
      <c r="ET117" s="2">
        <f t="shared" si="150"/>
        <v>59.254537193035667</v>
      </c>
      <c r="EU117" s="2">
        <f t="shared" si="150"/>
        <v>59.138773792539325</v>
      </c>
      <c r="EV117" s="2">
        <f t="shared" si="150"/>
        <v>59.558981482069882</v>
      </c>
      <c r="EW117" s="2">
        <f t="shared" si="150"/>
        <v>62.538367500507285</v>
      </c>
      <c r="EX117" s="2">
        <f t="shared" si="150"/>
        <v>59.807809741743156</v>
      </c>
      <c r="EY117" s="2">
        <f t="shared" si="150"/>
        <v>57.765062984597293</v>
      </c>
      <c r="EZ117" s="2">
        <f t="shared" si="150"/>
        <v>56.980166466098893</v>
      </c>
      <c r="FA117" s="2">
        <f t="shared" si="150"/>
        <v>56.980622842756475</v>
      </c>
      <c r="FB117" s="2">
        <f t="shared" si="150"/>
        <v>56.514890941579225</v>
      </c>
      <c r="FC117" s="2">
        <f t="shared" si="150"/>
        <v>59.528089349147493</v>
      </c>
      <c r="FD117" s="2">
        <f t="shared" si="150"/>
        <v>61.400508945885051</v>
      </c>
      <c r="FE117" s="2">
        <f t="shared" si="150"/>
        <v>63.252403224054873</v>
      </c>
      <c r="FG117" s="2">
        <f t="shared" si="151"/>
        <v>0.98913055236800973</v>
      </c>
      <c r="FH117" s="2">
        <f t="shared" si="151"/>
        <v>0.99044421663478832</v>
      </c>
      <c r="FI117" s="2">
        <f t="shared" si="151"/>
        <v>0.99009676968933102</v>
      </c>
      <c r="FJ117" s="2">
        <f t="shared" si="151"/>
        <v>0.9896003457840149</v>
      </c>
      <c r="FK117" s="2">
        <f t="shared" si="151"/>
        <v>0.98833419293292879</v>
      </c>
      <c r="FL117" s="2">
        <f t="shared" si="151"/>
        <v>0.98868085469330302</v>
      </c>
      <c r="FM117" s="2">
        <f t="shared" si="151"/>
        <v>0.9865113041202126</v>
      </c>
      <c r="FN117" s="2">
        <f t="shared" si="151"/>
        <v>0.98732881820841834</v>
      </c>
      <c r="FO117" s="2">
        <f t="shared" si="151"/>
        <v>0.98625661575193113</v>
      </c>
      <c r="FP117" s="2">
        <f t="shared" si="151"/>
        <v>0.98714333233172702</v>
      </c>
      <c r="FQ117" s="2">
        <f t="shared" si="151"/>
        <v>0.98692368265622632</v>
      </c>
      <c r="FR117" s="2">
        <f t="shared" si="151"/>
        <v>0.98818368326391104</v>
      </c>
      <c r="FS117" s="2">
        <f t="shared" si="151"/>
        <v>0.9878107917259078</v>
      </c>
      <c r="FT117" s="2">
        <f t="shared" si="151"/>
        <v>0.98855007092232361</v>
      </c>
      <c r="FU117" s="2">
        <f t="shared" si="151"/>
        <v>0.98474087451849412</v>
      </c>
      <c r="FW117" s="2">
        <f t="shared" si="142"/>
        <v>4.2461811272346009E-2</v>
      </c>
      <c r="FX117" s="2">
        <f t="shared" si="142"/>
        <v>4.5474897419806931E-3</v>
      </c>
      <c r="FY117" s="2">
        <f t="shared" si="142"/>
        <v>4.0849110734285836E-3</v>
      </c>
      <c r="FZ117" s="2">
        <f t="shared" si="142"/>
        <v>4.7213880519810262E-3</v>
      </c>
      <c r="GA117" s="2">
        <f t="shared" si="142"/>
        <v>4.5941925115106997E-3</v>
      </c>
      <c r="GB117" s="2">
        <f t="shared" si="142"/>
        <v>5.3357358669951227E-3</v>
      </c>
      <c r="GC117" s="2">
        <f t="shared" si="142"/>
        <v>4.8923952815173718E-3</v>
      </c>
      <c r="GD117" s="2">
        <f t="shared" si="142"/>
        <v>5.1734824563472925E-3</v>
      </c>
      <c r="GE117" s="2">
        <f t="shared" si="142"/>
        <v>4.8218761989233718E-3</v>
      </c>
      <c r="GF117" s="2">
        <f t="shared" si="142"/>
        <v>5.5684390479404542E-3</v>
      </c>
      <c r="GG117" s="2">
        <f t="shared" si="142"/>
        <v>5.2426737742964661E-3</v>
      </c>
      <c r="GH117" s="2">
        <f t="shared" si="142"/>
        <v>5.4061511111851692E-3</v>
      </c>
      <c r="GI117" s="2">
        <f t="shared" si="142"/>
        <v>4.149864069615301E-3</v>
      </c>
      <c r="GJ117" s="2">
        <f t="shared" si="142"/>
        <v>2.9631239640121416E-3</v>
      </c>
      <c r="GK117" s="2">
        <f t="shared" si="142"/>
        <v>2.1850546731705133E-3</v>
      </c>
      <c r="GM117" s="86">
        <f t="shared" si="143"/>
        <v>1.5217338381553346E-39</v>
      </c>
      <c r="GN117" s="86">
        <f t="shared" si="143"/>
        <v>5.3680167387697969E-32</v>
      </c>
      <c r="GO117" s="86">
        <f t="shared" si="143"/>
        <v>8.7943547760416703E-32</v>
      </c>
      <c r="GP117" s="86">
        <f t="shared" si="143"/>
        <v>7.631954489807404E-38</v>
      </c>
      <c r="GQ117" s="86">
        <f t="shared" si="143"/>
        <v>2.8817303912173995E-41</v>
      </c>
      <c r="GR117" s="86">
        <f t="shared" si="143"/>
        <v>2.8270830256844736E-43</v>
      </c>
      <c r="GS117" s="86">
        <f t="shared" si="143"/>
        <v>8.340723380168222E-18</v>
      </c>
      <c r="GT117" s="86">
        <f t="shared" si="143"/>
        <v>6.7834786704408479E-23</v>
      </c>
      <c r="GU117" s="86">
        <f t="shared" si="143"/>
        <v>4.8368719595548123E-9</v>
      </c>
      <c r="GV117" s="86">
        <f t="shared" si="143"/>
        <v>1.600128596968832E-24</v>
      </c>
      <c r="GW117" s="86">
        <f t="shared" si="143"/>
        <v>5.9468602044150893E-50</v>
      </c>
      <c r="GX117" s="86">
        <f t="shared" si="143"/>
        <v>2.4018126856383551E-53</v>
      </c>
      <c r="GY117" s="86">
        <f t="shared" si="143"/>
        <v>4.8073954531343731E-38</v>
      </c>
      <c r="GZ117" s="86">
        <f t="shared" si="143"/>
        <v>3.2533502669740305E-42</v>
      </c>
      <c r="HA117" s="86">
        <f t="shared" si="143"/>
        <v>1.453331416339448E-53</v>
      </c>
      <c r="HC117" s="86">
        <f t="shared" si="74"/>
        <v>5.9459932887815888E-4</v>
      </c>
      <c r="HD117" s="86">
        <f t="shared" si="74"/>
        <v>4.7862058892262646E-3</v>
      </c>
      <c r="HE117" s="86">
        <f t="shared" si="74"/>
        <v>3.3044184235023056E-3</v>
      </c>
      <c r="HF117" s="86">
        <f t="shared" si="74"/>
        <v>1.0705852261621645E-3</v>
      </c>
      <c r="HG117" s="86">
        <f t="shared" si="74"/>
        <v>8.6947433191700467E-5</v>
      </c>
      <c r="HH117" s="86">
        <f t="shared" si="74"/>
        <v>5.0052565051701938E-9</v>
      </c>
      <c r="HI117" s="86">
        <f t="shared" si="139"/>
        <v>2.382317407978689E-5</v>
      </c>
      <c r="HJ117" s="86">
        <f t="shared" si="139"/>
        <v>4.8650443707726005E-13</v>
      </c>
      <c r="HK117" s="86">
        <f t="shared" si="139"/>
        <v>1.9025818894055338E-6</v>
      </c>
      <c r="HL117" s="86">
        <f t="shared" si="139"/>
        <v>1.9622826168213447E-9</v>
      </c>
      <c r="HM117" s="86">
        <f t="shared" si="139"/>
        <v>3.6487405488423939E-9</v>
      </c>
      <c r="HN117" s="86">
        <f t="shared" si="139"/>
        <v>5.2070465754360902E-7</v>
      </c>
      <c r="HO117" s="86">
        <f t="shared" si="139"/>
        <v>3.8206301007961442E-4</v>
      </c>
      <c r="HP117" s="86">
        <f t="shared" si="139"/>
        <v>3.7562390140706542E-4</v>
      </c>
      <c r="HQ117" s="86">
        <f t="shared" si="139"/>
        <v>1.0772552639187699E-4</v>
      </c>
      <c r="HS117" s="86">
        <f t="shared" si="144"/>
        <v>1.085270790113207E-5</v>
      </c>
      <c r="HT117" s="86">
        <f t="shared" si="144"/>
        <v>2.4680749777384614E-13</v>
      </c>
      <c r="HU117" s="86">
        <f t="shared" si="144"/>
        <v>8.6668434761046442E-14</v>
      </c>
      <c r="HV117" s="86">
        <f t="shared" si="144"/>
        <v>3.7449558707492701E-16</v>
      </c>
      <c r="HW117" s="86">
        <f t="shared" si="144"/>
        <v>1.8848918613823334E-17</v>
      </c>
      <c r="HX117" s="86">
        <f t="shared" si="144"/>
        <v>4.2050244295810334E-16</v>
      </c>
      <c r="HY117" s="86">
        <f t="shared" si="144"/>
        <v>1.2606868242004555E-15</v>
      </c>
      <c r="HZ117" s="86">
        <f t="shared" si="144"/>
        <v>1.52763485221499E-12</v>
      </c>
      <c r="IA117" s="86">
        <f t="shared" si="144"/>
        <v>4.75890514495042E-15</v>
      </c>
      <c r="IB117" s="86">
        <f t="shared" si="144"/>
        <v>5.5397580901662793E-16</v>
      </c>
      <c r="IC117" s="86">
        <f t="shared" si="144"/>
        <v>5.1410862471022155E-17</v>
      </c>
      <c r="ID117" s="86">
        <f t="shared" si="144"/>
        <v>6.6534817758348514E-16</v>
      </c>
      <c r="IE117" s="86">
        <f t="shared" si="144"/>
        <v>9.1976934895333149E-17</v>
      </c>
      <c r="IF117" s="86">
        <f t="shared" si="144"/>
        <v>1.7215243224639064E-9</v>
      </c>
      <c r="IG117" s="86">
        <f t="shared" si="144"/>
        <v>9.6785977861677353E-8</v>
      </c>
      <c r="II117" s="86">
        <f t="shared" si="145"/>
        <v>1.3847370779854565E-39</v>
      </c>
      <c r="IJ117" s="86">
        <f t="shared" si="145"/>
        <v>8.3356363520592161E-92</v>
      </c>
      <c r="IK117" s="86">
        <f t="shared" si="145"/>
        <v>8.9048858385360338E-102</v>
      </c>
      <c r="IL117" s="86">
        <f t="shared" si="145"/>
        <v>5.0552288648643692E-116</v>
      </c>
      <c r="IM117" s="86">
        <f t="shared" si="145"/>
        <v>2.3213113560600407E-125</v>
      </c>
      <c r="IN117" s="86">
        <f t="shared" si="145"/>
        <v>2.8997474900121641E-118</v>
      </c>
      <c r="IO117" s="86">
        <f t="shared" si="145"/>
        <v>1.3673999388811489E-114</v>
      </c>
      <c r="IP117" s="86">
        <f t="shared" si="145"/>
        <v>4.4182252456220508E-94</v>
      </c>
      <c r="IQ117" s="86">
        <f t="shared" si="145"/>
        <v>1.2110070832089211E-112</v>
      </c>
      <c r="IR117" s="86">
        <f t="shared" si="145"/>
        <v>1.4410878265038843E-117</v>
      </c>
      <c r="IS117" s="86">
        <f t="shared" si="145"/>
        <v>3.924695029968131E-121</v>
      </c>
      <c r="IT117" s="86">
        <f t="shared" si="145"/>
        <v>6.2563060813874144E-114</v>
      </c>
      <c r="IU117" s="86">
        <f t="shared" si="145"/>
        <v>3.4103339097462154E-113</v>
      </c>
      <c r="IV117" s="86">
        <f t="shared" si="145"/>
        <v>4.8779943297106018E-48</v>
      </c>
      <c r="IW117" s="86">
        <f t="shared" si="145"/>
        <v>3.1579757891874747E-30</v>
      </c>
      <c r="IY117" s="86">
        <f t="shared" si="146"/>
        <v>6.0545203677929091E-4</v>
      </c>
      <c r="IZ117" s="86">
        <f t="shared" si="146"/>
        <v>4.7862058894730724E-3</v>
      </c>
      <c r="JA117" s="86">
        <f t="shared" si="146"/>
        <v>3.3044184235889742E-3</v>
      </c>
      <c r="JB117" s="86">
        <f t="shared" si="146"/>
        <v>1.070585226162539E-3</v>
      </c>
      <c r="JC117" s="86">
        <f t="shared" si="146"/>
        <v>8.6947433191719318E-5</v>
      </c>
      <c r="JD117" s="86">
        <f t="shared" si="146"/>
        <v>5.0052569256726372E-9</v>
      </c>
      <c r="JE117" s="86">
        <f t="shared" si="146"/>
        <v>2.3823174081055918E-5</v>
      </c>
      <c r="JF117" s="86">
        <f t="shared" si="146"/>
        <v>2.0141392893600846E-12</v>
      </c>
      <c r="JG117" s="86">
        <f t="shared" si="146"/>
        <v>1.9074187661239936E-6</v>
      </c>
      <c r="JH117" s="86">
        <f t="shared" si="146"/>
        <v>1.9622831707971554E-9</v>
      </c>
      <c r="JI117" s="86">
        <f t="shared" si="146"/>
        <v>3.6487406002532564E-9</v>
      </c>
      <c r="JJ117" s="86">
        <f t="shared" si="146"/>
        <v>5.2070465820895721E-7</v>
      </c>
      <c r="JK117" s="86">
        <f t="shared" si="146"/>
        <v>3.8206301007970642E-4</v>
      </c>
      <c r="JL117" s="86">
        <f t="shared" si="146"/>
        <v>3.7562562293138788E-4</v>
      </c>
      <c r="JM117" s="86">
        <f t="shared" si="146"/>
        <v>1.0782231236973866E-4</v>
      </c>
    </row>
    <row r="118" spans="2:273" x14ac:dyDescent="0.25">
      <c r="B118" s="2">
        <v>91</v>
      </c>
      <c r="C118" s="37">
        <v>53.7</v>
      </c>
      <c r="D118" s="37">
        <v>58.033000000000001</v>
      </c>
      <c r="E118" s="37">
        <v>57.066000000000003</v>
      </c>
      <c r="F118" s="37">
        <v>60.033000000000001</v>
      </c>
      <c r="G118" s="37">
        <v>58.457999999999998</v>
      </c>
      <c r="H118" s="37">
        <v>58.557000000000002</v>
      </c>
      <c r="I118" s="37">
        <v>60.597000000000001</v>
      </c>
      <c r="J118" s="37">
        <v>58.186</v>
      </c>
      <c r="K118" s="37">
        <v>57.627000000000002</v>
      </c>
      <c r="L118" s="37">
        <v>56.017000000000003</v>
      </c>
      <c r="M118" s="37">
        <v>56.332999999999998</v>
      </c>
      <c r="N118" s="37">
        <v>55.817</v>
      </c>
      <c r="O118" s="37">
        <v>58.417000000000002</v>
      </c>
      <c r="P118" s="37">
        <v>59.716999999999999</v>
      </c>
      <c r="Q118" s="37">
        <v>61.116999999999997</v>
      </c>
      <c r="S118" s="4">
        <f t="shared" si="147"/>
        <v>54.101676608469745</v>
      </c>
      <c r="T118" s="4">
        <f t="shared" si="147"/>
        <v>58.000845573411489</v>
      </c>
      <c r="U118" s="4">
        <f t="shared" si="147"/>
        <v>58.522454635435352</v>
      </c>
      <c r="V118" s="4">
        <f t="shared" si="147"/>
        <v>59.568302838239703</v>
      </c>
      <c r="W118" s="4">
        <f t="shared" si="147"/>
        <v>59.307984245656286</v>
      </c>
      <c r="X118" s="4">
        <f t="shared" si="147"/>
        <v>59.671244034505449</v>
      </c>
      <c r="Y118" s="4">
        <f t="shared" si="147"/>
        <v>62.712000459487705</v>
      </c>
      <c r="Z118" s="4">
        <f t="shared" si="147"/>
        <v>60.000591595610828</v>
      </c>
      <c r="AA118" s="4">
        <f t="shared" si="147"/>
        <v>58.330189152005502</v>
      </c>
      <c r="AB118" s="4">
        <f t="shared" si="147"/>
        <v>57.16527507710245</v>
      </c>
      <c r="AC118" s="4">
        <f t="shared" si="147"/>
        <v>57.027571589077446</v>
      </c>
      <c r="AD118" s="4">
        <f t="shared" si="147"/>
        <v>56.652221095913681</v>
      </c>
      <c r="AE118" s="4">
        <f t="shared" si="147"/>
        <v>59.520769234181138</v>
      </c>
      <c r="AF118" s="4">
        <f t="shared" si="147"/>
        <v>61.63400043235697</v>
      </c>
      <c r="AG118" s="4">
        <f t="shared" si="147"/>
        <v>63.073583813512201</v>
      </c>
      <c r="AI118" s="4">
        <f t="shared" si="148"/>
        <v>-0.40167660846974229</v>
      </c>
      <c r="AJ118" s="4">
        <f t="shared" si="148"/>
        <v>3.2154426588512308E-2</v>
      </c>
      <c r="AK118" s="4">
        <f t="shared" si="148"/>
        <v>-1.4564546354353496</v>
      </c>
      <c r="AL118" s="4">
        <f t="shared" si="148"/>
        <v>0.46469716176029863</v>
      </c>
      <c r="AM118" s="4">
        <f t="shared" si="148"/>
        <v>-0.84998424565628738</v>
      </c>
      <c r="AN118" s="4">
        <f t="shared" si="148"/>
        <v>-1.1142440345054467</v>
      </c>
      <c r="AO118" s="4">
        <f t="shared" si="148"/>
        <v>-2.1150004594877032</v>
      </c>
      <c r="AP118" s="4">
        <f t="shared" si="148"/>
        <v>-1.8145915956108283</v>
      </c>
      <c r="AQ118" s="4">
        <f t="shared" si="148"/>
        <v>-0.70318915200549981</v>
      </c>
      <c r="AR118" s="4">
        <f t="shared" si="148"/>
        <v>-1.148275077102447</v>
      </c>
      <c r="AS118" s="4">
        <f t="shared" si="148"/>
        <v>-0.69457158907744798</v>
      </c>
      <c r="AT118" s="4">
        <f t="shared" si="148"/>
        <v>-0.83522109591368121</v>
      </c>
      <c r="AU118" s="4">
        <f t="shared" si="148"/>
        <v>-1.1037692341811365</v>
      </c>
      <c r="AV118" s="4">
        <f t="shared" si="148"/>
        <v>-1.9170004323569714</v>
      </c>
      <c r="AW118" s="4">
        <f t="shared" si="148"/>
        <v>-1.9565838135122036</v>
      </c>
      <c r="AY118" s="2">
        <f t="shared" si="140"/>
        <v>54.098542297631141</v>
      </c>
      <c r="AZ118" s="2">
        <f t="shared" si="140"/>
        <v>57.941190737636532</v>
      </c>
      <c r="BA118" s="2">
        <f t="shared" si="140"/>
        <v>58.487484976719465</v>
      </c>
      <c r="BB118" s="2">
        <f t="shared" si="140"/>
        <v>59.561196939226903</v>
      </c>
      <c r="BC118" s="2">
        <f t="shared" si="140"/>
        <v>59.307709216203193</v>
      </c>
      <c r="BD118" s="2">
        <f t="shared" si="140"/>
        <v>59.671244032851789</v>
      </c>
      <c r="BE118" s="2">
        <f t="shared" si="140"/>
        <v>62.711945240683015</v>
      </c>
      <c r="BF118" s="2">
        <f t="shared" si="140"/>
        <v>60.000591592977315</v>
      </c>
      <c r="BG118" s="2">
        <f t="shared" si="140"/>
        <v>58.330186596310135</v>
      </c>
      <c r="BH118" s="2">
        <f t="shared" si="140"/>
        <v>57.165275076618279</v>
      </c>
      <c r="BI118" s="2">
        <f t="shared" si="140"/>
        <v>57.027571588172428</v>
      </c>
      <c r="BJ118" s="2">
        <f t="shared" si="140"/>
        <v>56.652220611743708</v>
      </c>
      <c r="BK118" s="2">
        <f t="shared" si="140"/>
        <v>59.519001905721318</v>
      </c>
      <c r="BL118" s="2">
        <f t="shared" si="140"/>
        <v>61.632350822058086</v>
      </c>
      <c r="BM118" s="2">
        <f t="shared" si="140"/>
        <v>63.073221501241626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>
        <f t="shared" si="141"/>
        <v>53.7</v>
      </c>
      <c r="CF118" s="2">
        <f t="shared" si="141"/>
        <v>58.033000000000001</v>
      </c>
      <c r="CG118" s="2">
        <f t="shared" si="141"/>
        <v>57.066000000000003</v>
      </c>
      <c r="CH118" s="2">
        <f t="shared" si="141"/>
        <v>60.033000000000001</v>
      </c>
      <c r="CI118" s="2">
        <f t="shared" si="141"/>
        <v>58.457999999999998</v>
      </c>
      <c r="CJ118" s="2">
        <f t="shared" si="141"/>
        <v>58.557000000000002</v>
      </c>
      <c r="CK118" s="2">
        <f t="shared" si="141"/>
        <v>60.597000000000001</v>
      </c>
      <c r="CL118" s="2">
        <f t="shared" si="141"/>
        <v>58.186</v>
      </c>
      <c r="CM118" s="2">
        <f t="shared" si="141"/>
        <v>57.627000000000002</v>
      </c>
      <c r="CN118" s="2">
        <f t="shared" si="141"/>
        <v>56.017000000000003</v>
      </c>
      <c r="CO118" s="2">
        <f t="shared" si="141"/>
        <v>56.332999999999998</v>
      </c>
      <c r="CP118" s="2">
        <f t="shared" si="141"/>
        <v>55.817</v>
      </c>
      <c r="CQ118" s="2">
        <f t="shared" si="141"/>
        <v>58.417000000000002</v>
      </c>
      <c r="CR118" s="2">
        <f t="shared" si="141"/>
        <v>59.716999999999999</v>
      </c>
      <c r="CS118" s="2">
        <f t="shared" si="141"/>
        <v>61.116999999999997</v>
      </c>
      <c r="CU118" s="2">
        <f t="shared" si="111"/>
        <v>53.7</v>
      </c>
      <c r="CV118" s="2">
        <f t="shared" si="112"/>
        <v>58.033000000000001</v>
      </c>
      <c r="CW118" s="2">
        <f t="shared" si="113"/>
        <v>57.066000000000003</v>
      </c>
      <c r="CX118" s="2">
        <f t="shared" si="114"/>
        <v>60.033000000000001</v>
      </c>
      <c r="CY118" s="2">
        <f t="shared" si="115"/>
        <v>58.457999999999998</v>
      </c>
      <c r="CZ118" s="2">
        <f t="shared" si="116"/>
        <v>58.557000000000002</v>
      </c>
      <c r="DA118" s="2">
        <f t="shared" si="117"/>
        <v>60.597000000000001</v>
      </c>
      <c r="DB118" s="2">
        <f t="shared" si="118"/>
        <v>58.186</v>
      </c>
      <c r="DC118" s="2">
        <f t="shared" si="119"/>
        <v>57.627000000000002</v>
      </c>
      <c r="DD118" s="2">
        <f t="shared" si="120"/>
        <v>56.017000000000003</v>
      </c>
      <c r="DE118" s="2">
        <f t="shared" si="121"/>
        <v>56.332999999999998</v>
      </c>
      <c r="DF118" s="2">
        <f t="shared" si="122"/>
        <v>55.817</v>
      </c>
      <c r="DG118" s="2">
        <f t="shared" si="123"/>
        <v>58.417000000000002</v>
      </c>
      <c r="DH118" s="2">
        <f t="shared" si="124"/>
        <v>59.716999999999999</v>
      </c>
      <c r="DI118" s="2">
        <f t="shared" si="125"/>
        <v>61.116999999999997</v>
      </c>
      <c r="DK118" s="2">
        <f t="shared" si="149"/>
        <v>89.587013495276665</v>
      </c>
      <c r="DL118" s="2">
        <f t="shared" si="149"/>
        <v>85.369129554655856</v>
      </c>
      <c r="DM118" s="2">
        <f t="shared" si="149"/>
        <v>88.797375609756102</v>
      </c>
      <c r="DN118" s="2">
        <f t="shared" si="149"/>
        <v>88.520169512195139</v>
      </c>
      <c r="DO118" s="2">
        <f t="shared" si="149"/>
        <v>85.589678705440917</v>
      </c>
      <c r="DP118" s="2">
        <f t="shared" si="149"/>
        <v>84.149988159588176</v>
      </c>
      <c r="DQ118" s="2">
        <f t="shared" si="149"/>
        <v>87.810425403225807</v>
      </c>
      <c r="DR118" s="2">
        <f t="shared" si="149"/>
        <v>78.99470777629233</v>
      </c>
      <c r="DS118" s="2">
        <f t="shared" si="149"/>
        <v>86.452472080088967</v>
      </c>
      <c r="DT118" s="2">
        <f t="shared" si="149"/>
        <v>80.654895187165778</v>
      </c>
      <c r="DU118" s="2">
        <f t="shared" si="149"/>
        <v>84.394085714285708</v>
      </c>
      <c r="DV118" s="2">
        <f t="shared" si="149"/>
        <v>80.353814604077769</v>
      </c>
      <c r="DW118" s="2">
        <f t="shared" si="149"/>
        <v>94.000862895283944</v>
      </c>
      <c r="DX118" s="2">
        <f t="shared" si="149"/>
        <v>92.52436228070178</v>
      </c>
      <c r="DY118" s="2">
        <f t="shared" si="149"/>
        <v>76.660366752199408</v>
      </c>
      <c r="EA118" s="2">
        <f t="shared" si="153"/>
        <v>53.750016086766635</v>
      </c>
      <c r="EB118" s="2">
        <f t="shared" si="153"/>
        <v>57.700477194501921</v>
      </c>
      <c r="EC118" s="2">
        <f t="shared" si="153"/>
        <v>58.211249630618617</v>
      </c>
      <c r="ED118" s="2">
        <f t="shared" si="153"/>
        <v>59.284329068683299</v>
      </c>
      <c r="EE118" s="2">
        <f t="shared" si="152"/>
        <v>59.024701049542927</v>
      </c>
      <c r="EF118" s="2">
        <f t="shared" si="152"/>
        <v>59.415514093226498</v>
      </c>
      <c r="EG118" s="2">
        <f t="shared" si="152"/>
        <v>62.399002938236585</v>
      </c>
      <c r="EH118" s="2">
        <f t="shared" si="152"/>
        <v>59.778846382241696</v>
      </c>
      <c r="EI118" s="2">
        <f t="shared" si="152"/>
        <v>57.974555894599355</v>
      </c>
      <c r="EJ118" s="2">
        <f t="shared" si="152"/>
        <v>56.886467645410718</v>
      </c>
      <c r="EK118" s="2">
        <f t="shared" si="152"/>
        <v>56.696040204919619</v>
      </c>
      <c r="EL118" s="2">
        <f t="shared" si="152"/>
        <v>56.39364316801317</v>
      </c>
      <c r="EM118" s="2">
        <f t="shared" si="136"/>
        <v>59.129586500367772</v>
      </c>
      <c r="EN118" s="2">
        <f t="shared" si="136"/>
        <v>61.306005869942325</v>
      </c>
      <c r="EO118" s="2">
        <f t="shared" si="136"/>
        <v>62.880528426663183</v>
      </c>
      <c r="EQ118" s="2">
        <f t="shared" si="150"/>
        <v>53.597585655694601</v>
      </c>
      <c r="ER118" s="2">
        <f t="shared" si="150"/>
        <v>57.57586552758108</v>
      </c>
      <c r="ES118" s="2">
        <f t="shared" si="150"/>
        <v>58.154298005571654</v>
      </c>
      <c r="ET118" s="2">
        <f t="shared" si="150"/>
        <v>59.153636628273802</v>
      </c>
      <c r="EU118" s="2">
        <f t="shared" si="150"/>
        <v>59.041355646564135</v>
      </c>
      <c r="EV118" s="2">
        <f t="shared" si="150"/>
        <v>59.438920847474769</v>
      </c>
      <c r="EW118" s="2">
        <f t="shared" si="150"/>
        <v>62.39222687589011</v>
      </c>
      <c r="EX118" s="2">
        <f t="shared" si="150"/>
        <v>59.679010592324879</v>
      </c>
      <c r="EY118" s="2">
        <f t="shared" si="150"/>
        <v>57.643983278131564</v>
      </c>
      <c r="EZ118" s="2">
        <f t="shared" si="150"/>
        <v>56.853201889451149</v>
      </c>
      <c r="FA118" s="2">
        <f t="shared" si="150"/>
        <v>56.840692725434458</v>
      </c>
      <c r="FB118" s="2">
        <f t="shared" si="150"/>
        <v>56.410404395571376</v>
      </c>
      <c r="FC118" s="2">
        <f t="shared" si="150"/>
        <v>59.42551861095302</v>
      </c>
      <c r="FD118" s="2">
        <f t="shared" si="150"/>
        <v>61.312092294939013</v>
      </c>
      <c r="FE118" s="2">
        <f t="shared" si="150"/>
        <v>63.159527184845601</v>
      </c>
      <c r="FG118" s="2">
        <f t="shared" si="151"/>
        <v>0.99007745608457687</v>
      </c>
      <c r="FH118" s="2">
        <f t="shared" si="151"/>
        <v>0.99127768822591977</v>
      </c>
      <c r="FI118" s="2">
        <f t="shared" si="151"/>
        <v>0.99096026959957351</v>
      </c>
      <c r="FJ118" s="2">
        <f t="shared" si="151"/>
        <v>0.99050671573471538</v>
      </c>
      <c r="FK118" s="2">
        <f t="shared" si="151"/>
        <v>0.98934972537541133</v>
      </c>
      <c r="FL118" s="2">
        <f t="shared" si="151"/>
        <v>0.98966652503867936</v>
      </c>
      <c r="FM118" s="2">
        <f t="shared" si="151"/>
        <v>0.98768354525334157</v>
      </c>
      <c r="FN118" s="2">
        <f t="shared" si="151"/>
        <v>0.98843084610062548</v>
      </c>
      <c r="FO118" s="2">
        <f t="shared" si="151"/>
        <v>0.98745070912985933</v>
      </c>
      <c r="FP118" s="2">
        <f t="shared" si="151"/>
        <v>0.98826130035512316</v>
      </c>
      <c r="FQ118" s="2">
        <f t="shared" si="151"/>
        <v>0.98806051958564511</v>
      </c>
      <c r="FR118" s="2">
        <f t="shared" si="151"/>
        <v>0.98921217486958268</v>
      </c>
      <c r="FS118" s="2">
        <f t="shared" si="151"/>
        <v>0.98887137427717731</v>
      </c>
      <c r="FT118" s="2">
        <f t="shared" si="151"/>
        <v>0.98954700950063346</v>
      </c>
      <c r="FU118" s="2">
        <f t="shared" si="151"/>
        <v>0.98606480224069648</v>
      </c>
      <c r="FW118" s="2">
        <f t="shared" si="142"/>
        <v>4.6368495244898465E-2</v>
      </c>
      <c r="FX118" s="2">
        <f t="shared" si="142"/>
        <v>4.9840366848730297E-3</v>
      </c>
      <c r="FY118" s="2">
        <f t="shared" si="142"/>
        <v>4.4772514186915933E-3</v>
      </c>
      <c r="FZ118" s="2">
        <f t="shared" si="142"/>
        <v>5.17454199371686E-3</v>
      </c>
      <c r="GA118" s="2">
        <f t="shared" si="142"/>
        <v>5.0352001186448649E-3</v>
      </c>
      <c r="GB118" s="2">
        <f t="shared" si="142"/>
        <v>5.847507845752351E-3</v>
      </c>
      <c r="GC118" s="2">
        <f t="shared" si="142"/>
        <v>5.3618738978324035E-3</v>
      </c>
      <c r="GD118" s="2">
        <f t="shared" si="142"/>
        <v>5.6697807637343112E-3</v>
      </c>
      <c r="GE118" s="2">
        <f t="shared" si="142"/>
        <v>5.2846236784132505E-3</v>
      </c>
      <c r="GF118" s="2">
        <f t="shared" si="142"/>
        <v>6.1023935956770036E-3</v>
      </c>
      <c r="GG118" s="2">
        <f t="shared" si="142"/>
        <v>5.7455713517094139E-3</v>
      </c>
      <c r="GH118" s="2">
        <f t="shared" si="142"/>
        <v>5.9246366719072326E-3</v>
      </c>
      <c r="GI118" s="2">
        <f t="shared" si="142"/>
        <v>4.5484144142458622E-3</v>
      </c>
      <c r="GJ118" s="2">
        <f t="shared" si="142"/>
        <v>3.2480722703232337E-3</v>
      </c>
      <c r="GK118" s="2">
        <f t="shared" si="142"/>
        <v>2.3953598403848877E-3</v>
      </c>
      <c r="GM118" s="86">
        <f t="shared" si="143"/>
        <v>4.8551602821360344E-42</v>
      </c>
      <c r="GN118" s="86">
        <f t="shared" si="143"/>
        <v>4.9308711701762845E-34</v>
      </c>
      <c r="GO118" s="86">
        <f t="shared" si="143"/>
        <v>8.0024550415104268E-34</v>
      </c>
      <c r="GP118" s="86">
        <f t="shared" si="143"/>
        <v>2.8178420630520938E-40</v>
      </c>
      <c r="GQ118" s="86">
        <f t="shared" si="143"/>
        <v>6.1798172439409276E-44</v>
      </c>
      <c r="GR118" s="86">
        <f t="shared" si="143"/>
        <v>6.3103883700335693E-46</v>
      </c>
      <c r="GS118" s="86">
        <f t="shared" si="143"/>
        <v>7.5576609216432506E-19</v>
      </c>
      <c r="GT118" s="86">
        <f t="shared" si="143"/>
        <v>3.0476365861629063E-24</v>
      </c>
      <c r="GU118" s="86">
        <f t="shared" si="143"/>
        <v>1.6114017676273541E-9</v>
      </c>
      <c r="GV118" s="86">
        <f t="shared" si="143"/>
        <v>5.2266381666070857E-26</v>
      </c>
      <c r="GW118" s="86">
        <f t="shared" si="143"/>
        <v>3.7301576065538198E-53</v>
      </c>
      <c r="GX118" s="86">
        <f t="shared" si="143"/>
        <v>1.028783485140676E-56</v>
      </c>
      <c r="GY118" s="86">
        <f t="shared" si="143"/>
        <v>1.6881187161180629E-40</v>
      </c>
      <c r="GZ118" s="86">
        <f t="shared" si="143"/>
        <v>6.8338960815357928E-45</v>
      </c>
      <c r="HA118" s="86">
        <f t="shared" si="143"/>
        <v>5.5982324484536912E-57</v>
      </c>
      <c r="HC118" s="86">
        <f t="shared" si="74"/>
        <v>1.024109628119059E-4</v>
      </c>
      <c r="HD118" s="86">
        <f t="shared" si="74"/>
        <v>1.2329670898049501E-3</v>
      </c>
      <c r="HE118" s="86">
        <f t="shared" si="74"/>
        <v>7.9685849506274981E-4</v>
      </c>
      <c r="HF118" s="86">
        <f t="shared" si="74"/>
        <v>2.1431368574779456E-4</v>
      </c>
      <c r="HG118" s="86">
        <f t="shared" si="74"/>
        <v>8.6338734541772316E-6</v>
      </c>
      <c r="HH118" s="86">
        <f t="shared" si="74"/>
        <v>9.1253923081523552E-11</v>
      </c>
      <c r="HI118" s="86">
        <f t="shared" si="139"/>
        <v>2.5381858194975247E-6</v>
      </c>
      <c r="HJ118" s="86">
        <f t="shared" si="139"/>
        <v>1.4898748835831961E-15</v>
      </c>
      <c r="HK118" s="86">
        <f t="shared" si="139"/>
        <v>1.1669653485775822E-7</v>
      </c>
      <c r="HL118" s="86">
        <f t="shared" si="139"/>
        <v>2.42931354287085E-11</v>
      </c>
      <c r="HM118" s="86">
        <f t="shared" si="139"/>
        <v>4.0709150654964893E-11</v>
      </c>
      <c r="HN118" s="86">
        <f t="shared" si="139"/>
        <v>2.2748153210702197E-8</v>
      </c>
      <c r="HO118" s="86">
        <f t="shared" si="139"/>
        <v>5.0942202129817917E-5</v>
      </c>
      <c r="HP118" s="86">
        <f t="shared" si="139"/>
        <v>4.9467105507562288E-5</v>
      </c>
      <c r="HQ118" s="86">
        <f t="shared" si="139"/>
        <v>9.55142256344025E-6</v>
      </c>
      <c r="HS118" s="86">
        <f t="shared" si="144"/>
        <v>3.7377062141229091E-5</v>
      </c>
      <c r="HT118" s="86">
        <f t="shared" si="144"/>
        <v>1.5051142808059107E-12</v>
      </c>
      <c r="HU118" s="86">
        <f t="shared" si="144"/>
        <v>5.8069819906065433E-13</v>
      </c>
      <c r="HV118" s="86">
        <f t="shared" si="144"/>
        <v>3.6407432381067175E-15</v>
      </c>
      <c r="HW118" s="86">
        <f t="shared" si="144"/>
        <v>2.1915427828816391E-16</v>
      </c>
      <c r="HX118" s="86">
        <f t="shared" si="144"/>
        <v>4.3884170351922124E-15</v>
      </c>
      <c r="HY118" s="86">
        <f t="shared" si="144"/>
        <v>1.1775390989048977E-14</v>
      </c>
      <c r="HZ118" s="86">
        <f t="shared" si="144"/>
        <v>9.3553401302840844E-12</v>
      </c>
      <c r="IA118" s="86">
        <f t="shared" si="144"/>
        <v>4.1442331633595561E-14</v>
      </c>
      <c r="IB118" s="86">
        <f t="shared" si="144"/>
        <v>5.795921505492916E-15</v>
      </c>
      <c r="IC118" s="86">
        <f t="shared" si="144"/>
        <v>5.8856311732429018E-16</v>
      </c>
      <c r="ID118" s="86">
        <f t="shared" si="144"/>
        <v>6.5833895665138067E-15</v>
      </c>
      <c r="IE118" s="86">
        <f t="shared" si="144"/>
        <v>8.6305152132022786E-16</v>
      </c>
      <c r="IF118" s="86">
        <f t="shared" si="144"/>
        <v>5.1972077090386631E-9</v>
      </c>
      <c r="IG118" s="86">
        <f t="shared" si="144"/>
        <v>2.1748735425319216E-7</v>
      </c>
      <c r="II118" s="86">
        <f t="shared" si="145"/>
        <v>2.2212289275874259E-37</v>
      </c>
      <c r="IJ118" s="86">
        <f t="shared" si="145"/>
        <v>9.280600256928238E-89</v>
      </c>
      <c r="IK118" s="86">
        <f t="shared" si="145"/>
        <v>1.8521532528555966E-98</v>
      </c>
      <c r="IL118" s="86">
        <f t="shared" si="145"/>
        <v>3.9483381952727866E-112</v>
      </c>
      <c r="IM118" s="86">
        <f t="shared" si="145"/>
        <v>3.5911062788187313E-121</v>
      </c>
      <c r="IN118" s="86">
        <f t="shared" si="145"/>
        <v>3.3411524070629183E-114</v>
      </c>
      <c r="IO118" s="86">
        <f t="shared" si="145"/>
        <v>1.012543747045784E-110</v>
      </c>
      <c r="IP118" s="86">
        <f t="shared" si="145"/>
        <v>7.0005155347827642E-91</v>
      </c>
      <c r="IQ118" s="86">
        <f t="shared" si="145"/>
        <v>7.5088577850611348E-109</v>
      </c>
      <c r="IR118" s="86">
        <f t="shared" si="145"/>
        <v>1.6946303707464724E-113</v>
      </c>
      <c r="IS118" s="86">
        <f t="shared" si="145"/>
        <v>5.5135597230623057E-117</v>
      </c>
      <c r="IT118" s="86">
        <f t="shared" si="145"/>
        <v>5.2068564417471915E-110</v>
      </c>
      <c r="IU118" s="86">
        <f t="shared" si="145"/>
        <v>1.7381473241759812E-109</v>
      </c>
      <c r="IV118" s="86">
        <f t="shared" si="145"/>
        <v>1.3848284176204916E-46</v>
      </c>
      <c r="IW118" s="86">
        <f t="shared" si="145"/>
        <v>2.2489859885392258E-29</v>
      </c>
      <c r="IY118" s="86">
        <f t="shared" si="146"/>
        <v>1.39788024953135E-4</v>
      </c>
      <c r="IZ118" s="86">
        <f t="shared" si="146"/>
        <v>1.2329670913100643E-3</v>
      </c>
      <c r="JA118" s="86">
        <f t="shared" si="146"/>
        <v>7.9685849564344806E-4</v>
      </c>
      <c r="JB118" s="86">
        <f t="shared" si="146"/>
        <v>2.1431368575143531E-4</v>
      </c>
      <c r="JC118" s="86">
        <f t="shared" si="146"/>
        <v>8.6338734543963861E-6</v>
      </c>
      <c r="JD118" s="86">
        <f t="shared" si="146"/>
        <v>9.1258311498558742E-11</v>
      </c>
      <c r="JE118" s="86">
        <f t="shared" si="146"/>
        <v>2.5381858312736717E-6</v>
      </c>
      <c r="JF118" s="86">
        <f t="shared" si="146"/>
        <v>9.3568300051707151E-12</v>
      </c>
      <c r="JG118" s="86">
        <f t="shared" si="146"/>
        <v>1.183079780677172E-7</v>
      </c>
      <c r="JH118" s="86">
        <f t="shared" si="146"/>
        <v>2.4298931350214044E-11</v>
      </c>
      <c r="JI118" s="86">
        <f t="shared" si="146"/>
        <v>4.0709739218082219E-11</v>
      </c>
      <c r="JJ118" s="86">
        <f t="shared" si="146"/>
        <v>2.2748159794091764E-8</v>
      </c>
      <c r="JK118" s="86">
        <f t="shared" si="146"/>
        <v>5.0942202130680969E-5</v>
      </c>
      <c r="JL118" s="86">
        <f t="shared" si="146"/>
        <v>4.9472302715271324E-5</v>
      </c>
      <c r="JM118" s="86">
        <f t="shared" si="146"/>
        <v>9.7689099176934422E-6</v>
      </c>
    </row>
    <row r="119" spans="2:273" x14ac:dyDescent="0.25">
      <c r="B119" s="2">
        <v>92</v>
      </c>
      <c r="C119" s="37">
        <v>54.567</v>
      </c>
      <c r="D119" s="37">
        <v>58.732999999999997</v>
      </c>
      <c r="E119" s="37">
        <v>58.295000000000002</v>
      </c>
      <c r="F119" s="37">
        <v>57.328000000000003</v>
      </c>
      <c r="G119" s="37">
        <v>59.22</v>
      </c>
      <c r="H119" s="37">
        <v>59.246000000000002</v>
      </c>
      <c r="I119" s="37">
        <v>61.354999999999997</v>
      </c>
      <c r="J119" s="37">
        <v>58.966000000000001</v>
      </c>
      <c r="K119" s="37">
        <v>58.695</v>
      </c>
      <c r="L119" s="37">
        <v>56.712000000000003</v>
      </c>
      <c r="M119" s="37">
        <v>57.082999999999998</v>
      </c>
      <c r="N119" s="37">
        <v>55.832999999999998</v>
      </c>
      <c r="O119" s="37">
        <v>59.267000000000003</v>
      </c>
      <c r="P119" s="37">
        <v>59.917000000000002</v>
      </c>
      <c r="Q119" s="37">
        <v>61.183</v>
      </c>
      <c r="S119" s="4">
        <f t="shared" si="147"/>
        <v>54.000195891813291</v>
      </c>
      <c r="T119" s="4">
        <f t="shared" si="147"/>
        <v>57.831256112541261</v>
      </c>
      <c r="U119" s="4">
        <f t="shared" si="147"/>
        <v>58.372010160390815</v>
      </c>
      <c r="V119" s="4">
        <f t="shared" si="147"/>
        <v>59.432141090075341</v>
      </c>
      <c r="W119" s="4">
        <f t="shared" si="147"/>
        <v>59.190647649390542</v>
      </c>
      <c r="X119" s="4">
        <f t="shared" si="147"/>
        <v>59.53492071403106</v>
      </c>
      <c r="Y119" s="4">
        <f t="shared" si="147"/>
        <v>62.543167257705761</v>
      </c>
      <c r="Z119" s="4">
        <f t="shared" si="147"/>
        <v>59.84762709297425</v>
      </c>
      <c r="AA119" s="4">
        <f t="shared" si="147"/>
        <v>58.158807651304436</v>
      </c>
      <c r="AB119" s="4">
        <f t="shared" si="147"/>
        <v>57.01527890017875</v>
      </c>
      <c r="AC119" s="4">
        <f t="shared" si="147"/>
        <v>56.874546609396582</v>
      </c>
      <c r="AD119" s="4">
        <f t="shared" si="147"/>
        <v>56.530216244142849</v>
      </c>
      <c r="AE119" s="4">
        <f t="shared" si="147"/>
        <v>59.407668604114129</v>
      </c>
      <c r="AF119" s="4">
        <f t="shared" si="147"/>
        <v>61.521959432120383</v>
      </c>
      <c r="AG119" s="4">
        <f t="shared" si="147"/>
        <v>63.011018992723457</v>
      </c>
      <c r="AI119" s="4">
        <f t="shared" si="148"/>
        <v>0.56680410818670879</v>
      </c>
      <c r="AJ119" s="4">
        <f t="shared" si="148"/>
        <v>0.90174388745873557</v>
      </c>
      <c r="AK119" s="4">
        <f t="shared" si="148"/>
        <v>-7.7010160390813098E-2</v>
      </c>
      <c r="AL119" s="4">
        <f t="shared" si="148"/>
        <v>-2.1041410900753377</v>
      </c>
      <c r="AM119" s="4">
        <f t="shared" si="148"/>
        <v>2.9352350609457289E-2</v>
      </c>
      <c r="AN119" s="4">
        <f t="shared" si="148"/>
        <v>-0.28892071403105746</v>
      </c>
      <c r="AO119" s="4">
        <f t="shared" si="148"/>
        <v>-1.1881672577057643</v>
      </c>
      <c r="AP119" s="4">
        <f t="shared" si="148"/>
        <v>-0.88162709297424868</v>
      </c>
      <c r="AQ119" s="4">
        <f t="shared" si="148"/>
        <v>0.53619234869556465</v>
      </c>
      <c r="AR119" s="4">
        <f t="shared" si="148"/>
        <v>-0.30327890017874637</v>
      </c>
      <c r="AS119" s="4">
        <f t="shared" si="148"/>
        <v>0.20845339060341672</v>
      </c>
      <c r="AT119" s="4">
        <f t="shared" si="148"/>
        <v>-0.69721624414285088</v>
      </c>
      <c r="AU119" s="4">
        <f t="shared" si="148"/>
        <v>-0.14066860411412563</v>
      </c>
      <c r="AV119" s="4">
        <f t="shared" si="148"/>
        <v>-1.6049594321203813</v>
      </c>
      <c r="AW119" s="4">
        <f t="shared" si="148"/>
        <v>-1.8280189927234574</v>
      </c>
      <c r="AY119" s="2">
        <f t="shared" si="140"/>
        <v>53.998898371321559</v>
      </c>
      <c r="AZ119" s="2">
        <f t="shared" si="140"/>
        <v>57.820633364199061</v>
      </c>
      <c r="BA119" s="2">
        <f t="shared" si="140"/>
        <v>58.366279247159007</v>
      </c>
      <c r="BB119" s="2">
        <f t="shared" si="140"/>
        <v>59.431225150249084</v>
      </c>
      <c r="BC119" s="2">
        <f t="shared" si="140"/>
        <v>59.190631790320694</v>
      </c>
      <c r="BD119" s="2">
        <f t="shared" si="140"/>
        <v>59.53492071400472</v>
      </c>
      <c r="BE119" s="2">
        <f t="shared" si="140"/>
        <v>62.543163715655837</v>
      </c>
      <c r="BF119" s="2">
        <f t="shared" si="140"/>
        <v>59.847627078394929</v>
      </c>
      <c r="BG119" s="2">
        <f t="shared" si="140"/>
        <v>58.158807561677015</v>
      </c>
      <c r="BH119" s="2">
        <f t="shared" si="140"/>
        <v>57.015278900151891</v>
      </c>
      <c r="BI119" s="2">
        <f t="shared" si="140"/>
        <v>56.874546609389149</v>
      </c>
      <c r="BJ119" s="2">
        <f t="shared" si="140"/>
        <v>56.530216232640967</v>
      </c>
      <c r="BK119" s="2">
        <f t="shared" si="140"/>
        <v>59.40752327644838</v>
      </c>
      <c r="BL119" s="2">
        <f t="shared" si="140"/>
        <v>61.521818714757678</v>
      </c>
      <c r="BM119" s="2">
        <f t="shared" si="140"/>
        <v>63.010614336517648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>
        <f t="shared" si="141"/>
        <v>54.567</v>
      </c>
      <c r="CF119" s="2">
        <f t="shared" si="141"/>
        <v>58.732999999999997</v>
      </c>
      <c r="CG119" s="2">
        <f t="shared" si="141"/>
        <v>58.295000000000002</v>
      </c>
      <c r="CH119" s="2">
        <f t="shared" si="141"/>
        <v>57.328000000000003</v>
      </c>
      <c r="CI119" s="2">
        <f t="shared" si="141"/>
        <v>59.22</v>
      </c>
      <c r="CJ119" s="2">
        <f t="shared" si="141"/>
        <v>59.246000000000002</v>
      </c>
      <c r="CK119" s="2">
        <f t="shared" si="141"/>
        <v>61.354999999999997</v>
      </c>
      <c r="CL119" s="2">
        <f t="shared" si="141"/>
        <v>58.966000000000001</v>
      </c>
      <c r="CM119" s="2">
        <f t="shared" si="141"/>
        <v>58.695</v>
      </c>
      <c r="CN119" s="2">
        <f t="shared" si="141"/>
        <v>56.712000000000003</v>
      </c>
      <c r="CO119" s="2">
        <f t="shared" si="141"/>
        <v>57.082999999999998</v>
      </c>
      <c r="CP119" s="2">
        <f t="shared" si="141"/>
        <v>55.832999999999998</v>
      </c>
      <c r="CQ119" s="2">
        <f t="shared" si="141"/>
        <v>59.267000000000003</v>
      </c>
      <c r="CR119" s="2">
        <f t="shared" si="141"/>
        <v>59.917000000000002</v>
      </c>
      <c r="CS119" s="2">
        <f t="shared" si="141"/>
        <v>61.183</v>
      </c>
      <c r="CU119" s="2">
        <f t="shared" si="111"/>
        <v>54.567</v>
      </c>
      <c r="CV119" s="2">
        <f t="shared" si="112"/>
        <v>58.732999999999997</v>
      </c>
      <c r="CW119" s="2">
        <f t="shared" si="113"/>
        <v>58.295000000000002</v>
      </c>
      <c r="CX119" s="2">
        <f t="shared" si="114"/>
        <v>57.328000000000003</v>
      </c>
      <c r="CY119" s="2">
        <f t="shared" si="115"/>
        <v>59.22</v>
      </c>
      <c r="CZ119" s="2">
        <f t="shared" si="116"/>
        <v>59.246000000000002</v>
      </c>
      <c r="DA119" s="2">
        <f t="shared" si="117"/>
        <v>61.354999999999997</v>
      </c>
      <c r="DB119" s="2">
        <f t="shared" si="118"/>
        <v>58.966000000000001</v>
      </c>
      <c r="DC119" s="2">
        <f t="shared" si="119"/>
        <v>58.695</v>
      </c>
      <c r="DD119" s="2">
        <f t="shared" si="120"/>
        <v>56.712000000000003</v>
      </c>
      <c r="DE119" s="2">
        <f t="shared" si="121"/>
        <v>57.082999999999998</v>
      </c>
      <c r="DF119" s="2">
        <f t="shared" si="122"/>
        <v>55.832999999999998</v>
      </c>
      <c r="DG119" s="2">
        <f t="shared" si="123"/>
        <v>59.267000000000003</v>
      </c>
      <c r="DH119" s="2">
        <f t="shared" si="124"/>
        <v>59.917000000000002</v>
      </c>
      <c r="DI119" s="2">
        <f t="shared" si="125"/>
        <v>61.183</v>
      </c>
      <c r="DK119" s="2">
        <f t="shared" si="149"/>
        <v>89.991346288798923</v>
      </c>
      <c r="DL119" s="2">
        <f t="shared" si="149"/>
        <v>85.634885627530352</v>
      </c>
      <c r="DM119" s="2">
        <f t="shared" si="149"/>
        <v>89.109146247654792</v>
      </c>
      <c r="DN119" s="2">
        <f t="shared" si="149"/>
        <v>88.817499155722345</v>
      </c>
      <c r="DO119" s="2">
        <f t="shared" si="149"/>
        <v>85.883508255159484</v>
      </c>
      <c r="DP119" s="2">
        <f t="shared" si="149"/>
        <v>84.434389446589464</v>
      </c>
      <c r="DQ119" s="2">
        <f t="shared" si="149"/>
        <v>88.114883064516135</v>
      </c>
      <c r="DR119" s="2">
        <f t="shared" si="149"/>
        <v>79.169989527629227</v>
      </c>
      <c r="DS119" s="2">
        <f t="shared" si="149"/>
        <v>86.749230033370395</v>
      </c>
      <c r="DT119" s="2">
        <f t="shared" si="149"/>
        <v>80.874669518716587</v>
      </c>
      <c r="DU119" s="2">
        <f t="shared" si="149"/>
        <v>84.678966666666653</v>
      </c>
      <c r="DV119" s="2">
        <f t="shared" si="149"/>
        <v>80.577480796586059</v>
      </c>
      <c r="DW119" s="2">
        <f t="shared" si="149"/>
        <v>94.393800962906226</v>
      </c>
      <c r="DX119" s="2">
        <f t="shared" si="149"/>
        <v>92.895736167341454</v>
      </c>
      <c r="DY119" s="2">
        <f t="shared" si="149"/>
        <v>76.855799120234593</v>
      </c>
      <c r="EA119" s="2">
        <f t="shared" si="153"/>
        <v>53.676646236715683</v>
      </c>
      <c r="EB119" s="2">
        <f t="shared" si="153"/>
        <v>57.598073222239705</v>
      </c>
      <c r="EC119" s="2">
        <f t="shared" si="153"/>
        <v>58.110776128170912</v>
      </c>
      <c r="ED119" s="2">
        <f t="shared" si="153"/>
        <v>59.175060706516099</v>
      </c>
      <c r="EE119" s="2">
        <f t="shared" si="152"/>
        <v>58.928482281909474</v>
      </c>
      <c r="EF119" s="2">
        <f t="shared" si="152"/>
        <v>59.29767490895847</v>
      </c>
      <c r="EG119" s="2">
        <f t="shared" si="152"/>
        <v>62.252378730230397</v>
      </c>
      <c r="EH119" s="2">
        <f t="shared" si="152"/>
        <v>59.641942879360926</v>
      </c>
      <c r="EI119" s="2">
        <f t="shared" si="152"/>
        <v>57.829223680046638</v>
      </c>
      <c r="EJ119" s="2">
        <f t="shared" si="152"/>
        <v>56.757018513952694</v>
      </c>
      <c r="EK119" s="2">
        <f t="shared" si="152"/>
        <v>56.56727785100891</v>
      </c>
      <c r="EL119" s="2">
        <f t="shared" si="152"/>
        <v>56.290946176822089</v>
      </c>
      <c r="EM119" s="2">
        <f t="shared" si="136"/>
        <v>59.047046955990574</v>
      </c>
      <c r="EN119" s="2">
        <f t="shared" si="136"/>
        <v>61.219549313141727</v>
      </c>
      <c r="EO119" s="2">
        <f t="shared" si="136"/>
        <v>62.831543177381526</v>
      </c>
      <c r="EQ119" s="2">
        <f t="shared" si="150"/>
        <v>53.544992476027488</v>
      </c>
      <c r="ER119" s="2">
        <f t="shared" si="150"/>
        <v>57.480979862091381</v>
      </c>
      <c r="ES119" s="2">
        <f t="shared" si="150"/>
        <v>58.057552387369725</v>
      </c>
      <c r="ET119" s="2">
        <f t="shared" si="150"/>
        <v>59.052736063511936</v>
      </c>
      <c r="EU119" s="2">
        <f t="shared" si="150"/>
        <v>58.943937500588937</v>
      </c>
      <c r="EV119" s="2">
        <f t="shared" si="150"/>
        <v>59.318860212879656</v>
      </c>
      <c r="EW119" s="2">
        <f t="shared" si="150"/>
        <v>62.246086251272928</v>
      </c>
      <c r="EX119" s="2">
        <f t="shared" si="150"/>
        <v>59.550211442906608</v>
      </c>
      <c r="EY119" s="2">
        <f t="shared" si="150"/>
        <v>57.522903571665836</v>
      </c>
      <c r="EZ119" s="2">
        <f t="shared" si="150"/>
        <v>56.726237312803413</v>
      </c>
      <c r="FA119" s="2">
        <f t="shared" si="150"/>
        <v>56.700762608112441</v>
      </c>
      <c r="FB119" s="2">
        <f t="shared" si="150"/>
        <v>56.305917849563528</v>
      </c>
      <c r="FC119" s="2">
        <f t="shared" si="150"/>
        <v>59.32294787275854</v>
      </c>
      <c r="FD119" s="2">
        <f t="shared" si="150"/>
        <v>61.223675643992976</v>
      </c>
      <c r="FE119" s="2">
        <f t="shared" si="150"/>
        <v>63.066651145636342</v>
      </c>
      <c r="FG119" s="2">
        <f t="shared" si="151"/>
        <v>0.99094262461526472</v>
      </c>
      <c r="FH119" s="2">
        <f t="shared" si="151"/>
        <v>0.9920390473342765</v>
      </c>
      <c r="FI119" s="2">
        <f t="shared" si="151"/>
        <v>0.99174910514229198</v>
      </c>
      <c r="FJ119" s="2">
        <f t="shared" si="151"/>
        <v>0.99133478374085093</v>
      </c>
      <c r="FK119" s="2">
        <f t="shared" si="151"/>
        <v>0.99027772326990882</v>
      </c>
      <c r="FL119" s="2">
        <f t="shared" si="151"/>
        <v>0.99056718219039053</v>
      </c>
      <c r="FM119" s="2">
        <f t="shared" si="151"/>
        <v>0.98875507347851643</v>
      </c>
      <c r="FN119" s="2">
        <f t="shared" si="151"/>
        <v>0.98943805460216772</v>
      </c>
      <c r="FO119" s="2">
        <f t="shared" si="151"/>
        <v>0.9885422590446461</v>
      </c>
      <c r="FP119" s="2">
        <f t="shared" si="151"/>
        <v>0.98928310943991726</v>
      </c>
      <c r="FQ119" s="2">
        <f t="shared" si="151"/>
        <v>0.98909961310039929</v>
      </c>
      <c r="FR119" s="2">
        <f t="shared" si="151"/>
        <v>0.99015203874815461</v>
      </c>
      <c r="FS119" s="2">
        <f t="shared" si="151"/>
        <v>0.9898406246692113</v>
      </c>
      <c r="FT119" s="2">
        <f t="shared" si="151"/>
        <v>0.99045798309217581</v>
      </c>
      <c r="FU119" s="2">
        <f t="shared" si="151"/>
        <v>0.98727534630721248</v>
      </c>
      <c r="FW119" s="2">
        <f t="shared" si="142"/>
        <v>5.0615612611996236E-2</v>
      </c>
      <c r="FX119" s="2">
        <f t="shared" si="142"/>
        <v>5.4622610207832097E-3</v>
      </c>
      <c r="FY119" s="2">
        <f t="shared" si="142"/>
        <v>4.9070889071536937E-3</v>
      </c>
      <c r="FZ119" s="2">
        <f t="shared" si="142"/>
        <v>5.6709413643730635E-3</v>
      </c>
      <c r="GA119" s="2">
        <f t="shared" si="142"/>
        <v>5.5183064216538999E-3</v>
      </c>
      <c r="GB119" s="2">
        <f t="shared" si="142"/>
        <v>6.4080497084872887E-3</v>
      </c>
      <c r="GC119" s="2">
        <f t="shared" si="142"/>
        <v>5.8761380701748715E-3</v>
      </c>
      <c r="GD119" s="2">
        <f t="shared" si="142"/>
        <v>6.213392195311215E-3</v>
      </c>
      <c r="GE119" s="2">
        <f t="shared" si="142"/>
        <v>5.7915218252408895E-3</v>
      </c>
      <c r="GF119" s="2">
        <f t="shared" si="142"/>
        <v>6.6872044441946077E-3</v>
      </c>
      <c r="GG119" s="2">
        <f t="shared" si="142"/>
        <v>6.2964034743020134E-3</v>
      </c>
      <c r="GH119" s="2">
        <f t="shared" si="142"/>
        <v>6.4925238155077378E-3</v>
      </c>
      <c r="GI119" s="2">
        <f t="shared" si="142"/>
        <v>4.985049678696102E-3</v>
      </c>
      <c r="GJ119" s="2">
        <f t="shared" si="142"/>
        <v>3.5603247315194476E-3</v>
      </c>
      <c r="GK119" s="2">
        <f t="shared" si="142"/>
        <v>2.6258530022793768E-3</v>
      </c>
      <c r="GM119" s="86">
        <f t="shared" si="143"/>
        <v>1.2916127243963686E-44</v>
      </c>
      <c r="GN119" s="86">
        <f t="shared" si="143"/>
        <v>3.8964059163344115E-36</v>
      </c>
      <c r="GO119" s="86">
        <f t="shared" si="143"/>
        <v>6.2541852576153981E-36</v>
      </c>
      <c r="GP119" s="86">
        <f t="shared" si="143"/>
        <v>8.685538294574206E-43</v>
      </c>
      <c r="GQ119" s="86">
        <f t="shared" si="143"/>
        <v>1.0864352502314676E-46</v>
      </c>
      <c r="GR119" s="86">
        <f t="shared" si="143"/>
        <v>1.1682123229946951E-48</v>
      </c>
      <c r="GS119" s="86">
        <f t="shared" si="143"/>
        <v>6.3668498860549202E-20</v>
      </c>
      <c r="GT119" s="86">
        <f t="shared" si="143"/>
        <v>1.2470570996706838E-25</v>
      </c>
      <c r="GU119" s="86">
        <f t="shared" si="143"/>
        <v>5.2010267797026508E-10</v>
      </c>
      <c r="GV119" s="86">
        <f t="shared" si="143"/>
        <v>1.5359714218278105E-27</v>
      </c>
      <c r="GW119" s="86">
        <f t="shared" si="143"/>
        <v>1.8490959662011389E-56</v>
      </c>
      <c r="GX119" s="86">
        <f t="shared" si="143"/>
        <v>3.4542345910321915E-60</v>
      </c>
      <c r="GY119" s="86">
        <f t="shared" si="143"/>
        <v>4.9377583204422238E-43</v>
      </c>
      <c r="GZ119" s="86">
        <f t="shared" si="143"/>
        <v>1.180538614429485E-47</v>
      </c>
      <c r="HA119" s="86">
        <f t="shared" si="143"/>
        <v>1.6809303737715835E-60</v>
      </c>
      <c r="HC119" s="86">
        <f t="shared" si="74"/>
        <v>1.4293168379806358E-5</v>
      </c>
      <c r="HD119" s="86">
        <f t="shared" si="74"/>
        <v>2.6543147457559329E-4</v>
      </c>
      <c r="HE119" s="86">
        <f t="shared" si="74"/>
        <v>1.5997166663023337E-4</v>
      </c>
      <c r="HF119" s="86">
        <f t="shared" si="74"/>
        <v>3.5393076468687493E-5</v>
      </c>
      <c r="HG119" s="86">
        <f t="shared" si="74"/>
        <v>6.4696359851556777E-7</v>
      </c>
      <c r="HH119" s="86">
        <f t="shared" si="74"/>
        <v>1.1115571958370994E-12</v>
      </c>
      <c r="HI119" s="86">
        <f t="shared" si="139"/>
        <v>2.1416611305595817E-7</v>
      </c>
      <c r="HJ119" s="86">
        <f t="shared" si="139"/>
        <v>2.5994425823992112E-18</v>
      </c>
      <c r="HK119" s="86">
        <f t="shared" si="139"/>
        <v>5.3590385208078326E-9</v>
      </c>
      <c r="HL119" s="86">
        <f t="shared" si="139"/>
        <v>1.8986300996010008E-13</v>
      </c>
      <c r="HM119" s="86">
        <f t="shared" si="139"/>
        <v>2.7661797516990411E-13</v>
      </c>
      <c r="HN119" s="86">
        <f t="shared" si="139"/>
        <v>7.1511909055028447E-10</v>
      </c>
      <c r="HO119" s="86">
        <f t="shared" si="139"/>
        <v>5.248557589836048E-6</v>
      </c>
      <c r="HP119" s="86">
        <f t="shared" si="139"/>
        <v>5.0219294657193281E-6</v>
      </c>
      <c r="HQ119" s="86">
        <f t="shared" si="139"/>
        <v>6.1833268881796147E-7</v>
      </c>
      <c r="HS119" s="86">
        <f t="shared" si="144"/>
        <v>1.1967110976304044E-4</v>
      </c>
      <c r="HT119" s="86">
        <f t="shared" si="144"/>
        <v>8.6465146402939919E-12</v>
      </c>
      <c r="HU119" s="86">
        <f t="shared" si="144"/>
        <v>3.6502691788509089E-12</v>
      </c>
      <c r="HV119" s="86">
        <f t="shared" si="144"/>
        <v>3.2766554472801579E-14</v>
      </c>
      <c r="HW119" s="86">
        <f t="shared" si="144"/>
        <v>2.3458256691712003E-15</v>
      </c>
      <c r="HX119" s="86">
        <f t="shared" si="144"/>
        <v>4.2175830281875491E-14</v>
      </c>
      <c r="HY119" s="86">
        <f t="shared" si="144"/>
        <v>1.0181993821578919E-13</v>
      </c>
      <c r="HZ119" s="86">
        <f t="shared" si="144"/>
        <v>5.3729343226779656E-11</v>
      </c>
      <c r="IA119" s="86">
        <f t="shared" si="144"/>
        <v>3.3469576506466834E-13</v>
      </c>
      <c r="IB119" s="86">
        <f t="shared" si="144"/>
        <v>5.5795349625475175E-14</v>
      </c>
      <c r="IC119" s="86">
        <f t="shared" si="144"/>
        <v>6.1955683497274581E-15</v>
      </c>
      <c r="ID119" s="86">
        <f t="shared" si="144"/>
        <v>6.0149492102346137E-14</v>
      </c>
      <c r="IE119" s="86">
        <f t="shared" si="144"/>
        <v>7.5375632642427941E-15</v>
      </c>
      <c r="IF119" s="86">
        <f t="shared" si="144"/>
        <v>1.5194903419561555E-8</v>
      </c>
      <c r="IG119" s="86">
        <f t="shared" si="144"/>
        <v>4.7832201820366364E-7</v>
      </c>
      <c r="II119" s="86">
        <f t="shared" si="145"/>
        <v>3.06499191777045E-35</v>
      </c>
      <c r="IJ119" s="86">
        <f t="shared" si="145"/>
        <v>9.1611213535917252E-86</v>
      </c>
      <c r="IK119" s="86">
        <f t="shared" si="145"/>
        <v>3.3876816380392169E-95</v>
      </c>
      <c r="IL119" s="86">
        <f t="shared" si="145"/>
        <v>2.6409802941487157E-108</v>
      </c>
      <c r="IM119" s="86">
        <f t="shared" si="145"/>
        <v>4.7056401535419516E-117</v>
      </c>
      <c r="IN119" s="86">
        <f t="shared" si="145"/>
        <v>3.2622523746534186E-110</v>
      </c>
      <c r="IO119" s="86">
        <f t="shared" si="145"/>
        <v>6.4203554746934672E-107</v>
      </c>
      <c r="IP119" s="86">
        <f t="shared" si="145"/>
        <v>9.744223735768612E-88</v>
      </c>
      <c r="IQ119" s="86">
        <f t="shared" si="145"/>
        <v>4.0008953644962154E-105</v>
      </c>
      <c r="IR119" s="86">
        <f t="shared" si="145"/>
        <v>1.6857290700681789E-109</v>
      </c>
      <c r="IS119" s="86">
        <f t="shared" si="145"/>
        <v>6.5442852053033503E-113</v>
      </c>
      <c r="IT119" s="86">
        <f t="shared" si="145"/>
        <v>3.6919269307986631E-106</v>
      </c>
      <c r="IU119" s="86">
        <f t="shared" si="145"/>
        <v>7.669989228582042E-106</v>
      </c>
      <c r="IV119" s="86">
        <f t="shared" si="145"/>
        <v>3.7289234425193751E-45</v>
      </c>
      <c r="IW119" s="86">
        <f t="shared" si="145"/>
        <v>1.5553919280787582E-28</v>
      </c>
      <c r="IY119" s="86">
        <f t="shared" si="146"/>
        <v>1.3396427814284679E-4</v>
      </c>
      <c r="IZ119" s="86">
        <f t="shared" si="146"/>
        <v>2.6543148322210794E-4</v>
      </c>
      <c r="JA119" s="86">
        <f t="shared" si="146"/>
        <v>1.5997167028050256E-4</v>
      </c>
      <c r="JB119" s="86">
        <f t="shared" si="146"/>
        <v>3.5393076501454048E-5</v>
      </c>
      <c r="JC119" s="86">
        <f t="shared" si="146"/>
        <v>6.4696360086139344E-7</v>
      </c>
      <c r="JD119" s="86">
        <f t="shared" si="146"/>
        <v>1.1537330261189749E-12</v>
      </c>
      <c r="JE119" s="86">
        <f t="shared" si="146"/>
        <v>2.1416621487596004E-7</v>
      </c>
      <c r="JF119" s="86">
        <f t="shared" si="146"/>
        <v>5.3729345826222364E-11</v>
      </c>
      <c r="JG119" s="86">
        <f t="shared" si="146"/>
        <v>5.8794758945431619E-9</v>
      </c>
      <c r="JH119" s="86">
        <f t="shared" si="146"/>
        <v>2.4565835958557679E-13</v>
      </c>
      <c r="JI119" s="86">
        <f t="shared" si="146"/>
        <v>2.8281354351963157E-13</v>
      </c>
      <c r="JJ119" s="86">
        <f t="shared" si="146"/>
        <v>7.1517924004238683E-10</v>
      </c>
      <c r="JK119" s="86">
        <f t="shared" si="146"/>
        <v>5.2485575973736113E-6</v>
      </c>
      <c r="JL119" s="86">
        <f t="shared" si="146"/>
        <v>5.0371243691388899E-6</v>
      </c>
      <c r="JM119" s="86">
        <f t="shared" si="146"/>
        <v>1.0966547070216251E-6</v>
      </c>
    </row>
    <row r="120" spans="2:273" x14ac:dyDescent="0.25">
      <c r="B120" s="2">
        <v>93</v>
      </c>
      <c r="C120" s="37">
        <v>51.7</v>
      </c>
      <c r="D120" s="37">
        <v>58.033000000000001</v>
      </c>
      <c r="E120" s="37">
        <v>58.393000000000001</v>
      </c>
      <c r="F120" s="37">
        <v>58.933999999999997</v>
      </c>
      <c r="G120" s="37">
        <v>57.948999999999998</v>
      </c>
      <c r="H120" s="37">
        <v>58.279000000000003</v>
      </c>
      <c r="I120" s="37">
        <v>60.402999999999999</v>
      </c>
      <c r="J120" s="37">
        <v>59.863999999999997</v>
      </c>
      <c r="K120" s="37">
        <v>56.831000000000003</v>
      </c>
      <c r="L120" s="37">
        <v>56.406999999999996</v>
      </c>
      <c r="M120" s="37">
        <v>54.3</v>
      </c>
      <c r="N120" s="37">
        <v>56.05</v>
      </c>
      <c r="O120" s="37">
        <v>58.832999999999998</v>
      </c>
      <c r="P120" s="37">
        <v>59.966999999999999</v>
      </c>
      <c r="Q120" s="37">
        <v>61.4</v>
      </c>
      <c r="S120" s="4">
        <f t="shared" si="147"/>
        <v>53.904102966346471</v>
      </c>
      <c r="T120" s="4">
        <f t="shared" si="147"/>
        <v>57.702949466616083</v>
      </c>
      <c r="U120" s="4">
        <f t="shared" si="147"/>
        <v>58.247339754757533</v>
      </c>
      <c r="V120" s="4">
        <f t="shared" si="147"/>
        <v>59.3028314813725</v>
      </c>
      <c r="W120" s="4">
        <f t="shared" si="147"/>
        <v>59.075021895792261</v>
      </c>
      <c r="X120" s="4">
        <f t="shared" si="147"/>
        <v>59.39985873501444</v>
      </c>
      <c r="Y120" s="4">
        <f t="shared" si="147"/>
        <v>62.375843412599636</v>
      </c>
      <c r="Z120" s="4">
        <f t="shared" si="147"/>
        <v>59.695761018614327</v>
      </c>
      <c r="AA120" s="4">
        <f t="shared" si="147"/>
        <v>57.989232590540141</v>
      </c>
      <c r="AB120" s="4">
        <f t="shared" si="147"/>
        <v>56.866725029439692</v>
      </c>
      <c r="AC120" s="4">
        <f t="shared" si="147"/>
        <v>56.723209747457176</v>
      </c>
      <c r="AD120" s="4">
        <f t="shared" si="147"/>
        <v>56.40959413397642</v>
      </c>
      <c r="AE120" s="4">
        <f t="shared" si="147"/>
        <v>59.298120823822757</v>
      </c>
      <c r="AF120" s="4">
        <f t="shared" si="147"/>
        <v>61.413009878369337</v>
      </c>
      <c r="AG120" s="4">
        <f t="shared" si="147"/>
        <v>62.949711800588254</v>
      </c>
      <c r="AI120" s="4">
        <f t="shared" si="148"/>
        <v>-2.2041029663464684</v>
      </c>
      <c r="AJ120" s="4">
        <f t="shared" si="148"/>
        <v>0.33005053338391832</v>
      </c>
      <c r="AK120" s="4">
        <f t="shared" si="148"/>
        <v>0.14566024524246757</v>
      </c>
      <c r="AL120" s="4">
        <f t="shared" si="148"/>
        <v>-0.36883148137250288</v>
      </c>
      <c r="AM120" s="4">
        <f t="shared" si="148"/>
        <v>-1.1260218957922632</v>
      </c>
      <c r="AN120" s="4">
        <f t="shared" si="148"/>
        <v>-1.120858735014437</v>
      </c>
      <c r="AO120" s="4">
        <f t="shared" si="148"/>
        <v>-1.9728434125996372</v>
      </c>
      <c r="AP120" s="4">
        <f t="shared" si="148"/>
        <v>0.16823898138567017</v>
      </c>
      <c r="AQ120" s="4">
        <f t="shared" si="148"/>
        <v>-1.1582325905401376</v>
      </c>
      <c r="AR120" s="4">
        <f t="shared" si="148"/>
        <v>-0.45972502943969573</v>
      </c>
      <c r="AS120" s="4">
        <f t="shared" si="148"/>
        <v>-2.4232097474571788</v>
      </c>
      <c r="AT120" s="4">
        <f t="shared" si="148"/>
        <v>-0.35959413397642237</v>
      </c>
      <c r="AU120" s="4">
        <f t="shared" si="148"/>
        <v>-0.46512082382275821</v>
      </c>
      <c r="AV120" s="4">
        <f t="shared" si="148"/>
        <v>-1.4460098783693383</v>
      </c>
      <c r="AW120" s="4">
        <f t="shared" si="148"/>
        <v>-1.5497118005882555</v>
      </c>
      <c r="AY120" s="2">
        <f t="shared" si="140"/>
        <v>53.901316000859644</v>
      </c>
      <c r="AZ120" s="2">
        <f t="shared" si="140"/>
        <v>57.701391482347368</v>
      </c>
      <c r="BA120" s="2">
        <f t="shared" si="140"/>
        <v>58.246570064784102</v>
      </c>
      <c r="BB120" s="2">
        <f t="shared" si="140"/>
        <v>59.302735995900065</v>
      </c>
      <c r="BC120" s="2">
        <f t="shared" si="140"/>
        <v>59.075021220541707</v>
      </c>
      <c r="BD120" s="2">
        <f t="shared" si="140"/>
        <v>59.399858734916755</v>
      </c>
      <c r="BE120" s="2">
        <f t="shared" si="140"/>
        <v>62.37584323617785</v>
      </c>
      <c r="BF120" s="2">
        <f t="shared" si="140"/>
        <v>59.695760943016211</v>
      </c>
      <c r="BG120" s="2">
        <f t="shared" si="140"/>
        <v>57.989232587298858</v>
      </c>
      <c r="BH120" s="2">
        <f t="shared" si="140"/>
        <v>56.866725029234551</v>
      </c>
      <c r="BI120" s="2">
        <f t="shared" si="140"/>
        <v>56.723209747430857</v>
      </c>
      <c r="BJ120" s="2">
        <f t="shared" si="140"/>
        <v>56.409594133566515</v>
      </c>
      <c r="BK120" s="2">
        <f t="shared" si="140"/>
        <v>59.29811175635907</v>
      </c>
      <c r="BL120" s="2">
        <f t="shared" si="140"/>
        <v>61.412980000971402</v>
      </c>
      <c r="BM120" s="2">
        <f t="shared" si="140"/>
        <v>62.948882216957166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>
        <f t="shared" si="141"/>
        <v>51.7</v>
      </c>
      <c r="CF120" s="2">
        <f t="shared" si="141"/>
        <v>58.033000000000001</v>
      </c>
      <c r="CG120" s="2">
        <f t="shared" si="141"/>
        <v>58.393000000000001</v>
      </c>
      <c r="CH120" s="2">
        <f t="shared" si="141"/>
        <v>58.933999999999997</v>
      </c>
      <c r="CI120" s="2">
        <f t="shared" si="141"/>
        <v>57.948999999999998</v>
      </c>
      <c r="CJ120" s="2">
        <f t="shared" si="141"/>
        <v>58.279000000000003</v>
      </c>
      <c r="CK120" s="2">
        <f t="shared" si="141"/>
        <v>60.402999999999999</v>
      </c>
      <c r="CL120" s="2">
        <f t="shared" si="141"/>
        <v>59.863999999999997</v>
      </c>
      <c r="CM120" s="2">
        <f t="shared" si="141"/>
        <v>56.831000000000003</v>
      </c>
      <c r="CN120" s="2">
        <f t="shared" si="141"/>
        <v>56.406999999999996</v>
      </c>
      <c r="CO120" s="2">
        <f t="shared" si="141"/>
        <v>54.3</v>
      </c>
      <c r="CP120" s="2">
        <f t="shared" si="141"/>
        <v>56.05</v>
      </c>
      <c r="CQ120" s="2">
        <f t="shared" si="141"/>
        <v>58.832999999999998</v>
      </c>
      <c r="CR120" s="2">
        <f t="shared" si="141"/>
        <v>59.966999999999999</v>
      </c>
      <c r="CS120" s="2">
        <f t="shared" si="141"/>
        <v>61.4</v>
      </c>
      <c r="CU120" s="2">
        <f t="shared" si="111"/>
        <v>51.7</v>
      </c>
      <c r="CV120" s="2">
        <f t="shared" si="112"/>
        <v>58.033000000000001</v>
      </c>
      <c r="CW120" s="2">
        <f t="shared" si="113"/>
        <v>58.393000000000001</v>
      </c>
      <c r="CX120" s="2">
        <f t="shared" si="114"/>
        <v>58.933999999999997</v>
      </c>
      <c r="CY120" s="2">
        <f t="shared" si="115"/>
        <v>57.948999999999998</v>
      </c>
      <c r="CZ120" s="2">
        <f t="shared" si="116"/>
        <v>58.279000000000003</v>
      </c>
      <c r="DA120" s="2">
        <f t="shared" si="117"/>
        <v>60.402999999999999</v>
      </c>
      <c r="DB120" s="2">
        <f t="shared" si="118"/>
        <v>59.863999999999997</v>
      </c>
      <c r="DC120" s="2">
        <f t="shared" si="119"/>
        <v>56.831000000000003</v>
      </c>
      <c r="DD120" s="2">
        <f t="shared" si="120"/>
        <v>56.406999999999996</v>
      </c>
      <c r="DE120" s="2">
        <f t="shared" si="121"/>
        <v>54.3</v>
      </c>
      <c r="DF120" s="2">
        <f t="shared" si="122"/>
        <v>56.05</v>
      </c>
      <c r="DG120" s="2">
        <f t="shared" si="123"/>
        <v>58.832999999999998</v>
      </c>
      <c r="DH120" s="2">
        <f t="shared" si="124"/>
        <v>59.966999999999999</v>
      </c>
      <c r="DI120" s="2">
        <f t="shared" si="125"/>
        <v>61.4</v>
      </c>
      <c r="DK120" s="2">
        <f t="shared" si="149"/>
        <v>90.395679082321195</v>
      </c>
      <c r="DL120" s="2">
        <f t="shared" si="149"/>
        <v>85.900641700404833</v>
      </c>
      <c r="DM120" s="2">
        <f t="shared" si="149"/>
        <v>89.420916885553481</v>
      </c>
      <c r="DN120" s="2">
        <f t="shared" si="149"/>
        <v>89.114828799249551</v>
      </c>
      <c r="DO120" s="2">
        <f t="shared" si="149"/>
        <v>86.177337804878064</v>
      </c>
      <c r="DP120" s="2">
        <f t="shared" si="149"/>
        <v>84.718790733590751</v>
      </c>
      <c r="DQ120" s="2">
        <f t="shared" si="149"/>
        <v>88.41934072580645</v>
      </c>
      <c r="DR120" s="2">
        <f t="shared" si="149"/>
        <v>79.345271278966123</v>
      </c>
      <c r="DS120" s="2">
        <f t="shared" si="149"/>
        <v>87.045987986651824</v>
      </c>
      <c r="DT120" s="2">
        <f t="shared" si="149"/>
        <v>81.094443850267396</v>
      </c>
      <c r="DU120" s="2">
        <f t="shared" si="149"/>
        <v>84.963847619047613</v>
      </c>
      <c r="DV120" s="2">
        <f t="shared" si="149"/>
        <v>80.801146989094363</v>
      </c>
      <c r="DW120" s="2">
        <f t="shared" si="149"/>
        <v>94.786739030528508</v>
      </c>
      <c r="DX120" s="2">
        <f t="shared" si="149"/>
        <v>93.267110053981128</v>
      </c>
      <c r="DY120" s="2">
        <f t="shared" si="149"/>
        <v>77.051231488269792</v>
      </c>
      <c r="EA120" s="2">
        <f t="shared" si="153"/>
        <v>53.603276386664731</v>
      </c>
      <c r="EB120" s="2">
        <f t="shared" si="153"/>
        <v>57.495669249977489</v>
      </c>
      <c r="EC120" s="2">
        <f t="shared" si="153"/>
        <v>58.010302625723199</v>
      </c>
      <c r="ED120" s="2">
        <f t="shared" si="153"/>
        <v>59.065792344348893</v>
      </c>
      <c r="EE120" s="2">
        <f t="shared" si="152"/>
        <v>58.832263514276022</v>
      </c>
      <c r="EF120" s="2">
        <f t="shared" si="152"/>
        <v>59.179835724690449</v>
      </c>
      <c r="EG120" s="2">
        <f t="shared" si="152"/>
        <v>62.105754522224203</v>
      </c>
      <c r="EH120" s="2">
        <f t="shared" si="152"/>
        <v>59.505039376480148</v>
      </c>
      <c r="EI120" s="2">
        <f t="shared" si="152"/>
        <v>57.683891465493929</v>
      </c>
      <c r="EJ120" s="2">
        <f t="shared" si="152"/>
        <v>56.627569382494663</v>
      </c>
      <c r="EK120" s="2">
        <f t="shared" si="152"/>
        <v>56.438515497098194</v>
      </c>
      <c r="EL120" s="2">
        <f t="shared" si="152"/>
        <v>56.188249185631008</v>
      </c>
      <c r="EM120" s="2">
        <f t="shared" si="136"/>
        <v>58.964507411613376</v>
      </c>
      <c r="EN120" s="2">
        <f t="shared" si="136"/>
        <v>61.133092756341128</v>
      </c>
      <c r="EO120" s="2">
        <f t="shared" si="136"/>
        <v>62.78255792809987</v>
      </c>
      <c r="EQ120" s="2">
        <f t="shared" si="150"/>
        <v>53.492399296360382</v>
      </c>
      <c r="ER120" s="2">
        <f t="shared" si="150"/>
        <v>57.386094196601682</v>
      </c>
      <c r="ES120" s="2">
        <f t="shared" si="150"/>
        <v>57.960806769167789</v>
      </c>
      <c r="ET120" s="2">
        <f t="shared" si="150"/>
        <v>58.951835498750071</v>
      </c>
      <c r="EU120" s="2">
        <f t="shared" si="150"/>
        <v>58.846519354613747</v>
      </c>
      <c r="EV120" s="2">
        <f t="shared" si="150"/>
        <v>59.19879957828455</v>
      </c>
      <c r="EW120" s="2">
        <f t="shared" si="150"/>
        <v>62.099945626655753</v>
      </c>
      <c r="EX120" s="2">
        <f t="shared" si="150"/>
        <v>59.421412293488338</v>
      </c>
      <c r="EY120" s="2">
        <f t="shared" si="150"/>
        <v>57.401823865200114</v>
      </c>
      <c r="EZ120" s="2">
        <f t="shared" si="150"/>
        <v>56.599272736155669</v>
      </c>
      <c r="FA120" s="2">
        <f t="shared" si="150"/>
        <v>56.560832490790432</v>
      </c>
      <c r="FB120" s="2">
        <f t="shared" si="150"/>
        <v>56.20143130355568</v>
      </c>
      <c r="FC120" s="2">
        <f t="shared" si="150"/>
        <v>59.22037713456406</v>
      </c>
      <c r="FD120" s="2">
        <f t="shared" si="150"/>
        <v>61.135258993046946</v>
      </c>
      <c r="FE120" s="2">
        <f t="shared" si="150"/>
        <v>62.973775106427077</v>
      </c>
      <c r="FG120" s="2">
        <f t="shared" si="151"/>
        <v>0.99173298706996049</v>
      </c>
      <c r="FH120" s="2">
        <f t="shared" si="151"/>
        <v>0.99273443551250018</v>
      </c>
      <c r="FI120" s="2">
        <f t="shared" si="151"/>
        <v>0.99246962748541512</v>
      </c>
      <c r="FJ120" s="2">
        <f t="shared" si="151"/>
        <v>0.992091198819543</v>
      </c>
      <c r="FK120" s="2">
        <f t="shared" si="151"/>
        <v>0.99112558657787986</v>
      </c>
      <c r="FL120" s="2">
        <f t="shared" si="151"/>
        <v>0.99139002175295854</v>
      </c>
      <c r="FM120" s="2">
        <f t="shared" si="151"/>
        <v>0.98973434796365334</v>
      </c>
      <c r="FN120" s="2">
        <f t="shared" si="151"/>
        <v>0.99035843104851995</v>
      </c>
      <c r="FO120" s="2">
        <f t="shared" si="151"/>
        <v>0.98953987060141124</v>
      </c>
      <c r="FP120" s="2">
        <f t="shared" si="151"/>
        <v>0.99021685443022911</v>
      </c>
      <c r="FQ120" s="2">
        <f t="shared" si="151"/>
        <v>0.99004918500957551</v>
      </c>
      <c r="FR120" s="2">
        <f t="shared" si="151"/>
        <v>0.99101076329470239</v>
      </c>
      <c r="FS120" s="2">
        <f t="shared" si="151"/>
        <v>0.99072624963352973</v>
      </c>
      <c r="FT120" s="2">
        <f t="shared" si="151"/>
        <v>0.99129026450857671</v>
      </c>
      <c r="FU120" s="2">
        <f t="shared" si="151"/>
        <v>0.98838196999162475</v>
      </c>
      <c r="FW120" s="2">
        <f t="shared" si="142"/>
        <v>5.5229214623940995E-2</v>
      </c>
      <c r="FX120" s="2">
        <f t="shared" si="142"/>
        <v>5.9860955039084526E-3</v>
      </c>
      <c r="FY120" s="2">
        <f t="shared" si="142"/>
        <v>5.3779699166034891E-3</v>
      </c>
      <c r="FZ120" s="2">
        <f t="shared" si="142"/>
        <v>6.2146633773840854E-3</v>
      </c>
      <c r="GA120" s="2">
        <f t="shared" si="142"/>
        <v>6.0474830137060643E-3</v>
      </c>
      <c r="GB120" s="2">
        <f t="shared" si="142"/>
        <v>7.0219455580636525E-3</v>
      </c>
      <c r="GC120" s="2">
        <f t="shared" si="142"/>
        <v>6.4394066481998063E-3</v>
      </c>
      <c r="GD120" s="2">
        <f t="shared" si="142"/>
        <v>6.8087675037822567E-3</v>
      </c>
      <c r="GE120" s="2">
        <f t="shared" si="142"/>
        <v>6.3467311324377435E-3</v>
      </c>
      <c r="GF120" s="2">
        <f t="shared" si="142"/>
        <v>7.3276462928876683E-3</v>
      </c>
      <c r="GG120" s="2">
        <f t="shared" si="142"/>
        <v>6.8996778064330903E-3</v>
      </c>
      <c r="GH120" s="2">
        <f t="shared" si="142"/>
        <v>7.1144543999949687E-3</v>
      </c>
      <c r="GI120" s="2">
        <f t="shared" si="142"/>
        <v>5.4633706788978307E-3</v>
      </c>
      <c r="GJ120" s="2">
        <f t="shared" si="142"/>
        <v>3.9024779626754781E-3</v>
      </c>
      <c r="GK120" s="2">
        <f t="shared" si="142"/>
        <v>2.8784613409009278E-3</v>
      </c>
      <c r="GM120" s="86">
        <f t="shared" si="143"/>
        <v>2.8648446071780802E-47</v>
      </c>
      <c r="GN120" s="86">
        <f t="shared" si="143"/>
        <v>2.6485755003780613E-38</v>
      </c>
      <c r="GO120" s="86">
        <f t="shared" si="143"/>
        <v>4.1978104691208523E-38</v>
      </c>
      <c r="GP120" s="86">
        <f t="shared" si="143"/>
        <v>2.2348671565233638E-45</v>
      </c>
      <c r="GQ120" s="86">
        <f t="shared" si="143"/>
        <v>1.5657146955896013E-49</v>
      </c>
      <c r="GR120" s="86">
        <f t="shared" si="143"/>
        <v>1.793549863139894E-51</v>
      </c>
      <c r="GS120" s="86">
        <f t="shared" si="143"/>
        <v>4.9864853100281563E-21</v>
      </c>
      <c r="GT120" s="86">
        <f t="shared" si="143"/>
        <v>4.6473063352574046E-27</v>
      </c>
      <c r="GU120" s="86">
        <f t="shared" si="143"/>
        <v>1.6263108860881635E-10</v>
      </c>
      <c r="GV120" s="86">
        <f t="shared" si="143"/>
        <v>4.060828997170455E-29</v>
      </c>
      <c r="GW120" s="86">
        <f t="shared" si="143"/>
        <v>7.2436840150131499E-60</v>
      </c>
      <c r="GX120" s="86">
        <f t="shared" si="143"/>
        <v>9.0907306449431186E-64</v>
      </c>
      <c r="GY120" s="86">
        <f t="shared" si="143"/>
        <v>1.2029979774149497E-45</v>
      </c>
      <c r="GZ120" s="86">
        <f t="shared" si="143"/>
        <v>1.6770346853560819E-50</v>
      </c>
      <c r="HA120" s="86">
        <f t="shared" si="143"/>
        <v>3.9340185722445504E-64</v>
      </c>
      <c r="HC120" s="86">
        <f t="shared" si="74"/>
        <v>1.6154573182231388E-6</v>
      </c>
      <c r="HD120" s="86">
        <f t="shared" si="74"/>
        <v>4.7695619741725715E-5</v>
      </c>
      <c r="HE120" s="86">
        <f t="shared" si="74"/>
        <v>2.6707812085991007E-5</v>
      </c>
      <c r="HF120" s="86">
        <f t="shared" si="74"/>
        <v>4.8193582871571102E-6</v>
      </c>
      <c r="HG120" s="86">
        <f t="shared" si="74"/>
        <v>3.655622823226055E-8</v>
      </c>
      <c r="HH120" s="86">
        <f t="shared" si="74"/>
        <v>9.0433564151584389E-15</v>
      </c>
      <c r="HI120" s="86">
        <f t="shared" si="139"/>
        <v>1.4307200855903413E-8</v>
      </c>
      <c r="HJ120" s="86">
        <f t="shared" si="139"/>
        <v>2.5826283967470825E-21</v>
      </c>
      <c r="HK120" s="86">
        <f t="shared" si="139"/>
        <v>1.8419026431799129E-10</v>
      </c>
      <c r="HL120" s="86">
        <f t="shared" si="139"/>
        <v>9.3636733797334726E-16</v>
      </c>
      <c r="HM120" s="86">
        <f t="shared" si="139"/>
        <v>1.144070709965453E-15</v>
      </c>
      <c r="HN120" s="86">
        <f t="shared" si="139"/>
        <v>1.6170297915921157E-11</v>
      </c>
      <c r="HO120" s="86">
        <f t="shared" si="139"/>
        <v>4.1740137785309271E-7</v>
      </c>
      <c r="HP120" s="86">
        <f t="shared" si="139"/>
        <v>3.9260613450267983E-7</v>
      </c>
      <c r="HQ120" s="86">
        <f t="shared" si="139"/>
        <v>2.9206775592380518E-8</v>
      </c>
      <c r="HS120" s="86">
        <f t="shared" si="144"/>
        <v>3.5633012837404617E-4</v>
      </c>
      <c r="HT120" s="86">
        <f t="shared" si="144"/>
        <v>4.6795523931843921E-11</v>
      </c>
      <c r="HU120" s="86">
        <f t="shared" si="144"/>
        <v>2.1528659087361337E-11</v>
      </c>
      <c r="HV120" s="86">
        <f t="shared" si="144"/>
        <v>2.7302556007918067E-13</v>
      </c>
      <c r="HW120" s="86">
        <f t="shared" si="144"/>
        <v>2.3118400509150737E-14</v>
      </c>
      <c r="HX120" s="86">
        <f t="shared" si="144"/>
        <v>3.7331389359547038E-13</v>
      </c>
      <c r="HY120" s="86">
        <f t="shared" si="144"/>
        <v>8.1510956176637935E-13</v>
      </c>
      <c r="HZ120" s="86">
        <f t="shared" si="144"/>
        <v>2.8941021710381117E-10</v>
      </c>
      <c r="IA120" s="86">
        <f t="shared" si="144"/>
        <v>2.5070458143199948E-12</v>
      </c>
      <c r="IB120" s="86">
        <f t="shared" si="144"/>
        <v>4.9426152497948187E-13</v>
      </c>
      <c r="IC120" s="86">
        <f t="shared" si="144"/>
        <v>5.9972953177867019E-14</v>
      </c>
      <c r="ID120" s="86">
        <f t="shared" si="144"/>
        <v>5.0749685620844802E-13</v>
      </c>
      <c r="IE120" s="86">
        <f t="shared" si="144"/>
        <v>6.1276035103294349E-14</v>
      </c>
      <c r="IF120" s="86">
        <f t="shared" si="144"/>
        <v>4.3024598267823825E-8</v>
      </c>
      <c r="IG120" s="86">
        <f t="shared" si="144"/>
        <v>1.0296421148515901E-6</v>
      </c>
      <c r="II120" s="86">
        <f t="shared" si="145"/>
        <v>3.6383065635582923E-33</v>
      </c>
      <c r="IJ120" s="86">
        <f t="shared" si="145"/>
        <v>8.0179070947002145E-83</v>
      </c>
      <c r="IK120" s="86">
        <f t="shared" si="145"/>
        <v>5.4489103903554604E-92</v>
      </c>
      <c r="IL120" s="86">
        <f t="shared" si="145"/>
        <v>1.5128572448508194E-104</v>
      </c>
      <c r="IM120" s="86">
        <f t="shared" si="145"/>
        <v>5.2228719215509969E-113</v>
      </c>
      <c r="IN120" s="86">
        <f t="shared" si="145"/>
        <v>2.6991624263436763E-106</v>
      </c>
      <c r="IO120" s="86">
        <f t="shared" si="145"/>
        <v>3.4860705140323941E-103</v>
      </c>
      <c r="IP120" s="86">
        <f t="shared" si="145"/>
        <v>1.1915284951031851E-84</v>
      </c>
      <c r="IQ120" s="86">
        <f t="shared" si="145"/>
        <v>1.8318983060204349E-101</v>
      </c>
      <c r="IR120" s="86">
        <f t="shared" si="145"/>
        <v>1.4185151569268493E-105</v>
      </c>
      <c r="IS120" s="86">
        <f t="shared" si="145"/>
        <v>6.5629833201009593E-109</v>
      </c>
      <c r="IT120" s="86">
        <f t="shared" si="145"/>
        <v>2.2302601893127863E-102</v>
      </c>
      <c r="IU120" s="86">
        <f t="shared" si="145"/>
        <v>2.9303922592724462E-102</v>
      </c>
      <c r="IV120" s="86">
        <f t="shared" si="145"/>
        <v>9.5237346851237357E-44</v>
      </c>
      <c r="IW120" s="86">
        <f t="shared" si="145"/>
        <v>1.0446503582257476E-27</v>
      </c>
      <c r="IY120" s="86">
        <f t="shared" si="146"/>
        <v>3.5794558569226929E-4</v>
      </c>
      <c r="IZ120" s="86">
        <f t="shared" si="146"/>
        <v>4.7695666537249646E-5</v>
      </c>
      <c r="JA120" s="86">
        <f t="shared" si="146"/>
        <v>2.6707833614650094E-5</v>
      </c>
      <c r="JB120" s="86">
        <f t="shared" si="146"/>
        <v>4.8193585601826698E-6</v>
      </c>
      <c r="JC120" s="86">
        <f t="shared" si="146"/>
        <v>3.6556251350661056E-8</v>
      </c>
      <c r="JD120" s="86">
        <f t="shared" si="146"/>
        <v>3.8235725001062882E-13</v>
      </c>
      <c r="JE120" s="86">
        <f t="shared" si="146"/>
        <v>1.4308015965470166E-8</v>
      </c>
      <c r="JF120" s="86">
        <f t="shared" si="146"/>
        <v>2.8941021710639378E-10</v>
      </c>
      <c r="JG120" s="86">
        <f t="shared" si="146"/>
        <v>3.4932839874112766E-10</v>
      </c>
      <c r="JH120" s="86">
        <f t="shared" si="146"/>
        <v>4.951978923174553E-13</v>
      </c>
      <c r="JI120" s="86">
        <f t="shared" si="146"/>
        <v>6.1117023887832475E-14</v>
      </c>
      <c r="JJ120" s="86">
        <f t="shared" si="146"/>
        <v>1.6677794772129604E-11</v>
      </c>
      <c r="JK120" s="86">
        <f t="shared" si="146"/>
        <v>4.1740143912912779E-7</v>
      </c>
      <c r="JL120" s="86">
        <f t="shared" si="146"/>
        <v>4.3563073277050363E-7</v>
      </c>
      <c r="JM120" s="86">
        <f t="shared" si="146"/>
        <v>1.0588488904439707E-6</v>
      </c>
    </row>
    <row r="121" spans="2:273" x14ac:dyDescent="0.25">
      <c r="B121" s="2">
        <v>94</v>
      </c>
      <c r="C121" s="37">
        <v>53.567</v>
      </c>
      <c r="D121" s="37">
        <v>55.8</v>
      </c>
      <c r="E121" s="37">
        <v>56.426000000000002</v>
      </c>
      <c r="F121" s="37">
        <v>58</v>
      </c>
      <c r="G121" s="37">
        <v>59.085000000000001</v>
      </c>
      <c r="H121" s="37">
        <v>58.753999999999998</v>
      </c>
      <c r="I121" s="37">
        <v>61.031999999999996</v>
      </c>
      <c r="J121" s="37">
        <v>58.237000000000002</v>
      </c>
      <c r="K121" s="37">
        <v>56</v>
      </c>
      <c r="L121" s="37">
        <v>56.932000000000002</v>
      </c>
      <c r="M121" s="37">
        <v>55.25</v>
      </c>
      <c r="N121" s="37">
        <v>56.267000000000003</v>
      </c>
      <c r="O121" s="37">
        <v>59</v>
      </c>
      <c r="P121" s="37">
        <v>59.317</v>
      </c>
      <c r="Q121" s="37">
        <v>61.033000000000001</v>
      </c>
      <c r="S121" s="4">
        <f t="shared" si="147"/>
        <v>53.812813175153124</v>
      </c>
      <c r="T121" s="4">
        <f t="shared" si="147"/>
        <v>57.583564333527569</v>
      </c>
      <c r="U121" s="4">
        <f t="shared" si="147"/>
        <v>58.128341319022745</v>
      </c>
      <c r="V121" s="4">
        <f t="shared" si="147"/>
        <v>59.175639742904991</v>
      </c>
      <c r="W121" s="4">
        <f t="shared" si="147"/>
        <v>58.960782626570705</v>
      </c>
      <c r="X121" s="4">
        <f t="shared" si="147"/>
        <v>59.26598027237911</v>
      </c>
      <c r="Y121" s="4">
        <f t="shared" si="147"/>
        <v>62.209900443538942</v>
      </c>
      <c r="Z121" s="4">
        <f t="shared" si="147"/>
        <v>59.544927787963708</v>
      </c>
      <c r="AA121" s="4">
        <f t="shared" si="147"/>
        <v>57.82135266508439</v>
      </c>
      <c r="AB121" s="4">
        <f t="shared" si="147"/>
        <v>56.719521306254045</v>
      </c>
      <c r="AC121" s="4">
        <f t="shared" si="147"/>
        <v>56.573452085463515</v>
      </c>
      <c r="AD121" s="4">
        <f t="shared" si="147"/>
        <v>56.290261930058065</v>
      </c>
      <c r="AE121" s="4">
        <f t="shared" si="147"/>
        <v>59.190628390080498</v>
      </c>
      <c r="AF121" s="4">
        <f t="shared" si="147"/>
        <v>61.305783079118626</v>
      </c>
      <c r="AG121" s="4">
        <f t="shared" si="147"/>
        <v>62.889670107730531</v>
      </c>
      <c r="AI121" s="4">
        <f t="shared" si="148"/>
        <v>-0.24581317515312406</v>
      </c>
      <c r="AJ121" s="4">
        <f t="shared" si="148"/>
        <v>-1.7835643335275719</v>
      </c>
      <c r="AK121" s="4">
        <f t="shared" si="148"/>
        <v>-1.702341319022743</v>
      </c>
      <c r="AL121" s="4">
        <f t="shared" si="148"/>
        <v>-1.1756397429049912</v>
      </c>
      <c r="AM121" s="4">
        <f t="shared" si="148"/>
        <v>0.12421737342929617</v>
      </c>
      <c r="AN121" s="4">
        <f t="shared" si="148"/>
        <v>-0.51198027237911248</v>
      </c>
      <c r="AO121" s="4">
        <f t="shared" si="148"/>
        <v>-1.1779004435389453</v>
      </c>
      <c r="AP121" s="4">
        <f t="shared" si="148"/>
        <v>-1.3079277879637061</v>
      </c>
      <c r="AQ121" s="4">
        <f t="shared" si="148"/>
        <v>-1.8213526650843903</v>
      </c>
      <c r="AR121" s="4">
        <f t="shared" si="148"/>
        <v>0.21247869374595751</v>
      </c>
      <c r="AS121" s="4">
        <f t="shared" si="148"/>
        <v>-1.323452085463515</v>
      </c>
      <c r="AT121" s="4">
        <f t="shared" si="148"/>
        <v>-2.3261930058062319E-2</v>
      </c>
      <c r="AU121" s="4">
        <f t="shared" si="148"/>
        <v>-0.19062839008049792</v>
      </c>
      <c r="AV121" s="4">
        <f t="shared" si="148"/>
        <v>-1.9887830791186261</v>
      </c>
      <c r="AW121" s="4">
        <f t="shared" si="148"/>
        <v>-1.8566701077305297</v>
      </c>
      <c r="AY121" s="2">
        <f t="shared" si="140"/>
        <v>53.805685627124717</v>
      </c>
      <c r="AZ121" s="2">
        <f t="shared" si="140"/>
        <v>57.583376413923759</v>
      </c>
      <c r="BA121" s="2">
        <f t="shared" si="140"/>
        <v>58.128256718024453</v>
      </c>
      <c r="BB121" s="2">
        <f t="shared" si="140"/>
        <v>59.175631702446161</v>
      </c>
      <c r="BC121" s="2">
        <f t="shared" si="140"/>
        <v>58.96078260532898</v>
      </c>
      <c r="BD121" s="2">
        <f t="shared" si="140"/>
        <v>59.265980271613962</v>
      </c>
      <c r="BE121" s="2">
        <f t="shared" si="140"/>
        <v>62.20990043518136</v>
      </c>
      <c r="BF121" s="2">
        <f t="shared" si="140"/>
        <v>59.544927420806822</v>
      </c>
      <c r="BG121" s="2">
        <f t="shared" si="140"/>
        <v>57.821352658741148</v>
      </c>
      <c r="BH121" s="2">
        <f t="shared" si="140"/>
        <v>56.719521304646577</v>
      </c>
      <c r="BI121" s="2">
        <f t="shared" si="140"/>
        <v>56.573452085238145</v>
      </c>
      <c r="BJ121" s="2">
        <f t="shared" si="140"/>
        <v>56.290261928418239</v>
      </c>
      <c r="BK121" s="2">
        <f t="shared" si="140"/>
        <v>59.190627961316693</v>
      </c>
      <c r="BL121" s="2">
        <f t="shared" si="140"/>
        <v>61.305724845493764</v>
      </c>
      <c r="BM121" s="2">
        <f t="shared" si="140"/>
        <v>62.887972264229106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53.567</v>
      </c>
      <c r="CF121" s="2">
        <f t="shared" si="141"/>
        <v>55.8</v>
      </c>
      <c r="CG121" s="2">
        <f t="shared" si="141"/>
        <v>56.426000000000002</v>
      </c>
      <c r="CH121" s="2">
        <f t="shared" si="141"/>
        <v>58</v>
      </c>
      <c r="CI121" s="2">
        <f t="shared" si="141"/>
        <v>59.085000000000001</v>
      </c>
      <c r="CJ121" s="2">
        <f t="shared" si="141"/>
        <v>58.753999999999998</v>
      </c>
      <c r="CK121" s="2">
        <f t="shared" si="141"/>
        <v>61.031999999999996</v>
      </c>
      <c r="CL121" s="2">
        <f t="shared" si="141"/>
        <v>58.237000000000002</v>
      </c>
      <c r="CM121" s="2">
        <f t="shared" si="141"/>
        <v>56</v>
      </c>
      <c r="CN121" s="2">
        <f t="shared" si="141"/>
        <v>56.932000000000002</v>
      </c>
      <c r="CO121" s="2">
        <f t="shared" si="141"/>
        <v>55.25</v>
      </c>
      <c r="CP121" s="2">
        <f t="shared" si="141"/>
        <v>56.267000000000003</v>
      </c>
      <c r="CQ121" s="2">
        <f t="shared" si="141"/>
        <v>59</v>
      </c>
      <c r="CR121" s="2">
        <f t="shared" si="141"/>
        <v>59.317</v>
      </c>
      <c r="CS121" s="2">
        <f t="shared" si="141"/>
        <v>61.033000000000001</v>
      </c>
      <c r="CU121" s="2">
        <f t="shared" si="111"/>
        <v>53.567</v>
      </c>
      <c r="CV121" s="2">
        <f t="shared" si="112"/>
        <v>55.8</v>
      </c>
      <c r="CW121" s="2">
        <f t="shared" si="113"/>
        <v>56.426000000000002</v>
      </c>
      <c r="CX121" s="2">
        <f t="shared" si="114"/>
        <v>58</v>
      </c>
      <c r="CY121" s="2">
        <f t="shared" si="115"/>
        <v>59.085000000000001</v>
      </c>
      <c r="CZ121" s="2">
        <f t="shared" si="116"/>
        <v>58.753999999999998</v>
      </c>
      <c r="DA121" s="2">
        <f t="shared" si="117"/>
        <v>61.031999999999996</v>
      </c>
      <c r="DB121" s="2">
        <f t="shared" si="118"/>
        <v>58.237000000000002</v>
      </c>
      <c r="DC121" s="2">
        <f t="shared" si="119"/>
        <v>56</v>
      </c>
      <c r="DD121" s="2">
        <f t="shared" si="120"/>
        <v>56.932000000000002</v>
      </c>
      <c r="DE121" s="2">
        <f t="shared" si="121"/>
        <v>55.25</v>
      </c>
      <c r="DF121" s="2">
        <f t="shared" si="122"/>
        <v>56.267000000000003</v>
      </c>
      <c r="DG121" s="2">
        <f t="shared" si="123"/>
        <v>59</v>
      </c>
      <c r="DH121" s="2">
        <f t="shared" si="124"/>
        <v>59.317</v>
      </c>
      <c r="DI121" s="2">
        <f t="shared" si="125"/>
        <v>61.033000000000001</v>
      </c>
      <c r="DK121" s="2">
        <f t="shared" si="149"/>
        <v>90.800011875843467</v>
      </c>
      <c r="DL121" s="2">
        <f t="shared" si="149"/>
        <v>86.166397773279328</v>
      </c>
      <c r="DM121" s="2">
        <f t="shared" si="149"/>
        <v>89.732687523452157</v>
      </c>
      <c r="DN121" s="2">
        <f t="shared" si="149"/>
        <v>89.412158442776757</v>
      </c>
      <c r="DO121" s="2">
        <f t="shared" si="149"/>
        <v>86.471167354596645</v>
      </c>
      <c r="DP121" s="2">
        <f t="shared" si="149"/>
        <v>85.003192020592039</v>
      </c>
      <c r="DQ121" s="2">
        <f t="shared" si="149"/>
        <v>88.723798387096764</v>
      </c>
      <c r="DR121" s="2">
        <f t="shared" si="149"/>
        <v>79.520553030303034</v>
      </c>
      <c r="DS121" s="2">
        <f t="shared" si="149"/>
        <v>87.342745939933252</v>
      </c>
      <c r="DT121" s="2">
        <f t="shared" si="149"/>
        <v>81.314218181818191</v>
      </c>
      <c r="DU121" s="2">
        <f t="shared" si="149"/>
        <v>85.248728571428558</v>
      </c>
      <c r="DV121" s="2">
        <f t="shared" si="149"/>
        <v>81.024813181602653</v>
      </c>
      <c r="DW121" s="2">
        <f t="shared" si="149"/>
        <v>95.17967709815079</v>
      </c>
      <c r="DX121" s="2">
        <f t="shared" si="149"/>
        <v>93.638483940620802</v>
      </c>
      <c r="DY121" s="2">
        <f t="shared" si="149"/>
        <v>77.246663856304977</v>
      </c>
      <c r="EA121" s="2">
        <f t="shared" si="153"/>
        <v>53.52990653661378</v>
      </c>
      <c r="EB121" s="2">
        <f t="shared" si="153"/>
        <v>57.393265277715273</v>
      </c>
      <c r="EC121" s="2">
        <f t="shared" si="153"/>
        <v>57.909829123275493</v>
      </c>
      <c r="ED121" s="2">
        <f t="shared" si="153"/>
        <v>58.956523982181693</v>
      </c>
      <c r="EE121" s="2">
        <f t="shared" si="152"/>
        <v>58.736044746642577</v>
      </c>
      <c r="EF121" s="2">
        <f t="shared" si="152"/>
        <v>59.06199654042242</v>
      </c>
      <c r="EG121" s="2">
        <f t="shared" si="152"/>
        <v>61.959130314218015</v>
      </c>
      <c r="EH121" s="2">
        <f t="shared" si="152"/>
        <v>59.368135873599371</v>
      </c>
      <c r="EI121" s="2">
        <f t="shared" si="152"/>
        <v>57.538559250941212</v>
      </c>
      <c r="EJ121" s="2">
        <f t="shared" si="152"/>
        <v>56.498120251036632</v>
      </c>
      <c r="EK121" s="2">
        <f t="shared" si="152"/>
        <v>56.309753143187478</v>
      </c>
      <c r="EL121" s="2">
        <f t="shared" si="152"/>
        <v>56.085552194439934</v>
      </c>
      <c r="EM121" s="2">
        <f t="shared" si="136"/>
        <v>58.881967867236185</v>
      </c>
      <c r="EN121" s="2">
        <f t="shared" si="136"/>
        <v>61.046636199540529</v>
      </c>
      <c r="EO121" s="2">
        <f t="shared" si="136"/>
        <v>62.733572678818213</v>
      </c>
      <c r="EQ121" s="2">
        <f t="shared" si="150"/>
        <v>53.439806116693276</v>
      </c>
      <c r="ER121" s="2">
        <f t="shared" si="150"/>
        <v>57.291208531111984</v>
      </c>
      <c r="ES121" s="2">
        <f t="shared" si="150"/>
        <v>57.86406115096586</v>
      </c>
      <c r="ET121" s="2">
        <f t="shared" si="150"/>
        <v>58.850934933988206</v>
      </c>
      <c r="EU121" s="2">
        <f t="shared" si="150"/>
        <v>58.74910120863855</v>
      </c>
      <c r="EV121" s="2">
        <f t="shared" si="150"/>
        <v>59.078738943689437</v>
      </c>
      <c r="EW121" s="2">
        <f t="shared" si="150"/>
        <v>61.953805002038578</v>
      </c>
      <c r="EX121" s="2">
        <f t="shared" si="150"/>
        <v>59.29261314407006</v>
      </c>
      <c r="EY121" s="2">
        <f t="shared" si="150"/>
        <v>57.280744158734386</v>
      </c>
      <c r="EZ121" s="2">
        <f t="shared" si="150"/>
        <v>56.472308159507932</v>
      </c>
      <c r="FA121" s="2">
        <f t="shared" si="150"/>
        <v>56.420902373468415</v>
      </c>
      <c r="FB121" s="2">
        <f t="shared" si="150"/>
        <v>56.096944757547831</v>
      </c>
      <c r="FC121" s="2">
        <f t="shared" si="150"/>
        <v>59.117806396369588</v>
      </c>
      <c r="FD121" s="2">
        <f t="shared" si="150"/>
        <v>61.046842342100909</v>
      </c>
      <c r="FE121" s="2">
        <f t="shared" si="150"/>
        <v>62.880899067217811</v>
      </c>
      <c r="FG121" s="2">
        <f t="shared" si="151"/>
        <v>0.99245490624070287</v>
      </c>
      <c r="FH121" s="2">
        <f t="shared" si="151"/>
        <v>0.99336948760698729</v>
      </c>
      <c r="FI121" s="2">
        <f t="shared" si="151"/>
        <v>0.99312766509397488</v>
      </c>
      <c r="FJ121" s="2">
        <f t="shared" si="151"/>
        <v>0.99278206471695174</v>
      </c>
      <c r="FK121" s="2">
        <f t="shared" si="151"/>
        <v>0.99190011395235622</v>
      </c>
      <c r="FL121" s="2">
        <f t="shared" si="151"/>
        <v>0.99214165314827285</v>
      </c>
      <c r="FM121" s="2">
        <f t="shared" si="151"/>
        <v>0.9906291496983326</v>
      </c>
      <c r="FN121" s="2">
        <f t="shared" si="151"/>
        <v>0.99119931851839338</v>
      </c>
      <c r="FO121" s="2">
        <f t="shared" si="151"/>
        <v>0.99045146034153042</v>
      </c>
      <c r="FP121" s="2">
        <f t="shared" si="151"/>
        <v>0.99106997813840292</v>
      </c>
      <c r="FQ121" s="2">
        <f t="shared" si="151"/>
        <v>0.99091679594311388</v>
      </c>
      <c r="FR121" s="2">
        <f t="shared" si="151"/>
        <v>0.99179522907942852</v>
      </c>
      <c r="FS121" s="2">
        <f t="shared" si="151"/>
        <v>0.99153533206405042</v>
      </c>
      <c r="FT121" s="2">
        <f t="shared" si="151"/>
        <v>0.99205053465323034</v>
      </c>
      <c r="FU121" s="2">
        <f t="shared" si="151"/>
        <v>0.98939338797767584</v>
      </c>
      <c r="FW121" s="2">
        <f t="shared" si="142"/>
        <v>6.0236663682866232E-2</v>
      </c>
      <c r="FX121" s="2">
        <f t="shared" si="142"/>
        <v>6.5598347138369154E-3</v>
      </c>
      <c r="FY121" s="2">
        <f t="shared" si="142"/>
        <v>5.8937687308711489E-3</v>
      </c>
      <c r="FZ121" s="2">
        <f t="shared" si="142"/>
        <v>6.8101596574652E-3</v>
      </c>
      <c r="GA121" s="2">
        <f t="shared" si="142"/>
        <v>6.6270667023350235E-3</v>
      </c>
      <c r="GB121" s="2">
        <f t="shared" si="142"/>
        <v>7.6941976520722381E-3</v>
      </c>
      <c r="GC121" s="2">
        <f t="shared" si="142"/>
        <v>7.0562851816234886E-3</v>
      </c>
      <c r="GD121" s="2">
        <f t="shared" si="142"/>
        <v>7.4607641523894699E-3</v>
      </c>
      <c r="GE121" s="2">
        <f t="shared" si="142"/>
        <v>6.9547937360561699E-3</v>
      </c>
      <c r="GF121" s="2">
        <f t="shared" si="142"/>
        <v>8.0289282733532075E-3</v>
      </c>
      <c r="GG121" s="2">
        <f t="shared" si="142"/>
        <v>7.5603136127811513E-3</v>
      </c>
      <c r="GH121" s="2">
        <f t="shared" si="142"/>
        <v>7.7954933804757548E-3</v>
      </c>
      <c r="GI121" s="2">
        <f t="shared" si="142"/>
        <v>5.9873109383272172E-3</v>
      </c>
      <c r="GJ121" s="2">
        <f t="shared" si="142"/>
        <v>4.2773715493582918E-3</v>
      </c>
      <c r="GK121" s="2">
        <f t="shared" si="142"/>
        <v>3.1552938460043568E-3</v>
      </c>
      <c r="GM121" s="86">
        <f t="shared" si="143"/>
        <v>5.2977057816328393E-50</v>
      </c>
      <c r="GN121" s="86">
        <f t="shared" si="143"/>
        <v>1.5486256206147496E-40</v>
      </c>
      <c r="GO121" s="86">
        <f t="shared" si="143"/>
        <v>2.4196764158985202E-40</v>
      </c>
      <c r="GP121" s="86">
        <f t="shared" si="143"/>
        <v>4.8001955891037956E-48</v>
      </c>
      <c r="GQ121" s="86">
        <f t="shared" si="143"/>
        <v>1.8496032652635134E-52</v>
      </c>
      <c r="GR121" s="86">
        <f t="shared" si="143"/>
        <v>2.2835509734024507E-54</v>
      </c>
      <c r="GS121" s="86">
        <f t="shared" si="143"/>
        <v>3.6305969471628346E-22</v>
      </c>
      <c r="GT121" s="86">
        <f t="shared" si="143"/>
        <v>1.5772082737139469E-28</v>
      </c>
      <c r="GU121" s="86">
        <f t="shared" si="143"/>
        <v>4.9264227232641959E-11</v>
      </c>
      <c r="GV121" s="86">
        <f t="shared" si="143"/>
        <v>9.6582100326356483E-31</v>
      </c>
      <c r="GW121" s="86">
        <f t="shared" si="143"/>
        <v>2.2423550706069575E-63</v>
      </c>
      <c r="GX121" s="86">
        <f t="shared" si="143"/>
        <v>1.8751799605845262E-67</v>
      </c>
      <c r="GY121" s="86">
        <f t="shared" si="143"/>
        <v>2.4410953384783093E-48</v>
      </c>
      <c r="GZ121" s="86">
        <f t="shared" si="143"/>
        <v>1.9589871938388968E-53</v>
      </c>
      <c r="HA121" s="86">
        <f t="shared" si="143"/>
        <v>7.1760989157063549E-68</v>
      </c>
      <c r="HC121" s="86">
        <f t="shared" si="74"/>
        <v>1.4780837092879438E-7</v>
      </c>
      <c r="HD121" s="86">
        <f t="shared" si="74"/>
        <v>7.1481237597883561E-6</v>
      </c>
      <c r="HE121" s="86">
        <f t="shared" si="74"/>
        <v>3.705855105418176E-6</v>
      </c>
      <c r="HF121" s="86">
        <f t="shared" si="74"/>
        <v>5.4093193018077512E-7</v>
      </c>
      <c r="HG121" s="86">
        <f t="shared" si="74"/>
        <v>1.5569730769863516E-9</v>
      </c>
      <c r="HH121" s="86">
        <f t="shared" si="74"/>
        <v>4.9133100958445557E-17</v>
      </c>
      <c r="HI121" s="86">
        <f t="shared" si="139"/>
        <v>7.5662053580695152E-10</v>
      </c>
      <c r="HJ121" s="86">
        <f t="shared" si="139"/>
        <v>1.4607120112015166E-24</v>
      </c>
      <c r="HK121" s="86">
        <f t="shared" si="139"/>
        <v>4.7371079235666517E-12</v>
      </c>
      <c r="HL121" s="86">
        <f t="shared" si="139"/>
        <v>2.9134174776990222E-18</v>
      </c>
      <c r="HM121" s="86">
        <f t="shared" si="139"/>
        <v>2.879195340651822E-18</v>
      </c>
      <c r="HN121" s="86">
        <f t="shared" si="139"/>
        <v>2.6295316525813471E-13</v>
      </c>
      <c r="HO121" s="86">
        <f t="shared" si="139"/>
        <v>2.5605753195872321E-8</v>
      </c>
      <c r="HP121" s="86">
        <f t="shared" si="139"/>
        <v>2.3621293921264917E-8</v>
      </c>
      <c r="HQ121" s="86">
        <f t="shared" si="139"/>
        <v>1.0062819530237659E-9</v>
      </c>
      <c r="HS121" s="86">
        <f t="shared" si="144"/>
        <v>9.8713166738749599E-4</v>
      </c>
      <c r="HT121" s="86">
        <f t="shared" si="144"/>
        <v>2.3861260772253547E-10</v>
      </c>
      <c r="HU121" s="86">
        <f t="shared" si="144"/>
        <v>1.1914143467583722E-10</v>
      </c>
      <c r="HV121" s="86">
        <f t="shared" si="144"/>
        <v>2.1064231561549189E-12</v>
      </c>
      <c r="HW121" s="86">
        <f t="shared" si="144"/>
        <v>2.0978460091694553E-13</v>
      </c>
      <c r="HX121" s="86">
        <f t="shared" si="144"/>
        <v>3.0435603926033577E-12</v>
      </c>
      <c r="HY121" s="86">
        <f t="shared" si="144"/>
        <v>6.0417800487095701E-12</v>
      </c>
      <c r="HZ121" s="86">
        <f t="shared" si="144"/>
        <v>1.4622076939842934E-9</v>
      </c>
      <c r="IA121" s="86">
        <f t="shared" si="144"/>
        <v>1.7418925752970252E-11</v>
      </c>
      <c r="IB121" s="86">
        <f t="shared" si="144"/>
        <v>4.0294210211871277E-12</v>
      </c>
      <c r="IC121" s="86">
        <f t="shared" si="144"/>
        <v>5.3389508086077665E-13</v>
      </c>
      <c r="ID121" s="86">
        <f t="shared" si="144"/>
        <v>3.9545294658919755E-12</v>
      </c>
      <c r="IE121" s="86">
        <f t="shared" si="144"/>
        <v>4.6371119095162783E-13</v>
      </c>
      <c r="IF121" s="86">
        <f t="shared" si="144"/>
        <v>1.1799087109401449E-7</v>
      </c>
      <c r="IG121" s="86">
        <f t="shared" si="144"/>
        <v>2.1694398786618385E-6</v>
      </c>
      <c r="II121" s="86">
        <f t="shared" si="145"/>
        <v>3.7156035398908219E-31</v>
      </c>
      <c r="IJ121" s="86">
        <f t="shared" si="145"/>
        <v>6.2218281592427735E-80</v>
      </c>
      <c r="IK121" s="86">
        <f t="shared" si="145"/>
        <v>7.7073071368234273E-89</v>
      </c>
      <c r="IL121" s="86">
        <f t="shared" si="145"/>
        <v>7.421943512002996E-101</v>
      </c>
      <c r="IM121" s="86">
        <f t="shared" si="145"/>
        <v>4.9102670346452395E-109</v>
      </c>
      <c r="IN121" s="86">
        <f t="shared" si="145"/>
        <v>1.8925004295122517E-102</v>
      </c>
      <c r="IO121" s="86">
        <f t="shared" si="145"/>
        <v>1.6208771968854106E-99</v>
      </c>
      <c r="IP121" s="86">
        <f t="shared" si="145"/>
        <v>1.279990538572397E-81</v>
      </c>
      <c r="IQ121" s="86">
        <f t="shared" si="145"/>
        <v>7.2079434942895724E-98</v>
      </c>
      <c r="IR121" s="86">
        <f t="shared" si="145"/>
        <v>1.0097620534311199E-101</v>
      </c>
      <c r="IS121" s="86">
        <f t="shared" si="145"/>
        <v>5.5610216618948615E-105</v>
      </c>
      <c r="IT121" s="86">
        <f t="shared" si="145"/>
        <v>1.1478582383061294E-98</v>
      </c>
      <c r="IU121" s="86">
        <f t="shared" si="145"/>
        <v>9.6935793966930442E-99</v>
      </c>
      <c r="IV121" s="86">
        <f t="shared" si="145"/>
        <v>2.3071248454164258E-42</v>
      </c>
      <c r="IW121" s="86">
        <f t="shared" si="145"/>
        <v>6.8137017144880941E-27</v>
      </c>
      <c r="IY121" s="86">
        <f t="shared" si="146"/>
        <v>9.8727947575842482E-4</v>
      </c>
      <c r="IZ121" s="86">
        <f t="shared" si="146"/>
        <v>7.1483623723960789E-6</v>
      </c>
      <c r="JA121" s="86">
        <f t="shared" si="146"/>
        <v>3.7059742468528518E-6</v>
      </c>
      <c r="JB121" s="86">
        <f t="shared" si="146"/>
        <v>5.409340366039313E-7</v>
      </c>
      <c r="JC121" s="86">
        <f t="shared" si="146"/>
        <v>1.5571828615872685E-9</v>
      </c>
      <c r="JD121" s="86">
        <f t="shared" si="146"/>
        <v>3.0436095257043159E-12</v>
      </c>
      <c r="JE121" s="86">
        <f t="shared" si="146"/>
        <v>7.626623158560241E-10</v>
      </c>
      <c r="JF121" s="86">
        <f t="shared" si="146"/>
        <v>1.4622076939842948E-9</v>
      </c>
      <c r="JG121" s="86">
        <f t="shared" si="146"/>
        <v>7.1420260909178864E-11</v>
      </c>
      <c r="JH121" s="86">
        <f t="shared" si="146"/>
        <v>4.0294239346046056E-12</v>
      </c>
      <c r="JI121" s="86">
        <f t="shared" si="146"/>
        <v>5.3389796005611731E-13</v>
      </c>
      <c r="JJ121" s="86">
        <f t="shared" si="146"/>
        <v>4.2174826311501099E-12</v>
      </c>
      <c r="JK121" s="86">
        <f t="shared" si="146"/>
        <v>2.5606216907063271E-8</v>
      </c>
      <c r="JL121" s="86">
        <f t="shared" si="146"/>
        <v>1.4161216501527939E-7</v>
      </c>
      <c r="JM121" s="86">
        <f t="shared" si="146"/>
        <v>2.1704461606148622E-6</v>
      </c>
    </row>
    <row r="122" spans="2:273" x14ac:dyDescent="0.25">
      <c r="B122" s="2">
        <v>95</v>
      </c>
      <c r="C122" s="37">
        <v>53.433</v>
      </c>
      <c r="D122" s="37">
        <v>56.567</v>
      </c>
      <c r="E122" s="37">
        <v>57.573999999999998</v>
      </c>
      <c r="F122" s="37">
        <v>59.115000000000002</v>
      </c>
      <c r="G122" s="37">
        <v>57.017000000000003</v>
      </c>
      <c r="H122" s="37">
        <v>58.475000000000001</v>
      </c>
      <c r="I122" s="37">
        <v>59.677</v>
      </c>
      <c r="J122" s="37">
        <v>58.627000000000002</v>
      </c>
      <c r="K122" s="37">
        <v>57.441000000000003</v>
      </c>
      <c r="L122" s="37">
        <v>56.101999999999997</v>
      </c>
      <c r="M122" s="37">
        <v>54.5</v>
      </c>
      <c r="N122" s="37">
        <v>56.4</v>
      </c>
      <c r="O122" s="37">
        <v>58.8</v>
      </c>
      <c r="P122" s="37">
        <v>60.2</v>
      </c>
      <c r="Q122" s="37">
        <v>61.633000000000003</v>
      </c>
      <c r="S122" s="4">
        <f t="shared" si="147"/>
        <v>53.728948356437527</v>
      </c>
      <c r="T122" s="4">
        <f t="shared" si="147"/>
        <v>57.466523576128274</v>
      </c>
      <c r="U122" s="4">
        <f t="shared" si="147"/>
        <v>58.011252142429861</v>
      </c>
      <c r="V122" s="4">
        <f t="shared" si="147"/>
        <v>59.049820775877144</v>
      </c>
      <c r="W122" s="4">
        <f t="shared" si="147"/>
        <v>58.847826073359712</v>
      </c>
      <c r="X122" s="4">
        <f t="shared" si="147"/>
        <v>59.133211119039281</v>
      </c>
      <c r="Y122" s="4">
        <f t="shared" si="147"/>
        <v>62.045255049309212</v>
      </c>
      <c r="Z122" s="4">
        <f t="shared" si="147"/>
        <v>59.395065593566045</v>
      </c>
      <c r="AA122" s="4">
        <f t="shared" si="147"/>
        <v>57.655064476150457</v>
      </c>
      <c r="AB122" s="4">
        <f t="shared" si="147"/>
        <v>56.573580434339625</v>
      </c>
      <c r="AC122" s="4">
        <f t="shared" si="147"/>
        <v>56.425170019928409</v>
      </c>
      <c r="AD122" s="4">
        <f t="shared" si="147"/>
        <v>56.172132444839534</v>
      </c>
      <c r="AE122" s="4">
        <f t="shared" si="147"/>
        <v>59.084940063292329</v>
      </c>
      <c r="AF122" s="4">
        <f t="shared" si="147"/>
        <v>61.200098023289499</v>
      </c>
      <c r="AG122" s="4">
        <f t="shared" si="147"/>
        <v>62.831232784659363</v>
      </c>
      <c r="AI122" s="4">
        <f t="shared" si="148"/>
        <v>-0.29594835643752759</v>
      </c>
      <c r="AJ122" s="4">
        <f t="shared" si="148"/>
        <v>-0.89952357612827427</v>
      </c>
      <c r="AK122" s="4">
        <f t="shared" si="148"/>
        <v>-0.43725214242986254</v>
      </c>
      <c r="AL122" s="4">
        <f t="shared" si="148"/>
        <v>6.5179224122857704E-2</v>
      </c>
      <c r="AM122" s="4">
        <f t="shared" si="148"/>
        <v>-1.8308260733597095</v>
      </c>
      <c r="AN122" s="4">
        <f t="shared" si="148"/>
        <v>-0.65821111903927942</v>
      </c>
      <c r="AO122" s="4">
        <f t="shared" si="148"/>
        <v>-2.3682550493092123</v>
      </c>
      <c r="AP122" s="4">
        <f t="shared" si="148"/>
        <v>-0.76806559356604254</v>
      </c>
      <c r="AQ122" s="4">
        <f t="shared" si="148"/>
        <v>-0.21406447615045465</v>
      </c>
      <c r="AR122" s="4">
        <f t="shared" si="148"/>
        <v>-0.4715804343396286</v>
      </c>
      <c r="AS122" s="4">
        <f t="shared" si="148"/>
        <v>-1.9251700199284087</v>
      </c>
      <c r="AT122" s="4">
        <f t="shared" si="148"/>
        <v>0.22786755516046497</v>
      </c>
      <c r="AU122" s="4">
        <f t="shared" si="148"/>
        <v>-0.28494006329233201</v>
      </c>
      <c r="AV122" s="4">
        <f t="shared" si="148"/>
        <v>-1.000098023289496</v>
      </c>
      <c r="AW122" s="4">
        <f t="shared" si="148"/>
        <v>-1.1982327846593606</v>
      </c>
      <c r="AY122" s="2">
        <f t="shared" si="140"/>
        <v>53.711907484985751</v>
      </c>
      <c r="AZ122" s="2">
        <f t="shared" si="140"/>
        <v>57.466504902689039</v>
      </c>
      <c r="BA122" s="2">
        <f t="shared" si="140"/>
        <v>58.011244485028946</v>
      </c>
      <c r="BB122" s="2">
        <f t="shared" si="140"/>
        <v>59.049820227258621</v>
      </c>
      <c r="BC122" s="2">
        <f t="shared" si="140"/>
        <v>58.847826072512198</v>
      </c>
      <c r="BD122" s="2">
        <f t="shared" si="140"/>
        <v>59.133211113522009</v>
      </c>
      <c r="BE122" s="2">
        <f t="shared" si="140"/>
        <v>62.045255038772922</v>
      </c>
      <c r="BF122" s="2">
        <f t="shared" si="140"/>
        <v>59.39506392340099</v>
      </c>
      <c r="BG122" s="2">
        <f t="shared" si="140"/>
        <v>57.655064437146429</v>
      </c>
      <c r="BH122" s="2">
        <f t="shared" si="140"/>
        <v>56.573580422764138</v>
      </c>
      <c r="BI122" s="2">
        <f t="shared" si="140"/>
        <v>56.425170018155022</v>
      </c>
      <c r="BJ122" s="2">
        <f t="shared" si="140"/>
        <v>56.172132433518058</v>
      </c>
      <c r="BK122" s="2">
        <f t="shared" si="140"/>
        <v>59.08494004663855</v>
      </c>
      <c r="BL122" s="2">
        <f t="shared" si="140"/>
        <v>61.199949256010228</v>
      </c>
      <c r="BM122" s="2">
        <f t="shared" si="140"/>
        <v>62.827833006257265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53.433</v>
      </c>
      <c r="CF122" s="2">
        <f t="shared" si="141"/>
        <v>56.567</v>
      </c>
      <c r="CG122" s="2">
        <f t="shared" si="141"/>
        <v>57.573999999999998</v>
      </c>
      <c r="CH122" s="2">
        <f t="shared" si="141"/>
        <v>59.115000000000002</v>
      </c>
      <c r="CI122" s="2">
        <f t="shared" si="141"/>
        <v>57.017000000000003</v>
      </c>
      <c r="CJ122" s="2">
        <f t="shared" si="141"/>
        <v>58.475000000000001</v>
      </c>
      <c r="CK122" s="2">
        <f t="shared" si="141"/>
        <v>59.677</v>
      </c>
      <c r="CL122" s="2">
        <f t="shared" si="141"/>
        <v>58.627000000000002</v>
      </c>
      <c r="CM122" s="2">
        <f t="shared" si="141"/>
        <v>57.441000000000003</v>
      </c>
      <c r="CN122" s="2">
        <f t="shared" si="141"/>
        <v>56.101999999999997</v>
      </c>
      <c r="CO122" s="2">
        <f t="shared" si="141"/>
        <v>54.5</v>
      </c>
      <c r="CP122" s="2">
        <f t="shared" si="141"/>
        <v>56.4</v>
      </c>
      <c r="CQ122" s="2">
        <f t="shared" si="141"/>
        <v>58.8</v>
      </c>
      <c r="CR122" s="2">
        <f t="shared" si="141"/>
        <v>60.2</v>
      </c>
      <c r="CS122" s="2">
        <f t="shared" si="141"/>
        <v>61.633000000000003</v>
      </c>
      <c r="CU122" s="2">
        <f t="shared" si="111"/>
        <v>53.433</v>
      </c>
      <c r="CV122" s="2">
        <f t="shared" si="112"/>
        <v>56.567</v>
      </c>
      <c r="CW122" s="2">
        <f t="shared" si="113"/>
        <v>57.573999999999998</v>
      </c>
      <c r="CX122" s="2">
        <f t="shared" si="114"/>
        <v>59.115000000000002</v>
      </c>
      <c r="CY122" s="2">
        <f t="shared" si="115"/>
        <v>57.017000000000003</v>
      </c>
      <c r="CZ122" s="2">
        <f t="shared" si="116"/>
        <v>58.475000000000001</v>
      </c>
      <c r="DA122" s="2">
        <f t="shared" si="117"/>
        <v>59.677</v>
      </c>
      <c r="DB122" s="2">
        <f t="shared" si="118"/>
        <v>58.627000000000002</v>
      </c>
      <c r="DC122" s="2">
        <f t="shared" si="119"/>
        <v>57.441000000000003</v>
      </c>
      <c r="DD122" s="2">
        <f t="shared" si="120"/>
        <v>56.101999999999997</v>
      </c>
      <c r="DE122" s="2">
        <f t="shared" si="121"/>
        <v>54.5</v>
      </c>
      <c r="DF122" s="2">
        <f t="shared" si="122"/>
        <v>56.4</v>
      </c>
      <c r="DG122" s="2">
        <f t="shared" si="123"/>
        <v>58.8</v>
      </c>
      <c r="DH122" s="2">
        <f t="shared" si="124"/>
        <v>60.2</v>
      </c>
      <c r="DI122" s="2">
        <f t="shared" si="125"/>
        <v>61.633000000000003</v>
      </c>
      <c r="DK122" s="2">
        <f t="shared" si="149"/>
        <v>91.204344669365724</v>
      </c>
      <c r="DL122" s="2">
        <f t="shared" si="149"/>
        <v>86.432153846153824</v>
      </c>
      <c r="DM122" s="2">
        <f t="shared" si="149"/>
        <v>90.044458161350846</v>
      </c>
      <c r="DN122" s="2">
        <f t="shared" si="149"/>
        <v>89.709488086303949</v>
      </c>
      <c r="DO122" s="2">
        <f t="shared" si="149"/>
        <v>86.764996904315211</v>
      </c>
      <c r="DP122" s="2">
        <f t="shared" si="149"/>
        <v>85.287593307593326</v>
      </c>
      <c r="DQ122" s="2">
        <f t="shared" si="149"/>
        <v>89.028256048387092</v>
      </c>
      <c r="DR122" s="2">
        <f t="shared" si="149"/>
        <v>79.695834781639917</v>
      </c>
      <c r="DS122" s="2">
        <f t="shared" si="149"/>
        <v>87.639503893214666</v>
      </c>
      <c r="DT122" s="2">
        <f t="shared" si="149"/>
        <v>81.533992513368986</v>
      </c>
      <c r="DU122" s="2">
        <f t="shared" si="149"/>
        <v>85.533609523809517</v>
      </c>
      <c r="DV122" s="2">
        <f t="shared" si="149"/>
        <v>81.248479374110957</v>
      </c>
      <c r="DW122" s="2">
        <f t="shared" si="149"/>
        <v>95.572615165773058</v>
      </c>
      <c r="DX122" s="2">
        <f t="shared" si="149"/>
        <v>94.009857827260475</v>
      </c>
      <c r="DY122" s="2">
        <f t="shared" si="149"/>
        <v>77.442096224340162</v>
      </c>
      <c r="EA122" s="2">
        <f t="shared" si="153"/>
        <v>53.456536686562821</v>
      </c>
      <c r="EB122" s="2">
        <f t="shared" si="153"/>
        <v>57.290861305453056</v>
      </c>
      <c r="EC122" s="2">
        <f t="shared" si="153"/>
        <v>57.809355620827787</v>
      </c>
      <c r="ED122" s="2">
        <f t="shared" si="153"/>
        <v>58.847255620014494</v>
      </c>
      <c r="EE122" s="2">
        <f t="shared" si="152"/>
        <v>58.639825979009125</v>
      </c>
      <c r="EF122" s="2">
        <f t="shared" si="152"/>
        <v>58.944157356154392</v>
      </c>
      <c r="EG122" s="2">
        <f t="shared" si="152"/>
        <v>61.812506106211828</v>
      </c>
      <c r="EH122" s="2">
        <f t="shared" si="152"/>
        <v>59.231232370718601</v>
      </c>
      <c r="EI122" s="2">
        <f t="shared" si="152"/>
        <v>57.393227036388495</v>
      </c>
      <c r="EJ122" s="2">
        <f t="shared" si="152"/>
        <v>56.3686711195786</v>
      </c>
      <c r="EK122" s="2">
        <f t="shared" si="152"/>
        <v>56.180990789276763</v>
      </c>
      <c r="EL122" s="2">
        <f t="shared" si="152"/>
        <v>55.982855203248853</v>
      </c>
      <c r="EM122" s="2">
        <f t="shared" si="136"/>
        <v>58.799428322858986</v>
      </c>
      <c r="EN122" s="2">
        <f t="shared" si="136"/>
        <v>60.960179642739931</v>
      </c>
      <c r="EO122" s="2">
        <f t="shared" si="136"/>
        <v>62.684587429536556</v>
      </c>
      <c r="EQ122" s="2">
        <f t="shared" si="150"/>
        <v>53.387212937026163</v>
      </c>
      <c r="ER122" s="2">
        <f t="shared" si="150"/>
        <v>57.196322865622278</v>
      </c>
      <c r="ES122" s="2">
        <f t="shared" si="150"/>
        <v>57.767315532763931</v>
      </c>
      <c r="ET122" s="2">
        <f t="shared" si="150"/>
        <v>58.750034369226341</v>
      </c>
      <c r="EU122" s="2">
        <f t="shared" si="150"/>
        <v>58.651683062663359</v>
      </c>
      <c r="EV122" s="2">
        <f t="shared" si="150"/>
        <v>58.958678309094324</v>
      </c>
      <c r="EW122" s="2">
        <f t="shared" si="150"/>
        <v>61.807664377421403</v>
      </c>
      <c r="EX122" s="2">
        <f t="shared" si="150"/>
        <v>59.16381399465179</v>
      </c>
      <c r="EY122" s="2">
        <f t="shared" si="150"/>
        <v>57.159664452268657</v>
      </c>
      <c r="EZ122" s="2">
        <f t="shared" si="150"/>
        <v>56.345343582860188</v>
      </c>
      <c r="FA122" s="2">
        <f t="shared" si="150"/>
        <v>56.280972256146399</v>
      </c>
      <c r="FB122" s="2">
        <f t="shared" si="150"/>
        <v>55.992458211539983</v>
      </c>
      <c r="FC122" s="2">
        <f t="shared" si="150"/>
        <v>59.015235658175115</v>
      </c>
      <c r="FD122" s="2">
        <f t="shared" si="150"/>
        <v>60.958425691154872</v>
      </c>
      <c r="FE122" s="2">
        <f t="shared" si="150"/>
        <v>62.788023028008546</v>
      </c>
      <c r="FG122" s="2">
        <f t="shared" si="151"/>
        <v>0.9931142213322931</v>
      </c>
      <c r="FH122" s="2">
        <f t="shared" si="151"/>
        <v>0.99394937081002943</v>
      </c>
      <c r="FI122" s="2">
        <f t="shared" si="151"/>
        <v>0.99372856379311481</v>
      </c>
      <c r="FJ122" s="2">
        <f t="shared" si="151"/>
        <v>0.99341298136811518</v>
      </c>
      <c r="FK122" s="2">
        <f t="shared" si="151"/>
        <v>0.99260754751003566</v>
      </c>
      <c r="FL122" s="2">
        <f t="shared" si="151"/>
        <v>0.99282814351634896</v>
      </c>
      <c r="FM122" s="2">
        <f t="shared" si="151"/>
        <v>0.99144663041325198</v>
      </c>
      <c r="FN122" s="2">
        <f t="shared" si="151"/>
        <v>0.99196746298292915</v>
      </c>
      <c r="FO122" s="2">
        <f t="shared" si="151"/>
        <v>0.99128430568408177</v>
      </c>
      <c r="FP122" s="2">
        <f t="shared" si="151"/>
        <v>0.99184931890857964</v>
      </c>
      <c r="FQ122" s="2">
        <f t="shared" si="151"/>
        <v>0.99170939339640385</v>
      </c>
      <c r="FR122" s="2">
        <f t="shared" si="151"/>
        <v>0.99251175398977576</v>
      </c>
      <c r="FS122" s="2">
        <f t="shared" si="151"/>
        <v>0.99227437705441413</v>
      </c>
      <c r="FT122" s="2">
        <f t="shared" si="151"/>
        <v>0.9927449267539149</v>
      </c>
      <c r="FU122" s="2">
        <f t="shared" si="151"/>
        <v>0.99031761862084866</v>
      </c>
      <c r="FW122" s="2">
        <f t="shared" si="142"/>
        <v>6.5666565472498606E-2</v>
      </c>
      <c r="FX122" s="2">
        <f t="shared" si="142"/>
        <v>7.1881664798902744E-3</v>
      </c>
      <c r="FY122" s="2">
        <f t="shared" si="142"/>
        <v>6.458716350085306E-3</v>
      </c>
      <c r="FZ122" s="2">
        <f t="shared" si="142"/>
        <v>7.4622886148542926E-3</v>
      </c>
      <c r="GA122" s="2">
        <f t="shared" si="142"/>
        <v>7.2617911906450571E-3</v>
      </c>
      <c r="GB122" s="2">
        <f t="shared" si="142"/>
        <v>8.4302619907563776E-3</v>
      </c>
      <c r="GC122" s="2">
        <f t="shared" si="142"/>
        <v>7.7317992111990176E-3</v>
      </c>
      <c r="GD122" s="2">
        <f t="shared" si="142"/>
        <v>8.1746810754989956E-3</v>
      </c>
      <c r="GE122" s="2">
        <f t="shared" si="142"/>
        <v>7.6206663301895657E-3</v>
      </c>
      <c r="GF122" s="2">
        <f t="shared" si="142"/>
        <v>8.7967306972376261E-3</v>
      </c>
      <c r="GG122" s="2">
        <f t="shared" si="142"/>
        <v>8.2836768736129027E-3</v>
      </c>
      <c r="GH122" s="2">
        <f t="shared" si="142"/>
        <v>8.5411647513759063E-3</v>
      </c>
      <c r="GI122" s="2">
        <f t="shared" si="142"/>
        <v>6.5611658730131599E-3</v>
      </c>
      <c r="GJ122" s="2">
        <f t="shared" si="142"/>
        <v>4.6881099838350943E-3</v>
      </c>
      <c r="GK122" s="2">
        <f t="shared" si="142"/>
        <v>3.4586580300644573E-3</v>
      </c>
      <c r="GM122" s="86">
        <f t="shared" si="143"/>
        <v>8.1671836067758669E-53</v>
      </c>
      <c r="GN122" s="86">
        <f t="shared" si="143"/>
        <v>7.7883624432293051E-43</v>
      </c>
      <c r="GO122" s="86">
        <f t="shared" si="143"/>
        <v>1.1977147147055807E-42</v>
      </c>
      <c r="GP122" s="86">
        <f t="shared" si="143"/>
        <v>8.6059218939783885E-51</v>
      </c>
      <c r="GQ122" s="86">
        <f t="shared" si="143"/>
        <v>1.7909364032657493E-55</v>
      </c>
      <c r="GR122" s="86">
        <f t="shared" si="143"/>
        <v>2.4109864694244136E-57</v>
      </c>
      <c r="GS122" s="86">
        <f t="shared" si="143"/>
        <v>2.4572955592109066E-23</v>
      </c>
      <c r="GT122" s="86">
        <f t="shared" si="143"/>
        <v>4.8745219020908419E-30</v>
      </c>
      <c r="GU122" s="86">
        <f t="shared" si="143"/>
        <v>1.4456357833529797E-11</v>
      </c>
      <c r="GV122" s="86">
        <f t="shared" si="143"/>
        <v>2.0663795444637312E-32</v>
      </c>
      <c r="GW122" s="86">
        <f t="shared" si="143"/>
        <v>5.4849548914191847E-67</v>
      </c>
      <c r="GX122" s="86">
        <f t="shared" si="143"/>
        <v>3.0315461056148197E-71</v>
      </c>
      <c r="GY122" s="86">
        <f t="shared" si="143"/>
        <v>4.1254163726498456E-51</v>
      </c>
      <c r="GZ122" s="86">
        <f t="shared" si="143"/>
        <v>1.8816043551107372E-56</v>
      </c>
      <c r="HA122" s="86">
        <f t="shared" si="143"/>
        <v>1.0201994120101815E-71</v>
      </c>
      <c r="HC122" s="86">
        <f t="shared" si="74"/>
        <v>1.094636590358921E-8</v>
      </c>
      <c r="HD122" s="86">
        <f t="shared" si="74"/>
        <v>8.9306156693527397E-7</v>
      </c>
      <c r="HE122" s="86">
        <f t="shared" si="74"/>
        <v>4.2719713309759491E-7</v>
      </c>
      <c r="HF122" s="86">
        <f t="shared" si="74"/>
        <v>5.0041506688155752E-8</v>
      </c>
      <c r="HG122" s="86">
        <f t="shared" si="74"/>
        <v>4.9975659038234349E-11</v>
      </c>
      <c r="HH122" s="86">
        <f t="shared" si="74"/>
        <v>1.782487247281136E-19</v>
      </c>
      <c r="HI122" s="86">
        <f t="shared" si="139"/>
        <v>3.1673861180624721E-11</v>
      </c>
      <c r="HJ122" s="86">
        <f t="shared" si="139"/>
        <v>4.7022983301227516E-28</v>
      </c>
      <c r="HK122" s="86">
        <f t="shared" si="139"/>
        <v>9.1156279700859023E-14</v>
      </c>
      <c r="HL122" s="86">
        <f t="shared" si="139"/>
        <v>5.718156780639933E-21</v>
      </c>
      <c r="HM122" s="86">
        <f t="shared" si="139"/>
        <v>4.4081960177992429E-21</v>
      </c>
      <c r="HN122" s="86">
        <f t="shared" si="139"/>
        <v>3.0748031200855473E-15</v>
      </c>
      <c r="HO122" s="86">
        <f t="shared" si="139"/>
        <v>1.2112430349752948E-9</v>
      </c>
      <c r="HP122" s="86">
        <f t="shared" si="139"/>
        <v>1.0933503145761202E-9</v>
      </c>
      <c r="HQ122" s="86">
        <f t="shared" si="139"/>
        <v>2.5286203949218248E-11</v>
      </c>
      <c r="HS122" s="86">
        <f t="shared" si="144"/>
        <v>2.5453336796995825E-3</v>
      </c>
      <c r="HT122" s="86">
        <f t="shared" si="144"/>
        <v>1.1464258527502569E-9</v>
      </c>
      <c r="HU122" s="86">
        <f t="shared" si="144"/>
        <v>6.1873150577530871E-10</v>
      </c>
      <c r="HV122" s="86">
        <f t="shared" si="144"/>
        <v>1.5048725854007505E-11</v>
      </c>
      <c r="HW122" s="86">
        <f t="shared" si="144"/>
        <v>1.7530112184560871E-12</v>
      </c>
      <c r="HX122" s="86">
        <f t="shared" si="144"/>
        <v>2.2857785092115495E-11</v>
      </c>
      <c r="HY122" s="86">
        <f t="shared" si="144"/>
        <v>4.1469044823580894E-11</v>
      </c>
      <c r="HZ122" s="86">
        <f t="shared" si="144"/>
        <v>6.9301760495747379E-9</v>
      </c>
      <c r="IA122" s="86">
        <f t="shared" si="144"/>
        <v>1.1227239755649717E-10</v>
      </c>
      <c r="IB122" s="86">
        <f t="shared" si="144"/>
        <v>3.0234595677611654E-11</v>
      </c>
      <c r="IC122" s="86">
        <f t="shared" si="144"/>
        <v>4.3714647813190306E-12</v>
      </c>
      <c r="ID122" s="86">
        <f t="shared" si="144"/>
        <v>2.8461770649453939E-11</v>
      </c>
      <c r="IE122" s="86">
        <f t="shared" si="144"/>
        <v>3.2669065455900747E-12</v>
      </c>
      <c r="IF122" s="86">
        <f t="shared" si="144"/>
        <v>3.1341242261624225E-7</v>
      </c>
      <c r="IG122" s="86">
        <f t="shared" si="144"/>
        <v>4.4742612137117782E-6</v>
      </c>
      <c r="II122" s="86">
        <f t="shared" si="145"/>
        <v>3.2647376017694329E-29</v>
      </c>
      <c r="IJ122" s="86">
        <f t="shared" si="145"/>
        <v>4.2807973479668969E-77</v>
      </c>
      <c r="IK122" s="86">
        <f t="shared" si="145"/>
        <v>9.5870800182705809E-86</v>
      </c>
      <c r="IL122" s="86">
        <f t="shared" si="145"/>
        <v>3.1183829803655792E-97</v>
      </c>
      <c r="IM122" s="86">
        <f t="shared" si="145"/>
        <v>3.9103087404377233E-105</v>
      </c>
      <c r="IN122" s="86">
        <f t="shared" si="145"/>
        <v>1.1244601415134151E-98</v>
      </c>
      <c r="IO122" s="86">
        <f t="shared" si="145"/>
        <v>6.4536621308760008E-96</v>
      </c>
      <c r="IP122" s="86">
        <f t="shared" si="145"/>
        <v>1.2079798637392502E-78</v>
      </c>
      <c r="IQ122" s="86">
        <f t="shared" si="145"/>
        <v>2.4372074531724981E-94</v>
      </c>
      <c r="IR122" s="86">
        <f t="shared" si="145"/>
        <v>6.0806321284296142E-98</v>
      </c>
      <c r="IS122" s="86">
        <f t="shared" si="145"/>
        <v>3.9813249786879329E-101</v>
      </c>
      <c r="IT122" s="86">
        <f t="shared" si="145"/>
        <v>5.0333475097786818E-95</v>
      </c>
      <c r="IU122" s="86">
        <f t="shared" si="145"/>
        <v>2.7763538306505598E-95</v>
      </c>
      <c r="IV122" s="86">
        <f t="shared" si="145"/>
        <v>5.3012555064212171E-41</v>
      </c>
      <c r="IW122" s="86">
        <f t="shared" si="145"/>
        <v>4.3159805102611765E-26</v>
      </c>
      <c r="IY122" s="86">
        <f t="shared" si="146"/>
        <v>2.5453446260654861E-3</v>
      </c>
      <c r="IZ122" s="86">
        <f t="shared" si="146"/>
        <v>8.9420799278802422E-7</v>
      </c>
      <c r="JA122" s="86">
        <f t="shared" si="146"/>
        <v>4.2781586460337022E-7</v>
      </c>
      <c r="JB122" s="86">
        <f t="shared" si="146"/>
        <v>5.0056555414009756E-8</v>
      </c>
      <c r="JC122" s="86">
        <f t="shared" si="146"/>
        <v>5.1728670256690436E-11</v>
      </c>
      <c r="JD122" s="86">
        <f t="shared" si="146"/>
        <v>2.2857785270364219E-11</v>
      </c>
      <c r="JE122" s="86">
        <f t="shared" si="146"/>
        <v>7.3142906004230179E-11</v>
      </c>
      <c r="JF122" s="86">
        <f t="shared" si="146"/>
        <v>6.9301760495747379E-9</v>
      </c>
      <c r="JG122" s="86">
        <f t="shared" si="146"/>
        <v>1.2681991166972783E-10</v>
      </c>
      <c r="JH122" s="86">
        <f t="shared" si="146"/>
        <v>3.0234595683329812E-11</v>
      </c>
      <c r="JI122" s="86">
        <f t="shared" si="146"/>
        <v>4.3714647857272263E-12</v>
      </c>
      <c r="JJ122" s="86">
        <f t="shared" si="146"/>
        <v>2.8464845452574023E-11</v>
      </c>
      <c r="JK122" s="86">
        <f t="shared" si="146"/>
        <v>1.214509941520885E-9</v>
      </c>
      <c r="JL122" s="86">
        <f t="shared" si="146"/>
        <v>3.1450577293081837E-7</v>
      </c>
      <c r="JM122" s="86">
        <f t="shared" si="146"/>
        <v>4.4742864999157272E-6</v>
      </c>
    </row>
    <row r="123" spans="2:273" x14ac:dyDescent="0.25">
      <c r="B123" s="2">
        <v>96</v>
      </c>
      <c r="C123" s="37">
        <v>53.8</v>
      </c>
      <c r="D123" s="37">
        <v>56.466999999999999</v>
      </c>
      <c r="E123" s="37">
        <v>57.377000000000002</v>
      </c>
      <c r="F123" s="37">
        <v>59.18</v>
      </c>
      <c r="G123" s="37">
        <v>57.186</v>
      </c>
      <c r="H123" s="37">
        <v>58.197000000000003</v>
      </c>
      <c r="I123" s="37">
        <v>61.677</v>
      </c>
      <c r="J123" s="37">
        <v>58.558999999999997</v>
      </c>
      <c r="K123" s="37">
        <v>56.457999999999998</v>
      </c>
      <c r="L123" s="37">
        <v>55.322000000000003</v>
      </c>
      <c r="M123" s="37">
        <v>54.5</v>
      </c>
      <c r="N123" s="37">
        <v>55.216999999999999</v>
      </c>
      <c r="O123" s="37">
        <v>59.216999999999999</v>
      </c>
      <c r="P123" s="37">
        <v>60.567</v>
      </c>
      <c r="Q123" s="37">
        <v>60.95</v>
      </c>
      <c r="S123" s="4">
        <f t="shared" si="147"/>
        <v>53.657634409642284</v>
      </c>
      <c r="T123" s="4">
        <f t="shared" si="147"/>
        <v>57.350700681856807</v>
      </c>
      <c r="U123" s="4">
        <f t="shared" si="147"/>
        <v>57.895445244541975</v>
      </c>
      <c r="V123" s="4">
        <f t="shared" si="147"/>
        <v>58.925215126649988</v>
      </c>
      <c r="W123" s="4">
        <f t="shared" si="147"/>
        <v>58.736066663558567</v>
      </c>
      <c r="X123" s="4">
        <f t="shared" si="147"/>
        <v>59.001480682147935</v>
      </c>
      <c r="Y123" s="4">
        <f t="shared" si="147"/>
        <v>61.881830067386382</v>
      </c>
      <c r="Z123" s="4">
        <f t="shared" si="147"/>
        <v>59.246118178564153</v>
      </c>
      <c r="AA123" s="4">
        <f t="shared" si="147"/>
        <v>57.490270500077642</v>
      </c>
      <c r="AB123" s="4">
        <f t="shared" si="147"/>
        <v>56.428819925738473</v>
      </c>
      <c r="AC123" s="4">
        <f t="shared" si="147"/>
        <v>56.278265160621409</v>
      </c>
      <c r="AD123" s="4">
        <f t="shared" si="147"/>
        <v>56.055123566184314</v>
      </c>
      <c r="AE123" s="4">
        <f t="shared" si="147"/>
        <v>58.980923442480616</v>
      </c>
      <c r="AF123" s="4">
        <f t="shared" si="147"/>
        <v>61.095924997799301</v>
      </c>
      <c r="AG123" s="4">
        <f t="shared" si="147"/>
        <v>62.775072893051004</v>
      </c>
      <c r="AI123" s="4">
        <f t="shared" si="148"/>
        <v>0.14236559035771279</v>
      </c>
      <c r="AJ123" s="4">
        <f t="shared" si="148"/>
        <v>-0.8837006818568085</v>
      </c>
      <c r="AK123" s="4">
        <f t="shared" si="148"/>
        <v>-0.51844524454197227</v>
      </c>
      <c r="AL123" s="4">
        <f t="shared" si="148"/>
        <v>0.25478487335001176</v>
      </c>
      <c r="AM123" s="4">
        <f t="shared" si="148"/>
        <v>-1.5500666635585674</v>
      </c>
      <c r="AN123" s="4">
        <f t="shared" si="148"/>
        <v>-0.80448068214793267</v>
      </c>
      <c r="AO123" s="4">
        <f t="shared" si="148"/>
        <v>-0.2048300673863821</v>
      </c>
      <c r="AP123" s="4">
        <f t="shared" si="148"/>
        <v>-0.68711817856415536</v>
      </c>
      <c r="AQ123" s="4">
        <f t="shared" si="148"/>
        <v>-1.0322705000776438</v>
      </c>
      <c r="AR123" s="4">
        <f t="shared" si="148"/>
        <v>-1.1068199257384705</v>
      </c>
      <c r="AS123" s="4">
        <f t="shared" si="148"/>
        <v>-1.7782651606214088</v>
      </c>
      <c r="AT123" s="4">
        <f t="shared" si="148"/>
        <v>-0.83812356618431494</v>
      </c>
      <c r="AU123" s="4">
        <f t="shared" si="148"/>
        <v>0.23607655751938239</v>
      </c>
      <c r="AV123" s="4">
        <f t="shared" si="148"/>
        <v>-0.52892499779930091</v>
      </c>
      <c r="AW123" s="4">
        <f t="shared" si="148"/>
        <v>-1.8250728930510007</v>
      </c>
      <c r="AY123" s="2">
        <f t="shared" si="140"/>
        <v>53.619891454387918</v>
      </c>
      <c r="AZ123" s="2">
        <f t="shared" si="140"/>
        <v>57.350698909492046</v>
      </c>
      <c r="BA123" s="2">
        <f t="shared" si="140"/>
        <v>57.895444409680451</v>
      </c>
      <c r="BB123" s="2">
        <f t="shared" si="140"/>
        <v>58.925215081649149</v>
      </c>
      <c r="BC123" s="2">
        <f t="shared" si="140"/>
        <v>58.736066660907824</v>
      </c>
      <c r="BD123" s="2">
        <f t="shared" si="140"/>
        <v>59.001480645556519</v>
      </c>
      <c r="BE123" s="2">
        <f t="shared" si="140"/>
        <v>61.881830004364417</v>
      </c>
      <c r="BF123" s="2">
        <f t="shared" si="140"/>
        <v>59.246111062594053</v>
      </c>
      <c r="BG123" s="2">
        <f t="shared" si="140"/>
        <v>57.490270276408616</v>
      </c>
      <c r="BH123" s="2">
        <f t="shared" si="140"/>
        <v>56.428819849138222</v>
      </c>
      <c r="BI123" s="2">
        <f t="shared" si="140"/>
        <v>56.278265147805868</v>
      </c>
      <c r="BJ123" s="2">
        <f t="shared" si="140"/>
        <v>56.055123493997876</v>
      </c>
      <c r="BK123" s="2">
        <f t="shared" si="140"/>
        <v>58.980923433674974</v>
      </c>
      <c r="BL123" s="2">
        <f t="shared" si="140"/>
        <v>61.095554939991878</v>
      </c>
      <c r="BM123" s="2">
        <f t="shared" si="140"/>
        <v>62.768414438233194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53.8</v>
      </c>
      <c r="CF123" s="2">
        <f t="shared" si="141"/>
        <v>56.466999999999999</v>
      </c>
      <c r="CG123" s="2">
        <f t="shared" si="141"/>
        <v>57.377000000000002</v>
      </c>
      <c r="CH123" s="2">
        <f t="shared" si="141"/>
        <v>59.18</v>
      </c>
      <c r="CI123" s="2">
        <f t="shared" si="141"/>
        <v>57.186</v>
      </c>
      <c r="CJ123" s="2">
        <f t="shared" si="141"/>
        <v>58.197000000000003</v>
      </c>
      <c r="CK123" s="2">
        <f t="shared" si="141"/>
        <v>61.677</v>
      </c>
      <c r="CL123" s="2">
        <f t="shared" si="141"/>
        <v>58.558999999999997</v>
      </c>
      <c r="CM123" s="2">
        <f t="shared" si="141"/>
        <v>56.457999999999998</v>
      </c>
      <c r="CN123" s="2">
        <f t="shared" si="141"/>
        <v>55.322000000000003</v>
      </c>
      <c r="CO123" s="2">
        <f t="shared" si="141"/>
        <v>54.5</v>
      </c>
      <c r="CP123" s="2">
        <f t="shared" si="141"/>
        <v>55.216999999999999</v>
      </c>
      <c r="CQ123" s="2">
        <f t="shared" si="141"/>
        <v>59.216999999999999</v>
      </c>
      <c r="CR123" s="2">
        <f t="shared" si="141"/>
        <v>60.567</v>
      </c>
      <c r="CS123" s="2">
        <f t="shared" si="141"/>
        <v>60.95</v>
      </c>
      <c r="CU123" s="2">
        <f t="shared" si="111"/>
        <v>53.8</v>
      </c>
      <c r="CV123" s="2">
        <f t="shared" si="112"/>
        <v>56.466999999999999</v>
      </c>
      <c r="CW123" s="2">
        <f t="shared" si="113"/>
        <v>57.377000000000002</v>
      </c>
      <c r="CX123" s="2">
        <f t="shared" si="114"/>
        <v>59.18</v>
      </c>
      <c r="CY123" s="2">
        <f t="shared" si="115"/>
        <v>57.186</v>
      </c>
      <c r="CZ123" s="2">
        <f t="shared" si="116"/>
        <v>58.197000000000003</v>
      </c>
      <c r="DA123" s="2">
        <f t="shared" si="117"/>
        <v>61.677</v>
      </c>
      <c r="DB123" s="2">
        <f t="shared" si="118"/>
        <v>58.558999999999997</v>
      </c>
      <c r="DC123" s="2">
        <f t="shared" si="119"/>
        <v>56.457999999999998</v>
      </c>
      <c r="DD123" s="2">
        <f t="shared" si="120"/>
        <v>55.322000000000003</v>
      </c>
      <c r="DE123" s="2">
        <f t="shared" si="121"/>
        <v>54.5</v>
      </c>
      <c r="DF123" s="2">
        <f t="shared" si="122"/>
        <v>55.216999999999999</v>
      </c>
      <c r="DG123" s="2">
        <f t="shared" si="123"/>
        <v>59.216999999999999</v>
      </c>
      <c r="DH123" s="2">
        <f t="shared" si="124"/>
        <v>60.567</v>
      </c>
      <c r="DI123" s="2">
        <f t="shared" si="125"/>
        <v>60.95</v>
      </c>
      <c r="DK123" s="2">
        <f t="shared" si="149"/>
        <v>91.608677462887997</v>
      </c>
      <c r="DL123" s="2">
        <f t="shared" si="149"/>
        <v>86.697909919028319</v>
      </c>
      <c r="DM123" s="2">
        <f t="shared" si="149"/>
        <v>90.356228799249536</v>
      </c>
      <c r="DN123" s="2">
        <f t="shared" si="149"/>
        <v>90.006817729831155</v>
      </c>
      <c r="DO123" s="2">
        <f t="shared" si="149"/>
        <v>87.058826454033778</v>
      </c>
      <c r="DP123" s="2">
        <f t="shared" si="149"/>
        <v>85.571994594594599</v>
      </c>
      <c r="DQ123" s="2">
        <f t="shared" si="149"/>
        <v>89.332713709677421</v>
      </c>
      <c r="DR123" s="2">
        <f t="shared" si="149"/>
        <v>79.871116532976828</v>
      </c>
      <c r="DS123" s="2">
        <f t="shared" si="149"/>
        <v>87.936261846496095</v>
      </c>
      <c r="DT123" s="2">
        <f t="shared" si="149"/>
        <v>81.753766844919795</v>
      </c>
      <c r="DU123" s="2">
        <f t="shared" si="149"/>
        <v>85.818490476190462</v>
      </c>
      <c r="DV123" s="2">
        <f t="shared" si="149"/>
        <v>81.472145566619247</v>
      </c>
      <c r="DW123" s="2">
        <f t="shared" si="149"/>
        <v>95.96555323339534</v>
      </c>
      <c r="DX123" s="2">
        <f t="shared" si="149"/>
        <v>94.381231713900149</v>
      </c>
      <c r="DY123" s="2">
        <f t="shared" si="149"/>
        <v>77.637528592375361</v>
      </c>
      <c r="EA123" s="2">
        <f t="shared" si="153"/>
        <v>53.383166836511869</v>
      </c>
      <c r="EB123" s="2">
        <f t="shared" si="153"/>
        <v>57.18845733319084</v>
      </c>
      <c r="EC123" s="2">
        <f t="shared" si="153"/>
        <v>57.708882118380075</v>
      </c>
      <c r="ED123" s="2">
        <f t="shared" si="153"/>
        <v>58.737987257847294</v>
      </c>
      <c r="EE123" s="2">
        <f t="shared" si="152"/>
        <v>58.543607211375672</v>
      </c>
      <c r="EF123" s="2">
        <f t="shared" si="152"/>
        <v>58.826318171886371</v>
      </c>
      <c r="EG123" s="2">
        <f t="shared" si="152"/>
        <v>61.665881898205633</v>
      </c>
      <c r="EH123" s="2">
        <f t="shared" si="152"/>
        <v>59.094328867837824</v>
      </c>
      <c r="EI123" s="2">
        <f t="shared" si="152"/>
        <v>57.247894821835786</v>
      </c>
      <c r="EJ123" s="2">
        <f t="shared" si="152"/>
        <v>56.239221988120576</v>
      </c>
      <c r="EK123" s="2">
        <f t="shared" si="152"/>
        <v>56.052228435366054</v>
      </c>
      <c r="EL123" s="2">
        <f t="shared" si="152"/>
        <v>55.880158212057772</v>
      </c>
      <c r="EM123" s="2">
        <f t="shared" si="136"/>
        <v>58.716888778481788</v>
      </c>
      <c r="EN123" s="2">
        <f t="shared" si="136"/>
        <v>60.873723085939325</v>
      </c>
      <c r="EO123" s="2">
        <f t="shared" si="136"/>
        <v>62.635602180254907</v>
      </c>
      <c r="EQ123" s="2">
        <f t="shared" si="150"/>
        <v>53.33461975735905</v>
      </c>
      <c r="ER123" s="2">
        <f t="shared" si="150"/>
        <v>57.10143720013258</v>
      </c>
      <c r="ES123" s="2">
        <f t="shared" si="150"/>
        <v>57.670569914561995</v>
      </c>
      <c r="ET123" s="2">
        <f t="shared" si="150"/>
        <v>58.649133804464469</v>
      </c>
      <c r="EU123" s="2">
        <f t="shared" si="150"/>
        <v>58.554264916688162</v>
      </c>
      <c r="EV123" s="2">
        <f t="shared" si="150"/>
        <v>58.838617674499218</v>
      </c>
      <c r="EW123" s="2">
        <f t="shared" si="150"/>
        <v>61.661523752804229</v>
      </c>
      <c r="EX123" s="2">
        <f t="shared" si="150"/>
        <v>59.035014845233519</v>
      </c>
      <c r="EY123" s="2">
        <f t="shared" si="150"/>
        <v>57.038584745802936</v>
      </c>
      <c r="EZ123" s="2">
        <f t="shared" si="150"/>
        <v>56.218379006212444</v>
      </c>
      <c r="FA123" s="2">
        <f t="shared" si="150"/>
        <v>56.141042138824382</v>
      </c>
      <c r="FB123" s="2">
        <f t="shared" si="150"/>
        <v>55.887971665532135</v>
      </c>
      <c r="FC123" s="2">
        <f t="shared" si="150"/>
        <v>58.912664919980635</v>
      </c>
      <c r="FD123" s="2">
        <f t="shared" si="150"/>
        <v>60.870009040208835</v>
      </c>
      <c r="FE123" s="2">
        <f t="shared" si="150"/>
        <v>62.69514698879928</v>
      </c>
      <c r="FG123" s="2">
        <f t="shared" si="151"/>
        <v>0.99371628808069068</v>
      </c>
      <c r="FH123" s="2">
        <f t="shared" si="151"/>
        <v>0.99447882117462238</v>
      </c>
      <c r="FI123" s="2">
        <f t="shared" si="151"/>
        <v>0.99427722426799858</v>
      </c>
      <c r="FJ123" s="2">
        <f t="shared" si="151"/>
        <v>0.99398908376433825</v>
      </c>
      <c r="FK123" s="2">
        <f t="shared" si="151"/>
        <v>0.9932536149752047</v>
      </c>
      <c r="FL123" s="2">
        <f t="shared" si="151"/>
        <v>0.9934550589921689</v>
      </c>
      <c r="FM123" s="2">
        <f t="shared" si="151"/>
        <v>0.99219335891604077</v>
      </c>
      <c r="FN123" s="2">
        <f t="shared" si="151"/>
        <v>0.99266905783753323</v>
      </c>
      <c r="FO123" s="2">
        <f t="shared" si="151"/>
        <v>0.99204509179864897</v>
      </c>
      <c r="FP123" s="2">
        <f t="shared" si="151"/>
        <v>0.99256115556861835</v>
      </c>
      <c r="FQ123" s="2">
        <f t="shared" si="151"/>
        <v>0.99243335717146763</v>
      </c>
      <c r="FR123" s="2">
        <f t="shared" si="151"/>
        <v>0.9931661357438073</v>
      </c>
      <c r="FS123" s="2">
        <f t="shared" si="151"/>
        <v>0.99294935530850337</v>
      </c>
      <c r="FT123" s="2">
        <f t="shared" si="151"/>
        <v>0.99337906796939968</v>
      </c>
      <c r="FU123" s="2">
        <f t="shared" si="151"/>
        <v>0.99116203377374112</v>
      </c>
      <c r="FW123" s="2">
        <f t="shared" si="142"/>
        <v>7.1548668410222477E-2</v>
      </c>
      <c r="FX123" s="2">
        <f t="shared" si="142"/>
        <v>7.8762056563052227E-3</v>
      </c>
      <c r="FY123" s="2">
        <f t="shared" si="142"/>
        <v>7.0774315262787752E-3</v>
      </c>
      <c r="FZ123" s="2">
        <f t="shared" si="142"/>
        <v>8.1763502113505072E-3</v>
      </c>
      <c r="GA123" s="2">
        <f t="shared" si="142"/>
        <v>7.9568211206860247E-3</v>
      </c>
      <c r="GB123" s="2">
        <f t="shared" si="142"/>
        <v>9.2360864147189355E-3</v>
      </c>
      <c r="GC123" s="2">
        <f t="shared" si="142"/>
        <v>8.4714299884909271E-3</v>
      </c>
      <c r="GD123" s="2">
        <f t="shared" si="142"/>
        <v>8.9562959218172124E-3</v>
      </c>
      <c r="GE123" s="2">
        <f t="shared" si="142"/>
        <v>8.3497554959247426E-3</v>
      </c>
      <c r="GF123" s="2">
        <f t="shared" si="142"/>
        <v>9.6372443478455888E-3</v>
      </c>
      <c r="GG123" s="2">
        <f t="shared" si="142"/>
        <v>9.0756178946093443E-3</v>
      </c>
      <c r="GH123" s="2">
        <f t="shared" si="142"/>
        <v>9.3574900093393882E-3</v>
      </c>
      <c r="GI123" s="2">
        <f t="shared" si="142"/>
        <v>7.1896242209780713E-3</v>
      </c>
      <c r="GJ123" s="2">
        <f t="shared" si="142"/>
        <v>5.1380864198813606E-3</v>
      </c>
      <c r="GK123" s="2">
        <f t="shared" si="142"/>
        <v>3.7910780916552856E-3</v>
      </c>
      <c r="GM123" s="86">
        <f t="shared" si="143"/>
        <v>1.0496289456384582E-55</v>
      </c>
      <c r="GN123" s="86">
        <f t="shared" si="143"/>
        <v>3.3689346990867662E-45</v>
      </c>
      <c r="GO123" s="86">
        <f t="shared" si="143"/>
        <v>5.0908672706103017E-45</v>
      </c>
      <c r="GP123" s="86">
        <f t="shared" si="143"/>
        <v>1.2877977360570885E-53</v>
      </c>
      <c r="GQ123" s="86">
        <f t="shared" si="143"/>
        <v>1.4213384510806602E-58</v>
      </c>
      <c r="GR123" s="86">
        <f t="shared" si="143"/>
        <v>2.1108060264900903E-60</v>
      </c>
      <c r="GS123" s="86">
        <f t="shared" si="143"/>
        <v>1.5460240484714968E-24</v>
      </c>
      <c r="GT123" s="86">
        <f t="shared" si="143"/>
        <v>1.37187331790394E-31</v>
      </c>
      <c r="GU123" s="86">
        <f t="shared" si="143"/>
        <v>4.1093362846759038E-12</v>
      </c>
      <c r="GV123" s="86">
        <f t="shared" si="143"/>
        <v>3.9768355120976857E-34</v>
      </c>
      <c r="GW123" s="86">
        <f t="shared" si="143"/>
        <v>1.060098392633354E-70</v>
      </c>
      <c r="GX123" s="86">
        <f t="shared" si="143"/>
        <v>3.84099656928639E-75</v>
      </c>
      <c r="GY123" s="86">
        <f t="shared" si="143"/>
        <v>5.8062291115192192E-54</v>
      </c>
      <c r="GZ123" s="86">
        <f t="shared" si="143"/>
        <v>1.4859809856189078E-59</v>
      </c>
      <c r="HA123" s="86">
        <f t="shared" si="143"/>
        <v>1.1303354371323499E-75</v>
      </c>
      <c r="HC123" s="86">
        <f t="shared" ref="HC123:HK153" si="154" xml:space="preserve"> _xlfn.NORM.DIST($B123, C$8, ABS(C$12), TRUE) * _xlfn.NORM.DIST(($B123 - C$8)*C$16, 0, ABS(C$12), TRUE) * 2</f>
        <v>6.561207394405613E-10</v>
      </c>
      <c r="HD123" s="86">
        <f t="shared" si="154"/>
        <v>9.2986886767933021E-8</v>
      </c>
      <c r="HE123" s="86">
        <f t="shared" si="154"/>
        <v>4.0904259997297671E-8</v>
      </c>
      <c r="HF123" s="86">
        <f t="shared" si="154"/>
        <v>3.8154265474439152E-9</v>
      </c>
      <c r="HG123" s="86">
        <f t="shared" si="154"/>
        <v>1.2088157353200314E-12</v>
      </c>
      <c r="HH123" s="86">
        <f t="shared" si="154"/>
        <v>4.3177492973069389E-22</v>
      </c>
      <c r="HI123" s="86">
        <f t="shared" si="139"/>
        <v>1.0495850790331339E-12</v>
      </c>
      <c r="HJ123" s="86">
        <f t="shared" si="139"/>
        <v>8.6148893306242125E-32</v>
      </c>
      <c r="HK123" s="86">
        <f t="shared" si="139"/>
        <v>1.3124002988928342E-15</v>
      </c>
      <c r="HL123" s="86">
        <f t="shared" si="139"/>
        <v>7.078973765234149E-24</v>
      </c>
      <c r="HM123" s="86">
        <f t="shared" si="139"/>
        <v>4.1056078883335804E-24</v>
      </c>
      <c r="HN123" s="86">
        <f t="shared" si="139"/>
        <v>2.5853011760383885E-17</v>
      </c>
      <c r="HO123" s="86">
        <f t="shared" si="139"/>
        <v>4.4172482265898325E-11</v>
      </c>
      <c r="HP123" s="86">
        <f t="shared" si="139"/>
        <v>3.892669473448051E-11</v>
      </c>
      <c r="HQ123" s="86">
        <f t="shared" si="139"/>
        <v>4.6340698410979563E-13</v>
      </c>
      <c r="HS123" s="86">
        <f t="shared" si="144"/>
        <v>6.1111770848354058E-3</v>
      </c>
      <c r="HT123" s="86">
        <f t="shared" si="144"/>
        <v>5.1904338392401634E-9</v>
      </c>
      <c r="HU123" s="86">
        <f t="shared" si="144"/>
        <v>3.0156382092439501E-9</v>
      </c>
      <c r="HV123" s="86">
        <f t="shared" si="144"/>
        <v>9.9566274992581004E-11</v>
      </c>
      <c r="HW123" s="86">
        <f t="shared" si="144"/>
        <v>1.3490781209487195E-11</v>
      </c>
      <c r="HX123" s="86">
        <f t="shared" si="144"/>
        <v>1.5815517327840601E-10</v>
      </c>
      <c r="HY123" s="86">
        <f t="shared" si="144"/>
        <v>2.6359838547597078E-10</v>
      </c>
      <c r="HZ123" s="86">
        <f t="shared" si="144"/>
        <v>3.0815687655968571E-8</v>
      </c>
      <c r="IA123" s="86">
        <f t="shared" si="144"/>
        <v>6.7137899591760839E-10</v>
      </c>
      <c r="IB123" s="86">
        <f t="shared" si="144"/>
        <v>2.0883130516631801E-10</v>
      </c>
      <c r="IC123" s="86">
        <f t="shared" si="144"/>
        <v>3.2924408790104813E-11</v>
      </c>
      <c r="ID123" s="86">
        <f t="shared" si="144"/>
        <v>1.8922798396353705E-10</v>
      </c>
      <c r="IE123" s="86">
        <f t="shared" si="144"/>
        <v>2.1428740380741013E-11</v>
      </c>
      <c r="IF123" s="86">
        <f t="shared" si="144"/>
        <v>8.0639114246634137E-7</v>
      </c>
      <c r="IG123" s="86">
        <f t="shared" si="144"/>
        <v>9.0328691772961742E-6</v>
      </c>
      <c r="II123" s="86">
        <f t="shared" si="145"/>
        <v>2.4682412808681665E-27</v>
      </c>
      <c r="IJ123" s="86">
        <f t="shared" si="145"/>
        <v>2.611477721033392E-74</v>
      </c>
      <c r="IK123" s="86">
        <f t="shared" si="145"/>
        <v>1.0487349568714431E-82</v>
      </c>
      <c r="IL123" s="86">
        <f t="shared" si="145"/>
        <v>1.1221188721974821E-93</v>
      </c>
      <c r="IM123" s="86">
        <f t="shared" si="145"/>
        <v>2.6377437699070061E-101</v>
      </c>
      <c r="IN123" s="86">
        <f t="shared" si="145"/>
        <v>5.6618608005355909E-95</v>
      </c>
      <c r="IO123" s="86">
        <f t="shared" si="145"/>
        <v>2.2004429887833108E-92</v>
      </c>
      <c r="IP123" s="86">
        <f t="shared" si="145"/>
        <v>1.0015416587518015E-75</v>
      </c>
      <c r="IQ123" s="86">
        <f t="shared" si="145"/>
        <v>7.0819082676300491E-91</v>
      </c>
      <c r="IR123" s="86">
        <f t="shared" si="145"/>
        <v>3.0976270196951637E-94</v>
      </c>
      <c r="IS123" s="86">
        <f t="shared" si="145"/>
        <v>2.4083871208175275E-97</v>
      </c>
      <c r="IT123" s="86">
        <f t="shared" si="145"/>
        <v>1.8804746665629565E-91</v>
      </c>
      <c r="IU123" s="86">
        <f t="shared" si="145"/>
        <v>6.8849813259440443E-92</v>
      </c>
      <c r="IV123" s="86">
        <f t="shared" si="145"/>
        <v>1.1554050118182376E-39</v>
      </c>
      <c r="IW123" s="86">
        <f t="shared" si="145"/>
        <v>2.6549926894720968E-25</v>
      </c>
      <c r="IY123" s="86">
        <f t="shared" si="146"/>
        <v>6.1111777409561452E-3</v>
      </c>
      <c r="IZ123" s="86">
        <f t="shared" si="146"/>
        <v>9.817732060717319E-8</v>
      </c>
      <c r="JA123" s="86">
        <f t="shared" si="146"/>
        <v>4.3919898206541618E-8</v>
      </c>
      <c r="JB123" s="86">
        <f t="shared" si="146"/>
        <v>3.9149928224364966E-9</v>
      </c>
      <c r="JC123" s="86">
        <f t="shared" si="146"/>
        <v>1.4699596944807225E-11</v>
      </c>
      <c r="JD123" s="86">
        <f t="shared" si="146"/>
        <v>1.5815517327883778E-10</v>
      </c>
      <c r="JE123" s="86">
        <f t="shared" si="146"/>
        <v>2.6464797055500548E-10</v>
      </c>
      <c r="JF123" s="86">
        <f t="shared" si="146"/>
        <v>3.0815687655968571E-8</v>
      </c>
      <c r="JG123" s="86">
        <f t="shared" si="146"/>
        <v>6.7548964460258323E-10</v>
      </c>
      <c r="JH123" s="86">
        <f t="shared" si="146"/>
        <v>2.088313051663251E-10</v>
      </c>
      <c r="JI123" s="86">
        <f t="shared" si="146"/>
        <v>3.2924408790108917E-11</v>
      </c>
      <c r="JJ123" s="86">
        <f t="shared" si="146"/>
        <v>1.8922800981654882E-10</v>
      </c>
      <c r="JK123" s="86">
        <f t="shared" si="146"/>
        <v>6.5601222646639338E-11</v>
      </c>
      <c r="JL123" s="86">
        <f t="shared" si="146"/>
        <v>8.0643006916107585E-7</v>
      </c>
      <c r="JM123" s="86">
        <f t="shared" si="146"/>
        <v>9.032869640703158E-6</v>
      </c>
    </row>
    <row r="124" spans="2:273" x14ac:dyDescent="0.25">
      <c r="B124" s="2">
        <v>97</v>
      </c>
      <c r="C124" s="37">
        <v>53.6</v>
      </c>
      <c r="D124" s="37">
        <v>56.332999999999998</v>
      </c>
      <c r="E124" s="37">
        <v>56.902000000000001</v>
      </c>
      <c r="F124" s="37">
        <v>58.426000000000002</v>
      </c>
      <c r="G124" s="37">
        <v>57.067999999999998</v>
      </c>
      <c r="H124" s="37">
        <v>57.966999999999999</v>
      </c>
      <c r="I124" s="37">
        <v>60.887</v>
      </c>
      <c r="J124" s="37">
        <v>58.441000000000003</v>
      </c>
      <c r="K124" s="37">
        <v>56.576000000000001</v>
      </c>
      <c r="L124" s="37">
        <v>55.39</v>
      </c>
      <c r="M124" s="37">
        <v>55.15</v>
      </c>
      <c r="N124" s="37">
        <v>57.216999999999999</v>
      </c>
      <c r="O124" s="37">
        <v>58.633000000000003</v>
      </c>
      <c r="P124" s="37">
        <v>60.383000000000003</v>
      </c>
      <c r="Q124" s="37">
        <v>63.183</v>
      </c>
      <c r="S124" s="4">
        <f t="shared" si="147"/>
        <v>53.606936131068814</v>
      </c>
      <c r="T124" s="4">
        <f t="shared" si="147"/>
        <v>57.235886565204297</v>
      </c>
      <c r="U124" s="4">
        <f t="shared" si="147"/>
        <v>57.780774319254888</v>
      </c>
      <c r="V124" s="4">
        <f t="shared" si="147"/>
        <v>58.801735230561079</v>
      </c>
      <c r="W124" s="4">
        <f t="shared" si="147"/>
        <v>58.625424196317034</v>
      </c>
      <c r="X124" s="4">
        <f t="shared" si="147"/>
        <v>58.87072202360784</v>
      </c>
      <c r="Y124" s="4">
        <f t="shared" si="147"/>
        <v>61.719551962632138</v>
      </c>
      <c r="Z124" s="4">
        <f t="shared" si="147"/>
        <v>59.098041043732302</v>
      </c>
      <c r="AA124" s="4">
        <f t="shared" si="147"/>
        <v>57.326879390357917</v>
      </c>
      <c r="AB124" s="4">
        <f t="shared" si="147"/>
        <v>56.285162172222513</v>
      </c>
      <c r="AC124" s="4">
        <f t="shared" si="147"/>
        <v>56.132644225259803</v>
      </c>
      <c r="AD124" s="4">
        <f t="shared" si="147"/>
        <v>55.939158218653809</v>
      </c>
      <c r="AE124" s="4">
        <f t="shared" si="147"/>
        <v>58.878460557290424</v>
      </c>
      <c r="AF124" s="4">
        <f t="shared" si="147"/>
        <v>60.993339935792257</v>
      </c>
      <c r="AG124" s="4">
        <f t="shared" si="147"/>
        <v>62.72242257493123</v>
      </c>
      <c r="AI124" s="4">
        <f t="shared" si="148"/>
        <v>-6.9361310688123012E-3</v>
      </c>
      <c r="AJ124" s="4">
        <f t="shared" si="148"/>
        <v>-0.90288656520429811</v>
      </c>
      <c r="AK124" s="4">
        <f t="shared" si="148"/>
        <v>-0.87877431925488736</v>
      </c>
      <c r="AL124" s="4">
        <f t="shared" si="148"/>
        <v>-0.37573523056107661</v>
      </c>
      <c r="AM124" s="4">
        <f t="shared" si="148"/>
        <v>-1.5574241963170365</v>
      </c>
      <c r="AN124" s="4">
        <f t="shared" si="148"/>
        <v>-0.90372202360784115</v>
      </c>
      <c r="AO124" s="4">
        <f t="shared" si="148"/>
        <v>-0.83255196263213804</v>
      </c>
      <c r="AP124" s="4">
        <f t="shared" si="148"/>
        <v>-0.6570410437322991</v>
      </c>
      <c r="AQ124" s="4">
        <f t="shared" si="148"/>
        <v>-0.75087939035791607</v>
      </c>
      <c r="AR124" s="4">
        <f t="shared" si="148"/>
        <v>-0.89516217222251271</v>
      </c>
      <c r="AS124" s="4">
        <f t="shared" si="148"/>
        <v>-0.98264422525980422</v>
      </c>
      <c r="AT124" s="4">
        <f t="shared" si="148"/>
        <v>1.27784178134619</v>
      </c>
      <c r="AU124" s="4">
        <f t="shared" si="148"/>
        <v>-0.24546055729042138</v>
      </c>
      <c r="AV124" s="4">
        <f t="shared" si="148"/>
        <v>-0.6103399357922541</v>
      </c>
      <c r="AW124" s="4">
        <f t="shared" si="148"/>
        <v>0.4605774250687702</v>
      </c>
      <c r="AY124" s="2">
        <f t="shared" si="140"/>
        <v>53.529556884217826</v>
      </c>
      <c r="AZ124" s="2">
        <f t="shared" si="140"/>
        <v>57.235885401539456</v>
      </c>
      <c r="BA124" s="2">
        <f t="shared" si="140"/>
        <v>57.780773067821677</v>
      </c>
      <c r="BB124" s="2">
        <f t="shared" si="140"/>
        <v>58.801735140640432</v>
      </c>
      <c r="BC124" s="2">
        <f t="shared" si="140"/>
        <v>58.625424178356177</v>
      </c>
      <c r="BD124" s="2">
        <f t="shared" si="140"/>
        <v>58.870721800399366</v>
      </c>
      <c r="BE124" s="2">
        <f t="shared" si="140"/>
        <v>61.71955160730203</v>
      </c>
      <c r="BF124" s="2">
        <f t="shared" si="140"/>
        <v>59.098012646511222</v>
      </c>
      <c r="BG124" s="2">
        <f t="shared" si="140"/>
        <v>57.326878202270066</v>
      </c>
      <c r="BH124" s="2">
        <f t="shared" si="140"/>
        <v>56.285161706405972</v>
      </c>
      <c r="BI124" s="2">
        <f t="shared" si="140"/>
        <v>56.132644140204484</v>
      </c>
      <c r="BJ124" s="2">
        <f t="shared" si="140"/>
        <v>55.93915779416902</v>
      </c>
      <c r="BK124" s="2">
        <f t="shared" si="140"/>
        <v>58.878460508010214</v>
      </c>
      <c r="BL124" s="2">
        <f t="shared" si="140"/>
        <v>60.992449135150018</v>
      </c>
      <c r="BM124" s="2">
        <f t="shared" si="140"/>
        <v>62.709668044769721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 t="str">
        <f t="shared" si="141"/>
        <v/>
      </c>
      <c r="CF124" s="2">
        <f t="shared" si="141"/>
        <v>56.332999999999998</v>
      </c>
      <c r="CG124" s="2">
        <f t="shared" si="141"/>
        <v>56.902000000000001</v>
      </c>
      <c r="CH124" s="2">
        <f t="shared" si="141"/>
        <v>58.426000000000002</v>
      </c>
      <c r="CI124" s="2">
        <f t="shared" si="141"/>
        <v>57.067999999999998</v>
      </c>
      <c r="CJ124" s="2">
        <f t="shared" si="141"/>
        <v>57.966999999999999</v>
      </c>
      <c r="CK124" s="2">
        <f t="shared" si="141"/>
        <v>60.887</v>
      </c>
      <c r="CL124" s="2">
        <f t="shared" si="141"/>
        <v>58.441000000000003</v>
      </c>
      <c r="CM124" s="2">
        <f t="shared" si="141"/>
        <v>56.576000000000001</v>
      </c>
      <c r="CN124" s="2">
        <f t="shared" si="141"/>
        <v>55.39</v>
      </c>
      <c r="CO124" s="2">
        <f t="shared" si="141"/>
        <v>55.15</v>
      </c>
      <c r="CP124" s="2">
        <f t="shared" si="141"/>
        <v>57.216999999999999</v>
      </c>
      <c r="CQ124" s="2">
        <f t="shared" si="141"/>
        <v>58.633000000000003</v>
      </c>
      <c r="CR124" s="2">
        <f t="shared" si="141"/>
        <v>60.383000000000003</v>
      </c>
      <c r="CS124" s="2">
        <f t="shared" si="141"/>
        <v>63.183</v>
      </c>
      <c r="CU124" s="2" t="str">
        <f t="shared" si="111"/>
        <v/>
      </c>
      <c r="CV124" s="2">
        <f t="shared" si="112"/>
        <v>56.332999999999998</v>
      </c>
      <c r="CW124" s="2">
        <f t="shared" si="113"/>
        <v>56.902000000000001</v>
      </c>
      <c r="CX124" s="2">
        <f t="shared" si="114"/>
        <v>58.426000000000002</v>
      </c>
      <c r="CY124" s="2">
        <f t="shared" si="115"/>
        <v>57.067999999999998</v>
      </c>
      <c r="CZ124" s="2">
        <f t="shared" si="116"/>
        <v>57.966999999999999</v>
      </c>
      <c r="DA124" s="2">
        <f t="shared" si="117"/>
        <v>60.887</v>
      </c>
      <c r="DB124" s="2">
        <f t="shared" si="118"/>
        <v>58.441000000000003</v>
      </c>
      <c r="DC124" s="2">
        <f t="shared" si="119"/>
        <v>56.576000000000001</v>
      </c>
      <c r="DD124" s="2">
        <f t="shared" si="120"/>
        <v>55.39</v>
      </c>
      <c r="DE124" s="2">
        <f t="shared" si="121"/>
        <v>55.15</v>
      </c>
      <c r="DF124" s="2">
        <f t="shared" si="122"/>
        <v>57.216999999999999</v>
      </c>
      <c r="DG124" s="2">
        <f t="shared" si="123"/>
        <v>58.633000000000003</v>
      </c>
      <c r="DH124" s="2">
        <f t="shared" si="124"/>
        <v>60.383000000000003</v>
      </c>
      <c r="DI124" s="2">
        <f t="shared" si="125"/>
        <v>63.183</v>
      </c>
      <c r="DK124" s="2">
        <f t="shared" si="149"/>
        <v>92.013010256410269</v>
      </c>
      <c r="DL124" s="2">
        <f t="shared" si="149"/>
        <v>86.963665991902815</v>
      </c>
      <c r="DM124" s="2">
        <f t="shared" si="149"/>
        <v>90.667999437148225</v>
      </c>
      <c r="DN124" s="2">
        <f t="shared" si="149"/>
        <v>90.304147373358362</v>
      </c>
      <c r="DO124" s="2">
        <f t="shared" si="149"/>
        <v>87.352656003752358</v>
      </c>
      <c r="DP124" s="2">
        <f t="shared" si="149"/>
        <v>85.856395881595887</v>
      </c>
      <c r="DQ124" s="2">
        <f t="shared" si="149"/>
        <v>89.637171370967735</v>
      </c>
      <c r="DR124" s="2">
        <f t="shared" si="149"/>
        <v>80.046398284313725</v>
      </c>
      <c r="DS124" s="2">
        <f t="shared" si="149"/>
        <v>88.233019799777509</v>
      </c>
      <c r="DT124" s="2">
        <f t="shared" si="149"/>
        <v>81.973541176470604</v>
      </c>
      <c r="DU124" s="2">
        <f t="shared" si="149"/>
        <v>86.103371428571421</v>
      </c>
      <c r="DV124" s="2">
        <f t="shared" si="149"/>
        <v>81.695811759127551</v>
      </c>
      <c r="DW124" s="2">
        <f t="shared" si="149"/>
        <v>96.358491301017608</v>
      </c>
      <c r="DX124" s="2">
        <f t="shared" si="149"/>
        <v>94.752605600539823</v>
      </c>
      <c r="DY124" s="2">
        <f t="shared" si="149"/>
        <v>77.832960960410546</v>
      </c>
      <c r="EA124" s="2">
        <f t="shared" si="153"/>
        <v>53.309796986460917</v>
      </c>
      <c r="EB124" s="2">
        <f t="shared" si="153"/>
        <v>57.086053360928631</v>
      </c>
      <c r="EC124" s="2">
        <f t="shared" si="153"/>
        <v>57.608408615932369</v>
      </c>
      <c r="ED124" s="2">
        <f t="shared" si="153"/>
        <v>58.628718895680088</v>
      </c>
      <c r="EE124" s="2">
        <f t="shared" si="152"/>
        <v>58.447388443742227</v>
      </c>
      <c r="EF124" s="2">
        <f t="shared" si="152"/>
        <v>58.708478987618342</v>
      </c>
      <c r="EG124" s="2">
        <f t="shared" si="152"/>
        <v>61.519257690199439</v>
      </c>
      <c r="EH124" s="2">
        <f t="shared" si="152"/>
        <v>58.957425364957047</v>
      </c>
      <c r="EI124" s="2">
        <f t="shared" si="152"/>
        <v>57.102562607283069</v>
      </c>
      <c r="EJ124" s="2">
        <f t="shared" si="152"/>
        <v>56.109772856662545</v>
      </c>
      <c r="EK124" s="2">
        <f t="shared" si="152"/>
        <v>55.923466081455338</v>
      </c>
      <c r="EL124" s="2">
        <f t="shared" si="152"/>
        <v>55.777461220866691</v>
      </c>
      <c r="EM124" s="2">
        <f t="shared" si="136"/>
        <v>58.63434923410459</v>
      </c>
      <c r="EN124" s="2">
        <f t="shared" si="136"/>
        <v>60.787266529138726</v>
      </c>
      <c r="EO124" s="2">
        <f t="shared" si="136"/>
        <v>62.58661693097325</v>
      </c>
      <c r="EQ124" s="2">
        <f t="shared" si="150"/>
        <v>53.282026577691944</v>
      </c>
      <c r="ER124" s="2">
        <f t="shared" si="150"/>
        <v>57.006551534642881</v>
      </c>
      <c r="ES124" s="2">
        <f t="shared" si="150"/>
        <v>57.573824296360065</v>
      </c>
      <c r="ET124" s="2">
        <f t="shared" si="150"/>
        <v>58.548233239702611</v>
      </c>
      <c r="EU124" s="2">
        <f t="shared" si="150"/>
        <v>58.456846770712971</v>
      </c>
      <c r="EV124" s="2">
        <f t="shared" si="150"/>
        <v>58.718557039904113</v>
      </c>
      <c r="EW124" s="2">
        <f t="shared" si="150"/>
        <v>61.515383128187047</v>
      </c>
      <c r="EX124" s="2">
        <f t="shared" si="150"/>
        <v>58.906215695815249</v>
      </c>
      <c r="EY124" s="2">
        <f t="shared" si="150"/>
        <v>56.917505039337208</v>
      </c>
      <c r="EZ124" s="2">
        <f t="shared" si="150"/>
        <v>56.091414429564708</v>
      </c>
      <c r="FA124" s="2">
        <f t="shared" si="150"/>
        <v>56.001112021502365</v>
      </c>
      <c r="FB124" s="2">
        <f t="shared" si="150"/>
        <v>55.783485119524286</v>
      </c>
      <c r="FC124" s="2">
        <f t="shared" si="150"/>
        <v>58.810094181786162</v>
      </c>
      <c r="FD124" s="2">
        <f t="shared" si="150"/>
        <v>60.781592389262798</v>
      </c>
      <c r="FE124" s="2">
        <f t="shared" si="150"/>
        <v>62.602270949590014</v>
      </c>
      <c r="FG124" s="2">
        <f t="shared" si="151"/>
        <v>0.99426601630700195</v>
      </c>
      <c r="FH124" s="2">
        <f t="shared" si="151"/>
        <v>0.99496217767154593</v>
      </c>
      <c r="FI124" s="2">
        <f t="shared" si="151"/>
        <v>0.9947781370726918</v>
      </c>
      <c r="FJ124" s="2">
        <f t="shared" si="151"/>
        <v>0.99451507828834607</v>
      </c>
      <c r="FK124" s="2">
        <f t="shared" si="151"/>
        <v>0.99384356921970318</v>
      </c>
      <c r="FL124" s="2">
        <f t="shared" si="151"/>
        <v>0.99402750339347912</v>
      </c>
      <c r="FM124" s="2">
        <f t="shared" si="151"/>
        <v>0.99287536480200078</v>
      </c>
      <c r="FN124" s="2">
        <f t="shared" si="151"/>
        <v>0.99330978580631035</v>
      </c>
      <c r="FO124" s="2">
        <f t="shared" si="151"/>
        <v>0.99273995585763908</v>
      </c>
      <c r="FP124" s="2">
        <f t="shared" si="151"/>
        <v>0.99321124975347685</v>
      </c>
      <c r="FQ124" s="2">
        <f t="shared" si="151"/>
        <v>0.99309454218952431</v>
      </c>
      <c r="FR124" s="2">
        <f t="shared" si="151"/>
        <v>0.99376369179424895</v>
      </c>
      <c r="FS124" s="2">
        <f t="shared" si="151"/>
        <v>0.9935657439311435</v>
      </c>
      <c r="FT124" s="2">
        <f t="shared" si="151"/>
        <v>0.99395811840096771</v>
      </c>
      <c r="FU124" s="2">
        <f t="shared" si="151"/>
        <v>0.99193340605548685</v>
      </c>
      <c r="FW124" s="2">
        <f t="shared" si="142"/>
        <v>7.7913725275273293E-2</v>
      </c>
      <c r="FX124" s="2">
        <f t="shared" si="142"/>
        <v>8.6295303447156448E-3</v>
      </c>
      <c r="FY124" s="2">
        <f t="shared" si="142"/>
        <v>7.7549541323320712E-3</v>
      </c>
      <c r="FZ124" s="2">
        <f t="shared" si="142"/>
        <v>8.9581232091692619E-3</v>
      </c>
      <c r="GA124" s="2">
        <f t="shared" si="142"/>
        <v>8.7177885740573301E-3</v>
      </c>
      <c r="GB124" s="2">
        <f t="shared" si="142"/>
        <v>1.011815127951126E-2</v>
      </c>
      <c r="GC124" s="2">
        <f t="shared" si="142"/>
        <v>9.2811527095388487E-3</v>
      </c>
      <c r="GD124" s="2">
        <f t="shared" si="142"/>
        <v>9.8119048543538704E-3</v>
      </c>
      <c r="GE124" s="2">
        <f t="shared" si="142"/>
        <v>9.1479555318304713E-3</v>
      </c>
      <c r="GF124" s="2">
        <f t="shared" si="142"/>
        <v>1.0557212371691927E-2</v>
      </c>
      <c r="GG124" s="2">
        <f t="shared" si="142"/>
        <v>9.9425114824349854E-3</v>
      </c>
      <c r="GH124" s="2">
        <f t="shared" si="142"/>
        <v>1.0251029200707938E-2</v>
      </c>
      <c r="GI124" s="2">
        <f t="shared" si="142"/>
        <v>7.8778018227442029E-3</v>
      </c>
      <c r="GJ124" s="2">
        <f t="shared" si="142"/>
        <v>5.6310083635080733E-3</v>
      </c>
      <c r="GK124" s="2">
        <f t="shared" si="142"/>
        <v>4.1553146345554189E-3</v>
      </c>
      <c r="GM124" s="86">
        <f t="shared" si="143"/>
        <v>1.1245039348085249E-58</v>
      </c>
      <c r="GN124" s="86">
        <f t="shared" si="143"/>
        <v>1.2533378934737134E-47</v>
      </c>
      <c r="GO124" s="86">
        <f t="shared" si="143"/>
        <v>1.8580375258675372E-47</v>
      </c>
      <c r="GP124" s="86">
        <f t="shared" si="143"/>
        <v>1.6083911995650704E-56</v>
      </c>
      <c r="GQ124" s="86">
        <f t="shared" si="143"/>
        <v>9.2451141675201013E-62</v>
      </c>
      <c r="GR124" s="86">
        <f t="shared" si="143"/>
        <v>1.5323407943702643E-63</v>
      </c>
      <c r="GS124" s="86">
        <f t="shared" si="143"/>
        <v>9.0414776420477727E-26</v>
      </c>
      <c r="GT124" s="86">
        <f t="shared" si="143"/>
        <v>3.5157659907032692E-33</v>
      </c>
      <c r="GU124" s="86">
        <f t="shared" si="143"/>
        <v>1.1315074708370704E-12</v>
      </c>
      <c r="GV124" s="86">
        <f t="shared" si="143"/>
        <v>6.8843531677065965E-36</v>
      </c>
      <c r="GW124" s="86">
        <f t="shared" si="143"/>
        <v>1.6188473560957789E-74</v>
      </c>
      <c r="GX124" s="86">
        <f t="shared" si="143"/>
        <v>3.8138628603700905E-79</v>
      </c>
      <c r="GY124" s="86">
        <f t="shared" si="143"/>
        <v>6.8052732159632137E-57</v>
      </c>
      <c r="GZ124" s="86">
        <f t="shared" si="143"/>
        <v>9.6487033850596341E-63</v>
      </c>
      <c r="HA124" s="86">
        <f t="shared" si="143"/>
        <v>9.7597279994831048E-80</v>
      </c>
      <c r="HC124" s="86">
        <f t="shared" si="154"/>
        <v>3.1829974770470596E-11</v>
      </c>
      <c r="HD124" s="86">
        <f t="shared" si="154"/>
        <v>8.0676263867692675E-9</v>
      </c>
      <c r="HE124" s="86">
        <f t="shared" si="154"/>
        <v>3.2528727572913707E-9</v>
      </c>
      <c r="HF124" s="86">
        <f t="shared" si="154"/>
        <v>2.3976563098758682E-10</v>
      </c>
      <c r="HG124" s="86">
        <f t="shared" si="154"/>
        <v>2.2032875860580518E-14</v>
      </c>
      <c r="HH124" s="86">
        <f t="shared" si="154"/>
        <v>6.9828965137102513E-25</v>
      </c>
      <c r="HI124" s="86">
        <f t="shared" si="139"/>
        <v>2.7531030247182084E-14</v>
      </c>
      <c r="HJ124" s="86">
        <f t="shared" si="139"/>
        <v>8.9814819903213808E-36</v>
      </c>
      <c r="HK124" s="86">
        <f t="shared" si="139"/>
        <v>1.4136325128158219E-17</v>
      </c>
      <c r="HL124" s="86">
        <f t="shared" si="139"/>
        <v>5.5272764290683684E-27</v>
      </c>
      <c r="HM124" s="86">
        <f t="shared" si="139"/>
        <v>2.3258653132153527E-27</v>
      </c>
      <c r="HN124" s="86">
        <f t="shared" si="139"/>
        <v>1.5629275160783188E-19</v>
      </c>
      <c r="HO124" s="86">
        <f t="shared" si="139"/>
        <v>1.2418226772751047E-12</v>
      </c>
      <c r="HP124" s="86">
        <f t="shared" si="139"/>
        <v>1.0659413742136921E-12</v>
      </c>
      <c r="HQ124" s="86">
        <f t="shared" si="139"/>
        <v>6.1936403726995926E-15</v>
      </c>
      <c r="HS124" s="86">
        <f t="shared" si="144"/>
        <v>1.3664185739029572E-2</v>
      </c>
      <c r="HT124" s="86">
        <f t="shared" si="144"/>
        <v>2.2146877649226207E-8</v>
      </c>
      <c r="HU124" s="86">
        <f t="shared" si="144"/>
        <v>1.3795667467242068E-8</v>
      </c>
      <c r="HV124" s="86">
        <f t="shared" si="144"/>
        <v>6.1014788545075367E-10</v>
      </c>
      <c r="HW124" s="86">
        <f t="shared" si="144"/>
        <v>9.5627342366950374E-11</v>
      </c>
      <c r="HX124" s="86">
        <f t="shared" si="144"/>
        <v>1.008297040942419E-9</v>
      </c>
      <c r="HY124" s="86">
        <f t="shared" si="144"/>
        <v>1.5519443424194373E-9</v>
      </c>
      <c r="HZ124" s="86">
        <f t="shared" si="144"/>
        <v>1.2857315734360594E-7</v>
      </c>
      <c r="IA124" s="86">
        <f t="shared" si="144"/>
        <v>3.725307163327576E-9</v>
      </c>
      <c r="IB124" s="86">
        <f t="shared" si="144"/>
        <v>1.3279376425397926E-9</v>
      </c>
      <c r="IC124" s="86">
        <f t="shared" si="144"/>
        <v>2.2813084347847047E-10</v>
      </c>
      <c r="ID124" s="86">
        <f t="shared" si="144"/>
        <v>1.1623094764805442E-9</v>
      </c>
      <c r="IE124" s="86">
        <f t="shared" si="144"/>
        <v>1.3087902763620413E-10</v>
      </c>
      <c r="IF124" s="86">
        <f t="shared" si="144"/>
        <v>2.0098553483446846E-6</v>
      </c>
      <c r="IG124" s="86">
        <f t="shared" si="144"/>
        <v>1.7851735606311536E-5</v>
      </c>
      <c r="II124" s="86">
        <f t="shared" si="145"/>
        <v>1.6057657768991802E-25</v>
      </c>
      <c r="IJ124" s="86">
        <f t="shared" si="145"/>
        <v>1.4125655708677814E-71</v>
      </c>
      <c r="IK124" s="86">
        <f t="shared" si="145"/>
        <v>1.0088953947379582E-79</v>
      </c>
      <c r="IL124" s="86">
        <f t="shared" si="145"/>
        <v>3.4582126917567928E-90</v>
      </c>
      <c r="IM124" s="86">
        <f t="shared" si="145"/>
        <v>1.5072160405366682E-97</v>
      </c>
      <c r="IN124" s="86">
        <f t="shared" si="145"/>
        <v>2.4159482757776165E-91</v>
      </c>
      <c r="IO124" s="86">
        <f t="shared" si="145"/>
        <v>6.4249202161015025E-89</v>
      </c>
      <c r="IP124" s="86">
        <f t="shared" si="145"/>
        <v>7.2952611591206072E-73</v>
      </c>
      <c r="IQ124" s="86">
        <f t="shared" si="145"/>
        <v>1.7684413212953046E-87</v>
      </c>
      <c r="IR124" s="86">
        <f t="shared" si="145"/>
        <v>1.3349551651495835E-90</v>
      </c>
      <c r="IS124" s="86">
        <f t="shared" si="145"/>
        <v>1.2309964544887364E-93</v>
      </c>
      <c r="IT124" s="86">
        <f t="shared" si="145"/>
        <v>5.9858564087190731E-88</v>
      </c>
      <c r="IU124" s="86">
        <f t="shared" si="145"/>
        <v>1.4783368263574056E-88</v>
      </c>
      <c r="IV124" s="86">
        <f t="shared" si="145"/>
        <v>2.3885914298709613E-38</v>
      </c>
      <c r="IW124" s="86">
        <f t="shared" si="145"/>
        <v>1.5861276479010491E-24</v>
      </c>
      <c r="IY124" s="86">
        <f t="shared" si="146"/>
        <v>1.3664185770859547E-2</v>
      </c>
      <c r="IZ124" s="86">
        <f t="shared" si="146"/>
        <v>3.0214504035995476E-8</v>
      </c>
      <c r="JA124" s="86">
        <f t="shared" si="146"/>
        <v>1.7048540224533437E-8</v>
      </c>
      <c r="JB124" s="86">
        <f t="shared" si="146"/>
        <v>8.4991351643834048E-10</v>
      </c>
      <c r="JC124" s="86">
        <f t="shared" si="146"/>
        <v>9.5649375242810954E-11</v>
      </c>
      <c r="JD124" s="86">
        <f t="shared" si="146"/>
        <v>1.0082970409424197E-9</v>
      </c>
      <c r="JE124" s="86">
        <f t="shared" si="146"/>
        <v>1.5519718734496846E-9</v>
      </c>
      <c r="JF124" s="86">
        <f t="shared" si="146"/>
        <v>1.2857315734360594E-7</v>
      </c>
      <c r="JG124" s="86">
        <f t="shared" si="146"/>
        <v>3.726438684934738E-9</v>
      </c>
      <c r="JH124" s="86">
        <f t="shared" si="146"/>
        <v>1.3279376425397926E-9</v>
      </c>
      <c r="JI124" s="86">
        <f t="shared" si="146"/>
        <v>2.2813084347847047E-10</v>
      </c>
      <c r="JJ124" s="86">
        <f t="shared" si="146"/>
        <v>1.1623094766368369E-9</v>
      </c>
      <c r="JK124" s="86">
        <f t="shared" si="146"/>
        <v>1.3212085031347924E-10</v>
      </c>
      <c r="JL124" s="86">
        <f t="shared" si="146"/>
        <v>2.0098564142860588E-6</v>
      </c>
      <c r="JM124" s="86">
        <f t="shared" si="146"/>
        <v>1.7851735612505177E-5</v>
      </c>
    </row>
    <row r="125" spans="2:273" x14ac:dyDescent="0.25">
      <c r="B125" s="2">
        <v>98</v>
      </c>
      <c r="C125" s="37">
        <v>53.732999999999997</v>
      </c>
      <c r="D125" s="37">
        <v>56.633000000000003</v>
      </c>
      <c r="E125" s="37">
        <v>58.835999999999999</v>
      </c>
      <c r="F125" s="37">
        <v>59.082000000000001</v>
      </c>
      <c r="G125" s="37">
        <v>58.524999999999999</v>
      </c>
      <c r="H125" s="37">
        <v>59.197000000000003</v>
      </c>
      <c r="I125" s="37">
        <v>61.048000000000002</v>
      </c>
      <c r="J125" s="37">
        <v>59.441000000000003</v>
      </c>
      <c r="K125" s="37">
        <v>56.356000000000002</v>
      </c>
      <c r="L125" s="37">
        <v>55.423999999999999</v>
      </c>
      <c r="M125" s="37">
        <v>56.4</v>
      </c>
      <c r="N125" s="37">
        <v>56.633000000000003</v>
      </c>
      <c r="O125" s="37">
        <v>59.417000000000002</v>
      </c>
      <c r="P125" s="37">
        <v>60.433</v>
      </c>
      <c r="Q125" s="37">
        <v>62.517000000000003</v>
      </c>
      <c r="S125" s="4">
        <f t="shared" si="147"/>
        <v>53.587499506590909</v>
      </c>
      <c r="T125" s="4">
        <f t="shared" si="147"/>
        <v>57.122000241585852</v>
      </c>
      <c r="U125" s="4">
        <f t="shared" si="147"/>
        <v>57.667157338636265</v>
      </c>
      <c r="V125" s="4">
        <f t="shared" si="147"/>
        <v>58.679304925757229</v>
      </c>
      <c r="W125" s="4">
        <f t="shared" si="147"/>
        <v>58.515823153953626</v>
      </c>
      <c r="X125" s="4">
        <f t="shared" si="147"/>
        <v>58.740872238836232</v>
      </c>
      <c r="Y125" s="4">
        <f t="shared" si="147"/>
        <v>61.558351336777264</v>
      </c>
      <c r="Z125" s="4">
        <f t="shared" si="147"/>
        <v>58.9508217960962</v>
      </c>
      <c r="AA125" s="4">
        <f t="shared" si="147"/>
        <v>57.164807707667983</v>
      </c>
      <c r="AB125" s="4">
        <f t="shared" si="147"/>
        <v>56.142535245546178</v>
      </c>
      <c r="AC125" s="4">
        <f t="shared" si="147"/>
        <v>55.988219073476671</v>
      </c>
      <c r="AD125" s="4">
        <f t="shared" si="147"/>
        <v>55.82416495857818</v>
      </c>
      <c r="AE125" s="4">
        <f t="shared" si="147"/>
        <v>58.777440565139898</v>
      </c>
      <c r="AF125" s="4">
        <f t="shared" si="147"/>
        <v>60.8926193503953</v>
      </c>
      <c r="AG125" s="4">
        <f t="shared" si="147"/>
        <v>62.675442700543393</v>
      </c>
      <c r="AI125" s="4">
        <f t="shared" si="148"/>
        <v>0.14550049340908799</v>
      </c>
      <c r="AJ125" s="4">
        <f t="shared" si="148"/>
        <v>-0.48900024158584898</v>
      </c>
      <c r="AK125" s="4">
        <f t="shared" si="148"/>
        <v>1.1688426613637333</v>
      </c>
      <c r="AL125" s="4">
        <f t="shared" si="148"/>
        <v>0.40269507424277151</v>
      </c>
      <c r="AM125" s="4">
        <f t="shared" si="148"/>
        <v>9.1768460463725887E-3</v>
      </c>
      <c r="AN125" s="4">
        <f t="shared" si="148"/>
        <v>0.45612776116377063</v>
      </c>
      <c r="AO125" s="4">
        <f t="shared" si="148"/>
        <v>-0.51035133677726208</v>
      </c>
      <c r="AP125" s="4">
        <f t="shared" si="148"/>
        <v>0.49017820390380251</v>
      </c>
      <c r="AQ125" s="4">
        <f t="shared" si="148"/>
        <v>-0.80880770766798094</v>
      </c>
      <c r="AR125" s="4">
        <f t="shared" si="148"/>
        <v>-0.7185352455461782</v>
      </c>
      <c r="AS125" s="4">
        <f t="shared" si="148"/>
        <v>0.41178092652332765</v>
      </c>
      <c r="AT125" s="4">
        <f t="shared" si="148"/>
        <v>0.80883504142182261</v>
      </c>
      <c r="AU125" s="4">
        <f t="shared" si="148"/>
        <v>0.63955943486010369</v>
      </c>
      <c r="AV125" s="4">
        <f t="shared" si="148"/>
        <v>-0.45961935039530033</v>
      </c>
      <c r="AW125" s="4">
        <f t="shared" si="148"/>
        <v>-0.15844270054338949</v>
      </c>
      <c r="AY125" s="2">
        <f t="shared" si="140"/>
        <v>53.440832389252293</v>
      </c>
      <c r="AZ125" s="2">
        <f t="shared" si="140"/>
        <v>57.121996139349918</v>
      </c>
      <c r="BA125" s="2">
        <f t="shared" si="140"/>
        <v>57.667152327939945</v>
      </c>
      <c r="BB125" s="2">
        <f t="shared" si="140"/>
        <v>58.679304444423884</v>
      </c>
      <c r="BC125" s="2">
        <f t="shared" si="140"/>
        <v>58.515823041691483</v>
      </c>
      <c r="BD125" s="2">
        <f t="shared" si="140"/>
        <v>58.740870986506579</v>
      </c>
      <c r="BE125" s="2">
        <f t="shared" si="140"/>
        <v>61.558349484216073</v>
      </c>
      <c r="BF125" s="2">
        <f t="shared" si="140"/>
        <v>58.950715654753814</v>
      </c>
      <c r="BG125" s="2">
        <f t="shared" si="140"/>
        <v>57.164801862042253</v>
      </c>
      <c r="BH125" s="2">
        <f t="shared" si="140"/>
        <v>56.142532642430943</v>
      </c>
      <c r="BI125" s="2">
        <f t="shared" si="140"/>
        <v>55.988218555038429</v>
      </c>
      <c r="BJ125" s="2">
        <f t="shared" si="140"/>
        <v>55.824162656490678</v>
      </c>
      <c r="BK125" s="2">
        <f t="shared" si="140"/>
        <v>58.777440296143631</v>
      </c>
      <c r="BL125" s="2">
        <f t="shared" si="140"/>
        <v>60.890544419713777</v>
      </c>
      <c r="BM125" s="2">
        <f t="shared" si="140"/>
        <v>62.651546788015182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 t="str">
        <f t="shared" si="141"/>
        <v/>
      </c>
      <c r="CF125" s="2">
        <f t="shared" si="141"/>
        <v>56.633000000000003</v>
      </c>
      <c r="CG125" s="2">
        <f t="shared" si="141"/>
        <v>58.835999999999999</v>
      </c>
      <c r="CH125" s="2">
        <f t="shared" si="141"/>
        <v>59.082000000000001</v>
      </c>
      <c r="CI125" s="2">
        <f t="shared" si="141"/>
        <v>58.524999999999999</v>
      </c>
      <c r="CJ125" s="2">
        <f t="shared" si="141"/>
        <v>59.197000000000003</v>
      </c>
      <c r="CK125" s="2">
        <f t="shared" si="141"/>
        <v>61.048000000000002</v>
      </c>
      <c r="CL125" s="2">
        <f t="shared" si="141"/>
        <v>59.441000000000003</v>
      </c>
      <c r="CM125" s="2">
        <f t="shared" si="141"/>
        <v>56.356000000000002</v>
      </c>
      <c r="CN125" s="2">
        <f t="shared" si="141"/>
        <v>55.423999999999999</v>
      </c>
      <c r="CO125" s="2">
        <f t="shared" si="141"/>
        <v>56.4</v>
      </c>
      <c r="CP125" s="2">
        <f t="shared" si="141"/>
        <v>56.633000000000003</v>
      </c>
      <c r="CQ125" s="2">
        <f t="shared" si="141"/>
        <v>59.417000000000002</v>
      </c>
      <c r="CR125" s="2">
        <f t="shared" si="141"/>
        <v>60.433</v>
      </c>
      <c r="CS125" s="2">
        <f t="shared" si="141"/>
        <v>62.517000000000003</v>
      </c>
      <c r="CU125" s="2" t="str">
        <f t="shared" si="111"/>
        <v/>
      </c>
      <c r="CV125" s="2">
        <f t="shared" si="112"/>
        <v>56.633000000000003</v>
      </c>
      <c r="CW125" s="2">
        <f t="shared" si="113"/>
        <v>58.835999999999999</v>
      </c>
      <c r="CX125" s="2">
        <f t="shared" si="114"/>
        <v>59.082000000000001</v>
      </c>
      <c r="CY125" s="2">
        <f t="shared" si="115"/>
        <v>58.524999999999999</v>
      </c>
      <c r="CZ125" s="2">
        <f t="shared" si="116"/>
        <v>59.197000000000003</v>
      </c>
      <c r="DA125" s="2">
        <f t="shared" si="117"/>
        <v>61.048000000000002</v>
      </c>
      <c r="DB125" s="2">
        <f t="shared" si="118"/>
        <v>59.441000000000003</v>
      </c>
      <c r="DC125" s="2">
        <f t="shared" si="119"/>
        <v>56.356000000000002</v>
      </c>
      <c r="DD125" s="2">
        <f t="shared" si="120"/>
        <v>55.423999999999999</v>
      </c>
      <c r="DE125" s="2">
        <f t="shared" si="121"/>
        <v>56.4</v>
      </c>
      <c r="DF125" s="2">
        <f t="shared" si="122"/>
        <v>56.633000000000003</v>
      </c>
      <c r="DG125" s="2">
        <f t="shared" si="123"/>
        <v>59.417000000000002</v>
      </c>
      <c r="DH125" s="2">
        <f t="shared" si="124"/>
        <v>60.433</v>
      </c>
      <c r="DI125" s="2">
        <f t="shared" si="125"/>
        <v>62.517000000000003</v>
      </c>
      <c r="DK125" s="2">
        <f t="shared" si="149"/>
        <v>92.417343049932526</v>
      </c>
      <c r="DL125" s="2">
        <f t="shared" si="149"/>
        <v>87.22942206477731</v>
      </c>
      <c r="DM125" s="2">
        <f t="shared" si="149"/>
        <v>90.979770075046901</v>
      </c>
      <c r="DN125" s="2">
        <f t="shared" si="149"/>
        <v>90.601477016885568</v>
      </c>
      <c r="DO125" s="2">
        <f t="shared" si="149"/>
        <v>87.646485553470939</v>
      </c>
      <c r="DP125" s="2">
        <f t="shared" si="149"/>
        <v>86.140797168597175</v>
      </c>
      <c r="DQ125" s="2">
        <f t="shared" si="149"/>
        <v>89.941629032258064</v>
      </c>
      <c r="DR125" s="2">
        <f t="shared" si="149"/>
        <v>80.221680035650621</v>
      </c>
      <c r="DS125" s="2">
        <f t="shared" si="149"/>
        <v>88.529777753058937</v>
      </c>
      <c r="DT125" s="2">
        <f t="shared" si="149"/>
        <v>82.193315508021399</v>
      </c>
      <c r="DU125" s="2">
        <f t="shared" si="149"/>
        <v>86.388252380952366</v>
      </c>
      <c r="DV125" s="2">
        <f t="shared" si="149"/>
        <v>81.919477951635855</v>
      </c>
      <c r="DW125" s="2">
        <f t="shared" si="149"/>
        <v>96.75142936863989</v>
      </c>
      <c r="DX125" s="2">
        <f t="shared" si="149"/>
        <v>95.123979487179497</v>
      </c>
      <c r="DY125" s="2">
        <f t="shared" si="149"/>
        <v>78.028393328445731</v>
      </c>
      <c r="EA125" s="2">
        <f t="shared" si="153"/>
        <v>53.236427136409965</v>
      </c>
      <c r="EB125" s="2">
        <f t="shared" si="153"/>
        <v>56.983649388666414</v>
      </c>
      <c r="EC125" s="2">
        <f t="shared" si="153"/>
        <v>57.507935113484663</v>
      </c>
      <c r="ED125" s="2">
        <f t="shared" si="153"/>
        <v>58.519450533512888</v>
      </c>
      <c r="EE125" s="2">
        <f t="shared" si="152"/>
        <v>58.351169676108775</v>
      </c>
      <c r="EF125" s="2">
        <f t="shared" si="152"/>
        <v>58.590639803350314</v>
      </c>
      <c r="EG125" s="2">
        <f t="shared" si="152"/>
        <v>61.372633482193251</v>
      </c>
      <c r="EH125" s="2">
        <f t="shared" si="152"/>
        <v>58.820521862076276</v>
      </c>
      <c r="EI125" s="2">
        <f t="shared" si="152"/>
        <v>56.957230392730352</v>
      </c>
      <c r="EJ125" s="2">
        <f t="shared" si="152"/>
        <v>55.980323725204514</v>
      </c>
      <c r="EK125" s="2">
        <f t="shared" si="152"/>
        <v>55.794703727544629</v>
      </c>
      <c r="EL125" s="2">
        <f t="shared" si="152"/>
        <v>55.67476422967561</v>
      </c>
      <c r="EM125" s="2">
        <f t="shared" si="136"/>
        <v>58.551809689727392</v>
      </c>
      <c r="EN125" s="2">
        <f t="shared" si="136"/>
        <v>60.700809972338128</v>
      </c>
      <c r="EO125" s="2">
        <f t="shared" si="136"/>
        <v>62.537631681691593</v>
      </c>
      <c r="EQ125" s="2">
        <f t="shared" si="150"/>
        <v>53.229433398024831</v>
      </c>
      <c r="ER125" s="2">
        <f t="shared" si="150"/>
        <v>56.911665869153182</v>
      </c>
      <c r="ES125" s="2">
        <f t="shared" si="150"/>
        <v>57.477078678158136</v>
      </c>
      <c r="ET125" s="2">
        <f t="shared" si="150"/>
        <v>58.447332674940739</v>
      </c>
      <c r="EU125" s="2">
        <f t="shared" si="150"/>
        <v>58.359428624737774</v>
      </c>
      <c r="EV125" s="2">
        <f t="shared" si="150"/>
        <v>58.598496405309</v>
      </c>
      <c r="EW125" s="2">
        <f t="shared" si="150"/>
        <v>61.369242503569872</v>
      </c>
      <c r="EX125" s="2">
        <f t="shared" si="150"/>
        <v>58.777416546396971</v>
      </c>
      <c r="EY125" s="2">
        <f t="shared" si="150"/>
        <v>56.796425332871479</v>
      </c>
      <c r="EZ125" s="2">
        <f t="shared" si="150"/>
        <v>55.964449852916964</v>
      </c>
      <c r="FA125" s="2">
        <f t="shared" si="150"/>
        <v>55.861181904180356</v>
      </c>
      <c r="FB125" s="2">
        <f t="shared" si="150"/>
        <v>55.678998573516438</v>
      </c>
      <c r="FC125" s="2">
        <f t="shared" si="150"/>
        <v>58.707523443591683</v>
      </c>
      <c r="FD125" s="2">
        <f t="shared" si="150"/>
        <v>60.693175738316768</v>
      </c>
      <c r="FE125" s="2">
        <f t="shared" si="150"/>
        <v>62.509394910380749</v>
      </c>
      <c r="FG125" s="2">
        <f t="shared" si="151"/>
        <v>0.99476790497870171</v>
      </c>
      <c r="FH125" s="2">
        <f t="shared" si="151"/>
        <v>0.99540341388369824</v>
      </c>
      <c r="FI125" s="2">
        <f t="shared" si="151"/>
        <v>0.99523541523759629</v>
      </c>
      <c r="FJ125" s="2">
        <f t="shared" si="151"/>
        <v>0.99499527659808673</v>
      </c>
      <c r="FK125" s="2">
        <f t="shared" si="151"/>
        <v>0.99438222525266817</v>
      </c>
      <c r="FL125" s="2">
        <f t="shared" si="151"/>
        <v>0.99455015438141603</v>
      </c>
      <c r="FM125" s="2">
        <f t="shared" si="151"/>
        <v>0.99349817954237896</v>
      </c>
      <c r="FN125" s="2">
        <f t="shared" si="151"/>
        <v>0.99389485824634327</v>
      </c>
      <c r="FO125" s="2">
        <f t="shared" si="151"/>
        <v>0.99337452866248566</v>
      </c>
      <c r="FP125" s="2">
        <f t="shared" si="151"/>
        <v>0.99380488562194746</v>
      </c>
      <c r="FQ125" s="2">
        <f t="shared" si="151"/>
        <v>0.99369831869030767</v>
      </c>
      <c r="FR125" s="2">
        <f t="shared" si="151"/>
        <v>0.99430929667324153</v>
      </c>
      <c r="FS125" s="2">
        <f t="shared" si="151"/>
        <v>0.99412856463946708</v>
      </c>
      <c r="FT125" s="2">
        <f t="shared" si="151"/>
        <v>0.99448680756771712</v>
      </c>
      <c r="FU125" s="2">
        <f t="shared" si="151"/>
        <v>0.9926379535053429</v>
      </c>
      <c r="FW125" s="2">
        <f t="shared" si="142"/>
        <v>8.4793311683776462E-2</v>
      </c>
      <c r="FX125" s="2">
        <f t="shared" si="142"/>
        <v>9.4542206456140129E-3</v>
      </c>
      <c r="FY125" s="2">
        <f t="shared" si="142"/>
        <v>8.4967809627449244E-3</v>
      </c>
      <c r="FZ125" s="2">
        <f t="shared" si="142"/>
        <v>9.8139049766866691E-3</v>
      </c>
      <c r="GA125" s="2">
        <f t="shared" si="142"/>
        <v>9.5508321094447002E-3</v>
      </c>
      <c r="GB125" s="2">
        <f t="shared" si="142"/>
        <v>1.108351274888374E-2</v>
      </c>
      <c r="GC125" s="2">
        <f t="shared" si="142"/>
        <v>1.0167477328334007E-2</v>
      </c>
      <c r="GD125" s="2">
        <f t="shared" si="142"/>
        <v>1.0748364958246468E-2</v>
      </c>
      <c r="GE125" s="2">
        <f t="shared" si="142"/>
        <v>1.0021688855346496E-2</v>
      </c>
      <c r="GF125" s="2">
        <f t="shared" si="142"/>
        <v>1.1563974797403476E-2</v>
      </c>
      <c r="GG125" s="2">
        <f t="shared" si="142"/>
        <v>1.0891299733253324E-2</v>
      </c>
      <c r="GH125" s="2">
        <f t="shared" si="142"/>
        <v>1.122892459113338E-2</v>
      </c>
      <c r="GI125" s="2">
        <f t="shared" si="142"/>
        <v>8.6312778493400164E-3</v>
      </c>
      <c r="GJ125" s="2">
        <f t="shared" si="142"/>
        <v>6.1709254171393238E-3</v>
      </c>
      <c r="GK125" s="2">
        <f t="shared" si="142"/>
        <v>4.5543860540130793E-3</v>
      </c>
      <c r="GM125" s="86">
        <f t="shared" si="143"/>
        <v>1.0042269313742638E-61</v>
      </c>
      <c r="GN125" s="86">
        <f t="shared" si="143"/>
        <v>4.0101123407653706E-50</v>
      </c>
      <c r="GO125" s="86">
        <f t="shared" si="143"/>
        <v>5.8227052032744677E-50</v>
      </c>
      <c r="GP125" s="86">
        <f t="shared" si="143"/>
        <v>1.6765356978477582E-59</v>
      </c>
      <c r="GQ125" s="86">
        <f t="shared" si="143"/>
        <v>4.9284182227863328E-65</v>
      </c>
      <c r="GR125" s="86">
        <f t="shared" si="143"/>
        <v>9.2236129522927168E-67</v>
      </c>
      <c r="GS125" s="86">
        <f t="shared" si="143"/>
        <v>4.9148787864618846E-27</v>
      </c>
      <c r="GT125" s="86">
        <f t="shared" si="143"/>
        <v>8.2041940726598553E-35</v>
      </c>
      <c r="GU125" s="86">
        <f t="shared" si="143"/>
        <v>3.0178963189392023E-13</v>
      </c>
      <c r="GV125" s="86">
        <f t="shared" si="143"/>
        <v>1.0719430487760832E-37</v>
      </c>
      <c r="GW125" s="86">
        <f t="shared" si="143"/>
        <v>1.9531507885471024E-78</v>
      </c>
      <c r="GX125" s="86">
        <f t="shared" si="143"/>
        <v>2.9676441867513907E-83</v>
      </c>
      <c r="GY125" s="86">
        <f t="shared" si="143"/>
        <v>6.6420946835084163E-60</v>
      </c>
      <c r="GZ125" s="86">
        <f t="shared" si="143"/>
        <v>5.1508543959127541E-66</v>
      </c>
      <c r="HA125" s="86">
        <f t="shared" si="143"/>
        <v>6.5668938801293261E-84</v>
      </c>
      <c r="HC125" s="86">
        <f t="shared" si="154"/>
        <v>1.2497628646195707E-12</v>
      </c>
      <c r="HD125" s="86">
        <f t="shared" si="154"/>
        <v>5.8320608500990366E-10</v>
      </c>
      <c r="HE125" s="86">
        <f t="shared" si="154"/>
        <v>2.148367914782448E-10</v>
      </c>
      <c r="HF125" s="86">
        <f t="shared" si="154"/>
        <v>1.2418478259704495E-11</v>
      </c>
      <c r="HG125" s="86">
        <f t="shared" si="154"/>
        <v>3.0260674082216676E-16</v>
      </c>
      <c r="HH125" s="86">
        <f t="shared" si="154"/>
        <v>7.5391277928410921E-28</v>
      </c>
      <c r="HI125" s="86">
        <f t="shared" si="139"/>
        <v>5.716128957752146E-16</v>
      </c>
      <c r="HJ125" s="86">
        <f t="shared" si="139"/>
        <v>5.328120536985229E-40</v>
      </c>
      <c r="HK125" s="86">
        <f t="shared" si="139"/>
        <v>1.1391390225499539E-19</v>
      </c>
      <c r="HL125" s="86">
        <f t="shared" si="139"/>
        <v>2.7216860943202543E-30</v>
      </c>
      <c r="HM125" s="86">
        <f t="shared" si="139"/>
        <v>8.0138773554359979E-31</v>
      </c>
      <c r="HN125" s="86">
        <f t="shared" si="139"/>
        <v>6.7931807863323907E-22</v>
      </c>
      <c r="HO125" s="86">
        <f t="shared" si="139"/>
        <v>2.6911395672603438E-14</v>
      </c>
      <c r="HP125" s="86">
        <f t="shared" si="139"/>
        <v>2.2449185417240473E-14</v>
      </c>
      <c r="HQ125" s="86">
        <f t="shared" si="139"/>
        <v>6.036836857765161E-17</v>
      </c>
      <c r="HS125" s="86">
        <f t="shared" si="144"/>
        <v>2.8442558811494906E-2</v>
      </c>
      <c r="HT125" s="86">
        <f t="shared" si="144"/>
        <v>8.9068401188490188E-8</v>
      </c>
      <c r="HU125" s="86">
        <f t="shared" si="144"/>
        <v>5.9244368603311362E-8</v>
      </c>
      <c r="HV125" s="86">
        <f t="shared" si="144"/>
        <v>3.4635883034124065E-9</v>
      </c>
      <c r="HW125" s="86">
        <f t="shared" si="144"/>
        <v>6.2442019036020574E-10</v>
      </c>
      <c r="HX125" s="86">
        <f t="shared" si="144"/>
        <v>5.9240048149109204E-9</v>
      </c>
      <c r="HY125" s="86">
        <f t="shared" si="144"/>
        <v>8.4641992719067208E-9</v>
      </c>
      <c r="HZ125" s="86">
        <f t="shared" si="144"/>
        <v>5.0343689240939645E-7</v>
      </c>
      <c r="IA125" s="86">
        <f t="shared" si="144"/>
        <v>1.9183119760925992E-8</v>
      </c>
      <c r="IB125" s="86">
        <f t="shared" si="144"/>
        <v>7.7753263778082099E-9</v>
      </c>
      <c r="IC125" s="86">
        <f t="shared" si="144"/>
        <v>1.4544096240802025E-9</v>
      </c>
      <c r="ID125" s="86">
        <f t="shared" si="144"/>
        <v>6.5968196117268517E-9</v>
      </c>
      <c r="IE125" s="86">
        <f t="shared" si="144"/>
        <v>7.4439650944011618E-10</v>
      </c>
      <c r="IF125" s="86">
        <f t="shared" si="144"/>
        <v>4.8529255276072571E-6</v>
      </c>
      <c r="IG125" s="86">
        <f t="shared" si="144"/>
        <v>3.4538758065192677E-5</v>
      </c>
      <c r="II125" s="86">
        <f t="shared" si="145"/>
        <v>8.9902256432632345E-24</v>
      </c>
      <c r="IJ125" s="86">
        <f t="shared" si="145"/>
        <v>6.774815981614884E-69</v>
      </c>
      <c r="IK125" s="86">
        <f t="shared" si="145"/>
        <v>8.5355818936010815E-77</v>
      </c>
      <c r="IL125" s="86">
        <f t="shared" si="145"/>
        <v>9.1279678405344661E-87</v>
      </c>
      <c r="IM125" s="86">
        <f t="shared" si="145"/>
        <v>7.295344576550454E-94</v>
      </c>
      <c r="IN125" s="86">
        <f t="shared" si="145"/>
        <v>8.7364712580656026E-88</v>
      </c>
      <c r="IO125" s="86">
        <f t="shared" si="145"/>
        <v>1.6065171501534061E-85</v>
      </c>
      <c r="IP125" s="86">
        <f t="shared" si="145"/>
        <v>4.6685460378269512E-70</v>
      </c>
      <c r="IQ125" s="86">
        <f t="shared" si="145"/>
        <v>3.7950700319861999E-84</v>
      </c>
      <c r="IR125" s="86">
        <f t="shared" si="145"/>
        <v>4.8670772529433317E-87</v>
      </c>
      <c r="IS125" s="86">
        <f t="shared" si="145"/>
        <v>5.316498915606508E-90</v>
      </c>
      <c r="IT125" s="86">
        <f t="shared" si="145"/>
        <v>1.6234542049928321E-84</v>
      </c>
      <c r="IU125" s="86">
        <f t="shared" si="145"/>
        <v>2.7484786576646584E-85</v>
      </c>
      <c r="IV125" s="86">
        <f t="shared" si="145"/>
        <v>4.6838832931231183E-37</v>
      </c>
      <c r="IW125" s="86">
        <f t="shared" si="145"/>
        <v>9.202535678511745E-24</v>
      </c>
      <c r="IY125" s="86">
        <f t="shared" si="146"/>
        <v>2.844255881274467E-2</v>
      </c>
      <c r="IZ125" s="86">
        <f t="shared" si="146"/>
        <v>8.9651607273500088E-8</v>
      </c>
      <c r="JA125" s="86">
        <f t="shared" si="146"/>
        <v>5.9459205394789608E-8</v>
      </c>
      <c r="JB125" s="86">
        <f t="shared" si="146"/>
        <v>3.4760067816721109E-9</v>
      </c>
      <c r="JC125" s="86">
        <f t="shared" si="146"/>
        <v>6.2442049296694653E-10</v>
      </c>
      <c r="JD125" s="86">
        <f t="shared" si="146"/>
        <v>5.9240048149109204E-9</v>
      </c>
      <c r="JE125" s="86">
        <f t="shared" si="146"/>
        <v>8.4641998435196162E-9</v>
      </c>
      <c r="JF125" s="86">
        <f t="shared" si="146"/>
        <v>5.0343689240939645E-7</v>
      </c>
      <c r="JG125" s="86">
        <f t="shared" si="146"/>
        <v>1.9183421550671801E-8</v>
      </c>
      <c r="JH125" s="86">
        <f t="shared" si="146"/>
        <v>7.7753263778082099E-9</v>
      </c>
      <c r="JI125" s="86">
        <f t="shared" si="146"/>
        <v>1.4544096240802025E-9</v>
      </c>
      <c r="JJ125" s="86">
        <f t="shared" si="146"/>
        <v>6.5968196117275308E-9</v>
      </c>
      <c r="JK125" s="86">
        <f t="shared" si="146"/>
        <v>7.4442342083578881E-10</v>
      </c>
      <c r="JL125" s="86">
        <f t="shared" si="146"/>
        <v>4.8529255500564423E-6</v>
      </c>
      <c r="JM125" s="86">
        <f t="shared" si="146"/>
        <v>3.4538758065253047E-5</v>
      </c>
    </row>
    <row r="126" spans="2:273" x14ac:dyDescent="0.25">
      <c r="B126" s="2">
        <v>99</v>
      </c>
      <c r="C126" s="37">
        <v>54.167000000000002</v>
      </c>
      <c r="D126" s="37">
        <v>56.133000000000003</v>
      </c>
      <c r="E126" s="37">
        <v>57.720999999999997</v>
      </c>
      <c r="F126" s="37">
        <v>58.573999999999998</v>
      </c>
      <c r="G126" s="37">
        <v>58.762999999999998</v>
      </c>
      <c r="H126" s="37">
        <v>59.295000000000002</v>
      </c>
      <c r="I126" s="37">
        <v>61.323</v>
      </c>
      <c r="J126" s="37">
        <v>59.524999999999999</v>
      </c>
      <c r="K126" s="37">
        <v>58.101999999999997</v>
      </c>
      <c r="L126" s="37">
        <v>56.271000000000001</v>
      </c>
      <c r="M126" s="37">
        <v>57.95</v>
      </c>
      <c r="N126" s="37">
        <v>54.732999999999997</v>
      </c>
      <c r="O126" s="37">
        <v>58.366999999999997</v>
      </c>
      <c r="P126" s="37">
        <v>61.216999999999999</v>
      </c>
      <c r="Q126" s="37">
        <v>63.317</v>
      </c>
      <c r="S126" s="4">
        <f t="shared" si="147"/>
        <v>53.610085386877351</v>
      </c>
      <c r="T126" s="4">
        <f t="shared" si="147"/>
        <v>57.008982323565583</v>
      </c>
      <c r="U126" s="4">
        <f t="shared" si="147"/>
        <v>57.554528413234429</v>
      </c>
      <c r="V126" s="4">
        <f t="shared" si="147"/>
        <v>58.557854413010048</v>
      </c>
      <c r="W126" s="4">
        <f t="shared" si="147"/>
        <v>58.407192748576769</v>
      </c>
      <c r="X126" s="4">
        <f t="shared" si="147"/>
        <v>58.611874459166678</v>
      </c>
      <c r="Y126" s="4">
        <f t="shared" si="147"/>
        <v>61.39816557092702</v>
      </c>
      <c r="Z126" s="4">
        <f t="shared" si="147"/>
        <v>58.804541783962698</v>
      </c>
      <c r="AA126" s="4">
        <f t="shared" si="147"/>
        <v>57.003987093688387</v>
      </c>
      <c r="AB126" s="4">
        <f t="shared" si="147"/>
        <v>56.000877051685407</v>
      </c>
      <c r="AC126" s="4">
        <f t="shared" si="147"/>
        <v>55.844907554211659</v>
      </c>
      <c r="AD126" s="4">
        <f t="shared" si="147"/>
        <v>55.710081347227415</v>
      </c>
      <c r="AE126" s="4">
        <f t="shared" si="147"/>
        <v>58.677759491816957</v>
      </c>
      <c r="AF126" s="4">
        <f t="shared" si="147"/>
        <v>60.794435195824214</v>
      </c>
      <c r="AG126" s="4">
        <f t="shared" si="147"/>
        <v>62.637792643588845</v>
      </c>
      <c r="AI126" s="4">
        <f t="shared" si="148"/>
        <v>0.55691461312265034</v>
      </c>
      <c r="AJ126" s="4">
        <f t="shared" si="148"/>
        <v>-0.87598232356558015</v>
      </c>
      <c r="AK126" s="4">
        <f t="shared" si="148"/>
        <v>0.16647158676556728</v>
      </c>
      <c r="AL126" s="4">
        <f t="shared" si="148"/>
        <v>1.6145586989949834E-2</v>
      </c>
      <c r="AM126" s="4">
        <f t="shared" si="148"/>
        <v>0.35580725142322933</v>
      </c>
      <c r="AN126" s="4">
        <f t="shared" si="148"/>
        <v>0.68312554083332344</v>
      </c>
      <c r="AO126" s="4">
        <f t="shared" si="148"/>
        <v>-7.5165570927019587E-2</v>
      </c>
      <c r="AP126" s="4">
        <f t="shared" si="148"/>
        <v>0.72045821603730076</v>
      </c>
      <c r="AQ126" s="4">
        <f t="shared" si="148"/>
        <v>1.0980129063116095</v>
      </c>
      <c r="AR126" s="4">
        <f t="shared" si="148"/>
        <v>0.27012294831459371</v>
      </c>
      <c r="AS126" s="4">
        <f t="shared" si="148"/>
        <v>2.105092445788344</v>
      </c>
      <c r="AT126" s="4">
        <f t="shared" si="148"/>
        <v>-0.97708134722741846</v>
      </c>
      <c r="AU126" s="4">
        <f t="shared" si="148"/>
        <v>-0.31075949181695961</v>
      </c>
      <c r="AV126" s="4">
        <f t="shared" si="148"/>
        <v>0.42256480417578501</v>
      </c>
      <c r="AW126" s="4">
        <f t="shared" si="148"/>
        <v>0.67920735641115471</v>
      </c>
      <c r="AY126" s="2">
        <f t="shared" si="140"/>
        <v>53.353655618636566</v>
      </c>
      <c r="AZ126" s="2">
        <f t="shared" si="140"/>
        <v>57.008967464375722</v>
      </c>
      <c r="BA126" s="2">
        <f t="shared" si="140"/>
        <v>57.554509109846492</v>
      </c>
      <c r="BB126" s="2">
        <f t="shared" si="140"/>
        <v>58.55785199551233</v>
      </c>
      <c r="BC126" s="2">
        <f t="shared" si="140"/>
        <v>58.407192103328342</v>
      </c>
      <c r="BD126" s="2">
        <f t="shared" si="140"/>
        <v>58.611867996627865</v>
      </c>
      <c r="BE126" s="2">
        <f t="shared" si="140"/>
        <v>61.398156640304741</v>
      </c>
      <c r="BF126" s="2">
        <f t="shared" si="140"/>
        <v>58.804170197135171</v>
      </c>
      <c r="BG126" s="2">
        <f t="shared" si="140"/>
        <v>57.003960452524858</v>
      </c>
      <c r="BH126" s="2">
        <f t="shared" si="140"/>
        <v>56.000863683709881</v>
      </c>
      <c r="BI126" s="2">
        <f t="shared" si="140"/>
        <v>55.844904652036163</v>
      </c>
      <c r="BJ126" s="2">
        <f t="shared" si="140"/>
        <v>55.710069833003082</v>
      </c>
      <c r="BK126" s="2">
        <f t="shared" si="140"/>
        <v>58.677758126347157</v>
      </c>
      <c r="BL126" s="2">
        <f t="shared" si="140"/>
        <v>60.78975850784299</v>
      </c>
      <c r="BM126" s="2">
        <f t="shared" si="140"/>
        <v>62.594005065871499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 t="str">
        <f t="shared" si="141"/>
        <v/>
      </c>
      <c r="CF126" s="2">
        <f t="shared" si="141"/>
        <v>56.133000000000003</v>
      </c>
      <c r="CG126" s="2">
        <f t="shared" si="141"/>
        <v>57.720999999999997</v>
      </c>
      <c r="CH126" s="2">
        <f t="shared" si="141"/>
        <v>58.573999999999998</v>
      </c>
      <c r="CI126" s="2">
        <f t="shared" si="141"/>
        <v>58.762999999999998</v>
      </c>
      <c r="CJ126" s="2">
        <f t="shared" si="141"/>
        <v>59.295000000000002</v>
      </c>
      <c r="CK126" s="2">
        <f t="shared" si="141"/>
        <v>61.323</v>
      </c>
      <c r="CL126" s="2">
        <f t="shared" si="141"/>
        <v>59.524999999999999</v>
      </c>
      <c r="CM126" s="2">
        <f t="shared" si="141"/>
        <v>58.101999999999997</v>
      </c>
      <c r="CN126" s="2">
        <f t="shared" si="141"/>
        <v>56.271000000000001</v>
      </c>
      <c r="CO126" s="2">
        <f t="shared" si="141"/>
        <v>57.95</v>
      </c>
      <c r="CP126" s="2">
        <f t="shared" si="141"/>
        <v>54.732999999999997</v>
      </c>
      <c r="CQ126" s="2">
        <f t="shared" si="141"/>
        <v>58.366999999999997</v>
      </c>
      <c r="CR126" s="2">
        <f t="shared" si="141"/>
        <v>61.216999999999999</v>
      </c>
      <c r="CS126" s="2">
        <f t="shared" si="141"/>
        <v>63.317</v>
      </c>
      <c r="CU126" s="2" t="str">
        <f t="shared" si="111"/>
        <v/>
      </c>
      <c r="CV126" s="2">
        <f t="shared" si="112"/>
        <v>56.133000000000003</v>
      </c>
      <c r="CW126" s="2">
        <f t="shared" si="113"/>
        <v>57.720999999999997</v>
      </c>
      <c r="CX126" s="2">
        <f t="shared" si="114"/>
        <v>58.573999999999998</v>
      </c>
      <c r="CY126" s="2">
        <f t="shared" si="115"/>
        <v>58.762999999999998</v>
      </c>
      <c r="CZ126" s="2">
        <f t="shared" si="116"/>
        <v>59.295000000000002</v>
      </c>
      <c r="DA126" s="2">
        <f t="shared" si="117"/>
        <v>61.323</v>
      </c>
      <c r="DB126" s="2">
        <f t="shared" si="118"/>
        <v>59.524999999999999</v>
      </c>
      <c r="DC126" s="2">
        <f t="shared" si="119"/>
        <v>58.101999999999997</v>
      </c>
      <c r="DD126" s="2">
        <f t="shared" si="120"/>
        <v>56.271000000000001</v>
      </c>
      <c r="DE126" s="2">
        <f t="shared" si="121"/>
        <v>57.95</v>
      </c>
      <c r="DF126" s="2">
        <f t="shared" si="122"/>
        <v>54.732999999999997</v>
      </c>
      <c r="DG126" s="2">
        <f t="shared" si="123"/>
        <v>58.366999999999997</v>
      </c>
      <c r="DH126" s="2">
        <f t="shared" si="124"/>
        <v>61.216999999999999</v>
      </c>
      <c r="DI126" s="2">
        <f t="shared" si="125"/>
        <v>63.317</v>
      </c>
      <c r="DK126" s="2">
        <f t="shared" si="149"/>
        <v>92.821675843454798</v>
      </c>
      <c r="DL126" s="2">
        <f t="shared" si="149"/>
        <v>87.495178137651806</v>
      </c>
      <c r="DM126" s="2">
        <f t="shared" si="149"/>
        <v>91.29154071294559</v>
      </c>
      <c r="DN126" s="2">
        <f t="shared" si="149"/>
        <v>90.898806660412774</v>
      </c>
      <c r="DO126" s="2">
        <f t="shared" si="149"/>
        <v>87.940315103189505</v>
      </c>
      <c r="DP126" s="2">
        <f t="shared" si="149"/>
        <v>86.425198455598462</v>
      </c>
      <c r="DQ126" s="2">
        <f t="shared" si="149"/>
        <v>90.246086693548392</v>
      </c>
      <c r="DR126" s="2">
        <f t="shared" si="149"/>
        <v>80.396961786987518</v>
      </c>
      <c r="DS126" s="2">
        <f t="shared" si="149"/>
        <v>88.826535706340366</v>
      </c>
      <c r="DT126" s="2">
        <f t="shared" si="149"/>
        <v>82.413089839572194</v>
      </c>
      <c r="DU126" s="2">
        <f t="shared" si="149"/>
        <v>86.673133333333325</v>
      </c>
      <c r="DV126" s="2">
        <f t="shared" si="149"/>
        <v>82.143144144144145</v>
      </c>
      <c r="DW126" s="2">
        <f t="shared" si="149"/>
        <v>97.144367436262172</v>
      </c>
      <c r="DX126" s="2">
        <f t="shared" si="149"/>
        <v>95.495353373819171</v>
      </c>
      <c r="DY126" s="2">
        <f t="shared" si="149"/>
        <v>78.22382569648093</v>
      </c>
      <c r="EA126" s="2">
        <f t="shared" si="153"/>
        <v>53.163057286359006</v>
      </c>
      <c r="EB126" s="2">
        <f t="shared" si="153"/>
        <v>56.881245416404198</v>
      </c>
      <c r="EC126" s="2">
        <f t="shared" si="153"/>
        <v>57.40746161103695</v>
      </c>
      <c r="ED126" s="2">
        <f t="shared" si="153"/>
        <v>58.410182171345681</v>
      </c>
      <c r="EE126" s="2">
        <f t="shared" si="152"/>
        <v>58.254950908475323</v>
      </c>
      <c r="EF126" s="2">
        <f t="shared" si="152"/>
        <v>58.472800619082292</v>
      </c>
      <c r="EG126" s="2">
        <f t="shared" si="152"/>
        <v>61.226009274187064</v>
      </c>
      <c r="EH126" s="2">
        <f t="shared" si="152"/>
        <v>58.683618359195499</v>
      </c>
      <c r="EI126" s="2">
        <f t="shared" si="152"/>
        <v>56.811898178177643</v>
      </c>
      <c r="EJ126" s="2">
        <f t="shared" si="152"/>
        <v>55.850874593746482</v>
      </c>
      <c r="EK126" s="2">
        <f t="shared" si="152"/>
        <v>55.665941373633913</v>
      </c>
      <c r="EL126" s="2">
        <f t="shared" si="152"/>
        <v>55.572067238484536</v>
      </c>
      <c r="EM126" s="2">
        <f t="shared" si="136"/>
        <v>58.469270145350194</v>
      </c>
      <c r="EN126" s="2">
        <f t="shared" si="136"/>
        <v>60.614353415537522</v>
      </c>
      <c r="EO126" s="2">
        <f t="shared" si="136"/>
        <v>62.488646432409936</v>
      </c>
      <c r="EQ126" s="2">
        <f t="shared" si="150"/>
        <v>53.176840218357725</v>
      </c>
      <c r="ER126" s="2">
        <f t="shared" si="150"/>
        <v>56.816780203663484</v>
      </c>
      <c r="ES126" s="2">
        <f t="shared" si="150"/>
        <v>57.380333059956207</v>
      </c>
      <c r="ET126" s="2">
        <f t="shared" si="150"/>
        <v>58.346432110178874</v>
      </c>
      <c r="EU126" s="2">
        <f t="shared" si="150"/>
        <v>58.262010478762583</v>
      </c>
      <c r="EV126" s="2">
        <f t="shared" si="150"/>
        <v>58.478435770713887</v>
      </c>
      <c r="EW126" s="2">
        <f t="shared" si="150"/>
        <v>61.223101878952697</v>
      </c>
      <c r="EX126" s="2">
        <f t="shared" si="150"/>
        <v>58.6486173969787</v>
      </c>
      <c r="EY126" s="2">
        <f t="shared" si="150"/>
        <v>56.675345626405758</v>
      </c>
      <c r="EZ126" s="2">
        <f t="shared" si="150"/>
        <v>55.83748527626922</v>
      </c>
      <c r="FA126" s="2">
        <f t="shared" si="150"/>
        <v>55.721251786858339</v>
      </c>
      <c r="FB126" s="2">
        <f t="shared" si="150"/>
        <v>55.57451202750859</v>
      </c>
      <c r="FC126" s="2">
        <f t="shared" si="150"/>
        <v>58.60495270539721</v>
      </c>
      <c r="FD126" s="2">
        <f t="shared" si="150"/>
        <v>60.604759087370731</v>
      </c>
      <c r="FE126" s="2">
        <f t="shared" si="150"/>
        <v>62.416518871171483</v>
      </c>
      <c r="FG126" s="2">
        <f t="shared" si="151"/>
        <v>0.99522607486734449</v>
      </c>
      <c r="FH126" s="2">
        <f t="shared" si="151"/>
        <v>0.99580616744335315</v>
      </c>
      <c r="FI126" s="2">
        <f t="shared" si="151"/>
        <v>0.99565282457741944</v>
      </c>
      <c r="FJ126" s="2">
        <f t="shared" si="151"/>
        <v>0.99543362715508599</v>
      </c>
      <c r="FK126" s="2">
        <f t="shared" si="151"/>
        <v>0.99487399473613414</v>
      </c>
      <c r="FL126" s="2">
        <f t="shared" si="151"/>
        <v>0.9950272971760693</v>
      </c>
      <c r="FM126" s="2">
        <f t="shared" si="151"/>
        <v>0.99406687498724822</v>
      </c>
      <c r="FN126" s="2">
        <f t="shared" si="151"/>
        <v>0.99442905190787589</v>
      </c>
      <c r="FO126" s="2">
        <f t="shared" si="151"/>
        <v>0.9939539736744224</v>
      </c>
      <c r="FP126" s="2">
        <f t="shared" si="151"/>
        <v>0.99434690701870798</v>
      </c>
      <c r="FQ126" s="2">
        <f t="shared" si="151"/>
        <v>0.99424960986508992</v>
      </c>
      <c r="FR126" s="2">
        <f t="shared" si="151"/>
        <v>0.99480741685111695</v>
      </c>
      <c r="FS126" s="2">
        <f t="shared" si="151"/>
        <v>0.99464241946105814</v>
      </c>
      <c r="FT126" s="2">
        <f t="shared" si="151"/>
        <v>0.99496946842552747</v>
      </c>
      <c r="FU126" s="2">
        <f t="shared" si="151"/>
        <v>0.99328138160844914</v>
      </c>
      <c r="FW126" s="2">
        <f t="shared" si="142"/>
        <v>9.2219596059708669E-2</v>
      </c>
      <c r="FX126" s="2">
        <f t="shared" si="142"/>
        <v>1.0356900000079855E-2</v>
      </c>
      <c r="FY126" s="2">
        <f t="shared" si="142"/>
        <v>9.3089040507892823E-3</v>
      </c>
      <c r="FZ126" s="2">
        <f t="shared" si="142"/>
        <v>1.0750553902128404E-2</v>
      </c>
      <c r="GA126" s="2">
        <f t="shared" si="142"/>
        <v>1.0462638395707881E-2</v>
      </c>
      <c r="GB126" s="2">
        <f t="shared" si="142"/>
        <v>1.2139848715369638E-2</v>
      </c>
      <c r="GC126" s="2">
        <f t="shared" si="142"/>
        <v>1.1137491990331408E-2</v>
      </c>
      <c r="GD126" s="2">
        <f t="shared" si="142"/>
        <v>1.1773139277236508E-2</v>
      </c>
      <c r="GE126" s="2">
        <f t="shared" si="142"/>
        <v>1.0977949019854388E-2</v>
      </c>
      <c r="GF126" s="2">
        <f t="shared" si="142"/>
        <v>1.2665515672137072E-2</v>
      </c>
      <c r="GG126" s="2">
        <f t="shared" si="142"/>
        <v>1.1929537449891102E-2</v>
      </c>
      <c r="GH126" s="2">
        <f t="shared" si="142"/>
        <v>1.2298946960533371E-2</v>
      </c>
      <c r="GI126" s="2">
        <f t="shared" si="142"/>
        <v>9.4561335594466733E-3</v>
      </c>
      <c r="GJ126" s="2">
        <f t="shared" si="142"/>
        <v>6.7622591929577033E-3</v>
      </c>
      <c r="GK126" s="2">
        <f t="shared" si="142"/>
        <v>4.9915917048848372E-3</v>
      </c>
      <c r="GM126" s="86">
        <f t="shared" si="143"/>
        <v>7.4753861836797342E-65</v>
      </c>
      <c r="GN126" s="86">
        <f t="shared" si="143"/>
        <v>1.1034242089331536E-52</v>
      </c>
      <c r="GO126" s="86">
        <f t="shared" si="143"/>
        <v>1.5667049812929338E-52</v>
      </c>
      <c r="GP126" s="86">
        <f t="shared" si="143"/>
        <v>1.4584634174199833E-62</v>
      </c>
      <c r="GQ126" s="86">
        <f t="shared" si="143"/>
        <v>2.1531172014387265E-68</v>
      </c>
      <c r="GR126" s="86">
        <f t="shared" si="143"/>
        <v>4.6033256855099471E-70</v>
      </c>
      <c r="GS126" s="86">
        <f t="shared" si="143"/>
        <v>2.48326656302243E-28</v>
      </c>
      <c r="GT126" s="86">
        <f t="shared" si="143"/>
        <v>1.7432068707115094E-36</v>
      </c>
      <c r="GU126" s="86">
        <f t="shared" si="143"/>
        <v>7.7965291380934964E-14</v>
      </c>
      <c r="GV126" s="86">
        <f t="shared" si="143"/>
        <v>1.5012378049218133E-39</v>
      </c>
      <c r="GW126" s="86">
        <f t="shared" si="143"/>
        <v>1.8617466028701214E-82</v>
      </c>
      <c r="GX126" s="86">
        <f t="shared" si="143"/>
        <v>1.8095456796164653E-87</v>
      </c>
      <c r="GY126" s="86">
        <f t="shared" si="143"/>
        <v>5.3982999390571503E-63</v>
      </c>
      <c r="GZ126" s="86">
        <f t="shared" si="143"/>
        <v>2.2606287985396473E-69</v>
      </c>
      <c r="HA126" s="86">
        <f t="shared" si="143"/>
        <v>3.4431759954909954E-88</v>
      </c>
      <c r="HC126" s="86">
        <f t="shared" si="154"/>
        <v>3.9714794817878463E-14</v>
      </c>
      <c r="HD126" s="86">
        <f t="shared" si="154"/>
        <v>3.5126790779909529E-11</v>
      </c>
      <c r="HE126" s="86">
        <f t="shared" si="154"/>
        <v>1.1783924075569132E-11</v>
      </c>
      <c r="HF126" s="86">
        <f t="shared" si="154"/>
        <v>5.3013381570963169E-13</v>
      </c>
      <c r="HG126" s="86">
        <f t="shared" si="154"/>
        <v>3.1315628536476005E-18</v>
      </c>
      <c r="HH126" s="86">
        <f t="shared" si="154"/>
        <v>5.4333090386554759E-31</v>
      </c>
      <c r="HI126" s="86">
        <f t="shared" si="139"/>
        <v>9.3935931448579774E-18</v>
      </c>
      <c r="HJ126" s="86">
        <f t="shared" si="139"/>
        <v>1.798437791907468E-44</v>
      </c>
      <c r="HK126" s="86">
        <f t="shared" si="139"/>
        <v>6.8668546708954503E-22</v>
      </c>
      <c r="HL126" s="86">
        <f t="shared" si="139"/>
        <v>8.4508632380087917E-34</v>
      </c>
      <c r="HM126" s="86">
        <f t="shared" si="139"/>
        <v>1.6792068724682845E-34</v>
      </c>
      <c r="HN126" s="86">
        <f t="shared" si="139"/>
        <v>2.1226445451863751E-24</v>
      </c>
      <c r="HO126" s="86">
        <f t="shared" si="139"/>
        <v>4.4954110119808891E-16</v>
      </c>
      <c r="HP126" s="86">
        <f t="shared" si="139"/>
        <v>3.636112425525779E-16</v>
      </c>
      <c r="HQ126" s="86">
        <f t="shared" si="139"/>
        <v>4.2905107065315503E-19</v>
      </c>
      <c r="HS126" s="86">
        <f t="shared" si="144"/>
        <v>5.5046329652505201E-2</v>
      </c>
      <c r="HT126" s="86">
        <f t="shared" si="144"/>
        <v>3.3767125021161865E-7</v>
      </c>
      <c r="HU126" s="86">
        <f t="shared" si="144"/>
        <v>2.3886530330662966E-7</v>
      </c>
      <c r="HV126" s="86">
        <f t="shared" si="144"/>
        <v>1.8215903735278992E-8</v>
      </c>
      <c r="HW126" s="86">
        <f t="shared" si="144"/>
        <v>3.7565215284508191E-9</v>
      </c>
      <c r="HX126" s="86">
        <f t="shared" si="144"/>
        <v>3.208030403210248E-8</v>
      </c>
      <c r="HY126" s="86">
        <f t="shared" si="144"/>
        <v>4.2770194305876899E-8</v>
      </c>
      <c r="HZ126" s="86">
        <f t="shared" si="144"/>
        <v>1.8502463409157829E-6</v>
      </c>
      <c r="IA126" s="86">
        <f t="shared" si="144"/>
        <v>9.1687530255276152E-8</v>
      </c>
      <c r="IB126" s="86">
        <f t="shared" si="144"/>
        <v>4.1927155777014989E-8</v>
      </c>
      <c r="IC126" s="86">
        <f t="shared" si="144"/>
        <v>8.5328781569802424E-9</v>
      </c>
      <c r="ID126" s="86">
        <f t="shared" si="144"/>
        <v>3.460152293344134E-8</v>
      </c>
      <c r="IE126" s="86">
        <f t="shared" si="144"/>
        <v>3.9432306194347508E-9</v>
      </c>
      <c r="IF126" s="86">
        <f t="shared" si="144"/>
        <v>1.1352598174602586E-5</v>
      </c>
      <c r="IG126" s="86">
        <f t="shared" si="144"/>
        <v>6.5422543474695339E-5</v>
      </c>
      <c r="II126" s="86">
        <f t="shared" si="145"/>
        <v>4.332071316796335E-22</v>
      </c>
      <c r="IJ126" s="86">
        <f t="shared" si="145"/>
        <v>2.8811063730276316E-66</v>
      </c>
      <c r="IK126" s="86">
        <f t="shared" si="145"/>
        <v>6.3508615040956997E-74</v>
      </c>
      <c r="IL126" s="86">
        <f t="shared" si="145"/>
        <v>2.0635385311834094E-83</v>
      </c>
      <c r="IM126" s="86">
        <f t="shared" si="145"/>
        <v>2.9912308129328605E-90</v>
      </c>
      <c r="IN126" s="86">
        <f t="shared" si="145"/>
        <v>2.6773892109787101E-84</v>
      </c>
      <c r="IO126" s="86">
        <f t="shared" si="145"/>
        <v>3.4400888918626963E-82</v>
      </c>
      <c r="IP126" s="86">
        <f t="shared" si="145"/>
        <v>2.6248125287014589E-67</v>
      </c>
      <c r="IQ126" s="86">
        <f t="shared" si="145"/>
        <v>6.9991341083420157E-81</v>
      </c>
      <c r="IR126" s="86">
        <f t="shared" si="145"/>
        <v>1.5012086737443211E-83</v>
      </c>
      <c r="IS126" s="86">
        <f t="shared" si="145"/>
        <v>1.9401712359577792E-86</v>
      </c>
      <c r="IT126" s="86">
        <f t="shared" si="145"/>
        <v>3.7515940990126582E-81</v>
      </c>
      <c r="IU126" s="86">
        <f t="shared" si="145"/>
        <v>4.4245151032974608E-82</v>
      </c>
      <c r="IV126" s="86">
        <f t="shared" si="145"/>
        <v>8.7122740552467416E-36</v>
      </c>
      <c r="IW126" s="86">
        <f t="shared" si="145"/>
        <v>5.1853161991279503E-23</v>
      </c>
      <c r="IY126" s="86">
        <f t="shared" si="146"/>
        <v>5.5046329652544919E-2</v>
      </c>
      <c r="IZ126" s="86">
        <f t="shared" si="146"/>
        <v>3.3770637700239854E-7</v>
      </c>
      <c r="JA126" s="86">
        <f t="shared" si="146"/>
        <v>2.3887708723070525E-7</v>
      </c>
      <c r="JB126" s="86">
        <f t="shared" si="146"/>
        <v>1.8216433869094703E-8</v>
      </c>
      <c r="JC126" s="86">
        <f t="shared" si="146"/>
        <v>3.7565215315823818E-9</v>
      </c>
      <c r="JD126" s="86">
        <f t="shared" si="146"/>
        <v>3.208030403210248E-8</v>
      </c>
      <c r="JE126" s="86">
        <f t="shared" si="146"/>
        <v>4.2770194315270494E-8</v>
      </c>
      <c r="JF126" s="86">
        <f t="shared" si="146"/>
        <v>1.8502463409157829E-6</v>
      </c>
      <c r="JG126" s="86">
        <f t="shared" si="146"/>
        <v>9.1687608220568214E-8</v>
      </c>
      <c r="JH126" s="86">
        <f t="shared" si="146"/>
        <v>4.1927155777014989E-8</v>
      </c>
      <c r="JI126" s="86">
        <f t="shared" si="146"/>
        <v>8.5328781569802424E-9</v>
      </c>
      <c r="JJ126" s="86">
        <f t="shared" si="146"/>
        <v>3.460152293344134E-8</v>
      </c>
      <c r="JK126" s="86">
        <f t="shared" si="146"/>
        <v>3.9432310689758518E-9</v>
      </c>
      <c r="JL126" s="86">
        <f t="shared" si="146"/>
        <v>1.1352598174966197E-5</v>
      </c>
      <c r="JM126" s="86">
        <f t="shared" si="146"/>
        <v>6.5422543474695773E-5</v>
      </c>
    </row>
    <row r="127" spans="2:273" x14ac:dyDescent="0.25">
      <c r="B127" s="2">
        <v>100</v>
      </c>
      <c r="C127" s="37">
        <v>53.966999999999999</v>
      </c>
      <c r="D127" s="37">
        <v>57.616999999999997</v>
      </c>
      <c r="E127" s="37">
        <v>57.622999999999998</v>
      </c>
      <c r="F127" s="37">
        <v>57.82</v>
      </c>
      <c r="G127" s="37">
        <v>57.966000000000001</v>
      </c>
      <c r="H127" s="37">
        <v>58.246000000000002</v>
      </c>
      <c r="I127" s="37">
        <v>62.597000000000001</v>
      </c>
      <c r="J127" s="37">
        <v>58.898000000000003</v>
      </c>
      <c r="K127" s="37">
        <v>56.441000000000003</v>
      </c>
      <c r="L127" s="37">
        <v>55.372999999999998</v>
      </c>
      <c r="M127" s="37">
        <v>56.05</v>
      </c>
      <c r="N127" s="37">
        <v>56.683</v>
      </c>
      <c r="O127" s="37">
        <v>58.55</v>
      </c>
      <c r="P127" s="37">
        <v>62.082999999999998</v>
      </c>
      <c r="Q127" s="37">
        <v>62.817</v>
      </c>
      <c r="S127" s="4">
        <f t="shared" si="147"/>
        <v>53.679944625141147</v>
      </c>
      <c r="T127" s="4">
        <f t="shared" si="147"/>
        <v>56.896790803454813</v>
      </c>
      <c r="U127" s="4">
        <f t="shared" si="147"/>
        <v>57.442844855511417</v>
      </c>
      <c r="V127" s="4">
        <f t="shared" si="147"/>
        <v>58.437322783474244</v>
      </c>
      <c r="W127" s="4">
        <f t="shared" si="147"/>
        <v>58.299467878818177</v>
      </c>
      <c r="X127" s="4">
        <f t="shared" si="147"/>
        <v>58.483686574496588</v>
      </c>
      <c r="Y127" s="4">
        <f t="shared" si="147"/>
        <v>61.238949233845105</v>
      </c>
      <c r="Z127" s="4">
        <f t="shared" si="147"/>
        <v>58.659547896848608</v>
      </c>
      <c r="AA127" s="4">
        <f t="shared" si="147"/>
        <v>56.844391097100875</v>
      </c>
      <c r="AB127" s="4">
        <f t="shared" si="147"/>
        <v>55.860153164130807</v>
      </c>
      <c r="AC127" s="4">
        <f t="shared" si="147"/>
        <v>55.702638099842403</v>
      </c>
      <c r="AD127" s="4">
        <f t="shared" si="147"/>
        <v>55.596868405423329</v>
      </c>
      <c r="AE127" s="4">
        <f t="shared" si="147"/>
        <v>58.579321723131073</v>
      </c>
      <c r="AF127" s="4">
        <f t="shared" si="147"/>
        <v>60.700213676629964</v>
      </c>
      <c r="AG127" s="4">
        <f t="shared" si="147"/>
        <v>62.615476362386062</v>
      </c>
      <c r="AI127" s="4">
        <f t="shared" si="148"/>
        <v>0.28705537485885202</v>
      </c>
      <c r="AJ127" s="4">
        <f t="shared" si="148"/>
        <v>0.72020919654518423</v>
      </c>
      <c r="AK127" s="4">
        <f t="shared" si="148"/>
        <v>0.18015514448858028</v>
      </c>
      <c r="AL127" s="4">
        <f t="shared" si="148"/>
        <v>-0.61732278347424341</v>
      </c>
      <c r="AM127" s="4">
        <f t="shared" si="148"/>
        <v>-0.33346787881817619</v>
      </c>
      <c r="AN127" s="4">
        <f t="shared" si="148"/>
        <v>-0.23768657449658548</v>
      </c>
      <c r="AO127" s="4">
        <f t="shared" si="148"/>
        <v>1.3580507661548964</v>
      </c>
      <c r="AP127" s="4">
        <f t="shared" si="148"/>
        <v>0.23845210315139553</v>
      </c>
      <c r="AQ127" s="4">
        <f t="shared" si="148"/>
        <v>-0.40339109710087229</v>
      </c>
      <c r="AR127" s="4">
        <f t="shared" si="148"/>
        <v>-0.48715316413080956</v>
      </c>
      <c r="AS127" s="4">
        <f t="shared" si="148"/>
        <v>0.34736190015759405</v>
      </c>
      <c r="AT127" s="4">
        <f t="shared" si="148"/>
        <v>1.0861315945766705</v>
      </c>
      <c r="AU127" s="4">
        <f t="shared" si="148"/>
        <v>-2.9321723131076283E-2</v>
      </c>
      <c r="AV127" s="4">
        <f t="shared" si="148"/>
        <v>1.3827863233700342</v>
      </c>
      <c r="AW127" s="4">
        <f t="shared" si="148"/>
        <v>0.20152363761393843</v>
      </c>
      <c r="AY127" s="2">
        <f t="shared" ref="AY127:BM143" si="155">IF(OR($B127 &lt; C$230, $B127 &gt; C$233), #N/A, ((1-FG127)*DK127) + (FG127 - FW127)*EA127 + (FW127*EQ127))</f>
        <v>53.26797299261203</v>
      </c>
      <c r="AZ127" s="2">
        <f t="shared" si="155"/>
        <v>56.896740089757031</v>
      </c>
      <c r="BA127" s="2">
        <f t="shared" si="155"/>
        <v>57.442775144268829</v>
      </c>
      <c r="BB127" s="2">
        <f t="shared" si="155"/>
        <v>58.437311554947584</v>
      </c>
      <c r="BC127" s="2">
        <f t="shared" si="155"/>
        <v>58.299464468417625</v>
      </c>
      <c r="BD127" s="2">
        <f t="shared" si="155"/>
        <v>58.483655900937329</v>
      </c>
      <c r="BE127" s="2">
        <f t="shared" si="155"/>
        <v>61.238909426851436</v>
      </c>
      <c r="BF127" s="2">
        <f t="shared" si="155"/>
        <v>58.658329460001873</v>
      </c>
      <c r="BG127" s="2">
        <f t="shared" si="155"/>
        <v>56.844278632692991</v>
      </c>
      <c r="BH127" s="2">
        <f t="shared" si="155"/>
        <v>55.860090078325712</v>
      </c>
      <c r="BI127" s="2">
        <f t="shared" si="155"/>
        <v>55.702623179410324</v>
      </c>
      <c r="BJ127" s="2">
        <f t="shared" si="155"/>
        <v>55.596815292438464</v>
      </c>
      <c r="BK127" s="2">
        <f t="shared" si="155"/>
        <v>58.579315278379205</v>
      </c>
      <c r="BL127" s="2">
        <f t="shared" si="155"/>
        <v>60.690014034653579</v>
      </c>
      <c r="BM127" s="2">
        <f t="shared" si="155"/>
        <v>62.53699864384064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 t="str">
        <f t="shared" ref="CE127:CS143" si="156">IF(AND(IY127 &lt; $CS$22, $B127 &gt; C$231, $B127 &lt; C$232), C127, "")</f>
        <v/>
      </c>
      <c r="CF127" s="2">
        <f t="shared" si="156"/>
        <v>57.616999999999997</v>
      </c>
      <c r="CG127" s="2">
        <f t="shared" si="156"/>
        <v>57.622999999999998</v>
      </c>
      <c r="CH127" s="2">
        <f t="shared" si="156"/>
        <v>57.82</v>
      </c>
      <c r="CI127" s="2">
        <f t="shared" si="156"/>
        <v>57.966000000000001</v>
      </c>
      <c r="CJ127" s="2">
        <f t="shared" si="156"/>
        <v>58.246000000000002</v>
      </c>
      <c r="CK127" s="2">
        <f t="shared" si="156"/>
        <v>62.597000000000001</v>
      </c>
      <c r="CL127" s="2">
        <f t="shared" si="156"/>
        <v>58.898000000000003</v>
      </c>
      <c r="CM127" s="2">
        <f t="shared" si="156"/>
        <v>56.441000000000003</v>
      </c>
      <c r="CN127" s="2">
        <f t="shared" si="156"/>
        <v>55.372999999999998</v>
      </c>
      <c r="CO127" s="2">
        <f t="shared" si="156"/>
        <v>56.05</v>
      </c>
      <c r="CP127" s="2">
        <f t="shared" si="156"/>
        <v>56.683</v>
      </c>
      <c r="CQ127" s="2">
        <f t="shared" si="156"/>
        <v>58.55</v>
      </c>
      <c r="CR127" s="2">
        <f t="shared" si="156"/>
        <v>62.082999999999998</v>
      </c>
      <c r="CS127" s="2">
        <f t="shared" si="156"/>
        <v>62.817</v>
      </c>
      <c r="CU127" s="2" t="str">
        <f t="shared" si="111"/>
        <v/>
      </c>
      <c r="CV127" s="2">
        <f t="shared" si="112"/>
        <v>57.616999999999997</v>
      </c>
      <c r="CW127" s="2">
        <f t="shared" si="113"/>
        <v>57.622999999999998</v>
      </c>
      <c r="CX127" s="2">
        <f t="shared" si="114"/>
        <v>57.82</v>
      </c>
      <c r="CY127" s="2">
        <f t="shared" si="115"/>
        <v>57.966000000000001</v>
      </c>
      <c r="CZ127" s="2">
        <f t="shared" si="116"/>
        <v>58.246000000000002</v>
      </c>
      <c r="DA127" s="2">
        <f t="shared" si="117"/>
        <v>62.597000000000001</v>
      </c>
      <c r="DB127" s="2">
        <f t="shared" si="118"/>
        <v>58.898000000000003</v>
      </c>
      <c r="DC127" s="2">
        <f t="shared" si="119"/>
        <v>56.441000000000003</v>
      </c>
      <c r="DD127" s="2">
        <f t="shared" si="120"/>
        <v>55.372999999999998</v>
      </c>
      <c r="DE127" s="2">
        <f t="shared" si="121"/>
        <v>56.05</v>
      </c>
      <c r="DF127" s="2">
        <f t="shared" si="122"/>
        <v>56.683</v>
      </c>
      <c r="DG127" s="2">
        <f t="shared" si="123"/>
        <v>58.55</v>
      </c>
      <c r="DH127" s="2">
        <f t="shared" si="124"/>
        <v>62.082999999999998</v>
      </c>
      <c r="DI127" s="2">
        <f t="shared" si="125"/>
        <v>62.817</v>
      </c>
      <c r="DK127" s="2">
        <f t="shared" si="149"/>
        <v>93.22600863697707</v>
      </c>
      <c r="DL127" s="2">
        <f t="shared" si="149"/>
        <v>87.760934210526301</v>
      </c>
      <c r="DM127" s="2">
        <f t="shared" si="149"/>
        <v>91.60331135084428</v>
      </c>
      <c r="DN127" s="2">
        <f t="shared" si="149"/>
        <v>91.19613630393998</v>
      </c>
      <c r="DO127" s="2">
        <f t="shared" si="149"/>
        <v>88.234144652908086</v>
      </c>
      <c r="DP127" s="2">
        <f t="shared" si="149"/>
        <v>86.70959974259975</v>
      </c>
      <c r="DQ127" s="2">
        <f t="shared" si="149"/>
        <v>90.550544354838706</v>
      </c>
      <c r="DR127" s="2">
        <f t="shared" si="149"/>
        <v>80.572243538324415</v>
      </c>
      <c r="DS127" s="2">
        <f t="shared" si="149"/>
        <v>89.123293659621794</v>
      </c>
      <c r="DT127" s="2">
        <f t="shared" si="149"/>
        <v>82.632864171123003</v>
      </c>
      <c r="DU127" s="2">
        <f t="shared" si="149"/>
        <v>86.95801428571427</v>
      </c>
      <c r="DV127" s="2">
        <f t="shared" si="149"/>
        <v>82.366810336652449</v>
      </c>
      <c r="DW127" s="2">
        <f t="shared" si="149"/>
        <v>97.537305503884454</v>
      </c>
      <c r="DX127" s="2">
        <f t="shared" si="149"/>
        <v>95.866727260458859</v>
      </c>
      <c r="DY127" s="2">
        <f t="shared" si="149"/>
        <v>78.419258064516129</v>
      </c>
      <c r="EA127" s="2">
        <f t="shared" si="153"/>
        <v>53.089687436308054</v>
      </c>
      <c r="EB127" s="2">
        <f t="shared" si="153"/>
        <v>56.778841444141982</v>
      </c>
      <c r="EC127" s="2">
        <f t="shared" si="153"/>
        <v>57.306988108589245</v>
      </c>
      <c r="ED127" s="2">
        <f t="shared" si="153"/>
        <v>58.300913809178482</v>
      </c>
      <c r="EE127" s="2">
        <f t="shared" si="152"/>
        <v>58.158732140841877</v>
      </c>
      <c r="EF127" s="2">
        <f t="shared" si="152"/>
        <v>58.354961434814264</v>
      </c>
      <c r="EG127" s="2">
        <f t="shared" si="152"/>
        <v>61.079385066180869</v>
      </c>
      <c r="EH127" s="2">
        <f t="shared" si="152"/>
        <v>58.546714856314722</v>
      </c>
      <c r="EI127" s="2">
        <f t="shared" si="152"/>
        <v>56.666565963624926</v>
      </c>
      <c r="EJ127" s="2">
        <f t="shared" si="152"/>
        <v>55.721425462288451</v>
      </c>
      <c r="EK127" s="2">
        <f t="shared" si="152"/>
        <v>55.537179019723197</v>
      </c>
      <c r="EL127" s="2">
        <f t="shared" si="152"/>
        <v>55.469370247293455</v>
      </c>
      <c r="EM127" s="2">
        <f t="shared" si="136"/>
        <v>58.386730600973003</v>
      </c>
      <c r="EN127" s="2">
        <f t="shared" si="136"/>
        <v>60.527896858736923</v>
      </c>
      <c r="EO127" s="2">
        <f t="shared" si="136"/>
        <v>62.43966118312828</v>
      </c>
      <c r="EQ127" s="2">
        <f t="shared" si="150"/>
        <v>53.124247038690612</v>
      </c>
      <c r="ER127" s="2">
        <f t="shared" si="150"/>
        <v>56.721894538173785</v>
      </c>
      <c r="ES127" s="2">
        <f t="shared" si="150"/>
        <v>57.283587441754278</v>
      </c>
      <c r="ET127" s="2">
        <f t="shared" si="150"/>
        <v>58.245531545417009</v>
      </c>
      <c r="EU127" s="2">
        <f t="shared" si="150"/>
        <v>58.164592332787386</v>
      </c>
      <c r="EV127" s="2">
        <f t="shared" si="150"/>
        <v>58.358375136118781</v>
      </c>
      <c r="EW127" s="2">
        <f t="shared" si="150"/>
        <v>61.076961254335515</v>
      </c>
      <c r="EX127" s="2">
        <f t="shared" si="150"/>
        <v>58.51981824756043</v>
      </c>
      <c r="EY127" s="2">
        <f t="shared" si="150"/>
        <v>56.554265919940029</v>
      </c>
      <c r="EZ127" s="2">
        <f t="shared" si="150"/>
        <v>55.710520699621483</v>
      </c>
      <c r="FA127" s="2">
        <f t="shared" si="150"/>
        <v>55.581321669536322</v>
      </c>
      <c r="FB127" s="2">
        <f t="shared" si="150"/>
        <v>55.470025481500741</v>
      </c>
      <c r="FC127" s="2">
        <f t="shared" si="150"/>
        <v>58.50238196720273</v>
      </c>
      <c r="FD127" s="2">
        <f t="shared" si="150"/>
        <v>60.516342436424694</v>
      </c>
      <c r="FE127" s="2">
        <f t="shared" si="150"/>
        <v>62.323642831962218</v>
      </c>
      <c r="FG127" s="2">
        <f t="shared" si="151"/>
        <v>0.99564429890453399</v>
      </c>
      <c r="FH127" s="2">
        <f t="shared" si="151"/>
        <v>0.99617376732486274</v>
      </c>
      <c r="FI127" s="2">
        <f t="shared" si="151"/>
        <v>0.99603381180992168</v>
      </c>
      <c r="FJ127" s="2">
        <f t="shared" si="151"/>
        <v>0.99583374450362838</v>
      </c>
      <c r="FK127" s="2">
        <f t="shared" si="151"/>
        <v>0.99532291811895157</v>
      </c>
      <c r="FL127" s="2">
        <f t="shared" si="151"/>
        <v>0.99546285592374939</v>
      </c>
      <c r="FM127" s="2">
        <f t="shared" si="151"/>
        <v>0.99458609934654574</v>
      </c>
      <c r="FN127" s="2">
        <f t="shared" si="151"/>
        <v>0.99491674322820256</v>
      </c>
      <c r="FO127" s="2">
        <f t="shared" si="151"/>
        <v>0.99448302350850803</v>
      </c>
      <c r="FP127" s="2">
        <f t="shared" si="151"/>
        <v>0.99484175215643922</v>
      </c>
      <c r="FQ127" s="2">
        <f t="shared" si="151"/>
        <v>0.99475292699440687</v>
      </c>
      <c r="FR127" s="2">
        <f t="shared" si="151"/>
        <v>0.99526214319967476</v>
      </c>
      <c r="FS127" s="2">
        <f t="shared" si="151"/>
        <v>0.99511152400411018</v>
      </c>
      <c r="FT127" s="2">
        <f t="shared" si="151"/>
        <v>0.99541006902488027</v>
      </c>
      <c r="FU127" s="2">
        <f t="shared" si="151"/>
        <v>0.99386892271947358</v>
      </c>
      <c r="FW127" s="2">
        <f t="shared" ref="FW127:GK143" si="157">POWER(10,($B127-C$232)/C$229)/(1+POWER(10,($B127-C$232)/C$229))</f>
        <v>0.10022505594559281</v>
      </c>
      <c r="FX127" s="2">
        <f t="shared" si="157"/>
        <v>1.1344779155882369E-2</v>
      </c>
      <c r="FY127" s="2">
        <f t="shared" si="157"/>
        <v>1.0197851567237284E-2</v>
      </c>
      <c r="FZ127" s="2">
        <f t="shared" si="157"/>
        <v>1.177553443591667E-2</v>
      </c>
      <c r="GA127" s="2">
        <f t="shared" si="157"/>
        <v>1.1460486471119269E-2</v>
      </c>
      <c r="GB127" s="2">
        <f t="shared" si="157"/>
        <v>1.329550731446762E-2</v>
      </c>
      <c r="GC127" s="2">
        <f t="shared" si="157"/>
        <v>1.2198909092656317E-2</v>
      </c>
      <c r="GD127" s="2">
        <f t="shared" si="157"/>
        <v>1.2894344460497028E-2</v>
      </c>
      <c r="GE127" s="2">
        <f t="shared" si="157"/>
        <v>1.2024346359989885E-2</v>
      </c>
      <c r="GF127" s="2">
        <f t="shared" si="157"/>
        <v>1.3870512758364907E-2</v>
      </c>
      <c r="GG127" s="2">
        <f t="shared" si="157"/>
        <v>1.3065440162859666E-2</v>
      </c>
      <c r="GH127" s="2">
        <f t="shared" si="157"/>
        <v>1.3469544482728258E-2</v>
      </c>
      <c r="GI127" s="2">
        <f t="shared" si="157"/>
        <v>1.0358993646919777E-2</v>
      </c>
      <c r="GJ127" s="2">
        <f t="shared" si="157"/>
        <v>7.4098355067493439E-3</v>
      </c>
      <c r="GK127" s="2">
        <f t="shared" si="157"/>
        <v>5.4705369685554934E-3</v>
      </c>
      <c r="GM127" s="86">
        <f t="shared" ref="GM127:HA143" si="158" xml:space="preserve"> _xlfn.NORM.DIST($B127, C$7, ABS(C$11), TRUE) * _xlfn.NORM.DIST(($B127 - C$7)*C$15, 0, ABS(C$11), TRUE) * 2</f>
        <v>4.6382327440940234E-68</v>
      </c>
      <c r="GN127" s="86">
        <f t="shared" si="158"/>
        <v>2.6110305451061004E-55</v>
      </c>
      <c r="GO127" s="86">
        <f t="shared" si="158"/>
        <v>3.6193228655383135E-55</v>
      </c>
      <c r="GP127" s="86">
        <f t="shared" si="158"/>
        <v>1.0588283008985969E-65</v>
      </c>
      <c r="GQ127" s="86">
        <f t="shared" si="158"/>
        <v>7.7086461865313222E-72</v>
      </c>
      <c r="GR127" s="86">
        <f t="shared" si="158"/>
        <v>1.9048223956117515E-73</v>
      </c>
      <c r="GS127" s="86">
        <f t="shared" si="158"/>
        <v>1.1661617646502126E-29</v>
      </c>
      <c r="GT127" s="86">
        <f t="shared" si="158"/>
        <v>3.3724606464985522E-38</v>
      </c>
      <c r="GU127" s="86">
        <f t="shared" si="158"/>
        <v>1.9509136585275915E-14</v>
      </c>
      <c r="GV127" s="86">
        <f t="shared" si="158"/>
        <v>1.8909655104514091E-41</v>
      </c>
      <c r="GW127" s="86">
        <f t="shared" si="158"/>
        <v>1.4019940844320475E-86</v>
      </c>
      <c r="GX127" s="86">
        <f t="shared" si="158"/>
        <v>8.6461877155111393E-92</v>
      </c>
      <c r="GY127" s="86">
        <f t="shared" si="158"/>
        <v>3.6533132708227568E-66</v>
      </c>
      <c r="GZ127" s="86">
        <f t="shared" si="158"/>
        <v>8.1565224911217986E-73</v>
      </c>
      <c r="HA127" s="86">
        <f t="shared" si="158"/>
        <v>1.4067648368253596E-92</v>
      </c>
      <c r="HC127" s="86">
        <f t="shared" si="154"/>
        <v>1.0213974611949204E-15</v>
      </c>
      <c r="HD127" s="86">
        <f t="shared" si="154"/>
        <v>1.7627515842008176E-12</v>
      </c>
      <c r="HE127" s="86">
        <f t="shared" si="154"/>
        <v>5.3679630600283615E-13</v>
      </c>
      <c r="HF127" s="86">
        <f t="shared" si="154"/>
        <v>1.8651938581580684E-14</v>
      </c>
      <c r="HG127" s="86">
        <f t="shared" si="154"/>
        <v>2.4416636128332761E-20</v>
      </c>
      <c r="HH127" s="86">
        <f t="shared" si="154"/>
        <v>2.6134111553144849E-34</v>
      </c>
      <c r="HI127" s="86">
        <f t="shared" si="139"/>
        <v>1.2217318005682716E-19</v>
      </c>
      <c r="HJ127" s="86">
        <f t="shared" si="139"/>
        <v>3.4536304285968748E-49</v>
      </c>
      <c r="HK127" s="86">
        <f t="shared" si="139"/>
        <v>3.0962888438855211E-24</v>
      </c>
      <c r="HL127" s="86">
        <f t="shared" si="139"/>
        <v>1.6544057830436402E-37</v>
      </c>
      <c r="HM127" s="86">
        <f t="shared" si="139"/>
        <v>2.1395014732726989E-38</v>
      </c>
      <c r="HN127" s="86">
        <f t="shared" si="139"/>
        <v>4.7676519595269097E-27</v>
      </c>
      <c r="HO127" s="86">
        <f t="shared" si="139"/>
        <v>5.7882052012029656E-18</v>
      </c>
      <c r="HP127" s="86">
        <f t="shared" si="139"/>
        <v>4.5292565899708742E-18</v>
      </c>
      <c r="HQ127" s="86">
        <f t="shared" si="139"/>
        <v>2.223219255925713E-21</v>
      </c>
      <c r="HS127" s="86">
        <f t="shared" ref="HS127:IG143" si="159" xml:space="preserve"> _xlfn.NORM.DIST($B127, C$9, ABS(C$13), TRUE) * _xlfn.NORM.DIST(($B127 - C$9)*C$17, 0, ABS(C$13), TRUE) * 2</f>
        <v>9.879318737669561E-2</v>
      </c>
      <c r="HT127" s="86">
        <f t="shared" si="159"/>
        <v>1.2069449702632584E-6</v>
      </c>
      <c r="HU127" s="86">
        <f t="shared" si="159"/>
        <v>9.0433385869139188E-7</v>
      </c>
      <c r="HV127" s="86">
        <f t="shared" si="159"/>
        <v>8.8773150469564426E-8</v>
      </c>
      <c r="HW127" s="86">
        <f t="shared" si="159"/>
        <v>2.0824818230333045E-8</v>
      </c>
      <c r="HX127" s="86">
        <f t="shared" si="159"/>
        <v>1.6015548276908241E-7</v>
      </c>
      <c r="HY127" s="86">
        <f t="shared" si="159"/>
        <v>2.0027202367350259E-7</v>
      </c>
      <c r="HZ127" s="86">
        <f t="shared" si="159"/>
        <v>6.3839094386451754E-6</v>
      </c>
      <c r="IA127" s="86">
        <f t="shared" si="159"/>
        <v>4.0683227180434358E-7</v>
      </c>
      <c r="IB127" s="86">
        <f t="shared" si="159"/>
        <v>2.0825487683965795E-7</v>
      </c>
      <c r="IC127" s="86">
        <f t="shared" si="159"/>
        <v>4.6077478866698389E-8</v>
      </c>
      <c r="ID127" s="86">
        <f t="shared" si="159"/>
        <v>1.6775836357556665E-7</v>
      </c>
      <c r="IE127" s="86">
        <f t="shared" si="159"/>
        <v>1.9456848805563155E-8</v>
      </c>
      <c r="IF127" s="86">
        <f t="shared" si="159"/>
        <v>2.5732138096723432E-5</v>
      </c>
      <c r="IG127" s="86">
        <f t="shared" si="159"/>
        <v>1.2132975293675314E-4</v>
      </c>
      <c r="II127" s="86">
        <f t="shared" ref="II127:IW143" si="160" xml:space="preserve"> _xlfn.NORM.DIST($B127, C$10, ABS(C$14), TRUE) * _xlfn.NORM.DIST(($B127 - C$10)*C$18, 0, ABS(C$14), TRUE) * 2</f>
        <v>1.7968213682808485E-20</v>
      </c>
      <c r="IJ127" s="86">
        <f t="shared" si="160"/>
        <v>1.0864273013000415E-63</v>
      </c>
      <c r="IK127" s="86">
        <f t="shared" si="160"/>
        <v>4.1557644811744015E-71</v>
      </c>
      <c r="IL127" s="86">
        <f t="shared" si="160"/>
        <v>3.995526829030379E-80</v>
      </c>
      <c r="IM127" s="86">
        <f t="shared" si="160"/>
        <v>1.0389500219611213E-86</v>
      </c>
      <c r="IN127" s="86">
        <f t="shared" si="160"/>
        <v>6.953788868930951E-81</v>
      </c>
      <c r="IO127" s="86">
        <f t="shared" si="160"/>
        <v>6.3085231884062819E-79</v>
      </c>
      <c r="IP127" s="86">
        <f t="shared" si="160"/>
        <v>1.2965762555346461E-64</v>
      </c>
      <c r="IQ127" s="86">
        <f t="shared" si="160"/>
        <v>1.1093567048886407E-77</v>
      </c>
      <c r="IR127" s="86">
        <f t="shared" si="160"/>
        <v>3.9173544989949248E-80</v>
      </c>
      <c r="IS127" s="86">
        <f t="shared" si="160"/>
        <v>5.9828375927984218E-83</v>
      </c>
      <c r="IT127" s="86">
        <f t="shared" si="160"/>
        <v>7.3868836182203956E-78</v>
      </c>
      <c r="IU127" s="86">
        <f t="shared" si="160"/>
        <v>6.1673654281629366E-79</v>
      </c>
      <c r="IV127" s="86">
        <f t="shared" si="160"/>
        <v>1.5371746110657844E-34</v>
      </c>
      <c r="IW127" s="86">
        <f t="shared" si="160"/>
        <v>2.8375617197718479E-22</v>
      </c>
      <c r="IY127" s="86">
        <f t="shared" ref="IY127:JM143" si="161">GM127+HC127+HS127+II127</f>
        <v>9.8793187376696637E-2</v>
      </c>
      <c r="IZ127" s="86">
        <f t="shared" si="161"/>
        <v>1.2069467330148426E-6</v>
      </c>
      <c r="JA127" s="86">
        <f t="shared" si="161"/>
        <v>9.0433439548769786E-7</v>
      </c>
      <c r="JB127" s="86">
        <f t="shared" si="161"/>
        <v>8.8773169121503013E-8</v>
      </c>
      <c r="JC127" s="86">
        <f t="shared" si="161"/>
        <v>2.082481823035746E-8</v>
      </c>
      <c r="JD127" s="86">
        <f t="shared" si="161"/>
        <v>1.6015548276908241E-7</v>
      </c>
      <c r="JE127" s="86">
        <f t="shared" si="161"/>
        <v>2.0027202367362477E-7</v>
      </c>
      <c r="JF127" s="86">
        <f t="shared" si="161"/>
        <v>6.3839094386451754E-6</v>
      </c>
      <c r="JG127" s="86">
        <f t="shared" si="161"/>
        <v>4.0683229131348017E-7</v>
      </c>
      <c r="JH127" s="86">
        <f t="shared" si="161"/>
        <v>2.0825487683965795E-7</v>
      </c>
      <c r="JI127" s="86">
        <f t="shared" si="161"/>
        <v>4.6077478866698389E-8</v>
      </c>
      <c r="JJ127" s="86">
        <f t="shared" si="161"/>
        <v>1.6775836357556665E-7</v>
      </c>
      <c r="JK127" s="86">
        <f t="shared" si="161"/>
        <v>1.9456848811351361E-8</v>
      </c>
      <c r="JL127" s="86">
        <f t="shared" si="161"/>
        <v>2.5732138096727962E-5</v>
      </c>
      <c r="JM127" s="86">
        <f t="shared" si="161"/>
        <v>1.2132975293675314E-4</v>
      </c>
    </row>
    <row r="128" spans="2:273" x14ac:dyDescent="0.25">
      <c r="B128" s="2">
        <v>101</v>
      </c>
      <c r="C128" s="37">
        <v>54.3</v>
      </c>
      <c r="D128" s="37">
        <v>56.317</v>
      </c>
      <c r="E128" s="37">
        <v>59.475000000000001</v>
      </c>
      <c r="F128" s="37">
        <v>57.671999999999997</v>
      </c>
      <c r="G128" s="37">
        <v>58.457999999999998</v>
      </c>
      <c r="H128" s="37">
        <v>59.082000000000001</v>
      </c>
      <c r="I128" s="37">
        <v>61.435000000000002</v>
      </c>
      <c r="J128" s="37">
        <v>59.168999999999997</v>
      </c>
      <c r="K128" s="37">
        <v>56.051000000000002</v>
      </c>
      <c r="L128" s="37">
        <v>56.982999999999997</v>
      </c>
      <c r="M128" s="37">
        <v>58.35</v>
      </c>
      <c r="N128" s="37">
        <v>55.15</v>
      </c>
      <c r="O128" s="37">
        <v>58.917000000000002</v>
      </c>
      <c r="P128" s="37">
        <v>62</v>
      </c>
      <c r="Q128" s="37">
        <v>62.433</v>
      </c>
      <c r="S128" s="4">
        <f t="shared" si="147"/>
        <v>53.788469144541338</v>
      </c>
      <c r="T128" s="4">
        <f t="shared" si="147"/>
        <v>56.785421769336416</v>
      </c>
      <c r="U128" s="4">
        <f t="shared" si="147"/>
        <v>57.33212265815915</v>
      </c>
      <c r="V128" s="4">
        <f t="shared" si="147"/>
        <v>58.317669665605216</v>
      </c>
      <c r="W128" s="4">
        <f t="shared" si="147"/>
        <v>58.192593881460944</v>
      </c>
      <c r="X128" s="4">
        <f t="shared" si="147"/>
        <v>58.356314834783582</v>
      </c>
      <c r="Y128" s="4">
        <f t="shared" si="147"/>
        <v>61.080711555522377</v>
      </c>
      <c r="Z128" s="4">
        <f t="shared" si="147"/>
        <v>58.516891719760551</v>
      </c>
      <c r="AA128" s="4">
        <f t="shared" si="147"/>
        <v>56.686126187856466</v>
      </c>
      <c r="AB128" s="4">
        <f t="shared" si="147"/>
        <v>55.720424716514351</v>
      </c>
      <c r="AC128" s="4">
        <f t="shared" si="147"/>
        <v>55.56136959682086</v>
      </c>
      <c r="AD128" s="4">
        <f t="shared" si="147"/>
        <v>55.484564959582684</v>
      </c>
      <c r="AE128" s="4">
        <f t="shared" si="147"/>
        <v>58.482046908391141</v>
      </c>
      <c r="AF128" s="4">
        <f t="shared" si="147"/>
        <v>60.61276333600167</v>
      </c>
      <c r="AG128" s="4">
        <f t="shared" si="147"/>
        <v>62.618050200448238</v>
      </c>
      <c r="AI128" s="4">
        <f t="shared" si="148"/>
        <v>0.51153085545865906</v>
      </c>
      <c r="AJ128" s="4">
        <f t="shared" si="148"/>
        <v>-0.46842176933641611</v>
      </c>
      <c r="AK128" s="4">
        <f t="shared" si="148"/>
        <v>2.1428773418408511</v>
      </c>
      <c r="AL128" s="4">
        <f t="shared" si="148"/>
        <v>-0.64566966560521877</v>
      </c>
      <c r="AM128" s="4">
        <f t="shared" si="148"/>
        <v>0.2654061185390546</v>
      </c>
      <c r="AN128" s="4">
        <f t="shared" si="148"/>
        <v>0.72568516521641868</v>
      </c>
      <c r="AO128" s="4">
        <f t="shared" si="148"/>
        <v>0.35428844447762486</v>
      </c>
      <c r="AP128" s="4">
        <f t="shared" si="148"/>
        <v>0.652108280239446</v>
      </c>
      <c r="AQ128" s="4">
        <f t="shared" si="148"/>
        <v>-0.63512618785646424</v>
      </c>
      <c r="AR128" s="4">
        <f t="shared" si="148"/>
        <v>1.2625752834856456</v>
      </c>
      <c r="AS128" s="4">
        <f t="shared" si="148"/>
        <v>2.7886304031791411</v>
      </c>
      <c r="AT128" s="4">
        <f t="shared" si="148"/>
        <v>-0.33456495958268562</v>
      </c>
      <c r="AU128" s="4">
        <f t="shared" si="148"/>
        <v>0.43495309160886109</v>
      </c>
      <c r="AV128" s="4">
        <f t="shared" si="148"/>
        <v>1.3872366639983298</v>
      </c>
      <c r="AW128" s="4">
        <f t="shared" si="148"/>
        <v>-0.18505020044823794</v>
      </c>
      <c r="AY128" s="2">
        <f t="shared" si="155"/>
        <v>53.1837394026551</v>
      </c>
      <c r="AZ128" s="2">
        <f t="shared" si="155"/>
        <v>56.78525889622744</v>
      </c>
      <c r="BA128" s="2">
        <f t="shared" si="155"/>
        <v>57.331886735743765</v>
      </c>
      <c r="BB128" s="2">
        <f t="shared" si="155"/>
        <v>58.31762144035951</v>
      </c>
      <c r="BC128" s="2">
        <f t="shared" si="155"/>
        <v>58.192577305885031</v>
      </c>
      <c r="BD128" s="2">
        <f t="shared" si="155"/>
        <v>58.356180928274327</v>
      </c>
      <c r="BE128" s="2">
        <f t="shared" si="155"/>
        <v>61.080547494454017</v>
      </c>
      <c r="BF128" s="2">
        <f t="shared" si="155"/>
        <v>58.513149643585898</v>
      </c>
      <c r="BG128" s="2">
        <f t="shared" si="155"/>
        <v>56.685686426828184</v>
      </c>
      <c r="BH128" s="2">
        <f t="shared" si="155"/>
        <v>55.720151132060018</v>
      </c>
      <c r="BI128" s="2">
        <f t="shared" si="155"/>
        <v>55.561299148569709</v>
      </c>
      <c r="BJ128" s="2">
        <f t="shared" si="155"/>
        <v>55.484339005656935</v>
      </c>
      <c r="BK128" s="2">
        <f t="shared" si="155"/>
        <v>58.482018625854778</v>
      </c>
      <c r="BL128" s="2">
        <f t="shared" si="155"/>
        <v>60.591238334602401</v>
      </c>
      <c r="BM128" s="2">
        <f t="shared" si="155"/>
        <v>62.48048456345844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 t="str">
        <f t="shared" si="156"/>
        <v/>
      </c>
      <c r="CF128" s="2">
        <f t="shared" si="156"/>
        <v>56.317</v>
      </c>
      <c r="CG128" s="2">
        <f t="shared" si="156"/>
        <v>59.475000000000001</v>
      </c>
      <c r="CH128" s="2">
        <f t="shared" si="156"/>
        <v>57.671999999999997</v>
      </c>
      <c r="CI128" s="2">
        <f t="shared" si="156"/>
        <v>58.457999999999998</v>
      </c>
      <c r="CJ128" s="2">
        <f t="shared" si="156"/>
        <v>59.082000000000001</v>
      </c>
      <c r="CK128" s="2">
        <f t="shared" si="156"/>
        <v>61.435000000000002</v>
      </c>
      <c r="CL128" s="2">
        <f t="shared" si="156"/>
        <v>59.168999999999997</v>
      </c>
      <c r="CM128" s="2">
        <f t="shared" si="156"/>
        <v>56.051000000000002</v>
      </c>
      <c r="CN128" s="2">
        <f t="shared" si="156"/>
        <v>56.982999999999997</v>
      </c>
      <c r="CO128" s="2">
        <f t="shared" si="156"/>
        <v>58.35</v>
      </c>
      <c r="CP128" s="2">
        <f t="shared" si="156"/>
        <v>55.15</v>
      </c>
      <c r="CQ128" s="2">
        <f t="shared" si="156"/>
        <v>58.917000000000002</v>
      </c>
      <c r="CR128" s="2">
        <f t="shared" si="156"/>
        <v>62</v>
      </c>
      <c r="CS128" s="2">
        <f t="shared" si="156"/>
        <v>62.433</v>
      </c>
      <c r="CU128" s="2" t="str">
        <f t="shared" si="111"/>
        <v/>
      </c>
      <c r="CV128" s="2">
        <f t="shared" si="112"/>
        <v>56.317</v>
      </c>
      <c r="CW128" s="2">
        <f t="shared" si="113"/>
        <v>59.475000000000001</v>
      </c>
      <c r="CX128" s="2">
        <f t="shared" si="114"/>
        <v>57.671999999999997</v>
      </c>
      <c r="CY128" s="2">
        <f t="shared" si="115"/>
        <v>58.457999999999998</v>
      </c>
      <c r="CZ128" s="2">
        <f t="shared" si="116"/>
        <v>59.082000000000001</v>
      </c>
      <c r="DA128" s="2">
        <f t="shared" si="117"/>
        <v>61.435000000000002</v>
      </c>
      <c r="DB128" s="2">
        <f t="shared" si="118"/>
        <v>59.168999999999997</v>
      </c>
      <c r="DC128" s="2">
        <f t="shared" si="119"/>
        <v>56.051000000000002</v>
      </c>
      <c r="DD128" s="2">
        <f t="shared" si="120"/>
        <v>56.982999999999997</v>
      </c>
      <c r="DE128" s="2">
        <f t="shared" si="121"/>
        <v>58.35</v>
      </c>
      <c r="DF128" s="2">
        <f t="shared" si="122"/>
        <v>55.15</v>
      </c>
      <c r="DG128" s="2">
        <f t="shared" si="123"/>
        <v>58.917000000000002</v>
      </c>
      <c r="DH128" s="2">
        <f t="shared" si="124"/>
        <v>62</v>
      </c>
      <c r="DI128" s="2">
        <f t="shared" si="125"/>
        <v>62.433</v>
      </c>
      <c r="DK128" s="2">
        <f t="shared" si="149"/>
        <v>93.630341430499328</v>
      </c>
      <c r="DL128" s="2">
        <f t="shared" si="149"/>
        <v>88.026690283400796</v>
      </c>
      <c r="DM128" s="2">
        <f t="shared" si="149"/>
        <v>91.915081988742969</v>
      </c>
      <c r="DN128" s="2">
        <f t="shared" si="149"/>
        <v>91.493465947467186</v>
      </c>
      <c r="DO128" s="2">
        <f t="shared" si="149"/>
        <v>88.527974202626652</v>
      </c>
      <c r="DP128" s="2">
        <f t="shared" si="149"/>
        <v>86.994001029601037</v>
      </c>
      <c r="DQ128" s="2">
        <f t="shared" si="149"/>
        <v>90.855002016129035</v>
      </c>
      <c r="DR128" s="2">
        <f t="shared" si="149"/>
        <v>80.747525289661311</v>
      </c>
      <c r="DS128" s="2">
        <f t="shared" si="149"/>
        <v>89.420051612903208</v>
      </c>
      <c r="DT128" s="2">
        <f t="shared" si="149"/>
        <v>82.852638502673813</v>
      </c>
      <c r="DU128" s="2">
        <f t="shared" si="149"/>
        <v>87.24289523809523</v>
      </c>
      <c r="DV128" s="2">
        <f t="shared" si="149"/>
        <v>82.590476529160739</v>
      </c>
      <c r="DW128" s="2">
        <f t="shared" si="149"/>
        <v>97.930243571506736</v>
      </c>
      <c r="DX128" s="2">
        <f t="shared" si="149"/>
        <v>96.238101147098533</v>
      </c>
      <c r="DY128" s="2">
        <f t="shared" si="149"/>
        <v>78.614690432551313</v>
      </c>
      <c r="EA128" s="2">
        <f t="shared" si="153"/>
        <v>53.016317586257102</v>
      </c>
      <c r="EB128" s="2">
        <f t="shared" si="153"/>
        <v>56.676437471879765</v>
      </c>
      <c r="EC128" s="2">
        <f t="shared" si="153"/>
        <v>57.206514606141539</v>
      </c>
      <c r="ED128" s="2">
        <f t="shared" si="153"/>
        <v>58.191645447011282</v>
      </c>
      <c r="EE128" s="2">
        <f t="shared" si="152"/>
        <v>58.062513373208425</v>
      </c>
      <c r="EF128" s="2">
        <f t="shared" si="152"/>
        <v>58.237122250546236</v>
      </c>
      <c r="EG128" s="2">
        <f t="shared" si="152"/>
        <v>60.932760858174682</v>
      </c>
      <c r="EH128" s="2">
        <f t="shared" si="152"/>
        <v>58.409811353433952</v>
      </c>
      <c r="EI128" s="2">
        <f t="shared" si="152"/>
        <v>56.521233749072209</v>
      </c>
      <c r="EJ128" s="2">
        <f t="shared" si="152"/>
        <v>55.59197633083042</v>
      </c>
      <c r="EK128" s="2">
        <f t="shared" si="152"/>
        <v>55.408416665812481</v>
      </c>
      <c r="EL128" s="2">
        <f t="shared" si="152"/>
        <v>55.366673256102374</v>
      </c>
      <c r="EM128" s="2">
        <f t="shared" si="136"/>
        <v>58.304191056595805</v>
      </c>
      <c r="EN128" s="2">
        <f t="shared" si="136"/>
        <v>60.441440301936325</v>
      </c>
      <c r="EO128" s="2">
        <f t="shared" si="136"/>
        <v>62.390675933846623</v>
      </c>
      <c r="EQ128" s="2">
        <f t="shared" si="150"/>
        <v>53.071653859023506</v>
      </c>
      <c r="ER128" s="2">
        <f t="shared" si="150"/>
        <v>56.627008872684087</v>
      </c>
      <c r="ES128" s="2">
        <f t="shared" si="150"/>
        <v>57.186841823552342</v>
      </c>
      <c r="ET128" s="2">
        <f t="shared" si="150"/>
        <v>58.144630980655144</v>
      </c>
      <c r="EU128" s="2">
        <f t="shared" si="150"/>
        <v>58.067174186812196</v>
      </c>
      <c r="EV128" s="2">
        <f t="shared" si="150"/>
        <v>58.238314501523668</v>
      </c>
      <c r="EW128" s="2">
        <f t="shared" si="150"/>
        <v>60.93082062971834</v>
      </c>
      <c r="EX128" s="2">
        <f t="shared" si="150"/>
        <v>58.391019098142152</v>
      </c>
      <c r="EY128" s="2">
        <f t="shared" si="150"/>
        <v>56.433186213474308</v>
      </c>
      <c r="EZ128" s="2">
        <f t="shared" si="150"/>
        <v>55.583556122973739</v>
      </c>
      <c r="FA128" s="2">
        <f t="shared" si="150"/>
        <v>55.441391552214313</v>
      </c>
      <c r="FB128" s="2">
        <f t="shared" si="150"/>
        <v>55.365538935492893</v>
      </c>
      <c r="FC128" s="2">
        <f t="shared" si="150"/>
        <v>58.399811229008257</v>
      </c>
      <c r="FD128" s="2">
        <f t="shared" si="150"/>
        <v>60.427925785478656</v>
      </c>
      <c r="FE128" s="2">
        <f t="shared" si="150"/>
        <v>62.230766792752952</v>
      </c>
      <c r="FG128" s="2">
        <f t="shared" si="151"/>
        <v>0.99602603034625392</v>
      </c>
      <c r="FH128" s="2">
        <f t="shared" si="151"/>
        <v>0.99650925910910826</v>
      </c>
      <c r="FI128" s="2">
        <f t="shared" si="151"/>
        <v>0.99638153060059187</v>
      </c>
      <c r="FJ128" s="2">
        <f t="shared" si="151"/>
        <v>0.99619893641365598</v>
      </c>
      <c r="FK128" s="2">
        <f t="shared" si="151"/>
        <v>0.99573269449298685</v>
      </c>
      <c r="FL128" s="2">
        <f t="shared" si="151"/>
        <v>0.99586042282281328</v>
      </c>
      <c r="FM128" s="2">
        <f t="shared" si="151"/>
        <v>0.9950601107326057</v>
      </c>
      <c r="FN128" s="2">
        <f t="shared" si="151"/>
        <v>0.99536194025296665</v>
      </c>
      <c r="FO128" s="2">
        <f t="shared" si="151"/>
        <v>0.99496601397065509</v>
      </c>
      <c r="FP128" s="2">
        <f t="shared" si="151"/>
        <v>0.99529348590951749</v>
      </c>
      <c r="FQ128" s="2">
        <f t="shared" si="151"/>
        <v>0.9952124021792762</v>
      </c>
      <c r="FR128" s="2">
        <f t="shared" si="151"/>
        <v>0.99567722116255919</v>
      </c>
      <c r="FS128" s="2">
        <f t="shared" si="151"/>
        <v>0.99553973839856125</v>
      </c>
      <c r="FT128" s="2">
        <f t="shared" si="151"/>
        <v>0.99581224191333517</v>
      </c>
      <c r="FU128" s="2">
        <f t="shared" si="151"/>
        <v>0.99440537293903664</v>
      </c>
      <c r="FW128" s="2">
        <f t="shared" si="157"/>
        <v>0.10884213596891741</v>
      </c>
      <c r="FX128" s="2">
        <f t="shared" si="157"/>
        <v>1.2425702756730338E-2</v>
      </c>
      <c r="FY128" s="2">
        <f t="shared" si="157"/>
        <v>1.1170731339920432E-2</v>
      </c>
      <c r="FZ128" s="2">
        <f t="shared" si="157"/>
        <v>1.2896964743276475E-2</v>
      </c>
      <c r="GA128" s="2">
        <f t="shared" si="157"/>
        <v>1.2552294623017464E-2</v>
      </c>
      <c r="GB128" s="2">
        <f t="shared" si="157"/>
        <v>1.4559557945261217E-2</v>
      </c>
      <c r="GC128" s="2">
        <f t="shared" si="157"/>
        <v>1.3360113934715298E-2</v>
      </c>
      <c r="GD128" s="2">
        <f t="shared" si="157"/>
        <v>1.4120800952004608E-2</v>
      </c>
      <c r="GE128" s="2">
        <f t="shared" si="157"/>
        <v>1.3169156236404073E-2</v>
      </c>
      <c r="GF128" s="2">
        <f t="shared" si="157"/>
        <v>1.5188389674666423E-2</v>
      </c>
      <c r="GG128" s="2">
        <f t="shared" si="157"/>
        <v>1.4307934679275203E-2</v>
      </c>
      <c r="GH128" s="2">
        <f t="shared" si="157"/>
        <v>1.4749894093939224E-2</v>
      </c>
      <c r="GI128" s="2">
        <f t="shared" si="157"/>
        <v>1.1347070212725218E-2</v>
      </c>
      <c r="GJ128" s="2">
        <f t="shared" si="157"/>
        <v>8.1189189559682951E-3</v>
      </c>
      <c r="GK128" s="2">
        <f t="shared" si="157"/>
        <v>5.9951603362985613E-3</v>
      </c>
      <c r="GM128" s="86">
        <f t="shared" si="158"/>
        <v>2.3986992371406714E-71</v>
      </c>
      <c r="GN128" s="86">
        <f t="shared" si="158"/>
        <v>5.313145757911054E-58</v>
      </c>
      <c r="GO128" s="86">
        <f t="shared" si="158"/>
        <v>7.1784668623838197E-58</v>
      </c>
      <c r="GP128" s="86">
        <f t="shared" si="158"/>
        <v>6.4148938239912713E-69</v>
      </c>
      <c r="GQ128" s="86">
        <f t="shared" si="158"/>
        <v>2.2616500707617598E-75</v>
      </c>
      <c r="GR128" s="86">
        <f t="shared" si="158"/>
        <v>6.534878880535542E-77</v>
      </c>
      <c r="GS128" s="86">
        <f t="shared" si="158"/>
        <v>5.0898829921046007E-31</v>
      </c>
      <c r="GT128" s="86">
        <f t="shared" si="158"/>
        <v>5.9404390113589311E-40</v>
      </c>
      <c r="GU128" s="86">
        <f t="shared" si="158"/>
        <v>4.7282979436728302E-15</v>
      </c>
      <c r="GV128" s="86">
        <f t="shared" si="158"/>
        <v>2.142210134493597E-43</v>
      </c>
      <c r="GW128" s="86">
        <f t="shared" si="158"/>
        <v>8.3406425073041672E-91</v>
      </c>
      <c r="GX128" s="86">
        <f t="shared" si="158"/>
        <v>3.2371627881581003E-96</v>
      </c>
      <c r="GY128" s="86">
        <f t="shared" si="158"/>
        <v>2.0586443094984352E-69</v>
      </c>
      <c r="GZ128" s="86">
        <f t="shared" si="158"/>
        <v>2.4193223578567159E-76</v>
      </c>
      <c r="HA128" s="86">
        <f t="shared" si="158"/>
        <v>4.4785141774012384E-97</v>
      </c>
      <c r="HC128" s="86">
        <f t="shared" si="154"/>
        <v>2.1258267607487438E-17</v>
      </c>
      <c r="HD128" s="86">
        <f t="shared" si="154"/>
        <v>7.370152698025384E-14</v>
      </c>
      <c r="HE128" s="86">
        <f t="shared" si="154"/>
        <v>2.0307753215731406E-14</v>
      </c>
      <c r="HF128" s="86">
        <f t="shared" si="154"/>
        <v>5.4082477721866578E-16</v>
      </c>
      <c r="HG128" s="86">
        <f t="shared" si="154"/>
        <v>1.4341944599889374E-22</v>
      </c>
      <c r="HH128" s="86">
        <f t="shared" si="154"/>
        <v>8.3885656798441418E-38</v>
      </c>
      <c r="HI128" s="86">
        <f t="shared" si="139"/>
        <v>1.2574457975869424E-21</v>
      </c>
      <c r="HJ128" s="86">
        <f t="shared" si="139"/>
        <v>3.7728944903402977E-54</v>
      </c>
      <c r="HK128" s="86">
        <f t="shared" si="139"/>
        <v>1.0441935998368036E-26</v>
      </c>
      <c r="HL128" s="86">
        <f t="shared" ref="HL128:HQ170" si="162" xml:space="preserve"> _xlfn.NORM.DIST($B128, L$8, ABS(L$12), TRUE) * _xlfn.NORM.DIST(($B128 - L$8)*L$16, 0, ABS(L$12), TRUE) * 2</f>
        <v>2.041721610634528E-41</v>
      </c>
      <c r="HM128" s="86">
        <f t="shared" si="162"/>
        <v>1.6573118567268643E-42</v>
      </c>
      <c r="HN128" s="86">
        <f t="shared" si="162"/>
        <v>7.696629018538379E-30</v>
      </c>
      <c r="HO128" s="86">
        <f t="shared" si="162"/>
        <v>5.7442997084820898E-20</v>
      </c>
      <c r="HP128" s="86">
        <f t="shared" si="162"/>
        <v>4.3385474920421408E-20</v>
      </c>
      <c r="HQ128" s="86">
        <f t="shared" si="162"/>
        <v>8.3975624675213341E-24</v>
      </c>
      <c r="HS128" s="86">
        <f t="shared" si="159"/>
        <v>0.16373142018136153</v>
      </c>
      <c r="HT128" s="86">
        <f t="shared" si="159"/>
        <v>4.0679462423984488E-6</v>
      </c>
      <c r="HU128" s="86">
        <f t="shared" si="159"/>
        <v>3.2155169923286905E-6</v>
      </c>
      <c r="HV128" s="86">
        <f t="shared" si="159"/>
        <v>4.0096054267742499E-7</v>
      </c>
      <c r="HW128" s="86">
        <f t="shared" si="159"/>
        <v>1.0640074298400316E-7</v>
      </c>
      <c r="HX128" s="86">
        <f t="shared" si="159"/>
        <v>7.3726048406975076E-7</v>
      </c>
      <c r="HY128" s="86">
        <f t="shared" si="159"/>
        <v>8.6918358628934374E-7</v>
      </c>
      <c r="HZ128" s="86">
        <f t="shared" si="159"/>
        <v>2.0682843557372245E-5</v>
      </c>
      <c r="IA128" s="86">
        <f t="shared" si="159"/>
        <v>1.676198577287441E-6</v>
      </c>
      <c r="IB128" s="86">
        <f t="shared" si="159"/>
        <v>9.5305320143556689E-7</v>
      </c>
      <c r="IC128" s="86">
        <f t="shared" si="159"/>
        <v>2.2906301542104758E-7</v>
      </c>
      <c r="ID128" s="86">
        <f t="shared" si="159"/>
        <v>7.5195680254028416E-7</v>
      </c>
      <c r="IE128" s="86">
        <f t="shared" si="159"/>
        <v>8.9439903787329159E-8</v>
      </c>
      <c r="IF128" s="86">
        <f t="shared" si="159"/>
        <v>5.6517778880678901E-5</v>
      </c>
      <c r="IG128" s="86">
        <f t="shared" si="159"/>
        <v>2.2031962006839476E-4</v>
      </c>
      <c r="II128" s="86">
        <f t="shared" si="160"/>
        <v>6.4158151581091022E-19</v>
      </c>
      <c r="IJ128" s="86">
        <f t="shared" si="160"/>
        <v>3.6326932513767356E-61</v>
      </c>
      <c r="IK128" s="86">
        <f t="shared" si="160"/>
        <v>2.3916334710808341E-68</v>
      </c>
      <c r="IL128" s="86">
        <f t="shared" si="160"/>
        <v>6.6262198359356189E-77</v>
      </c>
      <c r="IM128" s="86">
        <f t="shared" si="160"/>
        <v>3.0569421432663601E-83</v>
      </c>
      <c r="IN128" s="86">
        <f t="shared" si="160"/>
        <v>1.5306433252951882E-77</v>
      </c>
      <c r="IO128" s="86">
        <f t="shared" si="160"/>
        <v>9.9075663824720968E-76</v>
      </c>
      <c r="IP128" s="86">
        <f t="shared" si="160"/>
        <v>5.6271528324263094E-62</v>
      </c>
      <c r="IQ128" s="86">
        <f t="shared" si="160"/>
        <v>1.5111511914237258E-74</v>
      </c>
      <c r="IR128" s="86">
        <f t="shared" si="160"/>
        <v>8.6483226069208087E-77</v>
      </c>
      <c r="IS128" s="86">
        <f t="shared" si="160"/>
        <v>1.5589603549801677E-79</v>
      </c>
      <c r="IT128" s="86">
        <f t="shared" si="160"/>
        <v>1.2393224535456296E-74</v>
      </c>
      <c r="IU128" s="86">
        <f t="shared" si="160"/>
        <v>7.4439097097130825E-76</v>
      </c>
      <c r="IV128" s="86">
        <f t="shared" si="160"/>
        <v>2.5726831454362344E-33</v>
      </c>
      <c r="IW128" s="86">
        <f t="shared" si="160"/>
        <v>1.5080713862518347E-21</v>
      </c>
      <c r="IY128" s="86">
        <f t="shared" si="161"/>
        <v>0.16373142018136155</v>
      </c>
      <c r="IZ128" s="86">
        <f t="shared" si="161"/>
        <v>4.0679463160999756E-6</v>
      </c>
      <c r="JA128" s="86">
        <f t="shared" si="161"/>
        <v>3.2155170126364439E-6</v>
      </c>
      <c r="JB128" s="86">
        <f t="shared" si="161"/>
        <v>4.0096054321824976E-7</v>
      </c>
      <c r="JC128" s="86">
        <f t="shared" si="161"/>
        <v>1.064007429840033E-7</v>
      </c>
      <c r="JD128" s="86">
        <f t="shared" si="161"/>
        <v>7.3726048406975076E-7</v>
      </c>
      <c r="JE128" s="86">
        <f t="shared" si="161"/>
        <v>8.6918358628934502E-7</v>
      </c>
      <c r="JF128" s="86">
        <f t="shared" si="161"/>
        <v>2.0682843557372245E-5</v>
      </c>
      <c r="JG128" s="86">
        <f t="shared" si="161"/>
        <v>1.676198582015739E-6</v>
      </c>
      <c r="JH128" s="86">
        <f t="shared" si="161"/>
        <v>9.5305320143556689E-7</v>
      </c>
      <c r="JI128" s="86">
        <f t="shared" si="161"/>
        <v>2.2906301542104758E-7</v>
      </c>
      <c r="JJ128" s="86">
        <f t="shared" si="161"/>
        <v>7.5195680254028416E-7</v>
      </c>
      <c r="JK128" s="86">
        <f t="shared" si="161"/>
        <v>8.9439903787386599E-8</v>
      </c>
      <c r="JL128" s="86">
        <f t="shared" si="161"/>
        <v>5.6517778880678942E-5</v>
      </c>
      <c r="JM128" s="86">
        <f t="shared" si="161"/>
        <v>2.2031962006839476E-4</v>
      </c>
    </row>
    <row r="129" spans="2:273" x14ac:dyDescent="0.25">
      <c r="B129" s="2">
        <v>102</v>
      </c>
      <c r="C129" s="37">
        <v>54.2</v>
      </c>
      <c r="D129" s="37">
        <v>57</v>
      </c>
      <c r="E129" s="37">
        <v>57.279000000000003</v>
      </c>
      <c r="F129" s="37">
        <v>58.066000000000003</v>
      </c>
      <c r="G129" s="37">
        <v>59.695</v>
      </c>
      <c r="H129" s="37">
        <v>59.639000000000003</v>
      </c>
      <c r="I129" s="37">
        <v>61.758000000000003</v>
      </c>
      <c r="J129" s="37">
        <v>59.441000000000003</v>
      </c>
      <c r="K129" s="37">
        <v>57.136000000000003</v>
      </c>
      <c r="L129" s="37">
        <v>56.796999999999997</v>
      </c>
      <c r="M129" s="37">
        <v>55.832999999999998</v>
      </c>
      <c r="N129" s="37">
        <v>54.966999999999999</v>
      </c>
      <c r="O129" s="37">
        <v>58.65</v>
      </c>
      <c r="P129" s="37">
        <v>61.4</v>
      </c>
      <c r="Q129" s="37">
        <v>63.616999999999997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53.905924686840358</v>
      </c>
      <c r="T129" s="4">
        <f t="shared" si="163"/>
        <v>56.674964956155222</v>
      </c>
      <c r="U129" s="4">
        <f t="shared" si="163"/>
        <v>57.222532754040238</v>
      </c>
      <c r="V129" s="4">
        <f t="shared" si="163"/>
        <v>58.198915851150765</v>
      </c>
      <c r="W129" s="4">
        <f t="shared" si="163"/>
        <v>58.086545738786121</v>
      </c>
      <c r="X129" s="4">
        <f t="shared" si="163"/>
        <v>58.229930008337448</v>
      </c>
      <c r="Y129" s="4">
        <f t="shared" si="163"/>
        <v>60.923638928446778</v>
      </c>
      <c r="Z129" s="4">
        <f t="shared" si="163"/>
        <v>58.379354266260535</v>
      </c>
      <c r="AA129" s="4">
        <f t="shared" si="163"/>
        <v>56.529711911357204</v>
      </c>
      <c r="AB129" s="4">
        <f t="shared" si="163"/>
        <v>55.582080337970844</v>
      </c>
      <c r="AC129" s="4">
        <f t="shared" si="163"/>
        <v>55.421167083755165</v>
      </c>
      <c r="AD129" s="4">
        <f t="shared" si="163"/>
        <v>55.373471259091993</v>
      </c>
      <c r="AE129" s="4">
        <f t="shared" si="163"/>
        <v>58.385895677700155</v>
      </c>
      <c r="AF129" s="4">
        <f t="shared" si="163"/>
        <v>60.537318711620649</v>
      </c>
      <c r="AG129" s="4">
        <f t="shared" si="163"/>
        <v>62.66027419256352</v>
      </c>
      <c r="AI129" s="4">
        <f t="shared" ref="AI129:AW145" si="164">IF(OR($B129 &lt; C$230, $B129 &gt; C$233), 0, C129-S129)</f>
        <v>0.29407531315964519</v>
      </c>
      <c r="AJ129" s="4">
        <f t="shared" si="164"/>
        <v>0.32503504384477822</v>
      </c>
      <c r="AK129" s="4">
        <f t="shared" si="164"/>
        <v>5.6467245959765933E-2</v>
      </c>
      <c r="AL129" s="4">
        <f t="shared" si="164"/>
        <v>-0.13291585115076288</v>
      </c>
      <c r="AM129" s="4">
        <f t="shared" si="164"/>
        <v>1.608454261213879</v>
      </c>
      <c r="AN129" s="4">
        <f t="shared" si="164"/>
        <v>1.4090699916625553</v>
      </c>
      <c r="AO129" s="4">
        <f t="shared" si="164"/>
        <v>0.83436107155322503</v>
      </c>
      <c r="AP129" s="4">
        <f t="shared" si="164"/>
        <v>1.0616457337394678</v>
      </c>
      <c r="AQ129" s="4">
        <f t="shared" si="164"/>
        <v>0.60628808864279904</v>
      </c>
      <c r="AR129" s="4">
        <f t="shared" si="164"/>
        <v>1.2149196620291534</v>
      </c>
      <c r="AS129" s="4">
        <f t="shared" si="164"/>
        <v>0.41183291624483331</v>
      </c>
      <c r="AT129" s="4">
        <f t="shared" si="164"/>
        <v>-0.40647125909199389</v>
      </c>
      <c r="AU129" s="4">
        <f t="shared" si="164"/>
        <v>0.26410432229984337</v>
      </c>
      <c r="AV129" s="4">
        <f t="shared" si="164"/>
        <v>0.8626812883793491</v>
      </c>
      <c r="AW129" s="4">
        <f t="shared" si="164"/>
        <v>0.95672580743647728</v>
      </c>
      <c r="AY129" s="2">
        <f t="shared" si="155"/>
        <v>53.100917868847581</v>
      </c>
      <c r="AZ129" s="2">
        <f t="shared" si="155"/>
        <v>56.674472734806521</v>
      </c>
      <c r="BA129" s="2">
        <f t="shared" si="155"/>
        <v>57.221784530742383</v>
      </c>
      <c r="BB129" s="2">
        <f t="shared" si="155"/>
        <v>58.198724328186429</v>
      </c>
      <c r="BC129" s="2">
        <f t="shared" si="155"/>
        <v>58.086471656109516</v>
      </c>
      <c r="BD129" s="2">
        <f t="shared" si="155"/>
        <v>58.229392338465182</v>
      </c>
      <c r="BE129" s="2">
        <f t="shared" si="155"/>
        <v>60.923013726708625</v>
      </c>
      <c r="BF129" s="2">
        <f t="shared" si="155"/>
        <v>58.368589893344719</v>
      </c>
      <c r="BG129" s="2">
        <f t="shared" si="155"/>
        <v>56.528119122972335</v>
      </c>
      <c r="BH129" s="2">
        <f t="shared" si="155"/>
        <v>55.580990040694779</v>
      </c>
      <c r="BI129" s="2">
        <f t="shared" si="155"/>
        <v>55.420861598595785</v>
      </c>
      <c r="BJ129" s="2">
        <f t="shared" si="155"/>
        <v>55.372584731566683</v>
      </c>
      <c r="BK129" s="2">
        <f t="shared" si="155"/>
        <v>58.385780274312431</v>
      </c>
      <c r="BL129" s="2">
        <f t="shared" si="155"/>
        <v>60.493363216342907</v>
      </c>
      <c r="BM129" s="2">
        <f t="shared" si="155"/>
        <v>62.424421029763828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 t="str">
        <f t="shared" si="156"/>
        <v/>
      </c>
      <c r="CF129" s="2">
        <f t="shared" si="156"/>
        <v>57</v>
      </c>
      <c r="CG129" s="2">
        <f t="shared" si="156"/>
        <v>57.279000000000003</v>
      </c>
      <c r="CH129" s="2">
        <f t="shared" si="156"/>
        <v>58.066000000000003</v>
      </c>
      <c r="CI129" s="2">
        <f t="shared" si="156"/>
        <v>59.695</v>
      </c>
      <c r="CJ129" s="2">
        <f t="shared" si="156"/>
        <v>59.639000000000003</v>
      </c>
      <c r="CK129" s="2">
        <f t="shared" si="156"/>
        <v>61.758000000000003</v>
      </c>
      <c r="CL129" s="2">
        <f t="shared" si="156"/>
        <v>59.441000000000003</v>
      </c>
      <c r="CM129" s="2">
        <f t="shared" si="156"/>
        <v>57.136000000000003</v>
      </c>
      <c r="CN129" s="2">
        <f t="shared" si="156"/>
        <v>56.796999999999997</v>
      </c>
      <c r="CO129" s="2">
        <f t="shared" si="156"/>
        <v>55.832999999999998</v>
      </c>
      <c r="CP129" s="2">
        <f t="shared" si="156"/>
        <v>54.966999999999999</v>
      </c>
      <c r="CQ129" s="2">
        <f t="shared" si="156"/>
        <v>58.65</v>
      </c>
      <c r="CR129" s="2">
        <f t="shared" si="156"/>
        <v>61.4</v>
      </c>
      <c r="CS129" s="2">
        <f t="shared" si="156"/>
        <v>63.616999999999997</v>
      </c>
      <c r="CU129" s="2" t="str">
        <f t="shared" si="111"/>
        <v/>
      </c>
      <c r="CV129" s="2">
        <f t="shared" si="112"/>
        <v>57</v>
      </c>
      <c r="CW129" s="2">
        <f t="shared" si="113"/>
        <v>57.279000000000003</v>
      </c>
      <c r="CX129" s="2">
        <f t="shared" si="114"/>
        <v>58.066000000000003</v>
      </c>
      <c r="CY129" s="2">
        <f t="shared" si="115"/>
        <v>59.695</v>
      </c>
      <c r="CZ129" s="2">
        <f t="shared" si="116"/>
        <v>59.639000000000003</v>
      </c>
      <c r="DA129" s="2">
        <f t="shared" si="117"/>
        <v>61.758000000000003</v>
      </c>
      <c r="DB129" s="2">
        <f t="shared" si="118"/>
        <v>59.441000000000003</v>
      </c>
      <c r="DC129" s="2">
        <f t="shared" si="119"/>
        <v>57.136000000000003</v>
      </c>
      <c r="DD129" s="2">
        <f t="shared" si="120"/>
        <v>56.796999999999997</v>
      </c>
      <c r="DE129" s="2">
        <f t="shared" si="121"/>
        <v>55.832999999999998</v>
      </c>
      <c r="DF129" s="2">
        <f t="shared" si="122"/>
        <v>54.966999999999999</v>
      </c>
      <c r="DG129" s="2">
        <f t="shared" si="123"/>
        <v>58.65</v>
      </c>
      <c r="DH129" s="2">
        <f t="shared" si="124"/>
        <v>61.4</v>
      </c>
      <c r="DI129" s="2">
        <f t="shared" si="125"/>
        <v>63.616999999999997</v>
      </c>
      <c r="DK129" s="2">
        <f t="shared" ref="DK129:DY145" si="165">BO$228*$B129+BO$229</f>
        <v>94.0346742240216</v>
      </c>
      <c r="DL129" s="2">
        <f t="shared" si="165"/>
        <v>88.292446356275292</v>
      </c>
      <c r="DM129" s="2">
        <f t="shared" si="165"/>
        <v>92.226852626641659</v>
      </c>
      <c r="DN129" s="2">
        <f t="shared" si="165"/>
        <v>91.790795590994378</v>
      </c>
      <c r="DO129" s="2">
        <f t="shared" si="165"/>
        <v>88.821803752345232</v>
      </c>
      <c r="DP129" s="2">
        <f t="shared" si="165"/>
        <v>87.278402316602325</v>
      </c>
      <c r="DQ129" s="2">
        <f t="shared" si="165"/>
        <v>91.159459677419349</v>
      </c>
      <c r="DR129" s="2">
        <f t="shared" si="165"/>
        <v>80.922807040998208</v>
      </c>
      <c r="DS129" s="2">
        <f t="shared" si="165"/>
        <v>89.716809566184637</v>
      </c>
      <c r="DT129" s="2">
        <f t="shared" si="165"/>
        <v>83.072412834224608</v>
      </c>
      <c r="DU129" s="2">
        <f t="shared" si="165"/>
        <v>87.527776190476175</v>
      </c>
      <c r="DV129" s="2">
        <f t="shared" si="165"/>
        <v>82.814142721669043</v>
      </c>
      <c r="DW129" s="2">
        <f t="shared" si="165"/>
        <v>98.323181639129004</v>
      </c>
      <c r="DX129" s="2">
        <f t="shared" si="165"/>
        <v>96.609475033738207</v>
      </c>
      <c r="DY129" s="2">
        <f t="shared" si="165"/>
        <v>78.810122800586498</v>
      </c>
      <c r="EA129" s="2">
        <f t="shared" si="153"/>
        <v>52.94294773620615</v>
      </c>
      <c r="EB129" s="2">
        <f t="shared" si="153"/>
        <v>56.574033499617549</v>
      </c>
      <c r="EC129" s="2">
        <f t="shared" si="153"/>
        <v>57.106041103693826</v>
      </c>
      <c r="ED129" s="2">
        <f t="shared" si="153"/>
        <v>58.082377084844076</v>
      </c>
      <c r="EE129" s="2">
        <f t="shared" si="152"/>
        <v>57.966294605574973</v>
      </c>
      <c r="EF129" s="2">
        <f t="shared" si="152"/>
        <v>58.119283066278214</v>
      </c>
      <c r="EG129" s="2">
        <f t="shared" si="152"/>
        <v>60.786136650168487</v>
      </c>
      <c r="EH129" s="2">
        <f t="shared" si="152"/>
        <v>58.272907850553175</v>
      </c>
      <c r="EI129" s="2">
        <f t="shared" si="152"/>
        <v>56.3759015345195</v>
      </c>
      <c r="EJ129" s="2">
        <f t="shared" si="152"/>
        <v>55.462527199372396</v>
      </c>
      <c r="EK129" s="2">
        <f t="shared" si="152"/>
        <v>55.279654311901773</v>
      </c>
      <c r="EL129" s="2">
        <f t="shared" si="152"/>
        <v>55.263976264911292</v>
      </c>
      <c r="EM129" s="2">
        <f t="shared" si="136"/>
        <v>58.221651512218607</v>
      </c>
      <c r="EN129" s="2">
        <f t="shared" si="136"/>
        <v>60.354983745135726</v>
      </c>
      <c r="EO129" s="2">
        <f t="shared" si="136"/>
        <v>62.341690684564966</v>
      </c>
      <c r="EQ129" s="2">
        <f t="shared" ref="EQ129:FE145" si="166">CU$228*$B129+CU$229</f>
        <v>53.019060679356393</v>
      </c>
      <c r="ER129" s="2">
        <f t="shared" si="166"/>
        <v>56.532123207194388</v>
      </c>
      <c r="ES129" s="2">
        <f t="shared" si="166"/>
        <v>57.090096205350413</v>
      </c>
      <c r="ET129" s="2">
        <f t="shared" si="166"/>
        <v>58.043730415893279</v>
      </c>
      <c r="EU129" s="2">
        <f t="shared" si="166"/>
        <v>57.969756040836998</v>
      </c>
      <c r="EV129" s="2">
        <f t="shared" si="166"/>
        <v>58.118253866928555</v>
      </c>
      <c r="EW129" s="2">
        <f t="shared" si="166"/>
        <v>60.784680005101166</v>
      </c>
      <c r="EX129" s="2">
        <f t="shared" si="166"/>
        <v>58.262219948723882</v>
      </c>
      <c r="EY129" s="2">
        <f t="shared" si="166"/>
        <v>56.312106507008579</v>
      </c>
      <c r="EZ129" s="2">
        <f t="shared" si="166"/>
        <v>55.456591546325996</v>
      </c>
      <c r="FA129" s="2">
        <f t="shared" si="166"/>
        <v>55.301461434892296</v>
      </c>
      <c r="FB129" s="2">
        <f t="shared" si="166"/>
        <v>55.261052389485045</v>
      </c>
      <c r="FC129" s="2">
        <f t="shared" si="166"/>
        <v>58.297240490813778</v>
      </c>
      <c r="FD129" s="2">
        <f t="shared" si="166"/>
        <v>60.339509134532619</v>
      </c>
      <c r="FE129" s="2">
        <f t="shared" si="166"/>
        <v>62.137890753543687</v>
      </c>
      <c r="FG129" s="2">
        <f t="shared" ref="FG129:FU145" si="167">POWER(10,($B129-C$231)/C$229)/(1+POWER(10,($B129-C$231)/C$229))</f>
        <v>0.99637442886063221</v>
      </c>
      <c r="FH129" s="2">
        <f t="shared" si="167"/>
        <v>0.9968154283373416</v>
      </c>
      <c r="FI129" s="2">
        <f t="shared" si="167"/>
        <v>0.99669886565061971</v>
      </c>
      <c r="FJ129" s="2">
        <f t="shared" si="167"/>
        <v>0.99653222900385996</v>
      </c>
      <c r="FK129" s="2">
        <f t="shared" si="167"/>
        <v>0.99610670928308387</v>
      </c>
      <c r="FL129" s="2">
        <f t="shared" si="167"/>
        <v>0.99622328512127889</v>
      </c>
      <c r="FM129" s="2">
        <f t="shared" si="167"/>
        <v>0.9954928083618283</v>
      </c>
      <c r="FN129" s="2">
        <f t="shared" si="167"/>
        <v>0.99576831228966933</v>
      </c>
      <c r="FO129" s="2">
        <f t="shared" si="167"/>
        <v>0.99540691573275475</v>
      </c>
      <c r="FP129" s="2">
        <f t="shared" si="167"/>
        <v>0.99570582982259281</v>
      </c>
      <c r="FQ129" s="2">
        <f t="shared" si="167"/>
        <v>0.99563181876735207</v>
      </c>
      <c r="FR129" s="2">
        <f t="shared" si="167"/>
        <v>0.99605607874337021</v>
      </c>
      <c r="FS129" s="2">
        <f t="shared" si="167"/>
        <v>0.99593059601650891</v>
      </c>
      <c r="FT129" s="2">
        <f t="shared" si="167"/>
        <v>0.99617931139526739</v>
      </c>
      <c r="FU129" s="2">
        <f t="shared" si="167"/>
        <v>0.99489512651984635</v>
      </c>
      <c r="FW129" s="2">
        <f t="shared" si="157"/>
        <v>0.11810284359475844</v>
      </c>
      <c r="FX129" s="2">
        <f t="shared" si="157"/>
        <v>1.3608198508388437E-2</v>
      </c>
      <c r="FY129" s="2">
        <f t="shared" si="157"/>
        <v>1.2235276999531355E-2</v>
      </c>
      <c r="FZ129" s="2">
        <f t="shared" si="157"/>
        <v>1.412366689917036E-2</v>
      </c>
      <c r="GA129" s="2">
        <f t="shared" si="157"/>
        <v>1.3746669835896513E-2</v>
      </c>
      <c r="GB129" s="2">
        <f t="shared" si="157"/>
        <v>1.5941844643925989E-2</v>
      </c>
      <c r="GC129" s="2">
        <f t="shared" si="157"/>
        <v>1.4630215868853765E-2</v>
      </c>
      <c r="GD129" s="2">
        <f t="shared" si="157"/>
        <v>1.5462085592859793E-2</v>
      </c>
      <c r="GE129" s="2">
        <f t="shared" si="157"/>
        <v>1.4421369798998621E-2</v>
      </c>
      <c r="GF129" s="2">
        <f t="shared" si="157"/>
        <v>1.6629370291014977E-2</v>
      </c>
      <c r="GG129" s="2">
        <f t="shared" si="157"/>
        <v>1.5666712019982189E-2</v>
      </c>
      <c r="GH129" s="2">
        <f t="shared" si="157"/>
        <v>1.6149955185913764E-2</v>
      </c>
      <c r="GI129" s="2">
        <f t="shared" si="157"/>
        <v>1.2428209359973156E-2</v>
      </c>
      <c r="GJ129" s="2">
        <f t="shared" si="157"/>
        <v>8.8952499741277186E-3</v>
      </c>
      <c r="GK129" s="2">
        <f t="shared" si="157"/>
        <v>6.5697626256174301E-3</v>
      </c>
      <c r="GM129" s="86">
        <f t="shared" si="158"/>
        <v>1.0339309034774434E-74</v>
      </c>
      <c r="GN129" s="86">
        <f t="shared" si="158"/>
        <v>9.297144921139745E-61</v>
      </c>
      <c r="GO129" s="86">
        <f t="shared" si="158"/>
        <v>1.2223282803376051E-60</v>
      </c>
      <c r="GP129" s="86">
        <f t="shared" si="158"/>
        <v>3.2432089478781609E-72</v>
      </c>
      <c r="GQ129" s="86">
        <f t="shared" si="158"/>
        <v>5.4374720787501444E-79</v>
      </c>
      <c r="GR129" s="86">
        <f t="shared" si="158"/>
        <v>1.858702070767377E-80</v>
      </c>
      <c r="GS129" s="86">
        <f t="shared" si="158"/>
        <v>2.0647130708455862E-32</v>
      </c>
      <c r="GT129" s="86">
        <f t="shared" si="158"/>
        <v>9.5269383700080197E-42</v>
      </c>
      <c r="GU129" s="86">
        <f t="shared" si="158"/>
        <v>1.1099222144445162E-15</v>
      </c>
      <c r="GV129" s="86">
        <f t="shared" si="158"/>
        <v>2.1825977155190517E-45</v>
      </c>
      <c r="GW129" s="86">
        <f t="shared" si="158"/>
        <v>3.9198402172438782E-95</v>
      </c>
      <c r="GX129" s="86">
        <f t="shared" si="158"/>
        <v>9.4968033124590448E-101</v>
      </c>
      <c r="GY129" s="86">
        <f t="shared" si="158"/>
        <v>9.658900791163607E-73</v>
      </c>
      <c r="GZ129" s="86">
        <f t="shared" si="158"/>
        <v>5.8990675769617418E-80</v>
      </c>
      <c r="HA129" s="86">
        <f t="shared" si="158"/>
        <v>1.1109245782290625E-101</v>
      </c>
      <c r="HC129" s="86">
        <f t="shared" si="154"/>
        <v>3.5802563414819044E-19</v>
      </c>
      <c r="HD129" s="86">
        <f t="shared" si="154"/>
        <v>2.5673612619725157E-15</v>
      </c>
      <c r="HE129" s="86">
        <f t="shared" si="154"/>
        <v>6.380199205122682E-16</v>
      </c>
      <c r="HF129" s="86">
        <f t="shared" si="154"/>
        <v>1.2922451259417656E-17</v>
      </c>
      <c r="HG129" s="86">
        <f t="shared" si="154"/>
        <v>6.345614090860972E-25</v>
      </c>
      <c r="HH129" s="86">
        <f t="shared" si="154"/>
        <v>1.7965455587272354E-41</v>
      </c>
      <c r="HI129" s="86">
        <f t="shared" si="154"/>
        <v>1.0240475857170803E-23</v>
      </c>
      <c r="HJ129" s="86">
        <f t="shared" si="154"/>
        <v>2.3444842884396393E-59</v>
      </c>
      <c r="HK129" s="86">
        <f t="shared" si="154"/>
        <v>2.6334444243912395E-29</v>
      </c>
      <c r="HL129" s="86">
        <f t="shared" si="162"/>
        <v>1.5881696464804862E-45</v>
      </c>
      <c r="HM129" s="86">
        <f t="shared" si="162"/>
        <v>7.8038910805229649E-47</v>
      </c>
      <c r="HN129" s="86">
        <f t="shared" si="162"/>
        <v>8.9290605089112492E-33</v>
      </c>
      <c r="HO129" s="86">
        <f t="shared" si="162"/>
        <v>4.3935687401918919E-22</v>
      </c>
      <c r="HP129" s="86">
        <f t="shared" si="162"/>
        <v>3.1956195635801215E-22</v>
      </c>
      <c r="HQ129" s="86">
        <f t="shared" si="162"/>
        <v>2.3117330325816056E-26</v>
      </c>
      <c r="HS129" s="86">
        <f t="shared" si="159"/>
        <v>0.24914890811304236</v>
      </c>
      <c r="HT129" s="86">
        <f t="shared" si="159"/>
        <v>1.2931163647353915E-5</v>
      </c>
      <c r="HU129" s="86">
        <f t="shared" si="159"/>
        <v>1.0740030904807095E-5</v>
      </c>
      <c r="HV129" s="86">
        <f t="shared" si="159"/>
        <v>1.6788213774860494E-6</v>
      </c>
      <c r="HW129" s="86">
        <f t="shared" si="159"/>
        <v>5.0115140162524993E-7</v>
      </c>
      <c r="HX129" s="86">
        <f t="shared" si="159"/>
        <v>3.1302927503658489E-6</v>
      </c>
      <c r="HY129" s="86">
        <f t="shared" si="159"/>
        <v>3.4971598887020551E-6</v>
      </c>
      <c r="HZ129" s="86">
        <f t="shared" si="159"/>
        <v>6.2937049382986209E-5</v>
      </c>
      <c r="IA129" s="86">
        <f t="shared" si="159"/>
        <v>6.4142202400271136E-6</v>
      </c>
      <c r="IB129" s="86">
        <f t="shared" si="159"/>
        <v>4.0195242052592597E-6</v>
      </c>
      <c r="IC129" s="86">
        <f t="shared" si="159"/>
        <v>1.0485650384607749E-6</v>
      </c>
      <c r="ID129" s="86">
        <f t="shared" si="159"/>
        <v>3.1169183415994369E-6</v>
      </c>
      <c r="IE129" s="86">
        <f t="shared" si="159"/>
        <v>3.8309184275842444E-7</v>
      </c>
      <c r="IF129" s="86">
        <f t="shared" si="159"/>
        <v>1.2030022898116911E-4</v>
      </c>
      <c r="IG129" s="86">
        <f t="shared" si="159"/>
        <v>3.917545544374492E-4</v>
      </c>
      <c r="II129" s="86">
        <f t="shared" si="160"/>
        <v>1.9724059171681356E-17</v>
      </c>
      <c r="IJ129" s="86">
        <f t="shared" si="160"/>
        <v>1.0770875196816393E-58</v>
      </c>
      <c r="IK129" s="86">
        <f t="shared" si="160"/>
        <v>1.2105166495080129E-65</v>
      </c>
      <c r="IL129" s="86">
        <f t="shared" si="160"/>
        <v>9.4122996416944082E-74</v>
      </c>
      <c r="IM129" s="86">
        <f t="shared" si="160"/>
        <v>7.6196545718965194E-80</v>
      </c>
      <c r="IN129" s="86">
        <f t="shared" si="160"/>
        <v>2.855469367490366E-74</v>
      </c>
      <c r="IO129" s="86">
        <f t="shared" si="160"/>
        <v>1.3325868118454835E-72</v>
      </c>
      <c r="IP129" s="86">
        <f t="shared" si="160"/>
        <v>2.1457467809952001E-59</v>
      </c>
      <c r="IQ129" s="86">
        <f t="shared" si="160"/>
        <v>1.7691405273827874E-71</v>
      </c>
      <c r="IR129" s="86">
        <f t="shared" si="160"/>
        <v>1.6153507495143443E-73</v>
      </c>
      <c r="IS129" s="86">
        <f t="shared" si="160"/>
        <v>3.4326697852416205E-76</v>
      </c>
      <c r="IT129" s="86">
        <f t="shared" si="160"/>
        <v>1.7717138846835339E-71</v>
      </c>
      <c r="IU129" s="86">
        <f t="shared" si="160"/>
        <v>7.779954641937664E-73</v>
      </c>
      <c r="IV129" s="86">
        <f t="shared" si="160"/>
        <v>4.0843817171872011E-32</v>
      </c>
      <c r="IW129" s="86">
        <f t="shared" si="160"/>
        <v>7.7841174231307374E-21</v>
      </c>
      <c r="IY129" s="86">
        <f t="shared" si="161"/>
        <v>0.24914890811304238</v>
      </c>
      <c r="IZ129" s="86">
        <f t="shared" si="161"/>
        <v>1.2931163649921277E-5</v>
      </c>
      <c r="JA129" s="86">
        <f t="shared" si="161"/>
        <v>1.0740030905445114E-5</v>
      </c>
      <c r="JB129" s="86">
        <f t="shared" si="161"/>
        <v>1.6788213774989719E-6</v>
      </c>
      <c r="JC129" s="86">
        <f t="shared" si="161"/>
        <v>5.0115140162524993E-7</v>
      </c>
      <c r="JD129" s="86">
        <f t="shared" si="161"/>
        <v>3.1302927503658489E-6</v>
      </c>
      <c r="JE129" s="86">
        <f t="shared" si="161"/>
        <v>3.4971598887020551E-6</v>
      </c>
      <c r="JF129" s="86">
        <f t="shared" si="161"/>
        <v>6.2937049382986209E-5</v>
      </c>
      <c r="JG129" s="86">
        <f t="shared" si="161"/>
        <v>6.4142202411370359E-6</v>
      </c>
      <c r="JH129" s="86">
        <f t="shared" si="161"/>
        <v>4.0195242052592597E-6</v>
      </c>
      <c r="JI129" s="86">
        <f t="shared" si="161"/>
        <v>1.0485650384607749E-6</v>
      </c>
      <c r="JJ129" s="86">
        <f t="shared" si="161"/>
        <v>3.1169183415994369E-6</v>
      </c>
      <c r="JK129" s="86">
        <f t="shared" si="161"/>
        <v>3.8309184275842487E-7</v>
      </c>
      <c r="JL129" s="86">
        <f t="shared" si="161"/>
        <v>1.2030022898116911E-4</v>
      </c>
      <c r="JM129" s="86">
        <f t="shared" si="161"/>
        <v>3.917545544374492E-4</v>
      </c>
    </row>
    <row r="130" spans="2:273" x14ac:dyDescent="0.25">
      <c r="B130" s="2">
        <v>103</v>
      </c>
      <c r="C130" s="37">
        <v>53.3</v>
      </c>
      <c r="D130" s="37">
        <v>57.582999999999998</v>
      </c>
      <c r="E130" s="37">
        <v>58</v>
      </c>
      <c r="F130" s="37">
        <v>58.704999999999998</v>
      </c>
      <c r="G130" s="37">
        <v>59.085000000000001</v>
      </c>
      <c r="H130" s="37">
        <v>58.557000000000002</v>
      </c>
      <c r="I130" s="37">
        <v>62.177</v>
      </c>
      <c r="J130" s="37">
        <v>58.881</v>
      </c>
      <c r="K130" s="37">
        <v>57.101999999999997</v>
      </c>
      <c r="L130" s="37">
        <v>56.914999999999999</v>
      </c>
      <c r="M130" s="37">
        <v>56.55</v>
      </c>
      <c r="N130" s="37">
        <v>55.683</v>
      </c>
      <c r="O130" s="37">
        <v>58.783000000000001</v>
      </c>
      <c r="P130" s="37">
        <v>61.65</v>
      </c>
      <c r="Q130" s="37">
        <v>64.466999999999999</v>
      </c>
      <c r="S130" s="4">
        <f t="shared" si="163"/>
        <v>53.982743423457151</v>
      </c>
      <c r="T130" s="4">
        <f t="shared" si="163"/>
        <v>56.565734012439663</v>
      </c>
      <c r="U130" s="4">
        <f t="shared" si="163"/>
        <v>57.114637056607378</v>
      </c>
      <c r="V130" s="4">
        <f t="shared" si="163"/>
        <v>58.08127039651874</v>
      </c>
      <c r="W130" s="4">
        <f t="shared" si="163"/>
        <v>57.981396711015712</v>
      </c>
      <c r="X130" s="4">
        <f t="shared" si="163"/>
        <v>58.105227954036174</v>
      </c>
      <c r="Y130" s="4">
        <f t="shared" si="163"/>
        <v>60.768457101362245</v>
      </c>
      <c r="Z130" s="4">
        <f t="shared" si="163"/>
        <v>58.253614364083681</v>
      </c>
      <c r="AA130" s="4">
        <f t="shared" si="163"/>
        <v>56.376860833191181</v>
      </c>
      <c r="AB130" s="4">
        <f t="shared" si="163"/>
        <v>55.446546654783091</v>
      </c>
      <c r="AC130" s="4">
        <f t="shared" si="163"/>
        <v>55.282459934537613</v>
      </c>
      <c r="AD130" s="4">
        <f t="shared" si="163"/>
        <v>55.264707681878136</v>
      </c>
      <c r="AE130" s="4">
        <f t="shared" si="163"/>
        <v>58.290955028673913</v>
      </c>
      <c r="AF130" s="4">
        <f t="shared" si="163"/>
        <v>60.48317975094605</v>
      </c>
      <c r="AG130" s="4">
        <f t="shared" si="163"/>
        <v>62.764262821455077</v>
      </c>
      <c r="AI130" s="4">
        <f t="shared" si="164"/>
        <v>-0.68274342345715411</v>
      </c>
      <c r="AJ130" s="4">
        <f t="shared" si="164"/>
        <v>1.0172659875603358</v>
      </c>
      <c r="AK130" s="4">
        <f t="shared" si="164"/>
        <v>0.88536294339262156</v>
      </c>
      <c r="AL130" s="4">
        <f t="shared" si="164"/>
        <v>0.62372960348125872</v>
      </c>
      <c r="AM130" s="4">
        <f t="shared" si="164"/>
        <v>1.1036032889842886</v>
      </c>
      <c r="AN130" s="4">
        <f t="shared" si="164"/>
        <v>0.45177204596382836</v>
      </c>
      <c r="AO130" s="4">
        <f t="shared" si="164"/>
        <v>1.4085428986377551</v>
      </c>
      <c r="AP130" s="4">
        <f t="shared" si="164"/>
        <v>0.62738563591631902</v>
      </c>
      <c r="AQ130" s="4">
        <f t="shared" si="164"/>
        <v>0.72513916680881607</v>
      </c>
      <c r="AR130" s="4">
        <f t="shared" si="164"/>
        <v>1.4684533452169077</v>
      </c>
      <c r="AS130" s="4">
        <f t="shared" si="164"/>
        <v>1.2675400654623843</v>
      </c>
      <c r="AT130" s="4">
        <f t="shared" si="164"/>
        <v>0.41829231812186407</v>
      </c>
      <c r="AU130" s="4">
        <f t="shared" si="164"/>
        <v>0.49204497132608793</v>
      </c>
      <c r="AV130" s="4">
        <f t="shared" si="164"/>
        <v>1.1668202490539485</v>
      </c>
      <c r="AW130" s="4">
        <f t="shared" si="164"/>
        <v>1.7027371785449219</v>
      </c>
      <c r="AY130" s="2">
        <f t="shared" si="155"/>
        <v>53.019479147239522</v>
      </c>
      <c r="AZ130" s="2">
        <f t="shared" si="155"/>
        <v>56.564334237586486</v>
      </c>
      <c r="BA130" s="2">
        <f t="shared" si="155"/>
        <v>57.112413292567787</v>
      </c>
      <c r="BB130" s="2">
        <f t="shared" si="155"/>
        <v>58.080567061944606</v>
      </c>
      <c r="BC130" s="2">
        <f t="shared" si="155"/>
        <v>57.981092237516108</v>
      </c>
      <c r="BD130" s="2">
        <f t="shared" si="155"/>
        <v>58.10324228823432</v>
      </c>
      <c r="BE130" s="2">
        <f t="shared" si="155"/>
        <v>60.766254158437171</v>
      </c>
      <c r="BF130" s="2">
        <f t="shared" si="155"/>
        <v>58.224612227810539</v>
      </c>
      <c r="BG130" s="2">
        <f t="shared" si="155"/>
        <v>56.371517170875215</v>
      </c>
      <c r="BH130" s="2">
        <f t="shared" si="155"/>
        <v>55.442553721024154</v>
      </c>
      <c r="BI130" s="2">
        <f t="shared" si="155"/>
        <v>55.281243353379679</v>
      </c>
      <c r="BJ130" s="2">
        <f t="shared" si="155"/>
        <v>55.261499805270425</v>
      </c>
      <c r="BK130" s="2">
        <f t="shared" si="155"/>
        <v>58.290517197370328</v>
      </c>
      <c r="BL130" s="2">
        <f t="shared" si="155"/>
        <v>60.3963247366122</v>
      </c>
      <c r="BM130" s="2">
        <f t="shared" si="155"/>
        <v>62.368767279790873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 t="str">
        <f t="shared" si="156"/>
        <v/>
      </c>
      <c r="CF130" s="2">
        <f t="shared" si="156"/>
        <v>57.582999999999998</v>
      </c>
      <c r="CG130" s="2">
        <f t="shared" si="156"/>
        <v>58</v>
      </c>
      <c r="CH130" s="2">
        <f t="shared" si="156"/>
        <v>58.704999999999998</v>
      </c>
      <c r="CI130" s="2">
        <f t="shared" si="156"/>
        <v>59.085000000000001</v>
      </c>
      <c r="CJ130" s="2">
        <f t="shared" si="156"/>
        <v>58.557000000000002</v>
      </c>
      <c r="CK130" s="2">
        <f t="shared" si="156"/>
        <v>62.177</v>
      </c>
      <c r="CL130" s="2">
        <f t="shared" si="156"/>
        <v>58.881</v>
      </c>
      <c r="CM130" s="2">
        <f t="shared" si="156"/>
        <v>57.101999999999997</v>
      </c>
      <c r="CN130" s="2">
        <f t="shared" si="156"/>
        <v>56.914999999999999</v>
      </c>
      <c r="CO130" s="2">
        <f t="shared" si="156"/>
        <v>56.55</v>
      </c>
      <c r="CP130" s="2">
        <f t="shared" si="156"/>
        <v>55.683</v>
      </c>
      <c r="CQ130" s="2">
        <f t="shared" si="156"/>
        <v>58.783000000000001</v>
      </c>
      <c r="CR130" s="2">
        <f t="shared" si="156"/>
        <v>61.65</v>
      </c>
      <c r="CS130" s="2">
        <f t="shared" si="156"/>
        <v>64.466999999999999</v>
      </c>
      <c r="CU130" s="2" t="str">
        <f t="shared" si="111"/>
        <v/>
      </c>
      <c r="CV130" s="2">
        <f t="shared" si="112"/>
        <v>57.582999999999998</v>
      </c>
      <c r="CW130" s="2">
        <f t="shared" si="113"/>
        <v>58</v>
      </c>
      <c r="CX130" s="2">
        <f t="shared" si="114"/>
        <v>58.704999999999998</v>
      </c>
      <c r="CY130" s="2">
        <f t="shared" si="115"/>
        <v>59.085000000000001</v>
      </c>
      <c r="CZ130" s="2">
        <f t="shared" si="116"/>
        <v>58.557000000000002</v>
      </c>
      <c r="DA130" s="2">
        <f t="shared" si="117"/>
        <v>62.177</v>
      </c>
      <c r="DB130" s="2">
        <f t="shared" si="118"/>
        <v>58.881</v>
      </c>
      <c r="DC130" s="2">
        <f t="shared" si="119"/>
        <v>57.101999999999997</v>
      </c>
      <c r="DD130" s="2">
        <f t="shared" si="120"/>
        <v>56.914999999999999</v>
      </c>
      <c r="DE130" s="2">
        <f t="shared" si="121"/>
        <v>56.55</v>
      </c>
      <c r="DF130" s="2">
        <f t="shared" si="122"/>
        <v>55.683</v>
      </c>
      <c r="DG130" s="2">
        <f t="shared" si="123"/>
        <v>58.783000000000001</v>
      </c>
      <c r="DH130" s="2">
        <f t="shared" si="124"/>
        <v>61.65</v>
      </c>
      <c r="DI130" s="2">
        <f t="shared" si="125"/>
        <v>64.466999999999999</v>
      </c>
      <c r="DK130" s="2">
        <f t="shared" si="165"/>
        <v>94.439007017543872</v>
      </c>
      <c r="DL130" s="2">
        <f t="shared" si="165"/>
        <v>88.558202429149787</v>
      </c>
      <c r="DM130" s="2">
        <f t="shared" si="165"/>
        <v>92.538623264540348</v>
      </c>
      <c r="DN130" s="2">
        <f t="shared" si="165"/>
        <v>92.088125234521584</v>
      </c>
      <c r="DO130" s="2">
        <f t="shared" si="165"/>
        <v>89.115633302063799</v>
      </c>
      <c r="DP130" s="2">
        <f t="shared" si="165"/>
        <v>87.562803603603612</v>
      </c>
      <c r="DQ130" s="2">
        <f t="shared" si="165"/>
        <v>91.463917338709678</v>
      </c>
      <c r="DR130" s="2">
        <f t="shared" si="165"/>
        <v>81.098088792335119</v>
      </c>
      <c r="DS130" s="2">
        <f t="shared" si="165"/>
        <v>90.013567519466051</v>
      </c>
      <c r="DT130" s="2">
        <f t="shared" si="165"/>
        <v>83.292187165775402</v>
      </c>
      <c r="DU130" s="2">
        <f t="shared" si="165"/>
        <v>87.812657142857134</v>
      </c>
      <c r="DV130" s="2">
        <f t="shared" si="165"/>
        <v>83.037808914177333</v>
      </c>
      <c r="DW130" s="2">
        <f t="shared" si="165"/>
        <v>98.716119706751286</v>
      </c>
      <c r="DX130" s="2">
        <f t="shared" si="165"/>
        <v>96.980848920377895</v>
      </c>
      <c r="DY130" s="2">
        <f t="shared" si="165"/>
        <v>79.005555168621697</v>
      </c>
      <c r="EA130" s="2">
        <f t="shared" si="153"/>
        <v>52.869577886155199</v>
      </c>
      <c r="EB130" s="2">
        <f t="shared" si="153"/>
        <v>56.471629527355333</v>
      </c>
      <c r="EC130" s="2">
        <f t="shared" si="153"/>
        <v>57.005567601246121</v>
      </c>
      <c r="ED130" s="2">
        <f t="shared" si="153"/>
        <v>57.973108722676876</v>
      </c>
      <c r="EE130" s="2">
        <f t="shared" si="152"/>
        <v>57.870075837941528</v>
      </c>
      <c r="EF130" s="2">
        <f t="shared" si="152"/>
        <v>58.001443882010186</v>
      </c>
      <c r="EG130" s="2">
        <f t="shared" si="152"/>
        <v>60.6395124421623</v>
      </c>
      <c r="EH130" s="2">
        <f t="shared" si="152"/>
        <v>58.136004347672397</v>
      </c>
      <c r="EI130" s="2">
        <f t="shared" si="152"/>
        <v>56.230569319966783</v>
      </c>
      <c r="EJ130" s="2">
        <f t="shared" si="152"/>
        <v>55.333078067914364</v>
      </c>
      <c r="EK130" s="2">
        <f t="shared" si="152"/>
        <v>55.150891957991057</v>
      </c>
      <c r="EL130" s="2">
        <f t="shared" si="152"/>
        <v>55.161279273720211</v>
      </c>
      <c r="EM130" s="2">
        <f t="shared" si="136"/>
        <v>58.139111967841416</v>
      </c>
      <c r="EN130" s="2">
        <f t="shared" si="136"/>
        <v>60.268527188335128</v>
      </c>
      <c r="EO130" s="2">
        <f t="shared" si="136"/>
        <v>62.29270543528331</v>
      </c>
      <c r="EQ130" s="2">
        <f t="shared" si="166"/>
        <v>52.966467499689287</v>
      </c>
      <c r="ER130" s="2">
        <f t="shared" si="166"/>
        <v>56.437237541704683</v>
      </c>
      <c r="ES130" s="2">
        <f t="shared" si="166"/>
        <v>56.993350587148484</v>
      </c>
      <c r="ET130" s="2">
        <f t="shared" si="166"/>
        <v>57.942829851131414</v>
      </c>
      <c r="EU130" s="2">
        <f t="shared" si="166"/>
        <v>57.872337894861808</v>
      </c>
      <c r="EV130" s="2">
        <f t="shared" si="166"/>
        <v>57.998193232333449</v>
      </c>
      <c r="EW130" s="2">
        <f t="shared" si="166"/>
        <v>60.638539380483991</v>
      </c>
      <c r="EX130" s="2">
        <f t="shared" si="166"/>
        <v>58.133420799305611</v>
      </c>
      <c r="EY130" s="2">
        <f t="shared" si="166"/>
        <v>56.191026800542858</v>
      </c>
      <c r="EZ130" s="2">
        <f t="shared" si="166"/>
        <v>55.329626969678259</v>
      </c>
      <c r="FA130" s="2">
        <f t="shared" si="166"/>
        <v>55.161531317570279</v>
      </c>
      <c r="FB130" s="2">
        <f t="shared" si="166"/>
        <v>55.156565843477196</v>
      </c>
      <c r="FC130" s="2">
        <f t="shared" si="166"/>
        <v>58.194669752619305</v>
      </c>
      <c r="FD130" s="2">
        <f t="shared" si="166"/>
        <v>60.251092483586589</v>
      </c>
      <c r="FE130" s="2">
        <f t="shared" si="166"/>
        <v>62.045014714334421</v>
      </c>
      <c r="FG130" s="2">
        <f t="shared" si="167"/>
        <v>0.9966923846564899</v>
      </c>
      <c r="FH130" s="2">
        <f t="shared" si="167"/>
        <v>0.99709482207146993</v>
      </c>
      <c r="FI130" s="2">
        <f t="shared" si="167"/>
        <v>0.99698845494565025</v>
      </c>
      <c r="FJ130" s="2">
        <f t="shared" si="167"/>
        <v>0.99683638996261981</v>
      </c>
      <c r="FK130" s="2">
        <f t="shared" si="167"/>
        <v>0.99644805988658181</v>
      </c>
      <c r="FL130" s="2">
        <f t="shared" si="167"/>
        <v>0.99655445010285915</v>
      </c>
      <c r="FM130" s="2">
        <f t="shared" si="167"/>
        <v>0.99588776152291136</v>
      </c>
      <c r="FN130" s="2">
        <f t="shared" si="167"/>
        <v>0.99613921740538791</v>
      </c>
      <c r="FO130" s="2">
        <f t="shared" si="167"/>
        <v>0.99580936375163542</v>
      </c>
      <c r="FP130" s="2">
        <f t="shared" si="167"/>
        <v>0.99608218994513165</v>
      </c>
      <c r="FQ130" s="2">
        <f t="shared" si="167"/>
        <v>0.99601463958391534</v>
      </c>
      <c r="FR130" s="2">
        <f t="shared" si="167"/>
        <v>0.9964018524268653</v>
      </c>
      <c r="FS130" s="2">
        <f t="shared" si="167"/>
        <v>0.99628733008597392</v>
      </c>
      <c r="FT130" s="2">
        <f t="shared" si="167"/>
        <v>0.99651431876520913</v>
      </c>
      <c r="FU130" s="2">
        <f t="shared" si="167"/>
        <v>0.99534220789562522</v>
      </c>
      <c r="FW130" s="2">
        <f t="shared" si="157"/>
        <v>0.12803828001667625</v>
      </c>
      <c r="FX130" s="2">
        <f t="shared" si="157"/>
        <v>1.4901528818830154E-2</v>
      </c>
      <c r="FY130" s="2">
        <f t="shared" si="157"/>
        <v>1.3399896713794598E-2</v>
      </c>
      <c r="FZ130" s="2">
        <f t="shared" si="157"/>
        <v>1.5465219495812477E-2</v>
      </c>
      <c r="GA130" s="2">
        <f t="shared" si="157"/>
        <v>1.5052959698002117E-2</v>
      </c>
      <c r="GB130" s="2">
        <f t="shared" si="157"/>
        <v>1.7453041575069484E-2</v>
      </c>
      <c r="GC130" s="2">
        <f t="shared" si="157"/>
        <v>1.6019101793565603E-2</v>
      </c>
      <c r="GD130" s="2">
        <f t="shared" si="157"/>
        <v>1.6928586430804592E-2</v>
      </c>
      <c r="GE130" s="2">
        <f t="shared" si="157"/>
        <v>1.579074712273261E-2</v>
      </c>
      <c r="GF130" s="2">
        <f t="shared" si="157"/>
        <v>1.8204535099697917E-2</v>
      </c>
      <c r="GG130" s="2">
        <f t="shared" si="157"/>
        <v>1.715228252675911E-2</v>
      </c>
      <c r="GH130" s="2">
        <f t="shared" si="157"/>
        <v>1.7680525375586346E-2</v>
      </c>
      <c r="GI130" s="2">
        <f t="shared" si="157"/>
        <v>1.3610940365657803E-2</v>
      </c>
      <c r="GJ130" s="2">
        <f t="shared" si="157"/>
        <v>9.7450844370993803E-3</v>
      </c>
      <c r="GK130" s="2">
        <f t="shared" si="157"/>
        <v>7.1990384425984393E-3</v>
      </c>
      <c r="GM130" s="86">
        <f t="shared" si="158"/>
        <v>3.7143994325299306E-78</v>
      </c>
      <c r="GN130" s="86">
        <f t="shared" si="158"/>
        <v>1.3989240887741174E-63</v>
      </c>
      <c r="GO130" s="86">
        <f t="shared" si="158"/>
        <v>1.7868338431283088E-63</v>
      </c>
      <c r="GP130" s="86">
        <f t="shared" si="158"/>
        <v>1.3682654261977699E-75</v>
      </c>
      <c r="GQ130" s="86">
        <f t="shared" si="158"/>
        <v>1.0712265766789308E-82</v>
      </c>
      <c r="GR130" s="86">
        <f t="shared" si="158"/>
        <v>4.3828929295850833E-84</v>
      </c>
      <c r="GS130" s="86">
        <f t="shared" si="158"/>
        <v>7.7840312662278334E-34</v>
      </c>
      <c r="GT130" s="86">
        <f t="shared" si="158"/>
        <v>1.3910459839933468E-43</v>
      </c>
      <c r="GU130" s="86">
        <f t="shared" si="158"/>
        <v>2.5234377758072013E-16</v>
      </c>
      <c r="GV130" s="86">
        <f t="shared" si="158"/>
        <v>1.9998989076766824E-47</v>
      </c>
      <c r="GW130" s="86">
        <f t="shared" si="158"/>
        <v>1.4552627169029133E-99</v>
      </c>
      <c r="GX130" s="86">
        <f t="shared" si="158"/>
        <v>2.1829933932273208E-105</v>
      </c>
      <c r="GY130" s="86">
        <f t="shared" si="158"/>
        <v>3.7732400140182361E-76</v>
      </c>
      <c r="GZ130" s="86">
        <f t="shared" si="158"/>
        <v>1.182395482392255E-83</v>
      </c>
      <c r="HA130" s="86">
        <f t="shared" si="158"/>
        <v>2.1471490467887382E-106</v>
      </c>
      <c r="HC130" s="86">
        <f t="shared" si="154"/>
        <v>4.8787432953052091E-21</v>
      </c>
      <c r="HD130" s="86">
        <f t="shared" si="154"/>
        <v>7.4508980091848247E-17</v>
      </c>
      <c r="HE130" s="86">
        <f t="shared" si="154"/>
        <v>1.6645838416457801E-17</v>
      </c>
      <c r="HF130" s="86">
        <f t="shared" si="154"/>
        <v>2.5441463768887254E-19</v>
      </c>
      <c r="HG130" s="86">
        <f t="shared" si="154"/>
        <v>2.1145710624502226E-27</v>
      </c>
      <c r="HH130" s="86">
        <f t="shared" si="154"/>
        <v>2.5668068421635977E-45</v>
      </c>
      <c r="HI130" s="86">
        <f t="shared" si="154"/>
        <v>6.5980088333005243E-26</v>
      </c>
      <c r="HJ130" s="86">
        <f t="shared" si="154"/>
        <v>8.2860363981511174E-65</v>
      </c>
      <c r="HK130" s="86">
        <f t="shared" si="154"/>
        <v>4.9660967611532692E-32</v>
      </c>
      <c r="HL130" s="86">
        <f t="shared" si="162"/>
        <v>7.7852939718799524E-50</v>
      </c>
      <c r="HM130" s="86">
        <f t="shared" si="162"/>
        <v>2.2333875303611629E-51</v>
      </c>
      <c r="HN130" s="86">
        <f t="shared" si="162"/>
        <v>7.4431767561372624E-36</v>
      </c>
      <c r="HO130" s="86">
        <f t="shared" si="162"/>
        <v>2.5896751412839104E-24</v>
      </c>
      <c r="HP130" s="86">
        <f t="shared" si="162"/>
        <v>1.8097401826454196E-24</v>
      </c>
      <c r="HQ130" s="86">
        <f t="shared" si="162"/>
        <v>4.6371242111800555E-29</v>
      </c>
      <c r="HS130" s="86">
        <f t="shared" si="159"/>
        <v>0.34577749133570734</v>
      </c>
      <c r="HT130" s="86">
        <f t="shared" si="159"/>
        <v>3.8776200848354152E-5</v>
      </c>
      <c r="HU130" s="86">
        <f t="shared" si="159"/>
        <v>3.3704722599923509E-5</v>
      </c>
      <c r="HV130" s="86">
        <f t="shared" si="159"/>
        <v>6.5177396466527112E-6</v>
      </c>
      <c r="HW130" s="86">
        <f t="shared" si="159"/>
        <v>2.1765057548752978E-6</v>
      </c>
      <c r="HX130" s="86">
        <f t="shared" si="159"/>
        <v>1.226192923140367E-5</v>
      </c>
      <c r="HY130" s="86">
        <f t="shared" si="159"/>
        <v>1.3048093039553073E-5</v>
      </c>
      <c r="HZ130" s="86">
        <f t="shared" si="159"/>
        <v>1.7992661328263346E-4</v>
      </c>
      <c r="IA130" s="86">
        <f t="shared" si="159"/>
        <v>2.2802825821663588E-5</v>
      </c>
      <c r="IB130" s="86">
        <f t="shared" si="159"/>
        <v>1.5627799293720357E-5</v>
      </c>
      <c r="IC130" s="86">
        <f t="shared" si="159"/>
        <v>4.4210504045033578E-6</v>
      </c>
      <c r="ID130" s="86">
        <f t="shared" si="159"/>
        <v>1.1950905867676864E-5</v>
      </c>
      <c r="IE130" s="86">
        <f t="shared" si="159"/>
        <v>1.529224070799231E-6</v>
      </c>
      <c r="IF130" s="86">
        <f t="shared" si="159"/>
        <v>2.4818065722089378E-4</v>
      </c>
      <c r="IG130" s="86">
        <f t="shared" si="159"/>
        <v>6.8215253320424399E-4</v>
      </c>
      <c r="II130" s="86">
        <f t="shared" si="160"/>
        <v>5.2216261582126456E-16</v>
      </c>
      <c r="IJ130" s="86">
        <f t="shared" si="160"/>
        <v>2.8318841229052623E-56</v>
      </c>
      <c r="IK130" s="86">
        <f t="shared" si="160"/>
        <v>5.3887350802163697E-63</v>
      </c>
      <c r="IL130" s="86">
        <f t="shared" si="160"/>
        <v>1.1451755314567344E-70</v>
      </c>
      <c r="IM130" s="86">
        <f t="shared" si="160"/>
        <v>1.6089665312194884E-76</v>
      </c>
      <c r="IN130" s="86">
        <f t="shared" si="160"/>
        <v>4.5148265020614424E-71</v>
      </c>
      <c r="IO130" s="86">
        <f t="shared" si="160"/>
        <v>1.5350473136037431E-69</v>
      </c>
      <c r="IP130" s="86">
        <f t="shared" si="160"/>
        <v>7.1891263893010667E-57</v>
      </c>
      <c r="IQ130" s="86">
        <f t="shared" si="160"/>
        <v>1.7800937018854208E-68</v>
      </c>
      <c r="IR130" s="86">
        <f t="shared" si="160"/>
        <v>2.5527429125899864E-70</v>
      </c>
      <c r="IS130" s="86">
        <f t="shared" si="160"/>
        <v>6.387148752906031E-73</v>
      </c>
      <c r="IT130" s="86">
        <f t="shared" si="160"/>
        <v>2.1582323446957936E-68</v>
      </c>
      <c r="IU130" s="86">
        <f t="shared" si="160"/>
        <v>7.0410133940986242E-70</v>
      </c>
      <c r="IV130" s="86">
        <f t="shared" si="160"/>
        <v>6.1510474558097786E-31</v>
      </c>
      <c r="IW130" s="86">
        <f t="shared" si="160"/>
        <v>3.9022254917019316E-20</v>
      </c>
      <c r="IY130" s="86">
        <f t="shared" si="161"/>
        <v>0.34577749133570784</v>
      </c>
      <c r="IZ130" s="86">
        <f t="shared" si="161"/>
        <v>3.8776200848428664E-5</v>
      </c>
      <c r="JA130" s="86">
        <f t="shared" si="161"/>
        <v>3.3704722599940151E-5</v>
      </c>
      <c r="JB130" s="86">
        <f t="shared" si="161"/>
        <v>6.5177396466529653E-6</v>
      </c>
      <c r="JC130" s="86">
        <f t="shared" si="161"/>
        <v>2.1765057548752978E-6</v>
      </c>
      <c r="JD130" s="86">
        <f t="shared" si="161"/>
        <v>1.226192923140367E-5</v>
      </c>
      <c r="JE130" s="86">
        <f t="shared" si="161"/>
        <v>1.3048093039553073E-5</v>
      </c>
      <c r="JF130" s="86">
        <f t="shared" si="161"/>
        <v>1.7992661328263346E-4</v>
      </c>
      <c r="JG130" s="86">
        <f t="shared" si="161"/>
        <v>2.2802825821915933E-5</v>
      </c>
      <c r="JH130" s="86">
        <f t="shared" si="161"/>
        <v>1.5627799293720357E-5</v>
      </c>
      <c r="JI130" s="86">
        <f t="shared" si="161"/>
        <v>4.4210504045033578E-6</v>
      </c>
      <c r="JJ130" s="86">
        <f t="shared" si="161"/>
        <v>1.1950905867676864E-5</v>
      </c>
      <c r="JK130" s="86">
        <f t="shared" si="161"/>
        <v>1.529224070799231E-6</v>
      </c>
      <c r="JL130" s="86">
        <f t="shared" si="161"/>
        <v>2.4818065722089378E-4</v>
      </c>
      <c r="JM130" s="86">
        <f t="shared" si="161"/>
        <v>6.8215253320424399E-4</v>
      </c>
    </row>
    <row r="131" spans="2:273" x14ac:dyDescent="0.25">
      <c r="B131" s="2">
        <v>104</v>
      </c>
      <c r="C131" s="37">
        <v>53.2</v>
      </c>
      <c r="D131" s="37">
        <v>56.5</v>
      </c>
      <c r="E131" s="37">
        <v>56.738</v>
      </c>
      <c r="F131" s="37">
        <v>58.262</v>
      </c>
      <c r="G131" s="37">
        <v>58.677999999999997</v>
      </c>
      <c r="H131" s="37">
        <v>58.524999999999999</v>
      </c>
      <c r="I131" s="37">
        <v>61.741999999999997</v>
      </c>
      <c r="J131" s="37">
        <v>57.914999999999999</v>
      </c>
      <c r="K131" s="37">
        <v>56.881</v>
      </c>
      <c r="L131" s="37">
        <v>55.287999999999997</v>
      </c>
      <c r="M131" s="37">
        <v>56.332999999999998</v>
      </c>
      <c r="N131" s="37">
        <v>54.832999999999998</v>
      </c>
      <c r="O131" s="37">
        <v>59.783000000000001</v>
      </c>
      <c r="P131" s="37">
        <v>63.4</v>
      </c>
      <c r="Q131" s="37">
        <v>65.400000000000006</v>
      </c>
      <c r="S131" s="4">
        <f t="shared" si="163"/>
        <v>53.965742362702521</v>
      </c>
      <c r="T131" s="4">
        <f t="shared" si="163"/>
        <v>56.458545414505139</v>
      </c>
      <c r="U131" s="4">
        <f t="shared" si="163"/>
        <v>57.009915253200475</v>
      </c>
      <c r="V131" s="4">
        <f t="shared" si="163"/>
        <v>57.965488816368257</v>
      </c>
      <c r="W131" s="4">
        <f t="shared" si="163"/>
        <v>57.877537967134309</v>
      </c>
      <c r="X131" s="4">
        <f t="shared" si="163"/>
        <v>57.984430550134419</v>
      </c>
      <c r="Y131" s="4">
        <f t="shared" si="163"/>
        <v>60.617395072269659</v>
      </c>
      <c r="Z131" s="4">
        <f t="shared" si="163"/>
        <v>58.154368110593744</v>
      </c>
      <c r="AA131" s="4">
        <f t="shared" si="163"/>
        <v>56.232431852090272</v>
      </c>
      <c r="AB131" s="4">
        <f t="shared" si="163"/>
        <v>55.318230578630391</v>
      </c>
      <c r="AC131" s="4">
        <f t="shared" si="163"/>
        <v>55.14683039496181</v>
      </c>
      <c r="AD131" s="4">
        <f t="shared" si="163"/>
        <v>55.16174015775546</v>
      </c>
      <c r="AE131" s="4">
        <f t="shared" si="163"/>
        <v>58.197695355656897</v>
      </c>
      <c r="AF131" s="4">
        <f t="shared" si="163"/>
        <v>60.466131888415241</v>
      </c>
      <c r="AG131" s="4">
        <f t="shared" si="163"/>
        <v>62.962132244688704</v>
      </c>
      <c r="AI131" s="4">
        <f t="shared" si="164"/>
        <v>-0.76574236270251816</v>
      </c>
      <c r="AJ131" s="4">
        <f t="shared" si="164"/>
        <v>4.1454585494861362E-2</v>
      </c>
      <c r="AK131" s="4">
        <f t="shared" si="164"/>
        <v>-0.2719152532004756</v>
      </c>
      <c r="AL131" s="4">
        <f t="shared" si="164"/>
        <v>0.29651118363174334</v>
      </c>
      <c r="AM131" s="4">
        <f t="shared" si="164"/>
        <v>0.8004620328656884</v>
      </c>
      <c r="AN131" s="4">
        <f t="shared" si="164"/>
        <v>0.54056944986557909</v>
      </c>
      <c r="AO131" s="4">
        <f t="shared" si="164"/>
        <v>1.1246049277303385</v>
      </c>
      <c r="AP131" s="4">
        <f t="shared" si="164"/>
        <v>-0.23936811059374463</v>
      </c>
      <c r="AQ131" s="4">
        <f t="shared" si="164"/>
        <v>0.64856814790972805</v>
      </c>
      <c r="AR131" s="4">
        <f t="shared" si="164"/>
        <v>-3.0230578630394689E-2</v>
      </c>
      <c r="AS131" s="4">
        <f t="shared" si="164"/>
        <v>1.186169605038188</v>
      </c>
      <c r="AT131" s="4">
        <f t="shared" si="164"/>
        <v>-0.32874015775546184</v>
      </c>
      <c r="AU131" s="4">
        <f t="shared" si="164"/>
        <v>1.585304644343104</v>
      </c>
      <c r="AV131" s="4">
        <f t="shared" si="164"/>
        <v>2.9338681115847578</v>
      </c>
      <c r="AW131" s="4">
        <f t="shared" si="164"/>
        <v>2.4378677553113022</v>
      </c>
      <c r="AY131" s="2">
        <f t="shared" si="155"/>
        <v>52.939401279269156</v>
      </c>
      <c r="AZ131" s="2">
        <f t="shared" si="155"/>
        <v>56.454799637638246</v>
      </c>
      <c r="BA131" s="2">
        <f t="shared" si="155"/>
        <v>57.00372168423366</v>
      </c>
      <c r="BB131" s="2">
        <f t="shared" si="155"/>
        <v>57.963100468068973</v>
      </c>
      <c r="BC131" s="2">
        <f t="shared" si="155"/>
        <v>57.876387253941935</v>
      </c>
      <c r="BD131" s="2">
        <f t="shared" si="155"/>
        <v>57.977685692812429</v>
      </c>
      <c r="BE131" s="2">
        <f t="shared" si="155"/>
        <v>60.610217881966392</v>
      </c>
      <c r="BF131" s="2">
        <f t="shared" si="155"/>
        <v>58.081181465082494</v>
      </c>
      <c r="BG131" s="2">
        <f t="shared" si="155"/>
        <v>56.21582608297107</v>
      </c>
      <c r="BH131" s="2">
        <f t="shared" si="155"/>
        <v>55.304792642653553</v>
      </c>
      <c r="BI131" s="2">
        <f t="shared" si="155"/>
        <v>55.142380773803971</v>
      </c>
      <c r="BJ131" s="2">
        <f t="shared" si="155"/>
        <v>55.151034929824398</v>
      </c>
      <c r="BK131" s="2">
        <f t="shared" si="155"/>
        <v>58.196150872815558</v>
      </c>
      <c r="BL131" s="2">
        <f t="shared" si="155"/>
        <v>60.300062975234944</v>
      </c>
      <c r="BM131" s="2">
        <f t="shared" si="155"/>
        <v>62.313483433659783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 t="str">
        <f t="shared" si="156"/>
        <v/>
      </c>
      <c r="CF131" s="2">
        <f t="shared" si="156"/>
        <v>56.5</v>
      </c>
      <c r="CG131" s="2">
        <f t="shared" si="156"/>
        <v>56.738</v>
      </c>
      <c r="CH131" s="2">
        <f t="shared" si="156"/>
        <v>58.262</v>
      </c>
      <c r="CI131" s="2">
        <f t="shared" si="156"/>
        <v>58.677999999999997</v>
      </c>
      <c r="CJ131" s="2">
        <f t="shared" si="156"/>
        <v>58.524999999999999</v>
      </c>
      <c r="CK131" s="2">
        <f t="shared" si="156"/>
        <v>61.741999999999997</v>
      </c>
      <c r="CL131" s="2">
        <f t="shared" si="156"/>
        <v>57.914999999999999</v>
      </c>
      <c r="CM131" s="2">
        <f t="shared" si="156"/>
        <v>56.881</v>
      </c>
      <c r="CN131" s="2">
        <f t="shared" si="156"/>
        <v>55.287999999999997</v>
      </c>
      <c r="CO131" s="2">
        <f t="shared" si="156"/>
        <v>56.332999999999998</v>
      </c>
      <c r="CP131" s="2">
        <f t="shared" si="156"/>
        <v>54.832999999999998</v>
      </c>
      <c r="CQ131" s="2">
        <f t="shared" si="156"/>
        <v>59.783000000000001</v>
      </c>
      <c r="CR131" s="2">
        <f t="shared" si="156"/>
        <v>63.4</v>
      </c>
      <c r="CS131" s="2">
        <f t="shared" si="156"/>
        <v>65.400000000000006</v>
      </c>
      <c r="CU131" s="2" t="str">
        <f t="shared" si="111"/>
        <v/>
      </c>
      <c r="CV131" s="2">
        <f t="shared" si="112"/>
        <v>56.5</v>
      </c>
      <c r="CW131" s="2">
        <f t="shared" si="113"/>
        <v>56.738</v>
      </c>
      <c r="CX131" s="2">
        <f t="shared" si="114"/>
        <v>58.262</v>
      </c>
      <c r="CY131" s="2">
        <f t="shared" si="115"/>
        <v>58.677999999999997</v>
      </c>
      <c r="CZ131" s="2">
        <f t="shared" si="116"/>
        <v>58.524999999999999</v>
      </c>
      <c r="DA131" s="2">
        <f t="shared" si="117"/>
        <v>61.741999999999997</v>
      </c>
      <c r="DB131" s="2">
        <f t="shared" si="118"/>
        <v>57.914999999999999</v>
      </c>
      <c r="DC131" s="2">
        <f t="shared" si="119"/>
        <v>56.881</v>
      </c>
      <c r="DD131" s="2">
        <f t="shared" si="120"/>
        <v>55.287999999999997</v>
      </c>
      <c r="DE131" s="2">
        <f t="shared" si="121"/>
        <v>56.332999999999998</v>
      </c>
      <c r="DF131" s="2">
        <f t="shared" si="122"/>
        <v>54.832999999999998</v>
      </c>
      <c r="DG131" s="2">
        <f t="shared" si="123"/>
        <v>59.783000000000001</v>
      </c>
      <c r="DH131" s="2">
        <f t="shared" si="124"/>
        <v>63.4</v>
      </c>
      <c r="DI131" s="2">
        <f t="shared" si="125"/>
        <v>65.400000000000006</v>
      </c>
      <c r="DK131" s="2">
        <f t="shared" si="165"/>
        <v>94.84333981106613</v>
      </c>
      <c r="DL131" s="2">
        <f t="shared" si="165"/>
        <v>88.823958502024283</v>
      </c>
      <c r="DM131" s="2">
        <f t="shared" si="165"/>
        <v>92.850393902439038</v>
      </c>
      <c r="DN131" s="2">
        <f t="shared" si="165"/>
        <v>92.38545487804879</v>
      </c>
      <c r="DO131" s="2">
        <f t="shared" si="165"/>
        <v>89.409462851782379</v>
      </c>
      <c r="DP131" s="2">
        <f t="shared" si="165"/>
        <v>87.8472048906049</v>
      </c>
      <c r="DQ131" s="2">
        <f t="shared" si="165"/>
        <v>91.768374999999992</v>
      </c>
      <c r="DR131" s="2">
        <f t="shared" si="165"/>
        <v>81.273370543672002</v>
      </c>
      <c r="DS131" s="2">
        <f t="shared" si="165"/>
        <v>90.310325472747479</v>
      </c>
      <c r="DT131" s="2">
        <f t="shared" si="165"/>
        <v>83.511961497326212</v>
      </c>
      <c r="DU131" s="2">
        <f t="shared" si="165"/>
        <v>88.097538095238079</v>
      </c>
      <c r="DV131" s="2">
        <f t="shared" si="165"/>
        <v>83.261475106685637</v>
      </c>
      <c r="DW131" s="2">
        <f t="shared" si="165"/>
        <v>99.109057774373554</v>
      </c>
      <c r="DX131" s="2">
        <f t="shared" si="165"/>
        <v>97.352222807017569</v>
      </c>
      <c r="DY131" s="2">
        <f t="shared" si="165"/>
        <v>79.200987536656882</v>
      </c>
      <c r="EA131" s="2">
        <f t="shared" si="153"/>
        <v>52.79620803610424</v>
      </c>
      <c r="EB131" s="2">
        <f t="shared" si="153"/>
        <v>56.369225555093124</v>
      </c>
      <c r="EC131" s="2">
        <f t="shared" si="153"/>
        <v>56.905094098798415</v>
      </c>
      <c r="ED131" s="2">
        <f t="shared" si="153"/>
        <v>57.863840360509677</v>
      </c>
      <c r="EE131" s="2">
        <f t="shared" si="152"/>
        <v>57.773857070308075</v>
      </c>
      <c r="EF131" s="2">
        <f t="shared" si="152"/>
        <v>57.883604697742157</v>
      </c>
      <c r="EG131" s="2">
        <f t="shared" si="152"/>
        <v>60.492888234156105</v>
      </c>
      <c r="EH131" s="2">
        <f t="shared" si="152"/>
        <v>57.999100844791627</v>
      </c>
      <c r="EI131" s="2">
        <f t="shared" si="152"/>
        <v>56.085237105414066</v>
      </c>
      <c r="EJ131" s="2">
        <f t="shared" si="152"/>
        <v>55.203628936456333</v>
      </c>
      <c r="EK131" s="2">
        <f t="shared" si="152"/>
        <v>55.022129604080341</v>
      </c>
      <c r="EL131" s="2">
        <f t="shared" si="152"/>
        <v>55.05858228252913</v>
      </c>
      <c r="EM131" s="2">
        <f t="shared" si="136"/>
        <v>58.056572423464218</v>
      </c>
      <c r="EN131" s="2">
        <f t="shared" si="136"/>
        <v>60.182070631534529</v>
      </c>
      <c r="EO131" s="2">
        <f t="shared" si="136"/>
        <v>62.243720186001653</v>
      </c>
      <c r="EQ131" s="2">
        <f t="shared" si="166"/>
        <v>52.913874320022174</v>
      </c>
      <c r="ER131" s="2">
        <f t="shared" si="166"/>
        <v>56.342351876214984</v>
      </c>
      <c r="ES131" s="2">
        <f t="shared" si="166"/>
        <v>56.896604968946548</v>
      </c>
      <c r="ET131" s="2">
        <f t="shared" si="166"/>
        <v>57.841929286369549</v>
      </c>
      <c r="EU131" s="2">
        <f t="shared" si="166"/>
        <v>57.77491974888661</v>
      </c>
      <c r="EV131" s="2">
        <f t="shared" si="166"/>
        <v>57.878132597738343</v>
      </c>
      <c r="EW131" s="2">
        <f t="shared" si="166"/>
        <v>60.492398755866816</v>
      </c>
      <c r="EX131" s="2">
        <f t="shared" si="166"/>
        <v>58.004621649887341</v>
      </c>
      <c r="EY131" s="2">
        <f t="shared" si="166"/>
        <v>56.069947094077129</v>
      </c>
      <c r="EZ131" s="2">
        <f t="shared" si="166"/>
        <v>55.202662393030515</v>
      </c>
      <c r="FA131" s="2">
        <f t="shared" si="166"/>
        <v>55.021601200248263</v>
      </c>
      <c r="FB131" s="2">
        <f t="shared" si="166"/>
        <v>55.052079297469348</v>
      </c>
      <c r="FC131" s="2">
        <f t="shared" si="166"/>
        <v>58.092099014424832</v>
      </c>
      <c r="FD131" s="2">
        <f t="shared" si="166"/>
        <v>60.162675832640552</v>
      </c>
      <c r="FE131" s="2">
        <f t="shared" si="166"/>
        <v>61.952138675125155</v>
      </c>
      <c r="FG131" s="2">
        <f t="shared" si="167"/>
        <v>0.99698254077017079</v>
      </c>
      <c r="FH131" s="2">
        <f t="shared" si="167"/>
        <v>0.99734976877577275</v>
      </c>
      <c r="FI131" s="2">
        <f t="shared" si="167"/>
        <v>0.99725271028126927</v>
      </c>
      <c r="FJ131" s="2">
        <f t="shared" si="167"/>
        <v>0.9971139499837427</v>
      </c>
      <c r="FK131" s="2">
        <f t="shared" si="167"/>
        <v>0.99675957937993942</v>
      </c>
      <c r="FL131" s="2">
        <f t="shared" si="167"/>
        <v>0.99685666817907803</v>
      </c>
      <c r="FM131" s="2">
        <f t="shared" si="167"/>
        <v>0.99624823642521543</v>
      </c>
      <c r="FN131" s="2">
        <f t="shared" si="167"/>
        <v>0.99647772788475353</v>
      </c>
      <c r="FO131" s="2">
        <f t="shared" si="167"/>
        <v>0.99617668454442154</v>
      </c>
      <c r="FP131" s="2">
        <f t="shared" si="167"/>
        <v>0.99642568260750886</v>
      </c>
      <c r="FQ131" s="2">
        <f t="shared" si="167"/>
        <v>0.99636403308266086</v>
      </c>
      <c r="FR131" s="2">
        <f t="shared" si="167"/>
        <v>0.99671741115068424</v>
      </c>
      <c r="FS131" s="2">
        <f t="shared" si="167"/>
        <v>0.99661289831499866</v>
      </c>
      <c r="FT131" s="2">
        <f t="shared" si="167"/>
        <v>0.99682004563243853</v>
      </c>
      <c r="FU131" s="2">
        <f t="shared" si="167"/>
        <v>0.99575030143720811</v>
      </c>
      <c r="FW131" s="2">
        <f t="shared" si="157"/>
        <v>0.13867810522588794</v>
      </c>
      <c r="FX131" s="2">
        <f t="shared" si="157"/>
        <v>1.631574473955608E-2</v>
      </c>
      <c r="FY131" s="2">
        <f t="shared" si="157"/>
        <v>1.4673724417670458E-2</v>
      </c>
      <c r="FZ131" s="2">
        <f t="shared" si="157"/>
        <v>1.693201245682268E-2</v>
      </c>
      <c r="GA131" s="2">
        <f t="shared" si="157"/>
        <v>1.6481306584827628E-2</v>
      </c>
      <c r="GB131" s="2">
        <f t="shared" si="157"/>
        <v>1.9104710306854719E-2</v>
      </c>
      <c r="GC131" s="2">
        <f t="shared" si="157"/>
        <v>1.7537491749382111E-2</v>
      </c>
      <c r="GD131" s="2">
        <f t="shared" si="157"/>
        <v>1.8531559438363043E-2</v>
      </c>
      <c r="GE131" s="2">
        <f t="shared" si="157"/>
        <v>1.728787249028885E-2</v>
      </c>
      <c r="GF131" s="2">
        <f t="shared" si="157"/>
        <v>1.9925879175003443E-2</v>
      </c>
      <c r="GG131" s="2">
        <f t="shared" si="157"/>
        <v>1.8776032826043648E-2</v>
      </c>
      <c r="GH131" s="2">
        <f t="shared" si="157"/>
        <v>1.9353298001479419E-2</v>
      </c>
      <c r="GI131" s="2">
        <f t="shared" si="157"/>
        <v>1.4904527326133045E-2</v>
      </c>
      <c r="GJ131" s="2">
        <f t="shared" si="157"/>
        <v>1.0675235874396654E-2</v>
      </c>
      <c r="GK131" s="2">
        <f t="shared" si="157"/>
        <v>7.8881099967914332E-3</v>
      </c>
      <c r="GM131" s="86">
        <f t="shared" si="158"/>
        <v>1.1121329407121823E-81</v>
      </c>
      <c r="GN131" s="86">
        <f t="shared" si="158"/>
        <v>1.8099839149970268E-66</v>
      </c>
      <c r="GO131" s="86">
        <f t="shared" si="158"/>
        <v>2.2423828728082836E-66</v>
      </c>
      <c r="GP131" s="86">
        <f t="shared" si="158"/>
        <v>4.8168703647724781E-79</v>
      </c>
      <c r="GQ131" s="86">
        <f t="shared" si="158"/>
        <v>1.7292884069085978E-86</v>
      </c>
      <c r="GR131" s="86">
        <f t="shared" si="158"/>
        <v>8.5680324301133521E-88</v>
      </c>
      <c r="GS131" s="86">
        <f t="shared" si="158"/>
        <v>2.7273009824540757E-35</v>
      </c>
      <c r="GT131" s="86">
        <f t="shared" si="158"/>
        <v>1.8491566786481249E-45</v>
      </c>
      <c r="GU131" s="86">
        <f t="shared" si="158"/>
        <v>5.5564438729072949E-17</v>
      </c>
      <c r="GV131" s="86">
        <f t="shared" si="158"/>
        <v>1.6479929120211759E-49</v>
      </c>
      <c r="GW131" s="86">
        <f t="shared" si="158"/>
        <v>4.2678390430234384E-104</v>
      </c>
      <c r="GX131" s="86">
        <f t="shared" si="158"/>
        <v>3.9316898081399262E-110</v>
      </c>
      <c r="GY131" s="86">
        <f t="shared" si="158"/>
        <v>1.2272431787616611E-79</v>
      </c>
      <c r="GZ131" s="86">
        <f t="shared" si="158"/>
        <v>1.9481459020090158E-87</v>
      </c>
      <c r="HA131" s="86">
        <f t="shared" si="158"/>
        <v>3.2333772049870425E-111</v>
      </c>
      <c r="HC131" s="86">
        <f t="shared" si="154"/>
        <v>5.3784671347717617E-23</v>
      </c>
      <c r="HD131" s="86">
        <f t="shared" si="154"/>
        <v>1.8014427357192147E-18</v>
      </c>
      <c r="HE131" s="86">
        <f t="shared" si="154"/>
        <v>3.6061821561127272E-19</v>
      </c>
      <c r="HF131" s="86">
        <f t="shared" si="154"/>
        <v>4.1266338917855161E-21</v>
      </c>
      <c r="HG131" s="86">
        <f t="shared" si="154"/>
        <v>5.3062835880769963E-30</v>
      </c>
      <c r="HH131" s="86">
        <f t="shared" si="154"/>
        <v>2.4461801497881732E-49</v>
      </c>
      <c r="HI131" s="86">
        <f t="shared" si="154"/>
        <v>3.3628751144700219E-28</v>
      </c>
      <c r="HJ131" s="86">
        <f t="shared" si="154"/>
        <v>1.6654248811379987E-70</v>
      </c>
      <c r="HK131" s="86">
        <f t="shared" si="154"/>
        <v>7.0016021040684498E-35</v>
      </c>
      <c r="HL131" s="86">
        <f t="shared" si="162"/>
        <v>2.404720001501881E-54</v>
      </c>
      <c r="HM131" s="86">
        <f t="shared" si="162"/>
        <v>3.8841370271342361E-56</v>
      </c>
      <c r="HN131" s="86">
        <f t="shared" si="162"/>
        <v>4.4575529476850592E-39</v>
      </c>
      <c r="HO131" s="86">
        <f t="shared" si="162"/>
        <v>1.1761825084759609E-26</v>
      </c>
      <c r="HP131" s="86">
        <f t="shared" si="162"/>
        <v>7.8791397429768064E-27</v>
      </c>
      <c r="HQ131" s="86">
        <f t="shared" si="162"/>
        <v>6.7764302729744379E-32</v>
      </c>
      <c r="HS131" s="86">
        <f t="shared" si="159"/>
        <v>0.43466426401969943</v>
      </c>
      <c r="HT131" s="86">
        <f t="shared" si="159"/>
        <v>1.097135754881452E-4</v>
      </c>
      <c r="HU131" s="86">
        <f t="shared" si="159"/>
        <v>9.9407078431856975E-5</v>
      </c>
      <c r="HV131" s="86">
        <f t="shared" si="159"/>
        <v>2.3469366682062831E-5</v>
      </c>
      <c r="HW131" s="86">
        <f t="shared" si="159"/>
        <v>8.7184315755156594E-6</v>
      </c>
      <c r="HX131" s="86">
        <f t="shared" si="159"/>
        <v>4.4328838281522268E-5</v>
      </c>
      <c r="HY131" s="86">
        <f t="shared" si="159"/>
        <v>4.5158320204503202E-5</v>
      </c>
      <c r="HZ131" s="86">
        <f t="shared" si="159"/>
        <v>4.8340620489632915E-4</v>
      </c>
      <c r="IA131" s="86">
        <f t="shared" si="159"/>
        <v>7.5334703321829603E-5</v>
      </c>
      <c r="IB131" s="86">
        <f t="shared" si="159"/>
        <v>5.6032062681900531E-5</v>
      </c>
      <c r="IC131" s="86">
        <f t="shared" si="159"/>
        <v>1.7174259452999685E-5</v>
      </c>
      <c r="ID131" s="86">
        <f t="shared" si="159"/>
        <v>4.2399015948445532E-5</v>
      </c>
      <c r="IE131" s="86">
        <f t="shared" si="159"/>
        <v>5.6902466128025267E-6</v>
      </c>
      <c r="IF131" s="86">
        <f t="shared" si="159"/>
        <v>4.9629789395619372E-4</v>
      </c>
      <c r="IG131" s="86">
        <f t="shared" si="159"/>
        <v>1.1632948475965256E-3</v>
      </c>
      <c r="II131" s="86">
        <f t="shared" si="160"/>
        <v>1.1905748842801387E-14</v>
      </c>
      <c r="IJ131" s="86">
        <f t="shared" si="160"/>
        <v>6.6025349337068927E-54</v>
      </c>
      <c r="IK131" s="86">
        <f t="shared" si="160"/>
        <v>2.1098460526456162E-60</v>
      </c>
      <c r="IL131" s="86">
        <f t="shared" si="160"/>
        <v>1.1934483471085309E-67</v>
      </c>
      <c r="IM131" s="86">
        <f t="shared" si="160"/>
        <v>2.878267097360141E-73</v>
      </c>
      <c r="IN131" s="86">
        <f t="shared" si="160"/>
        <v>6.0502643420740268E-68</v>
      </c>
      <c r="IO131" s="86">
        <f t="shared" si="160"/>
        <v>1.514449586922047E-66</v>
      </c>
      <c r="IP131" s="86">
        <f t="shared" si="160"/>
        <v>2.1163671996156642E-54</v>
      </c>
      <c r="IQ131" s="86">
        <f t="shared" si="160"/>
        <v>1.539424803394984E-65</v>
      </c>
      <c r="IR131" s="86">
        <f t="shared" si="160"/>
        <v>3.4132066416936811E-67</v>
      </c>
      <c r="IS131" s="86">
        <f t="shared" si="160"/>
        <v>1.0043142681388329E-69</v>
      </c>
      <c r="IT131" s="86">
        <f t="shared" si="160"/>
        <v>2.2403088300325601E-65</v>
      </c>
      <c r="IU131" s="86">
        <f t="shared" si="160"/>
        <v>5.5180226581840461E-67</v>
      </c>
      <c r="IV131" s="86">
        <f t="shared" si="160"/>
        <v>8.7874062325417779E-30</v>
      </c>
      <c r="IW131" s="86">
        <f t="shared" si="160"/>
        <v>1.8999216742535338E-19</v>
      </c>
      <c r="IY131" s="86">
        <f t="shared" si="161"/>
        <v>0.43466426401971131</v>
      </c>
      <c r="IZ131" s="86">
        <f t="shared" si="161"/>
        <v>1.09713575488147E-4</v>
      </c>
      <c r="JA131" s="86">
        <f t="shared" si="161"/>
        <v>9.9407078431857341E-5</v>
      </c>
      <c r="JB131" s="86">
        <f t="shared" si="161"/>
        <v>2.3469366682062835E-5</v>
      </c>
      <c r="JC131" s="86">
        <f t="shared" si="161"/>
        <v>8.7184315755156594E-6</v>
      </c>
      <c r="JD131" s="86">
        <f t="shared" si="161"/>
        <v>4.4328838281522268E-5</v>
      </c>
      <c r="JE131" s="86">
        <f t="shared" si="161"/>
        <v>4.5158320204503202E-5</v>
      </c>
      <c r="JF131" s="86">
        <f t="shared" si="161"/>
        <v>4.8340620489632915E-4</v>
      </c>
      <c r="JG131" s="86">
        <f t="shared" si="161"/>
        <v>7.5334703321885168E-5</v>
      </c>
      <c r="JH131" s="86">
        <f t="shared" si="161"/>
        <v>5.6032062681900531E-5</v>
      </c>
      <c r="JI131" s="86">
        <f t="shared" si="161"/>
        <v>1.7174259452999685E-5</v>
      </c>
      <c r="JJ131" s="86">
        <f t="shared" si="161"/>
        <v>4.2399015948445532E-5</v>
      </c>
      <c r="JK131" s="86">
        <f t="shared" si="161"/>
        <v>5.6902466128025267E-6</v>
      </c>
      <c r="JL131" s="86">
        <f t="shared" si="161"/>
        <v>4.9629789395619372E-4</v>
      </c>
      <c r="JM131" s="86">
        <f t="shared" si="161"/>
        <v>1.1632948475965258E-3</v>
      </c>
    </row>
    <row r="132" spans="2:273" x14ac:dyDescent="0.25">
      <c r="B132" s="2">
        <v>105</v>
      </c>
      <c r="C132" s="37">
        <v>53.267000000000003</v>
      </c>
      <c r="D132" s="37">
        <v>56.55</v>
      </c>
      <c r="E132" s="37">
        <v>56.360999999999997</v>
      </c>
      <c r="F132" s="37">
        <v>59.869</v>
      </c>
      <c r="G132" s="37">
        <v>58.524999999999999</v>
      </c>
      <c r="H132" s="37">
        <v>57.951000000000001</v>
      </c>
      <c r="I132" s="37">
        <v>63.758000000000003</v>
      </c>
      <c r="J132" s="37">
        <v>58.932000000000002</v>
      </c>
      <c r="K132" s="37">
        <v>57.677999999999997</v>
      </c>
      <c r="L132" s="37">
        <v>56.338999999999999</v>
      </c>
      <c r="M132" s="37">
        <v>55.033000000000001</v>
      </c>
      <c r="N132" s="37">
        <v>54.633000000000003</v>
      </c>
      <c r="O132" s="37">
        <v>59.267000000000003</v>
      </c>
      <c r="P132" s="37">
        <v>61.8</v>
      </c>
      <c r="Q132" s="37">
        <v>65.167000000000002</v>
      </c>
      <c r="S132" s="4">
        <f t="shared" si="163"/>
        <v>53.825361052925778</v>
      </c>
      <c r="T132" s="4">
        <f t="shared" si="163"/>
        <v>56.355260717407127</v>
      </c>
      <c r="U132" s="4">
        <f t="shared" si="163"/>
        <v>56.911827434507273</v>
      </c>
      <c r="V132" s="4">
        <f t="shared" si="163"/>
        <v>57.85377859545769</v>
      </c>
      <c r="W132" s="4">
        <f t="shared" si="163"/>
        <v>57.776307368638101</v>
      </c>
      <c r="X132" s="4">
        <f t="shared" si="163"/>
        <v>57.873752497450916</v>
      </c>
      <c r="Y132" s="4">
        <f t="shared" si="163"/>
        <v>60.476477787955304</v>
      </c>
      <c r="Z132" s="4">
        <f t="shared" si="163"/>
        <v>58.11123904981725</v>
      </c>
      <c r="AA132" s="4">
        <f t="shared" si="163"/>
        <v>56.108795027887155</v>
      </c>
      <c r="AB132" s="4">
        <f t="shared" si="163"/>
        <v>55.209219616931563</v>
      </c>
      <c r="AC132" s="4">
        <f t="shared" si="163"/>
        <v>55.0191598702676</v>
      </c>
      <c r="AD132" s="4">
        <f t="shared" si="163"/>
        <v>55.074091729924774</v>
      </c>
      <c r="AE132" s="4">
        <f t="shared" si="163"/>
        <v>58.107672711383117</v>
      </c>
      <c r="AF132" s="4">
        <f t="shared" si="163"/>
        <v>60.511772964625983</v>
      </c>
      <c r="AG132" s="4">
        <f t="shared" si="163"/>
        <v>63.299039248295635</v>
      </c>
      <c r="AI132" s="4">
        <f t="shared" si="164"/>
        <v>-0.55836105292577543</v>
      </c>
      <c r="AJ132" s="4">
        <f t="shared" si="164"/>
        <v>0.19473928259287021</v>
      </c>
      <c r="AK132" s="4">
        <f t="shared" si="164"/>
        <v>-0.55082743450727634</v>
      </c>
      <c r="AL132" s="4">
        <f t="shared" si="164"/>
        <v>2.0152214045423094</v>
      </c>
      <c r="AM132" s="4">
        <f t="shared" si="164"/>
        <v>0.74869263136189801</v>
      </c>
      <c r="AN132" s="4">
        <f t="shared" si="164"/>
        <v>7.7247502549084857E-2</v>
      </c>
      <c r="AO132" s="4">
        <f t="shared" si="164"/>
        <v>3.281522212044699</v>
      </c>
      <c r="AP132" s="4">
        <f t="shared" si="164"/>
        <v>0.82076095018275197</v>
      </c>
      <c r="AQ132" s="4">
        <f t="shared" si="164"/>
        <v>1.5692049721128427</v>
      </c>
      <c r="AR132" s="4">
        <f t="shared" si="164"/>
        <v>1.1297803830684359</v>
      </c>
      <c r="AS132" s="4">
        <f t="shared" si="164"/>
        <v>1.3840129732400897E-2</v>
      </c>
      <c r="AT132" s="4">
        <f t="shared" si="164"/>
        <v>-0.44109172992477141</v>
      </c>
      <c r="AU132" s="4">
        <f t="shared" si="164"/>
        <v>1.1593272886168862</v>
      </c>
      <c r="AV132" s="4">
        <f t="shared" si="164"/>
        <v>1.288227035374014</v>
      </c>
      <c r="AW132" s="4">
        <f t="shared" si="164"/>
        <v>1.8679607517043664</v>
      </c>
      <c r="AY132" s="2">
        <f t="shared" si="155"/>
        <v>52.86066907506477</v>
      </c>
      <c r="AZ132" s="2">
        <f t="shared" si="155"/>
        <v>56.345828598818834</v>
      </c>
      <c r="BA132" s="2">
        <f t="shared" si="155"/>
        <v>56.895662060247886</v>
      </c>
      <c r="BB132" s="2">
        <f t="shared" si="155"/>
        <v>57.846279180530146</v>
      </c>
      <c r="BC132" s="2">
        <f t="shared" si="155"/>
        <v>57.772308204277657</v>
      </c>
      <c r="BD132" s="2">
        <f t="shared" si="155"/>
        <v>57.852680085001808</v>
      </c>
      <c r="BE132" s="2">
        <f t="shared" si="155"/>
        <v>60.454856944454818</v>
      </c>
      <c r="BF132" s="2">
        <f t="shared" si="155"/>
        <v>57.938265149747963</v>
      </c>
      <c r="BG132" s="2">
        <f t="shared" si="155"/>
        <v>56.060996341346886</v>
      </c>
      <c r="BH132" s="2">
        <f t="shared" si="155"/>
        <v>55.167660662277434</v>
      </c>
      <c r="BI132" s="2">
        <f t="shared" si="155"/>
        <v>55.004213506923392</v>
      </c>
      <c r="BJ132" s="2">
        <f t="shared" si="155"/>
        <v>55.041143972695437</v>
      </c>
      <c r="BK132" s="2">
        <f t="shared" si="155"/>
        <v>58.102606920014352</v>
      </c>
      <c r="BL132" s="2">
        <f t="shared" si="155"/>
        <v>60.204521812921087</v>
      </c>
      <c r="BM132" s="2">
        <f t="shared" si="155"/>
        <v>62.258530329478376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 t="str">
        <f t="shared" si="156"/>
        <v/>
      </c>
      <c r="CF132" s="2">
        <f t="shared" si="156"/>
        <v>56.55</v>
      </c>
      <c r="CG132" s="2">
        <f t="shared" si="156"/>
        <v>56.360999999999997</v>
      </c>
      <c r="CH132" s="2">
        <f t="shared" si="156"/>
        <v>59.869</v>
      </c>
      <c r="CI132" s="2">
        <f t="shared" si="156"/>
        <v>58.524999999999999</v>
      </c>
      <c r="CJ132" s="2">
        <f t="shared" si="156"/>
        <v>57.951000000000001</v>
      </c>
      <c r="CK132" s="2">
        <f t="shared" si="156"/>
        <v>63.758000000000003</v>
      </c>
      <c r="CL132" s="2">
        <f t="shared" si="156"/>
        <v>58.932000000000002</v>
      </c>
      <c r="CM132" s="2">
        <f t="shared" si="156"/>
        <v>57.677999999999997</v>
      </c>
      <c r="CN132" s="2">
        <f t="shared" si="156"/>
        <v>56.338999999999999</v>
      </c>
      <c r="CO132" s="2">
        <f t="shared" si="156"/>
        <v>55.033000000000001</v>
      </c>
      <c r="CP132" s="2">
        <f t="shared" si="156"/>
        <v>54.633000000000003</v>
      </c>
      <c r="CQ132" s="2">
        <f t="shared" si="156"/>
        <v>59.267000000000003</v>
      </c>
      <c r="CR132" s="2">
        <f t="shared" si="156"/>
        <v>61.8</v>
      </c>
      <c r="CS132" s="2">
        <f t="shared" si="156"/>
        <v>65.167000000000002</v>
      </c>
      <c r="CU132" s="2" t="str">
        <f t="shared" si="111"/>
        <v/>
      </c>
      <c r="CV132" s="2">
        <f t="shared" si="112"/>
        <v>56.55</v>
      </c>
      <c r="CW132" s="2">
        <f t="shared" si="113"/>
        <v>56.360999999999997</v>
      </c>
      <c r="CX132" s="2">
        <f t="shared" si="114"/>
        <v>59.869</v>
      </c>
      <c r="CY132" s="2">
        <f t="shared" si="115"/>
        <v>58.524999999999999</v>
      </c>
      <c r="CZ132" s="2">
        <f t="shared" si="116"/>
        <v>57.951000000000001</v>
      </c>
      <c r="DA132" s="2">
        <f t="shared" si="117"/>
        <v>63.758000000000003</v>
      </c>
      <c r="DB132" s="2">
        <f t="shared" si="118"/>
        <v>58.932000000000002</v>
      </c>
      <c r="DC132" s="2">
        <f t="shared" si="119"/>
        <v>57.677999999999997</v>
      </c>
      <c r="DD132" s="2">
        <f t="shared" si="120"/>
        <v>56.338999999999999</v>
      </c>
      <c r="DE132" s="2">
        <f t="shared" si="121"/>
        <v>55.033000000000001</v>
      </c>
      <c r="DF132" s="2">
        <f t="shared" si="122"/>
        <v>54.633000000000003</v>
      </c>
      <c r="DG132" s="2">
        <f t="shared" si="123"/>
        <v>59.267000000000003</v>
      </c>
      <c r="DH132" s="2">
        <f t="shared" si="124"/>
        <v>61.8</v>
      </c>
      <c r="DI132" s="2">
        <f t="shared" si="125"/>
        <v>65.167000000000002</v>
      </c>
      <c r="DK132" s="2">
        <f t="shared" si="165"/>
        <v>95.247672604588402</v>
      </c>
      <c r="DL132" s="2">
        <f t="shared" si="165"/>
        <v>89.089714574898764</v>
      </c>
      <c r="DM132" s="2">
        <f t="shared" si="165"/>
        <v>93.162164540337713</v>
      </c>
      <c r="DN132" s="2">
        <f t="shared" si="165"/>
        <v>92.682784521575996</v>
      </c>
      <c r="DO132" s="2">
        <f t="shared" si="165"/>
        <v>89.70329240150096</v>
      </c>
      <c r="DP132" s="2">
        <f t="shared" si="165"/>
        <v>88.131606177606187</v>
      </c>
      <c r="DQ132" s="2">
        <f t="shared" si="165"/>
        <v>92.07283266129032</v>
      </c>
      <c r="DR132" s="2">
        <f t="shared" si="165"/>
        <v>81.448652295008912</v>
      </c>
      <c r="DS132" s="2">
        <f t="shared" si="165"/>
        <v>90.607083426028908</v>
      </c>
      <c r="DT132" s="2">
        <f t="shared" si="165"/>
        <v>83.731735828877021</v>
      </c>
      <c r="DU132" s="2">
        <f t="shared" si="165"/>
        <v>88.382419047619038</v>
      </c>
      <c r="DV132" s="2">
        <f t="shared" si="165"/>
        <v>83.485141299193941</v>
      </c>
      <c r="DW132" s="2">
        <f t="shared" si="165"/>
        <v>99.501995841995836</v>
      </c>
      <c r="DX132" s="2">
        <f t="shared" si="165"/>
        <v>97.723596693657242</v>
      </c>
      <c r="DY132" s="2">
        <f t="shared" si="165"/>
        <v>79.396419904692067</v>
      </c>
      <c r="EA132" s="2">
        <f t="shared" si="153"/>
        <v>52.722838186053288</v>
      </c>
      <c r="EB132" s="2">
        <f t="shared" si="153"/>
        <v>56.2668215828309</v>
      </c>
      <c r="EC132" s="2">
        <f t="shared" si="153"/>
        <v>56.804620596350702</v>
      </c>
      <c r="ED132" s="2">
        <f t="shared" si="153"/>
        <v>57.75457199834247</v>
      </c>
      <c r="EE132" s="2">
        <f t="shared" si="152"/>
        <v>57.677638302674623</v>
      </c>
      <c r="EF132" s="2">
        <f t="shared" si="152"/>
        <v>57.765765513474136</v>
      </c>
      <c r="EG132" s="2">
        <f t="shared" si="152"/>
        <v>60.346264026149917</v>
      </c>
      <c r="EH132" s="2">
        <f t="shared" si="152"/>
        <v>57.86219734191085</v>
      </c>
      <c r="EI132" s="2">
        <f t="shared" si="152"/>
        <v>55.939904890861349</v>
      </c>
      <c r="EJ132" s="2">
        <f t="shared" si="152"/>
        <v>55.074179804998302</v>
      </c>
      <c r="EK132" s="2">
        <f t="shared" si="152"/>
        <v>54.893367250169632</v>
      </c>
      <c r="EL132" s="2">
        <f t="shared" si="152"/>
        <v>54.955885291338049</v>
      </c>
      <c r="EM132" s="2">
        <f t="shared" si="136"/>
        <v>57.974032879087019</v>
      </c>
      <c r="EN132" s="2">
        <f t="shared" si="136"/>
        <v>60.095614074733923</v>
      </c>
      <c r="EO132" s="2">
        <f t="shared" si="136"/>
        <v>62.194734936719996</v>
      </c>
      <c r="EQ132" s="2">
        <f t="shared" si="166"/>
        <v>52.861281140355068</v>
      </c>
      <c r="ER132" s="2">
        <f t="shared" si="166"/>
        <v>56.247466210725285</v>
      </c>
      <c r="ES132" s="2">
        <f t="shared" si="166"/>
        <v>56.799859350744619</v>
      </c>
      <c r="ET132" s="2">
        <f t="shared" si="166"/>
        <v>57.741028721607684</v>
      </c>
      <c r="EU132" s="2">
        <f t="shared" si="166"/>
        <v>57.67750160291142</v>
      </c>
      <c r="EV132" s="2">
        <f t="shared" si="166"/>
        <v>57.75807196314323</v>
      </c>
      <c r="EW132" s="2">
        <f t="shared" si="166"/>
        <v>60.346258131249641</v>
      </c>
      <c r="EX132" s="2">
        <f t="shared" si="166"/>
        <v>57.875822500469063</v>
      </c>
      <c r="EY132" s="2">
        <f t="shared" si="166"/>
        <v>55.948867387611401</v>
      </c>
      <c r="EZ132" s="2">
        <f t="shared" si="166"/>
        <v>55.075697816382771</v>
      </c>
      <c r="FA132" s="2">
        <f t="shared" si="166"/>
        <v>54.881671082926246</v>
      </c>
      <c r="FB132" s="2">
        <f t="shared" si="166"/>
        <v>54.947592751461499</v>
      </c>
      <c r="FC132" s="2">
        <f t="shared" si="166"/>
        <v>57.989528276230352</v>
      </c>
      <c r="FD132" s="2">
        <f t="shared" si="166"/>
        <v>60.074259181694515</v>
      </c>
      <c r="FE132" s="2">
        <f t="shared" si="166"/>
        <v>61.85926263591589</v>
      </c>
      <c r="FG132" s="2">
        <f t="shared" si="167"/>
        <v>0.99724731362665064</v>
      </c>
      <c r="FH132" s="2">
        <f t="shared" si="167"/>
        <v>0.9975823966318571</v>
      </c>
      <c r="FI132" s="2">
        <f t="shared" si="167"/>
        <v>0.99749383617838439</v>
      </c>
      <c r="FJ132" s="2">
        <f t="shared" si="167"/>
        <v>0.99736722253179488</v>
      </c>
      <c r="FK132" s="2">
        <f t="shared" si="167"/>
        <v>0.99704385840975362</v>
      </c>
      <c r="FL132" s="2">
        <f t="shared" si="167"/>
        <v>0.99713245420430952</v>
      </c>
      <c r="FM132" s="2">
        <f t="shared" si="167"/>
        <v>0.99657722104403668</v>
      </c>
      <c r="FN132" s="2">
        <f t="shared" si="167"/>
        <v>0.99678665376579134</v>
      </c>
      <c r="FO132" s="2">
        <f t="shared" si="167"/>
        <v>0.99651192143661738</v>
      </c>
      <c r="FP132" s="2">
        <f t="shared" si="167"/>
        <v>0.99673915825614989</v>
      </c>
      <c r="FQ132" s="2">
        <f t="shared" si="167"/>
        <v>0.99668289753359429</v>
      </c>
      <c r="FR132" s="2">
        <f t="shared" si="167"/>
        <v>0.99700537844503068</v>
      </c>
      <c r="FS132" s="2">
        <f t="shared" si="167"/>
        <v>0.99691000564371623</v>
      </c>
      <c r="FT132" s="2">
        <f t="shared" si="167"/>
        <v>0.99709903545384981</v>
      </c>
      <c r="FU132" s="2">
        <f t="shared" si="167"/>
        <v>0.99612277904755164</v>
      </c>
      <c r="FW132" s="2">
        <f t="shared" si="157"/>
        <v>0.15004993849929565</v>
      </c>
      <c r="FX132" s="2">
        <f t="shared" si="157"/>
        <v>1.7861741949460011E-2</v>
      </c>
      <c r="FY132" s="2">
        <f t="shared" si="157"/>
        <v>1.6066673379654822E-2</v>
      </c>
      <c r="FZ132" s="2">
        <f t="shared" si="157"/>
        <v>1.8535303759218458E-2</v>
      </c>
      <c r="GA132" s="2">
        <f t="shared" si="157"/>
        <v>1.8042703850260029E-2</v>
      </c>
      <c r="GB132" s="2">
        <f t="shared" si="157"/>
        <v>2.0909358416822423E-2</v>
      </c>
      <c r="GC132" s="2">
        <f t="shared" si="157"/>
        <v>1.9196996277571446E-2</v>
      </c>
      <c r="GD132" s="2">
        <f t="shared" si="157"/>
        <v>2.0283186729044944E-2</v>
      </c>
      <c r="GE132" s="2">
        <f t="shared" si="157"/>
        <v>1.892421149884772E-2</v>
      </c>
      <c r="GF132" s="2">
        <f t="shared" si="157"/>
        <v>2.1806371205516983E-2</v>
      </c>
      <c r="GG132" s="2">
        <f t="shared" si="157"/>
        <v>2.0550284220632778E-2</v>
      </c>
      <c r="GH132" s="2">
        <f t="shared" si="157"/>
        <v>2.1180920874929243E-2</v>
      </c>
      <c r="GI132" s="2">
        <f t="shared" si="157"/>
        <v>1.6319023103281309E-2</v>
      </c>
      <c r="GJ132" s="2">
        <f t="shared" si="157"/>
        <v>1.1693120308788033E-2</v>
      </c>
      <c r="GK132" s="2">
        <f t="shared" si="157"/>
        <v>8.6425633648749469E-3</v>
      </c>
      <c r="GM132" s="86">
        <f t="shared" si="158"/>
        <v>2.7751478875388744E-85</v>
      </c>
      <c r="GN132" s="86">
        <f t="shared" si="158"/>
        <v>2.0136377094368616E-69</v>
      </c>
      <c r="GO132" s="86">
        <f t="shared" si="158"/>
        <v>2.4157639921243737E-69</v>
      </c>
      <c r="GP132" s="86">
        <f t="shared" si="158"/>
        <v>1.4149746758981255E-82</v>
      </c>
      <c r="GQ132" s="86">
        <f t="shared" si="158"/>
        <v>2.2874159910174803E-90</v>
      </c>
      <c r="GR132" s="86">
        <f t="shared" si="158"/>
        <v>1.3885497402449233E-91</v>
      </c>
      <c r="GS132" s="86">
        <f t="shared" si="158"/>
        <v>8.8804802348278607E-37</v>
      </c>
      <c r="GT132" s="86">
        <f t="shared" si="158"/>
        <v>2.2379035967473954E-47</v>
      </c>
      <c r="GU132" s="86">
        <f t="shared" si="158"/>
        <v>1.1849442857164789E-17</v>
      </c>
      <c r="GV132" s="86">
        <f t="shared" si="158"/>
        <v>1.2212552174270684E-51</v>
      </c>
      <c r="GW132" s="86">
        <f t="shared" si="158"/>
        <v>9.8868593016319509E-109</v>
      </c>
      <c r="GX132" s="86">
        <f t="shared" si="158"/>
        <v>5.5481520614117436E-115</v>
      </c>
      <c r="GY132" s="86">
        <f t="shared" si="158"/>
        <v>3.3232739250893789E-83</v>
      </c>
      <c r="GZ132" s="86">
        <f t="shared" si="158"/>
        <v>2.638455484115311E-91</v>
      </c>
      <c r="HA132" s="86">
        <f t="shared" si="158"/>
        <v>3.7936508812955353E-116</v>
      </c>
      <c r="HC132" s="86">
        <f t="shared" si="154"/>
        <v>4.7963650682303808E-25</v>
      </c>
      <c r="HD132" s="86">
        <f t="shared" si="154"/>
        <v>3.6282334327857442E-20</v>
      </c>
      <c r="HE132" s="86">
        <f t="shared" si="154"/>
        <v>6.4867250875592464E-21</v>
      </c>
      <c r="HF132" s="86">
        <f t="shared" si="154"/>
        <v>5.5138088266953245E-23</v>
      </c>
      <c r="HG132" s="86">
        <f t="shared" si="154"/>
        <v>1.0025693084172991E-32</v>
      </c>
      <c r="HH132" s="86">
        <f t="shared" si="154"/>
        <v>1.5547595890325418E-53</v>
      </c>
      <c r="HI132" s="86">
        <f t="shared" si="154"/>
        <v>1.3556815701237222E-30</v>
      </c>
      <c r="HJ132" s="86">
        <f t="shared" si="154"/>
        <v>1.9034173735183437E-76</v>
      </c>
      <c r="HK132" s="86">
        <f t="shared" si="154"/>
        <v>7.3792997572700398E-38</v>
      </c>
      <c r="HL132" s="86">
        <f t="shared" si="162"/>
        <v>4.6795306968457731E-59</v>
      </c>
      <c r="HM132" s="86">
        <f t="shared" si="162"/>
        <v>4.104280869458788E-61</v>
      </c>
      <c r="HN132" s="86">
        <f t="shared" si="162"/>
        <v>1.9176109530306213E-42</v>
      </c>
      <c r="HO132" s="86">
        <f t="shared" si="162"/>
        <v>4.1158133047119449E-29</v>
      </c>
      <c r="HP132" s="86">
        <f t="shared" si="162"/>
        <v>2.6368779435668782E-29</v>
      </c>
      <c r="HQ132" s="86">
        <f t="shared" si="162"/>
        <v>7.2129556946065809E-35</v>
      </c>
      <c r="HS132" s="86">
        <f t="shared" si="159"/>
        <v>0.49183707943115573</v>
      </c>
      <c r="HT132" s="86">
        <f t="shared" si="159"/>
        <v>2.9297985932009692E-4</v>
      </c>
      <c r="HU132" s="86">
        <f t="shared" si="159"/>
        <v>2.7561971865988779E-4</v>
      </c>
      <c r="HV132" s="86">
        <f t="shared" si="159"/>
        <v>7.8407516626950689E-5</v>
      </c>
      <c r="HW132" s="86">
        <f t="shared" si="159"/>
        <v>3.2221357472346241E-5</v>
      </c>
      <c r="HX132" s="86">
        <f t="shared" si="159"/>
        <v>1.4795624171348113E-4</v>
      </c>
      <c r="HY132" s="86">
        <f t="shared" si="159"/>
        <v>1.4502357080854541E-4</v>
      </c>
      <c r="HZ132" s="86">
        <f t="shared" si="159"/>
        <v>1.2209661569045683E-3</v>
      </c>
      <c r="IA132" s="86">
        <f t="shared" si="159"/>
        <v>2.3137565133679692E-4</v>
      </c>
      <c r="IB132" s="86">
        <f t="shared" si="159"/>
        <v>1.8533769846823674E-4</v>
      </c>
      <c r="IC132" s="86">
        <f t="shared" si="159"/>
        <v>6.1490228189161843E-5</v>
      </c>
      <c r="ID132" s="86">
        <f t="shared" si="159"/>
        <v>1.3923466648433147E-4</v>
      </c>
      <c r="IE132" s="86">
        <f t="shared" si="159"/>
        <v>1.9741994702122532E-5</v>
      </c>
      <c r="IF132" s="86">
        <f t="shared" si="159"/>
        <v>9.6216263487382432E-4</v>
      </c>
      <c r="IG132" s="86">
        <f t="shared" si="159"/>
        <v>1.9430158563900645E-3</v>
      </c>
      <c r="II132" s="86">
        <f t="shared" si="160"/>
        <v>2.3384926733561722E-13</v>
      </c>
      <c r="IJ132" s="86">
        <f t="shared" si="160"/>
        <v>1.365104096704967E-51</v>
      </c>
      <c r="IK132" s="86">
        <f t="shared" si="160"/>
        <v>7.2655923727754652E-58</v>
      </c>
      <c r="IL132" s="86">
        <f t="shared" si="160"/>
        <v>1.0653685695735798E-64</v>
      </c>
      <c r="IM132" s="86">
        <f t="shared" si="160"/>
        <v>4.3621119423297442E-70</v>
      </c>
      <c r="IN132" s="86">
        <f t="shared" si="160"/>
        <v>6.8720718977536218E-65</v>
      </c>
      <c r="IO132" s="86">
        <f t="shared" si="160"/>
        <v>1.2796887581119923E-63</v>
      </c>
      <c r="IP132" s="86">
        <f t="shared" si="160"/>
        <v>5.4743578362993564E-52</v>
      </c>
      <c r="IQ132" s="86">
        <f t="shared" si="160"/>
        <v>1.144244276864913E-62</v>
      </c>
      <c r="IR132" s="86">
        <f t="shared" si="160"/>
        <v>3.8613931344806547E-64</v>
      </c>
      <c r="IS132" s="86">
        <f t="shared" si="160"/>
        <v>1.3345352303265551E-66</v>
      </c>
      <c r="IT132" s="86">
        <f t="shared" si="160"/>
        <v>1.9816780285205841E-62</v>
      </c>
      <c r="IU132" s="86">
        <f t="shared" si="160"/>
        <v>3.7448168508402787E-64</v>
      </c>
      <c r="IV132" s="86">
        <f t="shared" si="160"/>
        <v>1.1908791711115344E-28</v>
      </c>
      <c r="IW132" s="86">
        <f t="shared" si="160"/>
        <v>8.9843050530984E-19</v>
      </c>
      <c r="IY132" s="86">
        <f t="shared" si="161"/>
        <v>0.4918370794313896</v>
      </c>
      <c r="IZ132" s="86">
        <f t="shared" si="161"/>
        <v>2.9297985932009697E-4</v>
      </c>
      <c r="JA132" s="86">
        <f t="shared" si="161"/>
        <v>2.7561971865988779E-4</v>
      </c>
      <c r="JB132" s="86">
        <f t="shared" si="161"/>
        <v>7.8407516626950689E-5</v>
      </c>
      <c r="JC132" s="86">
        <f t="shared" si="161"/>
        <v>3.2221357472346241E-5</v>
      </c>
      <c r="JD132" s="86">
        <f t="shared" si="161"/>
        <v>1.4795624171348113E-4</v>
      </c>
      <c r="JE132" s="86">
        <f t="shared" si="161"/>
        <v>1.4502357080854541E-4</v>
      </c>
      <c r="JF132" s="86">
        <f t="shared" si="161"/>
        <v>1.2209661569045683E-3</v>
      </c>
      <c r="JG132" s="86">
        <f t="shared" si="161"/>
        <v>2.3137565133680876E-4</v>
      </c>
      <c r="JH132" s="86">
        <f t="shared" si="161"/>
        <v>1.8533769846823674E-4</v>
      </c>
      <c r="JI132" s="86">
        <f t="shared" si="161"/>
        <v>6.1490228189161843E-5</v>
      </c>
      <c r="JJ132" s="86">
        <f t="shared" si="161"/>
        <v>1.3923466648433147E-4</v>
      </c>
      <c r="JK132" s="86">
        <f t="shared" si="161"/>
        <v>1.9741994702122532E-5</v>
      </c>
      <c r="JL132" s="86">
        <f t="shared" si="161"/>
        <v>9.6216263487382432E-4</v>
      </c>
      <c r="JM132" s="86">
        <f t="shared" si="161"/>
        <v>1.9430158563900654E-3</v>
      </c>
    </row>
    <row r="133" spans="2:273" x14ac:dyDescent="0.25">
      <c r="B133" s="2">
        <v>106</v>
      </c>
      <c r="C133" s="37">
        <v>54.133000000000003</v>
      </c>
      <c r="D133" s="37">
        <v>56.482999999999997</v>
      </c>
      <c r="E133" s="37">
        <v>56.262</v>
      </c>
      <c r="F133" s="37">
        <v>58.393000000000001</v>
      </c>
      <c r="G133" s="37">
        <v>58.831000000000003</v>
      </c>
      <c r="H133" s="37">
        <v>58.491999999999997</v>
      </c>
      <c r="I133" s="37">
        <v>62.581000000000003</v>
      </c>
      <c r="J133" s="37">
        <v>57.22</v>
      </c>
      <c r="K133" s="37">
        <v>57.524999999999999</v>
      </c>
      <c r="L133" s="37">
        <v>56.524999999999999</v>
      </c>
      <c r="M133" s="37">
        <v>54.5</v>
      </c>
      <c r="N133" s="37">
        <v>55.3</v>
      </c>
      <c r="O133" s="37">
        <v>58.966999999999999</v>
      </c>
      <c r="P133" s="37">
        <v>60.582999999999998</v>
      </c>
      <c r="Q133" s="37">
        <v>65.332999999999998</v>
      </c>
      <c r="S133" s="4">
        <f t="shared" si="163"/>
        <v>53.576320554929083</v>
      </c>
      <c r="T133" s="4">
        <f t="shared" si="163"/>
        <v>56.259732800157451</v>
      </c>
      <c r="U133" s="4">
        <f t="shared" si="163"/>
        <v>56.827728368149685</v>
      </c>
      <c r="V133" s="4">
        <f t="shared" si="163"/>
        <v>57.75183600968618</v>
      </c>
      <c r="W133" s="4">
        <f t="shared" si="163"/>
        <v>57.681590409047359</v>
      </c>
      <c r="X133" s="4">
        <f t="shared" si="163"/>
        <v>57.788737061790947</v>
      </c>
      <c r="Y133" s="4">
        <f t="shared" si="163"/>
        <v>60.360347966571339</v>
      </c>
      <c r="Z133" s="4">
        <f t="shared" si="163"/>
        <v>58.178692278414445</v>
      </c>
      <c r="AA133" s="4">
        <f t="shared" si="163"/>
        <v>56.03442233665973</v>
      </c>
      <c r="AB133" s="4">
        <f t="shared" si="163"/>
        <v>55.149223479987178</v>
      </c>
      <c r="AC133" s="4">
        <f t="shared" si="163"/>
        <v>54.912792275104536</v>
      </c>
      <c r="AD133" s="4">
        <f t="shared" si="163"/>
        <v>55.02530343049655</v>
      </c>
      <c r="AE133" s="4">
        <f t="shared" si="163"/>
        <v>58.025263692022392</v>
      </c>
      <c r="AF133" s="4">
        <f t="shared" si="163"/>
        <v>60.659709168878713</v>
      </c>
      <c r="AG133" s="4">
        <f t="shared" si="163"/>
        <v>63.836357857786659</v>
      </c>
      <c r="AI133" s="4">
        <f t="shared" si="164"/>
        <v>0.5566794450709196</v>
      </c>
      <c r="AJ133" s="4">
        <f t="shared" si="164"/>
        <v>0.22326719984254595</v>
      </c>
      <c r="AK133" s="4">
        <f t="shared" si="164"/>
        <v>-0.56572836814968497</v>
      </c>
      <c r="AL133" s="4">
        <f t="shared" si="164"/>
        <v>0.64116399031382088</v>
      </c>
      <c r="AM133" s="4">
        <f t="shared" si="164"/>
        <v>1.1494095909526436</v>
      </c>
      <c r="AN133" s="4">
        <f t="shared" si="164"/>
        <v>0.7032629382090505</v>
      </c>
      <c r="AO133" s="4">
        <f t="shared" si="164"/>
        <v>2.2206520334286637</v>
      </c>
      <c r="AP133" s="4">
        <f t="shared" si="164"/>
        <v>-0.95869227841444626</v>
      </c>
      <c r="AQ133" s="4">
        <f t="shared" si="164"/>
        <v>1.4905776633402681</v>
      </c>
      <c r="AR133" s="4">
        <f t="shared" si="164"/>
        <v>1.3757765200128205</v>
      </c>
      <c r="AS133" s="4">
        <f t="shared" si="164"/>
        <v>-0.41279227510453609</v>
      </c>
      <c r="AT133" s="4">
        <f t="shared" si="164"/>
        <v>0.27469656950344756</v>
      </c>
      <c r="AU133" s="4">
        <f t="shared" si="164"/>
        <v>0.94173630797760666</v>
      </c>
      <c r="AV133" s="4">
        <f t="shared" si="164"/>
        <v>-7.6709168878714706E-2</v>
      </c>
      <c r="AW133" s="4">
        <f t="shared" si="164"/>
        <v>1.4966421422133394</v>
      </c>
      <c r="AY133" s="2">
        <f t="shared" si="155"/>
        <v>52.783273522770564</v>
      </c>
      <c r="AZ133" s="2">
        <f t="shared" si="155"/>
        <v>56.237384056052086</v>
      </c>
      <c r="BA133" s="2">
        <f t="shared" si="155"/>
        <v>56.788190267984639</v>
      </c>
      <c r="BB133" s="2">
        <f t="shared" si="155"/>
        <v>57.730061475154528</v>
      </c>
      <c r="BC133" s="2">
        <f t="shared" si="155"/>
        <v>57.668809695581956</v>
      </c>
      <c r="BD133" s="2">
        <f t="shared" si="155"/>
        <v>57.728185473161879</v>
      </c>
      <c r="BE133" s="2">
        <f t="shared" si="155"/>
        <v>60.300126238811707</v>
      </c>
      <c r="BF133" s="2">
        <f t="shared" si="155"/>
        <v>57.795833481706211</v>
      </c>
      <c r="BG133" s="2">
        <f t="shared" si="155"/>
        <v>55.906983313140927</v>
      </c>
      <c r="BH133" s="2">
        <f t="shared" si="155"/>
        <v>55.031114861792481</v>
      </c>
      <c r="BI133" s="2">
        <f t="shared" si="155"/>
        <v>54.866684233745289</v>
      </c>
      <c r="BJ133" s="2">
        <f t="shared" si="155"/>
        <v>54.931783767750332</v>
      </c>
      <c r="BK133" s="2">
        <f t="shared" si="155"/>
        <v>58.009814739658225</v>
      </c>
      <c r="BL133" s="2">
        <f t="shared" si="155"/>
        <v>60.109648713186267</v>
      </c>
      <c r="BM133" s="2">
        <f t="shared" si="155"/>
        <v>62.203869342945652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 t="str">
        <f t="shared" si="156"/>
        <v/>
      </c>
      <c r="CF133" s="2">
        <f t="shared" si="156"/>
        <v>56.482999999999997</v>
      </c>
      <c r="CG133" s="2">
        <f t="shared" si="156"/>
        <v>56.262</v>
      </c>
      <c r="CH133" s="2">
        <f t="shared" si="156"/>
        <v>58.393000000000001</v>
      </c>
      <c r="CI133" s="2">
        <f t="shared" si="156"/>
        <v>58.831000000000003</v>
      </c>
      <c r="CJ133" s="2">
        <f t="shared" si="156"/>
        <v>58.491999999999997</v>
      </c>
      <c r="CK133" s="2">
        <f t="shared" si="156"/>
        <v>62.581000000000003</v>
      </c>
      <c r="CL133" s="2">
        <f t="shared" si="156"/>
        <v>57.22</v>
      </c>
      <c r="CM133" s="2">
        <f t="shared" si="156"/>
        <v>57.524999999999999</v>
      </c>
      <c r="CN133" s="2">
        <f t="shared" si="156"/>
        <v>56.524999999999999</v>
      </c>
      <c r="CO133" s="2">
        <f t="shared" si="156"/>
        <v>54.5</v>
      </c>
      <c r="CP133" s="2">
        <f t="shared" si="156"/>
        <v>55.3</v>
      </c>
      <c r="CQ133" s="2">
        <f t="shared" si="156"/>
        <v>58.966999999999999</v>
      </c>
      <c r="CR133" s="2">
        <f t="shared" si="156"/>
        <v>60.582999999999998</v>
      </c>
      <c r="CS133" s="2">
        <f t="shared" si="156"/>
        <v>65.332999999999998</v>
      </c>
      <c r="CU133" s="2" t="str">
        <f t="shared" si="111"/>
        <v/>
      </c>
      <c r="CV133" s="2">
        <f t="shared" si="112"/>
        <v>56.482999999999997</v>
      </c>
      <c r="CW133" s="2">
        <f t="shared" si="113"/>
        <v>56.262</v>
      </c>
      <c r="CX133" s="2">
        <f t="shared" si="114"/>
        <v>58.393000000000001</v>
      </c>
      <c r="CY133" s="2">
        <f t="shared" si="115"/>
        <v>58.831000000000003</v>
      </c>
      <c r="CZ133" s="2">
        <f t="shared" si="116"/>
        <v>58.491999999999997</v>
      </c>
      <c r="DA133" s="2">
        <f t="shared" si="117"/>
        <v>62.581000000000003</v>
      </c>
      <c r="DB133" s="2">
        <f t="shared" si="118"/>
        <v>57.22</v>
      </c>
      <c r="DC133" s="2">
        <f t="shared" si="119"/>
        <v>57.524999999999999</v>
      </c>
      <c r="DD133" s="2">
        <f t="shared" si="120"/>
        <v>56.524999999999999</v>
      </c>
      <c r="DE133" s="2">
        <f t="shared" si="121"/>
        <v>54.5</v>
      </c>
      <c r="DF133" s="2">
        <f t="shared" si="122"/>
        <v>55.3</v>
      </c>
      <c r="DG133" s="2">
        <f t="shared" si="123"/>
        <v>58.966999999999999</v>
      </c>
      <c r="DH133" s="2">
        <f t="shared" si="124"/>
        <v>60.582999999999998</v>
      </c>
      <c r="DI133" s="2">
        <f t="shared" si="125"/>
        <v>65.332999999999998</v>
      </c>
      <c r="DK133" s="2">
        <f t="shared" si="165"/>
        <v>95.652005398110674</v>
      </c>
      <c r="DL133" s="2">
        <f t="shared" si="165"/>
        <v>89.355470647773259</v>
      </c>
      <c r="DM133" s="2">
        <f t="shared" si="165"/>
        <v>93.473935178236403</v>
      </c>
      <c r="DN133" s="2">
        <f t="shared" si="165"/>
        <v>92.980114165103203</v>
      </c>
      <c r="DO133" s="2">
        <f t="shared" si="165"/>
        <v>89.997121951219526</v>
      </c>
      <c r="DP133" s="2">
        <f t="shared" si="165"/>
        <v>88.416007464607475</v>
      </c>
      <c r="DQ133" s="2">
        <f t="shared" si="165"/>
        <v>92.377290322580649</v>
      </c>
      <c r="DR133" s="2">
        <f t="shared" si="165"/>
        <v>81.623934046345809</v>
      </c>
      <c r="DS133" s="2">
        <f t="shared" si="165"/>
        <v>90.903841379310336</v>
      </c>
      <c r="DT133" s="2">
        <f t="shared" si="165"/>
        <v>83.951510160427816</v>
      </c>
      <c r="DU133" s="2">
        <f t="shared" si="165"/>
        <v>88.667299999999983</v>
      </c>
      <c r="DV133" s="2">
        <f t="shared" si="165"/>
        <v>83.708807491702231</v>
      </c>
      <c r="DW133" s="2">
        <f t="shared" si="165"/>
        <v>99.894933909618118</v>
      </c>
      <c r="DX133" s="2">
        <f t="shared" si="165"/>
        <v>98.094970580296916</v>
      </c>
      <c r="DY133" s="2">
        <f t="shared" si="165"/>
        <v>79.591852272727266</v>
      </c>
      <c r="EA133" s="2">
        <f t="shared" si="153"/>
        <v>52.649468336002336</v>
      </c>
      <c r="EB133" s="2">
        <f t="shared" si="153"/>
        <v>56.164417610568691</v>
      </c>
      <c r="EC133" s="2">
        <f t="shared" si="153"/>
        <v>56.704147093902996</v>
      </c>
      <c r="ED133" s="2">
        <f t="shared" si="153"/>
        <v>57.645303636175271</v>
      </c>
      <c r="EE133" s="2">
        <f t="shared" si="152"/>
        <v>57.581419535041178</v>
      </c>
      <c r="EF133" s="2">
        <f t="shared" si="152"/>
        <v>57.647926329206108</v>
      </c>
      <c r="EG133" s="2">
        <f t="shared" si="152"/>
        <v>60.199639818143723</v>
      </c>
      <c r="EH133" s="2">
        <f t="shared" si="152"/>
        <v>57.725293839030073</v>
      </c>
      <c r="EI133" s="2">
        <f t="shared" si="152"/>
        <v>55.79457267630864</v>
      </c>
      <c r="EJ133" s="2">
        <f t="shared" si="152"/>
        <v>54.944730673540278</v>
      </c>
      <c r="EK133" s="2">
        <f t="shared" si="152"/>
        <v>54.764604896258916</v>
      </c>
      <c r="EL133" s="2">
        <f t="shared" si="152"/>
        <v>54.853188300146968</v>
      </c>
      <c r="EM133" s="2">
        <f t="shared" si="136"/>
        <v>57.891493334709821</v>
      </c>
      <c r="EN133" s="2">
        <f t="shared" si="136"/>
        <v>60.009157517933325</v>
      </c>
      <c r="EO133" s="2">
        <f t="shared" si="136"/>
        <v>62.145749687438339</v>
      </c>
      <c r="EQ133" s="2">
        <f t="shared" si="166"/>
        <v>52.808687960687955</v>
      </c>
      <c r="ER133" s="2">
        <f t="shared" si="166"/>
        <v>56.152580545235587</v>
      </c>
      <c r="ES133" s="2">
        <f t="shared" si="166"/>
        <v>56.70311373254269</v>
      </c>
      <c r="ET133" s="2">
        <f t="shared" si="166"/>
        <v>57.640128156845819</v>
      </c>
      <c r="EU133" s="2">
        <f t="shared" si="166"/>
        <v>57.580083456936222</v>
      </c>
      <c r="EV133" s="2">
        <f t="shared" si="166"/>
        <v>57.638011328548117</v>
      </c>
      <c r="EW133" s="2">
        <f t="shared" si="166"/>
        <v>60.200117506632459</v>
      </c>
      <c r="EX133" s="2">
        <f t="shared" si="166"/>
        <v>57.747023351050792</v>
      </c>
      <c r="EY133" s="2">
        <f t="shared" si="166"/>
        <v>55.827787681145679</v>
      </c>
      <c r="EZ133" s="2">
        <f t="shared" si="166"/>
        <v>54.948733239735034</v>
      </c>
      <c r="FA133" s="2">
        <f t="shared" si="166"/>
        <v>54.741740965604237</v>
      </c>
      <c r="FB133" s="2">
        <f t="shared" si="166"/>
        <v>54.843106205453651</v>
      </c>
      <c r="FC133" s="2">
        <f t="shared" si="166"/>
        <v>57.886957538035873</v>
      </c>
      <c r="FD133" s="2">
        <f t="shared" si="166"/>
        <v>59.985842530748478</v>
      </c>
      <c r="FE133" s="2">
        <f t="shared" si="166"/>
        <v>61.766386596706624</v>
      </c>
      <c r="FG133" s="2">
        <f t="shared" si="167"/>
        <v>0.99748891198816003</v>
      </c>
      <c r="FH133" s="2">
        <f t="shared" si="167"/>
        <v>0.99779465039464632</v>
      </c>
      <c r="FI133" s="2">
        <f t="shared" si="167"/>
        <v>0.99771384729794776</v>
      </c>
      <c r="FJ133" s="2">
        <f t="shared" si="167"/>
        <v>0.99759832204856669</v>
      </c>
      <c r="FK133" s="2">
        <f t="shared" si="167"/>
        <v>0.99730326538365166</v>
      </c>
      <c r="FL133" s="2">
        <f t="shared" si="167"/>
        <v>0.99738410712833958</v>
      </c>
      <c r="FM133" s="2">
        <f t="shared" si="167"/>
        <v>0.99687744808045109</v>
      </c>
      <c r="FN133" s="2">
        <f t="shared" si="167"/>
        <v>0.99706856457080606</v>
      </c>
      <c r="FO133" s="2">
        <f t="shared" si="167"/>
        <v>0.99681785790055766</v>
      </c>
      <c r="FP133" s="2">
        <f t="shared" si="167"/>
        <v>0.99702522346508493</v>
      </c>
      <c r="FQ133" s="2">
        <f t="shared" si="167"/>
        <v>0.99697388336556081</v>
      </c>
      <c r="FR133" s="2">
        <f t="shared" si="167"/>
        <v>0.99726815285612025</v>
      </c>
      <c r="FS133" s="2">
        <f t="shared" si="167"/>
        <v>0.99718112524091018</v>
      </c>
      <c r="FT133" s="2">
        <f t="shared" si="167"/>
        <v>0.99735361339005002</v>
      </c>
      <c r="FU133" s="2">
        <f t="shared" si="167"/>
        <v>0.99646272571157801</v>
      </c>
      <c r="FW133" s="2">
        <f t="shared" si="157"/>
        <v>0.16217869828447357</v>
      </c>
      <c r="FX133" s="2">
        <f t="shared" si="157"/>
        <v>1.9551318418753572E-2</v>
      </c>
      <c r="FY133" s="2">
        <f t="shared" si="157"/>
        <v>1.7589491861323601E-2</v>
      </c>
      <c r="FZ133" s="2">
        <f t="shared" si="157"/>
        <v>2.0287277652411301E-2</v>
      </c>
      <c r="GA133" s="2">
        <f t="shared" si="157"/>
        <v>1.9749053650076061E-2</v>
      </c>
      <c r="GB133" s="2">
        <f t="shared" si="157"/>
        <v>2.2880498833556129E-2</v>
      </c>
      <c r="GC133" s="2">
        <f t="shared" si="157"/>
        <v>2.1010175081599324E-2</v>
      </c>
      <c r="GD133" s="2">
        <f t="shared" si="157"/>
        <v>2.2196635727252452E-2</v>
      </c>
      <c r="GE133" s="2">
        <f t="shared" si="157"/>
        <v>2.0712169551411672E-2</v>
      </c>
      <c r="GF133" s="2">
        <f t="shared" si="157"/>
        <v>2.3860012929562309E-2</v>
      </c>
      <c r="GG133" s="2">
        <f t="shared" si="157"/>
        <v>2.2488351943622538E-2</v>
      </c>
      <c r="GH133" s="2">
        <f t="shared" si="157"/>
        <v>2.3177055668969444E-2</v>
      </c>
      <c r="GI133" s="2">
        <f t="shared" si="157"/>
        <v>1.7865325312548329E-2</v>
      </c>
      <c r="GJ133" s="2">
        <f t="shared" si="157"/>
        <v>1.2806803709208957E-2</v>
      </c>
      <c r="GK133" s="2">
        <f t="shared" si="157"/>
        <v>9.4684872844965646E-3</v>
      </c>
      <c r="GM133" s="86">
        <f t="shared" si="158"/>
        <v>5.7712224645723005E-89</v>
      </c>
      <c r="GN133" s="86">
        <f t="shared" si="158"/>
        <v>1.9262146410031339E-72</v>
      </c>
      <c r="GO133" s="86">
        <f t="shared" si="158"/>
        <v>2.234132252661258E-72</v>
      </c>
      <c r="GP133" s="86">
        <f t="shared" si="158"/>
        <v>3.4682632108376158E-86</v>
      </c>
      <c r="GQ133" s="86">
        <f t="shared" si="158"/>
        <v>2.4791625468204185E-94</v>
      </c>
      <c r="GR133" s="86">
        <f t="shared" si="158"/>
        <v>1.8654919644270214E-95</v>
      </c>
      <c r="GS133" s="86">
        <f t="shared" si="158"/>
        <v>2.6872403052568151E-38</v>
      </c>
      <c r="GT133" s="86">
        <f t="shared" si="158"/>
        <v>2.4656779524457468E-49</v>
      </c>
      <c r="GU133" s="86">
        <f t="shared" si="158"/>
        <v>2.4473068225426742E-18</v>
      </c>
      <c r="GV133" s="86">
        <f t="shared" si="158"/>
        <v>8.1386568030730767E-54</v>
      </c>
      <c r="GW133" s="86">
        <f t="shared" si="158"/>
        <v>1.8091855268349596E-113</v>
      </c>
      <c r="GX133" s="86">
        <f t="shared" si="158"/>
        <v>6.1340991304894434E-120</v>
      </c>
      <c r="GY133" s="86">
        <f t="shared" si="158"/>
        <v>7.4922364164672631E-87</v>
      </c>
      <c r="GZ133" s="86">
        <f t="shared" si="158"/>
        <v>2.9372337233707752E-95</v>
      </c>
      <c r="HA133" s="86">
        <f t="shared" si="158"/>
        <v>3.4678158704762514E-121</v>
      </c>
      <c r="HC133" s="86">
        <f t="shared" si="154"/>
        <v>3.4595143998738712E-27</v>
      </c>
      <c r="HD133" s="86">
        <f t="shared" si="154"/>
        <v>6.0869603675115659E-22</v>
      </c>
      <c r="HE133" s="86">
        <f t="shared" si="154"/>
        <v>9.6872405386827409E-23</v>
      </c>
      <c r="HF133" s="86">
        <f t="shared" si="154"/>
        <v>6.0681241919251447E-25</v>
      </c>
      <c r="HG133" s="86">
        <f t="shared" si="154"/>
        <v>1.4260415056282764E-35</v>
      </c>
      <c r="HH133" s="86">
        <f t="shared" si="154"/>
        <v>6.5896305299882083E-58</v>
      </c>
      <c r="HI133" s="86">
        <f t="shared" si="154"/>
        <v>4.3221518270086969E-33</v>
      </c>
      <c r="HJ133" s="86">
        <f t="shared" si="154"/>
        <v>1.2368787813772157E-82</v>
      </c>
      <c r="HK133" s="86">
        <f t="shared" si="154"/>
        <v>5.8131946832263431E-41</v>
      </c>
      <c r="HL133" s="86">
        <f t="shared" si="162"/>
        <v>5.7362690054048713E-64</v>
      </c>
      <c r="HM133" s="86">
        <f t="shared" si="162"/>
        <v>2.6346942497902331E-66</v>
      </c>
      <c r="HN133" s="86">
        <f t="shared" si="162"/>
        <v>5.9250727222588941E-46</v>
      </c>
      <c r="HO133" s="86">
        <f t="shared" si="162"/>
        <v>1.1095227495300365E-31</v>
      </c>
      <c r="HP133" s="86">
        <f t="shared" si="162"/>
        <v>6.7825920981031033E-32</v>
      </c>
      <c r="HQ133" s="86">
        <f t="shared" si="162"/>
        <v>5.5912682360226656E-38</v>
      </c>
      <c r="HS133" s="86">
        <f t="shared" si="159"/>
        <v>0.49849157408829725</v>
      </c>
      <c r="HT133" s="86">
        <f t="shared" si="159"/>
        <v>7.3862542193393562E-4</v>
      </c>
      <c r="HU133" s="86">
        <f t="shared" si="159"/>
        <v>7.1863539883367075E-4</v>
      </c>
      <c r="HV133" s="86">
        <f t="shared" si="159"/>
        <v>2.4312317994183602E-4</v>
      </c>
      <c r="HW133" s="86">
        <f t="shared" si="159"/>
        <v>1.0990987326128431E-4</v>
      </c>
      <c r="HX133" s="86">
        <f t="shared" si="159"/>
        <v>4.5613043247715485E-4</v>
      </c>
      <c r="HY133" s="86">
        <f t="shared" si="159"/>
        <v>4.3233586160787034E-4</v>
      </c>
      <c r="HZ133" s="86">
        <f t="shared" si="159"/>
        <v>2.9001314393795781E-3</v>
      </c>
      <c r="IA133" s="86">
        <f t="shared" si="159"/>
        <v>6.6089214516938351E-4</v>
      </c>
      <c r="IB133" s="86">
        <f t="shared" si="159"/>
        <v>5.6581731385280912E-4</v>
      </c>
      <c r="IC133" s="86">
        <f t="shared" si="159"/>
        <v>2.0299537099179656E-4</v>
      </c>
      <c r="ID133" s="86">
        <f t="shared" si="159"/>
        <v>4.2340399004050518E-4</v>
      </c>
      <c r="IE133" s="86">
        <f t="shared" si="159"/>
        <v>6.3881405444823894E-5</v>
      </c>
      <c r="IF133" s="86">
        <f t="shared" si="159"/>
        <v>1.8086351850836984E-3</v>
      </c>
      <c r="IG133" s="86">
        <f t="shared" si="159"/>
        <v>3.1789367018068195E-3</v>
      </c>
      <c r="II133" s="86">
        <f t="shared" si="160"/>
        <v>3.9576989165952179E-12</v>
      </c>
      <c r="IJ133" s="86">
        <f t="shared" si="160"/>
        <v>2.502939589194484E-49</v>
      </c>
      <c r="IK133" s="86">
        <f t="shared" si="160"/>
        <v>2.2006786640802361E-55</v>
      </c>
      <c r="IL133" s="86">
        <f t="shared" si="160"/>
        <v>8.1464969484592401E-62</v>
      </c>
      <c r="IM133" s="86">
        <f t="shared" si="160"/>
        <v>5.6008514925849886E-67</v>
      </c>
      <c r="IN133" s="86">
        <f t="shared" si="160"/>
        <v>6.6159493010786893E-62</v>
      </c>
      <c r="IO133" s="86">
        <f t="shared" si="160"/>
        <v>9.2614868617124403E-61</v>
      </c>
      <c r="IP133" s="86">
        <f t="shared" si="160"/>
        <v>1.2442661881493156E-49</v>
      </c>
      <c r="IQ133" s="86">
        <f t="shared" si="160"/>
        <v>7.3102781182755867E-60</v>
      </c>
      <c r="IR133" s="86">
        <f t="shared" si="160"/>
        <v>3.6962627117581557E-61</v>
      </c>
      <c r="IS133" s="86">
        <f t="shared" si="160"/>
        <v>1.4986464607254008E-63</v>
      </c>
      <c r="IT133" s="86">
        <f t="shared" si="160"/>
        <v>1.493774261369992E-59</v>
      </c>
      <c r="IU133" s="86">
        <f t="shared" si="160"/>
        <v>2.2008256540883765E-61</v>
      </c>
      <c r="IV133" s="86">
        <f t="shared" si="160"/>
        <v>1.5310061898584706E-27</v>
      </c>
      <c r="IW133" s="86">
        <f t="shared" si="160"/>
        <v>4.1263315174204995E-18</v>
      </c>
      <c r="IY133" s="86">
        <f t="shared" si="161"/>
        <v>0.49849157409225497</v>
      </c>
      <c r="IZ133" s="86">
        <f t="shared" si="161"/>
        <v>7.3862542193393562E-4</v>
      </c>
      <c r="JA133" s="86">
        <f t="shared" si="161"/>
        <v>7.1863539883367075E-4</v>
      </c>
      <c r="JB133" s="86">
        <f t="shared" si="161"/>
        <v>2.4312317994183602E-4</v>
      </c>
      <c r="JC133" s="86">
        <f t="shared" si="161"/>
        <v>1.0990987326128431E-4</v>
      </c>
      <c r="JD133" s="86">
        <f t="shared" si="161"/>
        <v>4.5613043247715485E-4</v>
      </c>
      <c r="JE133" s="86">
        <f t="shared" si="161"/>
        <v>4.3233586160787034E-4</v>
      </c>
      <c r="JF133" s="86">
        <f t="shared" si="161"/>
        <v>2.9001314393795781E-3</v>
      </c>
      <c r="JG133" s="86">
        <f t="shared" si="161"/>
        <v>6.6089214516938601E-4</v>
      </c>
      <c r="JH133" s="86">
        <f t="shared" si="161"/>
        <v>5.6581731385280912E-4</v>
      </c>
      <c r="JI133" s="86">
        <f t="shared" si="161"/>
        <v>2.0299537099179656E-4</v>
      </c>
      <c r="JJ133" s="86">
        <f t="shared" si="161"/>
        <v>4.2340399004050518E-4</v>
      </c>
      <c r="JK133" s="86">
        <f t="shared" si="161"/>
        <v>6.3881405444823894E-5</v>
      </c>
      <c r="JL133" s="86">
        <f t="shared" si="161"/>
        <v>1.8086351850836984E-3</v>
      </c>
      <c r="JM133" s="86">
        <f t="shared" si="161"/>
        <v>3.1789367018068239E-3</v>
      </c>
    </row>
    <row r="134" spans="2:273" x14ac:dyDescent="0.25">
      <c r="B134" s="2">
        <v>107</v>
      </c>
      <c r="C134" s="37">
        <v>53.7</v>
      </c>
      <c r="D134" s="37">
        <v>57.466999999999999</v>
      </c>
      <c r="E134" s="37">
        <v>57.197000000000003</v>
      </c>
      <c r="F134" s="37">
        <v>58.540999999999997</v>
      </c>
      <c r="G134" s="37">
        <v>58.406999999999996</v>
      </c>
      <c r="H134" s="37">
        <v>57.344000000000001</v>
      </c>
      <c r="I134" s="37">
        <v>63.064999999999998</v>
      </c>
      <c r="J134" s="37">
        <v>58.831000000000003</v>
      </c>
      <c r="K134" s="37">
        <v>57.661000000000001</v>
      </c>
      <c r="L134" s="37">
        <v>58.271000000000001</v>
      </c>
      <c r="M134" s="37">
        <v>54.417000000000002</v>
      </c>
      <c r="N134" s="37">
        <v>53.6</v>
      </c>
      <c r="O134" s="37">
        <v>57.616999999999997</v>
      </c>
      <c r="P134" s="37">
        <v>61.85</v>
      </c>
      <c r="Q134" s="37">
        <v>67.150000000000006</v>
      </c>
      <c r="S134" s="4">
        <f t="shared" si="163"/>
        <v>53.273115307586075</v>
      </c>
      <c r="T134" s="4">
        <f t="shared" si="163"/>
        <v>56.179257807547955</v>
      </c>
      <c r="U134" s="4">
        <f t="shared" si="163"/>
        <v>56.771882550956434</v>
      </c>
      <c r="V134" s="4">
        <f t="shared" si="163"/>
        <v>57.672868468011366</v>
      </c>
      <c r="W134" s="4">
        <f t="shared" si="163"/>
        <v>57.603408863065667</v>
      </c>
      <c r="X134" s="4">
        <f t="shared" si="163"/>
        <v>57.764189503404545</v>
      </c>
      <c r="Y134" s="4">
        <f t="shared" si="163"/>
        <v>60.30107228814672</v>
      </c>
      <c r="Z134" s="4">
        <f t="shared" si="163"/>
        <v>58.447296945283178</v>
      </c>
      <c r="AA134" s="4">
        <f t="shared" si="163"/>
        <v>56.068445531329012</v>
      </c>
      <c r="AB134" s="4">
        <f t="shared" si="163"/>
        <v>55.203548076028852</v>
      </c>
      <c r="AC134" s="4">
        <f t="shared" si="163"/>
        <v>54.860367235843817</v>
      </c>
      <c r="AD134" s="4">
        <f t="shared" si="163"/>
        <v>55.067713876576676</v>
      </c>
      <c r="AE134" s="4">
        <f t="shared" si="163"/>
        <v>57.961513467535305</v>
      </c>
      <c r="AF134" s="4">
        <f t="shared" si="163"/>
        <v>60.968276366008254</v>
      </c>
      <c r="AG134" s="4">
        <f t="shared" si="163"/>
        <v>64.654548011378722</v>
      </c>
      <c r="AI134" s="4">
        <f t="shared" si="164"/>
        <v>0.42688469241392824</v>
      </c>
      <c r="AJ134" s="4">
        <f t="shared" si="164"/>
        <v>1.2877421924520434</v>
      </c>
      <c r="AK134" s="4">
        <f t="shared" si="164"/>
        <v>0.42511744904356874</v>
      </c>
      <c r="AL134" s="4">
        <f t="shared" si="164"/>
        <v>0.86813153198863091</v>
      </c>
      <c r="AM134" s="4">
        <f t="shared" si="164"/>
        <v>0.8035911369343296</v>
      </c>
      <c r="AN134" s="4">
        <f t="shared" si="164"/>
        <v>-0.42018950340454353</v>
      </c>
      <c r="AO134" s="4">
        <f t="shared" si="164"/>
        <v>2.7639277118532775</v>
      </c>
      <c r="AP134" s="4">
        <f t="shared" si="164"/>
        <v>0.38370305471682542</v>
      </c>
      <c r="AQ134" s="4">
        <f t="shared" si="164"/>
        <v>1.5925544686709898</v>
      </c>
      <c r="AR134" s="4">
        <f t="shared" si="164"/>
        <v>3.0674519239711486</v>
      </c>
      <c r="AS134" s="4">
        <f t="shared" si="164"/>
        <v>-0.44336723584381588</v>
      </c>
      <c r="AT134" s="4">
        <f t="shared" si="164"/>
        <v>-1.4677138765766742</v>
      </c>
      <c r="AU134" s="4">
        <f t="shared" si="164"/>
        <v>-0.34451346753530743</v>
      </c>
      <c r="AV134" s="4">
        <f t="shared" si="164"/>
        <v>0.88172363399174714</v>
      </c>
      <c r="AW134" s="4">
        <f t="shared" si="164"/>
        <v>2.4954519886212836</v>
      </c>
      <c r="AY134" s="2">
        <f t="shared" si="155"/>
        <v>52.707211117016037</v>
      </c>
      <c r="AZ134" s="2">
        <f t="shared" si="155"/>
        <v>56.129432066469107</v>
      </c>
      <c r="BA134" s="2">
        <f t="shared" si="155"/>
        <v>56.681265459122244</v>
      </c>
      <c r="BB134" s="2">
        <f t="shared" si="155"/>
        <v>57.614409114328559</v>
      </c>
      <c r="BC134" s="2">
        <f t="shared" si="155"/>
        <v>57.565849260608196</v>
      </c>
      <c r="BD134" s="2">
        <f t="shared" si="155"/>
        <v>57.604164199325226</v>
      </c>
      <c r="BE134" s="2">
        <f t="shared" si="155"/>
        <v>60.145983390357152</v>
      </c>
      <c r="BF134" s="2">
        <f t="shared" si="155"/>
        <v>57.653859248081496</v>
      </c>
      <c r="BG134" s="2">
        <f t="shared" si="155"/>
        <v>55.75374717632161</v>
      </c>
      <c r="BH134" s="2">
        <f t="shared" si="155"/>
        <v>54.89511539131064</v>
      </c>
      <c r="BI134" s="2">
        <f t="shared" si="155"/>
        <v>54.729738416927468</v>
      </c>
      <c r="BJ134" s="2">
        <f t="shared" si="155"/>
        <v>54.822913923403206</v>
      </c>
      <c r="BK134" s="2">
        <f t="shared" si="155"/>
        <v>57.917707156566777</v>
      </c>
      <c r="BL134" s="2">
        <f t="shared" si="155"/>
        <v>60.015394509427146</v>
      </c>
      <c r="BM134" s="2">
        <f t="shared" si="155"/>
        <v>62.149462192273731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 t="str">
        <f t="shared" si="156"/>
        <v/>
      </c>
      <c r="CF134" s="2">
        <f t="shared" si="156"/>
        <v>57.466999999999999</v>
      </c>
      <c r="CG134" s="2">
        <f t="shared" si="156"/>
        <v>57.197000000000003</v>
      </c>
      <c r="CH134" s="2">
        <f t="shared" si="156"/>
        <v>58.540999999999997</v>
      </c>
      <c r="CI134" s="2">
        <f t="shared" si="156"/>
        <v>58.406999999999996</v>
      </c>
      <c r="CJ134" s="2">
        <f t="shared" si="156"/>
        <v>57.344000000000001</v>
      </c>
      <c r="CK134" s="2">
        <f t="shared" si="156"/>
        <v>63.064999999999998</v>
      </c>
      <c r="CL134" s="2">
        <f t="shared" si="156"/>
        <v>58.831000000000003</v>
      </c>
      <c r="CM134" s="2">
        <f t="shared" si="156"/>
        <v>57.661000000000001</v>
      </c>
      <c r="CN134" s="2">
        <f t="shared" si="156"/>
        <v>58.271000000000001</v>
      </c>
      <c r="CO134" s="2">
        <f t="shared" si="156"/>
        <v>54.417000000000002</v>
      </c>
      <c r="CP134" s="2">
        <f t="shared" si="156"/>
        <v>53.6</v>
      </c>
      <c r="CQ134" s="2">
        <f t="shared" si="156"/>
        <v>57.616999999999997</v>
      </c>
      <c r="CR134" s="2">
        <f t="shared" si="156"/>
        <v>61.85</v>
      </c>
      <c r="CS134" s="2">
        <f t="shared" si="156"/>
        <v>67.150000000000006</v>
      </c>
      <c r="CU134" s="2" t="str">
        <f t="shared" si="111"/>
        <v/>
      </c>
      <c r="CV134" s="2">
        <f t="shared" si="112"/>
        <v>57.466999999999999</v>
      </c>
      <c r="CW134" s="2">
        <f t="shared" si="113"/>
        <v>57.197000000000003</v>
      </c>
      <c r="CX134" s="2">
        <f t="shared" si="114"/>
        <v>58.540999999999997</v>
      </c>
      <c r="CY134" s="2">
        <f t="shared" si="115"/>
        <v>58.406999999999996</v>
      </c>
      <c r="CZ134" s="2">
        <f t="shared" si="116"/>
        <v>57.344000000000001</v>
      </c>
      <c r="DA134" s="2">
        <f t="shared" si="117"/>
        <v>63.064999999999998</v>
      </c>
      <c r="DB134" s="2">
        <f t="shared" si="118"/>
        <v>58.831000000000003</v>
      </c>
      <c r="DC134" s="2">
        <f t="shared" si="119"/>
        <v>57.661000000000001</v>
      </c>
      <c r="DD134" s="2">
        <f t="shared" si="120"/>
        <v>58.271000000000001</v>
      </c>
      <c r="DE134" s="2">
        <f t="shared" si="121"/>
        <v>54.417000000000002</v>
      </c>
      <c r="DF134" s="2">
        <f t="shared" si="122"/>
        <v>53.6</v>
      </c>
      <c r="DG134" s="2">
        <f t="shared" si="123"/>
        <v>57.616999999999997</v>
      </c>
      <c r="DH134" s="2">
        <f t="shared" si="124"/>
        <v>61.85</v>
      </c>
      <c r="DI134" s="2">
        <f t="shared" si="125"/>
        <v>67.150000000000006</v>
      </c>
      <c r="DK134" s="2">
        <f t="shared" si="165"/>
        <v>96.056338191632932</v>
      </c>
      <c r="DL134" s="2">
        <f t="shared" si="165"/>
        <v>89.621226720647755</v>
      </c>
      <c r="DM134" s="2">
        <f t="shared" si="165"/>
        <v>93.785705816135078</v>
      </c>
      <c r="DN134" s="2">
        <f t="shared" si="165"/>
        <v>93.277443808630409</v>
      </c>
      <c r="DO134" s="2">
        <f t="shared" si="165"/>
        <v>90.290951500938093</v>
      </c>
      <c r="DP134" s="2">
        <f t="shared" si="165"/>
        <v>88.700408751608762</v>
      </c>
      <c r="DQ134" s="2">
        <f t="shared" si="165"/>
        <v>92.681747983870963</v>
      </c>
      <c r="DR134" s="2">
        <f t="shared" si="165"/>
        <v>81.799215797682706</v>
      </c>
      <c r="DS134" s="2">
        <f t="shared" si="165"/>
        <v>91.20059933259175</v>
      </c>
      <c r="DT134" s="2">
        <f t="shared" si="165"/>
        <v>84.171284491978625</v>
      </c>
      <c r="DU134" s="2">
        <f t="shared" si="165"/>
        <v>88.952180952380942</v>
      </c>
      <c r="DV134" s="2">
        <f t="shared" si="165"/>
        <v>83.932473684210521</v>
      </c>
      <c r="DW134" s="2">
        <f t="shared" si="165"/>
        <v>100.2878719772404</v>
      </c>
      <c r="DX134" s="2">
        <f t="shared" si="165"/>
        <v>98.46634446693659</v>
      </c>
      <c r="DY134" s="2">
        <f t="shared" si="165"/>
        <v>79.787284640762451</v>
      </c>
      <c r="EA134" s="2">
        <f t="shared" si="153"/>
        <v>52.576098485951377</v>
      </c>
      <c r="EB134" s="2">
        <f t="shared" si="153"/>
        <v>56.062013638306475</v>
      </c>
      <c r="EC134" s="2">
        <f t="shared" si="153"/>
        <v>56.603673591455291</v>
      </c>
      <c r="ED134" s="2">
        <f t="shared" si="153"/>
        <v>57.536035274008071</v>
      </c>
      <c r="EE134" s="2">
        <f t="shared" si="152"/>
        <v>57.485200767407726</v>
      </c>
      <c r="EF134" s="2">
        <f t="shared" si="152"/>
        <v>57.530087144938079</v>
      </c>
      <c r="EG134" s="2">
        <f t="shared" si="152"/>
        <v>60.053015610137535</v>
      </c>
      <c r="EH134" s="2">
        <f t="shared" si="152"/>
        <v>57.588390336149303</v>
      </c>
      <c r="EI134" s="2">
        <f t="shared" si="152"/>
        <v>55.649240461755923</v>
      </c>
      <c r="EJ134" s="2">
        <f t="shared" si="152"/>
        <v>54.815281542082246</v>
      </c>
      <c r="EK134" s="2">
        <f t="shared" si="152"/>
        <v>54.6358425423482</v>
      </c>
      <c r="EL134" s="2">
        <f t="shared" si="152"/>
        <v>54.750491308955894</v>
      </c>
      <c r="EM134" s="2">
        <f t="shared" si="136"/>
        <v>57.808953790332623</v>
      </c>
      <c r="EN134" s="2">
        <f t="shared" si="136"/>
        <v>59.922700961132726</v>
      </c>
      <c r="EO134" s="2">
        <f t="shared" si="136"/>
        <v>62.096764438156683</v>
      </c>
      <c r="EQ134" s="2">
        <f t="shared" si="166"/>
        <v>52.756094781020849</v>
      </c>
      <c r="ER134" s="2">
        <f t="shared" si="166"/>
        <v>56.057694879745888</v>
      </c>
      <c r="ES134" s="2">
        <f t="shared" si="166"/>
        <v>56.606368114340761</v>
      </c>
      <c r="ET134" s="2">
        <f t="shared" si="166"/>
        <v>57.539227592083954</v>
      </c>
      <c r="EU134" s="2">
        <f t="shared" si="166"/>
        <v>57.482665310961032</v>
      </c>
      <c r="EV134" s="2">
        <f t="shared" si="166"/>
        <v>57.517950693953011</v>
      </c>
      <c r="EW134" s="2">
        <f t="shared" si="166"/>
        <v>60.053976882015284</v>
      </c>
      <c r="EX134" s="2">
        <f t="shared" si="166"/>
        <v>57.618224201632522</v>
      </c>
      <c r="EY134" s="2">
        <f t="shared" si="166"/>
        <v>55.706707974679951</v>
      </c>
      <c r="EZ134" s="2">
        <f t="shared" si="166"/>
        <v>54.82176866308729</v>
      </c>
      <c r="FA134" s="2">
        <f t="shared" si="166"/>
        <v>54.60181084828222</v>
      </c>
      <c r="FB134" s="2">
        <f t="shared" si="166"/>
        <v>54.738619659445803</v>
      </c>
      <c r="FC134" s="2">
        <f t="shared" si="166"/>
        <v>57.7843867998414</v>
      </c>
      <c r="FD134" s="2">
        <f t="shared" si="166"/>
        <v>59.897425879802441</v>
      </c>
      <c r="FE134" s="2">
        <f t="shared" si="166"/>
        <v>61.673510557497359</v>
      </c>
      <c r="FG134" s="2">
        <f t="shared" si="167"/>
        <v>0.99770935439985531</v>
      </c>
      <c r="FH134" s="2">
        <f t="shared" si="167"/>
        <v>0.99798830689261597</v>
      </c>
      <c r="FI134" s="2">
        <f t="shared" si="167"/>
        <v>0.99791458446008641</v>
      </c>
      <c r="FJ134" s="2">
        <f t="shared" si="167"/>
        <v>0.99780918070815328</v>
      </c>
      <c r="FK134" s="2">
        <f t="shared" si="167"/>
        <v>0.99753996507353471</v>
      </c>
      <c r="FL134" s="2">
        <f t="shared" si="167"/>
        <v>0.99761372809772764</v>
      </c>
      <c r="FM134" s="2">
        <f t="shared" si="167"/>
        <v>0.99715141615244973</v>
      </c>
      <c r="FN134" s="2">
        <f t="shared" si="167"/>
        <v>0.99732580934755966</v>
      </c>
      <c r="FO134" s="2">
        <f t="shared" si="167"/>
        <v>0.99709703910126801</v>
      </c>
      <c r="FP134" s="2">
        <f t="shared" si="167"/>
        <v>0.99728626123955744</v>
      </c>
      <c r="FQ134" s="2">
        <f t="shared" si="167"/>
        <v>0.99723941377946901</v>
      </c>
      <c r="FR134" s="2">
        <f t="shared" si="167"/>
        <v>0.99750792676635525</v>
      </c>
      <c r="FS134" s="2">
        <f t="shared" si="167"/>
        <v>0.99742851785911757</v>
      </c>
      <c r="FT134" s="2">
        <f t="shared" si="167"/>
        <v>0.99758590459642982</v>
      </c>
      <c r="FU134" s="2">
        <f t="shared" si="167"/>
        <v>0.99677296311843067</v>
      </c>
      <c r="FW134" s="2">
        <f t="shared" si="157"/>
        <v>0.17508588872588859</v>
      </c>
      <c r="FX134" s="2">
        <f t="shared" si="157"/>
        <v>2.1397233265868131E-2</v>
      </c>
      <c r="FY134" s="2">
        <f t="shared" si="157"/>
        <v>1.9253820526653549E-2</v>
      </c>
      <c r="FZ134" s="2">
        <f t="shared" si="157"/>
        <v>2.220110382952166E-2</v>
      </c>
      <c r="GA134" s="2">
        <f t="shared" si="157"/>
        <v>2.161322589542132E-2</v>
      </c>
      <c r="GB134" s="2">
        <f t="shared" si="157"/>
        <v>2.5032709152068403E-2</v>
      </c>
      <c r="GC134" s="2">
        <f t="shared" si="157"/>
        <v>2.2990596388241216E-2</v>
      </c>
      <c r="GD134" s="2">
        <f t="shared" si="157"/>
        <v>2.4286118589164195E-2</v>
      </c>
      <c r="GE134" s="2">
        <f t="shared" si="157"/>
        <v>2.266515115387021E-2</v>
      </c>
      <c r="GF134" s="2">
        <f t="shared" si="157"/>
        <v>2.610189812423952E-2</v>
      </c>
      <c r="GG134" s="2">
        <f t="shared" si="157"/>
        <v>2.4604604546695816E-2</v>
      </c>
      <c r="GH134" s="2">
        <f t="shared" si="157"/>
        <v>2.5356437156567071E-2</v>
      </c>
      <c r="GI134" s="2">
        <f t="shared" si="157"/>
        <v>1.9555233990102207E-2</v>
      </c>
      <c r="GJ134" s="2">
        <f t="shared" si="157"/>
        <v>1.4025051993275426E-2</v>
      </c>
      <c r="GK134" s="2">
        <f t="shared" si="157"/>
        <v>1.0372514539185165E-2</v>
      </c>
      <c r="GM134" s="86">
        <f t="shared" si="158"/>
        <v>1.0002147393218715E-92</v>
      </c>
      <c r="GN134" s="86">
        <f t="shared" si="158"/>
        <v>1.5842948151246176E-75</v>
      </c>
      <c r="GO134" s="86">
        <f t="shared" si="158"/>
        <v>1.773633935287157E-75</v>
      </c>
      <c r="GP134" s="86">
        <f t="shared" si="158"/>
        <v>7.0932663411781939E-90</v>
      </c>
      <c r="GQ134" s="86">
        <f t="shared" si="158"/>
        <v>2.2015982618254102E-98</v>
      </c>
      <c r="GR134" s="86">
        <f t="shared" si="158"/>
        <v>2.077633526303131E-99</v>
      </c>
      <c r="GS134" s="86">
        <f t="shared" si="158"/>
        <v>7.5567577491904741E-40</v>
      </c>
      <c r="GT134" s="86">
        <f t="shared" si="158"/>
        <v>2.4731530925418374E-51</v>
      </c>
      <c r="GU134" s="86">
        <f t="shared" si="158"/>
        <v>4.8951006339047304E-19</v>
      </c>
      <c r="GV134" s="86">
        <f t="shared" si="158"/>
        <v>4.8773754107803763E-56</v>
      </c>
      <c r="GW134" s="86">
        <f t="shared" si="158"/>
        <v>2.6150114998043803E-118</v>
      </c>
      <c r="GX134" s="86">
        <f t="shared" si="158"/>
        <v>5.313468978882319E-125</v>
      </c>
      <c r="GY134" s="86">
        <f t="shared" si="158"/>
        <v>1.4062344321710242E-90</v>
      </c>
      <c r="GZ134" s="86">
        <f t="shared" si="158"/>
        <v>2.6876896650303267E-99</v>
      </c>
      <c r="HA134" s="86">
        <f t="shared" si="158"/>
        <v>2.4696978138541678E-126</v>
      </c>
      <c r="HC134" s="86">
        <f t="shared" si="154"/>
        <v>2.0179694295002817E-29</v>
      </c>
      <c r="HD134" s="86">
        <f t="shared" si="154"/>
        <v>8.5055063803629455E-24</v>
      </c>
      <c r="HE134" s="86">
        <f t="shared" si="154"/>
        <v>1.2009634123183799E-24</v>
      </c>
      <c r="HF134" s="86">
        <f t="shared" si="154"/>
        <v>5.4998496734903151E-27</v>
      </c>
      <c r="HG134" s="86">
        <f t="shared" si="154"/>
        <v>1.5268099583968391E-38</v>
      </c>
      <c r="HH134" s="86">
        <f t="shared" si="154"/>
        <v>1.8622153097927739E-62</v>
      </c>
      <c r="HI134" s="86">
        <f t="shared" si="154"/>
        <v>1.0896503019686413E-35</v>
      </c>
      <c r="HJ134" s="86">
        <f t="shared" si="154"/>
        <v>4.5694068772731943E-89</v>
      </c>
      <c r="HK134" s="86">
        <f t="shared" si="154"/>
        <v>3.4225217295156145E-44</v>
      </c>
      <c r="HL134" s="86">
        <f t="shared" si="162"/>
        <v>4.4288598464986377E-69</v>
      </c>
      <c r="HM134" s="86">
        <f t="shared" si="162"/>
        <v>1.0273470660412125E-71</v>
      </c>
      <c r="HN134" s="86">
        <f t="shared" si="162"/>
        <v>1.3147504253917712E-49</v>
      </c>
      <c r="HO134" s="86">
        <f t="shared" si="162"/>
        <v>2.3039042252598377E-34</v>
      </c>
      <c r="HP134" s="86">
        <f t="shared" si="162"/>
        <v>1.3407323138018682E-34</v>
      </c>
      <c r="HQ134" s="86">
        <f t="shared" si="162"/>
        <v>3.1559014449808648E-41</v>
      </c>
      <c r="HS134" s="86">
        <f t="shared" si="159"/>
        <v>0.45108690043709165</v>
      </c>
      <c r="HT134" s="86">
        <f t="shared" si="159"/>
        <v>1.7585461719986748E-3</v>
      </c>
      <c r="HU134" s="86">
        <f t="shared" si="159"/>
        <v>1.7626246072354307E-3</v>
      </c>
      <c r="HV134" s="86">
        <f t="shared" si="159"/>
        <v>6.9998414741102464E-4</v>
      </c>
      <c r="HW134" s="86">
        <f t="shared" si="159"/>
        <v>3.4617929083895335E-4</v>
      </c>
      <c r="HX134" s="86">
        <f t="shared" si="159"/>
        <v>1.299461803644521E-3</v>
      </c>
      <c r="HY134" s="86">
        <f t="shared" si="159"/>
        <v>1.1969493421567115E-3</v>
      </c>
      <c r="HZ134" s="86">
        <f t="shared" si="159"/>
        <v>6.4800276846824099E-3</v>
      </c>
      <c r="IA134" s="86">
        <f t="shared" si="159"/>
        <v>1.7563933094593728E-3</v>
      </c>
      <c r="IB134" s="86">
        <f t="shared" si="159"/>
        <v>1.5951072475815142E-3</v>
      </c>
      <c r="IC134" s="86">
        <f t="shared" si="159"/>
        <v>6.1818572118412082E-4</v>
      </c>
      <c r="ID134" s="86">
        <f t="shared" si="159"/>
        <v>1.1928268877034202E-3</v>
      </c>
      <c r="IE134" s="86">
        <f t="shared" si="159"/>
        <v>1.9285112952813557E-4</v>
      </c>
      <c r="IF134" s="86">
        <f t="shared" si="159"/>
        <v>3.2970230549840816E-3</v>
      </c>
      <c r="IG134" s="86">
        <f t="shared" si="159"/>
        <v>5.0950793380268554E-3</v>
      </c>
      <c r="II134" s="86">
        <f t="shared" si="160"/>
        <v>5.7728465080419284E-11</v>
      </c>
      <c r="IJ134" s="86">
        <f t="shared" si="160"/>
        <v>4.0698169114846132E-47</v>
      </c>
      <c r="IK134" s="86">
        <f t="shared" si="160"/>
        <v>5.8629636875166905E-53</v>
      </c>
      <c r="IL134" s="86">
        <f t="shared" si="160"/>
        <v>5.3361431591211865E-59</v>
      </c>
      <c r="IM134" s="86">
        <f t="shared" si="160"/>
        <v>6.0927512144258571E-64</v>
      </c>
      <c r="IN134" s="86">
        <f t="shared" si="160"/>
        <v>5.3988298749301139E-59</v>
      </c>
      <c r="IO134" s="86">
        <f t="shared" si="160"/>
        <v>5.7410982899080217E-58</v>
      </c>
      <c r="IP134" s="86">
        <f t="shared" si="160"/>
        <v>2.4850941080059407E-47</v>
      </c>
      <c r="IQ134" s="86">
        <f t="shared" si="160"/>
        <v>4.0143467420657142E-57</v>
      </c>
      <c r="IR134" s="86">
        <f t="shared" si="160"/>
        <v>2.9938586466994292E-58</v>
      </c>
      <c r="IS134" s="86">
        <f t="shared" si="160"/>
        <v>1.4222921052753617E-60</v>
      </c>
      <c r="IT134" s="86">
        <f t="shared" si="160"/>
        <v>9.5956743178100895E-57</v>
      </c>
      <c r="IU134" s="86">
        <f t="shared" si="160"/>
        <v>1.1201042210931417E-58</v>
      </c>
      <c r="IV134" s="86">
        <f t="shared" si="160"/>
        <v>1.8672210870516933E-26</v>
      </c>
      <c r="IW134" s="86">
        <f t="shared" si="160"/>
        <v>1.8406883000801557E-17</v>
      </c>
      <c r="IY134" s="86">
        <f t="shared" si="161"/>
        <v>0.45108690049482014</v>
      </c>
      <c r="IZ134" s="86">
        <f t="shared" si="161"/>
        <v>1.7585461719986748E-3</v>
      </c>
      <c r="JA134" s="86">
        <f t="shared" si="161"/>
        <v>1.7626246072354307E-3</v>
      </c>
      <c r="JB134" s="86">
        <f t="shared" si="161"/>
        <v>6.9998414741102464E-4</v>
      </c>
      <c r="JC134" s="86">
        <f t="shared" si="161"/>
        <v>3.4617929083895335E-4</v>
      </c>
      <c r="JD134" s="86">
        <f t="shared" si="161"/>
        <v>1.299461803644521E-3</v>
      </c>
      <c r="JE134" s="86">
        <f t="shared" si="161"/>
        <v>1.1969493421567115E-3</v>
      </c>
      <c r="JF134" s="86">
        <f t="shared" si="161"/>
        <v>6.4800276846824099E-3</v>
      </c>
      <c r="JG134" s="86">
        <f t="shared" si="161"/>
        <v>1.7563933094593732E-3</v>
      </c>
      <c r="JH134" s="86">
        <f t="shared" si="161"/>
        <v>1.5951072475815142E-3</v>
      </c>
      <c r="JI134" s="86">
        <f t="shared" si="161"/>
        <v>6.1818572118412082E-4</v>
      </c>
      <c r="JJ134" s="86">
        <f t="shared" si="161"/>
        <v>1.1928268877034202E-3</v>
      </c>
      <c r="JK134" s="86">
        <f t="shared" si="161"/>
        <v>1.9285112952813557E-4</v>
      </c>
      <c r="JL134" s="86">
        <f t="shared" si="161"/>
        <v>3.2970230549840816E-3</v>
      </c>
      <c r="JM134" s="86">
        <f t="shared" si="161"/>
        <v>5.0950793380268736E-3</v>
      </c>
    </row>
    <row r="135" spans="2:273" x14ac:dyDescent="0.25">
      <c r="B135" s="2">
        <v>108</v>
      </c>
      <c r="C135" s="37">
        <v>53</v>
      </c>
      <c r="D135" s="37">
        <v>56.75</v>
      </c>
      <c r="E135" s="37">
        <v>56.933999999999997</v>
      </c>
      <c r="F135" s="37">
        <v>57.442999999999998</v>
      </c>
      <c r="G135" s="37">
        <v>59.186</v>
      </c>
      <c r="H135" s="37">
        <v>58.097999999999999</v>
      </c>
      <c r="I135" s="37">
        <v>63.854999999999997</v>
      </c>
      <c r="J135" s="37">
        <v>59.39</v>
      </c>
      <c r="K135" s="37">
        <v>57.576000000000001</v>
      </c>
      <c r="L135" s="37">
        <v>57.881</v>
      </c>
      <c r="M135" s="37">
        <v>55.55</v>
      </c>
      <c r="N135" s="37">
        <v>55.05</v>
      </c>
      <c r="O135" s="37">
        <v>56.817</v>
      </c>
      <c r="P135" s="37">
        <v>61.85</v>
      </c>
      <c r="Q135" s="37">
        <v>66.132999999999996</v>
      </c>
      <c r="S135" s="4">
        <f t="shared" si="163"/>
        <v>52.980776504962897</v>
      </c>
      <c r="T135" s="4">
        <f t="shared" si="163"/>
        <v>56.126452462601215</v>
      </c>
      <c r="U135" s="4">
        <f t="shared" si="163"/>
        <v>56.769436929892564</v>
      </c>
      <c r="V135" s="4">
        <f t="shared" si="163"/>
        <v>57.644403604510984</v>
      </c>
      <c r="W135" s="4">
        <f t="shared" si="163"/>
        <v>57.564884283762666</v>
      </c>
      <c r="X135" s="4">
        <f t="shared" si="163"/>
        <v>57.86948943597401</v>
      </c>
      <c r="Y135" s="4">
        <f t="shared" si="163"/>
        <v>60.361628147987666</v>
      </c>
      <c r="Z135" s="4">
        <f t="shared" si="163"/>
        <v>59.051161085632167</v>
      </c>
      <c r="AA135" s="4">
        <f t="shared" si="163"/>
        <v>56.320906709454917</v>
      </c>
      <c r="AB135" s="4">
        <f t="shared" si="163"/>
        <v>55.499623014319575</v>
      </c>
      <c r="AC135" s="4">
        <f t="shared" si="163"/>
        <v>54.933181518302725</v>
      </c>
      <c r="AD135" s="4">
        <f t="shared" si="163"/>
        <v>55.305380546172394</v>
      </c>
      <c r="AE135" s="4">
        <f t="shared" si="163"/>
        <v>57.941712773853972</v>
      </c>
      <c r="AF135" s="4">
        <f t="shared" si="163"/>
        <v>61.518987186656013</v>
      </c>
      <c r="AG135" s="4">
        <f t="shared" si="163"/>
        <v>65.855057617395786</v>
      </c>
      <c r="AI135" s="4">
        <f t="shared" si="164"/>
        <v>1.9223495037103078E-2</v>
      </c>
      <c r="AJ135" s="4">
        <f t="shared" si="164"/>
        <v>0.62354753739878532</v>
      </c>
      <c r="AK135" s="4">
        <f t="shared" si="164"/>
        <v>0.16456307010743387</v>
      </c>
      <c r="AL135" s="4">
        <f t="shared" si="164"/>
        <v>-0.20140360451098616</v>
      </c>
      <c r="AM135" s="4">
        <f t="shared" si="164"/>
        <v>1.621115716237334</v>
      </c>
      <c r="AN135" s="4">
        <f t="shared" si="164"/>
        <v>0.22851056402598857</v>
      </c>
      <c r="AO135" s="4">
        <f t="shared" si="164"/>
        <v>3.4933718520123307</v>
      </c>
      <c r="AP135" s="4">
        <f t="shared" si="164"/>
        <v>0.33883891436783387</v>
      </c>
      <c r="AQ135" s="4">
        <f t="shared" si="164"/>
        <v>1.2550932905450836</v>
      </c>
      <c r="AR135" s="4">
        <f t="shared" si="164"/>
        <v>2.3813769856804257</v>
      </c>
      <c r="AS135" s="4">
        <f t="shared" si="164"/>
        <v>0.6168184816972726</v>
      </c>
      <c r="AT135" s="4">
        <f t="shared" si="164"/>
        <v>-0.25538054617239681</v>
      </c>
      <c r="AU135" s="4">
        <f t="shared" si="164"/>
        <v>-1.1247127738539717</v>
      </c>
      <c r="AV135" s="4">
        <f t="shared" si="164"/>
        <v>0.33101281334398891</v>
      </c>
      <c r="AW135" s="4">
        <f t="shared" si="164"/>
        <v>0.27794238260420912</v>
      </c>
      <c r="AY135" s="2">
        <f t="shared" si="155"/>
        <v>52.632483101377645</v>
      </c>
      <c r="AZ135" s="2">
        <f t="shared" si="155"/>
        <v>56.021941671630195</v>
      </c>
      <c r="BA135" s="2">
        <f t="shared" si="155"/>
        <v>56.57484991144927</v>
      </c>
      <c r="BB135" s="2">
        <f t="shared" si="155"/>
        <v>57.499287202547379</v>
      </c>
      <c r="BC135" s="2">
        <f t="shared" si="155"/>
        <v>57.46338718046637</v>
      </c>
      <c r="BD135" s="2">
        <f t="shared" si="155"/>
        <v>57.480580798441913</v>
      </c>
      <c r="BE135" s="2">
        <f t="shared" si="155"/>
        <v>59.992388641025116</v>
      </c>
      <c r="BF135" s="2">
        <f t="shared" si="155"/>
        <v>57.512317759148424</v>
      </c>
      <c r="BG135" s="2">
        <f t="shared" si="155"/>
        <v>55.601252857332298</v>
      </c>
      <c r="BH135" s="2">
        <f t="shared" si="155"/>
        <v>54.759625317881714</v>
      </c>
      <c r="BI135" s="2">
        <f t="shared" si="155"/>
        <v>54.593324049495429</v>
      </c>
      <c r="BJ135" s="2">
        <f t="shared" si="155"/>
        <v>54.714496637376833</v>
      </c>
      <c r="BK135" s="2">
        <f t="shared" si="155"/>
        <v>57.826220066047469</v>
      </c>
      <c r="BL135" s="2">
        <f t="shared" si="155"/>
        <v>59.921713197934132</v>
      </c>
      <c r="BM135" s="2">
        <f t="shared" si="155"/>
        <v>62.095270728811393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>
        <f t="shared" si="156"/>
        <v>56.75</v>
      </c>
      <c r="CG135" s="2">
        <f t="shared" si="156"/>
        <v>56.933999999999997</v>
      </c>
      <c r="CH135" s="2">
        <f t="shared" si="156"/>
        <v>57.442999999999998</v>
      </c>
      <c r="CI135" s="2">
        <f t="shared" si="156"/>
        <v>59.186</v>
      </c>
      <c r="CJ135" s="2">
        <f t="shared" si="156"/>
        <v>58.097999999999999</v>
      </c>
      <c r="CK135" s="2">
        <f t="shared" si="156"/>
        <v>63.854999999999997</v>
      </c>
      <c r="CL135" s="2" t="str">
        <f t="shared" si="156"/>
        <v/>
      </c>
      <c r="CM135" s="2">
        <f t="shared" si="156"/>
        <v>57.576000000000001</v>
      </c>
      <c r="CN135" s="2">
        <f t="shared" si="156"/>
        <v>57.881</v>
      </c>
      <c r="CO135" s="2">
        <f t="shared" si="156"/>
        <v>55.55</v>
      </c>
      <c r="CP135" s="2">
        <f t="shared" si="156"/>
        <v>55.05</v>
      </c>
      <c r="CQ135" s="2">
        <f t="shared" si="156"/>
        <v>56.817</v>
      </c>
      <c r="CR135" s="2">
        <f t="shared" si="156"/>
        <v>61.85</v>
      </c>
      <c r="CS135" s="2">
        <f t="shared" si="156"/>
        <v>66.132999999999996</v>
      </c>
      <c r="CU135" s="2" t="str">
        <f t="shared" si="111"/>
        <v/>
      </c>
      <c r="CV135" s="2">
        <f t="shared" si="112"/>
        <v>56.75</v>
      </c>
      <c r="CW135" s="2">
        <f t="shared" si="113"/>
        <v>56.933999999999997</v>
      </c>
      <c r="CX135" s="2">
        <f t="shared" si="114"/>
        <v>57.442999999999998</v>
      </c>
      <c r="CY135" s="2">
        <f t="shared" si="115"/>
        <v>59.186</v>
      </c>
      <c r="CZ135" s="2">
        <f t="shared" si="116"/>
        <v>58.097999999999999</v>
      </c>
      <c r="DA135" s="2">
        <f t="shared" si="117"/>
        <v>63.854999999999997</v>
      </c>
      <c r="DB135" s="2" t="str">
        <f t="shared" si="118"/>
        <v/>
      </c>
      <c r="DC135" s="2">
        <f t="shared" si="119"/>
        <v>57.576000000000001</v>
      </c>
      <c r="DD135" s="2">
        <f t="shared" si="120"/>
        <v>57.881</v>
      </c>
      <c r="DE135" s="2">
        <f t="shared" si="121"/>
        <v>55.55</v>
      </c>
      <c r="DF135" s="2">
        <f t="shared" si="122"/>
        <v>55.05</v>
      </c>
      <c r="DG135" s="2">
        <f t="shared" si="123"/>
        <v>56.817</v>
      </c>
      <c r="DH135" s="2">
        <f t="shared" si="124"/>
        <v>61.85</v>
      </c>
      <c r="DI135" s="2">
        <f t="shared" si="125"/>
        <v>66.132999999999996</v>
      </c>
      <c r="DK135" s="2">
        <f t="shared" si="165"/>
        <v>96.460670985155204</v>
      </c>
      <c r="DL135" s="2">
        <f t="shared" si="165"/>
        <v>89.88698279352225</v>
      </c>
      <c r="DM135" s="2">
        <f t="shared" si="165"/>
        <v>94.097476454033767</v>
      </c>
      <c r="DN135" s="2">
        <f t="shared" si="165"/>
        <v>93.574773452157615</v>
      </c>
      <c r="DO135" s="2">
        <f t="shared" si="165"/>
        <v>90.584781050656673</v>
      </c>
      <c r="DP135" s="2">
        <f t="shared" si="165"/>
        <v>88.98481003861005</v>
      </c>
      <c r="DQ135" s="2">
        <f t="shared" si="165"/>
        <v>92.986205645161291</v>
      </c>
      <c r="DR135" s="2">
        <f t="shared" si="165"/>
        <v>81.974497549019603</v>
      </c>
      <c r="DS135" s="2">
        <f t="shared" si="165"/>
        <v>91.497357285873179</v>
      </c>
      <c r="DT135" s="2">
        <f t="shared" si="165"/>
        <v>84.39105882352942</v>
      </c>
      <c r="DU135" s="2">
        <f t="shared" si="165"/>
        <v>89.237061904761887</v>
      </c>
      <c r="DV135" s="2">
        <f t="shared" si="165"/>
        <v>84.156139876718825</v>
      </c>
      <c r="DW135" s="2">
        <f t="shared" si="165"/>
        <v>100.68081004486268</v>
      </c>
      <c r="DX135" s="2">
        <f t="shared" si="165"/>
        <v>98.837718353576264</v>
      </c>
      <c r="DY135" s="2">
        <f t="shared" si="165"/>
        <v>79.98271700879765</v>
      </c>
      <c r="EA135" s="2">
        <f t="shared" si="153"/>
        <v>52.502728635900425</v>
      </c>
      <c r="EB135" s="2">
        <f t="shared" si="153"/>
        <v>55.959609666044258</v>
      </c>
      <c r="EC135" s="2">
        <f t="shared" si="153"/>
        <v>56.503200089007578</v>
      </c>
      <c r="ED135" s="2">
        <f t="shared" si="153"/>
        <v>57.426766911840865</v>
      </c>
      <c r="EE135" s="2">
        <f t="shared" si="152"/>
        <v>57.388981999774273</v>
      </c>
      <c r="EF135" s="2">
        <f t="shared" si="152"/>
        <v>57.412247960670051</v>
      </c>
      <c r="EG135" s="2">
        <f t="shared" si="152"/>
        <v>59.906391402131348</v>
      </c>
      <c r="EH135" s="2">
        <f t="shared" si="152"/>
        <v>57.451486833268525</v>
      </c>
      <c r="EI135" s="2">
        <f t="shared" si="152"/>
        <v>55.503908247203206</v>
      </c>
      <c r="EJ135" s="2">
        <f t="shared" si="152"/>
        <v>54.685832410624215</v>
      </c>
      <c r="EK135" s="2">
        <f t="shared" si="152"/>
        <v>54.507080188437484</v>
      </c>
      <c r="EL135" s="2">
        <f t="shared" si="152"/>
        <v>54.647794317764813</v>
      </c>
      <c r="EM135" s="2">
        <f t="shared" si="136"/>
        <v>57.726414245955432</v>
      </c>
      <c r="EN135" s="2">
        <f t="shared" si="136"/>
        <v>59.83624440433212</v>
      </c>
      <c r="EO135" s="2">
        <f t="shared" si="136"/>
        <v>62.047779188875026</v>
      </c>
      <c r="EQ135" s="2">
        <f t="shared" si="166"/>
        <v>52.703501601353736</v>
      </c>
      <c r="ER135" s="2">
        <f t="shared" si="166"/>
        <v>55.962809214256183</v>
      </c>
      <c r="ES135" s="2">
        <f t="shared" si="166"/>
        <v>56.509622496138832</v>
      </c>
      <c r="ET135" s="2">
        <f t="shared" si="166"/>
        <v>57.438327027322089</v>
      </c>
      <c r="EU135" s="2">
        <f t="shared" si="166"/>
        <v>57.385247164985834</v>
      </c>
      <c r="EV135" s="2">
        <f t="shared" si="166"/>
        <v>57.397890059357898</v>
      </c>
      <c r="EW135" s="2">
        <f t="shared" si="166"/>
        <v>59.90783625739811</v>
      </c>
      <c r="EX135" s="2">
        <f t="shared" si="166"/>
        <v>57.489425052214244</v>
      </c>
      <c r="EY135" s="2">
        <f t="shared" si="166"/>
        <v>55.585628268214222</v>
      </c>
      <c r="EZ135" s="2">
        <f t="shared" si="166"/>
        <v>54.694804086439547</v>
      </c>
      <c r="FA135" s="2">
        <f t="shared" si="166"/>
        <v>54.461880730960203</v>
      </c>
      <c r="FB135" s="2">
        <f t="shared" si="166"/>
        <v>54.634133113437954</v>
      </c>
      <c r="FC135" s="2">
        <f t="shared" si="166"/>
        <v>57.681816061646927</v>
      </c>
      <c r="FD135" s="2">
        <f t="shared" si="166"/>
        <v>59.809009228856411</v>
      </c>
      <c r="FE135" s="2">
        <f t="shared" si="166"/>
        <v>61.580634518288093</v>
      </c>
      <c r="FG135" s="2">
        <f t="shared" si="167"/>
        <v>0.99791048523769976</v>
      </c>
      <c r="FH135" s="2">
        <f t="shared" si="167"/>
        <v>0.998164989270519</v>
      </c>
      <c r="FI135" s="2">
        <f t="shared" si="167"/>
        <v>0.99809772936786056</v>
      </c>
      <c r="FJ135" s="2">
        <f t="shared" si="167"/>
        <v>0.99800156382352023</v>
      </c>
      <c r="FK135" s="2">
        <f t="shared" si="167"/>
        <v>0.99775593573977972</v>
      </c>
      <c r="FL135" s="2">
        <f t="shared" si="167"/>
        <v>0.99782323711314647</v>
      </c>
      <c r="FM135" s="2">
        <f t="shared" si="167"/>
        <v>0.99740140933175658</v>
      </c>
      <c r="FN135" s="2">
        <f t="shared" si="167"/>
        <v>0.997560535132897</v>
      </c>
      <c r="FO135" s="2">
        <f t="shared" si="167"/>
        <v>0.99735179176470279</v>
      </c>
      <c r="FP135" s="2">
        <f t="shared" si="167"/>
        <v>0.99752444972440202</v>
      </c>
      <c r="FQ135" s="2">
        <f t="shared" si="167"/>
        <v>0.99748170374554745</v>
      </c>
      <c r="FR135" s="2">
        <f t="shared" si="167"/>
        <v>0.99772670372042327</v>
      </c>
      <c r="FS135" s="2">
        <f t="shared" si="167"/>
        <v>0.99765424965883909</v>
      </c>
      <c r="FT135" s="2">
        <f t="shared" si="167"/>
        <v>0.99779785105693641</v>
      </c>
      <c r="FU135" s="2">
        <f t="shared" si="167"/>
        <v>0.99705607147338116</v>
      </c>
      <c r="FW135" s="2">
        <f t="shared" si="157"/>
        <v>0.18878884381928784</v>
      </c>
      <c r="FX135" s="2">
        <f t="shared" si="157"/>
        <v>2.3413266172223005E-2</v>
      </c>
      <c r="FY135" s="2">
        <f t="shared" si="157"/>
        <v>2.1072251136766942E-2</v>
      </c>
      <c r="FZ135" s="2">
        <f t="shared" si="157"/>
        <v>2.4290996847903468E-2</v>
      </c>
      <c r="GA135" s="2">
        <f t="shared" si="157"/>
        <v>2.3649117683091539E-2</v>
      </c>
      <c r="GB135" s="2">
        <f t="shared" si="157"/>
        <v>2.7381689965310482E-2</v>
      </c>
      <c r="GC135" s="2">
        <f t="shared" si="157"/>
        <v>2.515289623653277E-2</v>
      </c>
      <c r="GD135" s="2">
        <f t="shared" si="157"/>
        <v>2.6566950986199125E-2</v>
      </c>
      <c r="GE135" s="2">
        <f t="shared" si="157"/>
        <v>2.4797619274537473E-2</v>
      </c>
      <c r="GF135" s="2">
        <f t="shared" si="157"/>
        <v>2.8548270089011861E-2</v>
      </c>
      <c r="GG135" s="2">
        <f t="shared" si="157"/>
        <v>2.6914522505013184E-2</v>
      </c>
      <c r="GH135" s="2">
        <f t="shared" si="157"/>
        <v>2.7734931310179168E-2</v>
      </c>
      <c r="GI135" s="2">
        <f t="shared" si="157"/>
        <v>2.1401510451734624E-2</v>
      </c>
      <c r="GJ135" s="2">
        <f t="shared" si="157"/>
        <v>1.5357383454903804E-2</v>
      </c>
      <c r="GK135" s="2">
        <f t="shared" si="157"/>
        <v>1.1361865967929005E-2</v>
      </c>
      <c r="GM135" s="86">
        <f t="shared" si="158"/>
        <v>1.4446227441213832E-96</v>
      </c>
      <c r="GN135" s="86">
        <f t="shared" si="158"/>
        <v>1.1203844947894869E-78</v>
      </c>
      <c r="GO135" s="86">
        <f t="shared" si="158"/>
        <v>1.2086804155964379E-78</v>
      </c>
      <c r="GP135" s="86">
        <f t="shared" si="158"/>
        <v>1.2104393384420304E-93</v>
      </c>
      <c r="GQ135" s="86">
        <f t="shared" si="158"/>
        <v>1.6019022580887448E-102</v>
      </c>
      <c r="GR135" s="86">
        <f t="shared" si="158"/>
        <v>1.9181414254599941E-103</v>
      </c>
      <c r="GS135" s="86">
        <f t="shared" si="158"/>
        <v>1.9747683681597891E-41</v>
      </c>
      <c r="GT135" s="86">
        <f t="shared" si="158"/>
        <v>2.2582817555805201E-53</v>
      </c>
      <c r="GU135" s="86">
        <f t="shared" si="158"/>
        <v>9.4822441979129439E-20</v>
      </c>
      <c r="GV135" s="86">
        <f t="shared" si="158"/>
        <v>2.628446828512664E-58</v>
      </c>
      <c r="GW135" s="86">
        <f t="shared" si="158"/>
        <v>2.9855317940646454E-123</v>
      </c>
      <c r="GX135" s="86">
        <f t="shared" si="158"/>
        <v>3.605973606568856E-130</v>
      </c>
      <c r="GY135" s="86">
        <f t="shared" si="158"/>
        <v>2.1973364287558074E-94</v>
      </c>
      <c r="GZ135" s="86">
        <f t="shared" si="158"/>
        <v>2.021452678590023E-103</v>
      </c>
      <c r="HA135" s="86">
        <f t="shared" si="158"/>
        <v>1.3702906312316787E-131</v>
      </c>
      <c r="HC135" s="86">
        <f t="shared" si="154"/>
        <v>9.5183207330465751E-32</v>
      </c>
      <c r="HD135" s="86">
        <f t="shared" si="154"/>
        <v>9.8981987884437971E-26</v>
      </c>
      <c r="HE135" s="86">
        <f t="shared" si="154"/>
        <v>1.235867665511446E-26</v>
      </c>
      <c r="HF135" s="86">
        <f t="shared" si="154"/>
        <v>4.1047816785376429E-29</v>
      </c>
      <c r="HG135" s="86">
        <f t="shared" si="154"/>
        <v>1.2303200988388798E-41</v>
      </c>
      <c r="HH135" s="86">
        <f t="shared" si="154"/>
        <v>3.5085062983192763E-67</v>
      </c>
      <c r="HI135" s="86">
        <f t="shared" si="154"/>
        <v>2.1720614713396312E-38</v>
      </c>
      <c r="HJ135" s="86">
        <f t="shared" si="154"/>
        <v>9.5959981886634298E-96</v>
      </c>
      <c r="HK135" s="86">
        <f t="shared" si="154"/>
        <v>1.5057830824059418E-47</v>
      </c>
      <c r="HL135" s="86">
        <f t="shared" si="162"/>
        <v>2.1534762694263949E-74</v>
      </c>
      <c r="HM135" s="86">
        <f t="shared" si="162"/>
        <v>2.4330216535838211E-77</v>
      </c>
      <c r="HN135" s="86">
        <f t="shared" si="162"/>
        <v>2.0948881200003516E-53</v>
      </c>
      <c r="HO135" s="86">
        <f t="shared" si="162"/>
        <v>3.6845953937930316E-37</v>
      </c>
      <c r="HP135" s="86">
        <f t="shared" si="162"/>
        <v>2.0364665510550779E-37</v>
      </c>
      <c r="HQ135" s="86">
        <f t="shared" si="162"/>
        <v>1.2968520214232839E-44</v>
      </c>
      <c r="HS135" s="86">
        <f t="shared" si="159"/>
        <v>0.36392721043305964</v>
      </c>
      <c r="HT135" s="86">
        <f t="shared" si="159"/>
        <v>3.9550633656673349E-3</v>
      </c>
      <c r="HU135" s="86">
        <f t="shared" si="159"/>
        <v>4.068217969448726E-3</v>
      </c>
      <c r="HV135" s="86">
        <f t="shared" si="159"/>
        <v>1.8721373183522565E-3</v>
      </c>
      <c r="HW135" s="86">
        <f t="shared" si="159"/>
        <v>1.0072640718426619E-3</v>
      </c>
      <c r="HX135" s="86">
        <f t="shared" si="159"/>
        <v>3.4227023278366755E-3</v>
      </c>
      <c r="HY135" s="86">
        <f t="shared" si="159"/>
        <v>3.0789023275663674E-3</v>
      </c>
      <c r="HZ135" s="86">
        <f t="shared" si="159"/>
        <v>1.362147244785703E-2</v>
      </c>
      <c r="IA135" s="86">
        <f t="shared" si="159"/>
        <v>4.3448128363753847E-3</v>
      </c>
      <c r="IB135" s="86">
        <f t="shared" si="159"/>
        <v>4.1544754787719478E-3</v>
      </c>
      <c r="IC135" s="86">
        <f t="shared" si="159"/>
        <v>1.7374954151613815E-3</v>
      </c>
      <c r="ID135" s="86">
        <f t="shared" si="159"/>
        <v>3.1147138709803866E-3</v>
      </c>
      <c r="IE135" s="86">
        <f t="shared" si="159"/>
        <v>5.4336664407583584E-4</v>
      </c>
      <c r="IF135" s="86">
        <f t="shared" si="159"/>
        <v>5.8296407653415606E-3</v>
      </c>
      <c r="IG135" s="86">
        <f t="shared" si="159"/>
        <v>8.0007794145201313E-3</v>
      </c>
      <c r="II135" s="86">
        <f t="shared" si="160"/>
        <v>7.2594931449179151E-10</v>
      </c>
      <c r="IJ135" s="86">
        <f t="shared" si="160"/>
        <v>5.8688145516704912E-45</v>
      </c>
      <c r="IK135" s="86">
        <f t="shared" si="160"/>
        <v>1.3739250114072821E-50</v>
      </c>
      <c r="IL135" s="86">
        <f t="shared" si="160"/>
        <v>2.9942024550971702E-56</v>
      </c>
      <c r="IM135" s="86">
        <f t="shared" si="160"/>
        <v>5.615472756901786E-61</v>
      </c>
      <c r="IN135" s="86">
        <f t="shared" si="160"/>
        <v>3.7344174892766542E-56</v>
      </c>
      <c r="IO135" s="86">
        <f t="shared" si="160"/>
        <v>3.0483093600038872E-55</v>
      </c>
      <c r="IP135" s="86">
        <f t="shared" si="160"/>
        <v>4.3614821989480557E-45</v>
      </c>
      <c r="IQ135" s="86">
        <f t="shared" si="160"/>
        <v>1.8948438876288988E-54</v>
      </c>
      <c r="IR135" s="86">
        <f t="shared" si="160"/>
        <v>2.0519302761591448E-55</v>
      </c>
      <c r="IS135" s="86">
        <f t="shared" si="160"/>
        <v>1.1408050886186066E-57</v>
      </c>
      <c r="IT135" s="86">
        <f t="shared" si="160"/>
        <v>5.2531226743904887E-54</v>
      </c>
      <c r="IU135" s="86">
        <f t="shared" si="160"/>
        <v>4.9369579158951707E-56</v>
      </c>
      <c r="IV135" s="86">
        <f t="shared" si="160"/>
        <v>2.1603884006673094E-25</v>
      </c>
      <c r="IW135" s="86">
        <f t="shared" si="160"/>
        <v>7.9751503735604511E-17</v>
      </c>
      <c r="IY135" s="86">
        <f t="shared" si="161"/>
        <v>0.36392721115900895</v>
      </c>
      <c r="IZ135" s="86">
        <f t="shared" si="161"/>
        <v>3.9550633656673349E-3</v>
      </c>
      <c r="JA135" s="86">
        <f t="shared" si="161"/>
        <v>4.068217969448726E-3</v>
      </c>
      <c r="JB135" s="86">
        <f t="shared" si="161"/>
        <v>1.8721373183522565E-3</v>
      </c>
      <c r="JC135" s="86">
        <f t="shared" si="161"/>
        <v>1.0072640718426619E-3</v>
      </c>
      <c r="JD135" s="86">
        <f t="shared" si="161"/>
        <v>3.4227023278366755E-3</v>
      </c>
      <c r="JE135" s="86">
        <f t="shared" si="161"/>
        <v>3.0789023275663674E-3</v>
      </c>
      <c r="JF135" s="86">
        <f t="shared" si="161"/>
        <v>1.362147244785703E-2</v>
      </c>
      <c r="JG135" s="86">
        <f t="shared" si="161"/>
        <v>4.3448128363753847E-3</v>
      </c>
      <c r="JH135" s="86">
        <f t="shared" si="161"/>
        <v>4.1544754787719478E-3</v>
      </c>
      <c r="JI135" s="86">
        <f t="shared" si="161"/>
        <v>1.7374954151613815E-3</v>
      </c>
      <c r="JJ135" s="86">
        <f t="shared" si="161"/>
        <v>3.1147138709803866E-3</v>
      </c>
      <c r="JK135" s="86">
        <f t="shared" si="161"/>
        <v>5.4336664407583584E-4</v>
      </c>
      <c r="JL135" s="86">
        <f t="shared" si="161"/>
        <v>5.8296407653415606E-3</v>
      </c>
      <c r="JM135" s="86">
        <f t="shared" si="161"/>
        <v>8.0007794145202111E-3</v>
      </c>
    </row>
    <row r="136" spans="2:273" x14ac:dyDescent="0.25">
      <c r="B136" s="2">
        <v>109</v>
      </c>
      <c r="C136" s="37">
        <v>53.933</v>
      </c>
      <c r="D136" s="37">
        <v>56.267000000000003</v>
      </c>
      <c r="E136" s="37">
        <v>57.311</v>
      </c>
      <c r="F136" s="37">
        <v>56.753999999999998</v>
      </c>
      <c r="G136" s="37">
        <v>58.441000000000003</v>
      </c>
      <c r="H136" s="37">
        <v>59.442999999999998</v>
      </c>
      <c r="I136" s="37">
        <v>62.387</v>
      </c>
      <c r="J136" s="37">
        <v>61.39</v>
      </c>
      <c r="K136" s="37">
        <v>59.119</v>
      </c>
      <c r="L136" s="37">
        <v>57.287999999999997</v>
      </c>
      <c r="M136" s="37">
        <v>55.6</v>
      </c>
      <c r="N136" s="37">
        <v>57.116999999999997</v>
      </c>
      <c r="O136" s="37">
        <v>57.917000000000002</v>
      </c>
      <c r="P136" s="37">
        <v>64.3</v>
      </c>
      <c r="Q136" s="37">
        <v>67.55</v>
      </c>
      <c r="S136" s="4">
        <f t="shared" si="163"/>
        <v>52.743008446763525</v>
      </c>
      <c r="T136" s="4">
        <f t="shared" si="163"/>
        <v>56.121071001632231</v>
      </c>
      <c r="U136" s="4">
        <f t="shared" si="163"/>
        <v>56.860287358825623</v>
      </c>
      <c r="V136" s="4">
        <f t="shared" si="163"/>
        <v>57.717676866818508</v>
      </c>
      <c r="W136" s="4">
        <f t="shared" si="163"/>
        <v>57.613566114280736</v>
      </c>
      <c r="X136" s="4">
        <f t="shared" si="163"/>
        <v>58.226258721750405</v>
      </c>
      <c r="Y136" s="4">
        <f t="shared" si="163"/>
        <v>60.651777875737594</v>
      </c>
      <c r="Z136" s="4">
        <f t="shared" si="163"/>
        <v>60.161555994110252</v>
      </c>
      <c r="AA136" s="4">
        <f t="shared" si="163"/>
        <v>56.972877019119814</v>
      </c>
      <c r="AB136" s="4">
        <f t="shared" si="163"/>
        <v>56.255037196832561</v>
      </c>
      <c r="AC136" s="4">
        <f t="shared" si="163"/>
        <v>55.269234372203961</v>
      </c>
      <c r="AD136" s="4">
        <f t="shared" si="163"/>
        <v>55.92124181164818</v>
      </c>
      <c r="AE136" s="4">
        <f t="shared" si="163"/>
        <v>58.018388686057236</v>
      </c>
      <c r="AF136" s="4">
        <f t="shared" si="163"/>
        <v>62.419347501512206</v>
      </c>
      <c r="AG136" s="4">
        <f t="shared" si="163"/>
        <v>67.560404154618979</v>
      </c>
      <c r="AI136" s="4">
        <f t="shared" si="164"/>
        <v>1.1899915532364744</v>
      </c>
      <c r="AJ136" s="4">
        <f t="shared" si="164"/>
        <v>0.14592899836777207</v>
      </c>
      <c r="AK136" s="4">
        <f t="shared" si="164"/>
        <v>0.45071264117437693</v>
      </c>
      <c r="AL136" s="4">
        <f t="shared" si="164"/>
        <v>-0.96367686681850984</v>
      </c>
      <c r="AM136" s="4">
        <f t="shared" si="164"/>
        <v>0.82743388571926602</v>
      </c>
      <c r="AN136" s="4">
        <f t="shared" si="164"/>
        <v>1.216741278249593</v>
      </c>
      <c r="AO136" s="4">
        <f t="shared" si="164"/>
        <v>1.7352221242624069</v>
      </c>
      <c r="AP136" s="4">
        <f t="shared" si="164"/>
        <v>1.2284440058897488</v>
      </c>
      <c r="AQ136" s="4">
        <f t="shared" si="164"/>
        <v>2.146122980880186</v>
      </c>
      <c r="AR136" s="4">
        <f t="shared" si="164"/>
        <v>1.032962803167436</v>
      </c>
      <c r="AS136" s="4">
        <f t="shared" si="164"/>
        <v>0.33076562779604046</v>
      </c>
      <c r="AT136" s="4">
        <f t="shared" si="164"/>
        <v>1.1957581883518174</v>
      </c>
      <c r="AU136" s="4">
        <f t="shared" si="164"/>
        <v>-0.10138868605723417</v>
      </c>
      <c r="AV136" s="4">
        <f t="shared" si="164"/>
        <v>1.880652498487791</v>
      </c>
      <c r="AW136" s="4">
        <f t="shared" si="164"/>
        <v>-1.040415461898192E-2</v>
      </c>
      <c r="AY136" s="2">
        <f t="shared" si="155"/>
        <v>52.559094622230873</v>
      </c>
      <c r="AZ136" s="2">
        <f t="shared" si="155"/>
        <v>55.914884770898524</v>
      </c>
      <c r="BA136" s="2">
        <f t="shared" si="155"/>
        <v>56.468908861189725</v>
      </c>
      <c r="BB136" s="2">
        <f t="shared" si="155"/>
        <v>57.384664053065229</v>
      </c>
      <c r="BC136" s="2">
        <f t="shared" si="155"/>
        <v>57.361386312961443</v>
      </c>
      <c r="BD136" s="2">
        <f t="shared" si="155"/>
        <v>57.357401859574949</v>
      </c>
      <c r="BE136" s="2">
        <f t="shared" si="155"/>
        <v>59.839304732608845</v>
      </c>
      <c r="BF136" s="2">
        <f t="shared" si="155"/>
        <v>57.371186788942218</v>
      </c>
      <c r="BG136" s="2">
        <f t="shared" si="155"/>
        <v>55.449469981632603</v>
      </c>
      <c r="BH136" s="2">
        <f t="shared" si="155"/>
        <v>54.624610480511336</v>
      </c>
      <c r="BI136" s="2">
        <f t="shared" si="155"/>
        <v>54.457391405529485</v>
      </c>
      <c r="BJ136" s="2">
        <f t="shared" si="155"/>
        <v>54.606496518398338</v>
      </c>
      <c r="BK136" s="2">
        <f t="shared" si="155"/>
        <v>57.735292084163277</v>
      </c>
      <c r="BL136" s="2">
        <f t="shared" si="155"/>
        <v>59.828561737414717</v>
      </c>
      <c r="BM136" s="2">
        <f t="shared" si="155"/>
        <v>62.041256713564067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>
        <f t="shared" si="156"/>
        <v>56.267000000000003</v>
      </c>
      <c r="CG136" s="2">
        <f t="shared" si="156"/>
        <v>57.311</v>
      </c>
      <c r="CH136" s="2">
        <f t="shared" si="156"/>
        <v>56.753999999999998</v>
      </c>
      <c r="CI136" s="2">
        <f t="shared" si="156"/>
        <v>58.441000000000003</v>
      </c>
      <c r="CJ136" s="2">
        <f t="shared" si="156"/>
        <v>59.442999999999998</v>
      </c>
      <c r="CK136" s="2">
        <f t="shared" si="156"/>
        <v>62.387</v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>
        <f t="shared" si="156"/>
        <v>55.6</v>
      </c>
      <c r="CP136" s="2">
        <f t="shared" si="156"/>
        <v>57.116999999999997</v>
      </c>
      <c r="CQ136" s="2">
        <f t="shared" si="156"/>
        <v>57.917000000000002</v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>
        <f t="shared" si="112"/>
        <v>56.267000000000003</v>
      </c>
      <c r="CW136" s="2">
        <f t="shared" si="113"/>
        <v>57.311</v>
      </c>
      <c r="CX136" s="2">
        <f t="shared" si="114"/>
        <v>56.753999999999998</v>
      </c>
      <c r="CY136" s="2">
        <f t="shared" si="115"/>
        <v>58.441000000000003</v>
      </c>
      <c r="CZ136" s="2">
        <f t="shared" si="116"/>
        <v>59.442999999999998</v>
      </c>
      <c r="DA136" s="2">
        <f t="shared" si="117"/>
        <v>62.387</v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>
        <f t="shared" si="121"/>
        <v>55.6</v>
      </c>
      <c r="DF136" s="2">
        <f t="shared" si="122"/>
        <v>57.116999999999997</v>
      </c>
      <c r="DG136" s="2">
        <f t="shared" si="123"/>
        <v>57.917000000000002</v>
      </c>
      <c r="DH136" s="2" t="str">
        <f t="shared" si="124"/>
        <v/>
      </c>
      <c r="DI136" s="2" t="str">
        <f t="shared" si="125"/>
        <v/>
      </c>
      <c r="DK136" s="2">
        <f t="shared" si="165"/>
        <v>96.865003778677476</v>
      </c>
      <c r="DL136" s="2">
        <f t="shared" si="165"/>
        <v>90.152738866396746</v>
      </c>
      <c r="DM136" s="2">
        <f t="shared" si="165"/>
        <v>94.409247091932457</v>
      </c>
      <c r="DN136" s="2">
        <f t="shared" si="165"/>
        <v>93.872103095684821</v>
      </c>
      <c r="DO136" s="2">
        <f t="shared" si="165"/>
        <v>90.878610600375254</v>
      </c>
      <c r="DP136" s="2">
        <f t="shared" si="165"/>
        <v>89.269211325611337</v>
      </c>
      <c r="DQ136" s="2">
        <f t="shared" si="165"/>
        <v>93.29066330645162</v>
      </c>
      <c r="DR136" s="2">
        <f t="shared" si="165"/>
        <v>82.149779300356499</v>
      </c>
      <c r="DS136" s="2">
        <f t="shared" si="165"/>
        <v>91.794115239154593</v>
      </c>
      <c r="DT136" s="2">
        <f t="shared" si="165"/>
        <v>84.610833155080229</v>
      </c>
      <c r="DU136" s="2">
        <f t="shared" si="165"/>
        <v>89.521942857142847</v>
      </c>
      <c r="DV136" s="2">
        <f t="shared" si="165"/>
        <v>84.379806069227129</v>
      </c>
      <c r="DW136" s="2">
        <f t="shared" si="165"/>
        <v>101.07374811248495</v>
      </c>
      <c r="DX136" s="2">
        <f t="shared" si="165"/>
        <v>99.209092240215938</v>
      </c>
      <c r="DY136" s="2">
        <f t="shared" si="165"/>
        <v>80.178149376832835</v>
      </c>
      <c r="EA136" s="2">
        <f t="shared" si="153"/>
        <v>52.429358785849473</v>
      </c>
      <c r="EB136" s="2">
        <f t="shared" si="153"/>
        <v>55.857205693782042</v>
      </c>
      <c r="EC136" s="2">
        <f t="shared" si="153"/>
        <v>56.402726586559872</v>
      </c>
      <c r="ED136" s="2">
        <f t="shared" si="153"/>
        <v>57.317498549673665</v>
      </c>
      <c r="EE136" s="2">
        <f t="shared" si="152"/>
        <v>57.292763232140828</v>
      </c>
      <c r="EF136" s="2">
        <f t="shared" si="152"/>
        <v>57.29440877640203</v>
      </c>
      <c r="EG136" s="2">
        <f t="shared" si="152"/>
        <v>59.759767194125153</v>
      </c>
      <c r="EH136" s="2">
        <f t="shared" si="152"/>
        <v>57.314583330387748</v>
      </c>
      <c r="EI136" s="2">
        <f t="shared" si="152"/>
        <v>55.35857603265049</v>
      </c>
      <c r="EJ136" s="2">
        <f t="shared" si="152"/>
        <v>54.556383279166184</v>
      </c>
      <c r="EK136" s="2">
        <f t="shared" si="152"/>
        <v>54.378317834526776</v>
      </c>
      <c r="EL136" s="2">
        <f t="shared" si="152"/>
        <v>54.545097326573732</v>
      </c>
      <c r="EM136" s="2">
        <f t="shared" si="136"/>
        <v>57.643874701578234</v>
      </c>
      <c r="EN136" s="2">
        <f t="shared" si="136"/>
        <v>59.749787847531522</v>
      </c>
      <c r="EO136" s="2">
        <f t="shared" si="136"/>
        <v>61.998793939593369</v>
      </c>
      <c r="EQ136" s="2">
        <f t="shared" si="166"/>
        <v>52.65090842168663</v>
      </c>
      <c r="ER136" s="2">
        <f t="shared" si="166"/>
        <v>55.867923548766484</v>
      </c>
      <c r="ES136" s="2">
        <f t="shared" si="166"/>
        <v>56.412876877936895</v>
      </c>
      <c r="ET136" s="2">
        <f t="shared" si="166"/>
        <v>57.337426462560217</v>
      </c>
      <c r="EU136" s="2">
        <f t="shared" si="166"/>
        <v>57.287829019010644</v>
      </c>
      <c r="EV136" s="2">
        <f t="shared" si="166"/>
        <v>57.277829424762793</v>
      </c>
      <c r="EW136" s="2">
        <f t="shared" si="166"/>
        <v>59.761695632780928</v>
      </c>
      <c r="EX136" s="2">
        <f t="shared" si="166"/>
        <v>57.360625902795974</v>
      </c>
      <c r="EY136" s="2">
        <f t="shared" si="166"/>
        <v>55.464548561748501</v>
      </c>
      <c r="EZ136" s="2">
        <f t="shared" si="166"/>
        <v>54.56783950979181</v>
      </c>
      <c r="FA136" s="2">
        <f t="shared" si="166"/>
        <v>54.321950613638194</v>
      </c>
      <c r="FB136" s="2">
        <f t="shared" si="166"/>
        <v>54.529646567430106</v>
      </c>
      <c r="FC136" s="2">
        <f t="shared" si="166"/>
        <v>57.579245323452447</v>
      </c>
      <c r="FD136" s="2">
        <f t="shared" si="166"/>
        <v>59.720592577910374</v>
      </c>
      <c r="FE136" s="2">
        <f t="shared" si="166"/>
        <v>61.487758479078828</v>
      </c>
      <c r="FG136" s="2">
        <f t="shared" si="167"/>
        <v>0.99809398945888694</v>
      </c>
      <c r="FH136" s="2">
        <f t="shared" si="167"/>
        <v>0.99832618006764873</v>
      </c>
      <c r="FI136" s="2">
        <f t="shared" si="167"/>
        <v>0.99826481813075385</v>
      </c>
      <c r="FJ136" s="2">
        <f t="shared" si="167"/>
        <v>0.99817708400242466</v>
      </c>
      <c r="FK136" s="2">
        <f t="shared" si="167"/>
        <v>0.99795298488051454</v>
      </c>
      <c r="FL136" s="2">
        <f t="shared" si="167"/>
        <v>0.99801438834522516</v>
      </c>
      <c r="FM136" s="2">
        <f t="shared" si="167"/>
        <v>0.99762951513733622</v>
      </c>
      <c r="FN136" s="2">
        <f t="shared" si="167"/>
        <v>0.99777470394704038</v>
      </c>
      <c r="FO136" s="2">
        <f t="shared" si="167"/>
        <v>0.997584242480133</v>
      </c>
      <c r="FP136" s="2">
        <f t="shared" si="167"/>
        <v>0.99774177942608622</v>
      </c>
      <c r="FQ136" s="2">
        <f t="shared" si="167"/>
        <v>0.99770277749429526</v>
      </c>
      <c r="FR136" s="2">
        <f t="shared" si="167"/>
        <v>0.997926314362094</v>
      </c>
      <c r="FS136" s="2">
        <f t="shared" si="167"/>
        <v>0.99786020860820357</v>
      </c>
      <c r="FT136" s="2">
        <f t="shared" si="167"/>
        <v>0.99799122706368548</v>
      </c>
      <c r="FU136" s="2">
        <f t="shared" si="167"/>
        <v>0.99731440961475171</v>
      </c>
      <c r="FW136" s="2">
        <f t="shared" si="157"/>
        <v>0.20329994429340009</v>
      </c>
      <c r="FX136" s="2">
        <f t="shared" si="157"/>
        <v>2.5614276545518861E-2</v>
      </c>
      <c r="FY136" s="2">
        <f t="shared" si="157"/>
        <v>2.3058385921891036E-2</v>
      </c>
      <c r="FZ136" s="2">
        <f t="shared" si="157"/>
        <v>2.6572274910033201E-2</v>
      </c>
      <c r="GA136" s="2">
        <f t="shared" si="157"/>
        <v>2.5871712372116797E-2</v>
      </c>
      <c r="GB136" s="2">
        <f t="shared" si="157"/>
        <v>2.9944321028007263E-2</v>
      </c>
      <c r="GC136" s="2">
        <f t="shared" si="157"/>
        <v>2.7512836725691551E-2</v>
      </c>
      <c r="GD136" s="2">
        <f t="shared" si="157"/>
        <v>2.9055609147077992E-2</v>
      </c>
      <c r="GE136" s="2">
        <f t="shared" si="157"/>
        <v>2.7125153830505819E-2</v>
      </c>
      <c r="GF136" s="2">
        <f t="shared" si="157"/>
        <v>3.1216576323521653E-2</v>
      </c>
      <c r="GG136" s="2">
        <f t="shared" si="157"/>
        <v>2.9434754900840614E-2</v>
      </c>
      <c r="GH136" s="2">
        <f t="shared" si="157"/>
        <v>3.0329591043815957E-2</v>
      </c>
      <c r="GI136" s="2">
        <f t="shared" si="157"/>
        <v>2.3417936708036134E-2</v>
      </c>
      <c r="GJ136" s="2">
        <f t="shared" si="157"/>
        <v>1.6814123417539146E-2</v>
      </c>
      <c r="GK136" s="2">
        <f t="shared" si="157"/>
        <v>1.2444397097531208E-2</v>
      </c>
      <c r="GM136" s="86">
        <f t="shared" si="158"/>
        <v>1.7387770512647842E-100</v>
      </c>
      <c r="GN136" s="86">
        <f t="shared" si="158"/>
        <v>6.812244559228597E-82</v>
      </c>
      <c r="GO136" s="86">
        <f t="shared" si="158"/>
        <v>7.0703924046976317E-82</v>
      </c>
      <c r="GP136" s="86">
        <f t="shared" si="158"/>
        <v>1.7234335601010668E-97</v>
      </c>
      <c r="GQ136" s="86">
        <f t="shared" si="158"/>
        <v>9.549727416860863E-107</v>
      </c>
      <c r="GR136" s="86">
        <f t="shared" si="158"/>
        <v>1.4679841257430496E-107</v>
      </c>
      <c r="GS136" s="86">
        <f t="shared" si="158"/>
        <v>4.7955854326853362E-43</v>
      </c>
      <c r="GT136" s="86">
        <f t="shared" si="158"/>
        <v>1.8772017265420641E-55</v>
      </c>
      <c r="GU136" s="86">
        <f t="shared" si="158"/>
        <v>1.7788154509559272E-20</v>
      </c>
      <c r="GV136" s="86">
        <f t="shared" si="158"/>
        <v>1.2737512679453364E-60</v>
      </c>
      <c r="GW136" s="86">
        <f t="shared" si="158"/>
        <v>2.6922769948034244E-128</v>
      </c>
      <c r="GX136" s="86">
        <f t="shared" si="158"/>
        <v>1.9172403210716422E-135</v>
      </c>
      <c r="GY136" s="86">
        <f t="shared" si="158"/>
        <v>2.8583809948710018E-98</v>
      </c>
      <c r="GZ136" s="86">
        <f t="shared" si="158"/>
        <v>1.2496382862425968E-107</v>
      </c>
      <c r="HA136" s="86">
        <f t="shared" si="158"/>
        <v>5.9231821746949375E-137</v>
      </c>
      <c r="HC136" s="86">
        <f t="shared" si="154"/>
        <v>3.6299891435398503E-34</v>
      </c>
      <c r="HD136" s="86">
        <f t="shared" si="154"/>
        <v>9.5924504413273618E-28</v>
      </c>
      <c r="HE136" s="86">
        <f t="shared" si="154"/>
        <v>1.0555636567450462E-28</v>
      </c>
      <c r="HF136" s="86">
        <f t="shared" si="154"/>
        <v>2.5224629642329962E-31</v>
      </c>
      <c r="HG136" s="86">
        <f t="shared" si="154"/>
        <v>7.4607275584191783E-45</v>
      </c>
      <c r="HH136" s="86">
        <f t="shared" si="154"/>
        <v>4.4065128485441587E-72</v>
      </c>
      <c r="HI136" s="86">
        <f t="shared" si="154"/>
        <v>3.4230380813351343E-41</v>
      </c>
      <c r="HJ136" s="86">
        <f t="shared" si="154"/>
        <v>1.1454576603196467E-102</v>
      </c>
      <c r="HK136" s="86">
        <f t="shared" si="154"/>
        <v>4.9501733823618663E-51</v>
      </c>
      <c r="HL136" s="86">
        <f t="shared" si="162"/>
        <v>6.5936973691414486E-80</v>
      </c>
      <c r="HM136" s="86">
        <f t="shared" si="162"/>
        <v>3.4992044824056725E-83</v>
      </c>
      <c r="HN136" s="86">
        <f t="shared" si="162"/>
        <v>2.396634575908762E-57</v>
      </c>
      <c r="HO136" s="86">
        <f t="shared" si="162"/>
        <v>4.5379979643940289E-40</v>
      </c>
      <c r="HP136" s="86">
        <f t="shared" si="162"/>
        <v>2.3765788293163299E-40</v>
      </c>
      <c r="HQ136" s="86">
        <f t="shared" si="162"/>
        <v>3.8793179748081571E-48</v>
      </c>
      <c r="HS136" s="86">
        <f t="shared" si="159"/>
        <v>0.26184864258067603</v>
      </c>
      <c r="HT136" s="86">
        <f t="shared" si="159"/>
        <v>8.4045169789654876E-3</v>
      </c>
      <c r="HU136" s="86">
        <f t="shared" si="159"/>
        <v>8.8376881585038244E-3</v>
      </c>
      <c r="HV136" s="86">
        <f t="shared" si="159"/>
        <v>4.6532752724493401E-3</v>
      </c>
      <c r="HW136" s="86">
        <f t="shared" si="159"/>
        <v>2.7088139213722372E-3</v>
      </c>
      <c r="HX136" s="86">
        <f t="shared" si="159"/>
        <v>8.3381546982787616E-3</v>
      </c>
      <c r="HY136" s="86">
        <f t="shared" si="159"/>
        <v>7.36103305562558E-3</v>
      </c>
      <c r="HZ136" s="86">
        <f t="shared" si="159"/>
        <v>2.6929767244142852E-2</v>
      </c>
      <c r="IA136" s="86">
        <f t="shared" si="159"/>
        <v>1.0006842349338929E-2</v>
      </c>
      <c r="IB136" s="86">
        <f t="shared" si="159"/>
        <v>1.0000000055547896E-2</v>
      </c>
      <c r="IC136" s="86">
        <f t="shared" si="159"/>
        <v>4.5093235981659967E-3</v>
      </c>
      <c r="ID136" s="86">
        <f t="shared" si="159"/>
        <v>7.5412148910700399E-3</v>
      </c>
      <c r="IE136" s="86">
        <f t="shared" si="159"/>
        <v>1.429419282147957E-3</v>
      </c>
      <c r="IF136" s="86">
        <f t="shared" si="159"/>
        <v>1.000000016073652E-2</v>
      </c>
      <c r="IG136" s="86">
        <f t="shared" si="159"/>
        <v>1.2310603306798271E-2</v>
      </c>
      <c r="II136" s="86">
        <f t="shared" si="160"/>
        <v>7.8729177018732951E-9</v>
      </c>
      <c r="IJ136" s="86">
        <f t="shared" si="160"/>
        <v>7.5056587554857236E-43</v>
      </c>
      <c r="IK136" s="86">
        <f t="shared" si="160"/>
        <v>2.8320774100102943E-48</v>
      </c>
      <c r="IL136" s="86">
        <f t="shared" si="160"/>
        <v>1.4392769836275025E-53</v>
      </c>
      <c r="IM136" s="86">
        <f t="shared" si="160"/>
        <v>4.3851543320882884E-58</v>
      </c>
      <c r="IN136" s="86">
        <f t="shared" si="160"/>
        <v>2.1896543679332133E-53</v>
      </c>
      <c r="IO136" s="86">
        <f t="shared" si="160"/>
        <v>1.3863907487448688E-52</v>
      </c>
      <c r="IP136" s="86">
        <f t="shared" si="160"/>
        <v>6.7266730042447018E-43</v>
      </c>
      <c r="IQ136" s="86">
        <f t="shared" si="160"/>
        <v>7.6881556040819796E-52</v>
      </c>
      <c r="IR136" s="86">
        <f t="shared" si="160"/>
        <v>1.1900657845729869E-52</v>
      </c>
      <c r="IS136" s="86">
        <f t="shared" si="160"/>
        <v>7.7335817703168181E-55</v>
      </c>
      <c r="IT136" s="86">
        <f t="shared" si="160"/>
        <v>2.4508963782430084E-51</v>
      </c>
      <c r="IU136" s="86">
        <f t="shared" si="160"/>
        <v>1.8845159460791464E-53</v>
      </c>
      <c r="IV136" s="86">
        <f t="shared" si="160"/>
        <v>2.371337997921042E-24</v>
      </c>
      <c r="IW136" s="86">
        <f t="shared" si="160"/>
        <v>3.3561883690795889E-16</v>
      </c>
      <c r="IY136" s="86">
        <f t="shared" si="161"/>
        <v>0.26184865045359373</v>
      </c>
      <c r="IZ136" s="86">
        <f t="shared" si="161"/>
        <v>8.4045169789654876E-3</v>
      </c>
      <c r="JA136" s="86">
        <f t="shared" si="161"/>
        <v>8.8376881585038244E-3</v>
      </c>
      <c r="JB136" s="86">
        <f t="shared" si="161"/>
        <v>4.6532752724493401E-3</v>
      </c>
      <c r="JC136" s="86">
        <f t="shared" si="161"/>
        <v>2.7088139213722372E-3</v>
      </c>
      <c r="JD136" s="86">
        <f t="shared" si="161"/>
        <v>8.3381546982787616E-3</v>
      </c>
      <c r="JE136" s="86">
        <f t="shared" si="161"/>
        <v>7.36103305562558E-3</v>
      </c>
      <c r="JF136" s="86">
        <f t="shared" si="161"/>
        <v>2.6929767244142852E-2</v>
      </c>
      <c r="JG136" s="86">
        <f t="shared" si="161"/>
        <v>1.0006842349338929E-2</v>
      </c>
      <c r="JH136" s="86">
        <f t="shared" si="161"/>
        <v>1.0000000055547896E-2</v>
      </c>
      <c r="JI136" s="86">
        <f t="shared" si="161"/>
        <v>4.5093235981659967E-3</v>
      </c>
      <c r="JJ136" s="86">
        <f t="shared" si="161"/>
        <v>7.5412148910700399E-3</v>
      </c>
      <c r="JK136" s="86">
        <f t="shared" si="161"/>
        <v>1.429419282147957E-3</v>
      </c>
      <c r="JL136" s="86">
        <f t="shared" si="161"/>
        <v>1.000000016073652E-2</v>
      </c>
      <c r="JM136" s="86">
        <f t="shared" si="161"/>
        <v>1.2310603306798605E-2</v>
      </c>
    </row>
    <row r="137" spans="2:273" x14ac:dyDescent="0.25">
      <c r="B137" s="2">
        <v>110</v>
      </c>
      <c r="C137" s="37">
        <v>53.033000000000001</v>
      </c>
      <c r="D137" s="37">
        <v>55.582999999999998</v>
      </c>
      <c r="E137" s="37">
        <v>58.851999999999997</v>
      </c>
      <c r="F137" s="37">
        <v>59.311</v>
      </c>
      <c r="G137" s="37">
        <v>57.627000000000002</v>
      </c>
      <c r="H137" s="37">
        <v>59.851999999999997</v>
      </c>
      <c r="I137" s="37">
        <v>62.081000000000003</v>
      </c>
      <c r="J137" s="37">
        <v>62.898000000000003</v>
      </c>
      <c r="K137" s="37">
        <v>60.287999999999997</v>
      </c>
      <c r="L137" s="37">
        <v>57.863999999999997</v>
      </c>
      <c r="M137" s="37">
        <v>56.067</v>
      </c>
      <c r="N137" s="37">
        <v>56.6</v>
      </c>
      <c r="O137" s="37">
        <v>56.65</v>
      </c>
      <c r="P137" s="37">
        <v>61.732999999999997</v>
      </c>
      <c r="Q137" s="37">
        <v>68.95</v>
      </c>
      <c r="S137" s="4">
        <f t="shared" si="163"/>
        <v>52.570017588857844</v>
      </c>
      <c r="T137" s="4">
        <f t="shared" si="163"/>
        <v>56.19062619502926</v>
      </c>
      <c r="U137" s="4">
        <f t="shared" si="163"/>
        <v>57.100263414574592</v>
      </c>
      <c r="V137" s="4">
        <f t="shared" si="163"/>
        <v>57.976658226315003</v>
      </c>
      <c r="W137" s="4">
        <f t="shared" si="163"/>
        <v>57.835741414123532</v>
      </c>
      <c r="X137" s="4">
        <f t="shared" si="163"/>
        <v>59.017459998177102</v>
      </c>
      <c r="Y137" s="4">
        <f t="shared" si="163"/>
        <v>61.337826256509643</v>
      </c>
      <c r="Z137" s="4">
        <f t="shared" si="163"/>
        <v>61.952691192951221</v>
      </c>
      <c r="AA137" s="4">
        <f t="shared" si="163"/>
        <v>58.280860468878743</v>
      </c>
      <c r="AB137" s="4">
        <f t="shared" si="163"/>
        <v>57.785560519251639</v>
      </c>
      <c r="AC137" s="4">
        <f t="shared" si="163"/>
        <v>56.101630754245676</v>
      </c>
      <c r="AD137" s="4">
        <f t="shared" si="163"/>
        <v>57.193556213732869</v>
      </c>
      <c r="AE137" s="4">
        <f t="shared" si="163"/>
        <v>58.289962088143135</v>
      </c>
      <c r="AF137" s="4">
        <f t="shared" si="163"/>
        <v>63.802160875589593</v>
      </c>
      <c r="AG137" s="4">
        <f t="shared" si="163"/>
        <v>69.911462644630305</v>
      </c>
      <c r="AI137" s="4">
        <f t="shared" si="164"/>
        <v>0.46298241114215699</v>
      </c>
      <c r="AJ137" s="4">
        <f t="shared" si="164"/>
        <v>-0.60762619502926185</v>
      </c>
      <c r="AK137" s="4">
        <f t="shared" si="164"/>
        <v>1.7517365854254052</v>
      </c>
      <c r="AL137" s="4">
        <f t="shared" si="164"/>
        <v>1.3343417736849972</v>
      </c>
      <c r="AM137" s="4">
        <f t="shared" si="164"/>
        <v>-0.20874141412352998</v>
      </c>
      <c r="AN137" s="4">
        <f t="shared" si="164"/>
        <v>0.83454000182289434</v>
      </c>
      <c r="AO137" s="4">
        <f t="shared" si="164"/>
        <v>0.74317374349035958</v>
      </c>
      <c r="AP137" s="4">
        <f t="shared" si="164"/>
        <v>0.94530880704878228</v>
      </c>
      <c r="AQ137" s="4">
        <f t="shared" si="164"/>
        <v>2.0071395311212541</v>
      </c>
      <c r="AR137" s="4">
        <f t="shared" si="164"/>
        <v>7.8439480748357937E-2</v>
      </c>
      <c r="AS137" s="4">
        <f t="shared" si="164"/>
        <v>-3.4630754245675632E-2</v>
      </c>
      <c r="AT137" s="4">
        <f t="shared" si="164"/>
        <v>-0.59355621373286738</v>
      </c>
      <c r="AU137" s="4">
        <f t="shared" si="164"/>
        <v>-1.639962088143136</v>
      </c>
      <c r="AV137" s="4">
        <f t="shared" si="164"/>
        <v>-2.0691608755895956</v>
      </c>
      <c r="AW137" s="4">
        <f t="shared" si="164"/>
        <v>-0.96146264463030207</v>
      </c>
      <c r="AY137" s="2">
        <f t="shared" si="155"/>
        <v>52.487053794792992</v>
      </c>
      <c r="AZ137" s="2">
        <f t="shared" si="155"/>
        <v>55.808236005892979</v>
      </c>
      <c r="BA137" s="2">
        <f t="shared" si="155"/>
        <v>56.363410345866555</v>
      </c>
      <c r="BB137" s="2">
        <f t="shared" si="155"/>
        <v>57.270511065713016</v>
      </c>
      <c r="BC137" s="2">
        <f t="shared" si="155"/>
        <v>57.259811927000918</v>
      </c>
      <c r="BD137" s="2">
        <f t="shared" si="155"/>
        <v>57.234595889727409</v>
      </c>
      <c r="BE137" s="2">
        <f t="shared" si="155"/>
        <v>59.686696790284323</v>
      </c>
      <c r="BF137" s="2">
        <f t="shared" si="155"/>
        <v>57.230446520985588</v>
      </c>
      <c r="BG137" s="2">
        <f t="shared" si="155"/>
        <v>55.298372837708627</v>
      </c>
      <c r="BH137" s="2">
        <f t="shared" si="155"/>
        <v>54.490039351861761</v>
      </c>
      <c r="BI137" s="2">
        <f t="shared" si="155"/>
        <v>54.321892793683006</v>
      </c>
      <c r="BJ137" s="2">
        <f t="shared" si="155"/>
        <v>54.498880415044773</v>
      </c>
      <c r="BK137" s="2">
        <f t="shared" si="155"/>
        <v>57.644864202178475</v>
      </c>
      <c r="BL137" s="2">
        <f t="shared" si="155"/>
        <v>59.735899855427476</v>
      </c>
      <c r="BM137" s="2">
        <f t="shared" si="155"/>
        <v>61.987381579661239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>
        <f t="shared" si="156"/>
        <v>57.627000000000002</v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>
        <f t="shared" si="156"/>
        <v>56.65</v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>
        <f t="shared" si="115"/>
        <v>57.627000000000002</v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>
        <f t="shared" si="123"/>
        <v>56.65</v>
      </c>
      <c r="DH137" s="2" t="str">
        <f t="shared" si="124"/>
        <v/>
      </c>
      <c r="DI137" s="2" t="str">
        <f t="shared" si="125"/>
        <v/>
      </c>
      <c r="DK137" s="2">
        <f t="shared" si="165"/>
        <v>97.269336572199734</v>
      </c>
      <c r="DL137" s="2">
        <f t="shared" si="165"/>
        <v>90.418494939271241</v>
      </c>
      <c r="DM137" s="2">
        <f t="shared" si="165"/>
        <v>94.721017729831146</v>
      </c>
      <c r="DN137" s="2">
        <f t="shared" si="165"/>
        <v>94.169432739212027</v>
      </c>
      <c r="DO137" s="2">
        <f t="shared" si="165"/>
        <v>91.17244015009382</v>
      </c>
      <c r="DP137" s="2">
        <f t="shared" si="165"/>
        <v>89.553612612612625</v>
      </c>
      <c r="DQ137" s="2">
        <f t="shared" si="165"/>
        <v>93.595120967741934</v>
      </c>
      <c r="DR137" s="2">
        <f t="shared" si="165"/>
        <v>82.325061051693396</v>
      </c>
      <c r="DS137" s="2">
        <f t="shared" si="165"/>
        <v>92.090873192436021</v>
      </c>
      <c r="DT137" s="2">
        <f t="shared" si="165"/>
        <v>84.830607486631024</v>
      </c>
      <c r="DU137" s="2">
        <f t="shared" si="165"/>
        <v>89.806823809523792</v>
      </c>
      <c r="DV137" s="2">
        <f t="shared" si="165"/>
        <v>84.603472261735419</v>
      </c>
      <c r="DW137" s="2">
        <f t="shared" si="165"/>
        <v>101.46668618010723</v>
      </c>
      <c r="DX137" s="2">
        <f t="shared" si="165"/>
        <v>99.580466126855612</v>
      </c>
      <c r="DY137" s="2">
        <f t="shared" si="165"/>
        <v>80.373581744868034</v>
      </c>
      <c r="EA137" s="2">
        <f t="shared" si="153"/>
        <v>52.355988935798521</v>
      </c>
      <c r="EB137" s="2">
        <f t="shared" si="153"/>
        <v>55.754801721519826</v>
      </c>
      <c r="EC137" s="2">
        <f t="shared" si="153"/>
        <v>56.302253084112166</v>
      </c>
      <c r="ED137" s="2">
        <f t="shared" si="153"/>
        <v>57.208230187506459</v>
      </c>
      <c r="EE137" s="2">
        <f t="shared" si="152"/>
        <v>57.196544464507376</v>
      </c>
      <c r="EF137" s="2">
        <f t="shared" si="152"/>
        <v>57.176569592134001</v>
      </c>
      <c r="EG137" s="2">
        <f t="shared" si="152"/>
        <v>59.613142986118959</v>
      </c>
      <c r="EH137" s="2">
        <f t="shared" si="152"/>
        <v>57.177679827506978</v>
      </c>
      <c r="EI137" s="2">
        <f t="shared" si="152"/>
        <v>55.21324381809778</v>
      </c>
      <c r="EJ137" s="2">
        <f t="shared" si="152"/>
        <v>54.426934147708153</v>
      </c>
      <c r="EK137" s="2">
        <f t="shared" si="152"/>
        <v>54.24955548061606</v>
      </c>
      <c r="EL137" s="2">
        <f t="shared" si="152"/>
        <v>54.442400335382651</v>
      </c>
      <c r="EM137" s="2">
        <f t="shared" si="136"/>
        <v>57.561335157201036</v>
      </c>
      <c r="EN137" s="2">
        <f t="shared" si="136"/>
        <v>59.663331290730923</v>
      </c>
      <c r="EO137" s="2">
        <f t="shared" si="136"/>
        <v>61.949808690311713</v>
      </c>
      <c r="EQ137" s="2">
        <f t="shared" si="166"/>
        <v>52.598315242019517</v>
      </c>
      <c r="ER137" s="2">
        <f t="shared" si="166"/>
        <v>55.773037883276785</v>
      </c>
      <c r="ES137" s="2">
        <f t="shared" si="166"/>
        <v>56.316131259734966</v>
      </c>
      <c r="ET137" s="2">
        <f t="shared" si="166"/>
        <v>57.236525897798359</v>
      </c>
      <c r="EU137" s="2">
        <f t="shared" si="166"/>
        <v>57.190410873035447</v>
      </c>
      <c r="EV137" s="2">
        <f t="shared" si="166"/>
        <v>57.15776879016768</v>
      </c>
      <c r="EW137" s="2">
        <f t="shared" si="166"/>
        <v>59.615555008163753</v>
      </c>
      <c r="EX137" s="2">
        <f t="shared" si="166"/>
        <v>57.231826753377703</v>
      </c>
      <c r="EY137" s="2">
        <f t="shared" si="166"/>
        <v>55.343468855282772</v>
      </c>
      <c r="EZ137" s="2">
        <f t="shared" si="166"/>
        <v>54.440874933144066</v>
      </c>
      <c r="FA137" s="2">
        <f t="shared" si="166"/>
        <v>54.182020496316177</v>
      </c>
      <c r="FB137" s="2">
        <f t="shared" si="166"/>
        <v>54.425160021422258</v>
      </c>
      <c r="FC137" s="2">
        <f t="shared" si="166"/>
        <v>57.476674585257975</v>
      </c>
      <c r="FD137" s="2">
        <f t="shared" si="166"/>
        <v>59.632175926964337</v>
      </c>
      <c r="FE137" s="2">
        <f t="shared" si="166"/>
        <v>61.394882439869562</v>
      </c>
      <c r="FG137" s="2">
        <f t="shared" si="167"/>
        <v>0.99826140615001546</v>
      </c>
      <c r="FH137" s="2">
        <f t="shared" si="167"/>
        <v>0.99847323321939108</v>
      </c>
      <c r="FI137" s="2">
        <f t="shared" si="167"/>
        <v>0.99841725367772283</v>
      </c>
      <c r="FJ137" s="2">
        <f t="shared" si="167"/>
        <v>0.99833721414536514</v>
      </c>
      <c r="FK137" s="2">
        <f t="shared" si="167"/>
        <v>0.99813276370517312</v>
      </c>
      <c r="FL137" s="2">
        <f t="shared" si="167"/>
        <v>0.99818878420641155</v>
      </c>
      <c r="FM137" s="2">
        <f t="shared" si="167"/>
        <v>0.99783764109244522</v>
      </c>
      <c r="FN137" s="2">
        <f t="shared" si="167"/>
        <v>0.99797010842223244</v>
      </c>
      <c r="FO137" s="2">
        <f t="shared" si="167"/>
        <v>0.99779633454444649</v>
      </c>
      <c r="FP137" s="2">
        <f t="shared" si="167"/>
        <v>0.99794006905285315</v>
      </c>
      <c r="FQ137" s="2">
        <f t="shared" si="167"/>
        <v>0.99790448460643333</v>
      </c>
      <c r="FR137" s="2">
        <f t="shared" si="167"/>
        <v>0.99810843108163227</v>
      </c>
      <c r="FS137" s="2">
        <f t="shared" si="167"/>
        <v>0.99804811955970019</v>
      </c>
      <c r="FT137" s="2">
        <f t="shared" si="167"/>
        <v>0.9981676534405739</v>
      </c>
      <c r="FU137" s="2">
        <f t="shared" si="167"/>
        <v>0.9975501335481739</v>
      </c>
      <c r="FW137" s="2">
        <f t="shared" si="157"/>
        <v>0.21862582662936736</v>
      </c>
      <c r="FX137" s="2">
        <f t="shared" si="157"/>
        <v>2.8016261419106674E-2</v>
      </c>
      <c r="FY137" s="2">
        <f t="shared" si="157"/>
        <v>2.5226896852734316E-2</v>
      </c>
      <c r="FZ137" s="2">
        <f t="shared" si="157"/>
        <v>2.9061416900263995E-2</v>
      </c>
      <c r="GA137" s="2">
        <f t="shared" si="157"/>
        <v>2.8297137269665002E-2</v>
      </c>
      <c r="GB137" s="2">
        <f t="shared" si="157"/>
        <v>3.2738713809993596E-2</v>
      </c>
      <c r="GC137" s="2">
        <f t="shared" si="157"/>
        <v>3.0087362025239536E-2</v>
      </c>
      <c r="GD137" s="2">
        <f t="shared" si="157"/>
        <v>3.1769783806736715E-2</v>
      </c>
      <c r="GE137" s="2">
        <f t="shared" si="157"/>
        <v>2.9664508142294311E-2</v>
      </c>
      <c r="GF137" s="2">
        <f t="shared" si="157"/>
        <v>3.4125518824458315E-2</v>
      </c>
      <c r="GG137" s="2">
        <f t="shared" si="157"/>
        <v>3.2183172795461477E-2</v>
      </c>
      <c r="GH137" s="2">
        <f t="shared" si="157"/>
        <v>3.3158708114937395E-2</v>
      </c>
      <c r="GI137" s="2">
        <f t="shared" si="157"/>
        <v>2.561937462608763E-2</v>
      </c>
      <c r="GJ137" s="2">
        <f t="shared" si="157"/>
        <v>1.8406460822004891E-2</v>
      </c>
      <c r="GK137" s="2">
        <f t="shared" si="157"/>
        <v>1.3628647350626175E-2</v>
      </c>
      <c r="GM137" s="86">
        <f t="shared" si="158"/>
        <v>1.7440323451816028E-104</v>
      </c>
      <c r="GN137" s="86">
        <f t="shared" si="158"/>
        <v>3.5612147444641725E-85</v>
      </c>
      <c r="GO137" s="86">
        <f t="shared" si="158"/>
        <v>3.5501990644096299E-85</v>
      </c>
      <c r="GP137" s="86">
        <f t="shared" si="158"/>
        <v>2.0473565733602405E-101</v>
      </c>
      <c r="GQ137" s="86">
        <f t="shared" si="158"/>
        <v>4.6643977753929136E-111</v>
      </c>
      <c r="GR137" s="86">
        <f t="shared" si="158"/>
        <v>9.3128903911126649E-112</v>
      </c>
      <c r="GS137" s="86">
        <f t="shared" si="158"/>
        <v>1.0821947889432951E-44</v>
      </c>
      <c r="GT137" s="86">
        <f t="shared" si="158"/>
        <v>1.4205059525577622E-57</v>
      </c>
      <c r="GU137" s="86">
        <f t="shared" si="158"/>
        <v>3.2315818266198039E-21</v>
      </c>
      <c r="GV137" s="86">
        <f t="shared" si="158"/>
        <v>5.5505466057706069E-63</v>
      </c>
      <c r="GW137" s="86">
        <f t="shared" si="158"/>
        <v>1.9176110246817171E-133</v>
      </c>
      <c r="GX137" s="86">
        <f t="shared" si="158"/>
        <v>7.9860715312322673E-141</v>
      </c>
      <c r="GY137" s="86">
        <f t="shared" si="158"/>
        <v>3.0954303135979977E-102</v>
      </c>
      <c r="GZ137" s="86">
        <f t="shared" si="158"/>
        <v>6.3494226845203567E-112</v>
      </c>
      <c r="HA137" s="86">
        <f t="shared" si="158"/>
        <v>1.9946371978023663E-142</v>
      </c>
      <c r="HC137" s="86">
        <f t="shared" si="154"/>
        <v>1.1191954853210859E-36</v>
      </c>
      <c r="HD137" s="86">
        <f t="shared" si="154"/>
        <v>7.7407279821888229E-30</v>
      </c>
      <c r="HE137" s="86">
        <f t="shared" si="154"/>
        <v>7.4821474319748272E-31</v>
      </c>
      <c r="HF137" s="86">
        <f t="shared" si="154"/>
        <v>1.2761779285668975E-33</v>
      </c>
      <c r="HG137" s="86">
        <f t="shared" si="154"/>
        <v>3.4043024956046746E-48</v>
      </c>
      <c r="HH137" s="86">
        <f t="shared" si="154"/>
        <v>3.6890040181770885E-77</v>
      </c>
      <c r="HI137" s="86">
        <f t="shared" si="154"/>
        <v>4.2644840400216999E-44</v>
      </c>
      <c r="HJ137" s="86">
        <f t="shared" si="154"/>
        <v>7.771240574007317E-110</v>
      </c>
      <c r="HK137" s="86">
        <f t="shared" si="154"/>
        <v>1.2158522599192214E-54</v>
      </c>
      <c r="HL137" s="86">
        <f t="shared" si="162"/>
        <v>1.2712119196811746E-85</v>
      </c>
      <c r="HM137" s="86">
        <f t="shared" si="162"/>
        <v>3.0559369522519487E-89</v>
      </c>
      <c r="HN137" s="86">
        <f t="shared" si="162"/>
        <v>1.968456645234673E-61</v>
      </c>
      <c r="HO137" s="86">
        <f t="shared" si="162"/>
        <v>4.3037084902582543E-43</v>
      </c>
      <c r="HP137" s="86">
        <f t="shared" si="162"/>
        <v>2.130694185990601E-43</v>
      </c>
      <c r="HQ137" s="86">
        <f t="shared" si="162"/>
        <v>8.4463306611375919E-52</v>
      </c>
      <c r="HS137" s="86">
        <f t="shared" si="159"/>
        <v>0.16831270990409905</v>
      </c>
      <c r="HT137" s="86">
        <f t="shared" si="159"/>
        <v>1.6874366820447389E-2</v>
      </c>
      <c r="HU137" s="86">
        <f t="shared" si="159"/>
        <v>1.8069656874510891E-2</v>
      </c>
      <c r="HV137" s="86">
        <f t="shared" si="159"/>
        <v>1.0751410970086148E-2</v>
      </c>
      <c r="HW137" s="86">
        <f t="shared" si="159"/>
        <v>6.7358573577524358E-3</v>
      </c>
      <c r="HX137" s="86">
        <f t="shared" si="159"/>
        <v>1.8787667404084749E-2</v>
      </c>
      <c r="HY137" s="86">
        <f t="shared" si="159"/>
        <v>1.6358300882615071E-2</v>
      </c>
      <c r="HZ137" s="86">
        <f t="shared" si="159"/>
        <v>5.0024605705028931E-2</v>
      </c>
      <c r="IA137" s="86">
        <f t="shared" si="159"/>
        <v>2.1456240950486209E-2</v>
      </c>
      <c r="IB137" s="86">
        <f t="shared" si="159"/>
        <v>2.2242956969052669E-2</v>
      </c>
      <c r="IC137" s="86">
        <f t="shared" si="159"/>
        <v>1.0809796633711222E-2</v>
      </c>
      <c r="ID137" s="86">
        <f t="shared" si="159"/>
        <v>1.6930807311764804E-2</v>
      </c>
      <c r="IE137" s="86">
        <f t="shared" si="159"/>
        <v>3.5123145405760977E-3</v>
      </c>
      <c r="IF137" s="86">
        <f t="shared" si="159"/>
        <v>1.664549909852989E-2</v>
      </c>
      <c r="IG137" s="86">
        <f t="shared" si="159"/>
        <v>1.8563108605885861E-2</v>
      </c>
      <c r="II137" s="86">
        <f t="shared" si="160"/>
        <v>7.3660565276862431E-8</v>
      </c>
      <c r="IJ137" s="86">
        <f t="shared" si="160"/>
        <v>8.5133981144015483E-41</v>
      </c>
      <c r="IK137" s="86">
        <f t="shared" si="160"/>
        <v>5.1351753706787906E-46</v>
      </c>
      <c r="IL137" s="86">
        <f t="shared" si="160"/>
        <v>5.9269392196039545E-51</v>
      </c>
      <c r="IM137" s="86">
        <f t="shared" si="160"/>
        <v>2.901497612758829E-55</v>
      </c>
      <c r="IN137" s="86">
        <f t="shared" si="160"/>
        <v>1.0883599016734048E-50</v>
      </c>
      <c r="IO137" s="86">
        <f t="shared" si="160"/>
        <v>5.4011787860098467E-50</v>
      </c>
      <c r="IP137" s="86">
        <f t="shared" si="160"/>
        <v>9.1170788843128998E-41</v>
      </c>
      <c r="IQ137" s="86">
        <f t="shared" si="160"/>
        <v>2.6814804227548687E-49</v>
      </c>
      <c r="IR137" s="86">
        <f t="shared" si="160"/>
        <v>5.8407919357696489E-50</v>
      </c>
      <c r="IS137" s="86">
        <f t="shared" si="160"/>
        <v>4.4310952492708505E-52</v>
      </c>
      <c r="IT137" s="86">
        <f t="shared" si="160"/>
        <v>9.745691306000458E-49</v>
      </c>
      <c r="IU137" s="86">
        <f t="shared" si="160"/>
        <v>6.2300513288783207E-51</v>
      </c>
      <c r="IV137" s="86">
        <f t="shared" si="160"/>
        <v>2.46938823357696E-23</v>
      </c>
      <c r="IW137" s="86">
        <f t="shared" si="160"/>
        <v>1.3718583855309565E-15</v>
      </c>
      <c r="IY137" s="86">
        <f t="shared" si="161"/>
        <v>0.16831278356466434</v>
      </c>
      <c r="IZ137" s="86">
        <f t="shared" si="161"/>
        <v>1.6874366820447389E-2</v>
      </c>
      <c r="JA137" s="86">
        <f t="shared" si="161"/>
        <v>1.8069656874510891E-2</v>
      </c>
      <c r="JB137" s="86">
        <f t="shared" si="161"/>
        <v>1.0751410970086148E-2</v>
      </c>
      <c r="JC137" s="86">
        <f t="shared" si="161"/>
        <v>6.7358573577524358E-3</v>
      </c>
      <c r="JD137" s="86">
        <f t="shared" si="161"/>
        <v>1.8787667404084749E-2</v>
      </c>
      <c r="JE137" s="86">
        <f t="shared" si="161"/>
        <v>1.6358300882615071E-2</v>
      </c>
      <c r="JF137" s="86">
        <f t="shared" si="161"/>
        <v>5.0024605705028931E-2</v>
      </c>
      <c r="JG137" s="86">
        <f t="shared" si="161"/>
        <v>2.1456240950486209E-2</v>
      </c>
      <c r="JH137" s="86">
        <f t="shared" si="161"/>
        <v>2.2242956969052669E-2</v>
      </c>
      <c r="JI137" s="86">
        <f t="shared" si="161"/>
        <v>1.0809796633711222E-2</v>
      </c>
      <c r="JJ137" s="86">
        <f t="shared" si="161"/>
        <v>1.6930807311764804E-2</v>
      </c>
      <c r="JK137" s="86">
        <f t="shared" si="161"/>
        <v>3.5123145405760977E-3</v>
      </c>
      <c r="JL137" s="86">
        <f t="shared" si="161"/>
        <v>1.664549909852989E-2</v>
      </c>
      <c r="JM137" s="86">
        <f t="shared" si="161"/>
        <v>1.8563108605887231E-2</v>
      </c>
    </row>
    <row r="138" spans="2:273" x14ac:dyDescent="0.25">
      <c r="B138" s="2">
        <v>111</v>
      </c>
      <c r="C138" s="37">
        <v>55.433</v>
      </c>
      <c r="D138" s="37">
        <v>56.817</v>
      </c>
      <c r="E138" s="37">
        <v>58.033000000000001</v>
      </c>
      <c r="F138" s="37">
        <v>59.097999999999999</v>
      </c>
      <c r="G138" s="37">
        <v>58.372999999999998</v>
      </c>
      <c r="H138" s="37">
        <v>60.508000000000003</v>
      </c>
      <c r="I138" s="37">
        <v>64.113</v>
      </c>
      <c r="J138" s="37">
        <v>64.271000000000001</v>
      </c>
      <c r="K138" s="37">
        <v>62.067999999999998</v>
      </c>
      <c r="L138" s="37">
        <v>61.203000000000003</v>
      </c>
      <c r="M138" s="37">
        <v>57.75</v>
      </c>
      <c r="N138" s="37">
        <v>59.832999999999998</v>
      </c>
      <c r="O138" s="37">
        <v>58.317</v>
      </c>
      <c r="P138" s="37">
        <v>63.2</v>
      </c>
      <c r="Q138" s="37">
        <v>71.867000000000004</v>
      </c>
      <c r="S138" s="4">
        <f t="shared" si="163"/>
        <v>52.448235325090749</v>
      </c>
      <c r="T138" s="4">
        <f t="shared" si="163"/>
        <v>56.367920706988052</v>
      </c>
      <c r="U138" s="4">
        <f t="shared" si="163"/>
        <v>57.555289667783931</v>
      </c>
      <c r="V138" s="4">
        <f t="shared" si="163"/>
        <v>58.53905152346826</v>
      </c>
      <c r="W138" s="4">
        <f t="shared" si="163"/>
        <v>58.366797918330157</v>
      </c>
      <c r="X138" s="4">
        <f t="shared" si="163"/>
        <v>60.466183285218492</v>
      </c>
      <c r="Y138" s="4">
        <f t="shared" si="163"/>
        <v>62.629009942898904</v>
      </c>
      <c r="Z138" s="4">
        <f t="shared" si="163"/>
        <v>64.527189067926003</v>
      </c>
      <c r="AA138" s="4">
        <f t="shared" si="163"/>
        <v>60.538421181548323</v>
      </c>
      <c r="AB138" s="4">
        <f t="shared" si="163"/>
        <v>60.453671452500821</v>
      </c>
      <c r="AC138" s="4">
        <f t="shared" si="163"/>
        <v>57.763305358408935</v>
      </c>
      <c r="AD138" s="4">
        <f t="shared" si="163"/>
        <v>59.470989925031134</v>
      </c>
      <c r="AE138" s="4">
        <f t="shared" si="163"/>
        <v>58.921023506066241</v>
      </c>
      <c r="AF138" s="4">
        <f t="shared" si="163"/>
        <v>65.819164239893723</v>
      </c>
      <c r="AG138" s="4">
        <f t="shared" si="163"/>
        <v>73.061013080719832</v>
      </c>
      <c r="AI138" s="4">
        <f t="shared" si="164"/>
        <v>2.9847646749092505</v>
      </c>
      <c r="AJ138" s="4">
        <f t="shared" si="164"/>
        <v>0.44907929301194827</v>
      </c>
      <c r="AK138" s="4">
        <f t="shared" si="164"/>
        <v>0.47771033221606984</v>
      </c>
      <c r="AL138" s="4">
        <f t="shared" si="164"/>
        <v>0.5589484765317394</v>
      </c>
      <c r="AM138" s="4">
        <f t="shared" si="164"/>
        <v>6.2020816698407089E-3</v>
      </c>
      <c r="AN138" s="4">
        <f t="shared" si="164"/>
        <v>4.1816714781511166E-2</v>
      </c>
      <c r="AO138" s="4">
        <f t="shared" si="164"/>
        <v>1.4839900571010958</v>
      </c>
      <c r="AP138" s="4">
        <f t="shared" si="164"/>
        <v>-0.25618906792600171</v>
      </c>
      <c r="AQ138" s="4">
        <f t="shared" si="164"/>
        <v>1.5295788184516752</v>
      </c>
      <c r="AR138" s="4">
        <f t="shared" si="164"/>
        <v>0.74932854749918221</v>
      </c>
      <c r="AS138" s="4">
        <f t="shared" si="164"/>
        <v>-1.3305358408935319E-2</v>
      </c>
      <c r="AT138" s="4">
        <f t="shared" si="164"/>
        <v>0.36201007496886461</v>
      </c>
      <c r="AU138" s="4">
        <f t="shared" si="164"/>
        <v>-0.60402350606624111</v>
      </c>
      <c r="AV138" s="4">
        <f t="shared" si="164"/>
        <v>-2.6191642398937205</v>
      </c>
      <c r="AW138" s="4">
        <f t="shared" si="164"/>
        <v>-1.1940130807198273</v>
      </c>
      <c r="AY138" s="2">
        <f t="shared" si="155"/>
        <v>52.416370686380567</v>
      </c>
      <c r="AZ138" s="2">
        <f t="shared" si="155"/>
        <v>55.701972655807928</v>
      </c>
      <c r="BA138" s="2">
        <f t="shared" si="155"/>
        <v>56.258325057606186</v>
      </c>
      <c r="BB138" s="2">
        <f t="shared" si="155"/>
        <v>57.15680261576248</v>
      </c>
      <c r="BC138" s="2">
        <f t="shared" si="155"/>
        <v>57.158631543344107</v>
      </c>
      <c r="BD138" s="2">
        <f t="shared" si="155"/>
        <v>57.112133180871254</v>
      </c>
      <c r="BE138" s="2">
        <f t="shared" si="155"/>
        <v>59.53453220741725</v>
      </c>
      <c r="BF138" s="2">
        <f t="shared" si="155"/>
        <v>57.090079499325377</v>
      </c>
      <c r="BG138" s="2">
        <f t="shared" si="155"/>
        <v>55.147940354650842</v>
      </c>
      <c r="BH138" s="2">
        <f t="shared" si="155"/>
        <v>54.355882906844819</v>
      </c>
      <c r="BI138" s="2">
        <f t="shared" si="155"/>
        <v>54.186782314364706</v>
      </c>
      <c r="BJ138" s="2">
        <f t="shared" si="155"/>
        <v>54.391617251876369</v>
      </c>
      <c r="BK138" s="2">
        <f t="shared" si="155"/>
        <v>57.554879445442424</v>
      </c>
      <c r="BL138" s="2">
        <f t="shared" si="155"/>
        <v>59.643689861985187</v>
      </c>
      <c r="BM138" s="2">
        <f t="shared" si="155"/>
        <v>61.933606180725903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>
        <f t="shared" si="156"/>
        <v>58.317</v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>
        <f t="shared" si="123"/>
        <v>58.317</v>
      </c>
      <c r="DH138" s="2" t="str">
        <f t="shared" si="124"/>
        <v/>
      </c>
      <c r="DI138" s="2" t="str">
        <f t="shared" si="125"/>
        <v/>
      </c>
      <c r="DK138" s="2">
        <f t="shared" si="165"/>
        <v>97.673669365722006</v>
      </c>
      <c r="DL138" s="2">
        <f t="shared" si="165"/>
        <v>90.684251012145737</v>
      </c>
      <c r="DM138" s="2">
        <f t="shared" si="165"/>
        <v>95.032788367729836</v>
      </c>
      <c r="DN138" s="2">
        <f t="shared" si="165"/>
        <v>94.466762382739233</v>
      </c>
      <c r="DO138" s="2">
        <f t="shared" si="165"/>
        <v>91.466269699812401</v>
      </c>
      <c r="DP138" s="2">
        <f t="shared" si="165"/>
        <v>89.838013899613912</v>
      </c>
      <c r="DQ138" s="2">
        <f t="shared" si="165"/>
        <v>93.899578629032249</v>
      </c>
      <c r="DR138" s="2">
        <f t="shared" si="165"/>
        <v>82.500342803030293</v>
      </c>
      <c r="DS138" s="2">
        <f t="shared" si="165"/>
        <v>92.387631145717449</v>
      </c>
      <c r="DT138" s="2">
        <f t="shared" si="165"/>
        <v>85.050381818181833</v>
      </c>
      <c r="DU138" s="2">
        <f t="shared" si="165"/>
        <v>90.091704761904751</v>
      </c>
      <c r="DV138" s="2">
        <f t="shared" si="165"/>
        <v>84.827138454243723</v>
      </c>
      <c r="DW138" s="2">
        <f t="shared" si="165"/>
        <v>101.8596242477295</v>
      </c>
      <c r="DX138" s="2">
        <f t="shared" si="165"/>
        <v>99.951840013495286</v>
      </c>
      <c r="DY138" s="2">
        <f t="shared" si="165"/>
        <v>80.569014112903218</v>
      </c>
      <c r="EA138" s="2">
        <f t="shared" si="153"/>
        <v>52.282619085747569</v>
      </c>
      <c r="EB138" s="2">
        <f t="shared" si="153"/>
        <v>55.652397749257609</v>
      </c>
      <c r="EC138" s="2">
        <f t="shared" si="153"/>
        <v>56.201779581664454</v>
      </c>
      <c r="ED138" s="2">
        <f t="shared" si="153"/>
        <v>57.098961825339259</v>
      </c>
      <c r="EE138" s="2">
        <f t="shared" si="152"/>
        <v>57.100325696873924</v>
      </c>
      <c r="EF138" s="2">
        <f t="shared" si="152"/>
        <v>57.058730407865973</v>
      </c>
      <c r="EG138" s="2">
        <f t="shared" si="152"/>
        <v>59.466518778112771</v>
      </c>
      <c r="EH138" s="2">
        <f t="shared" si="152"/>
        <v>57.040776324626201</v>
      </c>
      <c r="EI138" s="2">
        <f t="shared" si="152"/>
        <v>55.067911603545063</v>
      </c>
      <c r="EJ138" s="2">
        <f t="shared" si="152"/>
        <v>54.297485016250121</v>
      </c>
      <c r="EK138" s="2">
        <f t="shared" si="152"/>
        <v>54.120793126705351</v>
      </c>
      <c r="EL138" s="2">
        <f t="shared" si="152"/>
        <v>54.33970334419157</v>
      </c>
      <c r="EM138" s="2">
        <f t="shared" si="136"/>
        <v>57.478795612823838</v>
      </c>
      <c r="EN138" s="2">
        <f t="shared" si="136"/>
        <v>59.576874733930325</v>
      </c>
      <c r="EO138" s="2">
        <f t="shared" si="136"/>
        <v>61.900823441030056</v>
      </c>
      <c r="EQ138" s="2">
        <f t="shared" si="166"/>
        <v>52.545722062352411</v>
      </c>
      <c r="ER138" s="2">
        <f t="shared" si="166"/>
        <v>55.678152217787087</v>
      </c>
      <c r="ES138" s="2">
        <f t="shared" si="166"/>
        <v>56.219385641533037</v>
      </c>
      <c r="ET138" s="2">
        <f t="shared" si="166"/>
        <v>57.135625333036486</v>
      </c>
      <c r="EU138" s="2">
        <f t="shared" si="166"/>
        <v>57.092992727060256</v>
      </c>
      <c r="EV138" s="2">
        <f t="shared" si="166"/>
        <v>57.037708155572574</v>
      </c>
      <c r="EW138" s="2">
        <f t="shared" si="166"/>
        <v>59.469414383546578</v>
      </c>
      <c r="EX138" s="2">
        <f t="shared" si="166"/>
        <v>57.103027603959433</v>
      </c>
      <c r="EY138" s="2">
        <f t="shared" si="166"/>
        <v>55.222389148817044</v>
      </c>
      <c r="EZ138" s="2">
        <f t="shared" si="166"/>
        <v>54.313910356496322</v>
      </c>
      <c r="FA138" s="2">
        <f t="shared" si="166"/>
        <v>54.04209037899416</v>
      </c>
      <c r="FB138" s="2">
        <f t="shared" si="166"/>
        <v>54.320673475414409</v>
      </c>
      <c r="FC138" s="2">
        <f t="shared" si="166"/>
        <v>57.374103847063495</v>
      </c>
      <c r="FD138" s="2">
        <f t="shared" si="166"/>
        <v>59.543759276018299</v>
      </c>
      <c r="FE138" s="2">
        <f t="shared" si="166"/>
        <v>61.302006400660296</v>
      </c>
      <c r="FG138" s="2">
        <f t="shared" si="167"/>
        <v>0.99841414096296277</v>
      </c>
      <c r="FH138" s="2">
        <f t="shared" si="167"/>
        <v>0.99860738506451929</v>
      </c>
      <c r="FI138" s="2">
        <f t="shared" si="167"/>
        <v>0.99855631714433202</v>
      </c>
      <c r="FJ138" s="2">
        <f t="shared" si="167"/>
        <v>0.99848329937292701</v>
      </c>
      <c r="FK138" s="2">
        <f t="shared" si="167"/>
        <v>0.99829678042637193</v>
      </c>
      <c r="FL138" s="2">
        <f t="shared" si="167"/>
        <v>0.99834788827115439</v>
      </c>
      <c r="FM138" s="2">
        <f t="shared" si="167"/>
        <v>0.99802752994740362</v>
      </c>
      <c r="FN138" s="2">
        <f t="shared" si="167"/>
        <v>0.99814838616447021</v>
      </c>
      <c r="FO138" s="2">
        <f t="shared" si="167"/>
        <v>0.99798984345153219</v>
      </c>
      <c r="FP138" s="2">
        <f t="shared" si="167"/>
        <v>0.99812098007251848</v>
      </c>
      <c r="FQ138" s="2">
        <f t="shared" si="167"/>
        <v>0.99808851480234184</v>
      </c>
      <c r="FR138" s="2">
        <f t="shared" si="167"/>
        <v>0.99827458146860715</v>
      </c>
      <c r="FS138" s="2">
        <f t="shared" si="167"/>
        <v>0.99821955810053353</v>
      </c>
      <c r="FT138" s="2">
        <f t="shared" si="167"/>
        <v>0.99832861060385747</v>
      </c>
      <c r="FU138" s="2">
        <f t="shared" si="167"/>
        <v>0.99776521350660063</v>
      </c>
      <c r="FW138" s="2">
        <f t="shared" si="157"/>
        <v>0.23476660789989073</v>
      </c>
      <c r="FX138" s="2">
        <f t="shared" si="157"/>
        <v>3.0636410840561571E-2</v>
      </c>
      <c r="FY138" s="2">
        <f t="shared" si="157"/>
        <v>2.7593583835456608E-2</v>
      </c>
      <c r="FZ138" s="2">
        <f t="shared" si="157"/>
        <v>3.1776116325108031E-2</v>
      </c>
      <c r="GA138" s="2">
        <f t="shared" si="157"/>
        <v>3.0942718651238182E-2</v>
      </c>
      <c r="GB138" s="2">
        <f t="shared" si="157"/>
        <v>3.5784258702973401E-2</v>
      </c>
      <c r="GC138" s="2">
        <f t="shared" si="157"/>
        <v>3.289465068973231E-2</v>
      </c>
      <c r="GD138" s="2">
        <f t="shared" si="157"/>
        <v>3.4728429428727607E-2</v>
      </c>
      <c r="GE138" s="2">
        <f t="shared" si="157"/>
        <v>3.2433661942774715E-2</v>
      </c>
      <c r="GF138" s="2">
        <f t="shared" si="157"/>
        <v>3.7295098116898809E-2</v>
      </c>
      <c r="GG138" s="2">
        <f t="shared" si="157"/>
        <v>3.5178917612304364E-2</v>
      </c>
      <c r="GH138" s="2">
        <f t="shared" si="157"/>
        <v>3.6241859405299587E-2</v>
      </c>
      <c r="GI138" s="2">
        <f t="shared" si="157"/>
        <v>2.8021823824733529E-2</v>
      </c>
      <c r="GJ138" s="2">
        <f t="shared" si="157"/>
        <v>2.0146506347527165E-2</v>
      </c>
      <c r="GK138" s="2">
        <f t="shared" si="157"/>
        <v>1.4923891725484646E-2</v>
      </c>
      <c r="GM138" s="86">
        <f t="shared" si="158"/>
        <v>1.4577387278812218E-108</v>
      </c>
      <c r="GN138" s="86">
        <f t="shared" si="158"/>
        <v>1.6006045462232587E-88</v>
      </c>
      <c r="GO138" s="86">
        <f t="shared" si="158"/>
        <v>1.5301432675707431E-88</v>
      </c>
      <c r="GP138" s="86">
        <f t="shared" si="158"/>
        <v>2.0292378400287526E-105</v>
      </c>
      <c r="GQ138" s="86">
        <f t="shared" si="158"/>
        <v>1.8665639626865159E-115</v>
      </c>
      <c r="GR138" s="86">
        <f t="shared" si="158"/>
        <v>4.897379289718826E-116</v>
      </c>
      <c r="GS138" s="86">
        <f t="shared" si="158"/>
        <v>2.2693499165000309E-46</v>
      </c>
      <c r="GT138" s="86">
        <f t="shared" si="158"/>
        <v>9.7851709897538886E-60</v>
      </c>
      <c r="GU138" s="86">
        <f t="shared" si="158"/>
        <v>5.685366772391963E-22</v>
      </c>
      <c r="GV138" s="86">
        <f t="shared" si="158"/>
        <v>2.1749346740216444E-65</v>
      </c>
      <c r="GW138" s="86">
        <f t="shared" si="158"/>
        <v>1.0787908316516184E-138</v>
      </c>
      <c r="GX138" s="86">
        <f t="shared" si="158"/>
        <v>2.6060688537939278E-146</v>
      </c>
      <c r="GY138" s="86">
        <f t="shared" si="158"/>
        <v>2.7905663766693291E-106</v>
      </c>
      <c r="GZ138" s="86">
        <f t="shared" si="158"/>
        <v>2.6515915530788062E-116</v>
      </c>
      <c r="HA138" s="86">
        <f t="shared" si="158"/>
        <v>5.232779828225044E-148</v>
      </c>
      <c r="HC138" s="86">
        <f t="shared" si="154"/>
        <v>2.7894727442877362E-39</v>
      </c>
      <c r="HD138" s="86">
        <f t="shared" si="154"/>
        <v>5.2008644197324418E-32</v>
      </c>
      <c r="HE138" s="86">
        <f t="shared" si="154"/>
        <v>4.4010729546803191E-33</v>
      </c>
      <c r="HF138" s="86">
        <f t="shared" si="154"/>
        <v>5.3150722896518815E-36</v>
      </c>
      <c r="HG138" s="86">
        <f t="shared" si="154"/>
        <v>1.1687379468703705E-51</v>
      </c>
      <c r="HH138" s="86">
        <f t="shared" si="154"/>
        <v>2.0583966861219238E-82</v>
      </c>
      <c r="HI138" s="86">
        <f t="shared" si="154"/>
        <v>4.1995269922221665E-47</v>
      </c>
      <c r="HJ138" s="86">
        <f t="shared" si="154"/>
        <v>2.9963384089816289E-117</v>
      </c>
      <c r="HK138" s="86">
        <f t="shared" si="154"/>
        <v>2.231041570409421E-58</v>
      </c>
      <c r="HL138" s="86">
        <f t="shared" si="162"/>
        <v>1.543014579912365E-91</v>
      </c>
      <c r="HM138" s="86">
        <f t="shared" si="162"/>
        <v>1.6204379259272233E-95</v>
      </c>
      <c r="HN138" s="86">
        <f t="shared" si="162"/>
        <v>1.1606364411739735E-65</v>
      </c>
      <c r="HO138" s="86">
        <f t="shared" si="162"/>
        <v>3.1425608389660346E-46</v>
      </c>
      <c r="HP138" s="86">
        <f t="shared" si="162"/>
        <v>1.4673769547409076E-46</v>
      </c>
      <c r="HQ138" s="86">
        <f t="shared" si="162"/>
        <v>1.3383922576019643E-55</v>
      </c>
      <c r="HS138" s="86">
        <f t="shared" si="159"/>
        <v>9.691697949129259E-2</v>
      </c>
      <c r="HT138" s="86">
        <f t="shared" si="159"/>
        <v>3.1997336452906144E-2</v>
      </c>
      <c r="HU138" s="86">
        <f t="shared" si="159"/>
        <v>3.4754546484283937E-2</v>
      </c>
      <c r="HV138" s="86">
        <f t="shared" si="159"/>
        <v>2.3088113267890883E-2</v>
      </c>
      <c r="HW138" s="86">
        <f t="shared" si="159"/>
        <v>1.5489762397855288E-2</v>
      </c>
      <c r="HX138" s="86">
        <f t="shared" si="159"/>
        <v>3.9124108585696003E-2</v>
      </c>
      <c r="HY138" s="86">
        <f t="shared" si="159"/>
        <v>3.3772030569250606E-2</v>
      </c>
      <c r="HZ138" s="86">
        <f t="shared" si="159"/>
        <v>8.7143924398987063E-2</v>
      </c>
      <c r="IA138" s="86">
        <f t="shared" si="159"/>
        <v>4.2792667517079094E-2</v>
      </c>
      <c r="IB138" s="86">
        <f t="shared" si="159"/>
        <v>4.5671801458547365E-2</v>
      </c>
      <c r="IC138" s="86">
        <f t="shared" si="159"/>
        <v>2.3931254994041116E-2</v>
      </c>
      <c r="ID138" s="86">
        <f t="shared" si="159"/>
        <v>3.5225992040296895E-2</v>
      </c>
      <c r="IE138" s="86">
        <f t="shared" si="159"/>
        <v>8.0635118586381994E-3</v>
      </c>
      <c r="IF138" s="86">
        <f t="shared" si="159"/>
        <v>2.6893311757437418E-2</v>
      </c>
      <c r="IG138" s="86">
        <f t="shared" si="159"/>
        <v>2.7435372066803729E-2</v>
      </c>
      <c r="II138" s="86">
        <f t="shared" si="160"/>
        <v>5.9479214690458809E-7</v>
      </c>
      <c r="IJ138" s="86">
        <f t="shared" si="160"/>
        <v>8.5645888865453285E-39</v>
      </c>
      <c r="IK138" s="86">
        <f t="shared" si="160"/>
        <v>8.1907974187704341E-44</v>
      </c>
      <c r="IL138" s="86">
        <f t="shared" si="160"/>
        <v>2.0909989658582124E-48</v>
      </c>
      <c r="IM138" s="86">
        <f t="shared" si="160"/>
        <v>1.6267186041139972E-52</v>
      </c>
      <c r="IN138" s="86">
        <f t="shared" si="160"/>
        <v>4.5859544608089437E-48</v>
      </c>
      <c r="IO138" s="86">
        <f t="shared" si="160"/>
        <v>1.8025301969791606E-47</v>
      </c>
      <c r="IP138" s="86">
        <f t="shared" si="160"/>
        <v>1.0859645493953222E-38</v>
      </c>
      <c r="IQ138" s="86">
        <f t="shared" si="160"/>
        <v>8.0398036829183783E-47</v>
      </c>
      <c r="IR138" s="86">
        <f t="shared" si="160"/>
        <v>2.4259479447094274E-47</v>
      </c>
      <c r="IS138" s="86">
        <f t="shared" si="160"/>
        <v>2.1459441377308655E-49</v>
      </c>
      <c r="IT138" s="86">
        <f t="shared" si="160"/>
        <v>3.3029102528779453E-46</v>
      </c>
      <c r="IU138" s="86">
        <f t="shared" si="160"/>
        <v>1.7838065728740948E-48</v>
      </c>
      <c r="IV138" s="86">
        <f t="shared" si="160"/>
        <v>2.4396577855097129E-22</v>
      </c>
      <c r="IW138" s="86">
        <f t="shared" si="160"/>
        <v>5.4467171419632421E-15</v>
      </c>
      <c r="IY138" s="86">
        <f t="shared" si="161"/>
        <v>9.69175742834395E-2</v>
      </c>
      <c r="IZ138" s="86">
        <f t="shared" si="161"/>
        <v>3.1997336452906144E-2</v>
      </c>
      <c r="JA138" s="86">
        <f t="shared" si="161"/>
        <v>3.4754546484283937E-2</v>
      </c>
      <c r="JB138" s="86">
        <f t="shared" si="161"/>
        <v>2.3088113267890883E-2</v>
      </c>
      <c r="JC138" s="86">
        <f t="shared" si="161"/>
        <v>1.5489762397855288E-2</v>
      </c>
      <c r="JD138" s="86">
        <f t="shared" si="161"/>
        <v>3.9124108585696003E-2</v>
      </c>
      <c r="JE138" s="86">
        <f t="shared" si="161"/>
        <v>3.3772030569250606E-2</v>
      </c>
      <c r="JF138" s="86">
        <f t="shared" si="161"/>
        <v>8.7143924398987063E-2</v>
      </c>
      <c r="JG138" s="86">
        <f t="shared" si="161"/>
        <v>4.2792667517079094E-2</v>
      </c>
      <c r="JH138" s="86">
        <f t="shared" si="161"/>
        <v>4.5671801458547365E-2</v>
      </c>
      <c r="JI138" s="86">
        <f t="shared" si="161"/>
        <v>2.3931254994041116E-2</v>
      </c>
      <c r="JJ138" s="86">
        <f t="shared" si="161"/>
        <v>3.5225992040296895E-2</v>
      </c>
      <c r="JK138" s="86">
        <f t="shared" si="161"/>
        <v>8.0635118586381994E-3</v>
      </c>
      <c r="JL138" s="86">
        <f t="shared" si="161"/>
        <v>2.6893311757437418E-2</v>
      </c>
      <c r="JM138" s="86">
        <f t="shared" si="161"/>
        <v>2.7435372066809176E-2</v>
      </c>
    </row>
    <row r="139" spans="2:273" x14ac:dyDescent="0.25">
      <c r="B139" s="2">
        <v>112</v>
      </c>
      <c r="C139" s="37">
        <v>54.732999999999997</v>
      </c>
      <c r="D139" s="37">
        <v>57.183</v>
      </c>
      <c r="E139" s="37">
        <v>57.41</v>
      </c>
      <c r="F139" s="37">
        <v>59.622999999999998</v>
      </c>
      <c r="G139" s="37">
        <v>58.831000000000003</v>
      </c>
      <c r="H139" s="37">
        <v>63.246000000000002</v>
      </c>
      <c r="I139" s="37">
        <v>66.564999999999998</v>
      </c>
      <c r="J139" s="37">
        <v>68.441000000000003</v>
      </c>
      <c r="K139" s="37">
        <v>64.813999999999993</v>
      </c>
      <c r="L139" s="37">
        <v>65.745999999999995</v>
      </c>
      <c r="M139" s="37">
        <v>62.582999999999998</v>
      </c>
      <c r="N139" s="37">
        <v>63.216999999999999</v>
      </c>
      <c r="O139" s="37">
        <v>59.167000000000002</v>
      </c>
      <c r="P139" s="37">
        <v>66.582999999999998</v>
      </c>
      <c r="Q139" s="37">
        <v>73.132999999999996</v>
      </c>
      <c r="S139" s="4">
        <f t="shared" si="163"/>
        <v>52.3574688686573</v>
      </c>
      <c r="T139" s="4">
        <f t="shared" si="163"/>
        <v>56.683159616611292</v>
      </c>
      <c r="U139" s="4">
        <f t="shared" si="163"/>
        <v>58.283261512167115</v>
      </c>
      <c r="V139" s="4">
        <f t="shared" si="163"/>
        <v>59.53623191824564</v>
      </c>
      <c r="W139" s="4">
        <f t="shared" si="163"/>
        <v>59.382247673032559</v>
      </c>
      <c r="X139" s="4">
        <f t="shared" si="163"/>
        <v>62.755592472073992</v>
      </c>
      <c r="Y139" s="4">
        <f t="shared" si="163"/>
        <v>64.716667523626725</v>
      </c>
      <c r="Z139" s="4">
        <f t="shared" si="163"/>
        <v>67.804155919807798</v>
      </c>
      <c r="AA139" s="4">
        <f t="shared" si="163"/>
        <v>63.963760591776662</v>
      </c>
      <c r="AB139" s="4">
        <f t="shared" si="163"/>
        <v>64.511248880617401</v>
      </c>
      <c r="AC139" s="4">
        <f t="shared" si="163"/>
        <v>60.625424166677284</v>
      </c>
      <c r="AD139" s="4">
        <f t="shared" si="163"/>
        <v>63.0642147425053</v>
      </c>
      <c r="AE139" s="4">
        <f t="shared" si="163"/>
        <v>60.152167085320023</v>
      </c>
      <c r="AF139" s="4">
        <f t="shared" si="163"/>
        <v>68.627065736074456</v>
      </c>
      <c r="AG139" s="4">
        <f t="shared" si="163"/>
        <v>77.162839689481487</v>
      </c>
      <c r="AI139" s="4">
        <f t="shared" si="164"/>
        <v>2.3755311313426972</v>
      </c>
      <c r="AJ139" s="4">
        <f t="shared" si="164"/>
        <v>0.49984038338870818</v>
      </c>
      <c r="AK139" s="4">
        <f t="shared" si="164"/>
        <v>-0.87326151216711878</v>
      </c>
      <c r="AL139" s="4">
        <f t="shared" si="164"/>
        <v>8.676808175435724E-2</v>
      </c>
      <c r="AM139" s="4">
        <f t="shared" si="164"/>
        <v>-0.55124767303255595</v>
      </c>
      <c r="AN139" s="4">
        <f t="shared" si="164"/>
        <v>0.49040752792600983</v>
      </c>
      <c r="AO139" s="4">
        <f t="shared" si="164"/>
        <v>1.8483324763732725</v>
      </c>
      <c r="AP139" s="4">
        <f t="shared" si="164"/>
        <v>0.63684408019220484</v>
      </c>
      <c r="AQ139" s="4">
        <f t="shared" si="164"/>
        <v>0.85023940822333088</v>
      </c>
      <c r="AR139" s="4">
        <f t="shared" si="164"/>
        <v>1.2347511193825937</v>
      </c>
      <c r="AS139" s="4">
        <f t="shared" si="164"/>
        <v>1.9575758333227142</v>
      </c>
      <c r="AT139" s="4">
        <f t="shared" si="164"/>
        <v>0.15278525749469907</v>
      </c>
      <c r="AU139" s="4">
        <f t="shared" si="164"/>
        <v>-0.98516708532002184</v>
      </c>
      <c r="AV139" s="4">
        <f t="shared" si="164"/>
        <v>-2.0440657360744581</v>
      </c>
      <c r="AW139" s="4">
        <f t="shared" si="164"/>
        <v>-4.0298396894814914</v>
      </c>
      <c r="AY139" s="2">
        <f t="shared" si="155"/>
        <v>52.347056226857923</v>
      </c>
      <c r="AZ139" s="2">
        <f t="shared" si="155"/>
        <v>55.596074543246061</v>
      </c>
      <c r="BA139" s="2">
        <f t="shared" si="155"/>
        <v>56.153626206680237</v>
      </c>
      <c r="BB139" s="2">
        <f t="shared" si="155"/>
        <v>57.043515953528889</v>
      </c>
      <c r="BC139" s="2">
        <f t="shared" si="155"/>
        <v>57.057814781870036</v>
      </c>
      <c r="BD139" s="2">
        <f t="shared" si="155"/>
        <v>56.989985680664752</v>
      </c>
      <c r="BE139" s="2">
        <f t="shared" si="155"/>
        <v>59.382780532459591</v>
      </c>
      <c r="BF139" s="2">
        <f t="shared" si="155"/>
        <v>56.950070584831266</v>
      </c>
      <c r="BG139" s="2">
        <f t="shared" si="155"/>
        <v>54.998156092894959</v>
      </c>
      <c r="BH139" s="2">
        <f t="shared" si="155"/>
        <v>54.222114498154809</v>
      </c>
      <c r="BI139" s="2">
        <f t="shared" si="155"/>
        <v>54.052015621449904</v>
      </c>
      <c r="BJ139" s="2">
        <f t="shared" si="155"/>
        <v>54.284677872943334</v>
      </c>
      <c r="BK139" s="2">
        <f t="shared" si="155"/>
        <v>57.46528253702995</v>
      </c>
      <c r="BL139" s="2">
        <f t="shared" si="155"/>
        <v>59.551896470472435</v>
      </c>
      <c r="BM139" s="2">
        <f t="shared" si="155"/>
        <v>61.879890525055927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98.078002159244278</v>
      </c>
      <c r="DL139" s="2">
        <f t="shared" si="165"/>
        <v>90.950007085020218</v>
      </c>
      <c r="DM139" s="2">
        <f t="shared" si="165"/>
        <v>95.344559005628525</v>
      </c>
      <c r="DN139" s="2">
        <f t="shared" si="165"/>
        <v>94.764092026266439</v>
      </c>
      <c r="DO139" s="2">
        <f t="shared" si="165"/>
        <v>91.760099249530981</v>
      </c>
      <c r="DP139" s="2">
        <f t="shared" si="165"/>
        <v>90.1224151866152</v>
      </c>
      <c r="DQ139" s="2">
        <f t="shared" si="165"/>
        <v>94.204036290322577</v>
      </c>
      <c r="DR139" s="2">
        <f t="shared" si="165"/>
        <v>82.675624554367204</v>
      </c>
      <c r="DS139" s="2">
        <f t="shared" si="165"/>
        <v>92.684389098998878</v>
      </c>
      <c r="DT139" s="2">
        <f t="shared" si="165"/>
        <v>85.270156149732628</v>
      </c>
      <c r="DU139" s="2">
        <f t="shared" si="165"/>
        <v>90.37658571428571</v>
      </c>
      <c r="DV139" s="2">
        <f t="shared" si="165"/>
        <v>85.050804646752013</v>
      </c>
      <c r="DW139" s="2">
        <f t="shared" si="165"/>
        <v>102.25256231535178</v>
      </c>
      <c r="DX139" s="2">
        <f t="shared" si="165"/>
        <v>100.32321390013497</v>
      </c>
      <c r="DY139" s="2">
        <f t="shared" si="165"/>
        <v>80.764446480938403</v>
      </c>
      <c r="EA139" s="2">
        <f t="shared" si="153"/>
        <v>52.20924923569661</v>
      </c>
      <c r="EB139" s="2">
        <f t="shared" si="153"/>
        <v>55.549993776995393</v>
      </c>
      <c r="EC139" s="2">
        <f t="shared" si="153"/>
        <v>56.101306079216748</v>
      </c>
      <c r="ED139" s="2">
        <f t="shared" si="153"/>
        <v>56.98969346317206</v>
      </c>
      <c r="EE139" s="2">
        <f t="shared" si="152"/>
        <v>57.004106929240479</v>
      </c>
      <c r="EF139" s="2">
        <f t="shared" si="152"/>
        <v>56.940891223597944</v>
      </c>
      <c r="EG139" s="2">
        <f t="shared" si="152"/>
        <v>59.319894570106584</v>
      </c>
      <c r="EH139" s="2">
        <f t="shared" si="152"/>
        <v>56.903872821745423</v>
      </c>
      <c r="EI139" s="2">
        <f t="shared" si="152"/>
        <v>54.922579388992347</v>
      </c>
      <c r="EJ139" s="2">
        <f t="shared" si="152"/>
        <v>54.168035884792097</v>
      </c>
      <c r="EK139" s="2">
        <f t="shared" si="152"/>
        <v>53.992030772794635</v>
      </c>
      <c r="EL139" s="2">
        <f t="shared" si="152"/>
        <v>54.237006353000496</v>
      </c>
      <c r="EM139" s="2">
        <f t="shared" si="136"/>
        <v>57.396256068446647</v>
      </c>
      <c r="EN139" s="2">
        <f t="shared" si="136"/>
        <v>59.490418177129726</v>
      </c>
      <c r="EO139" s="2">
        <f t="shared" si="136"/>
        <v>61.851838191748399</v>
      </c>
      <c r="EQ139" s="2">
        <f t="shared" si="166"/>
        <v>52.493128882685298</v>
      </c>
      <c r="ER139" s="2">
        <f t="shared" si="166"/>
        <v>55.583266552297388</v>
      </c>
      <c r="ES139" s="2">
        <f t="shared" si="166"/>
        <v>56.122640023331108</v>
      </c>
      <c r="ET139" s="2">
        <f t="shared" si="166"/>
        <v>57.034724768274621</v>
      </c>
      <c r="EU139" s="2">
        <f t="shared" si="166"/>
        <v>56.995574581085059</v>
      </c>
      <c r="EV139" s="2">
        <f t="shared" si="166"/>
        <v>56.917647520977461</v>
      </c>
      <c r="EW139" s="2">
        <f t="shared" si="166"/>
        <v>59.323273758929403</v>
      </c>
      <c r="EX139" s="2">
        <f t="shared" si="166"/>
        <v>56.974228454541155</v>
      </c>
      <c r="EY139" s="2">
        <f t="shared" si="166"/>
        <v>55.101309442351322</v>
      </c>
      <c r="EZ139" s="2">
        <f t="shared" si="166"/>
        <v>54.186945779848585</v>
      </c>
      <c r="FA139" s="2">
        <f t="shared" si="166"/>
        <v>53.902160261672144</v>
      </c>
      <c r="FB139" s="2">
        <f t="shared" si="166"/>
        <v>54.216186929406561</v>
      </c>
      <c r="FC139" s="2">
        <f t="shared" si="166"/>
        <v>57.271533108869022</v>
      </c>
      <c r="FD139" s="2">
        <f t="shared" si="166"/>
        <v>59.455342625072262</v>
      </c>
      <c r="FE139" s="2">
        <f t="shared" si="166"/>
        <v>61.209130361451031</v>
      </c>
      <c r="FG139" s="2">
        <f t="shared" si="167"/>
        <v>0.99855347752309154</v>
      </c>
      <c r="FH139" s="2">
        <f t="shared" si="167"/>
        <v>0.99872976443545325</v>
      </c>
      <c r="FI139" s="2">
        <f t="shared" si="167"/>
        <v>0.99868317831323028</v>
      </c>
      <c r="FJ139" s="2">
        <f t="shared" si="167"/>
        <v>0.99861656796459841</v>
      </c>
      <c r="FK139" s="2">
        <f t="shared" si="167"/>
        <v>0.99844641245886767</v>
      </c>
      <c r="FL139" s="2">
        <f t="shared" si="167"/>
        <v>0.99849303713140147</v>
      </c>
      <c r="FM139" s="2">
        <f t="shared" si="167"/>
        <v>0.99820077366522963</v>
      </c>
      <c r="FN139" s="2">
        <f t="shared" si="167"/>
        <v>0.99831103294189361</v>
      </c>
      <c r="FO139" s="2">
        <f t="shared" si="167"/>
        <v>0.99816639112494909</v>
      </c>
      <c r="FP139" s="2">
        <f t="shared" si="167"/>
        <v>0.99828603008232064</v>
      </c>
      <c r="FQ139" s="2">
        <f t="shared" si="167"/>
        <v>0.99825641152636013</v>
      </c>
      <c r="FR139" s="2">
        <f t="shared" si="167"/>
        <v>0.99842616065960121</v>
      </c>
      <c r="FS139" s="2">
        <f t="shared" si="167"/>
        <v>0.99837596326791733</v>
      </c>
      <c r="FT139" s="2">
        <f t="shared" si="167"/>
        <v>0.99847545054736397</v>
      </c>
      <c r="FU139" s="2">
        <f t="shared" si="167"/>
        <v>0.99796144963997147</v>
      </c>
      <c r="FW139" s="2">
        <f t="shared" si="157"/>
        <v>0.25171515403668948</v>
      </c>
      <c r="FX139" s="2">
        <f t="shared" si="157"/>
        <v>3.3493159234906505E-2</v>
      </c>
      <c r="FY139" s="2">
        <f t="shared" si="157"/>
        <v>3.0175430625459077E-2</v>
      </c>
      <c r="FZ139" s="2">
        <f t="shared" si="157"/>
        <v>3.4735330523014994E-2</v>
      </c>
      <c r="GA139" s="2">
        <f t="shared" si="157"/>
        <v>3.3827032568653034E-2</v>
      </c>
      <c r="GB139" s="2">
        <f t="shared" si="157"/>
        <v>3.9101664816800247E-2</v>
      </c>
      <c r="GC139" s="2">
        <f t="shared" si="157"/>
        <v>3.5954162525399382E-2</v>
      </c>
      <c r="GD139" s="2">
        <f t="shared" si="157"/>
        <v>3.795180675152756E-2</v>
      </c>
      <c r="GE139" s="2">
        <f t="shared" si="157"/>
        <v>3.5451869236736967E-2</v>
      </c>
      <c r="GF139" s="2">
        <f t="shared" si="157"/>
        <v>4.0746648791900389E-2</v>
      </c>
      <c r="GG139" s="2">
        <f t="shared" si="157"/>
        <v>3.844244253299671E-2</v>
      </c>
      <c r="GH139" s="2">
        <f t="shared" si="157"/>
        <v>3.9599945467150795E-2</v>
      </c>
      <c r="GI139" s="2">
        <f t="shared" si="157"/>
        <v>3.0642477056010038E-2</v>
      </c>
      <c r="GJ139" s="2">
        <f t="shared" si="157"/>
        <v>2.2047351532415049E-2</v>
      </c>
      <c r="GK139" s="2">
        <f t="shared" si="157"/>
        <v>1.6340194773453078E-2</v>
      </c>
      <c r="GM139" s="86">
        <f t="shared" si="158"/>
        <v>1.0153437108685987E-112</v>
      </c>
      <c r="GN139" s="86">
        <f t="shared" si="158"/>
        <v>6.1850245702519596E-92</v>
      </c>
      <c r="GO139" s="86">
        <f t="shared" si="158"/>
        <v>5.660765111085646E-92</v>
      </c>
      <c r="GP139" s="86">
        <f t="shared" si="158"/>
        <v>1.6780559329272559E-109</v>
      </c>
      <c r="GQ139" s="86">
        <f t="shared" si="158"/>
        <v>6.1196462166256746E-120</v>
      </c>
      <c r="GR139" s="86">
        <f t="shared" si="158"/>
        <v>2.1347802333754874E-120</v>
      </c>
      <c r="GS139" s="86">
        <f t="shared" si="158"/>
        <v>4.4220528944293303E-48</v>
      </c>
      <c r="GT139" s="86">
        <f t="shared" si="158"/>
        <v>6.1359429267380941E-62</v>
      </c>
      <c r="GU139" s="86">
        <f t="shared" si="158"/>
        <v>9.6862510549609298E-23</v>
      </c>
      <c r="GV139" s="86">
        <f t="shared" si="158"/>
        <v>7.6631975145501313E-68</v>
      </c>
      <c r="GW139" s="86">
        <f t="shared" si="158"/>
        <v>4.7933984011665994E-144</v>
      </c>
      <c r="GX139" s="86">
        <f t="shared" si="158"/>
        <v>6.6623648395735424E-152</v>
      </c>
      <c r="GY139" s="86">
        <f t="shared" si="158"/>
        <v>2.0942452769800653E-110</v>
      </c>
      <c r="GZ139" s="86">
        <f t="shared" si="158"/>
        <v>9.1011267441294263E-121</v>
      </c>
      <c r="HA139" s="86">
        <f t="shared" si="158"/>
        <v>1.0694350559248496E-153</v>
      </c>
      <c r="HC139" s="86">
        <f t="shared" si="154"/>
        <v>5.6197522898748847E-42</v>
      </c>
      <c r="HD139" s="86">
        <f t="shared" si="154"/>
        <v>2.9092103322021737E-34</v>
      </c>
      <c r="HE139" s="86">
        <f t="shared" si="154"/>
        <v>2.1480521560630417E-35</v>
      </c>
      <c r="HF139" s="86">
        <f t="shared" si="154"/>
        <v>1.8221407821194253E-38</v>
      </c>
      <c r="HG139" s="86">
        <f t="shared" si="154"/>
        <v>3.0186321444905578E-55</v>
      </c>
      <c r="HH139" s="86">
        <f t="shared" si="154"/>
        <v>7.654603748488324E-88</v>
      </c>
      <c r="HI139" s="86">
        <f t="shared" si="154"/>
        <v>3.2687414587977039E-50</v>
      </c>
      <c r="HJ139" s="86">
        <f t="shared" si="154"/>
        <v>6.5652320918564869E-125</v>
      </c>
      <c r="HK139" s="86">
        <f t="shared" si="154"/>
        <v>3.0582165808969698E-62</v>
      </c>
      <c r="HL139" s="86">
        <f t="shared" si="162"/>
        <v>1.1791031130387572E-97</v>
      </c>
      <c r="HM139" s="86">
        <f t="shared" si="162"/>
        <v>5.2167284784514711E-102</v>
      </c>
      <c r="HN139" s="86">
        <f t="shared" si="162"/>
        <v>4.912239098952743E-70</v>
      </c>
      <c r="HO139" s="86">
        <f t="shared" si="162"/>
        <v>1.7666414298302406E-49</v>
      </c>
      <c r="HP139" s="86">
        <f t="shared" si="162"/>
        <v>7.762027164709229E-50</v>
      </c>
      <c r="HQ139" s="86">
        <f t="shared" si="162"/>
        <v>1.543337121279341E-59</v>
      </c>
      <c r="HS139" s="86">
        <f t="shared" si="159"/>
        <v>5.0153402413216648E-2</v>
      </c>
      <c r="HT139" s="86">
        <f t="shared" si="159"/>
        <v>5.7240160232626729E-2</v>
      </c>
      <c r="HU139" s="86">
        <f t="shared" si="159"/>
        <v>6.2799648969984648E-2</v>
      </c>
      <c r="HV139" s="86">
        <f t="shared" si="159"/>
        <v>4.6036309631528029E-2</v>
      </c>
      <c r="HW139" s="86">
        <f t="shared" si="159"/>
        <v>3.2923452104271875E-2</v>
      </c>
      <c r="HX139" s="86">
        <f t="shared" si="159"/>
        <v>7.5140748018670017E-2</v>
      </c>
      <c r="HY139" s="86">
        <f t="shared" si="159"/>
        <v>6.4668193325018539E-2</v>
      </c>
      <c r="HZ139" s="86">
        <f t="shared" si="159"/>
        <v>0.14192019870248887</v>
      </c>
      <c r="IA139" s="86">
        <f t="shared" si="159"/>
        <v>7.9223706592148876E-2</v>
      </c>
      <c r="IB139" s="86">
        <f t="shared" si="159"/>
        <v>8.6353585084245829E-2</v>
      </c>
      <c r="IC139" s="86">
        <f t="shared" si="159"/>
        <v>4.8871277031116135E-2</v>
      </c>
      <c r="ID139" s="86">
        <f t="shared" si="159"/>
        <v>6.7799263477652597E-2</v>
      </c>
      <c r="IE139" s="86">
        <f t="shared" si="159"/>
        <v>1.7296619657238846E-2</v>
      </c>
      <c r="IF139" s="86">
        <f t="shared" si="159"/>
        <v>4.2185840264419933E-2</v>
      </c>
      <c r="IG139" s="86">
        <f t="shared" si="159"/>
        <v>3.9749413276508834E-2</v>
      </c>
      <c r="II139" s="86">
        <f t="shared" si="160"/>
        <v>4.1464233829384288E-6</v>
      </c>
      <c r="IJ139" s="86">
        <f t="shared" si="160"/>
        <v>7.6421290666292939E-37</v>
      </c>
      <c r="IK139" s="86">
        <f t="shared" si="160"/>
        <v>1.1492948707217191E-41</v>
      </c>
      <c r="IL139" s="86">
        <f t="shared" si="160"/>
        <v>6.3201869882594922E-46</v>
      </c>
      <c r="IM139" s="86">
        <f t="shared" si="160"/>
        <v>7.7280646161085971E-50</v>
      </c>
      <c r="IN139" s="86">
        <f t="shared" si="160"/>
        <v>1.6381907503068681E-45</v>
      </c>
      <c r="IO139" s="86">
        <f t="shared" si="160"/>
        <v>5.1532786571402805E-45</v>
      </c>
      <c r="IP139" s="86">
        <f t="shared" si="160"/>
        <v>1.1368331186248497E-36</v>
      </c>
      <c r="IQ139" s="86">
        <f t="shared" si="160"/>
        <v>2.0722892730014803E-44</v>
      </c>
      <c r="IR139" s="86">
        <f t="shared" si="160"/>
        <v>8.5274297626385766E-45</v>
      </c>
      <c r="IS139" s="86">
        <f t="shared" si="160"/>
        <v>8.7845536886708226E-47</v>
      </c>
      <c r="IT139" s="86">
        <f t="shared" si="160"/>
        <v>9.5410192353026653E-44</v>
      </c>
      <c r="IU139" s="86">
        <f t="shared" si="160"/>
        <v>4.4236638285341815E-46</v>
      </c>
      <c r="IV139" s="86">
        <f t="shared" si="160"/>
        <v>2.2867675785402811E-21</v>
      </c>
      <c r="IW139" s="86">
        <f t="shared" si="160"/>
        <v>2.1005375408526696E-14</v>
      </c>
      <c r="IY139" s="86">
        <f t="shared" si="161"/>
        <v>5.0157548836599584E-2</v>
      </c>
      <c r="IZ139" s="86">
        <f t="shared" si="161"/>
        <v>5.7240160232626729E-2</v>
      </c>
      <c r="JA139" s="86">
        <f t="shared" si="161"/>
        <v>6.2799648969984648E-2</v>
      </c>
      <c r="JB139" s="86">
        <f t="shared" si="161"/>
        <v>4.6036309631528029E-2</v>
      </c>
      <c r="JC139" s="86">
        <f t="shared" si="161"/>
        <v>3.2923452104271875E-2</v>
      </c>
      <c r="JD139" s="86">
        <f t="shared" si="161"/>
        <v>7.5140748018670017E-2</v>
      </c>
      <c r="JE139" s="86">
        <f t="shared" si="161"/>
        <v>6.4668193325018539E-2</v>
      </c>
      <c r="JF139" s="86">
        <f t="shared" si="161"/>
        <v>0.14192019870248887</v>
      </c>
      <c r="JG139" s="86">
        <f t="shared" si="161"/>
        <v>7.9223706592148876E-2</v>
      </c>
      <c r="JH139" s="86">
        <f t="shared" si="161"/>
        <v>8.6353585084245829E-2</v>
      </c>
      <c r="JI139" s="86">
        <f t="shared" si="161"/>
        <v>4.8871277031116135E-2</v>
      </c>
      <c r="JJ139" s="86">
        <f t="shared" si="161"/>
        <v>6.7799263477652597E-2</v>
      </c>
      <c r="JK139" s="86">
        <f t="shared" si="161"/>
        <v>1.7296619657238846E-2</v>
      </c>
      <c r="JL139" s="86">
        <f t="shared" si="161"/>
        <v>4.2185840264419933E-2</v>
      </c>
      <c r="JM139" s="86">
        <f t="shared" si="161"/>
        <v>3.9749413276529838E-2</v>
      </c>
    </row>
    <row r="140" spans="2:273" x14ac:dyDescent="0.25">
      <c r="B140" s="2">
        <v>113</v>
      </c>
      <c r="C140" s="37">
        <v>52.633000000000003</v>
      </c>
      <c r="D140" s="37">
        <v>56.05</v>
      </c>
      <c r="E140" s="37">
        <v>57.508000000000003</v>
      </c>
      <c r="F140" s="37">
        <v>60.884999999999998</v>
      </c>
      <c r="G140" s="37">
        <v>61.78</v>
      </c>
      <c r="H140" s="37">
        <v>66.983999999999995</v>
      </c>
      <c r="I140" s="37">
        <v>67.305999999999997</v>
      </c>
      <c r="J140" s="37">
        <v>70.474999999999994</v>
      </c>
      <c r="K140" s="37">
        <v>70.153000000000006</v>
      </c>
      <c r="L140" s="37">
        <v>71.441000000000003</v>
      </c>
      <c r="M140" s="37">
        <v>67.882999999999996</v>
      </c>
      <c r="N140" s="37">
        <v>68.917000000000002</v>
      </c>
      <c r="O140" s="37">
        <v>61.9</v>
      </c>
      <c r="P140" s="37">
        <v>70.832999999999998</v>
      </c>
      <c r="Q140" s="37">
        <v>80.016999999999996</v>
      </c>
      <c r="S140" s="4">
        <f t="shared" si="163"/>
        <v>52.28212886996954</v>
      </c>
      <c r="T140" s="4">
        <f t="shared" si="163"/>
        <v>57.149087115777242</v>
      </c>
      <c r="U140" s="4">
        <f t="shared" si="163"/>
        <v>59.300572154066124</v>
      </c>
      <c r="V140" s="4">
        <f t="shared" si="163"/>
        <v>61.05774477378462</v>
      </c>
      <c r="W140" s="4">
        <f t="shared" si="163"/>
        <v>61.046799595184318</v>
      </c>
      <c r="X140" s="4">
        <f t="shared" si="163"/>
        <v>65.875369285764918</v>
      </c>
      <c r="Y140" s="4">
        <f t="shared" si="163"/>
        <v>67.649506520195104</v>
      </c>
      <c r="Z140" s="4">
        <f t="shared" si="163"/>
        <v>71.408161765512048</v>
      </c>
      <c r="AA140" s="4">
        <f t="shared" si="163"/>
        <v>68.503677707818525</v>
      </c>
      <c r="AB140" s="4">
        <f t="shared" si="163"/>
        <v>69.825865906214318</v>
      </c>
      <c r="AC140" s="4">
        <f t="shared" si="163"/>
        <v>64.922099029921753</v>
      </c>
      <c r="AD140" s="4">
        <f t="shared" si="163"/>
        <v>68.026350621925573</v>
      </c>
      <c r="AE140" s="4">
        <f t="shared" si="163"/>
        <v>62.276943739563571</v>
      </c>
      <c r="AF140" s="4">
        <f t="shared" si="163"/>
        <v>72.364918415196883</v>
      </c>
      <c r="AG140" s="4">
        <f t="shared" si="163"/>
        <v>82.35617013780589</v>
      </c>
      <c r="AI140" s="4">
        <f t="shared" si="164"/>
        <v>0.35087113003046255</v>
      </c>
      <c r="AJ140" s="4">
        <f t="shared" si="164"/>
        <v>-1.0990871157772446</v>
      </c>
      <c r="AK140" s="4">
        <f t="shared" si="164"/>
        <v>-1.7925721540661215</v>
      </c>
      <c r="AL140" s="4">
        <f t="shared" si="164"/>
        <v>-0.17274477378462194</v>
      </c>
      <c r="AM140" s="4">
        <f t="shared" si="164"/>
        <v>0.73320040481568327</v>
      </c>
      <c r="AN140" s="4">
        <f t="shared" si="164"/>
        <v>1.1086307142350762</v>
      </c>
      <c r="AO140" s="4">
        <f t="shared" si="164"/>
        <v>-0.34350652019510619</v>
      </c>
      <c r="AP140" s="4">
        <f t="shared" si="164"/>
        <v>-0.93316176551205388</v>
      </c>
      <c r="AQ140" s="4">
        <f t="shared" si="164"/>
        <v>1.6493222921814805</v>
      </c>
      <c r="AR140" s="4">
        <f t="shared" si="164"/>
        <v>1.6151340937856844</v>
      </c>
      <c r="AS140" s="4">
        <f t="shared" si="164"/>
        <v>2.9609009700782423</v>
      </c>
      <c r="AT140" s="4">
        <f t="shared" si="164"/>
        <v>0.89064937807442845</v>
      </c>
      <c r="AU140" s="4">
        <f t="shared" si="164"/>
        <v>-0.37694373956357197</v>
      </c>
      <c r="AV140" s="4">
        <f t="shared" si="164"/>
        <v>-1.5319184151968841</v>
      </c>
      <c r="AW140" s="4">
        <f t="shared" si="164"/>
        <v>-2.339170137805894</v>
      </c>
      <c r="AY140" s="2">
        <f t="shared" si="155"/>
        <v>52.279121061742615</v>
      </c>
      <c r="AZ140" s="2">
        <f t="shared" si="155"/>
        <v>55.490523950061657</v>
      </c>
      <c r="BA140" s="2">
        <f t="shared" si="155"/>
        <v>56.049289394981301</v>
      </c>
      <c r="BB140" s="2">
        <f t="shared" si="155"/>
        <v>56.930631114210122</v>
      </c>
      <c r="BC140" s="2">
        <f t="shared" si="155"/>
        <v>56.957333215468317</v>
      </c>
      <c r="BD140" s="2">
        <f t="shared" si="155"/>
        <v>56.868126867289547</v>
      </c>
      <c r="BE140" s="2">
        <f t="shared" si="155"/>
        <v>59.231413358567636</v>
      </c>
      <c r="BF140" s="2">
        <f t="shared" si="155"/>
        <v>56.810406916458462</v>
      </c>
      <c r="BG140" s="2">
        <f t="shared" si="155"/>
        <v>54.849008247175554</v>
      </c>
      <c r="BH140" s="2">
        <f t="shared" si="155"/>
        <v>54.088709738638784</v>
      </c>
      <c r="BI140" s="2">
        <f t="shared" si="155"/>
        <v>53.917549689478442</v>
      </c>
      <c r="BJ140" s="2">
        <f t="shared" si="155"/>
        <v>54.178034892721584</v>
      </c>
      <c r="BK140" s="2">
        <f t="shared" si="155"/>
        <v>57.376019566589328</v>
      </c>
      <c r="BL140" s="2">
        <f t="shared" si="155"/>
        <v>59.46048662593472</v>
      </c>
      <c r="BM140" s="2">
        <f t="shared" si="155"/>
        <v>61.826193495538497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98.482334952766536</v>
      </c>
      <c r="DL140" s="2">
        <f t="shared" si="165"/>
        <v>91.215763157894713</v>
      </c>
      <c r="DM140" s="2">
        <f t="shared" si="165"/>
        <v>95.656329643527215</v>
      </c>
      <c r="DN140" s="2">
        <f t="shared" si="165"/>
        <v>95.061421669793646</v>
      </c>
      <c r="DO140" s="2">
        <f t="shared" si="165"/>
        <v>92.053928799249547</v>
      </c>
      <c r="DP140" s="2">
        <f t="shared" si="165"/>
        <v>90.406816473616487</v>
      </c>
      <c r="DQ140" s="2">
        <f t="shared" si="165"/>
        <v>94.508493951612905</v>
      </c>
      <c r="DR140" s="2">
        <f t="shared" si="165"/>
        <v>82.850906305704086</v>
      </c>
      <c r="DS140" s="2">
        <f t="shared" si="165"/>
        <v>92.981147052280306</v>
      </c>
      <c r="DT140" s="2">
        <f t="shared" si="165"/>
        <v>85.489930481283437</v>
      </c>
      <c r="DU140" s="2">
        <f t="shared" si="165"/>
        <v>90.661466666666655</v>
      </c>
      <c r="DV140" s="2">
        <f t="shared" si="165"/>
        <v>85.274470839260317</v>
      </c>
      <c r="DW140" s="2">
        <f t="shared" si="165"/>
        <v>102.64550038297406</v>
      </c>
      <c r="DX140" s="2">
        <f t="shared" si="165"/>
        <v>100.69458778677465</v>
      </c>
      <c r="DY140" s="2">
        <f t="shared" si="165"/>
        <v>80.959878848973602</v>
      </c>
      <c r="EA140" s="2">
        <f t="shared" si="153"/>
        <v>52.135879385645659</v>
      </c>
      <c r="EB140" s="2">
        <f t="shared" si="153"/>
        <v>55.447589804733184</v>
      </c>
      <c r="EC140" s="2">
        <f t="shared" si="153"/>
        <v>56.000832576769042</v>
      </c>
      <c r="ED140" s="2">
        <f t="shared" si="153"/>
        <v>56.88042510100486</v>
      </c>
      <c r="EE140" s="2">
        <f t="shared" si="152"/>
        <v>56.907888161607026</v>
      </c>
      <c r="EF140" s="2">
        <f t="shared" si="152"/>
        <v>56.823052039329923</v>
      </c>
      <c r="EG140" s="2">
        <f t="shared" si="152"/>
        <v>59.173270362100389</v>
      </c>
      <c r="EH140" s="2">
        <f t="shared" si="152"/>
        <v>56.766969318864653</v>
      </c>
      <c r="EI140" s="2">
        <f t="shared" si="152"/>
        <v>54.777247174439637</v>
      </c>
      <c r="EJ140" s="2">
        <f t="shared" si="152"/>
        <v>54.038586753334066</v>
      </c>
      <c r="EK140" s="2">
        <f t="shared" si="152"/>
        <v>53.863268418883919</v>
      </c>
      <c r="EL140" s="2">
        <f t="shared" si="152"/>
        <v>54.134309361809414</v>
      </c>
      <c r="EM140" s="2">
        <f t="shared" si="136"/>
        <v>57.313716524069449</v>
      </c>
      <c r="EN140" s="2">
        <f t="shared" si="136"/>
        <v>59.403961620329127</v>
      </c>
      <c r="EO140" s="2">
        <f t="shared" si="136"/>
        <v>61.802852942466743</v>
      </c>
      <c r="EQ140" s="2">
        <f t="shared" si="166"/>
        <v>52.440535703018192</v>
      </c>
      <c r="ER140" s="2">
        <f t="shared" si="166"/>
        <v>55.48838088680769</v>
      </c>
      <c r="ES140" s="2">
        <f t="shared" si="166"/>
        <v>56.025894405129179</v>
      </c>
      <c r="ET140" s="2">
        <f t="shared" si="166"/>
        <v>56.933824203512756</v>
      </c>
      <c r="EU140" s="2">
        <f t="shared" si="166"/>
        <v>56.898156435109868</v>
      </c>
      <c r="EV140" s="2">
        <f t="shared" si="166"/>
        <v>56.797586886382348</v>
      </c>
      <c r="EW140" s="2">
        <f t="shared" si="166"/>
        <v>59.177133134312228</v>
      </c>
      <c r="EX140" s="2">
        <f t="shared" si="166"/>
        <v>56.845429305122885</v>
      </c>
      <c r="EY140" s="2">
        <f t="shared" si="166"/>
        <v>54.980229735885594</v>
      </c>
      <c r="EZ140" s="2">
        <f t="shared" si="166"/>
        <v>54.059981203200842</v>
      </c>
      <c r="FA140" s="2">
        <f t="shared" si="166"/>
        <v>53.762230144350127</v>
      </c>
      <c r="FB140" s="2">
        <f t="shared" si="166"/>
        <v>54.11170038339872</v>
      </c>
      <c r="FC140" s="2">
        <f t="shared" si="166"/>
        <v>57.168962370674542</v>
      </c>
      <c r="FD140" s="2">
        <f t="shared" si="166"/>
        <v>59.366925974126232</v>
      </c>
      <c r="FE140" s="2">
        <f t="shared" si="166"/>
        <v>61.116254322241772</v>
      </c>
      <c r="FG140" s="2">
        <f t="shared" si="167"/>
        <v>0.99868058788915892</v>
      </c>
      <c r="FH140" s="2">
        <f t="shared" si="167"/>
        <v>0.99884140190360959</v>
      </c>
      <c r="FI140" s="2">
        <f t="shared" si="167"/>
        <v>0.99879890518207293</v>
      </c>
      <c r="FJ140" s="2">
        <f t="shared" si="167"/>
        <v>0.99873814138590833</v>
      </c>
      <c r="FK140" s="2">
        <f t="shared" si="167"/>
        <v>0.99858291760904638</v>
      </c>
      <c r="FL140" s="2">
        <f t="shared" si="167"/>
        <v>0.99862545126912083</v>
      </c>
      <c r="FM140" s="2">
        <f t="shared" si="167"/>
        <v>0.99835882626205696</v>
      </c>
      <c r="FN140" s="2">
        <f t="shared" si="167"/>
        <v>0.99845941478810063</v>
      </c>
      <c r="FO140" s="2">
        <f t="shared" si="167"/>
        <v>0.99832745898688435</v>
      </c>
      <c r="FP140" s="2">
        <f t="shared" si="167"/>
        <v>0.9984366050799478</v>
      </c>
      <c r="FQ140" s="2">
        <f t="shared" si="167"/>
        <v>0.99840958441605754</v>
      </c>
      <c r="FR140" s="2">
        <f t="shared" si="167"/>
        <v>0.99856444266501965</v>
      </c>
      <c r="FS140" s="2">
        <f t="shared" si="167"/>
        <v>0.99851864921531375</v>
      </c>
      <c r="FT140" s="2">
        <f t="shared" si="167"/>
        <v>0.99860940783470742</v>
      </c>
      <c r="FU140" s="2">
        <f t="shared" si="167"/>
        <v>0.9981404864335095</v>
      </c>
      <c r="FW140" s="2">
        <f t="shared" si="157"/>
        <v>0.26945642235529438</v>
      </c>
      <c r="FX140" s="2">
        <f t="shared" si="157"/>
        <v>3.6606230925812888E-2</v>
      </c>
      <c r="FY140" s="2">
        <f t="shared" si="157"/>
        <v>3.2990656993291338E-2</v>
      </c>
      <c r="FZ140" s="2">
        <f t="shared" si="157"/>
        <v>3.7959323193320654E-2</v>
      </c>
      <c r="GA140" s="2">
        <f t="shared" si="157"/>
        <v>3.6969949593317029E-2</v>
      </c>
      <c r="GB140" s="2">
        <f t="shared" si="157"/>
        <v>4.271298994017006E-2</v>
      </c>
      <c r="GC140" s="2">
        <f t="shared" si="157"/>
        <v>3.9286677926350655E-2</v>
      </c>
      <c r="GD140" s="2">
        <f t="shared" si="157"/>
        <v>4.1461516358968283E-2</v>
      </c>
      <c r="GE140" s="2">
        <f t="shared" si="157"/>
        <v>3.8739698983240478E-2</v>
      </c>
      <c r="GF140" s="2">
        <f t="shared" si="157"/>
        <v>4.4502863946325168E-2</v>
      </c>
      <c r="GG140" s="2">
        <f t="shared" si="157"/>
        <v>4.1995544553077364E-2</v>
      </c>
      <c r="GH140" s="2">
        <f t="shared" si="157"/>
        <v>4.3255218855403357E-2</v>
      </c>
      <c r="GI140" s="2">
        <f t="shared" si="157"/>
        <v>3.3499771557541608E-2</v>
      </c>
      <c r="GJ140" s="2">
        <f t="shared" si="157"/>
        <v>2.4123128204450148E-2</v>
      </c>
      <c r="GK140" s="2">
        <f t="shared" si="157"/>
        <v>1.7888466613847371E-2</v>
      </c>
      <c r="GM140" s="86">
        <f t="shared" si="158"/>
        <v>5.8931673050807716E-117</v>
      </c>
      <c r="GN140" s="86">
        <f t="shared" si="158"/>
        <v>2.054774752672984E-95</v>
      </c>
      <c r="GO140" s="86">
        <f t="shared" si="158"/>
        <v>1.7975278767283179E-95</v>
      </c>
      <c r="GP140" s="86">
        <f t="shared" si="158"/>
        <v>1.1577313277007305E-113</v>
      </c>
      <c r="GQ140" s="86">
        <f t="shared" si="158"/>
        <v>1.6437649425190258E-124</v>
      </c>
      <c r="GR140" s="86">
        <f t="shared" si="158"/>
        <v>7.7134235464275448E-125</v>
      </c>
      <c r="GS140" s="86">
        <f t="shared" si="158"/>
        <v>8.0069546113955526E-50</v>
      </c>
      <c r="GT140" s="86">
        <f t="shared" si="158"/>
        <v>3.5024853172469388E-64</v>
      </c>
      <c r="GU140" s="86">
        <f t="shared" si="158"/>
        <v>1.5980926684075595E-23</v>
      </c>
      <c r="GV140" s="86">
        <f t="shared" si="158"/>
        <v>2.4278479595452584E-70</v>
      </c>
      <c r="GW140" s="86">
        <f t="shared" si="158"/>
        <v>1.6821832891912945E-149</v>
      </c>
      <c r="GX140" s="86">
        <f t="shared" si="158"/>
        <v>1.3343043574775636E-157</v>
      </c>
      <c r="GY140" s="86">
        <f t="shared" si="158"/>
        <v>1.3083393793562287E-114</v>
      </c>
      <c r="GZ140" s="86">
        <f t="shared" si="158"/>
        <v>2.5674019964064501E-125</v>
      </c>
      <c r="HA140" s="86">
        <f t="shared" si="158"/>
        <v>1.7026438327028161E-159</v>
      </c>
      <c r="HC140" s="86">
        <f t="shared" si="154"/>
        <v>9.1507697976127097E-45</v>
      </c>
      <c r="HD140" s="86">
        <f t="shared" si="154"/>
        <v>1.3547121713105122E-36</v>
      </c>
      <c r="HE140" s="86">
        <f t="shared" si="154"/>
        <v>8.6986337056154635E-38</v>
      </c>
      <c r="HF140" s="86">
        <f t="shared" si="154"/>
        <v>5.1415730745850422E-41</v>
      </c>
      <c r="HG140" s="86">
        <f t="shared" si="154"/>
        <v>5.8650646837214204E-59</v>
      </c>
      <c r="HH140" s="86">
        <f t="shared" si="154"/>
        <v>1.8969715359970803E-93</v>
      </c>
      <c r="HI140" s="86">
        <f t="shared" si="154"/>
        <v>2.0108384726953353E-53</v>
      </c>
      <c r="HJ140" s="86">
        <f t="shared" si="154"/>
        <v>8.174102960814906E-133</v>
      </c>
      <c r="HK140" s="86">
        <f t="shared" si="154"/>
        <v>3.131357873477175E-66</v>
      </c>
      <c r="HL140" s="86">
        <f t="shared" si="162"/>
        <v>5.6719561282616684E-104</v>
      </c>
      <c r="HM140" s="86">
        <f t="shared" si="162"/>
        <v>1.0195535650834185E-108</v>
      </c>
      <c r="HN140" s="86">
        <f t="shared" si="162"/>
        <v>1.4922631054572628E-74</v>
      </c>
      <c r="HO140" s="86">
        <f t="shared" si="162"/>
        <v>7.6454278804328094E-53</v>
      </c>
      <c r="HP140" s="86">
        <f t="shared" si="162"/>
        <v>3.1534508352124748E-53</v>
      </c>
      <c r="HQ140" s="86">
        <f t="shared" si="162"/>
        <v>1.2949817203686962E-63</v>
      </c>
      <c r="HS140" s="86">
        <f t="shared" si="159"/>
        <v>2.3399727428674476E-2</v>
      </c>
      <c r="HT140" s="86">
        <f t="shared" si="159"/>
        <v>9.6411227818200856E-2</v>
      </c>
      <c r="HU140" s="86">
        <f t="shared" si="159"/>
        <v>0.10635625269770305</v>
      </c>
      <c r="HV140" s="86">
        <f t="shared" si="159"/>
        <v>8.5038163382284093E-2</v>
      </c>
      <c r="HW140" s="86">
        <f t="shared" si="159"/>
        <v>6.4569336214452308E-2</v>
      </c>
      <c r="HX140" s="86">
        <f t="shared" si="159"/>
        <v>0.13257957457203193</v>
      </c>
      <c r="HY140" s="86">
        <f t="shared" si="159"/>
        <v>0.11449273318684464</v>
      </c>
      <c r="HZ140" s="86">
        <f t="shared" si="159"/>
        <v>0.21515634926752722</v>
      </c>
      <c r="IA140" s="86">
        <f t="shared" si="159"/>
        <v>0.13565966046687042</v>
      </c>
      <c r="IB140" s="86">
        <f t="shared" si="159"/>
        <v>0.14968435021393983</v>
      </c>
      <c r="IC140" s="86">
        <f t="shared" si="159"/>
        <v>9.1813750214614881E-2</v>
      </c>
      <c r="ID140" s="86">
        <f t="shared" si="159"/>
        <v>0.12030428186646004</v>
      </c>
      <c r="IE140" s="86">
        <f t="shared" si="159"/>
        <v>3.4646809097928874E-2</v>
      </c>
      <c r="IF140" s="86">
        <f t="shared" si="159"/>
        <v>6.426827418933577E-2</v>
      </c>
      <c r="IG140" s="86">
        <f t="shared" si="159"/>
        <v>5.6466185938045622E-2</v>
      </c>
      <c r="II140" s="86">
        <f t="shared" si="160"/>
        <v>2.4961161530822938E-5</v>
      </c>
      <c r="IJ140" s="86">
        <f t="shared" si="160"/>
        <v>6.0484275294621812E-35</v>
      </c>
      <c r="IK140" s="86">
        <f t="shared" si="160"/>
        <v>1.4186844881178145E-39</v>
      </c>
      <c r="IL140" s="86">
        <f t="shared" si="160"/>
        <v>1.6367244696055675E-43</v>
      </c>
      <c r="IM140" s="86">
        <f t="shared" si="160"/>
        <v>3.1110972984568924E-47</v>
      </c>
      <c r="IN140" s="86">
        <f t="shared" si="160"/>
        <v>4.961299807388137E-43</v>
      </c>
      <c r="IO140" s="86">
        <f t="shared" si="160"/>
        <v>1.2621445224901672E-42</v>
      </c>
      <c r="IP140" s="86">
        <f t="shared" si="160"/>
        <v>1.0459643581649984E-34</v>
      </c>
      <c r="IQ140" s="86">
        <f t="shared" si="160"/>
        <v>4.5920488080164785E-42</v>
      </c>
      <c r="IR140" s="86">
        <f t="shared" si="160"/>
        <v>2.5368877210043017E-42</v>
      </c>
      <c r="IS140" s="86">
        <f t="shared" si="160"/>
        <v>3.0397188888718365E-44</v>
      </c>
      <c r="IT140" s="86">
        <f t="shared" si="160"/>
        <v>2.349230208722784E-41</v>
      </c>
      <c r="IU140" s="86">
        <f t="shared" si="160"/>
        <v>9.5018828578414569E-44</v>
      </c>
      <c r="IV140" s="86">
        <f t="shared" si="160"/>
        <v>2.0336647034388805E-20</v>
      </c>
      <c r="IW140" s="86">
        <f t="shared" si="160"/>
        <v>7.8687203849731302E-14</v>
      </c>
      <c r="IY140" s="86">
        <f t="shared" si="161"/>
        <v>2.34246885902053E-2</v>
      </c>
      <c r="IZ140" s="86">
        <f t="shared" si="161"/>
        <v>9.6411227818200856E-2</v>
      </c>
      <c r="JA140" s="86">
        <f t="shared" si="161"/>
        <v>0.10635625269770305</v>
      </c>
      <c r="JB140" s="86">
        <f t="shared" si="161"/>
        <v>8.5038163382284093E-2</v>
      </c>
      <c r="JC140" s="86">
        <f t="shared" si="161"/>
        <v>6.4569336214452308E-2</v>
      </c>
      <c r="JD140" s="86">
        <f t="shared" si="161"/>
        <v>0.13257957457203193</v>
      </c>
      <c r="JE140" s="86">
        <f t="shared" si="161"/>
        <v>0.11449273318684464</v>
      </c>
      <c r="JF140" s="86">
        <f t="shared" si="161"/>
        <v>0.21515634926752722</v>
      </c>
      <c r="JG140" s="86">
        <f t="shared" si="161"/>
        <v>0.13565966046687042</v>
      </c>
      <c r="JH140" s="86">
        <f t="shared" si="161"/>
        <v>0.14968435021393983</v>
      </c>
      <c r="JI140" s="86">
        <f t="shared" si="161"/>
        <v>9.1813750214614881E-2</v>
      </c>
      <c r="JJ140" s="86">
        <f t="shared" si="161"/>
        <v>0.12030428186646004</v>
      </c>
      <c r="JK140" s="86">
        <f t="shared" si="161"/>
        <v>3.4646809097928874E-2</v>
      </c>
      <c r="JL140" s="86">
        <f t="shared" si="161"/>
        <v>6.426827418933577E-2</v>
      </c>
      <c r="JM140" s="86">
        <f t="shared" si="161"/>
        <v>5.6466185938124309E-2</v>
      </c>
    </row>
    <row r="141" spans="2:273" x14ac:dyDescent="0.25">
      <c r="B141" s="2">
        <v>114</v>
      </c>
      <c r="C141" s="37">
        <v>54</v>
      </c>
      <c r="D141" s="37">
        <v>58.267000000000003</v>
      </c>
      <c r="E141" s="37">
        <v>59.033000000000001</v>
      </c>
      <c r="F141" s="37">
        <v>63.475000000000001</v>
      </c>
      <c r="G141" s="37">
        <v>62.966000000000001</v>
      </c>
      <c r="H141" s="37">
        <v>69.525000000000006</v>
      </c>
      <c r="I141" s="37">
        <v>72.274000000000001</v>
      </c>
      <c r="J141" s="37">
        <v>74.575999999999993</v>
      </c>
      <c r="K141" s="37">
        <v>73.338999999999999</v>
      </c>
      <c r="L141" s="37">
        <v>74.728999999999999</v>
      </c>
      <c r="M141" s="37">
        <v>73.632999999999996</v>
      </c>
      <c r="N141" s="37">
        <v>74.849999999999994</v>
      </c>
      <c r="O141" s="37">
        <v>66.599999999999994</v>
      </c>
      <c r="P141" s="37">
        <v>74.082999999999998</v>
      </c>
      <c r="Q141" s="37">
        <v>86.132999999999996</v>
      </c>
      <c r="S141" s="4">
        <f t="shared" si="163"/>
        <v>52.213906790731073</v>
      </c>
      <c r="T141" s="4">
        <f t="shared" si="163"/>
        <v>57.740819034662245</v>
      </c>
      <c r="U141" s="4">
        <f t="shared" si="163"/>
        <v>60.538615752571872</v>
      </c>
      <c r="V141" s="4">
        <f t="shared" si="163"/>
        <v>63.058064889707595</v>
      </c>
      <c r="W141" s="4">
        <f t="shared" si="163"/>
        <v>63.404258405865647</v>
      </c>
      <c r="X141" s="4">
        <f t="shared" si="163"/>
        <v>69.437132880629036</v>
      </c>
      <c r="Y141" s="4">
        <f t="shared" si="163"/>
        <v>71.166951866959423</v>
      </c>
      <c r="Z141" s="4">
        <f t="shared" si="163"/>
        <v>74.641749883396045</v>
      </c>
      <c r="AA141" s="4">
        <f t="shared" si="163"/>
        <v>73.613522383111786</v>
      </c>
      <c r="AB141" s="4">
        <f t="shared" si="163"/>
        <v>75.593564489039551</v>
      </c>
      <c r="AC141" s="4">
        <f t="shared" si="163"/>
        <v>70.457989590665278</v>
      </c>
      <c r="AD141" s="4">
        <f t="shared" si="163"/>
        <v>73.867617740396824</v>
      </c>
      <c r="AE141" s="4">
        <f t="shared" si="163"/>
        <v>65.556786169463791</v>
      </c>
      <c r="AF141" s="4">
        <f t="shared" si="163"/>
        <v>77.122897007307543</v>
      </c>
      <c r="AG141" s="4">
        <f t="shared" si="163"/>
        <v>88.745982371141892</v>
      </c>
      <c r="AI141" s="4">
        <f t="shared" si="164"/>
        <v>1.7860932092689268</v>
      </c>
      <c r="AJ141" s="4">
        <f t="shared" si="164"/>
        <v>0.52618096533775827</v>
      </c>
      <c r="AK141" s="4">
        <f t="shared" si="164"/>
        <v>-1.5056157525718703</v>
      </c>
      <c r="AL141" s="4">
        <f t="shared" si="164"/>
        <v>0.41693511029240682</v>
      </c>
      <c r="AM141" s="4">
        <f t="shared" si="164"/>
        <v>-0.43825840586564624</v>
      </c>
      <c r="AN141" s="4">
        <f t="shared" si="164"/>
        <v>8.7867119370969249E-2</v>
      </c>
      <c r="AO141" s="4">
        <f t="shared" si="164"/>
        <v>1.1070481330405784</v>
      </c>
      <c r="AP141" s="4">
        <f t="shared" si="164"/>
        <v>-6.57498833960517E-2</v>
      </c>
      <c r="AQ141" s="4">
        <f t="shared" si="164"/>
        <v>-0.27452238311178689</v>
      </c>
      <c r="AR141" s="4">
        <f t="shared" si="164"/>
        <v>-0.86456448903955163</v>
      </c>
      <c r="AS141" s="4">
        <f t="shared" si="164"/>
        <v>3.1750104093347176</v>
      </c>
      <c r="AT141" s="4">
        <f t="shared" si="164"/>
        <v>0.98238225960317038</v>
      </c>
      <c r="AU141" s="4">
        <f t="shared" si="164"/>
        <v>1.0432138305362031</v>
      </c>
      <c r="AV141" s="4">
        <f t="shared" si="164"/>
        <v>-3.0398970073075446</v>
      </c>
      <c r="AW141" s="4">
        <f t="shared" si="164"/>
        <v>-2.6129823711418965</v>
      </c>
      <c r="AY141" s="2">
        <f t="shared" si="155"/>
        <v>52.212574369185617</v>
      </c>
      <c r="AZ141" s="2">
        <f t="shared" si="155"/>
        <v>55.385305542552366</v>
      </c>
      <c r="BA141" s="2">
        <f t="shared" si="155"/>
        <v>55.945292499033684</v>
      </c>
      <c r="BB141" s="2">
        <f t="shared" si="155"/>
        <v>56.8181308372545</v>
      </c>
      <c r="BC141" s="2">
        <f t="shared" si="155"/>
        <v>56.857160230605281</v>
      </c>
      <c r="BD141" s="2">
        <f t="shared" si="155"/>
        <v>56.746531628806352</v>
      </c>
      <c r="BE141" s="2">
        <f t="shared" si="155"/>
        <v>59.080404216421719</v>
      </c>
      <c r="BF141" s="2">
        <f t="shared" si="155"/>
        <v>56.671077876914666</v>
      </c>
      <c r="BG141" s="2">
        <f t="shared" si="155"/>
        <v>54.700489660144044</v>
      </c>
      <c r="BH141" s="2">
        <f t="shared" si="155"/>
        <v>53.955646390260327</v>
      </c>
      <c r="BI141" s="2">
        <f t="shared" si="155"/>
        <v>53.783342587449852</v>
      </c>
      <c r="BJ141" s="2">
        <f t="shared" si="155"/>
        <v>54.07166255452406</v>
      </c>
      <c r="BK141" s="2">
        <f t="shared" si="155"/>
        <v>57.287037665056104</v>
      </c>
      <c r="BL141" s="2">
        <f t="shared" si="155"/>
        <v>59.369429340730846</v>
      </c>
      <c r="BM141" s="2">
        <f t="shared" si="155"/>
        <v>61.772472555293078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98.886667746288808</v>
      </c>
      <c r="DL141" s="2">
        <f t="shared" si="165"/>
        <v>91.481519230769209</v>
      </c>
      <c r="DM141" s="2">
        <f t="shared" si="165"/>
        <v>95.968100281425905</v>
      </c>
      <c r="DN141" s="2">
        <f t="shared" si="165"/>
        <v>95.358751313320838</v>
      </c>
      <c r="DO141" s="2">
        <f t="shared" si="165"/>
        <v>92.347758348968114</v>
      </c>
      <c r="DP141" s="2">
        <f t="shared" si="165"/>
        <v>90.691217760617775</v>
      </c>
      <c r="DQ141" s="2">
        <f t="shared" si="165"/>
        <v>94.81295161290322</v>
      </c>
      <c r="DR141" s="2">
        <f t="shared" si="165"/>
        <v>83.026188057040997</v>
      </c>
      <c r="DS141" s="2">
        <f t="shared" si="165"/>
        <v>93.27790500556172</v>
      </c>
      <c r="DT141" s="2">
        <f t="shared" si="165"/>
        <v>85.709704812834232</v>
      </c>
      <c r="DU141" s="2">
        <f t="shared" si="165"/>
        <v>90.9463476190476</v>
      </c>
      <c r="DV141" s="2">
        <f t="shared" si="165"/>
        <v>85.498137031768607</v>
      </c>
      <c r="DW141" s="2">
        <f t="shared" si="165"/>
        <v>103.03843845059635</v>
      </c>
      <c r="DX141" s="2">
        <f t="shared" si="165"/>
        <v>101.06596167341432</v>
      </c>
      <c r="DY141" s="2">
        <f t="shared" si="165"/>
        <v>81.155311217008787</v>
      </c>
      <c r="EA141" s="2">
        <f t="shared" si="153"/>
        <v>52.062509535594707</v>
      </c>
      <c r="EB141" s="2">
        <f t="shared" si="153"/>
        <v>55.345185832470968</v>
      </c>
      <c r="EC141" s="2">
        <f t="shared" si="153"/>
        <v>55.900359074321329</v>
      </c>
      <c r="ED141" s="2">
        <f t="shared" si="153"/>
        <v>56.771156738837654</v>
      </c>
      <c r="EE141" s="2">
        <f t="shared" si="152"/>
        <v>56.811669393973574</v>
      </c>
      <c r="EF141" s="2">
        <f t="shared" si="152"/>
        <v>56.705212855061895</v>
      </c>
      <c r="EG141" s="2">
        <f t="shared" si="152"/>
        <v>59.026646154094195</v>
      </c>
      <c r="EH141" s="2">
        <f t="shared" si="152"/>
        <v>56.630065815983876</v>
      </c>
      <c r="EI141" s="2">
        <f t="shared" si="152"/>
        <v>54.63191495988692</v>
      </c>
      <c r="EJ141" s="2">
        <f t="shared" si="152"/>
        <v>53.909137621876035</v>
      </c>
      <c r="EK141" s="2">
        <f t="shared" si="152"/>
        <v>53.734506064973203</v>
      </c>
      <c r="EL141" s="2">
        <f t="shared" si="152"/>
        <v>54.031612370618333</v>
      </c>
      <c r="EM141" s="2">
        <f t="shared" si="136"/>
        <v>57.23117697969225</v>
      </c>
      <c r="EN141" s="2">
        <f t="shared" si="136"/>
        <v>59.317505063528522</v>
      </c>
      <c r="EO141" s="2">
        <f t="shared" si="136"/>
        <v>61.753867693185086</v>
      </c>
      <c r="EQ141" s="2">
        <f t="shared" si="166"/>
        <v>52.387942523351079</v>
      </c>
      <c r="ER141" s="2">
        <f t="shared" si="166"/>
        <v>55.393495221317991</v>
      </c>
      <c r="ES141" s="2">
        <f t="shared" si="166"/>
        <v>55.929148786927243</v>
      </c>
      <c r="ET141" s="2">
        <f t="shared" si="166"/>
        <v>56.832923638750891</v>
      </c>
      <c r="EU141" s="2">
        <f t="shared" si="166"/>
        <v>56.800738289134671</v>
      </c>
      <c r="EV141" s="2">
        <f t="shared" si="166"/>
        <v>56.677526251787242</v>
      </c>
      <c r="EW141" s="2">
        <f t="shared" si="166"/>
        <v>59.030992509695054</v>
      </c>
      <c r="EX141" s="2">
        <f t="shared" si="166"/>
        <v>56.716630155704607</v>
      </c>
      <c r="EY141" s="2">
        <f t="shared" si="166"/>
        <v>54.859150029419865</v>
      </c>
      <c r="EZ141" s="2">
        <f t="shared" si="166"/>
        <v>53.933016626553098</v>
      </c>
      <c r="FA141" s="2">
        <f t="shared" si="166"/>
        <v>53.622300027028118</v>
      </c>
      <c r="FB141" s="2">
        <f t="shared" si="166"/>
        <v>54.007213837390871</v>
      </c>
      <c r="FC141" s="2">
        <f t="shared" si="166"/>
        <v>57.06639163248007</v>
      </c>
      <c r="FD141" s="2">
        <f t="shared" si="166"/>
        <v>59.278509323180195</v>
      </c>
      <c r="FE141" s="2">
        <f t="shared" si="166"/>
        <v>61.0233782830325</v>
      </c>
      <c r="FG141" s="2">
        <f t="shared" si="167"/>
        <v>0.99879654213914171</v>
      </c>
      <c r="FH141" s="2">
        <f t="shared" si="167"/>
        <v>0.99894323824703646</v>
      </c>
      <c r="FI141" s="2">
        <f t="shared" si="167"/>
        <v>0.99890447272799177</v>
      </c>
      <c r="FJ141" s="2">
        <f t="shared" si="167"/>
        <v>0.99884904347564862</v>
      </c>
      <c r="FK141" s="2">
        <f t="shared" si="167"/>
        <v>0.99870744433315084</v>
      </c>
      <c r="FL141" s="2">
        <f t="shared" si="167"/>
        <v>0.99874624502233167</v>
      </c>
      <c r="FM141" s="2">
        <f t="shared" si="167"/>
        <v>0.99850301558894772</v>
      </c>
      <c r="FN141" s="2">
        <f t="shared" si="167"/>
        <v>0.99859477910335914</v>
      </c>
      <c r="FO141" s="2">
        <f t="shared" si="167"/>
        <v>0.99847439995110798</v>
      </c>
      <c r="FP141" s="2">
        <f t="shared" si="167"/>
        <v>0.99857397071955412</v>
      </c>
      <c r="FQ141" s="2">
        <f t="shared" si="167"/>
        <v>0.99854932074127711</v>
      </c>
      <c r="FR141" s="2">
        <f t="shared" si="167"/>
        <v>0.99869059075393596</v>
      </c>
      <c r="FS141" s="2">
        <f t="shared" si="167"/>
        <v>0.99864881591034371</v>
      </c>
      <c r="FT141" s="2">
        <f t="shared" si="167"/>
        <v>0.99873160967564734</v>
      </c>
      <c r="FU141" s="2">
        <f t="shared" si="167"/>
        <v>0.99830382594845712</v>
      </c>
      <c r="FW141" s="2">
        <f t="shared" si="157"/>
        <v>0.28796691128414775</v>
      </c>
      <c r="FX141" s="2">
        <f t="shared" si="157"/>
        <v>3.9996677661556332E-2</v>
      </c>
      <c r="FY141" s="2">
        <f t="shared" si="157"/>
        <v>3.6058765379738573E-2</v>
      </c>
      <c r="FZ141" s="2">
        <f t="shared" si="157"/>
        <v>4.1469697943760743E-2</v>
      </c>
      <c r="GA141" s="2">
        <f t="shared" si="157"/>
        <v>4.0392671301991152E-2</v>
      </c>
      <c r="GB141" s="2">
        <f t="shared" si="157"/>
        <v>4.6641657849292702E-2</v>
      </c>
      <c r="GC141" s="2">
        <f t="shared" si="157"/>
        <v>4.291432723508587E-2</v>
      </c>
      <c r="GD141" s="2">
        <f t="shared" si="157"/>
        <v>4.528052059330908E-2</v>
      </c>
      <c r="GE141" s="2">
        <f t="shared" si="157"/>
        <v>4.2319066215084467E-2</v>
      </c>
      <c r="GF141" s="2">
        <f t="shared" si="157"/>
        <v>4.8587805517380747E-2</v>
      </c>
      <c r="GG141" s="2">
        <f t="shared" si="157"/>
        <v>4.5861384458188312E-2</v>
      </c>
      <c r="GH141" s="2">
        <f t="shared" si="157"/>
        <v>4.7231299371191339E-2</v>
      </c>
      <c r="GI141" s="2">
        <f t="shared" si="157"/>
        <v>3.6613434558524484E-2</v>
      </c>
      <c r="GJ141" s="2">
        <f t="shared" si="157"/>
        <v>2.6389067347504822E-2</v>
      </c>
      <c r="GK141" s="2">
        <f t="shared" si="157"/>
        <v>1.9580520621927819E-2</v>
      </c>
      <c r="GM141" s="86">
        <f t="shared" si="158"/>
        <v>2.850238092710772E-121</v>
      </c>
      <c r="GN141" s="86">
        <f t="shared" si="158"/>
        <v>5.8687642405786995E-99</v>
      </c>
      <c r="GO141" s="86">
        <f t="shared" si="158"/>
        <v>4.8992290998878915E-99</v>
      </c>
      <c r="GP141" s="86">
        <f t="shared" si="158"/>
        <v>6.6639419450823295E-118</v>
      </c>
      <c r="GQ141" s="86">
        <f t="shared" si="158"/>
        <v>3.617239200665128E-129</v>
      </c>
      <c r="GR141" s="86">
        <f t="shared" si="158"/>
        <v>2.3101514348580712E-129</v>
      </c>
      <c r="GS141" s="86">
        <f t="shared" si="158"/>
        <v>1.3471829599790089E-51</v>
      </c>
      <c r="GT141" s="86">
        <f t="shared" si="158"/>
        <v>1.8199033640082059E-66</v>
      </c>
      <c r="GU141" s="86">
        <f t="shared" si="158"/>
        <v>2.5532453152168898E-24</v>
      </c>
      <c r="GV141" s="86">
        <f t="shared" si="158"/>
        <v>6.9163226662567645E-73</v>
      </c>
      <c r="GW141" s="86">
        <f t="shared" si="158"/>
        <v>4.662522046322735E-155</v>
      </c>
      <c r="GX141" s="86">
        <f t="shared" si="158"/>
        <v>2.0934366084644344E-163</v>
      </c>
      <c r="GY141" s="86">
        <f t="shared" si="158"/>
        <v>6.8040128195958526E-119</v>
      </c>
      <c r="GZ141" s="86">
        <f t="shared" si="158"/>
        <v>5.9524686593680859E-130</v>
      </c>
      <c r="HA141" s="86">
        <f t="shared" si="158"/>
        <v>2.111713527041092E-165</v>
      </c>
      <c r="HC141" s="86">
        <f t="shared" si="154"/>
        <v>1.2042397633156577E-47</v>
      </c>
      <c r="HD141" s="86">
        <f t="shared" si="154"/>
        <v>5.2512170277451429E-39</v>
      </c>
      <c r="HE141" s="86">
        <f t="shared" si="154"/>
        <v>2.9224414104422891E-40</v>
      </c>
      <c r="HF141" s="86">
        <f t="shared" si="154"/>
        <v>1.1940456012010461E-43</v>
      </c>
      <c r="HG141" s="86">
        <f t="shared" si="154"/>
        <v>8.5718323352013106E-63</v>
      </c>
      <c r="HH141" s="86">
        <f t="shared" si="154"/>
        <v>3.1326851661311747E-99</v>
      </c>
      <c r="HI141" s="86">
        <f t="shared" si="154"/>
        <v>9.7760397434960142E-57</v>
      </c>
      <c r="HJ141" s="86">
        <f t="shared" si="154"/>
        <v>5.7827625160612357E-141</v>
      </c>
      <c r="HK141" s="86">
        <f t="shared" si="154"/>
        <v>2.3948253886569323E-70</v>
      </c>
      <c r="HL141" s="86">
        <f t="shared" si="162"/>
        <v>1.7174560757090611E-110</v>
      </c>
      <c r="HM141" s="86">
        <f t="shared" si="162"/>
        <v>1.2095920094705837E-115</v>
      </c>
      <c r="HN141" s="86">
        <f t="shared" si="162"/>
        <v>3.2536159355707812E-79</v>
      </c>
      <c r="HO141" s="86">
        <f t="shared" si="162"/>
        <v>2.5468987434978091E-56</v>
      </c>
      <c r="HP141" s="86">
        <f t="shared" si="162"/>
        <v>9.8387985665077424E-57</v>
      </c>
      <c r="HQ141" s="86">
        <f t="shared" si="162"/>
        <v>7.9060366738893681E-68</v>
      </c>
      <c r="HS141" s="86">
        <f t="shared" si="159"/>
        <v>9.8702366928321919E-3</v>
      </c>
      <c r="HT141" s="86">
        <f t="shared" si="159"/>
        <v>0.15243547796247392</v>
      </c>
      <c r="HU141" s="86">
        <f t="shared" si="159"/>
        <v>0.16822639734862049</v>
      </c>
      <c r="HV141" s="86">
        <f t="shared" si="159"/>
        <v>0.14495341747852752</v>
      </c>
      <c r="HW141" s="86">
        <f t="shared" si="159"/>
        <v>0.11644372169507185</v>
      </c>
      <c r="HX141" s="86">
        <f t="shared" si="159"/>
        <v>0.21366139621919009</v>
      </c>
      <c r="HY141" s="86">
        <f t="shared" si="159"/>
        <v>0.18651713962048003</v>
      </c>
      <c r="HZ141" s="86">
        <f t="shared" si="159"/>
        <v>0.30209092383878655</v>
      </c>
      <c r="IA141" s="86">
        <f t="shared" si="159"/>
        <v>0.21374701840137628</v>
      </c>
      <c r="IB141" s="86">
        <f t="shared" si="159"/>
        <v>0.23637119098392018</v>
      </c>
      <c r="IC141" s="86">
        <f t="shared" si="159"/>
        <v>0.15794457803130255</v>
      </c>
      <c r="ID141" s="86">
        <f t="shared" si="159"/>
        <v>0.19577771002279423</v>
      </c>
      <c r="IE141" s="86">
        <f t="shared" si="159"/>
        <v>6.4710103083796433E-2</v>
      </c>
      <c r="IF141" s="86">
        <f t="shared" si="159"/>
        <v>9.511627120372465E-2</v>
      </c>
      <c r="IG141" s="86">
        <f t="shared" si="159"/>
        <v>7.8662902808979515E-2</v>
      </c>
      <c r="II141" s="86">
        <f t="shared" si="160"/>
        <v>1.2976557165432655E-4</v>
      </c>
      <c r="IJ141" s="86">
        <f t="shared" si="160"/>
        <v>4.2462754549530744E-33</v>
      </c>
      <c r="IK141" s="86">
        <f t="shared" si="160"/>
        <v>1.5406539291693322E-37</v>
      </c>
      <c r="IL141" s="86">
        <f t="shared" si="160"/>
        <v>3.6316913656598403E-41</v>
      </c>
      <c r="IM141" s="86">
        <f t="shared" si="160"/>
        <v>1.0613503976227668E-44</v>
      </c>
      <c r="IN141" s="86">
        <f t="shared" si="160"/>
        <v>1.2739228108564176E-40</v>
      </c>
      <c r="IO141" s="86">
        <f t="shared" si="160"/>
        <v>2.6483640592893853E-40</v>
      </c>
      <c r="IP141" s="86">
        <f t="shared" si="160"/>
        <v>8.4585446962041979E-33</v>
      </c>
      <c r="IQ141" s="86">
        <f t="shared" si="160"/>
        <v>8.748473577961184E-40</v>
      </c>
      <c r="IR141" s="86">
        <f t="shared" si="160"/>
        <v>6.3878096627988232E-40</v>
      </c>
      <c r="IS141" s="86">
        <f t="shared" si="160"/>
        <v>8.8915942772420832E-42</v>
      </c>
      <c r="IT141" s="86">
        <f t="shared" si="160"/>
        <v>4.930713467546583E-39</v>
      </c>
      <c r="IU141" s="86">
        <f t="shared" si="160"/>
        <v>1.7678548648537481E-41</v>
      </c>
      <c r="IV141" s="86">
        <f t="shared" si="160"/>
        <v>1.7159801408104997E-19</v>
      </c>
      <c r="IW141" s="86">
        <f t="shared" si="160"/>
        <v>2.8632829195759683E-13</v>
      </c>
      <c r="IY141" s="86">
        <f t="shared" si="161"/>
        <v>1.0000002264486519E-2</v>
      </c>
      <c r="IZ141" s="86">
        <f t="shared" si="161"/>
        <v>0.15243547796247392</v>
      </c>
      <c r="JA141" s="86">
        <f t="shared" si="161"/>
        <v>0.16822639734862049</v>
      </c>
      <c r="JB141" s="86">
        <f t="shared" si="161"/>
        <v>0.14495341747852752</v>
      </c>
      <c r="JC141" s="86">
        <f t="shared" si="161"/>
        <v>0.11644372169507185</v>
      </c>
      <c r="JD141" s="86">
        <f t="shared" si="161"/>
        <v>0.21366139621919009</v>
      </c>
      <c r="JE141" s="86">
        <f t="shared" si="161"/>
        <v>0.18651713962048003</v>
      </c>
      <c r="JF141" s="86">
        <f t="shared" si="161"/>
        <v>0.30209092383878655</v>
      </c>
      <c r="JG141" s="86">
        <f t="shared" si="161"/>
        <v>0.21374701840137628</v>
      </c>
      <c r="JH141" s="86">
        <f t="shared" si="161"/>
        <v>0.23637119098392018</v>
      </c>
      <c r="JI141" s="86">
        <f t="shared" si="161"/>
        <v>0.15794457803130255</v>
      </c>
      <c r="JJ141" s="86">
        <f t="shared" si="161"/>
        <v>0.19577771002279423</v>
      </c>
      <c r="JK141" s="86">
        <f t="shared" si="161"/>
        <v>6.4710103083796433E-2</v>
      </c>
      <c r="JL141" s="86">
        <f t="shared" si="161"/>
        <v>9.511627120372465E-2</v>
      </c>
      <c r="JM141" s="86">
        <f t="shared" si="161"/>
        <v>7.8662902809265842E-2</v>
      </c>
    </row>
    <row r="142" spans="2:273" x14ac:dyDescent="0.25">
      <c r="B142" s="2">
        <v>115</v>
      </c>
      <c r="C142" s="37">
        <v>53.332999999999998</v>
      </c>
      <c r="D142" s="37">
        <v>59.3</v>
      </c>
      <c r="E142" s="37">
        <v>62.066000000000003</v>
      </c>
      <c r="F142" s="37">
        <v>65.097999999999999</v>
      </c>
      <c r="G142" s="37">
        <v>67.474999999999994</v>
      </c>
      <c r="H142" s="37">
        <v>72.41</v>
      </c>
      <c r="I142" s="37">
        <v>74.451999999999998</v>
      </c>
      <c r="J142" s="37">
        <v>76.322000000000003</v>
      </c>
      <c r="K142" s="37">
        <v>77.915000000000006</v>
      </c>
      <c r="L142" s="37">
        <v>78.813999999999993</v>
      </c>
      <c r="M142" s="37">
        <v>78.566999999999993</v>
      </c>
      <c r="N142" s="37">
        <v>79.016999999999996</v>
      </c>
      <c r="O142" s="37">
        <v>70.332999999999998</v>
      </c>
      <c r="P142" s="37">
        <v>82.466999999999999</v>
      </c>
      <c r="Q142" s="37">
        <v>95.85</v>
      </c>
      <c r="S142" s="4">
        <f t="shared" si="163"/>
        <v>52.150258857162477</v>
      </c>
      <c r="T142" s="4">
        <f t="shared" si="163"/>
        <v>58.378255484132055</v>
      </c>
      <c r="U142" s="4">
        <f t="shared" si="163"/>
        <v>61.810801306489687</v>
      </c>
      <c r="V142" s="4">
        <f t="shared" si="163"/>
        <v>65.25862035125418</v>
      </c>
      <c r="W142" s="4">
        <f t="shared" si="163"/>
        <v>66.227422196497642</v>
      </c>
      <c r="X142" s="4">
        <f t="shared" si="163"/>
        <v>72.597252946778056</v>
      </c>
      <c r="Y142" s="4">
        <f t="shared" si="163"/>
        <v>74.587528460152072</v>
      </c>
      <c r="Z142" s="4">
        <f t="shared" si="163"/>
        <v>76.633070089416734</v>
      </c>
      <c r="AA142" s="4">
        <f t="shared" si="163"/>
        <v>78.177092161237852</v>
      </c>
      <c r="AB142" s="4">
        <f t="shared" si="163"/>
        <v>80.300124049199795</v>
      </c>
      <c r="AC142" s="4">
        <f t="shared" si="163"/>
        <v>76.322374009165685</v>
      </c>
      <c r="AD142" s="4">
        <f t="shared" si="163"/>
        <v>79.386011557572687</v>
      </c>
      <c r="AE142" s="4">
        <f t="shared" si="163"/>
        <v>70.05543349058037</v>
      </c>
      <c r="AF142" s="4">
        <f t="shared" si="163"/>
        <v>82.902460425212226</v>
      </c>
      <c r="AG142" s="4">
        <f t="shared" si="163"/>
        <v>96.380552326713897</v>
      </c>
      <c r="AI142" s="4">
        <f t="shared" si="164"/>
        <v>1.1827411428375214</v>
      </c>
      <c r="AJ142" s="4">
        <f t="shared" si="164"/>
        <v>0.92174451586794248</v>
      </c>
      <c r="AK142" s="4">
        <f t="shared" si="164"/>
        <v>0.25519869351031588</v>
      </c>
      <c r="AL142" s="4">
        <f t="shared" si="164"/>
        <v>-0.16062035125418106</v>
      </c>
      <c r="AM142" s="4">
        <f t="shared" si="164"/>
        <v>1.2475778035023524</v>
      </c>
      <c r="AN142" s="4">
        <f t="shared" si="164"/>
        <v>-0.18725294677805948</v>
      </c>
      <c r="AO142" s="4">
        <f t="shared" si="164"/>
        <v>-0.13552846015207365</v>
      </c>
      <c r="AP142" s="4">
        <f t="shared" si="164"/>
        <v>-0.31107008941673087</v>
      </c>
      <c r="AQ142" s="4">
        <f t="shared" si="164"/>
        <v>-0.26209216123784529</v>
      </c>
      <c r="AR142" s="4">
        <f t="shared" si="164"/>
        <v>-1.4861240491998018</v>
      </c>
      <c r="AS142" s="4">
        <f t="shared" si="164"/>
        <v>2.244625990834308</v>
      </c>
      <c r="AT142" s="4">
        <f t="shared" si="164"/>
        <v>-0.36901155757269066</v>
      </c>
      <c r="AU142" s="4">
        <f t="shared" si="164"/>
        <v>0.27756650941962846</v>
      </c>
      <c r="AV142" s="4">
        <f t="shared" si="164"/>
        <v>-0.43546042521222716</v>
      </c>
      <c r="AW142" s="4">
        <f t="shared" si="164"/>
        <v>-0.53055232671390229</v>
      </c>
      <c r="AY142" s="2">
        <f t="shared" si="155"/>
        <v>52.147422667687067</v>
      </c>
      <c r="AZ142" s="2">
        <f t="shared" si="155"/>
        <v>55.280406305161584</v>
      </c>
      <c r="BA142" s="2">
        <f t="shared" si="155"/>
        <v>55.841615562042712</v>
      </c>
      <c r="BB142" s="2">
        <f t="shared" si="155"/>
        <v>56.706000494326972</v>
      </c>
      <c r="BC142" s="2">
        <f t="shared" si="155"/>
        <v>56.757270894582682</v>
      </c>
      <c r="BD142" s="2">
        <f t="shared" si="155"/>
        <v>56.625176147419396</v>
      </c>
      <c r="BE142" s="2">
        <f t="shared" si="155"/>
        <v>58.92972847059611</v>
      </c>
      <c r="BF142" s="2">
        <f t="shared" si="155"/>
        <v>56.532075061891078</v>
      </c>
      <c r="BG142" s="2">
        <f t="shared" si="155"/>
        <v>54.552597844438232</v>
      </c>
      <c r="BH142" s="2">
        <f t="shared" si="155"/>
        <v>53.822904259276427</v>
      </c>
      <c r="BI142" s="2">
        <f t="shared" si="155"/>
        <v>53.649353260539016</v>
      </c>
      <c r="BJ142" s="2">
        <f t="shared" si="155"/>
        <v>53.965536596443613</v>
      </c>
      <c r="BK142" s="2">
        <f t="shared" si="155"/>
        <v>57.198284686177622</v>
      </c>
      <c r="BL142" s="2">
        <f t="shared" si="155"/>
        <v>59.278695537494926</v>
      </c>
      <c r="BM142" s="2">
        <f t="shared" si="155"/>
        <v>61.718683439183415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>
        <f t="shared" si="156"/>
        <v>53.332999999999998</v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>
        <f t="shared" si="111"/>
        <v>53.332999999999998</v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99.29100053981108</v>
      </c>
      <c r="DL142" s="2">
        <f t="shared" si="165"/>
        <v>91.747275303643704</v>
      </c>
      <c r="DM142" s="2">
        <f t="shared" si="165"/>
        <v>96.27987091932458</v>
      </c>
      <c r="DN142" s="2">
        <f t="shared" si="165"/>
        <v>95.656080956848044</v>
      </c>
      <c r="DO142" s="2">
        <f t="shared" si="165"/>
        <v>92.641587898686694</v>
      </c>
      <c r="DP142" s="2">
        <f t="shared" si="165"/>
        <v>90.975619047619062</v>
      </c>
      <c r="DQ142" s="2">
        <f t="shared" si="165"/>
        <v>95.117409274193548</v>
      </c>
      <c r="DR142" s="2">
        <f t="shared" si="165"/>
        <v>83.201469808377894</v>
      </c>
      <c r="DS142" s="2">
        <f t="shared" si="165"/>
        <v>93.574662958843135</v>
      </c>
      <c r="DT142" s="2">
        <f t="shared" si="165"/>
        <v>85.929479144385041</v>
      </c>
      <c r="DU142" s="2">
        <f t="shared" si="165"/>
        <v>91.231228571428559</v>
      </c>
      <c r="DV142" s="2">
        <f t="shared" si="165"/>
        <v>85.721803224276911</v>
      </c>
      <c r="DW142" s="2">
        <f t="shared" si="165"/>
        <v>103.43137651821863</v>
      </c>
      <c r="DX142" s="2">
        <f t="shared" si="165"/>
        <v>101.43733556005401</v>
      </c>
      <c r="DY142" s="2">
        <f t="shared" si="165"/>
        <v>81.350743585043972</v>
      </c>
      <c r="EA142" s="2">
        <f t="shared" si="153"/>
        <v>51.989139685543748</v>
      </c>
      <c r="EB142" s="2">
        <f t="shared" si="153"/>
        <v>55.242781860208751</v>
      </c>
      <c r="EC142" s="2">
        <f t="shared" si="153"/>
        <v>55.799885571873624</v>
      </c>
      <c r="ED142" s="2">
        <f t="shared" si="153"/>
        <v>56.661888376670454</v>
      </c>
      <c r="EE142" s="2">
        <f t="shared" si="152"/>
        <v>56.715450626340129</v>
      </c>
      <c r="EF142" s="2">
        <f t="shared" si="152"/>
        <v>56.587373670793866</v>
      </c>
      <c r="EG142" s="2">
        <f t="shared" si="152"/>
        <v>58.880021946088007</v>
      </c>
      <c r="EH142" s="2">
        <f t="shared" si="152"/>
        <v>56.493162313103099</v>
      </c>
      <c r="EI142" s="2">
        <f t="shared" si="152"/>
        <v>54.486582745334204</v>
      </c>
      <c r="EJ142" s="2">
        <f t="shared" si="152"/>
        <v>53.779688490418003</v>
      </c>
      <c r="EK142" s="2">
        <f t="shared" si="152"/>
        <v>53.605743711062495</v>
      </c>
      <c r="EL142" s="2">
        <f t="shared" si="152"/>
        <v>53.928915379427252</v>
      </c>
      <c r="EM142" s="2">
        <f t="shared" si="136"/>
        <v>57.148637435315052</v>
      </c>
      <c r="EN142" s="2">
        <f t="shared" si="136"/>
        <v>59.231048506727923</v>
      </c>
      <c r="EO142" s="2">
        <f t="shared" si="136"/>
        <v>61.704882443903429</v>
      </c>
      <c r="EQ142" s="2">
        <f t="shared" si="166"/>
        <v>52.335349343683973</v>
      </c>
      <c r="ER142" s="2">
        <f t="shared" si="166"/>
        <v>55.298609555828286</v>
      </c>
      <c r="ES142" s="2">
        <f t="shared" si="166"/>
        <v>55.832403168725314</v>
      </c>
      <c r="ET142" s="2">
        <f t="shared" si="166"/>
        <v>56.732023073989026</v>
      </c>
      <c r="EU142" s="2">
        <f t="shared" si="166"/>
        <v>56.703320143159473</v>
      </c>
      <c r="EV142" s="2">
        <f t="shared" si="166"/>
        <v>56.557465617192129</v>
      </c>
      <c r="EW142" s="2">
        <f t="shared" si="166"/>
        <v>58.884851885077872</v>
      </c>
      <c r="EX142" s="2">
        <f t="shared" si="166"/>
        <v>56.587831006286336</v>
      </c>
      <c r="EY142" s="2">
        <f t="shared" si="166"/>
        <v>54.738070322954144</v>
      </c>
      <c r="EZ142" s="2">
        <f t="shared" si="166"/>
        <v>53.806052049905361</v>
      </c>
      <c r="FA142" s="2">
        <f t="shared" si="166"/>
        <v>53.482369909706101</v>
      </c>
      <c r="FB142" s="2">
        <f t="shared" si="166"/>
        <v>53.902727291383023</v>
      </c>
      <c r="FC142" s="2">
        <f t="shared" si="166"/>
        <v>56.96382089428559</v>
      </c>
      <c r="FD142" s="2">
        <f t="shared" si="166"/>
        <v>59.190092672234158</v>
      </c>
      <c r="FE142" s="2">
        <f t="shared" si="166"/>
        <v>60.930502243823241</v>
      </c>
      <c r="FG142" s="2">
        <f t="shared" si="167"/>
        <v>0.99890231715118338</v>
      </c>
      <c r="FH142" s="2">
        <f t="shared" si="167"/>
        <v>0.99903613220280241</v>
      </c>
      <c r="FI142" s="2">
        <f t="shared" si="167"/>
        <v>0.99900077093290707</v>
      </c>
      <c r="FJ142" s="2">
        <f t="shared" si="167"/>
        <v>0.99895020886003227</v>
      </c>
      <c r="FK142" s="2">
        <f t="shared" si="167"/>
        <v>0.99882104113732406</v>
      </c>
      <c r="FL142" s="2">
        <f t="shared" si="167"/>
        <v>0.99885643571606264</v>
      </c>
      <c r="FM142" s="2">
        <f t="shared" si="167"/>
        <v>0.99863455413642666</v>
      </c>
      <c r="FN142" s="2">
        <f t="shared" si="167"/>
        <v>0.99871826483144532</v>
      </c>
      <c r="FO142" s="2">
        <f t="shared" si="167"/>
        <v>0.99860844942233251</v>
      </c>
      <c r="FP142" s="2">
        <f t="shared" si="167"/>
        <v>0.99869928263132723</v>
      </c>
      <c r="FQ142" s="2">
        <f t="shared" si="167"/>
        <v>0.99867679589248426</v>
      </c>
      <c r="FR142" s="2">
        <f t="shared" si="167"/>
        <v>0.99880566697076545</v>
      </c>
      <c r="FS142" s="2">
        <f t="shared" si="167"/>
        <v>0.99876755893990043</v>
      </c>
      <c r="FT142" s="2">
        <f t="shared" si="167"/>
        <v>0.99884308515863807</v>
      </c>
      <c r="FU142" s="2">
        <f t="shared" si="167"/>
        <v>0.99845283997376721</v>
      </c>
      <c r="FW142" s="2">
        <f t="shared" si="157"/>
        <v>0.30721425086125009</v>
      </c>
      <c r="FX142" s="2">
        <f t="shared" si="157"/>
        <v>4.3686905623184134E-2</v>
      </c>
      <c r="FY142" s="2">
        <f t="shared" si="157"/>
        <v>3.9400579946383407E-2</v>
      </c>
      <c r="FZ142" s="2">
        <f t="shared" si="157"/>
        <v>4.5289420174186308E-2</v>
      </c>
      <c r="GA142" s="2">
        <f t="shared" si="157"/>
        <v>4.4117755939451823E-2</v>
      </c>
      <c r="GB142" s="2">
        <f t="shared" si="157"/>
        <v>5.0912459732697014E-2</v>
      </c>
      <c r="GC142" s="2">
        <f t="shared" si="157"/>
        <v>4.6860607289254799E-2</v>
      </c>
      <c r="GD142" s="2">
        <f t="shared" si="157"/>
        <v>4.9433150721305122E-2</v>
      </c>
      <c r="GE142" s="2">
        <f t="shared" si="157"/>
        <v>4.6213250821341013E-2</v>
      </c>
      <c r="GF142" s="2">
        <f t="shared" si="157"/>
        <v>5.3026897080744727E-2</v>
      </c>
      <c r="GG142" s="2">
        <f t="shared" si="157"/>
        <v>5.0064491570159443E-2</v>
      </c>
      <c r="GH142" s="2">
        <f t="shared" si="157"/>
        <v>5.1553172924055188E-2</v>
      </c>
      <c r="GI142" s="2">
        <f t="shared" si="157"/>
        <v>4.0004520785291479E-2</v>
      </c>
      <c r="GJ142" s="2">
        <f t="shared" si="157"/>
        <v>2.8861556317649781E-2</v>
      </c>
      <c r="GK142" s="2">
        <f t="shared" si="157"/>
        <v>2.1429132300625889E-2</v>
      </c>
      <c r="GM142" s="86">
        <f t="shared" si="158"/>
        <v>1.1486953855602015E-125</v>
      </c>
      <c r="GN142" s="86">
        <f t="shared" si="158"/>
        <v>1.4410641341967117E-102</v>
      </c>
      <c r="GO142" s="86">
        <f t="shared" si="158"/>
        <v>1.1461090643838379E-102</v>
      </c>
      <c r="GP142" s="86">
        <f t="shared" si="158"/>
        <v>3.2001563727165151E-122</v>
      </c>
      <c r="GQ142" s="86">
        <f t="shared" si="158"/>
        <v>6.5212873253624837E-134</v>
      </c>
      <c r="GR142" s="86">
        <f t="shared" si="158"/>
        <v>5.7349277821281539E-134</v>
      </c>
      <c r="GS142" s="86">
        <f t="shared" si="158"/>
        <v>2.1061856920839694E-53</v>
      </c>
      <c r="GT142" s="86">
        <f t="shared" si="158"/>
        <v>8.6078058366370155E-69</v>
      </c>
      <c r="GU142" s="86">
        <f t="shared" si="158"/>
        <v>3.9502360340066513E-25</v>
      </c>
      <c r="GV142" s="86">
        <f t="shared" si="158"/>
        <v>1.7716021956958222E-75</v>
      </c>
      <c r="GW142" s="86">
        <f t="shared" si="158"/>
        <v>1.0206594822723984E-160</v>
      </c>
      <c r="GX142" s="86">
        <f t="shared" si="158"/>
        <v>2.5729887583301059E-169</v>
      </c>
      <c r="GY142" s="86">
        <f t="shared" si="158"/>
        <v>2.9454804929180306E-123</v>
      </c>
      <c r="GZ142" s="86">
        <f t="shared" si="158"/>
        <v>1.1342258685732968E-134</v>
      </c>
      <c r="HA142" s="86">
        <f t="shared" si="158"/>
        <v>2.0402465633102877E-171</v>
      </c>
      <c r="HC142" s="86">
        <f t="shared" si="154"/>
        <v>1.2807232991850995E-50</v>
      </c>
      <c r="HD142" s="86">
        <f t="shared" si="154"/>
        <v>1.6942788832235544E-41</v>
      </c>
      <c r="HE142" s="86">
        <f t="shared" si="154"/>
        <v>8.145170770706121E-43</v>
      </c>
      <c r="HF142" s="86">
        <f t="shared" si="154"/>
        <v>2.2820691021965515E-46</v>
      </c>
      <c r="HG142" s="86">
        <f t="shared" si="154"/>
        <v>9.4228934722692679E-67</v>
      </c>
      <c r="HH142" s="86">
        <f t="shared" si="154"/>
        <v>3.4471978955268038E-105</v>
      </c>
      <c r="HI142" s="86">
        <f t="shared" si="154"/>
        <v>3.7558910276016524E-60</v>
      </c>
      <c r="HJ142" s="86">
        <f t="shared" si="154"/>
        <v>2.3244083049301373E-149</v>
      </c>
      <c r="HK142" s="86">
        <f t="shared" si="154"/>
        <v>1.3679393135282446E-74</v>
      </c>
      <c r="HL142" s="86">
        <f t="shared" si="162"/>
        <v>3.2732933262888758E-117</v>
      </c>
      <c r="HM142" s="86">
        <f t="shared" si="162"/>
        <v>8.7108085392644839E-123</v>
      </c>
      <c r="HN142" s="86">
        <f t="shared" si="162"/>
        <v>5.0911622906137089E-84</v>
      </c>
      <c r="HO142" s="86">
        <f t="shared" si="162"/>
        <v>6.5305338024374971E-60</v>
      </c>
      <c r="HP142" s="86">
        <f t="shared" si="162"/>
        <v>2.3572935626997144E-60</v>
      </c>
      <c r="HQ142" s="86">
        <f t="shared" si="162"/>
        <v>3.5116914049658621E-72</v>
      </c>
      <c r="HS142" s="86">
        <f t="shared" si="159"/>
        <v>3.7717050587774475E-3</v>
      </c>
      <c r="HT142" s="86">
        <f t="shared" si="159"/>
        <v>0.22534427844712998</v>
      </c>
      <c r="HU142" s="86">
        <f t="shared" si="159"/>
        <v>0.24737485943438547</v>
      </c>
      <c r="HV142" s="86">
        <f t="shared" si="159"/>
        <v>0.22673967826294375</v>
      </c>
      <c r="HW142" s="86">
        <f t="shared" si="159"/>
        <v>0.19206109932987905</v>
      </c>
      <c r="HX142" s="86">
        <f t="shared" si="159"/>
        <v>0.3122128363503256</v>
      </c>
      <c r="HY142" s="86">
        <f t="shared" si="159"/>
        <v>0.27782732824331025</v>
      </c>
      <c r="HZ142" s="86">
        <f t="shared" si="159"/>
        <v>0.39066498194494037</v>
      </c>
      <c r="IA142" s="86">
        <f t="shared" si="159"/>
        <v>0.3079000222535111</v>
      </c>
      <c r="IB142" s="86">
        <f t="shared" si="159"/>
        <v>0.33744739663776219</v>
      </c>
      <c r="IC142" s="86">
        <f t="shared" si="159"/>
        <v>0.24716973947613369</v>
      </c>
      <c r="ID142" s="86">
        <f t="shared" si="159"/>
        <v>0.29023154117724081</v>
      </c>
      <c r="IE142" s="86">
        <f t="shared" si="159"/>
        <v>0.11237188446996667</v>
      </c>
      <c r="IF142" s="86">
        <f t="shared" si="159"/>
        <v>0.13676776748943673</v>
      </c>
      <c r="IG142" s="86">
        <f t="shared" si="159"/>
        <v>0.10749007808668562</v>
      </c>
      <c r="II142" s="86">
        <f t="shared" si="160"/>
        <v>5.8243735693584589E-4</v>
      </c>
      <c r="IJ142" s="86">
        <f t="shared" si="160"/>
        <v>2.6444183726660897E-31</v>
      </c>
      <c r="IK142" s="86">
        <f t="shared" si="160"/>
        <v>1.4719953681435086E-35</v>
      </c>
      <c r="IL142" s="86">
        <f t="shared" si="160"/>
        <v>6.9047781691215385E-39</v>
      </c>
      <c r="IM142" s="86">
        <f t="shared" si="160"/>
        <v>3.0684966071407787E-42</v>
      </c>
      <c r="IN142" s="86">
        <f t="shared" si="160"/>
        <v>2.7735090117795803E-38</v>
      </c>
      <c r="IO142" s="86">
        <f t="shared" si="160"/>
        <v>4.7611274146431132E-38</v>
      </c>
      <c r="IP142" s="86">
        <f t="shared" si="160"/>
        <v>6.0124877080747076E-31</v>
      </c>
      <c r="IQ142" s="86">
        <f t="shared" si="160"/>
        <v>1.4330054079867197E-37</v>
      </c>
      <c r="IR142" s="86">
        <f t="shared" si="160"/>
        <v>1.3614240949495905E-37</v>
      </c>
      <c r="IS142" s="86">
        <f t="shared" si="160"/>
        <v>2.1987719658437795E-39</v>
      </c>
      <c r="IT142" s="86">
        <f t="shared" si="160"/>
        <v>8.8220548564361187E-37</v>
      </c>
      <c r="IU142" s="86">
        <f t="shared" si="160"/>
        <v>2.8491179833294738E-39</v>
      </c>
      <c r="IV142" s="86">
        <f t="shared" si="160"/>
        <v>1.3738297757229061E-18</v>
      </c>
      <c r="IW142" s="86">
        <f t="shared" si="160"/>
        <v>1.0120917193965018E-12</v>
      </c>
      <c r="IY142" s="86">
        <f t="shared" si="161"/>
        <v>4.3541424157132937E-3</v>
      </c>
      <c r="IZ142" s="86">
        <f t="shared" si="161"/>
        <v>0.22534427844712998</v>
      </c>
      <c r="JA142" s="86">
        <f t="shared" si="161"/>
        <v>0.24737485943438547</v>
      </c>
      <c r="JB142" s="86">
        <f t="shared" si="161"/>
        <v>0.22673967826294375</v>
      </c>
      <c r="JC142" s="86">
        <f t="shared" si="161"/>
        <v>0.19206109932987905</v>
      </c>
      <c r="JD142" s="86">
        <f t="shared" si="161"/>
        <v>0.3122128363503256</v>
      </c>
      <c r="JE142" s="86">
        <f t="shared" si="161"/>
        <v>0.27782732824331025</v>
      </c>
      <c r="JF142" s="86">
        <f t="shared" si="161"/>
        <v>0.39066498194494037</v>
      </c>
      <c r="JG142" s="86">
        <f t="shared" si="161"/>
        <v>0.3079000222535111</v>
      </c>
      <c r="JH142" s="86">
        <f t="shared" si="161"/>
        <v>0.33744739663776219</v>
      </c>
      <c r="JI142" s="86">
        <f t="shared" si="161"/>
        <v>0.24716973947613369</v>
      </c>
      <c r="JJ142" s="86">
        <f t="shared" si="161"/>
        <v>0.29023154117724081</v>
      </c>
      <c r="JK142" s="86">
        <f t="shared" si="161"/>
        <v>0.11237188446996667</v>
      </c>
      <c r="JL142" s="86">
        <f t="shared" si="161"/>
        <v>0.13676776748943673</v>
      </c>
      <c r="JM142" s="86">
        <f t="shared" si="161"/>
        <v>0.10749007808769771</v>
      </c>
    </row>
    <row r="143" spans="2:273" x14ac:dyDescent="0.25">
      <c r="B143" s="2">
        <v>116</v>
      </c>
      <c r="C143" s="37">
        <v>51.667000000000002</v>
      </c>
      <c r="D143" s="37">
        <v>59.533000000000001</v>
      </c>
      <c r="E143" s="37">
        <v>63.851999999999997</v>
      </c>
      <c r="F143" s="37">
        <v>68.212999999999994</v>
      </c>
      <c r="G143" s="37">
        <v>70.119</v>
      </c>
      <c r="H143" s="37">
        <v>73.442999999999998</v>
      </c>
      <c r="I143" s="37">
        <v>75.903000000000006</v>
      </c>
      <c r="J143" s="37">
        <v>77.016999999999996</v>
      </c>
      <c r="K143" s="37">
        <v>79.084999999999994</v>
      </c>
      <c r="L143" s="37">
        <v>81.441000000000003</v>
      </c>
      <c r="M143" s="37">
        <v>81.233000000000004</v>
      </c>
      <c r="N143" s="37">
        <v>81.566999999999993</v>
      </c>
      <c r="O143" s="37">
        <v>76.016999999999996</v>
      </c>
      <c r="P143" s="37">
        <v>88.433000000000007</v>
      </c>
      <c r="Q143" s="37">
        <v>105</v>
      </c>
      <c r="S143" s="4">
        <f t="shared" si="163"/>
        <v>52.09312886207929</v>
      </c>
      <c r="T143" s="4">
        <f t="shared" si="163"/>
        <v>58.925478487499404</v>
      </c>
      <c r="U143" s="4">
        <f t="shared" si="163"/>
        <v>62.824189038370555</v>
      </c>
      <c r="V143" s="4">
        <f t="shared" si="163"/>
        <v>67.12706965049982</v>
      </c>
      <c r="W143" s="4">
        <f t="shared" si="163"/>
        <v>68.920608436392598</v>
      </c>
      <c r="X143" s="4">
        <f t="shared" si="163"/>
        <v>74.270216437909937</v>
      </c>
      <c r="Y143" s="4">
        <f t="shared" si="163"/>
        <v>76.909107023193968</v>
      </c>
      <c r="Z143" s="4">
        <f t="shared" si="163"/>
        <v>76.669002168380331</v>
      </c>
      <c r="AA143" s="4">
        <f t="shared" si="163"/>
        <v>80.770143364485236</v>
      </c>
      <c r="AB143" s="4">
        <f t="shared" si="163"/>
        <v>82.209476711933036</v>
      </c>
      <c r="AC143" s="4">
        <f t="shared" si="163"/>
        <v>80.896315997920539</v>
      </c>
      <c r="AD143" s="4">
        <f t="shared" si="163"/>
        <v>82.890975694541083</v>
      </c>
      <c r="AE143" s="4">
        <f t="shared" si="163"/>
        <v>75.422115422868075</v>
      </c>
      <c r="AF143" s="4">
        <f t="shared" si="163"/>
        <v>89.564014518775423</v>
      </c>
      <c r="AG143" s="4">
        <f t="shared" si="163"/>
        <v>105.22808256745658</v>
      </c>
      <c r="AI143" s="4">
        <f t="shared" si="164"/>
        <v>-0.42612886207928824</v>
      </c>
      <c r="AJ143" s="4">
        <f t="shared" si="164"/>
        <v>0.60752151250059683</v>
      </c>
      <c r="AK143" s="4">
        <f t="shared" si="164"/>
        <v>1.0278109616294415</v>
      </c>
      <c r="AL143" s="4">
        <f t="shared" si="164"/>
        <v>1.085930349500174</v>
      </c>
      <c r="AM143" s="4">
        <f t="shared" si="164"/>
        <v>1.1983915636074016</v>
      </c>
      <c r="AN143" s="4">
        <f t="shared" si="164"/>
        <v>-0.82721643790993937</v>
      </c>
      <c r="AO143" s="4">
        <f t="shared" si="164"/>
        <v>-1.0061070231939624</v>
      </c>
      <c r="AP143" s="4">
        <f t="shared" si="164"/>
        <v>0.34799783161966502</v>
      </c>
      <c r="AQ143" s="4">
        <f t="shared" si="164"/>
        <v>-1.685143364485242</v>
      </c>
      <c r="AR143" s="4">
        <f t="shared" si="164"/>
        <v>-0.76847671193303313</v>
      </c>
      <c r="AS143" s="4">
        <f t="shared" si="164"/>
        <v>0.33668400207946547</v>
      </c>
      <c r="AT143" s="4">
        <f t="shared" si="164"/>
        <v>-1.3239756945410903</v>
      </c>
      <c r="AU143" s="4">
        <f t="shared" si="164"/>
        <v>0.59488457713192133</v>
      </c>
      <c r="AV143" s="4">
        <f t="shared" si="164"/>
        <v>-1.1310145187754159</v>
      </c>
      <c r="AW143" s="4">
        <f t="shared" si="164"/>
        <v>-0.22808256745658184</v>
      </c>
      <c r="AY143" s="2">
        <f t="shared" si="155"/>
        <v>52.083668646495191</v>
      </c>
      <c r="AZ143" s="2">
        <f t="shared" si="155"/>
        <v>55.175815481658944</v>
      </c>
      <c r="BA143" s="2">
        <f t="shared" si="155"/>
        <v>55.738240694387095</v>
      </c>
      <c r="BB143" s="2">
        <f t="shared" si="155"/>
        <v>56.594228024699696</v>
      </c>
      <c r="BC143" s="2">
        <f t="shared" si="155"/>
        <v>56.657641829489073</v>
      </c>
      <c r="BD143" s="2">
        <f t="shared" si="155"/>
        <v>56.504037789051388</v>
      </c>
      <c r="BE143" s="2">
        <f t="shared" si="155"/>
        <v>58.7793632197112</v>
      </c>
      <c r="BF143" s="2">
        <f t="shared" si="155"/>
        <v>56.39339225171743</v>
      </c>
      <c r="BG143" s="2">
        <f t="shared" si="155"/>
        <v>54.40533501025412</v>
      </c>
      <c r="BH143" s="2">
        <f t="shared" si="155"/>
        <v>53.690465097114171</v>
      </c>
      <c r="BI143" s="2">
        <f t="shared" si="155"/>
        <v>53.51554132132852</v>
      </c>
      <c r="BJ143" s="2">
        <f t="shared" si="155"/>
        <v>53.859634124910428</v>
      </c>
      <c r="BK143" s="2">
        <f t="shared" si="155"/>
        <v>57.109708896162829</v>
      </c>
      <c r="BL143" s="2">
        <f t="shared" si="155"/>
        <v>59.188257899328867</v>
      </c>
      <c r="BM143" s="2">
        <f t="shared" si="155"/>
        <v>61.664779831564971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>
        <f t="shared" si="156"/>
        <v>51.667000000000002</v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>
        <f t="shared" si="111"/>
        <v>51.667000000000002</v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99.695333333333338</v>
      </c>
      <c r="DL143" s="2">
        <f t="shared" si="165"/>
        <v>92.0130313765182</v>
      </c>
      <c r="DM143" s="2">
        <f t="shared" si="165"/>
        <v>96.591641557223269</v>
      </c>
      <c r="DN143" s="2">
        <f t="shared" si="165"/>
        <v>95.95341060037525</v>
      </c>
      <c r="DO143" s="2">
        <f t="shared" si="165"/>
        <v>92.935417448405275</v>
      </c>
      <c r="DP143" s="2">
        <f t="shared" si="165"/>
        <v>91.26002033462035</v>
      </c>
      <c r="DQ143" s="2">
        <f t="shared" si="165"/>
        <v>95.421866935483877</v>
      </c>
      <c r="DR143" s="2">
        <f t="shared" si="165"/>
        <v>83.376751559714791</v>
      </c>
      <c r="DS143" s="2">
        <f t="shared" si="165"/>
        <v>93.871420912124563</v>
      </c>
      <c r="DT143" s="2">
        <f t="shared" si="165"/>
        <v>86.149253475935836</v>
      </c>
      <c r="DU143" s="2">
        <f t="shared" si="165"/>
        <v>91.516109523809519</v>
      </c>
      <c r="DV143" s="2">
        <f t="shared" si="165"/>
        <v>85.945469416785215</v>
      </c>
      <c r="DW143" s="2">
        <f t="shared" si="165"/>
        <v>103.82431458584091</v>
      </c>
      <c r="DX143" s="2">
        <f t="shared" si="165"/>
        <v>101.80870944669368</v>
      </c>
      <c r="DY143" s="2">
        <f t="shared" si="165"/>
        <v>81.546175953079171</v>
      </c>
      <c r="EA143" s="2">
        <f t="shared" si="153"/>
        <v>51.915769835492796</v>
      </c>
      <c r="EB143" s="2">
        <f t="shared" si="153"/>
        <v>55.140377887946535</v>
      </c>
      <c r="EC143" s="2">
        <f t="shared" si="153"/>
        <v>55.699412069425918</v>
      </c>
      <c r="ED143" s="2">
        <f t="shared" si="153"/>
        <v>56.552620014503248</v>
      </c>
      <c r="EE143" s="2">
        <f t="shared" si="152"/>
        <v>56.619231858706677</v>
      </c>
      <c r="EF143" s="2">
        <f t="shared" si="152"/>
        <v>56.469534486525845</v>
      </c>
      <c r="EG143" s="2">
        <f t="shared" si="152"/>
        <v>58.73339773808182</v>
      </c>
      <c r="EH143" s="2">
        <f t="shared" si="152"/>
        <v>56.356258810222329</v>
      </c>
      <c r="EI143" s="2">
        <f t="shared" si="152"/>
        <v>54.341250530781494</v>
      </c>
      <c r="EJ143" s="2">
        <f t="shared" si="152"/>
        <v>53.650239358959979</v>
      </c>
      <c r="EK143" s="2">
        <f t="shared" si="152"/>
        <v>53.476981357151779</v>
      </c>
      <c r="EL143" s="2">
        <f t="shared" si="152"/>
        <v>53.826218388236171</v>
      </c>
      <c r="EM143" s="2">
        <f t="shared" si="136"/>
        <v>57.066097890937854</v>
      </c>
      <c r="EN143" s="2">
        <f t="shared" si="136"/>
        <v>59.144591949927324</v>
      </c>
      <c r="EO143" s="2">
        <f t="shared" si="136"/>
        <v>61.655897194621772</v>
      </c>
      <c r="EQ143" s="2">
        <f t="shared" si="166"/>
        <v>52.28275616401686</v>
      </c>
      <c r="ER143" s="2">
        <f t="shared" si="166"/>
        <v>55.203723890338587</v>
      </c>
      <c r="ES143" s="2">
        <f t="shared" si="166"/>
        <v>55.735657550523385</v>
      </c>
      <c r="ET143" s="2">
        <f t="shared" si="166"/>
        <v>56.631122509227161</v>
      </c>
      <c r="EU143" s="2">
        <f t="shared" si="166"/>
        <v>56.605901997184283</v>
      </c>
      <c r="EV143" s="2">
        <f t="shared" si="166"/>
        <v>56.437404982597023</v>
      </c>
      <c r="EW143" s="2">
        <f t="shared" si="166"/>
        <v>58.738711260460697</v>
      </c>
      <c r="EX143" s="2">
        <f t="shared" si="166"/>
        <v>56.459031856868066</v>
      </c>
      <c r="EY143" s="2">
        <f t="shared" si="166"/>
        <v>54.616990616488415</v>
      </c>
      <c r="EZ143" s="2">
        <f t="shared" si="166"/>
        <v>53.679087473257617</v>
      </c>
      <c r="FA143" s="2">
        <f t="shared" si="166"/>
        <v>53.342439792384084</v>
      </c>
      <c r="FB143" s="2">
        <f t="shared" si="166"/>
        <v>53.798240745375175</v>
      </c>
      <c r="FC143" s="2">
        <f t="shared" si="166"/>
        <v>56.861250156091117</v>
      </c>
      <c r="FD143" s="2">
        <f t="shared" si="166"/>
        <v>59.101676021288121</v>
      </c>
      <c r="FE143" s="2">
        <f t="shared" si="166"/>
        <v>60.837626204613969</v>
      </c>
      <c r="FG143" s="2">
        <f t="shared" si="167"/>
        <v>0.99899880464405921</v>
      </c>
      <c r="FH143" s="2">
        <f t="shared" si="167"/>
        <v>0.99912086756209928</v>
      </c>
      <c r="FI143" s="2">
        <f t="shared" si="167"/>
        <v>0.99908861212938083</v>
      </c>
      <c r="FJ143" s="2">
        <f t="shared" si="167"/>
        <v>0.99904249065592055</v>
      </c>
      <c r="FK143" s="2">
        <f t="shared" si="167"/>
        <v>0.99892466518758205</v>
      </c>
      <c r="FL143" s="2">
        <f t="shared" si="167"/>
        <v>0.99895695202474577</v>
      </c>
      <c r="FM143" s="2">
        <f t="shared" si="167"/>
        <v>0.99875454893785265</v>
      </c>
      <c r="FN143" s="2">
        <f t="shared" si="167"/>
        <v>0.9988309117847266</v>
      </c>
      <c r="FO143" s="2">
        <f t="shared" si="167"/>
        <v>0.99873073537915968</v>
      </c>
      <c r="FP143" s="2">
        <f t="shared" si="167"/>
        <v>0.99881359587803165</v>
      </c>
      <c r="FQ143" s="2">
        <f t="shared" si="167"/>
        <v>0.99879308299279213</v>
      </c>
      <c r="FR143" s="2">
        <f t="shared" si="167"/>
        <v>0.9989106408525702</v>
      </c>
      <c r="FS143" s="2">
        <f t="shared" si="167"/>
        <v>0.99887587849295068</v>
      </c>
      <c r="FT143" s="2">
        <f t="shared" si="167"/>
        <v>0.99894477370668655</v>
      </c>
      <c r="FU143" s="2">
        <f t="shared" si="167"/>
        <v>0.99858878117196437</v>
      </c>
      <c r="FW143" s="2">
        <f t="shared" si="157"/>
        <v>0.32715696631625046</v>
      </c>
      <c r="FX143" s="2">
        <f t="shared" si="157"/>
        <v>4.7700688994164547E-2</v>
      </c>
      <c r="FY143" s="2">
        <f t="shared" si="157"/>
        <v>4.3038275563974347E-2</v>
      </c>
      <c r="FZ143" s="2">
        <f t="shared" si="157"/>
        <v>4.9442824205896289E-2</v>
      </c>
      <c r="GA143" s="2">
        <f t="shared" si="157"/>
        <v>4.8169130291423112E-2</v>
      </c>
      <c r="GB143" s="2">
        <f t="shared" si="157"/>
        <v>5.5551536070386875E-2</v>
      </c>
      <c r="GC143" s="2">
        <f t="shared" si="157"/>
        <v>5.1150381900152739E-2</v>
      </c>
      <c r="GD143" s="2">
        <f t="shared" si="157"/>
        <v>5.394509583726001E-2</v>
      </c>
      <c r="GE143" s="2">
        <f t="shared" si="157"/>
        <v>5.0446900805632432E-2</v>
      </c>
      <c r="GF143" s="2">
        <f t="shared" si="157"/>
        <v>5.7846895248899938E-2</v>
      </c>
      <c r="GG143" s="2">
        <f t="shared" si="157"/>
        <v>5.4630749684316603E-2</v>
      </c>
      <c r="GH143" s="2">
        <f t="shared" si="157"/>
        <v>5.6247170289005118E-2</v>
      </c>
      <c r="GI143" s="2">
        <f t="shared" si="157"/>
        <v>4.3695439443061986E-2</v>
      </c>
      <c r="GJ143" s="2">
        <f t="shared" si="157"/>
        <v>3.1558193076726172E-2</v>
      </c>
      <c r="GK143" s="2">
        <f t="shared" si="157"/>
        <v>2.3448098698252311E-2</v>
      </c>
      <c r="GM143" s="86">
        <f t="shared" si="158"/>
        <v>3.8575800318145538E-130</v>
      </c>
      <c r="GN143" s="86">
        <f t="shared" si="158"/>
        <v>3.0420685724255723E-106</v>
      </c>
      <c r="GO143" s="86">
        <f t="shared" si="158"/>
        <v>2.3012563203087689E-106</v>
      </c>
      <c r="GP143" s="86">
        <f t="shared" si="158"/>
        <v>1.2821019818004935E-126</v>
      </c>
      <c r="GQ143" s="86">
        <f t="shared" si="158"/>
        <v>9.6316968053312371E-139</v>
      </c>
      <c r="GR143" s="86">
        <f t="shared" si="158"/>
        <v>1.1800622553855972E-138</v>
      </c>
      <c r="GS143" s="86">
        <f t="shared" si="158"/>
        <v>3.059658318721017E-55</v>
      </c>
      <c r="GT143" s="86">
        <f t="shared" si="158"/>
        <v>3.7059888745158211E-71</v>
      </c>
      <c r="GU143" s="86">
        <f t="shared" si="158"/>
        <v>5.9181947418280465E-26</v>
      </c>
      <c r="GV143" s="86">
        <f t="shared" si="158"/>
        <v>4.0802760913798809E-78</v>
      </c>
      <c r="GW143" s="86">
        <f t="shared" si="158"/>
        <v>1.7646075191285231E-166</v>
      </c>
      <c r="GX143" s="86">
        <f t="shared" si="158"/>
        <v>2.4773316387285331E-175</v>
      </c>
      <c r="GY143" s="86">
        <f t="shared" si="158"/>
        <v>1.0614224442203796E-127</v>
      </c>
      <c r="GZ143" s="86">
        <f t="shared" si="158"/>
        <v>1.7762173382921387E-139</v>
      </c>
      <c r="HA143" s="86">
        <f t="shared" si="158"/>
        <v>1.5355420451061507E-177</v>
      </c>
      <c r="HC143" s="86">
        <f t="shared" si="154"/>
        <v>1.1006752792048437E-53</v>
      </c>
      <c r="HD143" s="86">
        <f t="shared" si="154"/>
        <v>4.5498282980186377E-44</v>
      </c>
      <c r="HE143" s="86">
        <f t="shared" si="154"/>
        <v>1.8831615920895653E-45</v>
      </c>
      <c r="HF143" s="86">
        <f t="shared" si="154"/>
        <v>3.5891715176834011E-49</v>
      </c>
      <c r="HG143" s="86">
        <f t="shared" si="154"/>
        <v>7.7907391982518491E-71</v>
      </c>
      <c r="HH143" s="86">
        <f t="shared" si="154"/>
        <v>2.5274755751040642E-111</v>
      </c>
      <c r="HI143" s="86">
        <f t="shared" si="154"/>
        <v>1.1402615004205495E-63</v>
      </c>
      <c r="HJ143" s="86">
        <f t="shared" si="154"/>
        <v>5.3082307627740577E-158</v>
      </c>
      <c r="HK143" s="86">
        <f t="shared" si="154"/>
        <v>5.8356452995641123E-79</v>
      </c>
      <c r="HL143" s="86">
        <f t="shared" si="162"/>
        <v>3.926518946715692E-124</v>
      </c>
      <c r="HM143" s="86">
        <f t="shared" si="162"/>
        <v>3.8075417055397187E-130</v>
      </c>
      <c r="HN143" s="86">
        <f t="shared" si="162"/>
        <v>5.717080531801259E-89</v>
      </c>
      <c r="HO143" s="86">
        <f t="shared" si="162"/>
        <v>1.2888012928096486E-63</v>
      </c>
      <c r="HP143" s="86">
        <f t="shared" si="162"/>
        <v>4.3368453499189865E-64</v>
      </c>
      <c r="HQ143" s="86">
        <f t="shared" si="162"/>
        <v>1.1347727491658786E-76</v>
      </c>
      <c r="HS143" s="86">
        <f t="shared" si="159"/>
        <v>1.3073482075868291E-3</v>
      </c>
      <c r="HT143" s="86">
        <f t="shared" si="159"/>
        <v>0.31001128372113174</v>
      </c>
      <c r="HU143" s="86">
        <f t="shared" si="159"/>
        <v>0.33639876849767214</v>
      </c>
      <c r="HV143" s="86">
        <f t="shared" si="159"/>
        <v>0.32327303048379669</v>
      </c>
      <c r="HW143" s="86">
        <f t="shared" si="159"/>
        <v>0.28770035015635309</v>
      </c>
      <c r="HX143" s="86">
        <f t="shared" si="159"/>
        <v>0.41040283726271026</v>
      </c>
      <c r="HY143" s="86">
        <f t="shared" si="159"/>
        <v>0.37571301961581255</v>
      </c>
      <c r="HZ143" s="86">
        <f t="shared" si="159"/>
        <v>0.4628674588919412</v>
      </c>
      <c r="IA143" s="86">
        <f t="shared" si="159"/>
        <v>0.40268141694574261</v>
      </c>
      <c r="IB143" s="86">
        <f t="shared" si="159"/>
        <v>0.43203798591080023</v>
      </c>
      <c r="IC143" s="86">
        <f t="shared" si="159"/>
        <v>0.34911982810114339</v>
      </c>
      <c r="ID143" s="86">
        <f t="shared" si="159"/>
        <v>0.38901447025916425</v>
      </c>
      <c r="IE143" s="86">
        <f t="shared" si="159"/>
        <v>0.18065506612210283</v>
      </c>
      <c r="IF143" s="86">
        <f t="shared" si="159"/>
        <v>0.19097594052752556</v>
      </c>
      <c r="IG143" s="86">
        <f t="shared" si="159"/>
        <v>0.14410461093356355</v>
      </c>
      <c r="II143" s="86">
        <f t="shared" si="160"/>
        <v>2.2555882489548296E-3</v>
      </c>
      <c r="IJ143" s="86">
        <f t="shared" si="160"/>
        <v>1.4609281411003865E-29</v>
      </c>
      <c r="IK143" s="86">
        <f t="shared" si="160"/>
        <v>1.2373952522607209E-33</v>
      </c>
      <c r="IL143" s="86">
        <f t="shared" si="160"/>
        <v>1.1249142866907553E-36</v>
      </c>
      <c r="IM143" s="86">
        <f t="shared" si="160"/>
        <v>7.5185690160720189E-40</v>
      </c>
      <c r="IN143" s="86">
        <f t="shared" si="160"/>
        <v>5.1201076802407336E-36</v>
      </c>
      <c r="IO143" s="86">
        <f t="shared" si="160"/>
        <v>7.3337759586037833E-36</v>
      </c>
      <c r="IP143" s="86">
        <f t="shared" si="160"/>
        <v>3.7567789849219943E-29</v>
      </c>
      <c r="IQ143" s="86">
        <f t="shared" si="160"/>
        <v>2.0182501433745577E-35</v>
      </c>
      <c r="IR143" s="86">
        <f t="shared" si="160"/>
        <v>2.4561275430731892E-35</v>
      </c>
      <c r="IS143" s="86">
        <f t="shared" si="160"/>
        <v>4.5968350582419369E-37</v>
      </c>
      <c r="IT143" s="86">
        <f t="shared" si="160"/>
        <v>1.3456435083302231E-34</v>
      </c>
      <c r="IU143" s="86">
        <f t="shared" si="160"/>
        <v>3.9775911361087772E-37</v>
      </c>
      <c r="IV143" s="86">
        <f t="shared" si="160"/>
        <v>1.0436488940010546E-17</v>
      </c>
      <c r="IW143" s="86">
        <f t="shared" si="160"/>
        <v>3.4752054883607565E-12</v>
      </c>
      <c r="IY143" s="86">
        <f t="shared" si="161"/>
        <v>3.5629364565416587E-3</v>
      </c>
      <c r="IZ143" s="86">
        <f t="shared" si="161"/>
        <v>0.31001128372113174</v>
      </c>
      <c r="JA143" s="86">
        <f t="shared" si="161"/>
        <v>0.33639876849767214</v>
      </c>
      <c r="JB143" s="86">
        <f t="shared" si="161"/>
        <v>0.32327303048379669</v>
      </c>
      <c r="JC143" s="86">
        <f t="shared" si="161"/>
        <v>0.28770035015635309</v>
      </c>
      <c r="JD143" s="86">
        <f t="shared" si="161"/>
        <v>0.41040283726271026</v>
      </c>
      <c r="JE143" s="86">
        <f t="shared" si="161"/>
        <v>0.37571301961581255</v>
      </c>
      <c r="JF143" s="86">
        <f t="shared" si="161"/>
        <v>0.4628674588919412</v>
      </c>
      <c r="JG143" s="86">
        <f t="shared" si="161"/>
        <v>0.40268141694574261</v>
      </c>
      <c r="JH143" s="86">
        <f t="shared" si="161"/>
        <v>0.43203798591080023</v>
      </c>
      <c r="JI143" s="86">
        <f t="shared" si="161"/>
        <v>0.34911982810114339</v>
      </c>
      <c r="JJ143" s="86">
        <f t="shared" si="161"/>
        <v>0.38901447025916425</v>
      </c>
      <c r="JK143" s="86">
        <f t="shared" si="161"/>
        <v>0.18065506612210283</v>
      </c>
      <c r="JL143" s="86">
        <f t="shared" si="161"/>
        <v>0.19097594052752556</v>
      </c>
      <c r="JM143" s="86">
        <f t="shared" si="161"/>
        <v>0.14410461093703875</v>
      </c>
    </row>
    <row r="144" spans="2:273" x14ac:dyDescent="0.25">
      <c r="B144" s="2">
        <v>117</v>
      </c>
      <c r="C144" s="37">
        <v>50.9</v>
      </c>
      <c r="D144" s="37">
        <v>58.683</v>
      </c>
      <c r="E144" s="37">
        <v>64.066000000000003</v>
      </c>
      <c r="F144" s="37">
        <v>67.245999999999995</v>
      </c>
      <c r="G144" s="37">
        <v>71.338999999999999</v>
      </c>
      <c r="H144" s="37">
        <v>72.869</v>
      </c>
      <c r="I144" s="37">
        <v>75.644999999999996</v>
      </c>
      <c r="J144" s="37">
        <v>73.441000000000003</v>
      </c>
      <c r="K144" s="37">
        <v>78.932000000000002</v>
      </c>
      <c r="L144" s="37">
        <v>79.677999999999997</v>
      </c>
      <c r="M144" s="37">
        <v>81.316999999999993</v>
      </c>
      <c r="N144" s="37">
        <v>81.117000000000004</v>
      </c>
      <c r="O144" s="37">
        <v>80.933000000000007</v>
      </c>
      <c r="P144" s="37">
        <v>97.233000000000004</v>
      </c>
      <c r="Q144" s="37">
        <v>118.31699999999999</v>
      </c>
      <c r="S144" s="4">
        <f t="shared" si="163"/>
        <v>52.049410737847118</v>
      </c>
      <c r="T144" s="4">
        <f t="shared" si="163"/>
        <v>59.220965507768163</v>
      </c>
      <c r="U144" s="4">
        <f t="shared" si="163"/>
        <v>63.262154615893685</v>
      </c>
      <c r="V144" s="4">
        <f t="shared" si="163"/>
        <v>68.025034234419479</v>
      </c>
      <c r="W144" s="4">
        <f t="shared" si="163"/>
        <v>70.624877305986274</v>
      </c>
      <c r="X144" s="4">
        <f t="shared" si="163"/>
        <v>73.660673292019027</v>
      </c>
      <c r="Y144" s="4">
        <f t="shared" si="163"/>
        <v>77.207343308730572</v>
      </c>
      <c r="Z144" s="4">
        <f t="shared" si="163"/>
        <v>74.56570824555773</v>
      </c>
      <c r="AA144" s="4">
        <f t="shared" si="163"/>
        <v>80.297531686726089</v>
      </c>
      <c r="AB144" s="4">
        <f t="shared" si="163"/>
        <v>80.305373547830598</v>
      </c>
      <c r="AC144" s="4">
        <f t="shared" si="163"/>
        <v>82.424488413531321</v>
      </c>
      <c r="AD144" s="4">
        <f t="shared" si="163"/>
        <v>82.937235347464423</v>
      </c>
      <c r="AE144" s="4">
        <f t="shared" si="163"/>
        <v>80.741627399062395</v>
      </c>
      <c r="AF144" s="4">
        <f t="shared" si="163"/>
        <v>96.751087343307773</v>
      </c>
      <c r="AG144" s="4">
        <f t="shared" si="163"/>
        <v>115.15290047169155</v>
      </c>
      <c r="AI144" s="4">
        <f t="shared" si="164"/>
        <v>-1.1494107378471199</v>
      </c>
      <c r="AJ144" s="4">
        <f t="shared" si="164"/>
        <v>-0.53796550776816332</v>
      </c>
      <c r="AK144" s="4">
        <f t="shared" si="164"/>
        <v>0.80384538410631734</v>
      </c>
      <c r="AL144" s="4">
        <f t="shared" si="164"/>
        <v>-0.77903423441948405</v>
      </c>
      <c r="AM144" s="4">
        <f t="shared" si="164"/>
        <v>0.71412269401372441</v>
      </c>
      <c r="AN144" s="4">
        <f t="shared" si="164"/>
        <v>-0.79167329201902703</v>
      </c>
      <c r="AO144" s="4">
        <f t="shared" si="164"/>
        <v>-1.5623433087305756</v>
      </c>
      <c r="AP144" s="4">
        <f t="shared" si="164"/>
        <v>-1.1247082455577271</v>
      </c>
      <c r="AQ144" s="4">
        <f t="shared" si="164"/>
        <v>-1.3655316867260865</v>
      </c>
      <c r="AR144" s="4">
        <f t="shared" si="164"/>
        <v>-0.62737354783060084</v>
      </c>
      <c r="AS144" s="4">
        <f t="shared" si="164"/>
        <v>-1.1074884135313283</v>
      </c>
      <c r="AT144" s="4">
        <f t="shared" si="164"/>
        <v>-1.8202353474644184</v>
      </c>
      <c r="AU144" s="4">
        <f t="shared" si="164"/>
        <v>0.19137260093761199</v>
      </c>
      <c r="AV144" s="4">
        <f t="shared" si="164"/>
        <v>0.48191265669223071</v>
      </c>
      <c r="AW144" s="4">
        <f t="shared" si="164"/>
        <v>3.1640995283084408</v>
      </c>
      <c r="AY144" s="2">
        <f t="shared" ref="AY144:BM160" si="168">IF(OR($B144 &lt; C$230, $B144 &gt; C$233), #N/A, ((1-FG144)*DK144) + (FG144 - FW144)*EA144 + (FW144*EQ144))</f>
        <v>52.021310054673535</v>
      </c>
      <c r="AZ144" s="2">
        <f t="shared" si="168"/>
        <v>55.071524522549694</v>
      </c>
      <c r="BA144" s="2">
        <f t="shared" si="168"/>
        <v>55.635151981853099</v>
      </c>
      <c r="BB144" s="2">
        <f t="shared" si="168"/>
        <v>56.48280387662642</v>
      </c>
      <c r="BC144" s="2">
        <f t="shared" si="168"/>
        <v>56.55825109284082</v>
      </c>
      <c r="BD144" s="2">
        <f t="shared" si="168"/>
        <v>56.383094998662251</v>
      </c>
      <c r="BE144" s="2">
        <f t="shared" si="168"/>
        <v>58.629287200499114</v>
      </c>
      <c r="BF144" s="2">
        <f t="shared" si="168"/>
        <v>56.255025383978897</v>
      </c>
      <c r="BG144" s="2">
        <f t="shared" si="168"/>
        <v>54.25870809465421</v>
      </c>
      <c r="BH144" s="2">
        <f t="shared" si="168"/>
        <v>53.558312506301867</v>
      </c>
      <c r="BI144" s="2">
        <f t="shared" si="168"/>
        <v>53.381866852482453</v>
      </c>
      <c r="BJ144" s="2">
        <f t="shared" si="168"/>
        <v>53.753933495988939</v>
      </c>
      <c r="BK144" s="2">
        <f t="shared" si="168"/>
        <v>57.021258673227358</v>
      </c>
      <c r="BL144" s="2">
        <f t="shared" si="168"/>
        <v>59.098090727136842</v>
      </c>
      <c r="BM144" s="2">
        <f t="shared" si="168"/>
        <v>61.610713030951352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>
        <f t="shared" ref="CE144:CS160" si="169">IF(AND(IY144 &lt; $CS$22, $B144 &gt; C$231, $B144 &lt; C$232), C144, "")</f>
        <v>50.9</v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>
        <f t="shared" si="111"/>
        <v>50.9</v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100.09966612685561</v>
      </c>
      <c r="DL144" s="2">
        <f t="shared" si="165"/>
        <v>92.278787449392695</v>
      </c>
      <c r="DM144" s="2">
        <f t="shared" si="165"/>
        <v>96.903412195121945</v>
      </c>
      <c r="DN144" s="2">
        <f t="shared" si="165"/>
        <v>96.250740243902456</v>
      </c>
      <c r="DO144" s="2">
        <f t="shared" si="165"/>
        <v>93.229246998123841</v>
      </c>
      <c r="DP144" s="2">
        <f t="shared" si="165"/>
        <v>91.544421621621638</v>
      </c>
      <c r="DQ144" s="2">
        <f t="shared" si="165"/>
        <v>95.726324596774191</v>
      </c>
      <c r="DR144" s="2">
        <f t="shared" si="165"/>
        <v>83.552033311051687</v>
      </c>
      <c r="DS144" s="2">
        <f t="shared" si="165"/>
        <v>94.168178865405991</v>
      </c>
      <c r="DT144" s="2">
        <f t="shared" si="165"/>
        <v>86.369027807486646</v>
      </c>
      <c r="DU144" s="2">
        <f t="shared" si="165"/>
        <v>91.800990476190464</v>
      </c>
      <c r="DV144" s="2">
        <f t="shared" si="165"/>
        <v>86.169135609293505</v>
      </c>
      <c r="DW144" s="2">
        <f t="shared" si="165"/>
        <v>104.21725265346318</v>
      </c>
      <c r="DX144" s="2">
        <f t="shared" si="165"/>
        <v>102.18008333333336</v>
      </c>
      <c r="DY144" s="2">
        <f t="shared" si="165"/>
        <v>81.741608321114356</v>
      </c>
      <c r="EA144" s="2">
        <f t="shared" si="153"/>
        <v>51.842399985441844</v>
      </c>
      <c r="EB144" s="2">
        <f t="shared" si="153"/>
        <v>55.037973915684319</v>
      </c>
      <c r="EC144" s="2">
        <f t="shared" si="153"/>
        <v>55.598938566978205</v>
      </c>
      <c r="ED144" s="2">
        <f t="shared" si="153"/>
        <v>56.443351652336048</v>
      </c>
      <c r="EE144" s="2">
        <f t="shared" si="152"/>
        <v>56.523013091073224</v>
      </c>
      <c r="EF144" s="2">
        <f t="shared" si="152"/>
        <v>56.351695302257816</v>
      </c>
      <c r="EG144" s="2">
        <f t="shared" si="152"/>
        <v>58.586773530075625</v>
      </c>
      <c r="EH144" s="2">
        <f t="shared" si="152"/>
        <v>56.219355307341552</v>
      </c>
      <c r="EI144" s="2">
        <f t="shared" si="152"/>
        <v>54.195918316228777</v>
      </c>
      <c r="EJ144" s="2">
        <f t="shared" si="152"/>
        <v>53.520790227501948</v>
      </c>
      <c r="EK144" s="2">
        <f t="shared" si="152"/>
        <v>53.34821900324107</v>
      </c>
      <c r="EL144" s="2">
        <f t="shared" si="152"/>
        <v>53.72352139704509</v>
      </c>
      <c r="EM144" s="2">
        <f t="shared" si="136"/>
        <v>56.983558346560663</v>
      </c>
      <c r="EN144" s="2">
        <f t="shared" si="136"/>
        <v>59.058135393126726</v>
      </c>
      <c r="EO144" s="2">
        <f t="shared" si="136"/>
        <v>61.606911945340116</v>
      </c>
      <c r="EQ144" s="2">
        <f t="shared" si="166"/>
        <v>52.230162984349747</v>
      </c>
      <c r="ER144" s="2">
        <f t="shared" si="166"/>
        <v>55.108838224848888</v>
      </c>
      <c r="ES144" s="2">
        <f t="shared" si="166"/>
        <v>55.638911932321449</v>
      </c>
      <c r="ET144" s="2">
        <f t="shared" si="166"/>
        <v>56.530221944465296</v>
      </c>
      <c r="EU144" s="2">
        <f t="shared" si="166"/>
        <v>56.508483851209093</v>
      </c>
      <c r="EV144" s="2">
        <f t="shared" si="166"/>
        <v>56.31734434800191</v>
      </c>
      <c r="EW144" s="2">
        <f t="shared" si="166"/>
        <v>58.592570635843515</v>
      </c>
      <c r="EX144" s="2">
        <f t="shared" si="166"/>
        <v>56.330232707449795</v>
      </c>
      <c r="EY144" s="2">
        <f t="shared" si="166"/>
        <v>54.495910910022694</v>
      </c>
      <c r="EZ144" s="2">
        <f t="shared" si="166"/>
        <v>53.552122896609873</v>
      </c>
      <c r="FA144" s="2">
        <f t="shared" si="166"/>
        <v>53.202509675062075</v>
      </c>
      <c r="FB144" s="2">
        <f t="shared" si="166"/>
        <v>53.693754199367326</v>
      </c>
      <c r="FC144" s="2">
        <f t="shared" si="166"/>
        <v>56.758679417896644</v>
      </c>
      <c r="FD144" s="2">
        <f t="shared" si="166"/>
        <v>59.013259370342084</v>
      </c>
      <c r="FE144" s="2">
        <f t="shared" si="166"/>
        <v>60.74475016540471</v>
      </c>
      <c r="FG144" s="2">
        <f t="shared" si="167"/>
        <v>0.9990868185369518</v>
      </c>
      <c r="FH144" s="2">
        <f t="shared" si="167"/>
        <v>0.99919815966174719</v>
      </c>
      <c r="FI144" s="2">
        <f t="shared" si="167"/>
        <v>0.99916873772234227</v>
      </c>
      <c r="FJ144" s="2">
        <f t="shared" si="167"/>
        <v>0.99912666752076629</v>
      </c>
      <c r="FK144" s="2">
        <f t="shared" si="167"/>
        <v>0.99901919019306451</v>
      </c>
      <c r="FL144" s="2">
        <f t="shared" si="167"/>
        <v>0.99904864162786267</v>
      </c>
      <c r="FM144" s="2">
        <f t="shared" si="167"/>
        <v>0.99886401064268471</v>
      </c>
      <c r="FN144" s="2">
        <f t="shared" si="167"/>
        <v>0.99893366918515858</v>
      </c>
      <c r="FO144" s="2">
        <f t="shared" si="167"/>
        <v>0.99884228761269356</v>
      </c>
      <c r="FP144" s="2">
        <f t="shared" si="167"/>
        <v>0.99891787361697459</v>
      </c>
      <c r="FQ144" s="2">
        <f t="shared" si="167"/>
        <v>0.99889916170302406</v>
      </c>
      <c r="FR144" s="2">
        <f t="shared" si="167"/>
        <v>0.99900639741099884</v>
      </c>
      <c r="FS144" s="2">
        <f t="shared" si="167"/>
        <v>0.99897468758664643</v>
      </c>
      <c r="FT144" s="2">
        <f t="shared" si="167"/>
        <v>0.99903753281891394</v>
      </c>
      <c r="FU144" s="2">
        <f t="shared" si="167"/>
        <v>0.9987127932971489</v>
      </c>
      <c r="FW144" s="2">
        <f t="shared" ref="FW144:GK160" si="170">POWER(10,($B144-C$232)/C$229)/(1+POWER(10,($B144-C$232)/C$229))</f>
        <v>0.34774444367754953</v>
      </c>
      <c r="FX144" s="2">
        <f t="shared" si="170"/>
        <v>5.206316675058955E-2</v>
      </c>
      <c r="FY144" s="2">
        <f t="shared" si="170"/>
        <v>4.699539388725376E-2</v>
      </c>
      <c r="FZ144" s="2">
        <f t="shared" si="170"/>
        <v>5.3955602139612001E-2</v>
      </c>
      <c r="GA144" s="2">
        <f t="shared" si="170"/>
        <v>5.2572084379079731E-2</v>
      </c>
      <c r="GB144" s="2">
        <f t="shared" si="170"/>
        <v>6.0586334875062806E-2</v>
      </c>
      <c r="GC144" s="2">
        <f t="shared" si="170"/>
        <v>5.5809862578072605E-2</v>
      </c>
      <c r="GD144" s="2">
        <f t="shared" si="170"/>
        <v>5.8843369554869809E-2</v>
      </c>
      <c r="GE144" s="2">
        <f t="shared" si="170"/>
        <v>5.5046016403849721E-2</v>
      </c>
      <c r="GF144" s="2">
        <f t="shared" si="170"/>
        <v>6.3075835381769807E-2</v>
      </c>
      <c r="GG144" s="2">
        <f t="shared" si="170"/>
        <v>5.9587360187631201E-2</v>
      </c>
      <c r="GH144" s="2">
        <f t="shared" si="170"/>
        <v>6.134092160557298E-2</v>
      </c>
      <c r="GI144" s="2">
        <f t="shared" si="170"/>
        <v>4.7709967752236036E-2</v>
      </c>
      <c r="GJ144" s="2">
        <f t="shared" si="170"/>
        <v>3.4497835832315242E-2</v>
      </c>
      <c r="GK144" s="2">
        <f t="shared" si="170"/>
        <v>2.565229755973053E-2</v>
      </c>
      <c r="GM144" s="86">
        <f t="shared" ref="GM144:HA160" si="171" xml:space="preserve"> _xlfn.NORM.DIST($B144, C$7, ABS(C$11), TRUE) * _xlfn.NORM.DIST(($B144 - C$7)*C$15, 0, ABS(C$11), TRUE) * 2</f>
        <v>1.0794600415697287E-134</v>
      </c>
      <c r="GN144" s="86">
        <f t="shared" si="171"/>
        <v>5.5207596774644157E-110</v>
      </c>
      <c r="GO144" s="86">
        <f t="shared" si="171"/>
        <v>3.9658832678638528E-110</v>
      </c>
      <c r="GP144" s="86">
        <f t="shared" si="171"/>
        <v>4.2852917069470104E-131</v>
      </c>
      <c r="GQ144" s="86">
        <f t="shared" si="171"/>
        <v>1.1654151895081233E-143</v>
      </c>
      <c r="GR144" s="86">
        <f t="shared" si="171"/>
        <v>2.0126433370241894E-143</v>
      </c>
      <c r="GS144" s="86">
        <f t="shared" si="171"/>
        <v>4.1300086610581792E-57</v>
      </c>
      <c r="GT144" s="86">
        <f t="shared" si="171"/>
        <v>1.4523754191494989E-73</v>
      </c>
      <c r="GU144" s="86">
        <f t="shared" si="171"/>
        <v>8.5859260867499589E-27</v>
      </c>
      <c r="GV144" s="86">
        <f t="shared" si="171"/>
        <v>8.4496882582876037E-81</v>
      </c>
      <c r="GW144" s="86">
        <f t="shared" si="171"/>
        <v>2.409449337865338E-172</v>
      </c>
      <c r="GX144" s="86">
        <f t="shared" si="171"/>
        <v>1.8685033241745585E-181</v>
      </c>
      <c r="GY144" s="86">
        <f t="shared" si="171"/>
        <v>3.1838787085237489E-132</v>
      </c>
      <c r="GZ144" s="86">
        <f t="shared" si="171"/>
        <v>2.2860303336366626E-144</v>
      </c>
      <c r="HA144" s="86">
        <f t="shared" si="171"/>
        <v>9.0025880998932694E-184</v>
      </c>
      <c r="HC144" s="86">
        <f t="shared" si="154"/>
        <v>7.6436600978821961E-57</v>
      </c>
      <c r="HD144" s="86">
        <f t="shared" si="154"/>
        <v>1.0168703337796226E-46</v>
      </c>
      <c r="HE144" s="86">
        <f t="shared" si="154"/>
        <v>3.6114662671649169E-48</v>
      </c>
      <c r="HF144" s="86">
        <f t="shared" si="154"/>
        <v>4.645087500140418E-52</v>
      </c>
      <c r="HG144" s="86">
        <f t="shared" si="154"/>
        <v>4.8443228584504682E-75</v>
      </c>
      <c r="HH144" s="86">
        <f t="shared" si="154"/>
        <v>1.2346919078953812E-117</v>
      </c>
      <c r="HI144" s="86">
        <f t="shared" si="154"/>
        <v>2.735372504604574E-67</v>
      </c>
      <c r="HJ144" s="86">
        <f t="shared" si="154"/>
        <v>6.8869627516448106E-167</v>
      </c>
      <c r="HK144" s="86">
        <f t="shared" si="154"/>
        <v>1.8591702178349863E-83</v>
      </c>
      <c r="HL144" s="86">
        <f t="shared" si="162"/>
        <v>2.9643730599225027E-131</v>
      </c>
      <c r="HM144" s="86">
        <f t="shared" si="162"/>
        <v>1.0101258768541701E-137</v>
      </c>
      <c r="HN144" s="86">
        <f t="shared" si="162"/>
        <v>4.6069898804317525E-94</v>
      </c>
      <c r="HO144" s="86">
        <f t="shared" si="162"/>
        <v>1.9574873896135677E-67</v>
      </c>
      <c r="HP144" s="86">
        <f t="shared" si="162"/>
        <v>6.1262997920163606E-68</v>
      </c>
      <c r="HQ144" s="86">
        <f t="shared" si="162"/>
        <v>2.6675439666938666E-81</v>
      </c>
      <c r="HS144" s="86">
        <f t="shared" ref="HS144:IG160" si="172" xml:space="preserve"> _xlfn.NORM.DIST($B144, C$9, ABS(C$13), TRUE) * _xlfn.NORM.DIST(($B144 - C$9)*C$17, 0, ABS(C$13), TRUE) * 2</f>
        <v>4.1128652635816351E-4</v>
      </c>
      <c r="HT144" s="86">
        <f t="shared" si="172"/>
        <v>0.3949433227159545</v>
      </c>
      <c r="HU144" s="86">
        <f t="shared" si="172"/>
        <v>0.42075996493677259</v>
      </c>
      <c r="HV144" s="86">
        <f t="shared" si="172"/>
        <v>0.41709378570337424</v>
      </c>
      <c r="HW144" s="86">
        <f t="shared" si="172"/>
        <v>0.38831885691302981</v>
      </c>
      <c r="HX144" s="86">
        <f t="shared" si="172"/>
        <v>0.48167912192802648</v>
      </c>
      <c r="HY144" s="86">
        <f t="shared" si="172"/>
        <v>0.45804311181980473</v>
      </c>
      <c r="HZ144" s="86">
        <f t="shared" si="172"/>
        <v>0.50016784498876066</v>
      </c>
      <c r="IA144" s="86">
        <f t="shared" si="172"/>
        <v>0.47499002694919851</v>
      </c>
      <c r="IB144" s="86">
        <f t="shared" si="172"/>
        <v>0.49244880525201407</v>
      </c>
      <c r="IC144" s="86">
        <f t="shared" si="172"/>
        <v>0.4414976481997267</v>
      </c>
      <c r="ID144" s="86">
        <f t="shared" si="172"/>
        <v>0.46801165684649193</v>
      </c>
      <c r="IE144" s="86">
        <f t="shared" si="172"/>
        <v>0.26737512337126668</v>
      </c>
      <c r="IF144" s="86">
        <f t="shared" si="172"/>
        <v>0.25849584075771481</v>
      </c>
      <c r="IG144" s="86">
        <f t="shared" si="172"/>
        <v>0.189568972285652</v>
      </c>
      <c r="II144" s="86">
        <f t="shared" ref="II144:IW160" si="173" xml:space="preserve"> _xlfn.NORM.DIST($B144, C$10, ABS(C$14), TRUE) * _xlfn.NORM.DIST(($B144 - C$10)*C$18, 0, ABS(C$14), TRUE) * 2</f>
        <v>7.5291236929340734E-3</v>
      </c>
      <c r="IJ144" s="86">
        <f t="shared" si="173"/>
        <v>7.1602205123701778E-28</v>
      </c>
      <c r="IK144" s="86">
        <f t="shared" si="173"/>
        <v>9.1523217879964293E-32</v>
      </c>
      <c r="IL144" s="86">
        <f t="shared" si="173"/>
        <v>1.5705126936236761E-34</v>
      </c>
      <c r="IM144" s="86">
        <f t="shared" si="173"/>
        <v>1.561386161616376E-37</v>
      </c>
      <c r="IN144" s="86">
        <f t="shared" si="173"/>
        <v>8.0152701639761993E-34</v>
      </c>
      <c r="IO144" s="86">
        <f t="shared" si="173"/>
        <v>9.6795556141202063E-34</v>
      </c>
      <c r="IP144" s="86">
        <f t="shared" si="173"/>
        <v>2.0635035405760593E-27</v>
      </c>
      <c r="IQ144" s="86">
        <f t="shared" si="173"/>
        <v>2.444204992487645E-33</v>
      </c>
      <c r="IR144" s="86">
        <f t="shared" si="173"/>
        <v>3.7510435963092019E-33</v>
      </c>
      <c r="IS144" s="86">
        <f t="shared" si="173"/>
        <v>8.1253468278579154E-35</v>
      </c>
      <c r="IT144" s="86">
        <f t="shared" si="173"/>
        <v>1.7499166584310166E-32</v>
      </c>
      <c r="IU144" s="86">
        <f t="shared" si="173"/>
        <v>4.8105680353435184E-35</v>
      </c>
      <c r="IV144" s="86">
        <f t="shared" si="173"/>
        <v>7.5229949220943835E-17</v>
      </c>
      <c r="IW144" s="86">
        <f t="shared" si="173"/>
        <v>1.1591944367242081E-11</v>
      </c>
      <c r="IY144" s="86">
        <f t="shared" ref="IY144:JM160" si="174">GM144+HC144+HS144+II144</f>
        <v>7.9404102192922373E-3</v>
      </c>
      <c r="IZ144" s="86">
        <f t="shared" si="174"/>
        <v>0.3949433227159545</v>
      </c>
      <c r="JA144" s="86">
        <f t="shared" si="174"/>
        <v>0.42075996493677259</v>
      </c>
      <c r="JB144" s="86">
        <f t="shared" si="174"/>
        <v>0.41709378570337424</v>
      </c>
      <c r="JC144" s="86">
        <f t="shared" si="174"/>
        <v>0.38831885691302981</v>
      </c>
      <c r="JD144" s="86">
        <f t="shared" si="174"/>
        <v>0.48167912192802648</v>
      </c>
      <c r="JE144" s="86">
        <f t="shared" si="174"/>
        <v>0.45804311181980473</v>
      </c>
      <c r="JF144" s="86">
        <f t="shared" si="174"/>
        <v>0.50016784498876066</v>
      </c>
      <c r="JG144" s="86">
        <f t="shared" si="174"/>
        <v>0.47499002694919851</v>
      </c>
      <c r="JH144" s="86">
        <f t="shared" si="174"/>
        <v>0.49244880525201407</v>
      </c>
      <c r="JI144" s="86">
        <f t="shared" si="174"/>
        <v>0.4414976481997267</v>
      </c>
      <c r="JJ144" s="86">
        <f t="shared" si="174"/>
        <v>0.46801165684649193</v>
      </c>
      <c r="JK144" s="86">
        <f t="shared" si="174"/>
        <v>0.26737512337126668</v>
      </c>
      <c r="JL144" s="86">
        <f t="shared" si="174"/>
        <v>0.25849584075771487</v>
      </c>
      <c r="JM144" s="86">
        <f t="shared" si="174"/>
        <v>0.18956897229724395</v>
      </c>
    </row>
    <row r="145" spans="2:273" x14ac:dyDescent="0.25">
      <c r="B145" s="2">
        <v>118</v>
      </c>
      <c r="C145" s="37">
        <v>50.866999999999997</v>
      </c>
      <c r="D145" s="37">
        <v>59.65</v>
      </c>
      <c r="E145" s="37">
        <v>63.131</v>
      </c>
      <c r="F145" s="37">
        <v>66.41</v>
      </c>
      <c r="G145" s="37">
        <v>70.287999999999997</v>
      </c>
      <c r="H145" s="37">
        <v>70.671999999999997</v>
      </c>
      <c r="I145" s="37">
        <v>75.064999999999998</v>
      </c>
      <c r="J145" s="37">
        <v>72.153000000000006</v>
      </c>
      <c r="K145" s="37">
        <v>76.22</v>
      </c>
      <c r="L145" s="37">
        <v>75.881</v>
      </c>
      <c r="M145" s="37">
        <v>78.832999999999998</v>
      </c>
      <c r="N145" s="37">
        <v>79.849999999999994</v>
      </c>
      <c r="O145" s="37">
        <v>83.667000000000002</v>
      </c>
      <c r="P145" s="37">
        <v>105.767</v>
      </c>
      <c r="Q145" s="37">
        <v>129.767</v>
      </c>
      <c r="S145" s="4">
        <f t="shared" si="163"/>
        <v>52.031443008007855</v>
      </c>
      <c r="T145" s="4">
        <f t="shared" si="163"/>
        <v>59.137418505569812</v>
      </c>
      <c r="U145" s="4">
        <f t="shared" si="163"/>
        <v>62.921284341252871</v>
      </c>
      <c r="V145" s="4">
        <f t="shared" si="163"/>
        <v>67.516899315596277</v>
      </c>
      <c r="W145" s="4">
        <f t="shared" si="163"/>
        <v>70.597577358009957</v>
      </c>
      <c r="X145" s="4">
        <f t="shared" si="163"/>
        <v>70.804366591283781</v>
      </c>
      <c r="Y145" s="4">
        <f t="shared" si="163"/>
        <v>75.168384372468125</v>
      </c>
      <c r="Z145" s="4">
        <f t="shared" si="163"/>
        <v>70.825360271844573</v>
      </c>
      <c r="AA145" s="4">
        <f t="shared" si="163"/>
        <v>76.668301779005475</v>
      </c>
      <c r="AB145" s="4">
        <f t="shared" si="163"/>
        <v>75.050790726419365</v>
      </c>
      <c r="AC145" s="4">
        <f t="shared" si="163"/>
        <v>80.011143717656736</v>
      </c>
      <c r="AD145" s="4">
        <f t="shared" si="163"/>
        <v>79.216750581627309</v>
      </c>
      <c r="AE145" s="4">
        <f t="shared" si="163"/>
        <v>84.641993569869683</v>
      </c>
      <c r="AF145" s="4">
        <f t="shared" si="163"/>
        <v>103.78458720281337</v>
      </c>
      <c r="AG145" s="4">
        <f t="shared" si="163"/>
        <v>125.88539349299161</v>
      </c>
      <c r="AI145" s="4">
        <f t="shared" si="164"/>
        <v>-1.1644430080078578</v>
      </c>
      <c r="AJ145" s="4">
        <f t="shared" si="164"/>
        <v>0.51258149443018652</v>
      </c>
      <c r="AK145" s="4">
        <f t="shared" si="164"/>
        <v>0.20971565874712894</v>
      </c>
      <c r="AL145" s="4">
        <f t="shared" si="164"/>
        <v>-1.1068993155962801</v>
      </c>
      <c r="AM145" s="4">
        <f t="shared" si="164"/>
        <v>-0.30957735800996034</v>
      </c>
      <c r="AN145" s="4">
        <f t="shared" si="164"/>
        <v>-0.13236659128378392</v>
      </c>
      <c r="AO145" s="4">
        <f t="shared" si="164"/>
        <v>-0.10338437246812759</v>
      </c>
      <c r="AP145" s="4">
        <f t="shared" si="164"/>
        <v>1.3276397281554324</v>
      </c>
      <c r="AQ145" s="4">
        <f t="shared" si="164"/>
        <v>-0.44830177900547596</v>
      </c>
      <c r="AR145" s="4">
        <f t="shared" si="164"/>
        <v>0.83020927358063545</v>
      </c>
      <c r="AS145" s="4">
        <f t="shared" si="164"/>
        <v>-1.178143717656738</v>
      </c>
      <c r="AT145" s="4">
        <f t="shared" si="164"/>
        <v>0.63324941837268511</v>
      </c>
      <c r="AU145" s="4">
        <f t="shared" si="164"/>
        <v>-0.97499356986968166</v>
      </c>
      <c r="AV145" s="4">
        <f t="shared" si="164"/>
        <v>1.9824127971866261</v>
      </c>
      <c r="AW145" s="4">
        <f t="shared" si="164"/>
        <v>3.8816065070083852</v>
      </c>
      <c r="AY145" s="2">
        <f t="shared" si="168"/>
        <v>51.960338687311193</v>
      </c>
      <c r="AZ145" s="2">
        <f t="shared" si="168"/>
        <v>54.967527037222148</v>
      </c>
      <c r="BA145" s="2">
        <f t="shared" si="168"/>
        <v>55.532335400795539</v>
      </c>
      <c r="BB145" s="2">
        <f t="shared" si="168"/>
        <v>56.371720952966157</v>
      </c>
      <c r="BC145" s="2">
        <f t="shared" si="168"/>
        <v>56.459078064920064</v>
      </c>
      <c r="BD145" s="2">
        <f t="shared" si="168"/>
        <v>56.262327201793035</v>
      </c>
      <c r="BE145" s="2">
        <f t="shared" si="168"/>
        <v>58.479480695823888</v>
      </c>
      <c r="BF145" s="2">
        <f t="shared" si="168"/>
        <v>56.116972525289128</v>
      </c>
      <c r="BG145" s="2">
        <f t="shared" si="168"/>
        <v>54.112728787949386</v>
      </c>
      <c r="BH145" s="2">
        <f t="shared" si="168"/>
        <v>53.426431850678483</v>
      </c>
      <c r="BI145" s="2">
        <f t="shared" si="168"/>
        <v>53.248290223168254</v>
      </c>
      <c r="BJ145" s="2">
        <f t="shared" si="168"/>
        <v>53.648414204594538</v>
      </c>
      <c r="BK145" s="2">
        <f t="shared" si="168"/>
        <v>56.932882219347853</v>
      </c>
      <c r="BL145" s="2">
        <f t="shared" si="168"/>
        <v>59.008169804021279</v>
      </c>
      <c r="BM145" s="2">
        <f t="shared" si="168"/>
        <v>61.556431602705338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100.50399892037788</v>
      </c>
      <c r="DL145" s="2">
        <f t="shared" si="165"/>
        <v>92.54454352226719</v>
      </c>
      <c r="DM145" s="2">
        <f t="shared" si="165"/>
        <v>97.215182833020634</v>
      </c>
      <c r="DN145" s="2">
        <f t="shared" si="165"/>
        <v>96.548069887429648</v>
      </c>
      <c r="DO145" s="2">
        <f t="shared" si="165"/>
        <v>93.523076547842408</v>
      </c>
      <c r="DP145" s="2">
        <f t="shared" si="165"/>
        <v>91.828822908622925</v>
      </c>
      <c r="DQ145" s="2">
        <f t="shared" si="165"/>
        <v>96.030782258064505</v>
      </c>
      <c r="DR145" s="2">
        <f t="shared" si="165"/>
        <v>83.727315062388584</v>
      </c>
      <c r="DS145" s="2">
        <f t="shared" si="165"/>
        <v>94.46493681868742</v>
      </c>
      <c r="DT145" s="2">
        <f t="shared" si="165"/>
        <v>86.58880213903744</v>
      </c>
      <c r="DU145" s="2">
        <f t="shared" si="165"/>
        <v>92.085871428571409</v>
      </c>
      <c r="DV145" s="2">
        <f t="shared" si="165"/>
        <v>86.392801801801809</v>
      </c>
      <c r="DW145" s="2">
        <f t="shared" si="165"/>
        <v>104.61019072108544</v>
      </c>
      <c r="DX145" s="2">
        <f t="shared" si="165"/>
        <v>102.55145721997303</v>
      </c>
      <c r="DY145" s="2">
        <f t="shared" si="165"/>
        <v>81.937040689149555</v>
      </c>
      <c r="EA145" s="2">
        <f t="shared" si="153"/>
        <v>51.769030135390892</v>
      </c>
      <c r="EB145" s="2">
        <f t="shared" si="153"/>
        <v>54.935569943422102</v>
      </c>
      <c r="EC145" s="2">
        <f t="shared" si="153"/>
        <v>55.4984650645305</v>
      </c>
      <c r="ED145" s="2">
        <f t="shared" si="153"/>
        <v>56.334083290168849</v>
      </c>
      <c r="EE145" s="2">
        <f t="shared" si="152"/>
        <v>56.426794323439779</v>
      </c>
      <c r="EF145" s="2">
        <f t="shared" si="152"/>
        <v>56.233856117989788</v>
      </c>
      <c r="EG145" s="2">
        <f t="shared" si="152"/>
        <v>58.440149322069431</v>
      </c>
      <c r="EH145" s="2">
        <f t="shared" si="152"/>
        <v>56.082451804460774</v>
      </c>
      <c r="EI145" s="2">
        <f t="shared" si="152"/>
        <v>54.05058610167606</v>
      </c>
      <c r="EJ145" s="2">
        <f t="shared" si="152"/>
        <v>53.391341096043917</v>
      </c>
      <c r="EK145" s="2">
        <f t="shared" si="152"/>
        <v>53.219456649330354</v>
      </c>
      <c r="EL145" s="2">
        <f t="shared" si="152"/>
        <v>53.620824405854009</v>
      </c>
      <c r="EM145" s="2">
        <f t="shared" si="136"/>
        <v>56.901018802183465</v>
      </c>
      <c r="EN145" s="2">
        <f t="shared" si="136"/>
        <v>58.97167883632612</v>
      </c>
      <c r="EO145" s="2">
        <f t="shared" si="136"/>
        <v>61.557926696058459</v>
      </c>
      <c r="EQ145" s="2">
        <f t="shared" si="166"/>
        <v>52.177569804682641</v>
      </c>
      <c r="ER145" s="2">
        <f t="shared" si="166"/>
        <v>55.01395255935919</v>
      </c>
      <c r="ES145" s="2">
        <f t="shared" si="166"/>
        <v>55.54216631411952</v>
      </c>
      <c r="ET145" s="2">
        <f t="shared" si="166"/>
        <v>56.429321379703431</v>
      </c>
      <c r="EU145" s="2">
        <f t="shared" si="166"/>
        <v>56.411065705233895</v>
      </c>
      <c r="EV145" s="2">
        <f t="shared" si="166"/>
        <v>56.197283713406804</v>
      </c>
      <c r="EW145" s="2">
        <f t="shared" si="166"/>
        <v>58.44643001122634</v>
      </c>
      <c r="EX145" s="2">
        <f t="shared" si="166"/>
        <v>56.201433558031525</v>
      </c>
      <c r="EY145" s="2">
        <f t="shared" si="166"/>
        <v>54.374831203556965</v>
      </c>
      <c r="EZ145" s="2">
        <f t="shared" si="166"/>
        <v>53.425158319962136</v>
      </c>
      <c r="FA145" s="2">
        <f t="shared" si="166"/>
        <v>53.062579557740051</v>
      </c>
      <c r="FB145" s="2">
        <f t="shared" si="166"/>
        <v>53.589267653359478</v>
      </c>
      <c r="FC145" s="2">
        <f t="shared" si="166"/>
        <v>56.656108679702164</v>
      </c>
      <c r="FD145" s="2">
        <f t="shared" si="166"/>
        <v>58.924842719396054</v>
      </c>
      <c r="FE145" s="2">
        <f t="shared" si="166"/>
        <v>60.651874126195437</v>
      </c>
      <c r="FG145" s="2">
        <f t="shared" si="167"/>
        <v>0.99916710168396272</v>
      </c>
      <c r="FH145" s="2">
        <f t="shared" si="167"/>
        <v>0.99926866132175396</v>
      </c>
      <c r="FI145" s="2">
        <f t="shared" si="167"/>
        <v>0.9992418243378911</v>
      </c>
      <c r="FJ145" s="2">
        <f t="shared" si="167"/>
        <v>0.99920345010266276</v>
      </c>
      <c r="FK145" s="2">
        <f t="shared" si="167"/>
        <v>0.99910541362135874</v>
      </c>
      <c r="FL145" s="2">
        <f t="shared" si="167"/>
        <v>0.999132278216181</v>
      </c>
      <c r="FM145" s="2">
        <f t="shared" si="167"/>
        <v>0.99896386182580321</v>
      </c>
      <c r="FN145" s="2">
        <f t="shared" si="167"/>
        <v>0.99902740348411911</v>
      </c>
      <c r="FO145" s="2">
        <f t="shared" si="167"/>
        <v>0.99894404618797972</v>
      </c>
      <c r="FP145" s="2">
        <f t="shared" si="167"/>
        <v>0.99901299503106267</v>
      </c>
      <c r="FQ145" s="2">
        <f t="shared" si="167"/>
        <v>0.99899592628435452</v>
      </c>
      <c r="FR145" s="2">
        <f t="shared" si="167"/>
        <v>0.99909374443828647</v>
      </c>
      <c r="FS145" s="2">
        <f t="shared" si="167"/>
        <v>0.99906481959670601</v>
      </c>
      <c r="FT145" s="2">
        <f t="shared" si="167"/>
        <v>0.9991221451557134</v>
      </c>
      <c r="FU145" s="2">
        <f t="shared" si="167"/>
        <v>0.99882592055799191</v>
      </c>
      <c r="FW145" s="2">
        <f t="shared" si="170"/>
        <v>0.36891712070075494</v>
      </c>
      <c r="FX145" s="2">
        <f t="shared" si="170"/>
        <v>5.6800818899396623E-2</v>
      </c>
      <c r="FY145" s="2">
        <f t="shared" si="170"/>
        <v>5.1296843247804133E-2</v>
      </c>
      <c r="FZ145" s="2">
        <f t="shared" si="170"/>
        <v>5.8854770492939551E-2</v>
      </c>
      <c r="GA145" s="2">
        <f t="shared" si="170"/>
        <v>5.7353245154391656E-2</v>
      </c>
      <c r="GB145" s="2">
        <f t="shared" si="170"/>
        <v>6.604554179133254E-2</v>
      </c>
      <c r="GC145" s="2">
        <f t="shared" si="170"/>
        <v>6.0866565389592626E-2</v>
      </c>
      <c r="GD145" s="2">
        <f t="shared" si="170"/>
        <v>6.4156250119046757E-2</v>
      </c>
      <c r="GE145" s="2">
        <f t="shared" si="170"/>
        <v>6.0037911013759479E-2</v>
      </c>
      <c r="GF145" s="2">
        <f t="shared" si="170"/>
        <v>6.874294692697229E-2</v>
      </c>
      <c r="GG145" s="2">
        <f t="shared" si="170"/>
        <v>6.4962777930169593E-2</v>
      </c>
      <c r="GH145" s="2">
        <f t="shared" si="170"/>
        <v>6.6863282058779033E-2</v>
      </c>
      <c r="GI145" s="2">
        <f t="shared" si="170"/>
        <v>5.2073247697355801E-2</v>
      </c>
      <c r="GJ145" s="2">
        <f t="shared" si="170"/>
        <v>3.7700646159413168E-2</v>
      </c>
      <c r="GK145" s="2">
        <f t="shared" si="170"/>
        <v>2.8057745195291823E-2</v>
      </c>
      <c r="GM145" s="86">
        <f t="shared" si="171"/>
        <v>2.5169536684929962E-139</v>
      </c>
      <c r="GN145" s="86">
        <f t="shared" si="171"/>
        <v>8.6132727000092254E-114</v>
      </c>
      <c r="GO145" s="86">
        <f t="shared" si="171"/>
        <v>5.8660537469374509E-114</v>
      </c>
      <c r="GP145" s="86">
        <f t="shared" si="171"/>
        <v>1.1949231681043732E-135</v>
      </c>
      <c r="GQ145" s="86">
        <f t="shared" si="171"/>
        <v>1.1552134767348387E-148</v>
      </c>
      <c r="GR145" s="86">
        <f t="shared" si="171"/>
        <v>2.8451774117872559E-148</v>
      </c>
      <c r="GS145" s="86">
        <f t="shared" si="171"/>
        <v>5.1799615753727591E-59</v>
      </c>
      <c r="GT145" s="86">
        <f t="shared" si="171"/>
        <v>5.1809885144276983E-76</v>
      </c>
      <c r="GU145" s="86">
        <f t="shared" si="171"/>
        <v>1.2061821600003003E-27</v>
      </c>
      <c r="GV145" s="86">
        <f t="shared" si="171"/>
        <v>1.5733134827816546E-83</v>
      </c>
      <c r="GW145" s="86">
        <f t="shared" si="171"/>
        <v>2.5982760608729234E-178</v>
      </c>
      <c r="GX145" s="86">
        <f t="shared" si="171"/>
        <v>1.103983503659377E-187</v>
      </c>
      <c r="GY145" s="86">
        <f t="shared" si="171"/>
        <v>7.949799830037706E-137</v>
      </c>
      <c r="GZ145" s="86">
        <f t="shared" si="171"/>
        <v>2.4179796660439331E-149</v>
      </c>
      <c r="HA145" s="86">
        <f t="shared" si="171"/>
        <v>4.1114508971740683E-190</v>
      </c>
      <c r="HC145" s="86">
        <f t="shared" si="154"/>
        <v>4.2890429977082546E-60</v>
      </c>
      <c r="HD145" s="86">
        <f t="shared" si="154"/>
        <v>1.8913584440267395E-49</v>
      </c>
      <c r="HE145" s="86">
        <f t="shared" si="154"/>
        <v>5.7446777224806912E-51</v>
      </c>
      <c r="HF145" s="86">
        <f t="shared" si="154"/>
        <v>4.9465966622582488E-55</v>
      </c>
      <c r="HG145" s="86">
        <f t="shared" si="154"/>
        <v>2.2653002577224745E-79</v>
      </c>
      <c r="HH145" s="86">
        <f t="shared" si="154"/>
        <v>4.0184850836810788E-124</v>
      </c>
      <c r="HI145" s="86">
        <f t="shared" si="154"/>
        <v>5.1847736753466436E-71</v>
      </c>
      <c r="HJ145" s="86">
        <f t="shared" si="154"/>
        <v>5.0760752694718639E-176</v>
      </c>
      <c r="HK145" s="86">
        <f t="shared" si="154"/>
        <v>4.4232190734132129E-88</v>
      </c>
      <c r="HL145" s="86">
        <f t="shared" si="162"/>
        <v>1.4084486818426792E-138</v>
      </c>
      <c r="HM145" s="86">
        <f t="shared" si="162"/>
        <v>1.6264126931919534E-145</v>
      </c>
      <c r="HN145" s="86">
        <f t="shared" si="162"/>
        <v>2.6639518479125995E-99</v>
      </c>
      <c r="HO145" s="86">
        <f t="shared" si="162"/>
        <v>2.2880484665825743E-71</v>
      </c>
      <c r="HP145" s="86">
        <f t="shared" si="162"/>
        <v>6.6445267080016119E-72</v>
      </c>
      <c r="HQ145" s="86">
        <f t="shared" si="162"/>
        <v>4.5614365869441852E-86</v>
      </c>
      <c r="HS145" s="86">
        <f t="shared" si="172"/>
        <v>1.1744659013893692E-4</v>
      </c>
      <c r="HT145" s="86">
        <f t="shared" si="172"/>
        <v>0.4637382583999618</v>
      </c>
      <c r="HU145" s="86">
        <f t="shared" si="172"/>
        <v>0.48163814117561116</v>
      </c>
      <c r="HV145" s="86">
        <f t="shared" si="172"/>
        <v>0.48374003688977674</v>
      </c>
      <c r="HW145" s="86">
        <f t="shared" si="172"/>
        <v>0.46863780405507044</v>
      </c>
      <c r="HX145" s="86">
        <f t="shared" si="172"/>
        <v>0.50169205672681549</v>
      </c>
      <c r="HY145" s="86">
        <f t="shared" si="172"/>
        <v>0.50034818931625913</v>
      </c>
      <c r="HZ145" s="86">
        <f t="shared" si="172"/>
        <v>0.49122971904457868</v>
      </c>
      <c r="IA145" s="86">
        <f t="shared" si="172"/>
        <v>0.5025512207767312</v>
      </c>
      <c r="IB145" s="86">
        <f t="shared" si="172"/>
        <v>0.49685170865086214</v>
      </c>
      <c r="IC145" s="86">
        <f t="shared" si="172"/>
        <v>0.49625600215390753</v>
      </c>
      <c r="ID145" s="86">
        <f t="shared" si="172"/>
        <v>0.50225645548797504</v>
      </c>
      <c r="IE145" s="86">
        <f t="shared" si="172"/>
        <v>0.36200542730234803</v>
      </c>
      <c r="IF145" s="86">
        <f t="shared" si="172"/>
        <v>0.33771751259439425</v>
      </c>
      <c r="IG145" s="86">
        <f t="shared" si="172"/>
        <v>0.24467760596057683</v>
      </c>
      <c r="II145" s="86">
        <f t="shared" si="173"/>
        <v>2.1633441124662828E-2</v>
      </c>
      <c r="IJ145" s="86">
        <f t="shared" si="173"/>
        <v>3.1134864394891806E-26</v>
      </c>
      <c r="IK145" s="86">
        <f t="shared" si="173"/>
        <v>5.956579098593125E-30</v>
      </c>
      <c r="IL145" s="86">
        <f t="shared" si="173"/>
        <v>1.8790631776495208E-32</v>
      </c>
      <c r="IM145" s="86">
        <f t="shared" si="173"/>
        <v>2.7483756255798446E-35</v>
      </c>
      <c r="IN145" s="86">
        <f t="shared" si="173"/>
        <v>1.0640839409738349E-31</v>
      </c>
      <c r="IO145" s="86">
        <f t="shared" si="173"/>
        <v>1.094761875639248E-31</v>
      </c>
      <c r="IP145" s="86">
        <f t="shared" si="173"/>
        <v>9.9643863800406049E-26</v>
      </c>
      <c r="IQ145" s="86">
        <f t="shared" si="173"/>
        <v>2.5454339208481871E-31</v>
      </c>
      <c r="IR145" s="86">
        <f t="shared" si="173"/>
        <v>4.8498405382754384E-31</v>
      </c>
      <c r="IS145" s="86">
        <f t="shared" si="173"/>
        <v>1.2143888251211249E-32</v>
      </c>
      <c r="IT145" s="86">
        <f t="shared" si="173"/>
        <v>1.9402657081303553E-30</v>
      </c>
      <c r="IU145" s="86">
        <f t="shared" si="173"/>
        <v>5.0403602765006613E-33</v>
      </c>
      <c r="IV145" s="86">
        <f t="shared" si="173"/>
        <v>5.1458494924730291E-16</v>
      </c>
      <c r="IW145" s="86">
        <f t="shared" si="173"/>
        <v>3.7562813680512196E-11</v>
      </c>
      <c r="IY145" s="86">
        <f t="shared" si="174"/>
        <v>2.1750887714801766E-2</v>
      </c>
      <c r="IZ145" s="86">
        <f t="shared" si="174"/>
        <v>0.4637382583999618</v>
      </c>
      <c r="JA145" s="86">
        <f t="shared" si="174"/>
        <v>0.48163814117561116</v>
      </c>
      <c r="JB145" s="86">
        <f t="shared" si="174"/>
        <v>0.48374003688977674</v>
      </c>
      <c r="JC145" s="86">
        <f t="shared" si="174"/>
        <v>0.46863780405507044</v>
      </c>
      <c r="JD145" s="86">
        <f t="shared" si="174"/>
        <v>0.50169205672681549</v>
      </c>
      <c r="JE145" s="86">
        <f t="shared" si="174"/>
        <v>0.50034818931625913</v>
      </c>
      <c r="JF145" s="86">
        <f t="shared" si="174"/>
        <v>0.49122971904457868</v>
      </c>
      <c r="JG145" s="86">
        <f t="shared" si="174"/>
        <v>0.5025512207767312</v>
      </c>
      <c r="JH145" s="86">
        <f t="shared" si="174"/>
        <v>0.49685170865086214</v>
      </c>
      <c r="JI145" s="86">
        <f t="shared" si="174"/>
        <v>0.49625600215390753</v>
      </c>
      <c r="JJ145" s="86">
        <f t="shared" si="174"/>
        <v>0.50225645548797504</v>
      </c>
      <c r="JK145" s="86">
        <f t="shared" si="174"/>
        <v>0.36200542730234803</v>
      </c>
      <c r="JL145" s="86">
        <f t="shared" si="174"/>
        <v>0.33771751259439475</v>
      </c>
      <c r="JM145" s="86">
        <f t="shared" si="174"/>
        <v>0.24467760599813965</v>
      </c>
    </row>
    <row r="146" spans="2:273" x14ac:dyDescent="0.25">
      <c r="B146" s="2">
        <v>119</v>
      </c>
      <c r="C146" s="37">
        <v>53.6</v>
      </c>
      <c r="D146" s="37">
        <v>57.95</v>
      </c>
      <c r="E146" s="37">
        <v>61.360999999999997</v>
      </c>
      <c r="F146" s="37">
        <v>65.245999999999995</v>
      </c>
      <c r="G146" s="37">
        <v>68.406999999999996</v>
      </c>
      <c r="H146" s="37">
        <v>67.492000000000004</v>
      </c>
      <c r="I146" s="37">
        <v>71.742000000000004</v>
      </c>
      <c r="J146" s="37">
        <v>66.457999999999998</v>
      </c>
      <c r="K146" s="37">
        <v>72.254000000000005</v>
      </c>
      <c r="L146" s="37">
        <v>70.424000000000007</v>
      </c>
      <c r="M146" s="37">
        <v>72.75</v>
      </c>
      <c r="N146" s="37">
        <v>74.183000000000007</v>
      </c>
      <c r="O146" s="37">
        <v>85.8</v>
      </c>
      <c r="P146" s="37">
        <v>110.483</v>
      </c>
      <c r="Q146" s="37">
        <v>141.44999999999999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52.053083847573625</v>
      </c>
      <c r="T146" s="4">
        <f t="shared" si="175"/>
        <v>58.644777547477865</v>
      </c>
      <c r="U146" s="4">
        <f t="shared" si="175"/>
        <v>61.828385176526027</v>
      </c>
      <c r="V146" s="4">
        <f t="shared" si="175"/>
        <v>65.657589960604966</v>
      </c>
      <c r="W146" s="4">
        <f t="shared" si="175"/>
        <v>68.683210900222008</v>
      </c>
      <c r="X146" s="4">
        <f t="shared" si="175"/>
        <v>66.640387317176078</v>
      </c>
      <c r="Y146" s="4">
        <f t="shared" si="175"/>
        <v>71.359704991854926</v>
      </c>
      <c r="Z146" s="4">
        <f t="shared" si="175"/>
        <v>66.428062842514464</v>
      </c>
      <c r="AA146" s="4">
        <f t="shared" si="175"/>
        <v>70.967078246432891</v>
      </c>
      <c r="AB146" s="4">
        <f t="shared" si="175"/>
        <v>68.234539757280373</v>
      </c>
      <c r="AC146" s="4">
        <f t="shared" si="175"/>
        <v>74.327465916317493</v>
      </c>
      <c r="AD146" s="4">
        <f t="shared" si="175"/>
        <v>72.895378509799485</v>
      </c>
      <c r="AE146" s="4">
        <f t="shared" si="175"/>
        <v>85.778788081045676</v>
      </c>
      <c r="AF146" s="4">
        <f t="shared" si="175"/>
        <v>109.56999139634382</v>
      </c>
      <c r="AG146" s="4">
        <f t="shared" si="175"/>
        <v>136.96576482490121</v>
      </c>
      <c r="AI146" s="4">
        <f t="shared" ref="AI146:AW162" si="176">IF(OR($B146 &lt; C$230, $B146 &gt; C$233), 0, C146-S146)</f>
        <v>1.5469161524263768</v>
      </c>
      <c r="AJ146" s="4">
        <f t="shared" si="176"/>
        <v>-0.69477754747786236</v>
      </c>
      <c r="AK146" s="4">
        <f t="shared" si="176"/>
        <v>-0.46738517652602951</v>
      </c>
      <c r="AL146" s="4">
        <f t="shared" si="176"/>
        <v>-0.41158996060497088</v>
      </c>
      <c r="AM146" s="4">
        <f t="shared" si="176"/>
        <v>-0.27621090022201145</v>
      </c>
      <c r="AN146" s="4">
        <f t="shared" si="176"/>
        <v>0.85161268282392655</v>
      </c>
      <c r="AO146" s="4">
        <f t="shared" si="176"/>
        <v>0.38229500814507844</v>
      </c>
      <c r="AP146" s="4">
        <f t="shared" si="176"/>
        <v>2.9937157485534271E-2</v>
      </c>
      <c r="AQ146" s="4">
        <f t="shared" si="176"/>
        <v>1.286921753567114</v>
      </c>
      <c r="AR146" s="4">
        <f t="shared" si="176"/>
        <v>2.1894602427196332</v>
      </c>
      <c r="AS146" s="4">
        <f t="shared" si="176"/>
        <v>-1.5774659163174931</v>
      </c>
      <c r="AT146" s="4">
        <f t="shared" si="176"/>
        <v>1.2876214902005216</v>
      </c>
      <c r="AU146" s="4">
        <f t="shared" si="176"/>
        <v>2.1211918954321618E-2</v>
      </c>
      <c r="AV146" s="4">
        <f t="shared" si="176"/>
        <v>0.91300860365618064</v>
      </c>
      <c r="AW146" s="4">
        <f t="shared" si="176"/>
        <v>4.4842351750987746</v>
      </c>
      <c r="AY146" s="2">
        <f t="shared" si="168"/>
        <v>51.900739507841507</v>
      </c>
      <c r="AZ146" s="2">
        <f t="shared" si="168"/>
        <v>54.863818749076685</v>
      </c>
      <c r="BA146" s="2">
        <f t="shared" si="168"/>
        <v>55.429778739287833</v>
      </c>
      <c r="BB146" s="2">
        <f t="shared" si="168"/>
        <v>56.260974559004225</v>
      </c>
      <c r="BC146" s="2">
        <f t="shared" si="168"/>
        <v>56.360103342839174</v>
      </c>
      <c r="BD146" s="2">
        <f t="shared" si="168"/>
        <v>56.141714712878361</v>
      </c>
      <c r="BE146" s="2">
        <f t="shared" si="168"/>
        <v>58.329925446617949</v>
      </c>
      <c r="BF146" s="2">
        <f t="shared" si="168"/>
        <v>55.979233840050632</v>
      </c>
      <c r="BG146" s="2">
        <f t="shared" si="168"/>
        <v>53.967413551516898</v>
      </c>
      <c r="BH146" s="2">
        <f t="shared" si="168"/>
        <v>53.294810168975083</v>
      </c>
      <c r="BI146" s="2">
        <f t="shared" si="168"/>
        <v>53.114771921959623</v>
      </c>
      <c r="BJ146" s="2">
        <f t="shared" si="168"/>
        <v>53.543056781876459</v>
      </c>
      <c r="BK146" s="2">
        <f t="shared" si="168"/>
        <v>56.844527287170621</v>
      </c>
      <c r="BL146" s="2">
        <f t="shared" si="168"/>
        <v>58.918472266682997</v>
      </c>
      <c r="BM146" s="2">
        <f t="shared" si="168"/>
        <v>61.50188102139915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100.90833171390014</v>
      </c>
      <c r="DL146" s="2">
        <f t="shared" si="177"/>
        <v>92.810299595141686</v>
      </c>
      <c r="DM146" s="2">
        <f t="shared" si="177"/>
        <v>97.526953470919324</v>
      </c>
      <c r="DN146" s="2">
        <f t="shared" si="177"/>
        <v>96.845399530956854</v>
      </c>
      <c r="DO146" s="2">
        <f t="shared" si="177"/>
        <v>93.816906097560988</v>
      </c>
      <c r="DP146" s="2">
        <f t="shared" si="177"/>
        <v>92.113224195624213</v>
      </c>
      <c r="DQ146" s="2">
        <f t="shared" si="177"/>
        <v>96.335239919354834</v>
      </c>
      <c r="DR146" s="2">
        <f t="shared" si="177"/>
        <v>83.902596813725481</v>
      </c>
      <c r="DS146" s="2">
        <f t="shared" si="177"/>
        <v>94.761694771968848</v>
      </c>
      <c r="DT146" s="2">
        <f t="shared" si="177"/>
        <v>86.80857647058825</v>
      </c>
      <c r="DU146" s="2">
        <f t="shared" si="177"/>
        <v>92.370752380952368</v>
      </c>
      <c r="DV146" s="2">
        <f t="shared" si="177"/>
        <v>86.616467994310099</v>
      </c>
      <c r="DW146" s="2">
        <f t="shared" si="177"/>
        <v>105.00312878870773</v>
      </c>
      <c r="DX146" s="2">
        <f t="shared" si="177"/>
        <v>102.9228311066127</v>
      </c>
      <c r="DY146" s="2">
        <f t="shared" si="177"/>
        <v>82.13247305718474</v>
      </c>
      <c r="EA146" s="2">
        <f t="shared" si="153"/>
        <v>51.69566028533994</v>
      </c>
      <c r="EB146" s="2">
        <f t="shared" si="153"/>
        <v>54.833165971159886</v>
      </c>
      <c r="EC146" s="2">
        <f t="shared" si="153"/>
        <v>55.397991562082794</v>
      </c>
      <c r="ED146" s="2">
        <f t="shared" si="153"/>
        <v>56.224814928001649</v>
      </c>
      <c r="EE146" s="2">
        <f t="shared" si="152"/>
        <v>56.330575555806327</v>
      </c>
      <c r="EF146" s="2">
        <f t="shared" si="152"/>
        <v>56.116016933721767</v>
      </c>
      <c r="EG146" s="2">
        <f t="shared" si="152"/>
        <v>58.293525114063243</v>
      </c>
      <c r="EH146" s="2">
        <f t="shared" si="152"/>
        <v>55.945548301580004</v>
      </c>
      <c r="EI146" s="2">
        <f t="shared" si="152"/>
        <v>53.905253887123351</v>
      </c>
      <c r="EJ146" s="2">
        <f t="shared" si="152"/>
        <v>53.261891964585885</v>
      </c>
      <c r="EK146" s="2">
        <f t="shared" si="152"/>
        <v>53.090694295419638</v>
      </c>
      <c r="EL146" s="2">
        <f t="shared" si="152"/>
        <v>53.518127414662928</v>
      </c>
      <c r="EM146" s="2">
        <f t="shared" si="136"/>
        <v>56.818479257806267</v>
      </c>
      <c r="EN146" s="2">
        <f t="shared" si="136"/>
        <v>58.885222279525522</v>
      </c>
      <c r="EO146" s="2">
        <f t="shared" si="136"/>
        <v>61.508941446776802</v>
      </c>
      <c r="EQ146" s="2">
        <f t="shared" ref="EQ146:FE162" si="178">CU$228*$B146+CU$229</f>
        <v>52.124976625015535</v>
      </c>
      <c r="ER146" s="2">
        <f t="shared" si="178"/>
        <v>54.919066893869491</v>
      </c>
      <c r="ES146" s="2">
        <f t="shared" si="178"/>
        <v>55.445420695917591</v>
      </c>
      <c r="ET146" s="2">
        <f t="shared" si="178"/>
        <v>56.328420814941566</v>
      </c>
      <c r="EU146" s="2">
        <f t="shared" si="178"/>
        <v>56.313647559258698</v>
      </c>
      <c r="EV146" s="2">
        <f t="shared" si="178"/>
        <v>56.077223078811691</v>
      </c>
      <c r="EW146" s="2">
        <f t="shared" si="178"/>
        <v>58.300289386609165</v>
      </c>
      <c r="EX146" s="2">
        <f t="shared" si="178"/>
        <v>56.072634408613247</v>
      </c>
      <c r="EY146" s="2">
        <f t="shared" si="178"/>
        <v>54.253751497091244</v>
      </c>
      <c r="EZ146" s="2">
        <f t="shared" si="178"/>
        <v>53.298193743314393</v>
      </c>
      <c r="FA146" s="2">
        <f t="shared" si="178"/>
        <v>52.922649440418041</v>
      </c>
      <c r="FB146" s="2">
        <f t="shared" si="178"/>
        <v>53.48478110735163</v>
      </c>
      <c r="FC146" s="2">
        <f t="shared" si="178"/>
        <v>56.553537941507685</v>
      </c>
      <c r="FD146" s="2">
        <f t="shared" si="178"/>
        <v>58.836426068450017</v>
      </c>
      <c r="FE146" s="2">
        <f t="shared" si="178"/>
        <v>60.558998086986179</v>
      </c>
      <c r="FG146" s="2">
        <f t="shared" ref="FG146:FU162" si="179">POWER(10,($B146-C$231)/C$229)/(1+POWER(10,($B146-C$231)/C$229))</f>
        <v>0.99924033203464824</v>
      </c>
      <c r="FH146" s="2">
        <f t="shared" si="179"/>
        <v>0.99933296827479023</v>
      </c>
      <c r="FI146" s="2">
        <f t="shared" si="179"/>
        <v>0.9993084894464942</v>
      </c>
      <c r="FJ146" s="2">
        <f t="shared" si="179"/>
        <v>0.99927348693986984</v>
      </c>
      <c r="FK146" s="2">
        <f t="shared" si="179"/>
        <v>0.99918406330037546</v>
      </c>
      <c r="FL146" s="2">
        <f t="shared" si="179"/>
        <v>0.99920856790168289</v>
      </c>
      <c r="FM146" s="2">
        <f t="shared" si="179"/>
        <v>0.99905494459437361</v>
      </c>
      <c r="FN146" s="2">
        <f t="shared" si="179"/>
        <v>0.99911290551946885</v>
      </c>
      <c r="FO146" s="2">
        <f t="shared" si="179"/>
        <v>0.99903686919069701</v>
      </c>
      <c r="FP146" s="2">
        <f t="shared" si="179"/>
        <v>0.99909976258804789</v>
      </c>
      <c r="FQ146" s="2">
        <f t="shared" si="179"/>
        <v>0.9990841929784634</v>
      </c>
      <c r="FR146" s="2">
        <f t="shared" si="179"/>
        <v>0.99917341919238645</v>
      </c>
      <c r="FS146" s="2">
        <f t="shared" si="179"/>
        <v>0.9991470351485997</v>
      </c>
      <c r="FT146" s="2">
        <f t="shared" si="179"/>
        <v>0.9991993250211243</v>
      </c>
      <c r="FU146" s="2">
        <f t="shared" si="179"/>
        <v>0.99892911619361779</v>
      </c>
      <c r="FW146" s="2">
        <f t="shared" si="170"/>
        <v>0.39060691855946006</v>
      </c>
      <c r="FX146" s="2">
        <f t="shared" si="170"/>
        <v>6.1941417964291236E-2</v>
      </c>
      <c r="FY146" s="2">
        <f t="shared" si="170"/>
        <v>5.5968878665866216E-2</v>
      </c>
      <c r="FZ146" s="2">
        <f t="shared" si="170"/>
        <v>6.416861024759779E-2</v>
      </c>
      <c r="GA146" s="2">
        <f t="shared" si="170"/>
        <v>6.2540524949401682E-2</v>
      </c>
      <c r="GB146" s="2">
        <f t="shared" si="170"/>
        <v>7.1958977181260209E-2</v>
      </c>
      <c r="GC146" s="2">
        <f t="shared" si="170"/>
        <v>6.6349239421742312E-2</v>
      </c>
      <c r="GD146" s="2">
        <f t="shared" si="170"/>
        <v>6.9913189183162097E-2</v>
      </c>
      <c r="GE146" s="2">
        <f t="shared" si="170"/>
        <v>6.5451144474105716E-2</v>
      </c>
      <c r="GF146" s="2">
        <f t="shared" si="170"/>
        <v>7.4878533370706504E-2</v>
      </c>
      <c r="GG146" s="2">
        <f t="shared" si="170"/>
        <v>7.0786615043937129E-2</v>
      </c>
      <c r="GH146" s="2">
        <f t="shared" si="170"/>
        <v>7.2844223823181939E-2</v>
      </c>
      <c r="GI146" s="2">
        <f t="shared" si="170"/>
        <v>5.6811762215239626E-2</v>
      </c>
      <c r="GJ146" s="2">
        <f t="shared" si="170"/>
        <v>4.1188123331400185E-2</v>
      </c>
      <c r="GK146" s="2">
        <f t="shared" si="170"/>
        <v>3.0681651815612117E-2</v>
      </c>
      <c r="GM146" s="86">
        <f t="shared" si="171"/>
        <v>4.890087057539258E-144</v>
      </c>
      <c r="GN146" s="86">
        <f t="shared" si="171"/>
        <v>1.1552411675243286E-117</v>
      </c>
      <c r="GO146" s="86">
        <f t="shared" si="171"/>
        <v>7.4469571857715125E-118</v>
      </c>
      <c r="GP146" s="86">
        <f t="shared" si="171"/>
        <v>2.7796934634348293E-140</v>
      </c>
      <c r="GQ146" s="86">
        <f t="shared" si="171"/>
        <v>9.3808686784632844E-154</v>
      </c>
      <c r="GR146" s="86">
        <f t="shared" si="171"/>
        <v>3.3337146667678151E-153</v>
      </c>
      <c r="GS146" s="86">
        <f t="shared" si="171"/>
        <v>6.0366451149378672E-61</v>
      </c>
      <c r="GT146" s="86">
        <f t="shared" si="171"/>
        <v>1.6822919323830798E-78</v>
      </c>
      <c r="GU146" s="86">
        <f t="shared" si="171"/>
        <v>1.640827279461543E-28</v>
      </c>
      <c r="GV146" s="86">
        <f t="shared" si="171"/>
        <v>2.6339598180316555E-86</v>
      </c>
      <c r="GW146" s="86">
        <f t="shared" si="171"/>
        <v>2.2128207345911809E-184</v>
      </c>
      <c r="GX146" s="86">
        <f t="shared" si="171"/>
        <v>5.10958959179938E-194</v>
      </c>
      <c r="GY146" s="86">
        <f t="shared" si="171"/>
        <v>1.652276932951845E-141</v>
      </c>
      <c r="GZ146" s="86">
        <f t="shared" si="171"/>
        <v>2.1018598035518594E-154</v>
      </c>
      <c r="HA146" s="86">
        <f t="shared" si="171"/>
        <v>1.4626505334641871E-196</v>
      </c>
      <c r="HC146" s="86">
        <f t="shared" si="154"/>
        <v>1.9445390628468864E-63</v>
      </c>
      <c r="HD146" s="86">
        <f t="shared" si="154"/>
        <v>2.9275130278422127E-52</v>
      </c>
      <c r="HE146" s="86">
        <f t="shared" si="154"/>
        <v>7.5790236666072703E-54</v>
      </c>
      <c r="HF146" s="86">
        <f t="shared" si="154"/>
        <v>4.334234372049746E-58</v>
      </c>
      <c r="HG146" s="86">
        <f t="shared" si="154"/>
        <v>7.9659354605935143E-84</v>
      </c>
      <c r="HH146" s="86">
        <f t="shared" si="154"/>
        <v>8.7132657201945617E-131</v>
      </c>
      <c r="HI146" s="86">
        <f t="shared" si="154"/>
        <v>7.7647365450883955E-75</v>
      </c>
      <c r="HJ146" s="86">
        <f t="shared" si="154"/>
        <v>2.1253672264724477E-185</v>
      </c>
      <c r="HK146" s="86">
        <f t="shared" si="154"/>
        <v>7.8583090355996378E-93</v>
      </c>
      <c r="HL146" s="86">
        <f t="shared" si="162"/>
        <v>4.2112824221058588E-146</v>
      </c>
      <c r="HM146" s="86">
        <f t="shared" si="162"/>
        <v>1.5892487287971769E-153</v>
      </c>
      <c r="HN146" s="86">
        <f t="shared" si="162"/>
        <v>1.1053091588011576E-104</v>
      </c>
      <c r="HO146" s="86">
        <f t="shared" si="162"/>
        <v>2.0580885580534752E-75</v>
      </c>
      <c r="HP146" s="86">
        <f t="shared" si="162"/>
        <v>5.5328725051525126E-76</v>
      </c>
      <c r="HQ146" s="86">
        <f t="shared" si="162"/>
        <v>5.6735931817403712E-91</v>
      </c>
      <c r="HS146" s="86">
        <f t="shared" si="172"/>
        <v>3.0436389251608747E-5</v>
      </c>
      <c r="HT146" s="86">
        <f t="shared" si="172"/>
        <v>0.49984080691022831</v>
      </c>
      <c r="HU146" s="86">
        <f t="shared" si="172"/>
        <v>0.50248374623682812</v>
      </c>
      <c r="HV146" s="86">
        <f t="shared" si="172"/>
        <v>0.50157676875518764</v>
      </c>
      <c r="HW146" s="86">
        <f t="shared" si="172"/>
        <v>0.50240084484552827</v>
      </c>
      <c r="HX146" s="86">
        <f t="shared" si="172"/>
        <v>0.46178313042245234</v>
      </c>
      <c r="HY146" s="86">
        <f t="shared" si="172"/>
        <v>0.48749711585264016</v>
      </c>
      <c r="HZ146" s="86">
        <f t="shared" si="172"/>
        <v>0.43755408508082816</v>
      </c>
      <c r="IA146" s="86">
        <f t="shared" si="172"/>
        <v>0.47505288479133956</v>
      </c>
      <c r="IB146" s="86">
        <f t="shared" si="172"/>
        <v>0.44210529936745196</v>
      </c>
      <c r="IC146" s="86">
        <f t="shared" si="172"/>
        <v>0.49304257882209546</v>
      </c>
      <c r="ID146" s="86">
        <f t="shared" si="172"/>
        <v>0.47866081350122008</v>
      </c>
      <c r="IE146" s="86">
        <f t="shared" si="172"/>
        <v>0.44552277926188122</v>
      </c>
      <c r="IF146" s="86">
        <f t="shared" si="172"/>
        <v>0.42256288313588641</v>
      </c>
      <c r="IG146" s="86">
        <f t="shared" si="172"/>
        <v>0.30959128592316093</v>
      </c>
      <c r="II146" s="86">
        <f t="shared" si="173"/>
        <v>5.3431590276769761E-2</v>
      </c>
      <c r="IJ146" s="86">
        <f t="shared" si="173"/>
        <v>1.2012047704251047E-24</v>
      </c>
      <c r="IK146" s="86">
        <f t="shared" si="173"/>
        <v>3.4113737258994854E-28</v>
      </c>
      <c r="IL146" s="86">
        <f t="shared" si="173"/>
        <v>1.9268472343781984E-30</v>
      </c>
      <c r="IM146" s="86">
        <f t="shared" si="173"/>
        <v>4.100718016778104E-33</v>
      </c>
      <c r="IN146" s="86">
        <f t="shared" si="173"/>
        <v>1.1980757773409563E-29</v>
      </c>
      <c r="IO146" s="86">
        <f t="shared" si="173"/>
        <v>1.0610832871454364E-29</v>
      </c>
      <c r="IP146" s="86">
        <f t="shared" si="173"/>
        <v>4.2304057390568628E-24</v>
      </c>
      <c r="IQ146" s="86">
        <f t="shared" si="173"/>
        <v>2.279692187782925E-29</v>
      </c>
      <c r="IR146" s="86">
        <f t="shared" si="173"/>
        <v>5.3089728585800714E-29</v>
      </c>
      <c r="IS146" s="86">
        <f t="shared" si="173"/>
        <v>1.5347511140705609E-30</v>
      </c>
      <c r="IT146" s="86">
        <f t="shared" si="173"/>
        <v>1.8343995532877863E-28</v>
      </c>
      <c r="IU146" s="86">
        <f t="shared" si="173"/>
        <v>4.5755187751818027E-31</v>
      </c>
      <c r="IV146" s="86">
        <f t="shared" si="173"/>
        <v>3.3401781047672081E-15</v>
      </c>
      <c r="IW146" s="86">
        <f t="shared" si="173"/>
        <v>1.1824902177958849E-10</v>
      </c>
      <c r="IY146" s="86">
        <f t="shared" si="174"/>
        <v>5.3462026666021373E-2</v>
      </c>
      <c r="IZ146" s="86">
        <f t="shared" si="174"/>
        <v>0.49984080691022831</v>
      </c>
      <c r="JA146" s="86">
        <f t="shared" si="174"/>
        <v>0.50248374623682812</v>
      </c>
      <c r="JB146" s="86">
        <f t="shared" si="174"/>
        <v>0.50157676875518764</v>
      </c>
      <c r="JC146" s="86">
        <f t="shared" si="174"/>
        <v>0.50240084484552827</v>
      </c>
      <c r="JD146" s="86">
        <f t="shared" si="174"/>
        <v>0.46178313042245234</v>
      </c>
      <c r="JE146" s="86">
        <f t="shared" si="174"/>
        <v>0.48749711585264016</v>
      </c>
      <c r="JF146" s="86">
        <f t="shared" si="174"/>
        <v>0.43755408508082816</v>
      </c>
      <c r="JG146" s="86">
        <f t="shared" si="174"/>
        <v>0.47505288479133956</v>
      </c>
      <c r="JH146" s="86">
        <f t="shared" si="174"/>
        <v>0.44210529936745196</v>
      </c>
      <c r="JI146" s="86">
        <f t="shared" si="174"/>
        <v>0.49304257882209546</v>
      </c>
      <c r="JJ146" s="86">
        <f t="shared" si="174"/>
        <v>0.47866081350122008</v>
      </c>
      <c r="JK146" s="86">
        <f t="shared" si="174"/>
        <v>0.44552277926188122</v>
      </c>
      <c r="JL146" s="86">
        <f t="shared" si="174"/>
        <v>0.42256288313588974</v>
      </c>
      <c r="JM146" s="86">
        <f t="shared" si="174"/>
        <v>0.30959128604140995</v>
      </c>
    </row>
    <row r="147" spans="2:273" x14ac:dyDescent="0.25">
      <c r="B147" s="2">
        <v>120</v>
      </c>
      <c r="C147" s="37">
        <v>52.7</v>
      </c>
      <c r="D147" s="37">
        <v>58.683</v>
      </c>
      <c r="E147" s="37">
        <v>61.377000000000002</v>
      </c>
      <c r="F147" s="37">
        <v>64.606999999999999</v>
      </c>
      <c r="G147" s="37">
        <v>66.186000000000007</v>
      </c>
      <c r="H147" s="37">
        <v>63.557000000000002</v>
      </c>
      <c r="I147" s="37">
        <v>68.064999999999998</v>
      </c>
      <c r="J147" s="37">
        <v>61.898000000000003</v>
      </c>
      <c r="K147" s="37">
        <v>67.016999999999996</v>
      </c>
      <c r="L147" s="37">
        <v>62.085000000000001</v>
      </c>
      <c r="M147" s="37">
        <v>65.566999999999993</v>
      </c>
      <c r="N147" s="37">
        <v>68.417000000000002</v>
      </c>
      <c r="O147" s="37">
        <v>83.15</v>
      </c>
      <c r="P147" s="37">
        <v>112.65</v>
      </c>
      <c r="Q147" s="37">
        <v>149.43299999999999</v>
      </c>
      <c r="S147" s="4">
        <f t="shared" si="175"/>
        <v>52.117618609489753</v>
      </c>
      <c r="T147" s="4">
        <f t="shared" si="175"/>
        <v>57.835595455315968</v>
      </c>
      <c r="U147" s="4">
        <f t="shared" si="175"/>
        <v>60.249874699660673</v>
      </c>
      <c r="V147" s="4">
        <f t="shared" si="175"/>
        <v>63.012326512722112</v>
      </c>
      <c r="W147" s="4">
        <f t="shared" si="175"/>
        <v>65.489233160096745</v>
      </c>
      <c r="X147" s="4">
        <f t="shared" si="175"/>
        <v>62.47366866111097</v>
      </c>
      <c r="Y147" s="4">
        <f t="shared" si="175"/>
        <v>66.956662270865763</v>
      </c>
      <c r="Z147" s="4">
        <f t="shared" si="175"/>
        <v>62.374559179757412</v>
      </c>
      <c r="AA147" s="4">
        <f t="shared" si="175"/>
        <v>64.89407489202172</v>
      </c>
      <c r="AB147" s="4">
        <f t="shared" si="175"/>
        <v>61.919284542851265</v>
      </c>
      <c r="AC147" s="4">
        <f t="shared" si="175"/>
        <v>67.318603137901945</v>
      </c>
      <c r="AD147" s="4">
        <f t="shared" si="175"/>
        <v>65.996416419740115</v>
      </c>
      <c r="AE147" s="4">
        <f t="shared" si="175"/>
        <v>83.532573767644664</v>
      </c>
      <c r="AF147" s="4">
        <f t="shared" si="175"/>
        <v>112.66108465111479</v>
      </c>
      <c r="AG147" s="4">
        <f t="shared" si="175"/>
        <v>147.62931794532338</v>
      </c>
      <c r="AI147" s="4">
        <f t="shared" si="176"/>
        <v>0.58238139051024973</v>
      </c>
      <c r="AJ147" s="4">
        <f t="shared" si="176"/>
        <v>0.84740454468403215</v>
      </c>
      <c r="AK147" s="4">
        <f t="shared" si="176"/>
        <v>1.1271253003393298</v>
      </c>
      <c r="AL147" s="4">
        <f t="shared" si="176"/>
        <v>1.5946734872778876</v>
      </c>
      <c r="AM147" s="4">
        <f t="shared" si="176"/>
        <v>0.69676683990326183</v>
      </c>
      <c r="AN147" s="4">
        <f t="shared" si="176"/>
        <v>1.0833313388890318</v>
      </c>
      <c r="AO147" s="4">
        <f t="shared" si="176"/>
        <v>1.1083377291342345</v>
      </c>
      <c r="AP147" s="4">
        <f t="shared" si="176"/>
        <v>-0.47655917975740891</v>
      </c>
      <c r="AQ147" s="4">
        <f t="shared" si="176"/>
        <v>2.1229251079782756</v>
      </c>
      <c r="AR147" s="4">
        <f t="shared" si="176"/>
        <v>0.16571545714873537</v>
      </c>
      <c r="AS147" s="4">
        <f t="shared" si="176"/>
        <v>-1.7516031379019523</v>
      </c>
      <c r="AT147" s="4">
        <f t="shared" si="176"/>
        <v>2.420583580259887</v>
      </c>
      <c r="AU147" s="4">
        <f t="shared" si="176"/>
        <v>-0.38257376764465789</v>
      </c>
      <c r="AV147" s="4">
        <f t="shared" si="176"/>
        <v>-1.1084651114785515E-2</v>
      </c>
      <c r="AW147" s="4">
        <f t="shared" si="176"/>
        <v>1.8036820546766137</v>
      </c>
      <c r="AY147" s="2">
        <f t="shared" si="168"/>
        <v>51.842489943588831</v>
      </c>
      <c r="AZ147" s="2">
        <f t="shared" si="168"/>
        <v>54.760397451591004</v>
      </c>
      <c r="BA147" s="2">
        <f t="shared" si="168"/>
        <v>55.327471523190056</v>
      </c>
      <c r="BB147" s="2">
        <f t="shared" si="168"/>
        <v>56.150562350076463</v>
      </c>
      <c r="BC147" s="2">
        <f t="shared" si="168"/>
        <v>56.261308641394223</v>
      </c>
      <c r="BD147" s="2">
        <f t="shared" si="168"/>
        <v>56.021238650944582</v>
      </c>
      <c r="BE147" s="2">
        <f t="shared" si="168"/>
        <v>58.180604567626474</v>
      </c>
      <c r="BF147" s="2">
        <f t="shared" si="168"/>
        <v>55.841811553657955</v>
      </c>
      <c r="BG147" s="2">
        <f t="shared" si="168"/>
        <v>53.822783620377585</v>
      </c>
      <c r="BH147" s="2">
        <f t="shared" si="168"/>
        <v>53.1634360907345</v>
      </c>
      <c r="BI147" s="2">
        <f t="shared" si="168"/>
        <v>52.981272409413712</v>
      </c>
      <c r="BJ147" s="2">
        <f t="shared" si="168"/>
        <v>53.437842701087327</v>
      </c>
      <c r="BK147" s="2">
        <f t="shared" si="168"/>
        <v>56.756140925735927</v>
      </c>
      <c r="BL147" s="2">
        <f t="shared" si="168"/>
        <v>58.82897648380591</v>
      </c>
      <c r="BM147" s="2">
        <f t="shared" si="168"/>
        <v>61.447003305161921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101.31266450742241</v>
      </c>
      <c r="DL147" s="2">
        <f t="shared" si="177"/>
        <v>93.076055668016181</v>
      </c>
      <c r="DM147" s="2">
        <f t="shared" si="177"/>
        <v>97.838724108818013</v>
      </c>
      <c r="DN147" s="2">
        <f t="shared" si="177"/>
        <v>97.14272917448406</v>
      </c>
      <c r="DO147" s="2">
        <f t="shared" si="177"/>
        <v>94.110735647279569</v>
      </c>
      <c r="DP147" s="2">
        <f t="shared" si="177"/>
        <v>92.3976254826255</v>
      </c>
      <c r="DQ147" s="2">
        <f t="shared" si="177"/>
        <v>96.639697580645162</v>
      </c>
      <c r="DR147" s="2">
        <f t="shared" si="177"/>
        <v>84.077878565062377</v>
      </c>
      <c r="DS147" s="2">
        <f t="shared" si="177"/>
        <v>95.058452725250262</v>
      </c>
      <c r="DT147" s="2">
        <f t="shared" si="177"/>
        <v>87.028350802139045</v>
      </c>
      <c r="DU147" s="2">
        <f t="shared" si="177"/>
        <v>92.655633333333327</v>
      </c>
      <c r="DV147" s="2">
        <f t="shared" si="177"/>
        <v>86.840134186818403</v>
      </c>
      <c r="DW147" s="2">
        <f t="shared" si="177"/>
        <v>105.39606685633001</v>
      </c>
      <c r="DX147" s="2">
        <f t="shared" si="177"/>
        <v>103.29420499325238</v>
      </c>
      <c r="DY147" s="2">
        <f t="shared" si="177"/>
        <v>82.327905425219939</v>
      </c>
      <c r="EA147" s="2">
        <f t="shared" si="153"/>
        <v>51.622290435288981</v>
      </c>
      <c r="EB147" s="2">
        <f t="shared" si="153"/>
        <v>54.730761998897677</v>
      </c>
      <c r="EC147" s="2">
        <f t="shared" si="153"/>
        <v>55.297518059635081</v>
      </c>
      <c r="ED147" s="2">
        <f t="shared" si="153"/>
        <v>56.115546565834443</v>
      </c>
      <c r="EE147" s="2">
        <f t="shared" si="152"/>
        <v>56.234356788172875</v>
      </c>
      <c r="EF147" s="2">
        <f t="shared" si="152"/>
        <v>55.998177749453738</v>
      </c>
      <c r="EG147" s="2">
        <f t="shared" si="152"/>
        <v>58.146900906057056</v>
      </c>
      <c r="EH147" s="2">
        <f t="shared" si="152"/>
        <v>55.808644798699227</v>
      </c>
      <c r="EI147" s="2">
        <f t="shared" si="152"/>
        <v>53.759921672570627</v>
      </c>
      <c r="EJ147" s="2">
        <f t="shared" si="152"/>
        <v>53.132442833127854</v>
      </c>
      <c r="EK147" s="2">
        <f t="shared" si="152"/>
        <v>52.961931941508922</v>
      </c>
      <c r="EL147" s="2">
        <f t="shared" ref="EL147:EO210" si="180">CP$228*$B147+CP$229</f>
        <v>53.415430423471854</v>
      </c>
      <c r="EM147" s="2">
        <f t="shared" si="136"/>
        <v>56.735939713429076</v>
      </c>
      <c r="EN147" s="2">
        <f t="shared" si="136"/>
        <v>58.798765722724923</v>
      </c>
      <c r="EO147" s="2">
        <f t="shared" si="136"/>
        <v>61.459956197495146</v>
      </c>
      <c r="EQ147" s="2">
        <f t="shared" si="178"/>
        <v>52.072383445348422</v>
      </c>
      <c r="ER147" s="2">
        <f t="shared" si="178"/>
        <v>54.824181228379786</v>
      </c>
      <c r="ES147" s="2">
        <f t="shared" si="178"/>
        <v>55.348675077715662</v>
      </c>
      <c r="ET147" s="2">
        <f t="shared" si="178"/>
        <v>56.227520250179694</v>
      </c>
      <c r="EU147" s="2">
        <f t="shared" si="178"/>
        <v>56.216229413283507</v>
      </c>
      <c r="EV147" s="2">
        <f t="shared" si="178"/>
        <v>55.957162444216578</v>
      </c>
      <c r="EW147" s="2">
        <f t="shared" si="178"/>
        <v>58.154148761991991</v>
      </c>
      <c r="EX147" s="2">
        <f t="shared" si="178"/>
        <v>55.943835259194977</v>
      </c>
      <c r="EY147" s="2">
        <f t="shared" si="178"/>
        <v>54.132671790625515</v>
      </c>
      <c r="EZ147" s="2">
        <f t="shared" si="178"/>
        <v>53.171229166666656</v>
      </c>
      <c r="FA147" s="2">
        <f t="shared" si="178"/>
        <v>52.782719323096025</v>
      </c>
      <c r="FB147" s="2">
        <f t="shared" si="178"/>
        <v>53.380294561343781</v>
      </c>
      <c r="FC147" s="2">
        <f t="shared" si="178"/>
        <v>56.450967203313212</v>
      </c>
      <c r="FD147" s="2">
        <f t="shared" si="178"/>
        <v>58.74800941750398</v>
      </c>
      <c r="FE147" s="2">
        <f t="shared" si="178"/>
        <v>60.466122047776913</v>
      </c>
      <c r="FG147" s="2">
        <f t="shared" si="179"/>
        <v>0.99930712826797663</v>
      </c>
      <c r="FH147" s="2">
        <f t="shared" si="179"/>
        <v>0.99939162412988458</v>
      </c>
      <c r="FI147" s="2">
        <f t="shared" si="179"/>
        <v>0.99936929650424633</v>
      </c>
      <c r="FJ147" s="2">
        <f t="shared" si="179"/>
        <v>0.99933736985541388</v>
      </c>
      <c r="FK147" s="2">
        <f t="shared" si="179"/>
        <v>0.99925580345717613</v>
      </c>
      <c r="FL147" s="2">
        <f t="shared" si="179"/>
        <v>0.99927815508028395</v>
      </c>
      <c r="FM147" s="2">
        <f t="shared" si="179"/>
        <v>0.99913802754927505</v>
      </c>
      <c r="FN147" s="2">
        <f t="shared" si="179"/>
        <v>0.99919089706393682</v>
      </c>
      <c r="FO147" s="2">
        <f t="shared" si="179"/>
        <v>0.999121539817027</v>
      </c>
      <c r="FP147" s="2">
        <f t="shared" si="179"/>
        <v>0.9991789086827314</v>
      </c>
      <c r="FQ147" s="2">
        <f t="shared" si="179"/>
        <v>0.99916470676075975</v>
      </c>
      <c r="FR147" s="2">
        <f t="shared" si="179"/>
        <v>0.99924609451219248</v>
      </c>
      <c r="FS147" s="2">
        <f t="shared" si="179"/>
        <v>0.99922202842187391</v>
      </c>
      <c r="FT147" s="2">
        <f t="shared" si="179"/>
        <v>0.99926972429201533</v>
      </c>
      <c r="FU147" s="2">
        <f t="shared" si="179"/>
        <v>0.99902325032551054</v>
      </c>
      <c r="FW147" s="2">
        <f t="shared" si="170"/>
        <v>0.41273791994030179</v>
      </c>
      <c r="FX147" s="2">
        <f t="shared" si="170"/>
        <v>6.751395111587781E-2</v>
      </c>
      <c r="FY147" s="2">
        <f t="shared" si="170"/>
        <v>6.1039057852350136E-2</v>
      </c>
      <c r="FZ147" s="2">
        <f t="shared" si="170"/>
        <v>6.9926575551049822E-2</v>
      </c>
      <c r="GA147" s="2">
        <f t="shared" si="170"/>
        <v>6.8163040033654809E-2</v>
      </c>
      <c r="GB147" s="2">
        <f t="shared" si="170"/>
        <v>7.8357455033789936E-2</v>
      </c>
      <c r="GC147" s="2">
        <f t="shared" si="170"/>
        <v>7.2287761963623048E-2</v>
      </c>
      <c r="GD147" s="2">
        <f t="shared" si="170"/>
        <v>7.6144684176362706E-2</v>
      </c>
      <c r="GE147" s="2">
        <f t="shared" si="170"/>
        <v>7.1315423857190446E-2</v>
      </c>
      <c r="GF147" s="2">
        <f t="shared" si="170"/>
        <v>8.1513811538490952E-2</v>
      </c>
      <c r="GG147" s="2">
        <f t="shared" si="170"/>
        <v>7.7089507594779325E-2</v>
      </c>
      <c r="GH147" s="2">
        <f t="shared" si="170"/>
        <v>7.9314689074457295E-2</v>
      </c>
      <c r="GI147" s="2">
        <f t="shared" si="170"/>
        <v>6.1953286621040882E-2</v>
      </c>
      <c r="GJ147" s="2">
        <f t="shared" si="170"/>
        <v>4.498312720842166E-2</v>
      </c>
      <c r="GK147" s="2">
        <f t="shared" si="170"/>
        <v>3.3542472814123502E-2</v>
      </c>
      <c r="GM147" s="86">
        <f t="shared" si="171"/>
        <v>7.9163791358900727E-149</v>
      </c>
      <c r="GN147" s="86">
        <f t="shared" si="171"/>
        <v>1.3320116738149215E-121</v>
      </c>
      <c r="GO147" s="86">
        <f t="shared" si="171"/>
        <v>8.1139838105456633E-122</v>
      </c>
      <c r="GP147" s="86">
        <f t="shared" si="171"/>
        <v>5.3944471660903196E-145</v>
      </c>
      <c r="GQ147" s="86">
        <f t="shared" si="171"/>
        <v>6.2404924333715318E-159</v>
      </c>
      <c r="GR147" s="86">
        <f t="shared" si="171"/>
        <v>3.2375773119601819E-158</v>
      </c>
      <c r="GS147" s="86">
        <f t="shared" si="171"/>
        <v>6.536638416470621E-63</v>
      </c>
      <c r="GT147" s="86">
        <f t="shared" si="171"/>
        <v>4.972116659418742E-81</v>
      </c>
      <c r="GU147" s="86">
        <f t="shared" si="171"/>
        <v>2.1613921143534945E-29</v>
      </c>
      <c r="GV147" s="86">
        <f t="shared" si="171"/>
        <v>3.9647735748726721E-89</v>
      </c>
      <c r="GW147" s="86">
        <f t="shared" si="171"/>
        <v>1.488320501193641E-190</v>
      </c>
      <c r="GX147" s="86">
        <f t="shared" si="171"/>
        <v>1.8525081580224278E-200</v>
      </c>
      <c r="GY147" s="86">
        <f t="shared" si="171"/>
        <v>2.8584606094780741E-146</v>
      </c>
      <c r="GZ147" s="86">
        <f t="shared" si="171"/>
        <v>1.5015201895732014E-159</v>
      </c>
      <c r="HA147" s="86">
        <f t="shared" si="171"/>
        <v>4.053215262543099E-203</v>
      </c>
      <c r="HC147" s="86">
        <f t="shared" si="154"/>
        <v>7.1228220206612289E-67</v>
      </c>
      <c r="HD147" s="86">
        <f t="shared" si="154"/>
        <v>3.7706935081446778E-55</v>
      </c>
      <c r="HE147" s="86">
        <f t="shared" si="154"/>
        <v>8.2929172058169179E-57</v>
      </c>
      <c r="HF147" s="86">
        <f t="shared" si="154"/>
        <v>3.1245933255454455E-61</v>
      </c>
      <c r="HG147" s="86">
        <f t="shared" si="154"/>
        <v>2.1064334077518435E-88</v>
      </c>
      <c r="HH147" s="86">
        <f t="shared" si="154"/>
        <v>1.2586310287302645E-137</v>
      </c>
      <c r="HI147" s="86">
        <f t="shared" si="154"/>
        <v>9.1873632210230082E-79</v>
      </c>
      <c r="HJ147" s="86">
        <f t="shared" si="154"/>
        <v>5.0551030270273375E-195</v>
      </c>
      <c r="HK147" s="86">
        <f t="shared" si="154"/>
        <v>1.0424969764582009E-97</v>
      </c>
      <c r="HL147" s="86">
        <f t="shared" si="162"/>
        <v>7.9238531582914157E-154</v>
      </c>
      <c r="HM147" s="86">
        <f t="shared" si="162"/>
        <v>9.4241401228889373E-162</v>
      </c>
      <c r="HN147" s="86">
        <f t="shared" si="162"/>
        <v>3.2905838080184676E-110</v>
      </c>
      <c r="HO147" s="86">
        <f t="shared" si="162"/>
        <v>1.4245460754963785E-79</v>
      </c>
      <c r="HP147" s="86">
        <f t="shared" si="162"/>
        <v>3.5370325140884091E-80</v>
      </c>
      <c r="HQ147" s="86">
        <f t="shared" si="162"/>
        <v>5.1328911761819556E-96</v>
      </c>
      <c r="HS147" s="86">
        <f t="shared" si="172"/>
        <v>7.1557395713134458E-6</v>
      </c>
      <c r="HT147" s="86">
        <f t="shared" si="172"/>
        <v>0.49302455496339465</v>
      </c>
      <c r="HU147" s="86">
        <f t="shared" si="172"/>
        <v>0.47638638217759111</v>
      </c>
      <c r="HV147" s="86">
        <f t="shared" si="172"/>
        <v>0.46322476680023617</v>
      </c>
      <c r="HW147" s="86">
        <f t="shared" si="172"/>
        <v>0.47620570064242185</v>
      </c>
      <c r="HX147" s="86">
        <f t="shared" si="172"/>
        <v>0.37488044385019659</v>
      </c>
      <c r="HY147" s="86">
        <f t="shared" si="172"/>
        <v>0.42250444825630407</v>
      </c>
      <c r="HZ147" s="86">
        <f t="shared" si="172"/>
        <v>0.35318738692549162</v>
      </c>
      <c r="IA147" s="86">
        <f t="shared" si="172"/>
        <v>0.40035858746770031</v>
      </c>
      <c r="IB147" s="86">
        <f t="shared" si="172"/>
        <v>0.3464411232912683</v>
      </c>
      <c r="IC147" s="86">
        <f t="shared" si="172"/>
        <v>0.43149332657873485</v>
      </c>
      <c r="ID147" s="86">
        <f t="shared" si="172"/>
        <v>0.40410297247533294</v>
      </c>
      <c r="IE147" s="86">
        <f t="shared" si="172"/>
        <v>0.49559899339477298</v>
      </c>
      <c r="IF147" s="86">
        <f t="shared" si="172"/>
        <v>0.50051198064037283</v>
      </c>
      <c r="IG147" s="86">
        <f t="shared" si="172"/>
        <v>0.38303031033860058</v>
      </c>
      <c r="II147" s="86">
        <f t="shared" si="173"/>
        <v>0.11331603923111438</v>
      </c>
      <c r="IJ147" s="86">
        <f t="shared" si="173"/>
        <v>4.1121183871749058E-23</v>
      </c>
      <c r="IK147" s="86">
        <f t="shared" si="173"/>
        <v>1.7193117951701303E-26</v>
      </c>
      <c r="IL147" s="86">
        <f t="shared" si="173"/>
        <v>1.6935187032580446E-28</v>
      </c>
      <c r="IM147" s="86">
        <f t="shared" si="173"/>
        <v>5.186709370709895E-31</v>
      </c>
      <c r="IN147" s="86">
        <f t="shared" si="173"/>
        <v>1.1441387930166678E-27</v>
      </c>
      <c r="IO147" s="86">
        <f t="shared" si="173"/>
        <v>8.8140775608234832E-28</v>
      </c>
      <c r="IP147" s="86">
        <f t="shared" si="173"/>
        <v>1.5791850925503162E-22</v>
      </c>
      <c r="IQ147" s="86">
        <f t="shared" si="173"/>
        <v>1.7559504279452983E-27</v>
      </c>
      <c r="IR147" s="86">
        <f t="shared" si="173"/>
        <v>4.9208297262217936E-27</v>
      </c>
      <c r="IS147" s="86">
        <f t="shared" si="173"/>
        <v>1.640277089678203E-28</v>
      </c>
      <c r="IT147" s="86">
        <f t="shared" si="173"/>
        <v>1.4789425738504888E-26</v>
      </c>
      <c r="IU147" s="86">
        <f t="shared" si="173"/>
        <v>3.5988149388751857E-29</v>
      </c>
      <c r="IV147" s="86">
        <f t="shared" si="173"/>
        <v>2.0575290454831473E-14</v>
      </c>
      <c r="IW147" s="86">
        <f t="shared" si="173"/>
        <v>3.6164877158980509E-10</v>
      </c>
      <c r="IY147" s="86">
        <f t="shared" si="174"/>
        <v>0.1133231949706857</v>
      </c>
      <c r="IZ147" s="86">
        <f t="shared" si="174"/>
        <v>0.49302455496339465</v>
      </c>
      <c r="JA147" s="86">
        <f t="shared" si="174"/>
        <v>0.47638638217759111</v>
      </c>
      <c r="JB147" s="86">
        <f t="shared" si="174"/>
        <v>0.46322476680023617</v>
      </c>
      <c r="JC147" s="86">
        <f t="shared" si="174"/>
        <v>0.47620570064242185</v>
      </c>
      <c r="JD147" s="86">
        <f t="shared" si="174"/>
        <v>0.37488044385019659</v>
      </c>
      <c r="JE147" s="86">
        <f t="shared" si="174"/>
        <v>0.42250444825630407</v>
      </c>
      <c r="JF147" s="86">
        <f t="shared" si="174"/>
        <v>0.35318738692549162</v>
      </c>
      <c r="JG147" s="86">
        <f t="shared" si="174"/>
        <v>0.40035858746770031</v>
      </c>
      <c r="JH147" s="86">
        <f t="shared" si="174"/>
        <v>0.3464411232912683</v>
      </c>
      <c r="JI147" s="86">
        <f t="shared" si="174"/>
        <v>0.43149332657873485</v>
      </c>
      <c r="JJ147" s="86">
        <f t="shared" si="174"/>
        <v>0.40410297247533294</v>
      </c>
      <c r="JK147" s="86">
        <f t="shared" si="174"/>
        <v>0.49559899339477298</v>
      </c>
      <c r="JL147" s="86">
        <f t="shared" si="174"/>
        <v>0.50051198064039337</v>
      </c>
      <c r="JM147" s="86">
        <f t="shared" si="174"/>
        <v>0.38303031070024934</v>
      </c>
    </row>
    <row r="148" spans="2:273" x14ac:dyDescent="0.25">
      <c r="B148" s="2">
        <v>121</v>
      </c>
      <c r="C148" s="37">
        <v>53.3</v>
      </c>
      <c r="D148" s="37">
        <v>55.85</v>
      </c>
      <c r="E148" s="37">
        <v>57.704999999999998</v>
      </c>
      <c r="F148" s="37">
        <v>60.213000000000001</v>
      </c>
      <c r="G148" s="37">
        <v>63.322000000000003</v>
      </c>
      <c r="H148" s="37">
        <v>59.508000000000003</v>
      </c>
      <c r="I148" s="37">
        <v>64.305999999999997</v>
      </c>
      <c r="J148" s="37">
        <v>59.168999999999997</v>
      </c>
      <c r="K148" s="37">
        <v>60.524999999999999</v>
      </c>
      <c r="L148" s="37">
        <v>58.152999999999999</v>
      </c>
      <c r="M148" s="37">
        <v>57.917000000000002</v>
      </c>
      <c r="N148" s="37">
        <v>60.466999999999999</v>
      </c>
      <c r="O148" s="37">
        <v>78.733000000000004</v>
      </c>
      <c r="P148" s="37">
        <v>110.417</v>
      </c>
      <c r="Q148" s="37">
        <v>155.19999999999999</v>
      </c>
      <c r="S148" s="4">
        <f t="shared" si="175"/>
        <v>52.202431005470011</v>
      </c>
      <c r="T148" s="4">
        <f t="shared" si="175"/>
        <v>56.889280068277067</v>
      </c>
      <c r="U148" s="4">
        <f t="shared" si="175"/>
        <v>58.571473607740955</v>
      </c>
      <c r="V148" s="4">
        <f t="shared" si="175"/>
        <v>60.350709604444361</v>
      </c>
      <c r="W148" s="4">
        <f t="shared" si="175"/>
        <v>62.052627830928841</v>
      </c>
      <c r="X148" s="4">
        <f t="shared" si="175"/>
        <v>59.255879961739176</v>
      </c>
      <c r="Y148" s="4">
        <f t="shared" si="175"/>
        <v>63.099260088151496</v>
      </c>
      <c r="Z148" s="4">
        <f t="shared" si="175"/>
        <v>59.284713345080704</v>
      </c>
      <c r="AA148" s="4">
        <f t="shared" si="175"/>
        <v>59.873922408832605</v>
      </c>
      <c r="AB148" s="4">
        <f t="shared" si="175"/>
        <v>57.359615078264653</v>
      </c>
      <c r="AC148" s="4">
        <f t="shared" si="175"/>
        <v>61.051600294554696</v>
      </c>
      <c r="AD148" s="4">
        <f t="shared" si="175"/>
        <v>60.276573745383338</v>
      </c>
      <c r="AE148" s="4">
        <f t="shared" si="175"/>
        <v>78.455584124910843</v>
      </c>
      <c r="AF148" s="4">
        <f t="shared" si="175"/>
        <v>111.66842662211769</v>
      </c>
      <c r="AG148" s="4">
        <f t="shared" si="175"/>
        <v>156.63128903366098</v>
      </c>
      <c r="AI148" s="4">
        <f t="shared" si="176"/>
        <v>1.0975689945299862</v>
      </c>
      <c r="AJ148" s="4">
        <f t="shared" si="176"/>
        <v>-1.0392800682770655</v>
      </c>
      <c r="AK148" s="4">
        <f t="shared" si="176"/>
        <v>-0.86647360774095716</v>
      </c>
      <c r="AL148" s="4">
        <f t="shared" si="176"/>
        <v>-0.13770960444436042</v>
      </c>
      <c r="AM148" s="4">
        <f t="shared" si="176"/>
        <v>1.2693721690711612</v>
      </c>
      <c r="AN148" s="4">
        <f t="shared" si="176"/>
        <v>0.25212003826082707</v>
      </c>
      <c r="AO148" s="4">
        <f t="shared" si="176"/>
        <v>1.2067399118485014</v>
      </c>
      <c r="AP148" s="4">
        <f t="shared" si="176"/>
        <v>-0.11571334508070663</v>
      </c>
      <c r="AQ148" s="4">
        <f t="shared" si="176"/>
        <v>0.65107759116739317</v>
      </c>
      <c r="AR148" s="4">
        <f t="shared" si="176"/>
        <v>0.79338492173534547</v>
      </c>
      <c r="AS148" s="4">
        <f t="shared" si="176"/>
        <v>-3.1346002945546942</v>
      </c>
      <c r="AT148" s="4">
        <f t="shared" si="176"/>
        <v>0.19042625461666063</v>
      </c>
      <c r="AU148" s="4">
        <f t="shared" si="176"/>
        <v>0.27741587508916155</v>
      </c>
      <c r="AV148" s="4">
        <f t="shared" si="176"/>
        <v>-1.2514266221176911</v>
      </c>
      <c r="AW148" s="4">
        <f t="shared" si="176"/>
        <v>-1.4312890336609883</v>
      </c>
      <c r="AY148" s="2">
        <f t="shared" si="168"/>
        <v>51.785559387304943</v>
      </c>
      <c r="AZ148" s="2">
        <f t="shared" si="168"/>
        <v>54.657262962967479</v>
      </c>
      <c r="BA148" s="2">
        <f t="shared" si="168"/>
        <v>55.22540494592117</v>
      </c>
      <c r="BB148" s="2">
        <f t="shared" si="168"/>
        <v>56.040484276244634</v>
      </c>
      <c r="BC148" s="2">
        <f t="shared" si="168"/>
        <v>56.162676700810096</v>
      </c>
      <c r="BD148" s="2">
        <f t="shared" si="168"/>
        <v>55.900880863390114</v>
      </c>
      <c r="BE148" s="2">
        <f t="shared" si="168"/>
        <v>58.03150246678873</v>
      </c>
      <c r="BF148" s="2">
        <f t="shared" si="168"/>
        <v>55.70470990721941</v>
      </c>
      <c r="BG148" s="2">
        <f t="shared" si="168"/>
        <v>53.678864982770861</v>
      </c>
      <c r="BH148" s="2">
        <f t="shared" si="168"/>
        <v>53.032299753414307</v>
      </c>
      <c r="BI148" s="2">
        <f t="shared" si="168"/>
        <v>52.847751993992908</v>
      </c>
      <c r="BJ148" s="2">
        <f t="shared" si="168"/>
        <v>53.332754292337057</v>
      </c>
      <c r="BK148" s="2">
        <f t="shared" si="168"/>
        <v>56.667669249470109</v>
      </c>
      <c r="BL148" s="2">
        <f t="shared" si="168"/>
        <v>58.739661941458372</v>
      </c>
      <c r="BM148" s="2">
        <f t="shared" si="168"/>
        <v>61.391736645151269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101.71699730094468</v>
      </c>
      <c r="DL148" s="2">
        <f t="shared" si="177"/>
        <v>93.341811740890677</v>
      </c>
      <c r="DM148" s="2">
        <f t="shared" si="177"/>
        <v>98.150494746716703</v>
      </c>
      <c r="DN148" s="2">
        <f t="shared" si="177"/>
        <v>97.440058818011266</v>
      </c>
      <c r="DO148" s="2">
        <f t="shared" si="177"/>
        <v>94.404565196998135</v>
      </c>
      <c r="DP148" s="2">
        <f t="shared" si="177"/>
        <v>92.682026769626788</v>
      </c>
      <c r="DQ148" s="2">
        <f t="shared" si="177"/>
        <v>96.944155241935476</v>
      </c>
      <c r="DR148" s="2">
        <f t="shared" si="177"/>
        <v>84.253160316399288</v>
      </c>
      <c r="DS148" s="2">
        <f t="shared" si="177"/>
        <v>95.355210678531691</v>
      </c>
      <c r="DT148" s="2">
        <f t="shared" si="177"/>
        <v>87.248125133689854</v>
      </c>
      <c r="DU148" s="2">
        <f t="shared" si="177"/>
        <v>92.940514285714272</v>
      </c>
      <c r="DV148" s="2">
        <f t="shared" si="177"/>
        <v>87.063800379326693</v>
      </c>
      <c r="DW148" s="2">
        <f t="shared" si="177"/>
        <v>105.78900492395229</v>
      </c>
      <c r="DX148" s="2">
        <f t="shared" si="177"/>
        <v>103.66557887989205</v>
      </c>
      <c r="DY148" s="2">
        <f t="shared" si="177"/>
        <v>82.523337793255124</v>
      </c>
      <c r="EA148" s="2">
        <f t="shared" si="153"/>
        <v>51.548920585238029</v>
      </c>
      <c r="EB148" s="2">
        <f t="shared" si="153"/>
        <v>54.628358026635453</v>
      </c>
      <c r="EC148" s="2">
        <f t="shared" si="153"/>
        <v>55.197044557187375</v>
      </c>
      <c r="ED148" s="2">
        <f t="shared" si="153"/>
        <v>56.006278203667243</v>
      </c>
      <c r="EE148" s="2">
        <f t="shared" si="153"/>
        <v>56.138138020539429</v>
      </c>
      <c r="EF148" s="2">
        <f t="shared" si="153"/>
        <v>55.88033856518571</v>
      </c>
      <c r="EG148" s="2">
        <f t="shared" si="153"/>
        <v>58.000276698050868</v>
      </c>
      <c r="EH148" s="2">
        <f t="shared" si="153"/>
        <v>55.67174129581845</v>
      </c>
      <c r="EI148" s="2">
        <f t="shared" si="153"/>
        <v>53.614589458017917</v>
      </c>
      <c r="EJ148" s="2">
        <f t="shared" si="153"/>
        <v>53.002993701669823</v>
      </c>
      <c r="EK148" s="2">
        <f t="shared" si="153"/>
        <v>52.833169587598213</v>
      </c>
      <c r="EL148" s="2">
        <f t="shared" si="180"/>
        <v>53.312733432280773</v>
      </c>
      <c r="EM148" s="2">
        <f t="shared" si="136"/>
        <v>56.653400169051878</v>
      </c>
      <c r="EN148" s="2">
        <f t="shared" si="136"/>
        <v>58.712309165924324</v>
      </c>
      <c r="EO148" s="2">
        <f t="shared" si="136"/>
        <v>61.410970948213489</v>
      </c>
      <c r="EQ148" s="2">
        <f t="shared" si="178"/>
        <v>52.019790265681308</v>
      </c>
      <c r="ER148" s="2">
        <f t="shared" si="178"/>
        <v>54.729295562890087</v>
      </c>
      <c r="ES148" s="2">
        <f t="shared" si="178"/>
        <v>55.251929459513732</v>
      </c>
      <c r="ET148" s="2">
        <f t="shared" si="178"/>
        <v>56.126619685417836</v>
      </c>
      <c r="EU148" s="2">
        <f t="shared" si="178"/>
        <v>56.118811267308317</v>
      </c>
      <c r="EV148" s="2">
        <f t="shared" si="178"/>
        <v>55.837101809621473</v>
      </c>
      <c r="EW148" s="2">
        <f t="shared" si="178"/>
        <v>58.008008137374816</v>
      </c>
      <c r="EX148" s="2">
        <f t="shared" si="178"/>
        <v>55.815036109776699</v>
      </c>
      <c r="EY148" s="2">
        <f t="shared" si="178"/>
        <v>54.011592084159787</v>
      </c>
      <c r="EZ148" s="2">
        <f t="shared" si="178"/>
        <v>53.044264590018912</v>
      </c>
      <c r="FA148" s="2">
        <f t="shared" si="178"/>
        <v>52.642789205774008</v>
      </c>
      <c r="FB148" s="2">
        <f t="shared" si="178"/>
        <v>53.275808015335933</v>
      </c>
      <c r="FC148" s="2">
        <f t="shared" si="178"/>
        <v>56.348396465118739</v>
      </c>
      <c r="FD148" s="2">
        <f t="shared" si="178"/>
        <v>58.659592766557942</v>
      </c>
      <c r="FE148" s="2">
        <f t="shared" si="178"/>
        <v>60.373246008567648</v>
      </c>
      <c r="FG148" s="2">
        <f t="shared" si="179"/>
        <v>0.99936805494345327</v>
      </c>
      <c r="FH148" s="2">
        <f t="shared" si="179"/>
        <v>0.99944512490932103</v>
      </c>
      <c r="FI148" s="2">
        <f t="shared" si="179"/>
        <v>0.99942475965244892</v>
      </c>
      <c r="FJ148" s="2">
        <f t="shared" si="179"/>
        <v>0.99939563888881999</v>
      </c>
      <c r="FK148" s="2">
        <f t="shared" si="179"/>
        <v>0.9993212402403101</v>
      </c>
      <c r="FL148" s="2">
        <f t="shared" si="179"/>
        <v>0.99934162779268465</v>
      </c>
      <c r="FM148" s="2">
        <f t="shared" si="179"/>
        <v>0.99921381215389893</v>
      </c>
      <c r="FN148" s="2">
        <f t="shared" si="179"/>
        <v>0.99926203681486792</v>
      </c>
      <c r="FO148" s="2">
        <f t="shared" si="179"/>
        <v>0.99919877286035508</v>
      </c>
      <c r="FP148" s="2">
        <f t="shared" si="179"/>
        <v>0.99925110171279374</v>
      </c>
      <c r="FQ148" s="2">
        <f t="shared" si="179"/>
        <v>0.99923814751808993</v>
      </c>
      <c r="FR148" s="2">
        <f t="shared" si="179"/>
        <v>0.99931238440993808</v>
      </c>
      <c r="FS148" s="2">
        <f t="shared" si="179"/>
        <v>0.99929043291599562</v>
      </c>
      <c r="FT148" s="2">
        <f t="shared" si="179"/>
        <v>0.99933393783987867</v>
      </c>
      <c r="FU148" s="2">
        <f t="shared" si="179"/>
        <v>0.99910911714404083</v>
      </c>
      <c r="FW148" s="2">
        <f t="shared" si="170"/>
        <v>0.43522728793460419</v>
      </c>
      <c r="FX148" s="2">
        <f t="shared" si="170"/>
        <v>7.3548507991176057E-2</v>
      </c>
      <c r="FY148" s="2">
        <f t="shared" si="170"/>
        <v>6.6536168663176687E-2</v>
      </c>
      <c r="FZ148" s="2">
        <f t="shared" si="170"/>
        <v>7.6159165996573755E-2</v>
      </c>
      <c r="GA148" s="2">
        <f t="shared" si="170"/>
        <v>7.4250994290441213E-2</v>
      </c>
      <c r="GB148" s="2">
        <f t="shared" si="170"/>
        <v>8.527259836170259E-2</v>
      </c>
      <c r="GC148" s="2">
        <f t="shared" si="170"/>
        <v>7.8712995230400512E-2</v>
      </c>
      <c r="GD148" s="2">
        <f t="shared" si="170"/>
        <v>8.2882108967349252E-2</v>
      </c>
      <c r="GE148" s="2">
        <f t="shared" si="170"/>
        <v>7.7661466638285936E-2</v>
      </c>
      <c r="GF148" s="2">
        <f t="shared" si="170"/>
        <v>8.8680704881514846E-2</v>
      </c>
      <c r="GG148" s="2">
        <f t="shared" si="170"/>
        <v>8.3902939753184538E-2</v>
      </c>
      <c r="GH148" s="2">
        <f t="shared" si="170"/>
        <v>8.6306398719551536E-2</v>
      </c>
      <c r="GI148" s="2">
        <f t="shared" si="170"/>
        <v>6.7526810667891318E-2</v>
      </c>
      <c r="GJ148" s="2">
        <f t="shared" si="170"/>
        <v>4.9109886624871167E-2</v>
      </c>
      <c r="GK148" s="2">
        <f t="shared" si="170"/>
        <v>3.6659954174543083E-2</v>
      </c>
      <c r="GM148" s="86">
        <f t="shared" si="171"/>
        <v>1.067828011426953E-153</v>
      </c>
      <c r="GN148" s="86">
        <f t="shared" si="171"/>
        <v>1.3202930420636268E-125</v>
      </c>
      <c r="GO148" s="86">
        <f t="shared" si="171"/>
        <v>7.5876595689278986E-126</v>
      </c>
      <c r="GP148" s="86">
        <f t="shared" si="171"/>
        <v>8.7334549235367907E-150</v>
      </c>
      <c r="GQ148" s="86">
        <f t="shared" si="171"/>
        <v>3.4008355044069661E-164</v>
      </c>
      <c r="GR148" s="86">
        <f t="shared" si="171"/>
        <v>2.6060384043174789E-163</v>
      </c>
      <c r="GS148" s="86">
        <f t="shared" si="171"/>
        <v>6.5765684873874581E-65</v>
      </c>
      <c r="GT148" s="86">
        <f t="shared" si="171"/>
        <v>1.3376080421503029E-83</v>
      </c>
      <c r="GU148" s="86">
        <f t="shared" si="171"/>
        <v>2.7569040919555495E-30</v>
      </c>
      <c r="GV148" s="86">
        <f t="shared" si="171"/>
        <v>5.3658588861162408E-92</v>
      </c>
      <c r="GW148" s="86">
        <f t="shared" si="171"/>
        <v>7.9055489879670138E-197</v>
      </c>
      <c r="GX148" s="86">
        <f t="shared" si="171"/>
        <v>5.2611545823468246E-207</v>
      </c>
      <c r="GY148" s="86">
        <f t="shared" si="171"/>
        <v>4.1162360865859013E-151</v>
      </c>
      <c r="GZ148" s="86">
        <f t="shared" si="171"/>
        <v>8.8151767423455025E-165</v>
      </c>
      <c r="HA148" s="86">
        <f t="shared" si="171"/>
        <v>8.7492028291875523E-210</v>
      </c>
      <c r="HC148" s="86">
        <f t="shared" si="154"/>
        <v>2.1078998292383982E-70</v>
      </c>
      <c r="HD148" s="86">
        <f t="shared" si="154"/>
        <v>4.041319627512059E-58</v>
      </c>
      <c r="HE148" s="86">
        <f t="shared" si="154"/>
        <v>7.525412833477639E-60</v>
      </c>
      <c r="HF148" s="86">
        <f t="shared" si="154"/>
        <v>1.8532463145411137E-64</v>
      </c>
      <c r="HG148" s="86">
        <f t="shared" si="154"/>
        <v>4.1883376210643717E-93</v>
      </c>
      <c r="HH148" s="86">
        <f t="shared" si="154"/>
        <v>1.2111558144709333E-144</v>
      </c>
      <c r="HI148" s="86">
        <f t="shared" si="154"/>
        <v>8.5882990539949597E-83</v>
      </c>
      <c r="HJ148" s="86">
        <f t="shared" si="154"/>
        <v>6.829702649420122E-205</v>
      </c>
      <c r="HK148" s="86">
        <f t="shared" si="154"/>
        <v>1.032667386909391E-102</v>
      </c>
      <c r="HL148" s="86">
        <f t="shared" si="162"/>
        <v>9.3819251766411161E-162</v>
      </c>
      <c r="HM148" s="86">
        <f t="shared" si="162"/>
        <v>3.3912869191328216E-170</v>
      </c>
      <c r="HN148" s="86">
        <f t="shared" si="162"/>
        <v>7.0287594484323448E-116</v>
      </c>
      <c r="HO148" s="86">
        <f t="shared" si="162"/>
        <v>7.5872614059409249E-84</v>
      </c>
      <c r="HP148" s="86">
        <f t="shared" si="162"/>
        <v>1.7358479674535272E-84</v>
      </c>
      <c r="HQ148" s="86">
        <f t="shared" si="162"/>
        <v>3.3775016520920952E-101</v>
      </c>
      <c r="HS148" s="86">
        <f t="shared" si="172"/>
        <v>1.525659475281314E-6</v>
      </c>
      <c r="HT148" s="86">
        <f t="shared" si="172"/>
        <v>0.44414923563781927</v>
      </c>
      <c r="HU148" s="86">
        <f t="shared" si="172"/>
        <v>0.40975430378064132</v>
      </c>
      <c r="HV148" s="86">
        <f t="shared" si="172"/>
        <v>0.38035132295544233</v>
      </c>
      <c r="HW148" s="86">
        <f t="shared" si="172"/>
        <v>0.39808402949906835</v>
      </c>
      <c r="HX148" s="86">
        <f t="shared" si="172"/>
        <v>0.26843546384355937</v>
      </c>
      <c r="HY148" s="86">
        <f t="shared" si="172"/>
        <v>0.32546204657934374</v>
      </c>
      <c r="HZ148" s="86">
        <f t="shared" si="172"/>
        <v>0.25845698640857862</v>
      </c>
      <c r="IA148" s="86">
        <f t="shared" si="172"/>
        <v>0.30071671044427017</v>
      </c>
      <c r="IB148" s="86">
        <f t="shared" si="172"/>
        <v>0.23922409676413872</v>
      </c>
      <c r="IC148" s="86">
        <f t="shared" si="172"/>
        <v>0.33224683306469327</v>
      </c>
      <c r="ID148" s="86">
        <f t="shared" si="172"/>
        <v>0.30207588296192439</v>
      </c>
      <c r="IE148" s="86">
        <f t="shared" si="172"/>
        <v>0.49612183305735452</v>
      </c>
      <c r="IF148" s="86">
        <f t="shared" si="172"/>
        <v>0.55309091353422757</v>
      </c>
      <c r="IG148" s="86">
        <f t="shared" si="172"/>
        <v>0.46076151203800381</v>
      </c>
      <c r="II148" s="86">
        <f t="shared" si="173"/>
        <v>0.20629091932572136</v>
      </c>
      <c r="IJ148" s="86">
        <f t="shared" si="173"/>
        <v>1.2491786426349966E-21</v>
      </c>
      <c r="IK148" s="86">
        <f t="shared" si="173"/>
        <v>7.6260854427860524E-25</v>
      </c>
      <c r="IL148" s="86">
        <f t="shared" si="173"/>
        <v>1.2758614667339884E-26</v>
      </c>
      <c r="IM148" s="86">
        <f t="shared" si="173"/>
        <v>5.5616712118721997E-29</v>
      </c>
      <c r="IN148" s="86">
        <f t="shared" si="173"/>
        <v>9.2682620623155684E-26</v>
      </c>
      <c r="IO148" s="86">
        <f t="shared" si="173"/>
        <v>6.2753389390918657E-26</v>
      </c>
      <c r="IP148" s="86">
        <f t="shared" si="173"/>
        <v>5.1837079018263886E-21</v>
      </c>
      <c r="IQ148" s="86">
        <f t="shared" si="173"/>
        <v>1.1633346507518775E-25</v>
      </c>
      <c r="IR148" s="86">
        <f t="shared" si="173"/>
        <v>3.8623541715646895E-25</v>
      </c>
      <c r="IS148" s="86">
        <f t="shared" si="173"/>
        <v>1.4826340939826003E-26</v>
      </c>
      <c r="IT148" s="86">
        <f t="shared" si="173"/>
        <v>1.0168875910670757E-24</v>
      </c>
      <c r="IU148" s="86">
        <f t="shared" si="173"/>
        <v>2.4527234794316451E-27</v>
      </c>
      <c r="IV148" s="86">
        <f t="shared" si="173"/>
        <v>1.2028324414767104E-13</v>
      </c>
      <c r="IW148" s="86">
        <f t="shared" si="173"/>
        <v>1.0745823085216816E-9</v>
      </c>
      <c r="IY148" s="86">
        <f t="shared" si="174"/>
        <v>0.20629244498519664</v>
      </c>
      <c r="IZ148" s="86">
        <f t="shared" si="174"/>
        <v>0.44414923563781927</v>
      </c>
      <c r="JA148" s="86">
        <f t="shared" si="174"/>
        <v>0.40975430378064132</v>
      </c>
      <c r="JB148" s="86">
        <f t="shared" si="174"/>
        <v>0.38035132295544233</v>
      </c>
      <c r="JC148" s="86">
        <f t="shared" si="174"/>
        <v>0.39808402949906835</v>
      </c>
      <c r="JD148" s="86">
        <f t="shared" si="174"/>
        <v>0.26843546384355937</v>
      </c>
      <c r="JE148" s="86">
        <f t="shared" si="174"/>
        <v>0.32546204657934374</v>
      </c>
      <c r="JF148" s="86">
        <f t="shared" si="174"/>
        <v>0.25845698640857862</v>
      </c>
      <c r="JG148" s="86">
        <f t="shared" si="174"/>
        <v>0.30071671044427017</v>
      </c>
      <c r="JH148" s="86">
        <f t="shared" si="174"/>
        <v>0.23922409676413872</v>
      </c>
      <c r="JI148" s="86">
        <f t="shared" si="174"/>
        <v>0.33224683306469327</v>
      </c>
      <c r="JJ148" s="86">
        <f t="shared" si="174"/>
        <v>0.30207588296192439</v>
      </c>
      <c r="JK148" s="86">
        <f t="shared" si="174"/>
        <v>0.49612183305735452</v>
      </c>
      <c r="JL148" s="86">
        <f t="shared" si="174"/>
        <v>0.55309091353434781</v>
      </c>
      <c r="JM148" s="86">
        <f t="shared" si="174"/>
        <v>0.46076151311258612</v>
      </c>
    </row>
    <row r="149" spans="2:273" x14ac:dyDescent="0.25">
      <c r="B149" s="2">
        <v>122</v>
      </c>
      <c r="C149" s="37">
        <v>52.1</v>
      </c>
      <c r="D149" s="37">
        <v>55.433</v>
      </c>
      <c r="E149" s="37">
        <v>56.606999999999999</v>
      </c>
      <c r="F149" s="37">
        <v>58.869</v>
      </c>
      <c r="G149" s="37">
        <v>60</v>
      </c>
      <c r="H149" s="37">
        <v>56.869</v>
      </c>
      <c r="I149" s="37">
        <v>61.354999999999997</v>
      </c>
      <c r="J149" s="37">
        <v>55.898000000000003</v>
      </c>
      <c r="K149" s="37">
        <v>57.863999999999997</v>
      </c>
      <c r="L149" s="37">
        <v>53.168999999999997</v>
      </c>
      <c r="M149" s="37">
        <v>54.866999999999997</v>
      </c>
      <c r="N149" s="37">
        <v>55.417000000000002</v>
      </c>
      <c r="O149" s="37">
        <v>72.216999999999999</v>
      </c>
      <c r="P149" s="37">
        <v>105.717</v>
      </c>
      <c r="Q149" s="37">
        <v>158.61699999999999</v>
      </c>
      <c r="S149" s="4">
        <f t="shared" si="175"/>
        <v>52.257403513708709</v>
      </c>
      <c r="T149" s="4">
        <f t="shared" si="175"/>
        <v>55.993732290652837</v>
      </c>
      <c r="U149" s="4">
        <f t="shared" si="175"/>
        <v>57.124337850870816</v>
      </c>
      <c r="V149" s="4">
        <f t="shared" si="175"/>
        <v>58.246536444422894</v>
      </c>
      <c r="W149" s="4">
        <f t="shared" si="175"/>
        <v>59.247653381994162</v>
      </c>
      <c r="X149" s="4">
        <f t="shared" si="175"/>
        <v>57.249088932673551</v>
      </c>
      <c r="Y149" s="4">
        <f t="shared" si="175"/>
        <v>60.378793298569015</v>
      </c>
      <c r="Z149" s="4">
        <f t="shared" si="175"/>
        <v>57.281787199424855</v>
      </c>
      <c r="AA149" s="4">
        <f t="shared" si="175"/>
        <v>56.500201742987841</v>
      </c>
      <c r="AB149" s="4">
        <f t="shared" si="175"/>
        <v>54.69621850922087</v>
      </c>
      <c r="AC149" s="4">
        <f t="shared" si="175"/>
        <v>56.665078132423005</v>
      </c>
      <c r="AD149" s="4">
        <f t="shared" si="175"/>
        <v>56.482327096408135</v>
      </c>
      <c r="AE149" s="4">
        <f t="shared" si="175"/>
        <v>72.060074090429822</v>
      </c>
      <c r="AF149" s="4">
        <f t="shared" si="175"/>
        <v>105.99825668861642</v>
      </c>
      <c r="AG149" s="4">
        <f t="shared" si="175"/>
        <v>162.13653418858704</v>
      </c>
      <c r="AI149" s="4">
        <f t="shared" si="176"/>
        <v>-0.15740351370870798</v>
      </c>
      <c r="AJ149" s="4">
        <f t="shared" si="176"/>
        <v>-0.5607322906528367</v>
      </c>
      <c r="AK149" s="4">
        <f t="shared" si="176"/>
        <v>-0.51733785087081685</v>
      </c>
      <c r="AL149" s="4">
        <f t="shared" si="176"/>
        <v>0.62246355557710586</v>
      </c>
      <c r="AM149" s="4">
        <f t="shared" si="176"/>
        <v>0.7523466180058378</v>
      </c>
      <c r="AN149" s="4">
        <f t="shared" si="176"/>
        <v>-0.38008893267355148</v>
      </c>
      <c r="AO149" s="4">
        <f t="shared" si="176"/>
        <v>0.97620670143098209</v>
      </c>
      <c r="AP149" s="4">
        <f t="shared" si="176"/>
        <v>-1.3837871994248516</v>
      </c>
      <c r="AQ149" s="4">
        <f t="shared" si="176"/>
        <v>1.3637982570121565</v>
      </c>
      <c r="AR149" s="4">
        <f t="shared" si="176"/>
        <v>-1.527218509220873</v>
      </c>
      <c r="AS149" s="4">
        <f t="shared" si="176"/>
        <v>-1.798078132423008</v>
      </c>
      <c r="AT149" s="4">
        <f t="shared" si="176"/>
        <v>-1.0653270964081329</v>
      </c>
      <c r="AU149" s="4">
        <f t="shared" si="176"/>
        <v>0.15692590957017671</v>
      </c>
      <c r="AV149" s="4">
        <f t="shared" si="176"/>
        <v>-0.28125668861642339</v>
      </c>
      <c r="AW149" s="4">
        <f t="shared" si="176"/>
        <v>-3.5195341885870448</v>
      </c>
      <c r="AY149" s="2">
        <f t="shared" si="168"/>
        <v>51.729908930630309</v>
      </c>
      <c r="AZ149" s="2">
        <f t="shared" si="168"/>
        <v>54.554417076688566</v>
      </c>
      <c r="BA149" s="2">
        <f t="shared" si="168"/>
        <v>55.123571800569763</v>
      </c>
      <c r="BB149" s="2">
        <f t="shared" si="168"/>
        <v>55.930742520903642</v>
      </c>
      <c r="BC149" s="2">
        <f t="shared" si="168"/>
        <v>56.064191201527443</v>
      </c>
      <c r="BD149" s="2">
        <f t="shared" si="168"/>
        <v>55.780623858624715</v>
      </c>
      <c r="BE149" s="2">
        <f t="shared" si="168"/>
        <v>57.882604768029935</v>
      </c>
      <c r="BF149" s="2">
        <f t="shared" si="168"/>
        <v>55.567935100504933</v>
      </c>
      <c r="BG149" s="2">
        <f t="shared" si="168"/>
        <v>53.535688327870616</v>
      </c>
      <c r="BH149" s="2">
        <f t="shared" si="168"/>
        <v>52.901392719406715</v>
      </c>
      <c r="BI149" s="2">
        <f t="shared" si="168"/>
        <v>52.714170735473232</v>
      </c>
      <c r="BJ149" s="2">
        <f t="shared" si="168"/>
        <v>53.227774666706132</v>
      </c>
      <c r="BK149" s="2">
        <f t="shared" si="168"/>
        <v>56.579057235750447</v>
      </c>
      <c r="BL149" s="2">
        <f t="shared" si="168"/>
        <v>58.650509135608175</v>
      </c>
      <c r="BM149" s="2">
        <f t="shared" si="168"/>
        <v>61.336015034268556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102.12133009446694</v>
      </c>
      <c r="DL149" s="2">
        <f t="shared" si="177"/>
        <v>93.607567813765172</v>
      </c>
      <c r="DM149" s="2">
        <f t="shared" si="177"/>
        <v>98.462265384615392</v>
      </c>
      <c r="DN149" s="2">
        <f t="shared" si="177"/>
        <v>97.737388461538472</v>
      </c>
      <c r="DO149" s="2">
        <f t="shared" si="177"/>
        <v>94.698394746716701</v>
      </c>
      <c r="DP149" s="2">
        <f t="shared" si="177"/>
        <v>92.966428056628075</v>
      </c>
      <c r="DQ149" s="2">
        <f t="shared" si="177"/>
        <v>97.248612903225805</v>
      </c>
      <c r="DR149" s="2">
        <f t="shared" si="177"/>
        <v>84.428442067736171</v>
      </c>
      <c r="DS149" s="2">
        <f t="shared" si="177"/>
        <v>95.651968631813105</v>
      </c>
      <c r="DT149" s="2">
        <f t="shared" si="177"/>
        <v>87.467899465240649</v>
      </c>
      <c r="DU149" s="2">
        <f t="shared" si="177"/>
        <v>93.225395238095217</v>
      </c>
      <c r="DV149" s="2">
        <f t="shared" si="177"/>
        <v>87.287466571834997</v>
      </c>
      <c r="DW149" s="2">
        <f t="shared" si="177"/>
        <v>106.18194299157457</v>
      </c>
      <c r="DX149" s="2">
        <f t="shared" si="177"/>
        <v>104.03695276653173</v>
      </c>
      <c r="DY149" s="2">
        <f t="shared" si="177"/>
        <v>82.718770161290308</v>
      </c>
      <c r="EA149" s="2">
        <f t="shared" si="153"/>
        <v>51.475550735187078</v>
      </c>
      <c r="EB149" s="2">
        <f t="shared" si="153"/>
        <v>54.525954054373244</v>
      </c>
      <c r="EC149" s="2">
        <f t="shared" si="153"/>
        <v>55.09657105473967</v>
      </c>
      <c r="ED149" s="2">
        <f t="shared" si="153"/>
        <v>55.897009841500036</v>
      </c>
      <c r="EE149" s="2">
        <f t="shared" si="153"/>
        <v>56.041919252905977</v>
      </c>
      <c r="EF149" s="2">
        <f t="shared" si="153"/>
        <v>55.762499380917689</v>
      </c>
      <c r="EG149" s="2">
        <f t="shared" si="153"/>
        <v>57.853652490044674</v>
      </c>
      <c r="EH149" s="2">
        <f t="shared" si="153"/>
        <v>55.53483779293768</v>
      </c>
      <c r="EI149" s="2">
        <f t="shared" si="153"/>
        <v>53.469257243465208</v>
      </c>
      <c r="EJ149" s="2">
        <f t="shared" si="153"/>
        <v>52.873544570211799</v>
      </c>
      <c r="EK149" s="2">
        <f t="shared" si="153"/>
        <v>52.704407233687498</v>
      </c>
      <c r="EL149" s="2">
        <f t="shared" si="180"/>
        <v>53.210036441089692</v>
      </c>
      <c r="EM149" s="2">
        <f t="shared" si="136"/>
        <v>56.57086062467468</v>
      </c>
      <c r="EN149" s="2">
        <f t="shared" si="136"/>
        <v>58.625852609123726</v>
      </c>
      <c r="EO149" s="2">
        <f t="shared" si="136"/>
        <v>61.361985698931832</v>
      </c>
      <c r="EQ149" s="2">
        <f t="shared" si="178"/>
        <v>51.967197086014203</v>
      </c>
      <c r="ER149" s="2">
        <f t="shared" si="178"/>
        <v>54.634409897400388</v>
      </c>
      <c r="ES149" s="2">
        <f t="shared" si="178"/>
        <v>55.155183841311796</v>
      </c>
      <c r="ET149" s="2">
        <f t="shared" si="178"/>
        <v>56.025719120655964</v>
      </c>
      <c r="EU149" s="2">
        <f t="shared" si="178"/>
        <v>56.021393121333119</v>
      </c>
      <c r="EV149" s="2">
        <f t="shared" si="178"/>
        <v>55.717041175026367</v>
      </c>
      <c r="EW149" s="2">
        <f t="shared" si="178"/>
        <v>57.861867512757641</v>
      </c>
      <c r="EX149" s="2">
        <f t="shared" si="178"/>
        <v>55.686236960358428</v>
      </c>
      <c r="EY149" s="2">
        <f t="shared" si="178"/>
        <v>53.890512377694066</v>
      </c>
      <c r="EZ149" s="2">
        <f t="shared" si="178"/>
        <v>52.917300013371168</v>
      </c>
      <c r="FA149" s="2">
        <f t="shared" si="178"/>
        <v>52.502859088451999</v>
      </c>
      <c r="FB149" s="2">
        <f t="shared" si="178"/>
        <v>53.171321469328085</v>
      </c>
      <c r="FC149" s="2">
        <f t="shared" si="178"/>
        <v>56.245825726924259</v>
      </c>
      <c r="FD149" s="2">
        <f t="shared" si="178"/>
        <v>58.571176115611905</v>
      </c>
      <c r="FE149" s="2">
        <f t="shared" si="178"/>
        <v>60.280369969358382</v>
      </c>
      <c r="FG149" s="2">
        <f t="shared" si="179"/>
        <v>0.99942362720973776</v>
      </c>
      <c r="FH149" s="2">
        <f t="shared" si="179"/>
        <v>0.9994939231946276</v>
      </c>
      <c r="FI149" s="2">
        <f t="shared" si="179"/>
        <v>0.99947534801258264</v>
      </c>
      <c r="FJ149" s="2">
        <f t="shared" si="179"/>
        <v>0.99944878680372939</v>
      </c>
      <c r="FK149" s="2">
        <f t="shared" si="179"/>
        <v>0.99938092676862311</v>
      </c>
      <c r="FL149" s="2">
        <f t="shared" si="179"/>
        <v>0.99939952262517284</v>
      </c>
      <c r="FM149" s="2">
        <f t="shared" si="179"/>
        <v>0.99928293855913741</v>
      </c>
      <c r="FN149" s="2">
        <f t="shared" si="179"/>
        <v>0.99932692587155225</v>
      </c>
      <c r="FO149" s="2">
        <f t="shared" si="179"/>
        <v>0.99926922064442203</v>
      </c>
      <c r="FP149" s="2">
        <f t="shared" si="179"/>
        <v>0.9993169516350674</v>
      </c>
      <c r="FQ149" s="2">
        <f t="shared" si="179"/>
        <v>0.99930513569844592</v>
      </c>
      <c r="FR149" s="2">
        <f t="shared" si="179"/>
        <v>0.99937284918422409</v>
      </c>
      <c r="FS149" s="2">
        <f t="shared" si="179"/>
        <v>0.99935282672238412</v>
      </c>
      <c r="FT149" s="2">
        <f t="shared" si="179"/>
        <v>0.99939250848748484</v>
      </c>
      <c r="FU149" s="2">
        <f t="shared" si="179"/>
        <v>0.9991874414839037</v>
      </c>
      <c r="FW149" s="2">
        <f t="shared" si="170"/>
        <v>0.45798640811652913</v>
      </c>
      <c r="FX149" s="2">
        <f t="shared" si="170"/>
        <v>8.0076128982666833E-2</v>
      </c>
      <c r="FY149" s="2">
        <f t="shared" si="170"/>
        <v>7.249012310573226E-2</v>
      </c>
      <c r="FZ149" s="2">
        <f t="shared" si="170"/>
        <v>8.2897757187821955E-2</v>
      </c>
      <c r="GA149" s="2">
        <f t="shared" si="170"/>
        <v>8.0835522769566931E-2</v>
      </c>
      <c r="GB149" s="2">
        <f t="shared" si="170"/>
        <v>9.2736605740807679E-2</v>
      </c>
      <c r="GC149" s="2">
        <f t="shared" si="170"/>
        <v>8.5656599288224403E-2</v>
      </c>
      <c r="GD149" s="2">
        <f t="shared" si="170"/>
        <v>9.0157497460625902E-2</v>
      </c>
      <c r="GE149" s="2">
        <f t="shared" si="170"/>
        <v>8.4520820916946418E-2</v>
      </c>
      <c r="GF149" s="2">
        <f t="shared" si="170"/>
        <v>9.6411585470761979E-2</v>
      </c>
      <c r="GG149" s="2">
        <f t="shared" si="170"/>
        <v>9.1259020125121756E-2</v>
      </c>
      <c r="GH149" s="2">
        <f t="shared" si="170"/>
        <v>9.3851611515471972E-2</v>
      </c>
      <c r="GI149" s="2">
        <f t="shared" si="170"/>
        <v>7.356242628460867E-2</v>
      </c>
      <c r="GJ149" s="2">
        <f t="shared" si="170"/>
        <v>5.359398979229326E-2</v>
      </c>
      <c r="GK149" s="2">
        <f t="shared" si="170"/>
        <v>4.005516984455218E-2</v>
      </c>
      <c r="GM149" s="86">
        <f t="shared" si="171"/>
        <v>1.200154205534704E-158</v>
      </c>
      <c r="GN149" s="86">
        <f t="shared" si="171"/>
        <v>1.1250084196227919E-129</v>
      </c>
      <c r="GO149" s="86">
        <f t="shared" si="171"/>
        <v>6.0897030133791209E-130</v>
      </c>
      <c r="GP149" s="86">
        <f t="shared" si="171"/>
        <v>1.1795341066673156E-154</v>
      </c>
      <c r="GQ149" s="86">
        <f t="shared" si="171"/>
        <v>1.5182367911601764E-169</v>
      </c>
      <c r="GR149" s="86">
        <f t="shared" si="171"/>
        <v>1.7386288534046441E-168</v>
      </c>
      <c r="GS149" s="86">
        <f t="shared" si="171"/>
        <v>6.147900458659323E-67</v>
      </c>
      <c r="GT149" s="86">
        <f t="shared" si="171"/>
        <v>3.2753718468516378E-86</v>
      </c>
      <c r="GU149" s="86">
        <f t="shared" si="171"/>
        <v>3.4050537639404827E-31</v>
      </c>
      <c r="GV149" s="86">
        <f t="shared" si="171"/>
        <v>6.5293228121563523E-95</v>
      </c>
      <c r="GW149" s="86">
        <f t="shared" si="171"/>
        <v>3.3162646270926184E-203</v>
      </c>
      <c r="GX149" s="86">
        <f t="shared" si="171"/>
        <v>1.1704291982492621E-213</v>
      </c>
      <c r="GY149" s="86">
        <f t="shared" si="171"/>
        <v>4.93381875723133E-156</v>
      </c>
      <c r="GZ149" s="86">
        <f t="shared" si="171"/>
        <v>4.2530409217393771E-170</v>
      </c>
      <c r="HA149" s="86">
        <f t="shared" si="171"/>
        <v>1.471103731991415E-216</v>
      </c>
      <c r="HC149" s="86">
        <f t="shared" si="154"/>
        <v>5.0395860258921631E-74</v>
      </c>
      <c r="HD149" s="86">
        <f t="shared" si="154"/>
        <v>3.604028834924839E-61</v>
      </c>
      <c r="HE149" s="86">
        <f t="shared" si="154"/>
        <v>5.6632542159547321E-63</v>
      </c>
      <c r="HF149" s="86">
        <f t="shared" si="154"/>
        <v>9.0430701167432529E-68</v>
      </c>
      <c r="HG149" s="86">
        <f t="shared" si="154"/>
        <v>6.2618545077506515E-98</v>
      </c>
      <c r="HH149" s="86">
        <f t="shared" si="154"/>
        <v>7.763758533702028E-152</v>
      </c>
      <c r="HI149" s="86">
        <f t="shared" si="154"/>
        <v>6.3425152239405878E-87</v>
      </c>
      <c r="HJ149" s="86">
        <f t="shared" si="154"/>
        <v>5.2412637918407271E-215</v>
      </c>
      <c r="HK149" s="86">
        <f t="shared" si="154"/>
        <v>7.637867019270756E-108</v>
      </c>
      <c r="HL149" s="86">
        <f t="shared" si="162"/>
        <v>6.9898347884510864E-170</v>
      </c>
      <c r="HM149" s="86">
        <f t="shared" si="162"/>
        <v>7.4053509412967146E-179</v>
      </c>
      <c r="HN149" s="86">
        <f t="shared" si="162"/>
        <v>1.0771763494355361E-121</v>
      </c>
      <c r="HO149" s="86">
        <f t="shared" si="162"/>
        <v>3.1093781127331304E-88</v>
      </c>
      <c r="HP149" s="86">
        <f t="shared" si="162"/>
        <v>6.5396178624913101E-89</v>
      </c>
      <c r="HQ149" s="86">
        <f t="shared" si="162"/>
        <v>1.6163761219052035E-106</v>
      </c>
      <c r="HS149" s="86">
        <f t="shared" si="172"/>
        <v>2.9487619567143933E-7</v>
      </c>
      <c r="HT149" s="86">
        <f t="shared" si="172"/>
        <v>0.36514034821503788</v>
      </c>
      <c r="HU149" s="86">
        <f t="shared" si="172"/>
        <v>0.31964342284421537</v>
      </c>
      <c r="HV149" s="86">
        <f t="shared" si="172"/>
        <v>0.27766655047178279</v>
      </c>
      <c r="HW149" s="86">
        <f t="shared" si="172"/>
        <v>0.29337662015784061</v>
      </c>
      <c r="HX149" s="86">
        <f t="shared" si="172"/>
        <v>0.16985597007077238</v>
      </c>
      <c r="HY149" s="86">
        <f t="shared" si="172"/>
        <v>0.22303495945445892</v>
      </c>
      <c r="HZ149" s="86">
        <f t="shared" si="172"/>
        <v>0.17171503284906184</v>
      </c>
      <c r="IA149" s="86">
        <f t="shared" si="172"/>
        <v>0.20155883181634571</v>
      </c>
      <c r="IB149" s="86">
        <f t="shared" si="172"/>
        <v>0.14589575474513383</v>
      </c>
      <c r="IC149" s="86">
        <f t="shared" si="172"/>
        <v>0.22527956853004483</v>
      </c>
      <c r="ID149" s="86">
        <f t="shared" si="172"/>
        <v>0.20019878652352308</v>
      </c>
      <c r="IE149" s="86">
        <f t="shared" si="172"/>
        <v>0.44567438304775969</v>
      </c>
      <c r="IF149" s="86">
        <f t="shared" si="172"/>
        <v>0.56132938386969156</v>
      </c>
      <c r="IG149" s="86">
        <f t="shared" si="172"/>
        <v>0.53362625211182924</v>
      </c>
      <c r="II149" s="86">
        <f t="shared" si="173"/>
        <v>0.32271978999588968</v>
      </c>
      <c r="IJ149" s="86">
        <f t="shared" si="173"/>
        <v>3.3676661637519681E-20</v>
      </c>
      <c r="IK149" s="86">
        <f t="shared" si="173"/>
        <v>2.9771584882082177E-23</v>
      </c>
      <c r="IL149" s="86">
        <f t="shared" si="173"/>
        <v>8.2399666027478871E-25</v>
      </c>
      <c r="IM149" s="86">
        <f t="shared" si="173"/>
        <v>5.0563460857400786E-27</v>
      </c>
      <c r="IN149" s="86">
        <f t="shared" si="173"/>
        <v>6.3692246595779254E-24</v>
      </c>
      <c r="IO149" s="86">
        <f t="shared" si="173"/>
        <v>3.8297424005607829E-24</v>
      </c>
      <c r="IP149" s="86">
        <f t="shared" si="173"/>
        <v>1.4963920518314093E-19</v>
      </c>
      <c r="IQ149" s="86">
        <f t="shared" si="173"/>
        <v>6.629669240604675E-24</v>
      </c>
      <c r="IR149" s="86">
        <f t="shared" si="173"/>
        <v>2.5674238346376745E-23</v>
      </c>
      <c r="IS149" s="86">
        <f t="shared" si="173"/>
        <v>1.1335245558037092E-24</v>
      </c>
      <c r="IT149" s="86">
        <f t="shared" si="173"/>
        <v>5.9635227035435876E-23</v>
      </c>
      <c r="IU149" s="86">
        <f t="shared" si="173"/>
        <v>1.4485717838990829E-25</v>
      </c>
      <c r="IV149" s="86">
        <f t="shared" si="173"/>
        <v>6.6737155417968073E-13</v>
      </c>
      <c r="IW149" s="86">
        <f t="shared" si="173"/>
        <v>3.1022003605071923E-9</v>
      </c>
      <c r="IY149" s="86">
        <f t="shared" si="174"/>
        <v>0.32272008487208537</v>
      </c>
      <c r="IZ149" s="86">
        <f t="shared" si="174"/>
        <v>0.36514034821503788</v>
      </c>
      <c r="JA149" s="86">
        <f t="shared" si="174"/>
        <v>0.31964342284421537</v>
      </c>
      <c r="JB149" s="86">
        <f t="shared" si="174"/>
        <v>0.27766655047178279</v>
      </c>
      <c r="JC149" s="86">
        <f t="shared" si="174"/>
        <v>0.29337662015784061</v>
      </c>
      <c r="JD149" s="86">
        <f t="shared" si="174"/>
        <v>0.16985597007077238</v>
      </c>
      <c r="JE149" s="86">
        <f t="shared" si="174"/>
        <v>0.22303495945445892</v>
      </c>
      <c r="JF149" s="86">
        <f t="shared" si="174"/>
        <v>0.17171503284906184</v>
      </c>
      <c r="JG149" s="86">
        <f t="shared" si="174"/>
        <v>0.20155883181634571</v>
      </c>
      <c r="JH149" s="86">
        <f t="shared" si="174"/>
        <v>0.14589575474513383</v>
      </c>
      <c r="JI149" s="86">
        <f t="shared" si="174"/>
        <v>0.22527956853004483</v>
      </c>
      <c r="JJ149" s="86">
        <f t="shared" si="174"/>
        <v>0.20019878652352308</v>
      </c>
      <c r="JK149" s="86">
        <f t="shared" si="174"/>
        <v>0.44567438304775969</v>
      </c>
      <c r="JL149" s="86">
        <f t="shared" si="174"/>
        <v>0.56132938387035891</v>
      </c>
      <c r="JM149" s="86">
        <f t="shared" si="174"/>
        <v>0.53362625521402962</v>
      </c>
    </row>
    <row r="150" spans="2:273" x14ac:dyDescent="0.25">
      <c r="B150" s="2">
        <v>123</v>
      </c>
      <c r="C150" s="37">
        <v>52.133000000000003</v>
      </c>
      <c r="D150" s="37">
        <v>53.517000000000003</v>
      </c>
      <c r="E150" s="37">
        <v>54.344000000000001</v>
      </c>
      <c r="F150" s="37">
        <v>56.753999999999998</v>
      </c>
      <c r="G150" s="37">
        <v>57.287999999999997</v>
      </c>
      <c r="H150" s="37">
        <v>56.951000000000001</v>
      </c>
      <c r="I150" s="37">
        <v>58.484000000000002</v>
      </c>
      <c r="J150" s="37">
        <v>55.831000000000003</v>
      </c>
      <c r="K150" s="37">
        <v>53.542000000000002</v>
      </c>
      <c r="L150" s="37">
        <v>53.593000000000004</v>
      </c>
      <c r="M150" s="37">
        <v>52.6</v>
      </c>
      <c r="N150" s="37">
        <v>52.683</v>
      </c>
      <c r="O150" s="37">
        <v>67.433000000000007</v>
      </c>
      <c r="P150" s="37">
        <v>96</v>
      </c>
      <c r="Q150" s="37">
        <v>157.96700000000001</v>
      </c>
      <c r="S150" s="4">
        <f t="shared" si="175"/>
        <v>52.230465051114699</v>
      </c>
      <c r="T150" s="4">
        <f t="shared" si="175"/>
        <v>55.273413025710546</v>
      </c>
      <c r="U150" s="4">
        <f t="shared" si="175"/>
        <v>56.070375661470393</v>
      </c>
      <c r="V150" s="4">
        <f t="shared" si="175"/>
        <v>56.88067443667984</v>
      </c>
      <c r="W150" s="4">
        <f t="shared" si="175"/>
        <v>57.415165173966805</v>
      </c>
      <c r="X150" s="4">
        <f t="shared" si="175"/>
        <v>56.199335722396157</v>
      </c>
      <c r="Y150" s="4">
        <f t="shared" si="175"/>
        <v>58.778375869480556</v>
      </c>
      <c r="Z150" s="4">
        <f t="shared" si="175"/>
        <v>56.146273684197226</v>
      </c>
      <c r="AA150" s="4">
        <f t="shared" si="175"/>
        <v>54.601889376214693</v>
      </c>
      <c r="AB150" s="4">
        <f t="shared" si="175"/>
        <v>53.393080229340427</v>
      </c>
      <c r="AC150" s="4">
        <f t="shared" si="175"/>
        <v>54.174401505729676</v>
      </c>
      <c r="AD150" s="4">
        <f t="shared" si="175"/>
        <v>54.410654967904094</v>
      </c>
      <c r="AE150" s="4">
        <f t="shared" si="175"/>
        <v>66.039328032856616</v>
      </c>
      <c r="AF150" s="4">
        <f t="shared" si="175"/>
        <v>96.483373379525446</v>
      </c>
      <c r="AG150" s="4">
        <f t="shared" si="175"/>
        <v>161.97367287334438</v>
      </c>
      <c r="AI150" s="4">
        <f t="shared" si="176"/>
        <v>-9.7465051114696166E-2</v>
      </c>
      <c r="AJ150" s="4">
        <f t="shared" si="176"/>
        <v>-1.7564130257105433</v>
      </c>
      <c r="AK150" s="4">
        <f t="shared" si="176"/>
        <v>-1.7263756614703922</v>
      </c>
      <c r="AL150" s="4">
        <f t="shared" si="176"/>
        <v>-0.12667443667984202</v>
      </c>
      <c r="AM150" s="4">
        <f t="shared" si="176"/>
        <v>-0.12716517396680871</v>
      </c>
      <c r="AN150" s="4">
        <f t="shared" si="176"/>
        <v>0.7516642776038438</v>
      </c>
      <c r="AO150" s="4">
        <f t="shared" si="176"/>
        <v>-0.29437586948055383</v>
      </c>
      <c r="AP150" s="4">
        <f t="shared" si="176"/>
        <v>-0.31527368419722279</v>
      </c>
      <c r="AQ150" s="4">
        <f t="shared" si="176"/>
        <v>-1.0598893762146915</v>
      </c>
      <c r="AR150" s="4">
        <f t="shared" si="176"/>
        <v>0.19991977065957656</v>
      </c>
      <c r="AS150" s="4">
        <f t="shared" si="176"/>
        <v>-1.574401505729675</v>
      </c>
      <c r="AT150" s="4">
        <f t="shared" si="176"/>
        <v>-1.727654967904094</v>
      </c>
      <c r="AU150" s="4">
        <f t="shared" si="176"/>
        <v>1.3936719671433906</v>
      </c>
      <c r="AV150" s="4">
        <f t="shared" si="176"/>
        <v>-0.48337337952544601</v>
      </c>
      <c r="AW150" s="4">
        <f t="shared" si="176"/>
        <v>-4.0066728733443711</v>
      </c>
      <c r="AY150" s="2">
        <f t="shared" si="168"/>
        <v>51.675491346397635</v>
      </c>
      <c r="AZ150" s="2">
        <f t="shared" si="168"/>
        <v>54.451863504983294</v>
      </c>
      <c r="BA150" s="2">
        <f t="shared" si="168"/>
        <v>55.021966412822039</v>
      </c>
      <c r="BB150" s="2">
        <f t="shared" si="168"/>
        <v>55.821341429842548</v>
      </c>
      <c r="BC150" s="2">
        <f t="shared" si="168"/>
        <v>55.965836686231611</v>
      </c>
      <c r="BD150" s="2">
        <f t="shared" si="168"/>
        <v>55.660450748418697</v>
      </c>
      <c r="BE150" s="2">
        <f t="shared" si="168"/>
        <v>57.73389823719026</v>
      </c>
      <c r="BF150" s="2">
        <f t="shared" si="168"/>
        <v>55.431495219489115</v>
      </c>
      <c r="BG150" s="2">
        <f t="shared" si="168"/>
        <v>53.393288951725253</v>
      </c>
      <c r="BH150" s="2">
        <f t="shared" si="168"/>
        <v>52.770707891615402</v>
      </c>
      <c r="BI150" s="2">
        <f t="shared" si="168"/>
        <v>52.580488380417954</v>
      </c>
      <c r="BJ150" s="2">
        <f t="shared" si="168"/>
        <v>53.122887650262456</v>
      </c>
      <c r="BK150" s="2">
        <f t="shared" si="168"/>
        <v>56.490248557237216</v>
      </c>
      <c r="BL150" s="2">
        <f t="shared" si="168"/>
        <v>58.561499471924527</v>
      </c>
      <c r="BM150" s="2">
        <f t="shared" si="168"/>
        <v>61.27976790039294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102.5256628879892</v>
      </c>
      <c r="DL150" s="2">
        <f t="shared" si="177"/>
        <v>93.873323886639668</v>
      </c>
      <c r="DM150" s="2">
        <f t="shared" si="177"/>
        <v>98.774036022514082</v>
      </c>
      <c r="DN150" s="2">
        <f t="shared" si="177"/>
        <v>98.034718105065679</v>
      </c>
      <c r="DO150" s="2">
        <f t="shared" si="177"/>
        <v>94.992224296435296</v>
      </c>
      <c r="DP150" s="2">
        <f t="shared" si="177"/>
        <v>93.250829343629363</v>
      </c>
      <c r="DQ150" s="2">
        <f t="shared" si="177"/>
        <v>97.553070564516133</v>
      </c>
      <c r="DR150" s="2">
        <f t="shared" si="177"/>
        <v>84.603723819073082</v>
      </c>
      <c r="DS150" s="2">
        <f t="shared" si="177"/>
        <v>95.948726585094533</v>
      </c>
      <c r="DT150" s="2">
        <f t="shared" si="177"/>
        <v>87.687673796791458</v>
      </c>
      <c r="DU150" s="2">
        <f t="shared" si="177"/>
        <v>93.510276190476176</v>
      </c>
      <c r="DV150" s="2">
        <f t="shared" si="177"/>
        <v>87.511132764343301</v>
      </c>
      <c r="DW150" s="2">
        <f t="shared" si="177"/>
        <v>106.57488105919685</v>
      </c>
      <c r="DX150" s="2">
        <f t="shared" si="177"/>
        <v>104.4083266531714</v>
      </c>
      <c r="DY150" s="2">
        <f t="shared" si="177"/>
        <v>82.914202529325507</v>
      </c>
      <c r="EA150" s="2">
        <f t="shared" si="153"/>
        <v>51.402180885136119</v>
      </c>
      <c r="EB150" s="2">
        <f t="shared" si="153"/>
        <v>54.423550082111028</v>
      </c>
      <c r="EC150" s="2">
        <f t="shared" si="153"/>
        <v>54.996097552291957</v>
      </c>
      <c r="ED150" s="2">
        <f t="shared" si="153"/>
        <v>55.787741479332837</v>
      </c>
      <c r="EE150" s="2">
        <f t="shared" si="153"/>
        <v>55.945700485272525</v>
      </c>
      <c r="EF150" s="2">
        <f t="shared" si="153"/>
        <v>55.64466019664966</v>
      </c>
      <c r="EG150" s="2">
        <f t="shared" si="153"/>
        <v>57.707028282038479</v>
      </c>
      <c r="EH150" s="2">
        <f t="shared" si="153"/>
        <v>55.397934290056909</v>
      </c>
      <c r="EI150" s="2">
        <f t="shared" si="153"/>
        <v>53.323925028912484</v>
      </c>
      <c r="EJ150" s="2">
        <f t="shared" si="153"/>
        <v>52.744095438753767</v>
      </c>
      <c r="EK150" s="2">
        <f t="shared" si="153"/>
        <v>52.575644879776789</v>
      </c>
      <c r="EL150" s="2">
        <f t="shared" si="180"/>
        <v>53.10733944989861</v>
      </c>
      <c r="EM150" s="2">
        <f t="shared" si="136"/>
        <v>56.488321080297482</v>
      </c>
      <c r="EN150" s="2">
        <f t="shared" si="136"/>
        <v>58.53939605232312</v>
      </c>
      <c r="EO150" s="2">
        <f t="shared" si="136"/>
        <v>61.313000449650175</v>
      </c>
      <c r="EQ150" s="2">
        <f t="shared" si="178"/>
        <v>51.914603906347097</v>
      </c>
      <c r="ER150" s="2">
        <f t="shared" si="178"/>
        <v>54.53952423191069</v>
      </c>
      <c r="ES150" s="2">
        <f t="shared" si="178"/>
        <v>55.058438223109867</v>
      </c>
      <c r="ET150" s="2">
        <f t="shared" si="178"/>
        <v>55.924818555894106</v>
      </c>
      <c r="EU150" s="2">
        <f t="shared" si="178"/>
        <v>55.923974975357922</v>
      </c>
      <c r="EV150" s="2">
        <f t="shared" si="178"/>
        <v>55.596980540431254</v>
      </c>
      <c r="EW150" s="2">
        <f t="shared" si="178"/>
        <v>57.715726888140459</v>
      </c>
      <c r="EX150" s="2">
        <f t="shared" si="178"/>
        <v>55.557437810940158</v>
      </c>
      <c r="EY150" s="2">
        <f t="shared" si="178"/>
        <v>53.769432671228337</v>
      </c>
      <c r="EZ150" s="2">
        <f t="shared" si="178"/>
        <v>52.790335436723431</v>
      </c>
      <c r="FA150" s="2">
        <f t="shared" si="178"/>
        <v>52.362928971129982</v>
      </c>
      <c r="FB150" s="2">
        <f t="shared" si="178"/>
        <v>53.066834923320236</v>
      </c>
      <c r="FC150" s="2">
        <f t="shared" si="178"/>
        <v>56.14325498872978</v>
      </c>
      <c r="FD150" s="2">
        <f t="shared" si="178"/>
        <v>58.482759464665875</v>
      </c>
      <c r="FE150" s="2">
        <f t="shared" si="178"/>
        <v>60.187493930149117</v>
      </c>
      <c r="FG150" s="2">
        <f t="shared" si="179"/>
        <v>0.99947431510789408</v>
      </c>
      <c r="FH150" s="2">
        <f t="shared" si="179"/>
        <v>0.9995384319146623</v>
      </c>
      <c r="FI150" s="2">
        <f t="shared" si="179"/>
        <v>0.99952148961078147</v>
      </c>
      <c r="FJ150" s="2">
        <f t="shared" si="179"/>
        <v>0.99949726320707533</v>
      </c>
      <c r="FK150" s="2">
        <f t="shared" si="179"/>
        <v>0.99943536774613129</v>
      </c>
      <c r="FL150" s="2">
        <f t="shared" si="179"/>
        <v>0.99945232918890836</v>
      </c>
      <c r="FM150" s="2">
        <f t="shared" si="179"/>
        <v>0.99934599092964005</v>
      </c>
      <c r="FN150" s="2">
        <f t="shared" si="179"/>
        <v>0.99938611274278089</v>
      </c>
      <c r="FO150" s="2">
        <f t="shared" si="179"/>
        <v>0.99933347844875831</v>
      </c>
      <c r="FP150" s="2">
        <f t="shared" si="179"/>
        <v>0.9993770150454504</v>
      </c>
      <c r="FQ150" s="2">
        <f t="shared" si="179"/>
        <v>0.99936623747652675</v>
      </c>
      <c r="FR150" s="2">
        <f t="shared" si="179"/>
        <v>0.99942800009373156</v>
      </c>
      <c r="FS150" s="2">
        <f t="shared" si="179"/>
        <v>0.99940973734381833</v>
      </c>
      <c r="FT150" s="2">
        <f t="shared" si="179"/>
        <v>0.99944593153933181</v>
      </c>
      <c r="FU150" s="2">
        <f t="shared" si="179"/>
        <v>0.9992588848386863</v>
      </c>
      <c r="FW150" s="2">
        <f t="shared" si="170"/>
        <v>0.48092222429503168</v>
      </c>
      <c r="FX150" s="2">
        <f t="shared" si="170"/>
        <v>8.7128608640450592E-2</v>
      </c>
      <c r="FY150" s="2">
        <f t="shared" si="170"/>
        <v>7.8931812714780211E-2</v>
      </c>
      <c r="FZ150" s="2">
        <f t="shared" si="170"/>
        <v>9.017438422392339E-2</v>
      </c>
      <c r="GA150" s="2">
        <f t="shared" si="170"/>
        <v>8.7948489755077353E-2</v>
      </c>
      <c r="GB150" s="2">
        <f t="shared" si="170"/>
        <v>0.10078196385739834</v>
      </c>
      <c r="GC150" s="2">
        <f t="shared" si="170"/>
        <v>9.3150795839967854E-2</v>
      </c>
      <c r="GD150" s="2">
        <f t="shared" si="170"/>
        <v>9.8003274891709707E-2</v>
      </c>
      <c r="GE150" s="2">
        <f t="shared" si="170"/>
        <v>9.1925637336520691E-2</v>
      </c>
      <c r="GF150" s="2">
        <f t="shared" si="170"/>
        <v>0.10473895975574006</v>
      </c>
      <c r="GG150" s="2">
        <f t="shared" si="170"/>
        <v>9.9190205048462335E-2</v>
      </c>
      <c r="GH150" s="2">
        <f t="shared" si="170"/>
        <v>0.10198282849453343</v>
      </c>
      <c r="GI150" s="2">
        <f t="shared" si="170"/>
        <v>8.0091175771150075E-2</v>
      </c>
      <c r="GJ150" s="2">
        <f t="shared" si="170"/>
        <v>5.8462352801742883E-2</v>
      </c>
      <c r="GK150" s="2">
        <f t="shared" si="170"/>
        <v>4.3750548546721314E-2</v>
      </c>
      <c r="GM150" s="86">
        <f t="shared" si="171"/>
        <v>1.1239067395847434E-163</v>
      </c>
      <c r="GN150" s="86">
        <f t="shared" si="171"/>
        <v>8.240635976478881E-134</v>
      </c>
      <c r="GO150" s="86">
        <f t="shared" si="171"/>
        <v>4.1946458613646705E-134</v>
      </c>
      <c r="GP150" s="86">
        <f t="shared" si="171"/>
        <v>1.3289742467576229E-159</v>
      </c>
      <c r="GQ150" s="86">
        <f t="shared" si="171"/>
        <v>5.5523503143603172E-175</v>
      </c>
      <c r="GR150" s="86">
        <f t="shared" si="171"/>
        <v>9.6137979658201599E-174</v>
      </c>
      <c r="GS150" s="86">
        <f t="shared" si="171"/>
        <v>5.339905691218039E-69</v>
      </c>
      <c r="GT150" s="86">
        <f t="shared" si="171"/>
        <v>7.3001746969485943E-89</v>
      </c>
      <c r="GU150" s="86">
        <f t="shared" si="171"/>
        <v>4.0722784677179995E-32</v>
      </c>
      <c r="GV150" s="86">
        <f t="shared" si="171"/>
        <v>7.143345570485695E-98</v>
      </c>
      <c r="GW150" s="86">
        <f t="shared" si="171"/>
        <v>1.0986119297120264E-209</v>
      </c>
      <c r="GX150" s="86">
        <f t="shared" si="171"/>
        <v>2.0396182328623698E-220</v>
      </c>
      <c r="GY150" s="86">
        <f t="shared" si="171"/>
        <v>4.9224045340900442E-161</v>
      </c>
      <c r="GZ150" s="86">
        <f t="shared" si="171"/>
        <v>1.686293768720639E-175</v>
      </c>
      <c r="HA150" s="86">
        <f t="shared" si="171"/>
        <v>1.9267286667288176E-223</v>
      </c>
      <c r="HC150" s="86">
        <f t="shared" si="154"/>
        <v>9.7335771107501287E-78</v>
      </c>
      <c r="HD150" s="86">
        <f t="shared" si="154"/>
        <v>2.6742447381411665E-64</v>
      </c>
      <c r="HE150" s="86">
        <f t="shared" si="154"/>
        <v>3.5342682461727072E-66</v>
      </c>
      <c r="HF150" s="86">
        <f t="shared" si="154"/>
        <v>3.6301741994211932E-71</v>
      </c>
      <c r="HG150" s="86">
        <f t="shared" si="154"/>
        <v>7.0390995335069606E-103</v>
      </c>
      <c r="HH150" s="86">
        <f t="shared" si="154"/>
        <v>3.3151388323800833E-159</v>
      </c>
      <c r="HI150" s="86">
        <f t="shared" si="154"/>
        <v>3.7003341559183477E-91</v>
      </c>
      <c r="HJ150" s="86">
        <f t="shared" si="154"/>
        <v>2.2846533003349187E-225</v>
      </c>
      <c r="HK150" s="86">
        <f t="shared" si="154"/>
        <v>4.2179042220674631E-113</v>
      </c>
      <c r="HL150" s="86">
        <f t="shared" si="162"/>
        <v>3.276786718489947E-178</v>
      </c>
      <c r="HM150" s="86">
        <f t="shared" si="162"/>
        <v>9.8123154456452441E-188</v>
      </c>
      <c r="HN150" s="86">
        <f t="shared" si="162"/>
        <v>1.1843613532038968E-127</v>
      </c>
      <c r="HO150" s="86">
        <f t="shared" si="162"/>
        <v>9.8045353586590906E-93</v>
      </c>
      <c r="HP150" s="86">
        <f t="shared" si="162"/>
        <v>1.8912377590280389E-93</v>
      </c>
      <c r="HQ150" s="86">
        <f t="shared" si="162"/>
        <v>5.625842158768558E-112</v>
      </c>
      <c r="HS150" s="86">
        <f t="shared" si="172"/>
        <v>5.1647865891059139E-8</v>
      </c>
      <c r="HT150" s="86">
        <f t="shared" si="172"/>
        <v>0.27401609021394446</v>
      </c>
      <c r="HU150" s="86">
        <f t="shared" si="172"/>
        <v>0.22632707493847162</v>
      </c>
      <c r="HV150" s="86">
        <f t="shared" si="172"/>
        <v>0.18050638601981359</v>
      </c>
      <c r="HW150" s="86">
        <f t="shared" si="172"/>
        <v>0.19089304510765942</v>
      </c>
      <c r="HX150" s="86">
        <f t="shared" si="172"/>
        <v>9.5269901971223744E-2</v>
      </c>
      <c r="HY150" s="86">
        <f t="shared" si="172"/>
        <v>0.13627873724643999</v>
      </c>
      <c r="HZ150" s="86">
        <f t="shared" si="172"/>
        <v>0.10380275945450318</v>
      </c>
      <c r="IA150" s="86">
        <f t="shared" si="172"/>
        <v>0.12084575266974361</v>
      </c>
      <c r="IB150" s="86">
        <f t="shared" si="172"/>
        <v>7.8851229716286095E-2</v>
      </c>
      <c r="IC150" s="86">
        <f t="shared" si="172"/>
        <v>0.13484606991664977</v>
      </c>
      <c r="ID150" s="86">
        <f t="shared" si="172"/>
        <v>0.11794156917003951</v>
      </c>
      <c r="IE150" s="86">
        <f t="shared" si="172"/>
        <v>0.35884759358880447</v>
      </c>
      <c r="IF150" s="86">
        <f t="shared" si="172"/>
        <v>0.51544062965159787</v>
      </c>
      <c r="IG150" s="86">
        <f t="shared" si="172"/>
        <v>0.58664856634664608</v>
      </c>
      <c r="II150" s="86">
        <f t="shared" si="173"/>
        <v>0.43514068175031284</v>
      </c>
      <c r="IJ150" s="86">
        <f t="shared" si="173"/>
        <v>8.0578271684853186E-19</v>
      </c>
      <c r="IK150" s="86">
        <f t="shared" si="173"/>
        <v>1.0230346148246918E-21</v>
      </c>
      <c r="IL150" s="86">
        <f t="shared" si="173"/>
        <v>4.5624434902149743E-23</v>
      </c>
      <c r="IM150" s="86">
        <f t="shared" si="173"/>
        <v>3.8978672144767228E-25</v>
      </c>
      <c r="IN150" s="86">
        <f t="shared" si="173"/>
        <v>3.7135733520710581E-22</v>
      </c>
      <c r="IO150" s="86">
        <f t="shared" si="173"/>
        <v>2.0036297134606448E-22</v>
      </c>
      <c r="IP150" s="86">
        <f t="shared" si="173"/>
        <v>3.7992085593175509E-18</v>
      </c>
      <c r="IQ150" s="86">
        <f t="shared" si="173"/>
        <v>3.250247902132211E-22</v>
      </c>
      <c r="IR150" s="86">
        <f t="shared" si="173"/>
        <v>1.4455260228494777E-21</v>
      </c>
      <c r="IS150" s="86">
        <f t="shared" si="173"/>
        <v>7.3308720736172228E-23</v>
      </c>
      <c r="IT150" s="86">
        <f t="shared" si="173"/>
        <v>2.9832538867429106E-21</v>
      </c>
      <c r="IU150" s="86">
        <f t="shared" si="173"/>
        <v>7.4142912978223766E-24</v>
      </c>
      <c r="IV150" s="86">
        <f t="shared" si="173"/>
        <v>3.5144389818934089E-12</v>
      </c>
      <c r="IW150" s="86">
        <f t="shared" si="173"/>
        <v>8.7014719075865874E-9</v>
      </c>
      <c r="IY150" s="86">
        <f t="shared" si="174"/>
        <v>0.43514073339817871</v>
      </c>
      <c r="IZ150" s="86">
        <f t="shared" si="174"/>
        <v>0.27401609021394446</v>
      </c>
      <c r="JA150" s="86">
        <f t="shared" si="174"/>
        <v>0.22632707493847162</v>
      </c>
      <c r="JB150" s="86">
        <f t="shared" si="174"/>
        <v>0.18050638601981359</v>
      </c>
      <c r="JC150" s="86">
        <f t="shared" si="174"/>
        <v>0.19089304510765942</v>
      </c>
      <c r="JD150" s="86">
        <f t="shared" si="174"/>
        <v>9.5269901971223744E-2</v>
      </c>
      <c r="JE150" s="86">
        <f t="shared" si="174"/>
        <v>0.13627873724643999</v>
      </c>
      <c r="JF150" s="86">
        <f t="shared" si="174"/>
        <v>0.10380275945450318</v>
      </c>
      <c r="JG150" s="86">
        <f t="shared" si="174"/>
        <v>0.12084575266974361</v>
      </c>
      <c r="JH150" s="86">
        <f t="shared" si="174"/>
        <v>7.8851229716286095E-2</v>
      </c>
      <c r="JI150" s="86">
        <f t="shared" si="174"/>
        <v>0.13484606991664977</v>
      </c>
      <c r="JJ150" s="86">
        <f t="shared" si="174"/>
        <v>0.11794156917003951</v>
      </c>
      <c r="JK150" s="86">
        <f t="shared" si="174"/>
        <v>0.35884759358880447</v>
      </c>
      <c r="JL150" s="86">
        <f t="shared" si="174"/>
        <v>0.51544062965511228</v>
      </c>
      <c r="JM150" s="86">
        <f t="shared" si="174"/>
        <v>0.58664857504811796</v>
      </c>
    </row>
    <row r="151" spans="2:273" x14ac:dyDescent="0.25">
      <c r="B151" s="2">
        <v>124</v>
      </c>
      <c r="C151" s="37">
        <v>51.067</v>
      </c>
      <c r="D151" s="37">
        <v>53.567</v>
      </c>
      <c r="E151" s="37">
        <v>54.148000000000003</v>
      </c>
      <c r="F151" s="37">
        <v>56.164000000000001</v>
      </c>
      <c r="G151" s="37">
        <v>55.558999999999997</v>
      </c>
      <c r="H151" s="37">
        <v>55.508000000000003</v>
      </c>
      <c r="I151" s="37">
        <v>56.354999999999997</v>
      </c>
      <c r="J151" s="37">
        <v>53.948999999999998</v>
      </c>
      <c r="K151" s="37">
        <v>53.831000000000003</v>
      </c>
      <c r="L151" s="37">
        <v>51.542000000000002</v>
      </c>
      <c r="M151" s="37">
        <v>50.982999999999997</v>
      </c>
      <c r="N151" s="37">
        <v>51.582999999999998</v>
      </c>
      <c r="O151" s="37">
        <v>61.366999999999997</v>
      </c>
      <c r="P151" s="37">
        <v>86.433000000000007</v>
      </c>
      <c r="Q151" s="37">
        <v>152.80000000000001</v>
      </c>
      <c r="S151" s="4">
        <f t="shared" si="175"/>
        <v>52.105767146053481</v>
      </c>
      <c r="T151" s="4">
        <f t="shared" si="175"/>
        <v>54.763405998972637</v>
      </c>
      <c r="U151" s="4">
        <f t="shared" si="175"/>
        <v>55.400534721024762</v>
      </c>
      <c r="V151" s="4">
        <f t="shared" si="175"/>
        <v>56.123327701950053</v>
      </c>
      <c r="W151" s="4">
        <f t="shared" si="175"/>
        <v>56.421039648466973</v>
      </c>
      <c r="X151" s="4">
        <f t="shared" si="175"/>
        <v>55.705618552082072</v>
      </c>
      <c r="Y151" s="4">
        <f t="shared" si="175"/>
        <v>57.95540937909108</v>
      </c>
      <c r="Z151" s="4">
        <f t="shared" si="175"/>
        <v>55.554520385537188</v>
      </c>
      <c r="AA151" s="4">
        <f t="shared" si="175"/>
        <v>53.670223957748242</v>
      </c>
      <c r="AB151" s="4">
        <f t="shared" si="175"/>
        <v>52.820119163999507</v>
      </c>
      <c r="AC151" s="4">
        <f t="shared" si="175"/>
        <v>52.983320186862066</v>
      </c>
      <c r="AD151" s="4">
        <f t="shared" si="175"/>
        <v>53.446835071561765</v>
      </c>
      <c r="AE151" s="4">
        <f t="shared" si="175"/>
        <v>61.48975607647813</v>
      </c>
      <c r="AF151" s="4">
        <f t="shared" si="175"/>
        <v>85.283612436971111</v>
      </c>
      <c r="AG151" s="4">
        <f t="shared" si="175"/>
        <v>154.50670579498893</v>
      </c>
      <c r="AI151" s="4">
        <f t="shared" si="176"/>
        <v>-1.0387671460534804</v>
      </c>
      <c r="AJ151" s="4">
        <f t="shared" si="176"/>
        <v>-1.1964059989726366</v>
      </c>
      <c r="AK151" s="4">
        <f t="shared" si="176"/>
        <v>-1.2525347210247588</v>
      </c>
      <c r="AL151" s="4">
        <f t="shared" si="176"/>
        <v>4.0672298049948097E-2</v>
      </c>
      <c r="AM151" s="4">
        <f t="shared" si="176"/>
        <v>-0.86203964846697545</v>
      </c>
      <c r="AN151" s="4">
        <f t="shared" si="176"/>
        <v>-0.19761855208206924</v>
      </c>
      <c r="AO151" s="4">
        <f t="shared" si="176"/>
        <v>-1.6004093790910829</v>
      </c>
      <c r="AP151" s="4">
        <f t="shared" si="176"/>
        <v>-1.60552038553719</v>
      </c>
      <c r="AQ151" s="4">
        <f t="shared" si="176"/>
        <v>0.16077604225176145</v>
      </c>
      <c r="AR151" s="4">
        <f t="shared" si="176"/>
        <v>-1.2781191639995058</v>
      </c>
      <c r="AS151" s="4">
        <f t="shared" si="176"/>
        <v>-2.0003201868620692</v>
      </c>
      <c r="AT151" s="4">
        <f t="shared" si="176"/>
        <v>-1.8638350715617662</v>
      </c>
      <c r="AU151" s="4">
        <f t="shared" si="176"/>
        <v>-0.12275607647813302</v>
      </c>
      <c r="AV151" s="4">
        <f t="shared" si="176"/>
        <v>1.1493875630288954</v>
      </c>
      <c r="AW151" s="4">
        <f t="shared" si="176"/>
        <v>-1.7067057949889204</v>
      </c>
      <c r="AY151" s="2">
        <f t="shared" si="168"/>
        <v>51.622251326003123</v>
      </c>
      <c r="AZ151" s="2">
        <f t="shared" si="168"/>
        <v>54.34960781190145</v>
      </c>
      <c r="BA151" s="2">
        <f t="shared" si="168"/>
        <v>54.920584573029231</v>
      </c>
      <c r="BB151" s="2">
        <f t="shared" si="168"/>
        <v>55.712287426946141</v>
      </c>
      <c r="BC151" s="2">
        <f t="shared" si="168"/>
        <v>55.867598489373947</v>
      </c>
      <c r="BD151" s="2">
        <f t="shared" si="168"/>
        <v>55.540345200872196</v>
      </c>
      <c r="BE151" s="2">
        <f t="shared" si="168"/>
        <v>57.585370710776886</v>
      </c>
      <c r="BF151" s="2">
        <f t="shared" si="168"/>
        <v>55.295400144577727</v>
      </c>
      <c r="BG151" s="2">
        <f t="shared" si="168"/>
        <v>53.251706610544545</v>
      </c>
      <c r="BH151" s="2">
        <f t="shared" si="168"/>
        <v>52.640239426161017</v>
      </c>
      <c r="BI151" s="2">
        <f t="shared" si="168"/>
        <v>52.446664334658045</v>
      </c>
      <c r="BJ151" s="2">
        <f t="shared" si="168"/>
        <v>53.018077728581829</v>
      </c>
      <c r="BK151" s="2">
        <f t="shared" si="168"/>
        <v>56.401185456061114</v>
      </c>
      <c r="BL151" s="2">
        <f t="shared" si="168"/>
        <v>58.472615173127295</v>
      </c>
      <c r="BM151" s="2">
        <f t="shared" si="168"/>
        <v>61.222919750749035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 t="str">
        <f t="shared" si="169"/>
        <v/>
      </c>
      <c r="CM151" s="2" t="str">
        <f t="shared" si="169"/>
        <v/>
      </c>
      <c r="CN151" s="2" t="str">
        <f t="shared" si="169"/>
        <v/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 t="str">
        <f t="shared" si="118"/>
        <v/>
      </c>
      <c r="DC151" s="2" t="str">
        <f t="shared" si="119"/>
        <v/>
      </c>
      <c r="DD151" s="2" t="str">
        <f t="shared" si="120"/>
        <v/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102.92999568151149</v>
      </c>
      <c r="DL151" s="2">
        <f t="shared" si="177"/>
        <v>94.139079959514163</v>
      </c>
      <c r="DM151" s="2">
        <f t="shared" si="177"/>
        <v>99.085806660412771</v>
      </c>
      <c r="DN151" s="2">
        <f t="shared" si="177"/>
        <v>98.332047748592885</v>
      </c>
      <c r="DO151" s="2">
        <f t="shared" si="177"/>
        <v>95.286053846153862</v>
      </c>
      <c r="DP151" s="2">
        <f t="shared" si="177"/>
        <v>93.53523063063065</v>
      </c>
      <c r="DQ151" s="2">
        <f t="shared" si="177"/>
        <v>97.857528225806448</v>
      </c>
      <c r="DR151" s="2">
        <f t="shared" si="177"/>
        <v>84.779005570409979</v>
      </c>
      <c r="DS151" s="2">
        <f t="shared" si="177"/>
        <v>96.245484538375962</v>
      </c>
      <c r="DT151" s="2">
        <f t="shared" si="177"/>
        <v>87.907448128342253</v>
      </c>
      <c r="DU151" s="2">
        <f t="shared" si="177"/>
        <v>93.795157142857136</v>
      </c>
      <c r="DV151" s="2">
        <f t="shared" si="177"/>
        <v>87.734798956851591</v>
      </c>
      <c r="DW151" s="2">
        <f t="shared" si="177"/>
        <v>106.96781912681912</v>
      </c>
      <c r="DX151" s="2">
        <f t="shared" si="177"/>
        <v>104.77970053981109</v>
      </c>
      <c r="DY151" s="2">
        <f t="shared" si="177"/>
        <v>83.109634897360692</v>
      </c>
      <c r="EA151" s="2">
        <f t="shared" si="153"/>
        <v>51.328811035085167</v>
      </c>
      <c r="EB151" s="2">
        <f t="shared" si="153"/>
        <v>54.321146109848812</v>
      </c>
      <c r="EC151" s="2">
        <f t="shared" si="153"/>
        <v>54.895624049844251</v>
      </c>
      <c r="ED151" s="2">
        <f t="shared" si="153"/>
        <v>55.678473117165638</v>
      </c>
      <c r="EE151" s="2">
        <f t="shared" si="153"/>
        <v>55.84948171763908</v>
      </c>
      <c r="EF151" s="2">
        <f t="shared" si="153"/>
        <v>55.526821012381632</v>
      </c>
      <c r="EG151" s="2">
        <f t="shared" si="153"/>
        <v>57.560404074032292</v>
      </c>
      <c r="EH151" s="2">
        <f t="shared" si="153"/>
        <v>55.261030787176125</v>
      </c>
      <c r="EI151" s="2">
        <f t="shared" si="153"/>
        <v>53.178592814359774</v>
      </c>
      <c r="EJ151" s="2">
        <f t="shared" si="153"/>
        <v>52.614646307295736</v>
      </c>
      <c r="EK151" s="2">
        <f t="shared" si="153"/>
        <v>52.446882525866073</v>
      </c>
      <c r="EL151" s="2">
        <f t="shared" si="180"/>
        <v>53.004642458707536</v>
      </c>
      <c r="EM151" s="2">
        <f t="shared" si="136"/>
        <v>56.405781535920283</v>
      </c>
      <c r="EN151" s="2">
        <f t="shared" si="136"/>
        <v>58.452939495522521</v>
      </c>
      <c r="EO151" s="2">
        <f t="shared" si="136"/>
        <v>61.264015200368519</v>
      </c>
      <c r="EQ151" s="2">
        <f t="shared" si="178"/>
        <v>51.862010726679983</v>
      </c>
      <c r="ER151" s="2">
        <f t="shared" si="178"/>
        <v>54.444638566420991</v>
      </c>
      <c r="ES151" s="2">
        <f t="shared" si="178"/>
        <v>54.961692604907938</v>
      </c>
      <c r="ET151" s="2">
        <f t="shared" si="178"/>
        <v>55.823917991132234</v>
      </c>
      <c r="EU151" s="2">
        <f t="shared" si="178"/>
        <v>55.826556829382731</v>
      </c>
      <c r="EV151" s="2">
        <f t="shared" si="178"/>
        <v>55.476919905836141</v>
      </c>
      <c r="EW151" s="2">
        <f t="shared" si="178"/>
        <v>57.569586263523284</v>
      </c>
      <c r="EX151" s="2">
        <f t="shared" si="178"/>
        <v>55.428638661521887</v>
      </c>
      <c r="EY151" s="2">
        <f t="shared" si="178"/>
        <v>53.648352964762609</v>
      </c>
      <c r="EZ151" s="2">
        <f t="shared" si="178"/>
        <v>52.663370860075688</v>
      </c>
      <c r="FA151" s="2">
        <f t="shared" si="178"/>
        <v>52.222998853807965</v>
      </c>
      <c r="FB151" s="2">
        <f t="shared" si="178"/>
        <v>52.962348377312388</v>
      </c>
      <c r="FC151" s="2">
        <f t="shared" si="178"/>
        <v>56.040684250535307</v>
      </c>
      <c r="FD151" s="2">
        <f t="shared" si="178"/>
        <v>58.394342813719838</v>
      </c>
      <c r="FE151" s="2">
        <f t="shared" si="178"/>
        <v>60.094617890939851</v>
      </c>
      <c r="FG151" s="2">
        <f t="shared" si="179"/>
        <v>0.99952054750344355</v>
      </c>
      <c r="FH151" s="2">
        <f t="shared" si="179"/>
        <v>0.99957902780613239</v>
      </c>
      <c r="FI151" s="2">
        <f t="shared" si="179"/>
        <v>0.99956357496316739</v>
      </c>
      <c r="FJ151" s="2">
        <f t="shared" si="179"/>
        <v>0.99954147831262474</v>
      </c>
      <c r="FK151" s="2">
        <f t="shared" si="179"/>
        <v>0.99948502367941638</v>
      </c>
      <c r="FL151" s="2">
        <f t="shared" si="179"/>
        <v>0.99950049421315379</v>
      </c>
      <c r="FM151" s="2">
        <f t="shared" si="179"/>
        <v>0.9994035023129122</v>
      </c>
      <c r="FN151" s="2">
        <f t="shared" si="179"/>
        <v>0.99944009792392541</v>
      </c>
      <c r="FO151" s="2">
        <f t="shared" si="179"/>
        <v>0.99939208946867386</v>
      </c>
      <c r="FP151" s="2">
        <f t="shared" si="179"/>
        <v>0.99943179982227781</v>
      </c>
      <c r="FQ151" s="2">
        <f t="shared" si="179"/>
        <v>0.99942196947558626</v>
      </c>
      <c r="FR151" s="2">
        <f t="shared" si="179"/>
        <v>0.99947830362850298</v>
      </c>
      <c r="FS151" s="2">
        <f t="shared" si="179"/>
        <v>0.99946164609916188</v>
      </c>
      <c r="FT151" s="2">
        <f t="shared" si="179"/>
        <v>0.99949465892172762</v>
      </c>
      <c r="FU151" s="2">
        <f t="shared" si="179"/>
        <v>0.99932405086095932</v>
      </c>
      <c r="FW151" s="2">
        <f t="shared" si="170"/>
        <v>0.50393872755303037</v>
      </c>
      <c r="FX151" s="2">
        <f t="shared" si="170"/>
        <v>9.4738248872959271E-2</v>
      </c>
      <c r="FY151" s="2">
        <f t="shared" si="170"/>
        <v>8.5892919953490382E-2</v>
      </c>
      <c r="FZ151" s="2">
        <f t="shared" si="170"/>
        <v>9.8021472872178661E-2</v>
      </c>
      <c r="GA151" s="2">
        <f t="shared" si="170"/>
        <v>9.5622236051514625E-2</v>
      </c>
      <c r="GB151" s="2">
        <f t="shared" si="170"/>
        <v>0.10944110142302575</v>
      </c>
      <c r="GC151" s="2">
        <f t="shared" si="170"/>
        <v>0.10122807775643376</v>
      </c>
      <c r="GD151" s="2">
        <f t="shared" si="170"/>
        <v>0.1064519319787179</v>
      </c>
      <c r="GE151" s="2">
        <f t="shared" si="170"/>
        <v>9.9908387533551246E-2</v>
      </c>
      <c r="GF151" s="2">
        <f t="shared" si="170"/>
        <v>0.113695093791068</v>
      </c>
      <c r="GG151" s="2">
        <f t="shared" si="170"/>
        <v>0.10772896409448313</v>
      </c>
      <c r="GH151" s="2">
        <f t="shared" si="170"/>
        <v>0.1107324381525004</v>
      </c>
      <c r="GI151" s="2">
        <f t="shared" si="170"/>
        <v>8.7144855095271118E-2</v>
      </c>
      <c r="GJ151" s="2">
        <f t="shared" si="170"/>
        <v>6.3743161887424252E-2</v>
      </c>
      <c r="GK151" s="2">
        <f t="shared" si="170"/>
        <v>4.7769887099161266E-2</v>
      </c>
      <c r="GM151" s="86">
        <f t="shared" si="171"/>
        <v>8.7695560568770025E-169</v>
      </c>
      <c r="GN151" s="86">
        <f t="shared" si="171"/>
        <v>5.1889771530248189E-138</v>
      </c>
      <c r="GO151" s="86">
        <f t="shared" si="171"/>
        <v>2.4797157920095261E-138</v>
      </c>
      <c r="GP151" s="86">
        <f t="shared" si="171"/>
        <v>1.2491103280300535E-164</v>
      </c>
      <c r="GQ151" s="86">
        <f t="shared" si="171"/>
        <v>1.6633903681712205E-180</v>
      </c>
      <c r="GR151" s="86">
        <f t="shared" si="171"/>
        <v>4.4059738967440685E-179</v>
      </c>
      <c r="GS151" s="86">
        <f t="shared" si="171"/>
        <v>4.3093965559518012E-71</v>
      </c>
      <c r="GT151" s="86">
        <f t="shared" si="171"/>
        <v>1.4809611439910691E-91</v>
      </c>
      <c r="GU151" s="86">
        <f t="shared" si="171"/>
        <v>4.7158418334299588E-33</v>
      </c>
      <c r="GV151" s="86">
        <f t="shared" si="171"/>
        <v>7.0264595443824342E-101</v>
      </c>
      <c r="GW151" s="86">
        <f t="shared" si="171"/>
        <v>2.8741803151543562E-216</v>
      </c>
      <c r="GX151" s="86">
        <f t="shared" si="171"/>
        <v>2.7841263415494705E-227</v>
      </c>
      <c r="GY151" s="86">
        <f t="shared" si="171"/>
        <v>4.0877009872237089E-166</v>
      </c>
      <c r="GZ151" s="86">
        <f t="shared" si="171"/>
        <v>5.4945060687418707E-181</v>
      </c>
      <c r="HA151" s="86">
        <f t="shared" si="171"/>
        <v>1.9656078893632223E-230</v>
      </c>
      <c r="HC151" s="86">
        <f t="shared" si="154"/>
        <v>1.518691372928414E-81</v>
      </c>
      <c r="HD151" s="86">
        <f t="shared" si="154"/>
        <v>1.6510025201056896E-67</v>
      </c>
      <c r="HE151" s="86">
        <f t="shared" si="154"/>
        <v>1.8290129169707097E-69</v>
      </c>
      <c r="HF151" s="86">
        <f t="shared" si="154"/>
        <v>1.1988216542687268E-74</v>
      </c>
      <c r="HG151" s="86">
        <f t="shared" si="154"/>
        <v>5.9493652756657738E-108</v>
      </c>
      <c r="HH151" s="86">
        <f t="shared" si="154"/>
        <v>9.4292530176239149E-167</v>
      </c>
      <c r="HI151" s="86">
        <f t="shared" si="154"/>
        <v>1.7054277490395666E-95</v>
      </c>
      <c r="HJ151" s="86">
        <f t="shared" si="154"/>
        <v>5.6564393612460253E-236</v>
      </c>
      <c r="HK151" s="86">
        <f t="shared" si="154"/>
        <v>1.7390907634195358E-118</v>
      </c>
      <c r="HL151" s="86">
        <f t="shared" si="162"/>
        <v>9.6654837183113119E-187</v>
      </c>
      <c r="HM151" s="86">
        <f t="shared" si="162"/>
        <v>7.8891371444272952E-197</v>
      </c>
      <c r="HN151" s="86">
        <f t="shared" si="162"/>
        <v>9.3424060415428352E-134</v>
      </c>
      <c r="HO151" s="86">
        <f t="shared" si="162"/>
        <v>2.3786559174629236E-97</v>
      </c>
      <c r="HP151" s="86">
        <f t="shared" si="162"/>
        <v>4.1983541875540126E-98</v>
      </c>
      <c r="HQ151" s="86">
        <f t="shared" si="162"/>
        <v>1.4240228069251783E-117</v>
      </c>
      <c r="HS151" s="86">
        <f t="shared" si="172"/>
        <v>8.1952832995549E-9</v>
      </c>
      <c r="HT151" s="86">
        <f t="shared" si="172"/>
        <v>0.18792654848796703</v>
      </c>
      <c r="HU151" s="86">
        <f t="shared" si="172"/>
        <v>0.1457075199651125</v>
      </c>
      <c r="HV151" s="86">
        <f t="shared" si="172"/>
        <v>0.10477766895449532</v>
      </c>
      <c r="HW151" s="86">
        <f t="shared" si="172"/>
        <v>0.10997945848324123</v>
      </c>
      <c r="HX151" s="86">
        <f t="shared" si="172"/>
        <v>4.7541010798301787E-2</v>
      </c>
      <c r="HY151" s="86">
        <f t="shared" si="172"/>
        <v>7.4475921593029668E-2</v>
      </c>
      <c r="HZ151" s="86">
        <f t="shared" si="172"/>
        <v>5.7239923773107174E-2</v>
      </c>
      <c r="IA151" s="86">
        <f t="shared" si="172"/>
        <v>6.5012829737609967E-2</v>
      </c>
      <c r="IB151" s="86">
        <f t="shared" si="172"/>
        <v>3.7910039700931771E-2</v>
      </c>
      <c r="IC151" s="86">
        <f t="shared" si="172"/>
        <v>7.1504822657703318E-2</v>
      </c>
      <c r="ID151" s="86">
        <f t="shared" si="172"/>
        <v>6.197349455814203E-2</v>
      </c>
      <c r="IE151" s="86">
        <f t="shared" si="172"/>
        <v>0.25907594659547345</v>
      </c>
      <c r="IF151" s="86">
        <f t="shared" si="172"/>
        <v>0.42272342426474163</v>
      </c>
      <c r="IG151" s="86">
        <f t="shared" si="172"/>
        <v>0.60186727029171394</v>
      </c>
      <c r="II151" s="86">
        <f t="shared" si="173"/>
        <v>0.50848157362023272</v>
      </c>
      <c r="IJ151" s="86">
        <f t="shared" si="173"/>
        <v>1.7113326803717454E-17</v>
      </c>
      <c r="IK151" s="86">
        <f t="shared" si="173"/>
        <v>3.0946055448151465E-20</v>
      </c>
      <c r="IL151" s="86">
        <f t="shared" si="173"/>
        <v>2.1660381300878728E-21</v>
      </c>
      <c r="IM151" s="86">
        <f t="shared" si="173"/>
        <v>2.5481284832408799E-23</v>
      </c>
      <c r="IN151" s="86">
        <f t="shared" si="173"/>
        <v>1.8372528194654497E-20</v>
      </c>
      <c r="IO151" s="86">
        <f t="shared" si="173"/>
        <v>8.9873023339936982E-21</v>
      </c>
      <c r="IP151" s="86">
        <f t="shared" si="173"/>
        <v>8.4846609835335117E-17</v>
      </c>
      <c r="IQ151" s="86">
        <f t="shared" si="173"/>
        <v>1.3709639800070141E-20</v>
      </c>
      <c r="IR151" s="86">
        <f t="shared" si="173"/>
        <v>6.8943688044439284E-20</v>
      </c>
      <c r="IS151" s="86">
        <f t="shared" si="173"/>
        <v>4.011080036980001E-21</v>
      </c>
      <c r="IT151" s="86">
        <f t="shared" si="173"/>
        <v>1.2731804515592655E-19</v>
      </c>
      <c r="IU151" s="86">
        <f t="shared" si="173"/>
        <v>3.2891004625060107E-22</v>
      </c>
      <c r="IV151" s="86">
        <f t="shared" si="173"/>
        <v>1.7566870639099849E-11</v>
      </c>
      <c r="IW151" s="86">
        <f t="shared" si="173"/>
        <v>2.371508688904885E-8</v>
      </c>
      <c r="IY151" s="86">
        <f t="shared" si="174"/>
        <v>0.50848158181551606</v>
      </c>
      <c r="IZ151" s="86">
        <f t="shared" si="174"/>
        <v>0.18792654848796705</v>
      </c>
      <c r="JA151" s="86">
        <f t="shared" si="174"/>
        <v>0.1457075199651125</v>
      </c>
      <c r="JB151" s="86">
        <f t="shared" si="174"/>
        <v>0.10477766895449532</v>
      </c>
      <c r="JC151" s="86">
        <f t="shared" si="174"/>
        <v>0.10997945848324123</v>
      </c>
      <c r="JD151" s="86">
        <f t="shared" si="174"/>
        <v>4.7541010798301787E-2</v>
      </c>
      <c r="JE151" s="86">
        <f t="shared" si="174"/>
        <v>7.4475921593029668E-2</v>
      </c>
      <c r="JF151" s="86">
        <f t="shared" si="174"/>
        <v>5.7239923773107257E-2</v>
      </c>
      <c r="JG151" s="86">
        <f t="shared" si="174"/>
        <v>6.5012829737609967E-2</v>
      </c>
      <c r="JH151" s="86">
        <f t="shared" si="174"/>
        <v>3.7910039700931771E-2</v>
      </c>
      <c r="JI151" s="86">
        <f t="shared" si="174"/>
        <v>7.1504822657703318E-2</v>
      </c>
      <c r="JJ151" s="86">
        <f t="shared" si="174"/>
        <v>6.197349455814203E-2</v>
      </c>
      <c r="JK151" s="86">
        <f t="shared" si="174"/>
        <v>0.25907594659547345</v>
      </c>
      <c r="JL151" s="86">
        <f t="shared" si="174"/>
        <v>0.42272342428230852</v>
      </c>
      <c r="JM151" s="86">
        <f t="shared" si="174"/>
        <v>0.60186729400680083</v>
      </c>
    </row>
    <row r="152" spans="2:273" x14ac:dyDescent="0.25">
      <c r="B152" s="2">
        <v>125</v>
      </c>
      <c r="C152" s="37">
        <v>53.466999999999999</v>
      </c>
      <c r="D152" s="37">
        <v>54.067</v>
      </c>
      <c r="E152" s="37">
        <v>54.344000000000001</v>
      </c>
      <c r="F152" s="37">
        <v>55.015999999999998</v>
      </c>
      <c r="G152" s="37">
        <v>55.627000000000002</v>
      </c>
      <c r="H152" s="37">
        <v>55.622999999999998</v>
      </c>
      <c r="I152" s="37">
        <v>54.968000000000004</v>
      </c>
      <c r="J152" s="37">
        <v>53.017000000000003</v>
      </c>
      <c r="K152" s="37">
        <v>52.762999999999998</v>
      </c>
      <c r="L152" s="37">
        <v>52.627000000000002</v>
      </c>
      <c r="M152" s="37">
        <v>51.9</v>
      </c>
      <c r="N152" s="37">
        <v>50.533000000000001</v>
      </c>
      <c r="O152" s="37">
        <v>57.683</v>
      </c>
      <c r="P152" s="37">
        <v>75.150000000000006</v>
      </c>
      <c r="Q152" s="37">
        <v>141.25</v>
      </c>
      <c r="S152" s="4">
        <f t="shared" si="175"/>
        <v>51.917714268875599</v>
      </c>
      <c r="T152" s="4">
        <f t="shared" si="175"/>
        <v>54.431104718917183</v>
      </c>
      <c r="U152" s="4">
        <f t="shared" si="175"/>
        <v>55.010889817290696</v>
      </c>
      <c r="V152" s="4">
        <f t="shared" si="175"/>
        <v>55.738472951691001</v>
      </c>
      <c r="W152" s="4">
        <f t="shared" si="175"/>
        <v>55.946125970654009</v>
      </c>
      <c r="X152" s="4">
        <f t="shared" si="175"/>
        <v>55.462546370777957</v>
      </c>
      <c r="Y152" s="4">
        <f t="shared" si="175"/>
        <v>57.547716858280722</v>
      </c>
      <c r="Z152" s="4">
        <f t="shared" si="175"/>
        <v>55.241162622232039</v>
      </c>
      <c r="AA152" s="4">
        <f t="shared" si="175"/>
        <v>53.233781111476986</v>
      </c>
      <c r="AB152" s="4">
        <f t="shared" si="175"/>
        <v>52.553210679759054</v>
      </c>
      <c r="AC152" s="4">
        <f t="shared" si="175"/>
        <v>52.463005917144969</v>
      </c>
      <c r="AD152" s="4">
        <f t="shared" si="175"/>
        <v>53.033134677549867</v>
      </c>
      <c r="AE152" s="4">
        <f t="shared" si="175"/>
        <v>58.645171026656307</v>
      </c>
      <c r="AF152" s="4">
        <f t="shared" si="175"/>
        <v>74.921355275343288</v>
      </c>
      <c r="AG152" s="4">
        <f t="shared" si="175"/>
        <v>139.85522626632488</v>
      </c>
      <c r="AI152" s="4">
        <f t="shared" si="176"/>
        <v>1.5492857311243995</v>
      </c>
      <c r="AJ152" s="4">
        <f t="shared" si="176"/>
        <v>-0.36410471891718288</v>
      </c>
      <c r="AK152" s="4">
        <f t="shared" si="176"/>
        <v>-0.66688981729069496</v>
      </c>
      <c r="AL152" s="4">
        <f t="shared" si="176"/>
        <v>-0.72247295169100312</v>
      </c>
      <c r="AM152" s="4">
        <f t="shared" si="176"/>
        <v>-0.31912597065400661</v>
      </c>
      <c r="AN152" s="4">
        <f t="shared" si="176"/>
        <v>0.16045362922204021</v>
      </c>
      <c r="AO152" s="4">
        <f t="shared" si="176"/>
        <v>-2.5797168582807188</v>
      </c>
      <c r="AP152" s="4">
        <f t="shared" si="176"/>
        <v>-2.2241626222320363</v>
      </c>
      <c r="AQ152" s="4">
        <f t="shared" si="176"/>
        <v>-0.4707811114769882</v>
      </c>
      <c r="AR152" s="4">
        <f t="shared" si="176"/>
        <v>7.3789320240948086E-2</v>
      </c>
      <c r="AS152" s="4">
        <f t="shared" si="176"/>
        <v>-0.56300591714497017</v>
      </c>
      <c r="AT152" s="4">
        <f t="shared" si="176"/>
        <v>-2.5001346775498661</v>
      </c>
      <c r="AU152" s="4">
        <f t="shared" si="176"/>
        <v>-0.96217102665630705</v>
      </c>
      <c r="AV152" s="4">
        <f t="shared" si="176"/>
        <v>0.22864472465671781</v>
      </c>
      <c r="AW152" s="4">
        <f t="shared" si="176"/>
        <v>1.3947737336751231</v>
      </c>
      <c r="AY152" s="2">
        <f t="shared" si="168"/>
        <v>51.57012596641998</v>
      </c>
      <c r="AZ152" s="2">
        <f t="shared" si="168"/>
        <v>54.247657332417454</v>
      </c>
      <c r="BA152" s="2">
        <f t="shared" si="168"/>
        <v>54.819423465588045</v>
      </c>
      <c r="BB152" s="2">
        <f t="shared" si="168"/>
        <v>55.603588912442625</v>
      </c>
      <c r="BC152" s="2">
        <f t="shared" si="168"/>
        <v>55.769462674481694</v>
      </c>
      <c r="BD152" s="2">
        <f t="shared" si="168"/>
        <v>55.420291404948415</v>
      </c>
      <c r="BE152" s="2">
        <f t="shared" si="168"/>
        <v>57.437011027193776</v>
      </c>
      <c r="BF152" s="2">
        <f t="shared" si="168"/>
        <v>55.159661435411934</v>
      </c>
      <c r="BG152" s="2">
        <f t="shared" si="168"/>
        <v>53.110985309675215</v>
      </c>
      <c r="BH152" s="2">
        <f t="shared" si="168"/>
        <v>52.509982640755467</v>
      </c>
      <c r="BI152" s="2">
        <f t="shared" si="168"/>
        <v>52.31265767796598</v>
      </c>
      <c r="BJ152" s="2">
        <f t="shared" si="168"/>
        <v>52.913330002404663</v>
      </c>
      <c r="BK152" s="2">
        <f t="shared" si="168"/>
        <v>56.311808667806567</v>
      </c>
      <c r="BL152" s="2">
        <f t="shared" si="168"/>
        <v>58.383839194238696</v>
      </c>
      <c r="BM152" s="2">
        <f t="shared" si="168"/>
        <v>61.165389835549732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 t="str">
        <f t="shared" si="169"/>
        <v/>
      </c>
      <c r="CK152" s="2" t="str">
        <f t="shared" si="169"/>
        <v/>
      </c>
      <c r="CL152" s="2" t="str">
        <f t="shared" si="169"/>
        <v/>
      </c>
      <c r="CM152" s="2" t="str">
        <f t="shared" si="169"/>
        <v/>
      </c>
      <c r="CN152" s="2" t="str">
        <f t="shared" si="169"/>
        <v/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 t="str">
        <f t="shared" si="116"/>
        <v/>
      </c>
      <c r="DA152" s="2" t="str">
        <f t="shared" si="117"/>
        <v/>
      </c>
      <c r="DB152" s="2" t="str">
        <f t="shared" si="118"/>
        <v/>
      </c>
      <c r="DC152" s="2" t="str">
        <f t="shared" si="119"/>
        <v/>
      </c>
      <c r="DD152" s="2" t="str">
        <f t="shared" si="120"/>
        <v/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103.33432847503374</v>
      </c>
      <c r="DL152" s="2">
        <f t="shared" si="177"/>
        <v>94.404836032388658</v>
      </c>
      <c r="DM152" s="2">
        <f t="shared" si="177"/>
        <v>99.397577298311447</v>
      </c>
      <c r="DN152" s="2">
        <f t="shared" si="177"/>
        <v>98.629377392120091</v>
      </c>
      <c r="DO152" s="2">
        <f t="shared" si="177"/>
        <v>95.579883395872429</v>
      </c>
      <c r="DP152" s="2">
        <f t="shared" si="177"/>
        <v>93.819631917631938</v>
      </c>
      <c r="DQ152" s="2">
        <f t="shared" si="177"/>
        <v>98.161985887096762</v>
      </c>
      <c r="DR152" s="2">
        <f t="shared" si="177"/>
        <v>84.954287321746875</v>
      </c>
      <c r="DS152" s="2">
        <f t="shared" si="177"/>
        <v>96.54224249165739</v>
      </c>
      <c r="DT152" s="2">
        <f t="shared" si="177"/>
        <v>88.127222459893062</v>
      </c>
      <c r="DU152" s="2">
        <f t="shared" si="177"/>
        <v>94.080038095238081</v>
      </c>
      <c r="DV152" s="2">
        <f t="shared" si="177"/>
        <v>87.958465149359881</v>
      </c>
      <c r="DW152" s="2">
        <f t="shared" si="177"/>
        <v>107.3607571944414</v>
      </c>
      <c r="DX152" s="2">
        <f t="shared" si="177"/>
        <v>105.15107442645076</v>
      </c>
      <c r="DY152" s="2">
        <f t="shared" si="177"/>
        <v>83.305067265395877</v>
      </c>
      <c r="EA152" s="2">
        <f t="shared" si="153"/>
        <v>51.255441185034215</v>
      </c>
      <c r="EB152" s="2">
        <f t="shared" si="153"/>
        <v>54.218742137586595</v>
      </c>
      <c r="EC152" s="2">
        <f t="shared" si="153"/>
        <v>54.795150547396545</v>
      </c>
      <c r="ED152" s="2">
        <f t="shared" si="153"/>
        <v>55.569204754998438</v>
      </c>
      <c r="EE152" s="2">
        <f t="shared" si="153"/>
        <v>55.753262950005627</v>
      </c>
      <c r="EF152" s="2">
        <f t="shared" si="153"/>
        <v>55.40898182811361</v>
      </c>
      <c r="EG152" s="2">
        <f t="shared" si="153"/>
        <v>57.413779866026104</v>
      </c>
      <c r="EH152" s="2">
        <f t="shared" si="153"/>
        <v>55.124127284295355</v>
      </c>
      <c r="EI152" s="2">
        <f t="shared" si="153"/>
        <v>53.033260599807058</v>
      </c>
      <c r="EJ152" s="2">
        <f t="shared" si="153"/>
        <v>52.485197175837712</v>
      </c>
      <c r="EK152" s="2">
        <f t="shared" si="153"/>
        <v>52.318120171955357</v>
      </c>
      <c r="EL152" s="2">
        <f t="shared" si="180"/>
        <v>52.901945467516455</v>
      </c>
      <c r="EM152" s="2">
        <f t="shared" si="136"/>
        <v>56.323241991543085</v>
      </c>
      <c r="EN152" s="2">
        <f t="shared" si="136"/>
        <v>58.366482938721923</v>
      </c>
      <c r="EO152" s="2">
        <f t="shared" si="136"/>
        <v>61.215029951086862</v>
      </c>
      <c r="EQ152" s="2">
        <f t="shared" si="178"/>
        <v>51.80941754701287</v>
      </c>
      <c r="ER152" s="2">
        <f t="shared" si="178"/>
        <v>54.349752900931293</v>
      </c>
      <c r="ES152" s="2">
        <f t="shared" si="178"/>
        <v>54.864946986706002</v>
      </c>
      <c r="ET152" s="2">
        <f t="shared" si="178"/>
        <v>55.723017426370369</v>
      </c>
      <c r="EU152" s="2">
        <f t="shared" si="178"/>
        <v>55.729138683407541</v>
      </c>
      <c r="EV152" s="2">
        <f t="shared" si="178"/>
        <v>55.356859271241035</v>
      </c>
      <c r="EW152" s="2">
        <f t="shared" si="178"/>
        <v>57.423445638906102</v>
      </c>
      <c r="EX152" s="2">
        <f t="shared" si="178"/>
        <v>55.299839512103617</v>
      </c>
      <c r="EY152" s="2">
        <f t="shared" si="178"/>
        <v>53.527273258296887</v>
      </c>
      <c r="EZ152" s="2">
        <f t="shared" si="178"/>
        <v>52.536406283427951</v>
      </c>
      <c r="FA152" s="2">
        <f t="shared" si="178"/>
        <v>52.083068736485956</v>
      </c>
      <c r="FB152" s="2">
        <f t="shared" si="178"/>
        <v>52.85786183130454</v>
      </c>
      <c r="FC152" s="2">
        <f t="shared" si="178"/>
        <v>55.938113512340834</v>
      </c>
      <c r="FD152" s="2">
        <f t="shared" si="178"/>
        <v>58.305926162773801</v>
      </c>
      <c r="FE152" s="2">
        <f t="shared" si="178"/>
        <v>60.001741851730586</v>
      </c>
      <c r="FG152" s="2">
        <f t="shared" si="179"/>
        <v>0.99956271567863553</v>
      </c>
      <c r="FH152" s="2">
        <f t="shared" si="179"/>
        <v>0.99961605457440672</v>
      </c>
      <c r="FI152" s="2">
        <f t="shared" si="179"/>
        <v>0.99960196035085214</v>
      </c>
      <c r="FJ152" s="2">
        <f t="shared" si="179"/>
        <v>0.99958180637903815</v>
      </c>
      <c r="FK152" s="2">
        <f t="shared" si="179"/>
        <v>0.99953031473108023</v>
      </c>
      <c r="FL152" s="2">
        <f t="shared" si="179"/>
        <v>0.99954442528506771</v>
      </c>
      <c r="FM152" s="2">
        <f t="shared" si="179"/>
        <v>0.99945595908955809</v>
      </c>
      <c r="FN152" s="2">
        <f t="shared" si="179"/>
        <v>0.99948933807972229</v>
      </c>
      <c r="FO152" s="2">
        <f t="shared" si="179"/>
        <v>0.99944554934876306</v>
      </c>
      <c r="FP152" s="2">
        <f t="shared" si="179"/>
        <v>0.99948176936981636</v>
      </c>
      <c r="FQ152" s="2">
        <f t="shared" si="179"/>
        <v>0.99947280308279907</v>
      </c>
      <c r="FR152" s="2">
        <f t="shared" si="179"/>
        <v>0.99952418541272725</v>
      </c>
      <c r="FS152" s="2">
        <f t="shared" si="179"/>
        <v>0.999508992148324</v>
      </c>
      <c r="FT152" s="2">
        <f t="shared" si="179"/>
        <v>0.99953910296547044</v>
      </c>
      <c r="FU152" s="2">
        <f t="shared" si="179"/>
        <v>0.99938349039069441</v>
      </c>
      <c r="FW152" s="2">
        <f t="shared" si="170"/>
        <v>0.52693854924983774</v>
      </c>
      <c r="FX152" s="2">
        <f t="shared" si="170"/>
        <v>0.10293755690901416</v>
      </c>
      <c r="FY152" s="2">
        <f t="shared" si="170"/>
        <v>9.3405680302973929E-2</v>
      </c>
      <c r="FZ152" s="2">
        <f t="shared" si="170"/>
        <v>0.10647151358697803</v>
      </c>
      <c r="GA152" s="2">
        <f t="shared" si="170"/>
        <v>0.10388927049968763</v>
      </c>
      <c r="GB152" s="2">
        <f t="shared" si="170"/>
        <v>0.11874598065537204</v>
      </c>
      <c r="GC152" s="2">
        <f t="shared" si="170"/>
        <v>0.10992085974754129</v>
      </c>
      <c r="GD152" s="2">
        <f t="shared" si="170"/>
        <v>0.11553563780328167</v>
      </c>
      <c r="GE152" s="2">
        <f t="shared" si="170"/>
        <v>0.10850152440915563</v>
      </c>
      <c r="GF152" s="2">
        <f t="shared" si="170"/>
        <v>0.12331157465774961</v>
      </c>
      <c r="GG152" s="2">
        <f t="shared" si="170"/>
        <v>0.11690738378199551</v>
      </c>
      <c r="GH152" s="2">
        <f t="shared" si="170"/>
        <v>0.12013229875076067</v>
      </c>
      <c r="GI152" s="2">
        <f t="shared" si="170"/>
        <v>9.4755766976162115E-2</v>
      </c>
      <c r="GJ152" s="2">
        <f t="shared" si="170"/>
        <v>6.9465784724116755E-2</v>
      </c>
      <c r="GK152" s="2">
        <f t="shared" si="170"/>
        <v>5.2138346897896121E-2</v>
      </c>
      <c r="GM152" s="86">
        <f t="shared" si="171"/>
        <v>5.7013254239206843E-174</v>
      </c>
      <c r="GN152" s="86">
        <f t="shared" si="171"/>
        <v>2.8087660588434831E-142</v>
      </c>
      <c r="GO152" s="86">
        <f t="shared" si="171"/>
        <v>1.2580925836466529E-142</v>
      </c>
      <c r="GP152" s="86">
        <f t="shared" si="171"/>
        <v>9.7939953865821239E-170</v>
      </c>
      <c r="GQ152" s="86">
        <f t="shared" si="171"/>
        <v>4.0821424338850077E-186</v>
      </c>
      <c r="GR152" s="86">
        <f t="shared" si="171"/>
        <v>1.6735727493312638E-184</v>
      </c>
      <c r="GS152" s="86">
        <f t="shared" si="171"/>
        <v>3.2312638416861475E-73</v>
      </c>
      <c r="GT152" s="86">
        <f t="shared" si="171"/>
        <v>2.7345687833230454E-94</v>
      </c>
      <c r="GU152" s="86">
        <f t="shared" si="171"/>
        <v>5.2879394655659555E-34</v>
      </c>
      <c r="GV152" s="86">
        <f t="shared" si="171"/>
        <v>6.2139778451706081E-104</v>
      </c>
      <c r="GW152" s="86">
        <f t="shared" si="171"/>
        <v>5.9382026565495587E-223</v>
      </c>
      <c r="GX152" s="86">
        <f t="shared" si="171"/>
        <v>2.9768854436798843E-234</v>
      </c>
      <c r="GY152" s="86">
        <f t="shared" si="171"/>
        <v>2.8254349855865325E-171</v>
      </c>
      <c r="GZ152" s="86">
        <f t="shared" si="171"/>
        <v>1.4712368505177488E-186</v>
      </c>
      <c r="HA152" s="86">
        <f t="shared" si="171"/>
        <v>1.561956916446872E-237</v>
      </c>
      <c r="HC152" s="86">
        <f t="shared" si="154"/>
        <v>1.9141398988891845E-85</v>
      </c>
      <c r="HD152" s="86">
        <f t="shared" si="154"/>
        <v>8.4803715622534818E-71</v>
      </c>
      <c r="HE152" s="86">
        <f t="shared" si="154"/>
        <v>7.8488300251201048E-73</v>
      </c>
      <c r="HF152" s="86">
        <f t="shared" si="154"/>
        <v>3.2567535772198356E-78</v>
      </c>
      <c r="HG152" s="86">
        <f t="shared" si="154"/>
        <v>3.7805158051896263E-113</v>
      </c>
      <c r="HH152" s="86">
        <f t="shared" si="154"/>
        <v>1.786436973830988E-174</v>
      </c>
      <c r="HI152" s="86">
        <f t="shared" si="154"/>
        <v>6.2090817099079796E-100</v>
      </c>
      <c r="HJ152" s="86">
        <f t="shared" si="154"/>
        <v>7.9541498880920139E-247</v>
      </c>
      <c r="HK152" s="86">
        <f t="shared" si="154"/>
        <v>5.3534955445506663E-124</v>
      </c>
      <c r="HL152" s="86">
        <f t="shared" si="162"/>
        <v>1.7938323008502418E-195</v>
      </c>
      <c r="HM152" s="86">
        <f t="shared" si="162"/>
        <v>3.8486457120079874E-206</v>
      </c>
      <c r="HN152" s="86">
        <f t="shared" si="162"/>
        <v>5.2868742884740906E-140</v>
      </c>
      <c r="HO152" s="86">
        <f t="shared" si="162"/>
        <v>4.4399132345276625E-102</v>
      </c>
      <c r="HP152" s="86">
        <f t="shared" si="162"/>
        <v>7.153824925185985E-103</v>
      </c>
      <c r="HQ152" s="86">
        <f t="shared" si="162"/>
        <v>2.6213055984285823E-123</v>
      </c>
      <c r="HS152" s="86">
        <f t="shared" si="172"/>
        <v>1.1777659573973858E-9</v>
      </c>
      <c r="HT152" s="86">
        <f t="shared" si="172"/>
        <v>0.11800482282884422</v>
      </c>
      <c r="HU152" s="86">
        <f t="shared" si="172"/>
        <v>8.5488798594520979E-2</v>
      </c>
      <c r="HV152" s="86">
        <f t="shared" si="172"/>
        <v>5.4486620719166989E-2</v>
      </c>
      <c r="HW152" s="86">
        <f t="shared" si="172"/>
        <v>5.6307250401955708E-2</v>
      </c>
      <c r="HX152" s="86">
        <f t="shared" si="172"/>
        <v>2.118388399024464E-2</v>
      </c>
      <c r="HY152" s="86">
        <f t="shared" si="172"/>
        <v>3.6527129260267771E-2</v>
      </c>
      <c r="HZ152" s="86">
        <f t="shared" si="172"/>
        <v>2.886680596933559E-2</v>
      </c>
      <c r="IA152" s="86">
        <f t="shared" si="172"/>
        <v>3.1487030612473182E-2</v>
      </c>
      <c r="IB152" s="86">
        <f t="shared" si="172"/>
        <v>1.627191576420902E-2</v>
      </c>
      <c r="IC152" s="86">
        <f t="shared" si="172"/>
        <v>3.3719811381292354E-2</v>
      </c>
      <c r="ID152" s="86">
        <f t="shared" si="172"/>
        <v>2.9149048031374542E-2</v>
      </c>
      <c r="IE152" s="86">
        <f t="shared" si="172"/>
        <v>0.1679912900531115</v>
      </c>
      <c r="IF152" s="86">
        <f t="shared" si="172"/>
        <v>0.30643133049241295</v>
      </c>
      <c r="IG152" s="86">
        <f t="shared" si="172"/>
        <v>0.56612111969547096</v>
      </c>
      <c r="II152" s="86">
        <f t="shared" si="173"/>
        <v>0.51928429116236519</v>
      </c>
      <c r="IJ152" s="86">
        <f t="shared" si="173"/>
        <v>3.2264620165859837E-16</v>
      </c>
      <c r="IK152" s="86">
        <f t="shared" si="173"/>
        <v>8.2411837389125821E-19</v>
      </c>
      <c r="IL152" s="86">
        <f t="shared" si="173"/>
        <v>8.8182648145602458E-20</v>
      </c>
      <c r="IM152" s="86">
        <f t="shared" si="173"/>
        <v>1.41276584970373E-21</v>
      </c>
      <c r="IN152" s="86">
        <f t="shared" si="173"/>
        <v>7.7139771895370176E-19</v>
      </c>
      <c r="IO152" s="86">
        <f t="shared" si="173"/>
        <v>3.4566822656972516E-19</v>
      </c>
      <c r="IP152" s="86">
        <f t="shared" si="173"/>
        <v>1.6669642686147636E-15</v>
      </c>
      <c r="IQ152" s="86">
        <f t="shared" si="173"/>
        <v>4.9759230522491534E-19</v>
      </c>
      <c r="IR152" s="86">
        <f t="shared" si="173"/>
        <v>2.7859158212165436E-18</v>
      </c>
      <c r="IS152" s="86">
        <f t="shared" si="173"/>
        <v>1.856982347090233E-19</v>
      </c>
      <c r="IT152" s="86">
        <f t="shared" si="173"/>
        <v>4.6362191493709934E-18</v>
      </c>
      <c r="IU152" s="86">
        <f t="shared" si="173"/>
        <v>1.264755547181219E-20</v>
      </c>
      <c r="IV152" s="86">
        <f t="shared" si="173"/>
        <v>8.3350727665258135E-11</v>
      </c>
      <c r="IW152" s="86">
        <f t="shared" si="173"/>
        <v>6.2803448508942175E-8</v>
      </c>
      <c r="IY152" s="86">
        <f t="shared" si="174"/>
        <v>0.51928429234013118</v>
      </c>
      <c r="IZ152" s="86">
        <f t="shared" si="174"/>
        <v>0.11800482282884454</v>
      </c>
      <c r="JA152" s="86">
        <f t="shared" si="174"/>
        <v>8.5488798594520979E-2</v>
      </c>
      <c r="JB152" s="86">
        <f t="shared" si="174"/>
        <v>5.4486620719166989E-2</v>
      </c>
      <c r="JC152" s="86">
        <f t="shared" si="174"/>
        <v>5.6307250401955708E-2</v>
      </c>
      <c r="JD152" s="86">
        <f t="shared" si="174"/>
        <v>2.118388399024464E-2</v>
      </c>
      <c r="JE152" s="86">
        <f t="shared" si="174"/>
        <v>3.6527129260267771E-2</v>
      </c>
      <c r="JF152" s="86">
        <f t="shared" si="174"/>
        <v>2.8866805969337255E-2</v>
      </c>
      <c r="JG152" s="86">
        <f t="shared" si="174"/>
        <v>3.1487030612473182E-2</v>
      </c>
      <c r="JH152" s="86">
        <f t="shared" si="174"/>
        <v>1.6271915764209024E-2</v>
      </c>
      <c r="JI152" s="86">
        <f t="shared" si="174"/>
        <v>3.3719811381292354E-2</v>
      </c>
      <c r="JJ152" s="86">
        <f t="shared" si="174"/>
        <v>2.9149048031374546E-2</v>
      </c>
      <c r="JK152" s="86">
        <f t="shared" si="174"/>
        <v>0.1679912900531115</v>
      </c>
      <c r="JL152" s="86">
        <f t="shared" si="174"/>
        <v>0.30643133057576366</v>
      </c>
      <c r="JM152" s="86">
        <f t="shared" si="174"/>
        <v>0.56612118249891952</v>
      </c>
    </row>
    <row r="153" spans="2:273" x14ac:dyDescent="0.25">
      <c r="B153" s="2">
        <v>126</v>
      </c>
      <c r="C153" s="37">
        <v>50.433</v>
      </c>
      <c r="D153" s="37">
        <v>53.3</v>
      </c>
      <c r="E153" s="37">
        <v>54.508000000000003</v>
      </c>
      <c r="F153" s="37">
        <v>56.704999999999998</v>
      </c>
      <c r="G153" s="37">
        <v>55.101999999999997</v>
      </c>
      <c r="H153" s="37">
        <v>55.704999999999998</v>
      </c>
      <c r="I153" s="37">
        <v>55.387</v>
      </c>
      <c r="J153" s="37">
        <v>53.558999999999997</v>
      </c>
      <c r="K153" s="37">
        <v>52.051000000000002</v>
      </c>
      <c r="L153" s="37">
        <v>50.22</v>
      </c>
      <c r="M153" s="37">
        <v>51.082999999999998</v>
      </c>
      <c r="N153" s="37">
        <v>51.9</v>
      </c>
      <c r="O153" s="37">
        <v>54.832999999999998</v>
      </c>
      <c r="P153" s="37">
        <v>66.617000000000004</v>
      </c>
      <c r="Q153" s="37">
        <v>125.43300000000001</v>
      </c>
      <c r="S153" s="4">
        <f t="shared" si="175"/>
        <v>51.724570437092375</v>
      </c>
      <c r="T153" s="4">
        <f t="shared" si="175"/>
        <v>54.217452455757552</v>
      </c>
      <c r="U153" s="4">
        <f t="shared" si="175"/>
        <v>54.784904808076668</v>
      </c>
      <c r="V153" s="4">
        <f t="shared" si="175"/>
        <v>55.532600158975988</v>
      </c>
      <c r="W153" s="4">
        <f t="shared" si="175"/>
        <v>55.718429441642158</v>
      </c>
      <c r="X153" s="4">
        <f t="shared" si="175"/>
        <v>55.309261469302463</v>
      </c>
      <c r="Y153" s="4">
        <f t="shared" si="175"/>
        <v>57.316717926205129</v>
      </c>
      <c r="Z153" s="4">
        <f t="shared" si="175"/>
        <v>55.046499885897092</v>
      </c>
      <c r="AA153" s="4">
        <f t="shared" si="175"/>
        <v>53.001640454868259</v>
      </c>
      <c r="AB153" s="4">
        <f t="shared" si="175"/>
        <v>52.388554902927424</v>
      </c>
      <c r="AC153" s="4">
        <f t="shared" si="175"/>
        <v>52.213392913904343</v>
      </c>
      <c r="AD153" s="4">
        <f t="shared" si="175"/>
        <v>52.836665722993615</v>
      </c>
      <c r="AE153" s="4">
        <f t="shared" si="175"/>
        <v>57.139810388270305</v>
      </c>
      <c r="AF153" s="4">
        <f t="shared" si="175"/>
        <v>67.111729450283747</v>
      </c>
      <c r="AG153" s="4">
        <f t="shared" si="175"/>
        <v>120.52839371178254</v>
      </c>
      <c r="AI153" s="4">
        <f t="shared" si="176"/>
        <v>-1.2915704370923748</v>
      </c>
      <c r="AJ153" s="4">
        <f t="shared" si="176"/>
        <v>-0.91745245575755519</v>
      </c>
      <c r="AK153" s="4">
        <f t="shared" si="176"/>
        <v>-0.27690480807666518</v>
      </c>
      <c r="AL153" s="4">
        <f t="shared" si="176"/>
        <v>1.17239984102401</v>
      </c>
      <c r="AM153" s="4">
        <f t="shared" si="176"/>
        <v>-0.61642944164216118</v>
      </c>
      <c r="AN153" s="4">
        <f t="shared" si="176"/>
        <v>0.3957385306975354</v>
      </c>
      <c r="AO153" s="4">
        <f t="shared" si="176"/>
        <v>-1.9297179262051287</v>
      </c>
      <c r="AP153" s="4">
        <f t="shared" si="176"/>
        <v>-1.487499885897094</v>
      </c>
      <c r="AQ153" s="4">
        <f t="shared" si="176"/>
        <v>-0.95064045486825677</v>
      </c>
      <c r="AR153" s="4">
        <f t="shared" si="176"/>
        <v>-2.1685549029274256</v>
      </c>
      <c r="AS153" s="4">
        <f t="shared" si="176"/>
        <v>-1.1303929139043447</v>
      </c>
      <c r="AT153" s="4">
        <f t="shared" si="176"/>
        <v>-0.93666572299361661</v>
      </c>
      <c r="AU153" s="4">
        <f t="shared" si="176"/>
        <v>-2.306810388270307</v>
      </c>
      <c r="AV153" s="4">
        <f t="shared" si="176"/>
        <v>-0.49472945028374227</v>
      </c>
      <c r="AW153" s="4">
        <f t="shared" si="176"/>
        <v>4.9046062882174652</v>
      </c>
      <c r="AY153" s="2">
        <f t="shared" si="168"/>
        <v>51.51904548967039</v>
      </c>
      <c r="AZ153" s="2">
        <f t="shared" si="168"/>
        <v>54.146021073774619</v>
      </c>
      <c r="BA153" s="2">
        <f t="shared" si="168"/>
        <v>54.718481593677588</v>
      </c>
      <c r="BB153" s="2">
        <f t="shared" si="168"/>
        <v>55.495256139403182</v>
      </c>
      <c r="BC153" s="2">
        <f t="shared" si="168"/>
        <v>55.671415979589625</v>
      </c>
      <c r="BD153" s="2">
        <f t="shared" si="168"/>
        <v>55.300274047512175</v>
      </c>
      <c r="BE153" s="2">
        <f t="shared" si="168"/>
        <v>57.288808960082257</v>
      </c>
      <c r="BF153" s="2">
        <f t="shared" si="168"/>
        <v>55.024292188077304</v>
      </c>
      <c r="BG153" s="2">
        <f t="shared" si="168"/>
        <v>52.971173016107137</v>
      </c>
      <c r="BH153" s="2">
        <f t="shared" si="168"/>
        <v>52.379933917301493</v>
      </c>
      <c r="BI153" s="2">
        <f t="shared" si="168"/>
        <v>52.178427226180588</v>
      </c>
      <c r="BJ153" s="2">
        <f t="shared" si="168"/>
        <v>52.808630155061735</v>
      </c>
      <c r="BK153" s="2">
        <f t="shared" si="168"/>
        <v>56.222057403982092</v>
      </c>
      <c r="BL153" s="2">
        <f t="shared" si="168"/>
        <v>58.29515514619245</v>
      </c>
      <c r="BM153" s="2">
        <f t="shared" si="168"/>
        <v>61.107091840765065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>
        <f t="shared" si="169"/>
        <v>55.704999999999998</v>
      </c>
      <c r="CK153" s="2" t="str">
        <f t="shared" si="169"/>
        <v/>
      </c>
      <c r="CL153" s="2" t="str">
        <f t="shared" si="169"/>
        <v/>
      </c>
      <c r="CM153" s="2" t="str">
        <f t="shared" si="169"/>
        <v/>
      </c>
      <c r="CN153" s="2">
        <f t="shared" si="169"/>
        <v>50.22</v>
      </c>
      <c r="CO153" s="2" t="str">
        <f t="shared" si="169"/>
        <v/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>
        <f t="shared" si="116"/>
        <v>55.704999999999998</v>
      </c>
      <c r="DA153" s="2" t="str">
        <f t="shared" si="117"/>
        <v/>
      </c>
      <c r="DB153" s="2" t="str">
        <f t="shared" si="118"/>
        <v/>
      </c>
      <c r="DC153" s="2" t="str">
        <f t="shared" si="119"/>
        <v/>
      </c>
      <c r="DD153" s="2">
        <f t="shared" si="120"/>
        <v>50.22</v>
      </c>
      <c r="DE153" s="2" t="str">
        <f t="shared" si="121"/>
        <v/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103.738661268556</v>
      </c>
      <c r="DL153" s="2">
        <f t="shared" si="177"/>
        <v>94.67059210526314</v>
      </c>
      <c r="DM153" s="2">
        <f t="shared" si="177"/>
        <v>99.709347936210136</v>
      </c>
      <c r="DN153" s="2">
        <f t="shared" si="177"/>
        <v>98.926707035647297</v>
      </c>
      <c r="DO153" s="2">
        <f t="shared" si="177"/>
        <v>95.873712945591009</v>
      </c>
      <c r="DP153" s="2">
        <f t="shared" si="177"/>
        <v>94.104033204633225</v>
      </c>
      <c r="DQ153" s="2">
        <f t="shared" si="177"/>
        <v>98.466443548387105</v>
      </c>
      <c r="DR153" s="2">
        <f t="shared" si="177"/>
        <v>85.129569073083772</v>
      </c>
      <c r="DS153" s="2">
        <f t="shared" si="177"/>
        <v>96.839000444938804</v>
      </c>
      <c r="DT153" s="2">
        <f t="shared" si="177"/>
        <v>88.346996791443857</v>
      </c>
      <c r="DU153" s="2">
        <f t="shared" si="177"/>
        <v>94.364919047619026</v>
      </c>
      <c r="DV153" s="2">
        <f t="shared" si="177"/>
        <v>88.182131341868185</v>
      </c>
      <c r="DW153" s="2">
        <f t="shared" si="177"/>
        <v>107.75369526206367</v>
      </c>
      <c r="DX153" s="2">
        <f t="shared" si="177"/>
        <v>105.52244831309044</v>
      </c>
      <c r="DY153" s="2">
        <f t="shared" si="177"/>
        <v>83.500499633431076</v>
      </c>
      <c r="EA153" s="2">
        <f t="shared" si="153"/>
        <v>51.182071334983263</v>
      </c>
      <c r="EB153" s="2">
        <f t="shared" si="153"/>
        <v>54.116338165324379</v>
      </c>
      <c r="EC153" s="2">
        <f t="shared" si="153"/>
        <v>54.694677044948833</v>
      </c>
      <c r="ED153" s="2">
        <f t="shared" si="153"/>
        <v>55.459936392831231</v>
      </c>
      <c r="EE153" s="2">
        <f t="shared" si="153"/>
        <v>55.657044182372175</v>
      </c>
      <c r="EF153" s="2">
        <f t="shared" si="153"/>
        <v>55.291142643845582</v>
      </c>
      <c r="EG153" s="2">
        <f t="shared" si="153"/>
        <v>57.267155658019909</v>
      </c>
      <c r="EH153" s="2">
        <f t="shared" si="153"/>
        <v>54.987223781414585</v>
      </c>
      <c r="EI153" s="2">
        <f t="shared" si="153"/>
        <v>52.887928385254341</v>
      </c>
      <c r="EJ153" s="2">
        <f t="shared" si="153"/>
        <v>52.355748044379681</v>
      </c>
      <c r="EK153" s="2">
        <f t="shared" si="153"/>
        <v>52.189357818044641</v>
      </c>
      <c r="EL153" s="2">
        <f t="shared" si="180"/>
        <v>52.799248476325374</v>
      </c>
      <c r="EM153" s="2">
        <f t="shared" si="136"/>
        <v>56.240702447165894</v>
      </c>
      <c r="EN153" s="2">
        <f t="shared" si="136"/>
        <v>58.280026381921324</v>
      </c>
      <c r="EO153" s="2">
        <f t="shared" si="136"/>
        <v>61.166044701805205</v>
      </c>
      <c r="EQ153" s="2">
        <f t="shared" si="178"/>
        <v>51.756824367345764</v>
      </c>
      <c r="ER153" s="2">
        <f t="shared" si="178"/>
        <v>54.254867235441594</v>
      </c>
      <c r="ES153" s="2">
        <f t="shared" si="178"/>
        <v>54.768201368504073</v>
      </c>
      <c r="ET153" s="2">
        <f t="shared" si="178"/>
        <v>55.622116861608504</v>
      </c>
      <c r="EU153" s="2">
        <f t="shared" si="178"/>
        <v>55.631720537432344</v>
      </c>
      <c r="EV153" s="2">
        <f t="shared" si="178"/>
        <v>55.236798636645922</v>
      </c>
      <c r="EW153" s="2">
        <f t="shared" si="178"/>
        <v>57.277305014288928</v>
      </c>
      <c r="EX153" s="2">
        <f t="shared" si="178"/>
        <v>55.171040362685339</v>
      </c>
      <c r="EY153" s="2">
        <f t="shared" si="178"/>
        <v>53.406193551831159</v>
      </c>
      <c r="EZ153" s="2">
        <f t="shared" si="178"/>
        <v>52.409441706780207</v>
      </c>
      <c r="FA153" s="2">
        <f t="shared" si="178"/>
        <v>51.943138619163932</v>
      </c>
      <c r="FB153" s="2">
        <f t="shared" si="178"/>
        <v>52.753375285296691</v>
      </c>
      <c r="FC153" s="2">
        <f t="shared" si="178"/>
        <v>55.835542774146354</v>
      </c>
      <c r="FD153" s="2">
        <f t="shared" si="178"/>
        <v>58.217509511827764</v>
      </c>
      <c r="FE153" s="2">
        <f t="shared" si="178"/>
        <v>59.90886581252132</v>
      </c>
      <c r="FG153" s="2">
        <f t="shared" si="179"/>
        <v>0.99960117661379477</v>
      </c>
      <c r="FH153" s="2">
        <f t="shared" si="179"/>
        <v>0.99964982578018957</v>
      </c>
      <c r="FI153" s="2">
        <f t="shared" si="179"/>
        <v>0.99963697081104896</v>
      </c>
      <c r="FJ153" s="2">
        <f t="shared" si="179"/>
        <v>0.99961858885013577</v>
      </c>
      <c r="FK153" s="2">
        <f t="shared" si="179"/>
        <v>0.99957162424008328</v>
      </c>
      <c r="FL153" s="2">
        <f t="shared" si="179"/>
        <v>0.99958449426603335</v>
      </c>
      <c r="FM153" s="2">
        <f t="shared" si="179"/>
        <v>0.99950380503991854</v>
      </c>
      <c r="FN153" s="2">
        <f t="shared" si="179"/>
        <v>0.999534249866043</v>
      </c>
      <c r="FO153" s="2">
        <f t="shared" si="179"/>
        <v>0.99949431032578584</v>
      </c>
      <c r="FP153" s="2">
        <f t="shared" si="179"/>
        <v>0.99952734649561126</v>
      </c>
      <c r="FQ153" s="2">
        <f t="shared" si="179"/>
        <v>0.99951916839240662</v>
      </c>
      <c r="FR153" s="2">
        <f t="shared" si="179"/>
        <v>0.99956603377022513</v>
      </c>
      <c r="FS153" s="2">
        <f t="shared" si="179"/>
        <v>0.99955217616956449</v>
      </c>
      <c r="FT153" s="2">
        <f t="shared" si="179"/>
        <v>0.99957963986142084</v>
      </c>
      <c r="FU153" s="2">
        <f t="shared" si="179"/>
        <v>0.99943770605145699</v>
      </c>
      <c r="FW153" s="2">
        <f t="shared" si="170"/>
        <v>0.54982460244439491</v>
      </c>
      <c r="FX153" s="2">
        <f t="shared" si="170"/>
        <v>0.11175888355949455</v>
      </c>
      <c r="FY153" s="2">
        <f t="shared" si="170"/>
        <v>0.10150258993679404</v>
      </c>
      <c r="FZ153" s="2">
        <f t="shared" si="170"/>
        <v>0.11555667424990325</v>
      </c>
      <c r="GA153" s="2">
        <f t="shared" si="170"/>
        <v>0.11278190134566114</v>
      </c>
      <c r="GB153" s="2">
        <f t="shared" si="170"/>
        <v>0.12872762377503633</v>
      </c>
      <c r="GC153" s="2">
        <f t="shared" si="170"/>
        <v>0.11926106642806195</v>
      </c>
      <c r="GD153" s="2">
        <f t="shared" si="170"/>
        <v>0.12528578839915169</v>
      </c>
      <c r="GE153" s="2">
        <f t="shared" si="170"/>
        <v>0.11773708031469977</v>
      </c>
      <c r="GF153" s="2">
        <f t="shared" si="170"/>
        <v>0.13361880626932401</v>
      </c>
      <c r="GG153" s="2">
        <f t="shared" si="170"/>
        <v>0.12675670667886133</v>
      </c>
      <c r="GH153" s="2">
        <f t="shared" si="170"/>
        <v>0.1302132553985863</v>
      </c>
      <c r="GI153" s="2">
        <f t="shared" si="170"/>
        <v>0.10295641871877778</v>
      </c>
      <c r="GJ153" s="2">
        <f t="shared" si="170"/>
        <v>7.5660645704037216E-2</v>
      </c>
      <c r="GK153" s="2">
        <f t="shared" si="170"/>
        <v>5.6882429781272836E-2</v>
      </c>
      <c r="GM153" s="86">
        <f t="shared" si="171"/>
        <v>3.0883169592638636E-179</v>
      </c>
      <c r="GN153" s="86">
        <f t="shared" si="171"/>
        <v>1.3069501357017472E-146</v>
      </c>
      <c r="GO153" s="86">
        <f t="shared" si="171"/>
        <v>5.4780274332443333E-147</v>
      </c>
      <c r="GP153" s="86">
        <f t="shared" si="171"/>
        <v>6.4060554265320704E-175</v>
      </c>
      <c r="GQ153" s="86">
        <f t="shared" si="171"/>
        <v>8.2064551078702006E-192</v>
      </c>
      <c r="GR153" s="86">
        <f t="shared" si="171"/>
        <v>5.2686588834751139E-190</v>
      </c>
      <c r="GS153" s="86">
        <f t="shared" si="171"/>
        <v>2.2511196271596108E-75</v>
      </c>
      <c r="GT153" s="86">
        <f t="shared" si="171"/>
        <v>4.5958511443439719E-97</v>
      </c>
      <c r="GU153" s="86">
        <f t="shared" si="171"/>
        <v>5.741383150431465E-35</v>
      </c>
      <c r="GV153" s="86">
        <f t="shared" si="171"/>
        <v>4.9408098393129744E-107</v>
      </c>
      <c r="GW153" s="86">
        <f t="shared" si="171"/>
        <v>9.6886709631497449E-230</v>
      </c>
      <c r="GX153" s="86">
        <f t="shared" si="171"/>
        <v>2.493247495064535E-241</v>
      </c>
      <c r="GY153" s="86">
        <f t="shared" si="171"/>
        <v>1.6255215134687623E-176</v>
      </c>
      <c r="GZ153" s="86">
        <f t="shared" si="171"/>
        <v>3.2373671619888988E-192</v>
      </c>
      <c r="HA153" s="86">
        <f t="shared" si="171"/>
        <v>9.6679404468190901E-245</v>
      </c>
      <c r="HC153" s="86">
        <f t="shared" si="154"/>
        <v>1.9488276244619858E-89</v>
      </c>
      <c r="HD153" s="86">
        <f t="shared" si="154"/>
        <v>3.6240181649885404E-74</v>
      </c>
      <c r="HE153" s="86">
        <f t="shared" si="154"/>
        <v>2.7928778173927008E-76</v>
      </c>
      <c r="HF153" s="86">
        <f t="shared" ref="HF153:HN187" si="181" xml:space="preserve"> _xlfn.NORM.DIST($B153, F$8, ABS(F$12), TRUE) * _xlfn.NORM.DIST(($B153 - F$8)*F$16, 0, ABS(F$12), TRUE) * 2</f>
        <v>7.2779142124136292E-82</v>
      </c>
      <c r="HG153" s="86">
        <f t="shared" si="181"/>
        <v>1.8061205811828477E-118</v>
      </c>
      <c r="HH153" s="86">
        <f t="shared" si="181"/>
        <v>2.2543568072260084E-182</v>
      </c>
      <c r="HI153" s="86">
        <f t="shared" si="181"/>
        <v>1.7857167106599611E-104</v>
      </c>
      <c r="HJ153" s="86">
        <f t="shared" si="181"/>
        <v>6.3527560374657811E-258</v>
      </c>
      <c r="HK153" s="86">
        <f t="shared" si="181"/>
        <v>1.2303588728415582E-129</v>
      </c>
      <c r="HL153" s="86">
        <f t="shared" si="162"/>
        <v>2.094654246184762E-204</v>
      </c>
      <c r="HM153" s="86">
        <f t="shared" si="162"/>
        <v>1.1391891950131552E-215</v>
      </c>
      <c r="HN153" s="86">
        <f t="shared" si="162"/>
        <v>2.14631947121002E-146</v>
      </c>
      <c r="HO153" s="86">
        <f t="shared" si="162"/>
        <v>6.3759311087297609E-107</v>
      </c>
      <c r="HP153" s="86">
        <f t="shared" si="162"/>
        <v>9.3564657336052672E-108</v>
      </c>
      <c r="HQ153" s="86">
        <f t="shared" si="162"/>
        <v>3.5089534311052669E-129</v>
      </c>
      <c r="HS153" s="86">
        <f t="shared" si="172"/>
        <v>1.5326264470757564E-10</v>
      </c>
      <c r="HT153" s="86">
        <f t="shared" si="172"/>
        <v>6.799620119463759E-2</v>
      </c>
      <c r="HU153" s="86">
        <f t="shared" si="172"/>
        <v>4.5828384735912532E-2</v>
      </c>
      <c r="HV153" s="86">
        <f t="shared" si="172"/>
        <v>2.546912654267745E-2</v>
      </c>
      <c r="HW153" s="86">
        <f t="shared" si="172"/>
        <v>2.5713907888298412E-2</v>
      </c>
      <c r="HX153" s="86">
        <f t="shared" si="172"/>
        <v>8.4548685997020701E-3</v>
      </c>
      <c r="HY153" s="86">
        <f t="shared" si="172"/>
        <v>1.6128995806413318E-2</v>
      </c>
      <c r="HZ153" s="86">
        <f t="shared" si="172"/>
        <v>1.3344587909955843E-2</v>
      </c>
      <c r="IA153" s="86">
        <f t="shared" si="172"/>
        <v>1.3769643550485785E-2</v>
      </c>
      <c r="IB153" s="86">
        <f t="shared" si="172"/>
        <v>6.2534098891914927E-3</v>
      </c>
      <c r="IC153" s="86">
        <f t="shared" si="172"/>
        <v>1.4191535023728873E-2</v>
      </c>
      <c r="ID153" s="86">
        <f t="shared" si="172"/>
        <v>1.2311337385401197E-2</v>
      </c>
      <c r="IE153" s="86">
        <f t="shared" si="172"/>
        <v>9.8084088157512461E-2</v>
      </c>
      <c r="IF153" s="86">
        <f t="shared" si="172"/>
        <v>0.19479628407693073</v>
      </c>
      <c r="IG153" s="86">
        <f t="shared" si="172"/>
        <v>0.48027069074179191</v>
      </c>
      <c r="II153" s="86">
        <f t="shared" si="173"/>
        <v>0.46876299259582704</v>
      </c>
      <c r="IJ153" s="86">
        <f t="shared" si="173"/>
        <v>5.4006737480493927E-15</v>
      </c>
      <c r="IK153" s="86">
        <f t="shared" si="173"/>
        <v>1.9323722506868409E-17</v>
      </c>
      <c r="IL153" s="86">
        <f t="shared" si="173"/>
        <v>3.0789796897851095E-18</v>
      </c>
      <c r="IM153" s="86">
        <f t="shared" si="173"/>
        <v>6.6440104902586566E-20</v>
      </c>
      <c r="IN153" s="86">
        <f t="shared" si="173"/>
        <v>2.7490914793004608E-17</v>
      </c>
      <c r="IO153" s="86">
        <f t="shared" si="173"/>
        <v>1.1401676921486169E-17</v>
      </c>
      <c r="IP153" s="86">
        <f t="shared" si="173"/>
        <v>2.8815912513230262E-14</v>
      </c>
      <c r="IQ153" s="86">
        <f t="shared" si="173"/>
        <v>1.554243124954829E-17</v>
      </c>
      <c r="IR153" s="86">
        <f t="shared" si="173"/>
        <v>9.5393650691973715E-17</v>
      </c>
      <c r="IS153" s="86">
        <f t="shared" si="173"/>
        <v>7.2754929400138364E-18</v>
      </c>
      <c r="IT153" s="86">
        <f t="shared" si="173"/>
        <v>1.4407281061292964E-16</v>
      </c>
      <c r="IU153" s="86">
        <f t="shared" si="173"/>
        <v>4.2160637616865299E-19</v>
      </c>
      <c r="IV153" s="86">
        <f t="shared" si="173"/>
        <v>3.7543085118019589E-10</v>
      </c>
      <c r="IW153" s="86">
        <f t="shared" si="173"/>
        <v>1.6161738302145359E-7</v>
      </c>
      <c r="IY153" s="86">
        <f t="shared" si="174"/>
        <v>0.46876299274908967</v>
      </c>
      <c r="IZ153" s="86">
        <f t="shared" si="174"/>
        <v>6.7996201194642988E-2</v>
      </c>
      <c r="JA153" s="86">
        <f t="shared" si="174"/>
        <v>4.5828384735912553E-2</v>
      </c>
      <c r="JB153" s="86">
        <f t="shared" si="174"/>
        <v>2.5469126542677453E-2</v>
      </c>
      <c r="JC153" s="86">
        <f t="shared" si="174"/>
        <v>2.5713907888298412E-2</v>
      </c>
      <c r="JD153" s="86">
        <f t="shared" si="174"/>
        <v>8.4548685997020978E-3</v>
      </c>
      <c r="JE153" s="86">
        <f t="shared" si="174"/>
        <v>1.6128995806413329E-2</v>
      </c>
      <c r="JF153" s="86">
        <f t="shared" si="174"/>
        <v>1.3344587909984659E-2</v>
      </c>
      <c r="JG153" s="86">
        <f t="shared" si="174"/>
        <v>1.3769643550485801E-2</v>
      </c>
      <c r="JH153" s="86">
        <f t="shared" si="174"/>
        <v>6.2534098891915881E-3</v>
      </c>
      <c r="JI153" s="86">
        <f t="shared" si="174"/>
        <v>1.419153502372888E-2</v>
      </c>
      <c r="JJ153" s="86">
        <f t="shared" si="174"/>
        <v>1.2311337385401341E-2</v>
      </c>
      <c r="JK153" s="86">
        <f t="shared" si="174"/>
        <v>9.8084088157512461E-2</v>
      </c>
      <c r="JL153" s="86">
        <f t="shared" si="174"/>
        <v>0.19479628445236158</v>
      </c>
      <c r="JM153" s="86">
        <f t="shared" si="174"/>
        <v>0.48027085235917494</v>
      </c>
    </row>
    <row r="154" spans="2:273" x14ac:dyDescent="0.25">
      <c r="B154" s="2">
        <v>127</v>
      </c>
      <c r="C154" s="37">
        <v>49.966999999999999</v>
      </c>
      <c r="D154" s="37">
        <v>53.383000000000003</v>
      </c>
      <c r="E154" s="37">
        <v>52.015999999999998</v>
      </c>
      <c r="F154" s="37">
        <v>55.360999999999997</v>
      </c>
      <c r="G154" s="37">
        <v>55.677999999999997</v>
      </c>
      <c r="H154" s="37">
        <v>56.295000000000002</v>
      </c>
      <c r="I154" s="37">
        <v>55.323</v>
      </c>
      <c r="J154" s="37">
        <v>53.119</v>
      </c>
      <c r="K154" s="37">
        <v>51.796999999999997</v>
      </c>
      <c r="L154" s="37">
        <v>52.576000000000001</v>
      </c>
      <c r="M154" s="37">
        <v>51.232999999999997</v>
      </c>
      <c r="N154" s="37">
        <v>51.616999999999997</v>
      </c>
      <c r="O154" s="37">
        <v>53.433</v>
      </c>
      <c r="P154" s="37">
        <v>60.883000000000003</v>
      </c>
      <c r="Q154" s="37">
        <v>104.283</v>
      </c>
      <c r="S154" s="4">
        <f t="shared" si="175"/>
        <v>51.568618686844083</v>
      </c>
      <c r="T154" s="4">
        <f t="shared" si="175"/>
        <v>54.069097161275863</v>
      </c>
      <c r="U154" s="4">
        <f t="shared" si="175"/>
        <v>54.637763801389212</v>
      </c>
      <c r="V154" s="4">
        <f t="shared" si="175"/>
        <v>55.396007247887901</v>
      </c>
      <c r="W154" s="4">
        <f t="shared" si="175"/>
        <v>55.58385369831187</v>
      </c>
      <c r="X154" s="4">
        <f t="shared" si="175"/>
        <v>55.181865978682474</v>
      </c>
      <c r="Y154" s="4">
        <f t="shared" si="175"/>
        <v>57.146673755288973</v>
      </c>
      <c r="Z154" s="4">
        <f t="shared" si="175"/>
        <v>54.89454262161933</v>
      </c>
      <c r="AA154" s="4">
        <f t="shared" si="175"/>
        <v>52.838703564838248</v>
      </c>
      <c r="AB154" s="4">
        <f t="shared" si="175"/>
        <v>52.251515144027486</v>
      </c>
      <c r="AC154" s="4">
        <f t="shared" si="175"/>
        <v>52.050669194887291</v>
      </c>
      <c r="AD154" s="4">
        <f t="shared" si="175"/>
        <v>52.709449485138514</v>
      </c>
      <c r="AE154" s="4">
        <f t="shared" si="175"/>
        <v>56.440684438511219</v>
      </c>
      <c r="AF154" s="4">
        <f t="shared" si="175"/>
        <v>62.239643486204521</v>
      </c>
      <c r="AG154" s="4">
        <f t="shared" si="175"/>
        <v>100.63429699031886</v>
      </c>
      <c r="AI154" s="4">
        <f t="shared" si="176"/>
        <v>-1.601618686844084</v>
      </c>
      <c r="AJ154" s="4">
        <f t="shared" si="176"/>
        <v>-0.6860971612758604</v>
      </c>
      <c r="AK154" s="4">
        <f t="shared" si="176"/>
        <v>-2.6217638013892142</v>
      </c>
      <c r="AL154" s="4">
        <f t="shared" si="176"/>
        <v>-3.5007247887904214E-2</v>
      </c>
      <c r="AM154" s="4">
        <f t="shared" si="176"/>
        <v>9.414630168812721E-2</v>
      </c>
      <c r="AN154" s="4">
        <f t="shared" si="176"/>
        <v>1.1131340213175278</v>
      </c>
      <c r="AO154" s="4">
        <f t="shared" si="176"/>
        <v>-1.8236737552889721</v>
      </c>
      <c r="AP154" s="4">
        <f t="shared" si="176"/>
        <v>-1.77554262161933</v>
      </c>
      <c r="AQ154" s="4">
        <f t="shared" si="176"/>
        <v>-1.0417035648382509</v>
      </c>
      <c r="AR154" s="4">
        <f t="shared" si="176"/>
        <v>0.3244848559725142</v>
      </c>
      <c r="AS154" s="4">
        <f t="shared" si="176"/>
        <v>-0.81766919488729428</v>
      </c>
      <c r="AT154" s="4">
        <f t="shared" si="176"/>
        <v>-1.0924494851385163</v>
      </c>
      <c r="AU154" s="4">
        <f t="shared" si="176"/>
        <v>-3.0076844385112196</v>
      </c>
      <c r="AV154" s="4">
        <f t="shared" si="176"/>
        <v>-1.3566434862045185</v>
      </c>
      <c r="AW154" s="4">
        <f t="shared" si="176"/>
        <v>3.6487030096811424</v>
      </c>
      <c r="AY154" s="2">
        <f t="shared" si="168"/>
        <v>51.468934166606246</v>
      </c>
      <c r="AZ154" s="2">
        <f t="shared" si="168"/>
        <v>54.044709595159837</v>
      </c>
      <c r="BA154" s="2">
        <f t="shared" si="168"/>
        <v>54.617758697295564</v>
      </c>
      <c r="BB154" s="2">
        <f t="shared" si="168"/>
        <v>55.38730106412207</v>
      </c>
      <c r="BC154" s="2">
        <f t="shared" si="168"/>
        <v>55.573445771148037</v>
      </c>
      <c r="BD154" s="2">
        <f t="shared" si="168"/>
        <v>55.180278303762989</v>
      </c>
      <c r="BE154" s="2">
        <f t="shared" si="168"/>
        <v>57.140755153395006</v>
      </c>
      <c r="BF154" s="2">
        <f t="shared" si="168"/>
        <v>54.889306860646784</v>
      </c>
      <c r="BG154" s="2">
        <f t="shared" si="168"/>
        <v>52.832321282248188</v>
      </c>
      <c r="BH154" s="2">
        <f t="shared" si="168"/>
        <v>52.250090597353207</v>
      </c>
      <c r="BI154" s="2">
        <f t="shared" si="168"/>
        <v>52.043931645878864</v>
      </c>
      <c r="BJ154" s="2">
        <f t="shared" si="168"/>
        <v>52.703964432259305</v>
      </c>
      <c r="BK154" s="2">
        <f t="shared" si="168"/>
        <v>56.131869402244533</v>
      </c>
      <c r="BL154" s="2">
        <f t="shared" si="168"/>
        <v>58.20654722835642</v>
      </c>
      <c r="BM154" s="2">
        <f t="shared" si="168"/>
        <v>61.047933621745365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 t="str">
        <f t="shared" si="169"/>
        <v/>
      </c>
      <c r="CJ154" s="2">
        <f t="shared" si="169"/>
        <v>56.295000000000002</v>
      </c>
      <c r="CK154" s="2">
        <f t="shared" si="169"/>
        <v>55.323</v>
      </c>
      <c r="CL154" s="2">
        <f t="shared" si="169"/>
        <v>53.119</v>
      </c>
      <c r="CM154" s="2">
        <f t="shared" si="169"/>
        <v>51.796999999999997</v>
      </c>
      <c r="CN154" s="2">
        <f t="shared" si="169"/>
        <v>52.576000000000001</v>
      </c>
      <c r="CO154" s="2">
        <f t="shared" si="169"/>
        <v>51.232999999999997</v>
      </c>
      <c r="CP154" s="2">
        <f t="shared" si="169"/>
        <v>51.616999999999997</v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 t="str">
        <f t="shared" si="111"/>
        <v/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 t="str">
        <f t="shared" si="115"/>
        <v/>
      </c>
      <c r="CZ154" s="2">
        <f t="shared" si="116"/>
        <v>56.295000000000002</v>
      </c>
      <c r="DA154" s="2">
        <f t="shared" si="117"/>
        <v>55.323</v>
      </c>
      <c r="DB154" s="2">
        <f t="shared" si="118"/>
        <v>53.119</v>
      </c>
      <c r="DC154" s="2">
        <f t="shared" si="119"/>
        <v>51.796999999999997</v>
      </c>
      <c r="DD154" s="2">
        <f t="shared" si="120"/>
        <v>52.576000000000001</v>
      </c>
      <c r="DE154" s="2">
        <f t="shared" si="121"/>
        <v>51.232999999999997</v>
      </c>
      <c r="DF154" s="2">
        <f t="shared" si="122"/>
        <v>51.616999999999997</v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104.14299406207829</v>
      </c>
      <c r="DL154" s="2">
        <f t="shared" si="177"/>
        <v>94.936348178137635</v>
      </c>
      <c r="DM154" s="2">
        <f t="shared" si="177"/>
        <v>100.02111857410881</v>
      </c>
      <c r="DN154" s="2">
        <f t="shared" si="177"/>
        <v>99.224036679174503</v>
      </c>
      <c r="DO154" s="2">
        <f t="shared" si="177"/>
        <v>96.16754249530959</v>
      </c>
      <c r="DP154" s="2">
        <f t="shared" si="177"/>
        <v>94.388434491634513</v>
      </c>
      <c r="DQ154" s="2">
        <f t="shared" si="177"/>
        <v>98.770901209677419</v>
      </c>
      <c r="DR154" s="2">
        <f t="shared" si="177"/>
        <v>85.304850824420669</v>
      </c>
      <c r="DS154" s="2">
        <f t="shared" si="177"/>
        <v>97.135758398220233</v>
      </c>
      <c r="DT154" s="2">
        <f t="shared" si="177"/>
        <v>88.566771122994666</v>
      </c>
      <c r="DU154" s="2">
        <f t="shared" si="177"/>
        <v>94.649799999999985</v>
      </c>
      <c r="DV154" s="2">
        <f t="shared" si="177"/>
        <v>88.405797534376489</v>
      </c>
      <c r="DW154" s="2">
        <f t="shared" si="177"/>
        <v>108.14663332968595</v>
      </c>
      <c r="DX154" s="2">
        <f t="shared" si="177"/>
        <v>105.89382219973012</v>
      </c>
      <c r="DY154" s="2">
        <f t="shared" si="177"/>
        <v>83.695932001466261</v>
      </c>
      <c r="EA154" s="2">
        <f t="shared" si="153"/>
        <v>51.108701484932311</v>
      </c>
      <c r="EB154" s="2">
        <f t="shared" si="153"/>
        <v>54.013934193062163</v>
      </c>
      <c r="EC154" s="2">
        <f t="shared" si="153"/>
        <v>54.594203542501127</v>
      </c>
      <c r="ED154" s="2">
        <f t="shared" si="153"/>
        <v>55.350668030664032</v>
      </c>
      <c r="EE154" s="2">
        <f t="shared" si="153"/>
        <v>55.56082541473873</v>
      </c>
      <c r="EF154" s="2">
        <f t="shared" si="153"/>
        <v>55.173303459577554</v>
      </c>
      <c r="EG154" s="2">
        <f t="shared" si="153"/>
        <v>57.120531450013715</v>
      </c>
      <c r="EH154" s="2">
        <f t="shared" si="153"/>
        <v>54.8503202785338</v>
      </c>
      <c r="EI154" s="2">
        <f t="shared" si="153"/>
        <v>52.742596170701631</v>
      </c>
      <c r="EJ154" s="2">
        <f t="shared" si="153"/>
        <v>52.226298912921649</v>
      </c>
      <c r="EK154" s="2">
        <f t="shared" si="153"/>
        <v>52.060595464133925</v>
      </c>
      <c r="EL154" s="2">
        <f t="shared" si="180"/>
        <v>52.696551485134293</v>
      </c>
      <c r="EM154" s="2">
        <f t="shared" si="136"/>
        <v>56.158162902788696</v>
      </c>
      <c r="EN154" s="2">
        <f t="shared" si="136"/>
        <v>58.193569825120719</v>
      </c>
      <c r="EO154" s="2">
        <f t="shared" si="136"/>
        <v>61.117059452523556</v>
      </c>
      <c r="EQ154" s="2">
        <f t="shared" si="178"/>
        <v>51.704231187678651</v>
      </c>
      <c r="ER154" s="2">
        <f t="shared" si="178"/>
        <v>54.159981569951896</v>
      </c>
      <c r="ES154" s="2">
        <f t="shared" si="178"/>
        <v>54.671455750302144</v>
      </c>
      <c r="ET154" s="2">
        <f t="shared" si="178"/>
        <v>55.521216296846639</v>
      </c>
      <c r="EU154" s="2">
        <f t="shared" si="178"/>
        <v>55.534302391457146</v>
      </c>
      <c r="EV154" s="2">
        <f t="shared" si="178"/>
        <v>55.116738002050809</v>
      </c>
      <c r="EW154" s="2">
        <f t="shared" si="178"/>
        <v>57.131164389671753</v>
      </c>
      <c r="EX154" s="2">
        <f t="shared" si="178"/>
        <v>55.042241213267069</v>
      </c>
      <c r="EY154" s="2">
        <f t="shared" si="178"/>
        <v>53.28511384536543</v>
      </c>
      <c r="EZ154" s="2">
        <f t="shared" si="178"/>
        <v>52.282477130132463</v>
      </c>
      <c r="FA154" s="2">
        <f t="shared" si="178"/>
        <v>51.803208501841922</v>
      </c>
      <c r="FB154" s="2">
        <f t="shared" si="178"/>
        <v>52.648888739288843</v>
      </c>
      <c r="FC154" s="2">
        <f t="shared" si="178"/>
        <v>55.732972035951882</v>
      </c>
      <c r="FD154" s="2">
        <f t="shared" si="178"/>
        <v>58.129092860881727</v>
      </c>
      <c r="FE154" s="2">
        <f t="shared" si="178"/>
        <v>59.815989773312054</v>
      </c>
      <c r="FG154" s="2">
        <f t="shared" si="179"/>
        <v>0.99963625598423811</v>
      </c>
      <c r="FH154" s="2">
        <f t="shared" si="179"/>
        <v>0.99968062747551201</v>
      </c>
      <c r="FI154" s="2">
        <f t="shared" si="179"/>
        <v>0.99966890286855981</v>
      </c>
      <c r="FJ154" s="2">
        <f t="shared" si="179"/>
        <v>0.99965213722278146</v>
      </c>
      <c r="FK154" s="2">
        <f t="shared" si="179"/>
        <v>0.9996093019372817</v>
      </c>
      <c r="FL154" s="2">
        <f t="shared" si="179"/>
        <v>0.99962104041204503</v>
      </c>
      <c r="FM154" s="2">
        <f t="shared" si="179"/>
        <v>0.99954744505952364</v>
      </c>
      <c r="FN154" s="2">
        <f t="shared" si="179"/>
        <v>0.99957521342123656</v>
      </c>
      <c r="FO154" s="2">
        <f t="shared" si="179"/>
        <v>0.99953878501390869</v>
      </c>
      <c r="FP154" s="2">
        <f t="shared" si="179"/>
        <v>0.99956891695269012</v>
      </c>
      <c r="FQ154" s="2">
        <f t="shared" si="179"/>
        <v>0.99956145780814021</v>
      </c>
      <c r="FR154" s="2">
        <f t="shared" si="179"/>
        <v>0.99960420298128916</v>
      </c>
      <c r="FS154" s="2">
        <f t="shared" si="179"/>
        <v>0.99959156371864355</v>
      </c>
      <c r="FT154" s="2">
        <f t="shared" si="179"/>
        <v>0.99961661281678882</v>
      </c>
      <c r="FU154" s="2">
        <f t="shared" si="179"/>
        <v>0.99948715645069375</v>
      </c>
      <c r="FW154" s="2">
        <f t="shared" si="170"/>
        <v>0.57250171325888088</v>
      </c>
      <c r="FX154" s="2">
        <f t="shared" si="170"/>
        <v>0.12123399825580848</v>
      </c>
      <c r="FY154" s="2">
        <f t="shared" si="170"/>
        <v>0.11021605439720646</v>
      </c>
      <c r="FZ154" s="2">
        <f t="shared" si="170"/>
        <v>0.12530834861233234</v>
      </c>
      <c r="GA154" s="2">
        <f t="shared" si="170"/>
        <v>0.12233180407013017</v>
      </c>
      <c r="GB154" s="2">
        <f t="shared" si="170"/>
        <v>0.13941557368901333</v>
      </c>
      <c r="GC154" s="2">
        <f t="shared" si="170"/>
        <v>0.129279655307182</v>
      </c>
      <c r="GD154" s="2">
        <f t="shared" si="170"/>
        <v>0.13573248958354364</v>
      </c>
      <c r="GE154" s="2">
        <f t="shared" si="170"/>
        <v>0.12764620044897965</v>
      </c>
      <c r="GF154" s="2">
        <f t="shared" si="170"/>
        <v>0.14464543970960972</v>
      </c>
      <c r="GG154" s="2">
        <f t="shared" si="170"/>
        <v>0.13730680469233339</v>
      </c>
      <c r="GH154" s="2">
        <f t="shared" si="170"/>
        <v>0.14100459137387261</v>
      </c>
      <c r="GI154" s="2">
        <f t="shared" si="170"/>
        <v>0.11177916033878027</v>
      </c>
      <c r="GJ154" s="2">
        <f t="shared" si="170"/>
        <v>8.2359059911365398E-2</v>
      </c>
      <c r="GK154" s="2">
        <f t="shared" si="170"/>
        <v>6.2029929069159877E-2</v>
      </c>
      <c r="GM154" s="86">
        <f t="shared" si="171"/>
        <v>1.3938395259373078E-184</v>
      </c>
      <c r="GN154" s="86">
        <f t="shared" si="171"/>
        <v>5.2276813253640829E-151</v>
      </c>
      <c r="GO154" s="86">
        <f t="shared" si="171"/>
        <v>2.0470746029661348E-151</v>
      </c>
      <c r="GP154" s="86">
        <f t="shared" si="171"/>
        <v>3.4953459784517088E-180</v>
      </c>
      <c r="GQ154" s="86">
        <f t="shared" si="171"/>
        <v>1.351429766058051E-197</v>
      </c>
      <c r="GR154" s="86">
        <f t="shared" si="171"/>
        <v>1.3746925128232095E-195</v>
      </c>
      <c r="GS154" s="86">
        <f t="shared" si="171"/>
        <v>1.4571093725182918E-77</v>
      </c>
      <c r="GT154" s="86">
        <f t="shared" si="171"/>
        <v>7.0302736624055279E-100</v>
      </c>
      <c r="GU154" s="86">
        <f t="shared" si="171"/>
        <v>6.0359667360604495E-36</v>
      </c>
      <c r="GV154" s="86">
        <f t="shared" si="171"/>
        <v>3.531986403935688E-110</v>
      </c>
      <c r="GW154" s="86">
        <f t="shared" si="171"/>
        <v>1.2483564483920944E-236</v>
      </c>
      <c r="GX154" s="86">
        <f t="shared" si="171"/>
        <v>1.6356705582358268E-248</v>
      </c>
      <c r="GY154" s="86">
        <f t="shared" si="171"/>
        <v>7.7839187713139756E-182</v>
      </c>
      <c r="GZ154" s="86">
        <f t="shared" si="171"/>
        <v>5.8540145034576732E-198</v>
      </c>
      <c r="HA154" s="86">
        <f t="shared" si="171"/>
        <v>4.6611028589829833E-252</v>
      </c>
      <c r="HC154" s="86">
        <f t="shared" ref="HC154:HH213" si="182" xml:space="preserve"> _xlfn.NORM.DIST($B154, C$8, ABS(C$12), TRUE) * _xlfn.NORM.DIST(($B154 - C$8)*C$16, 0, ABS(C$12), TRUE) * 2</f>
        <v>1.6027214675682414E-93</v>
      </c>
      <c r="HD154" s="86">
        <f t="shared" si="182"/>
        <v>1.2884358662245691E-77</v>
      </c>
      <c r="HE154" s="86">
        <f t="shared" si="182"/>
        <v>8.2403678830786996E-80</v>
      </c>
      <c r="HF154" s="86">
        <f t="shared" si="181"/>
        <v>1.337857802496477E-85</v>
      </c>
      <c r="HG154" s="86">
        <f t="shared" si="181"/>
        <v>6.4870438627730822E-124</v>
      </c>
      <c r="HH154" s="86">
        <f t="shared" si="181"/>
        <v>1.894839957559634E-190</v>
      </c>
      <c r="HI154" s="86">
        <f t="shared" si="181"/>
        <v>4.0567574710489287E-109</v>
      </c>
      <c r="HJ154" s="86">
        <f t="shared" si="181"/>
        <v>2.8816350229359824E-269</v>
      </c>
      <c r="HK154" s="86">
        <f t="shared" si="181"/>
        <v>2.1110353971495287E-135</v>
      </c>
      <c r="HL154" s="86">
        <f t="shared" si="162"/>
        <v>1.53888171719361E-213</v>
      </c>
      <c r="HM154" s="86">
        <f t="shared" si="162"/>
        <v>2.0458937379935307E-225</v>
      </c>
      <c r="HN154" s="86">
        <f t="shared" si="162"/>
        <v>6.2507910510263503E-153</v>
      </c>
      <c r="HO154" s="86">
        <f t="shared" si="162"/>
        <v>7.044138064164074E-112</v>
      </c>
      <c r="HP154" s="86">
        <f t="shared" si="162"/>
        <v>9.3926570492055913E-113</v>
      </c>
      <c r="HQ154" s="86">
        <f t="shared" si="162"/>
        <v>3.4157458496610243E-135</v>
      </c>
      <c r="HS154" s="86">
        <f t="shared" si="172"/>
        <v>1.8055401417393455E-11</v>
      </c>
      <c r="HT154" s="86">
        <f t="shared" si="172"/>
        <v>3.6037674715132847E-2</v>
      </c>
      <c r="HU154" s="86">
        <f t="shared" si="172"/>
        <v>2.2502786059415716E-2</v>
      </c>
      <c r="HV154" s="86">
        <f t="shared" si="172"/>
        <v>1.0732809587886463E-2</v>
      </c>
      <c r="HW154" s="86">
        <f t="shared" si="172"/>
        <v>1.0508478888680974E-2</v>
      </c>
      <c r="HX154" s="86">
        <f t="shared" si="172"/>
        <v>3.029233347335139E-3</v>
      </c>
      <c r="HY154" s="86">
        <f t="shared" si="172"/>
        <v>6.4284011584959467E-3</v>
      </c>
      <c r="HZ154" s="86">
        <f t="shared" si="172"/>
        <v>5.6650309664604591E-3</v>
      </c>
      <c r="IA154" s="86">
        <f t="shared" si="172"/>
        <v>5.4498782463298775E-3</v>
      </c>
      <c r="IB154" s="86">
        <f t="shared" si="172"/>
        <v>2.1559531490562265E-3</v>
      </c>
      <c r="IC154" s="86">
        <f t="shared" si="172"/>
        <v>5.3453890163413032E-3</v>
      </c>
      <c r="ID154" s="86">
        <f t="shared" si="172"/>
        <v>4.6806968810830527E-3</v>
      </c>
      <c r="IE154" s="86">
        <f t="shared" si="172"/>
        <v>5.1721029345149765E-2</v>
      </c>
      <c r="IF154" s="86">
        <f t="shared" si="172"/>
        <v>0.10797347254771393</v>
      </c>
      <c r="IG154" s="86">
        <f t="shared" si="172"/>
        <v>0.36241324526588009</v>
      </c>
      <c r="II154" s="86">
        <f t="shared" si="173"/>
        <v>0.37923291828679828</v>
      </c>
      <c r="IJ154" s="86">
        <f t="shared" si="173"/>
        <v>8.0271010631938728E-14</v>
      </c>
      <c r="IK154" s="86">
        <f t="shared" si="173"/>
        <v>3.9899002172526133E-16</v>
      </c>
      <c r="IL154" s="86">
        <f t="shared" si="173"/>
        <v>9.2215246206254178E-17</v>
      </c>
      <c r="IM154" s="86">
        <f t="shared" si="173"/>
        <v>2.6507299594603638E-18</v>
      </c>
      <c r="IN154" s="86">
        <f t="shared" si="173"/>
        <v>8.3172467081721906E-16</v>
      </c>
      <c r="IO154" s="86">
        <f t="shared" si="173"/>
        <v>3.2257144399134989E-16</v>
      </c>
      <c r="IP154" s="86">
        <f t="shared" si="173"/>
        <v>4.3835376393352005E-13</v>
      </c>
      <c r="IQ154" s="86">
        <f t="shared" si="173"/>
        <v>4.1785842949308423E-16</v>
      </c>
      <c r="IR154" s="86">
        <f t="shared" si="173"/>
        <v>2.7684205520722737E-15</v>
      </c>
      <c r="IS154" s="86">
        <f t="shared" si="173"/>
        <v>2.4126909851504921E-16</v>
      </c>
      <c r="IT154" s="86">
        <f t="shared" si="173"/>
        <v>3.8214077849191247E-15</v>
      </c>
      <c r="IU154" s="86">
        <f t="shared" si="173"/>
        <v>1.218523467742164E-17</v>
      </c>
      <c r="IV154" s="86">
        <f t="shared" si="173"/>
        <v>1.6054168648110945E-9</v>
      </c>
      <c r="IW154" s="86">
        <f t="shared" si="173"/>
        <v>4.0416528870212335E-7</v>
      </c>
      <c r="IY154" s="86">
        <f t="shared" si="174"/>
        <v>0.37923291830485367</v>
      </c>
      <c r="IZ154" s="86">
        <f t="shared" si="174"/>
        <v>3.6037674715213117E-2</v>
      </c>
      <c r="JA154" s="86">
        <f t="shared" si="174"/>
        <v>2.2502786059416115E-2</v>
      </c>
      <c r="JB154" s="86">
        <f t="shared" si="174"/>
        <v>1.0732809587886555E-2</v>
      </c>
      <c r="JC154" s="86">
        <f t="shared" si="174"/>
        <v>1.0508478888680978E-2</v>
      </c>
      <c r="JD154" s="86">
        <f t="shared" si="174"/>
        <v>3.0292333473359708E-3</v>
      </c>
      <c r="JE154" s="86">
        <f t="shared" si="174"/>
        <v>6.4284011584962693E-3</v>
      </c>
      <c r="JF154" s="86">
        <f t="shared" si="174"/>
        <v>5.6650309668988125E-3</v>
      </c>
      <c r="JG154" s="86">
        <f t="shared" si="174"/>
        <v>5.4498782463302956E-3</v>
      </c>
      <c r="JH154" s="86">
        <f t="shared" si="174"/>
        <v>2.1559531490589951E-3</v>
      </c>
      <c r="JI154" s="86">
        <f t="shared" si="174"/>
        <v>5.3453890163415443E-3</v>
      </c>
      <c r="JJ154" s="86">
        <f t="shared" si="174"/>
        <v>4.6806968810868743E-3</v>
      </c>
      <c r="JK154" s="86">
        <f t="shared" si="174"/>
        <v>5.1721029345149779E-2</v>
      </c>
      <c r="JL154" s="86">
        <f t="shared" si="174"/>
        <v>0.1079734741531308</v>
      </c>
      <c r="JM154" s="86">
        <f t="shared" si="174"/>
        <v>0.36241364943116877</v>
      </c>
    </row>
    <row r="155" spans="2:273" x14ac:dyDescent="0.25">
      <c r="B155" s="2">
        <v>128</v>
      </c>
      <c r="C155" s="37">
        <v>51.533000000000001</v>
      </c>
      <c r="D155" s="37">
        <v>54.4</v>
      </c>
      <c r="E155" s="37">
        <v>52.148000000000003</v>
      </c>
      <c r="F155" s="37">
        <v>55.213000000000001</v>
      </c>
      <c r="G155" s="37">
        <v>54.627000000000002</v>
      </c>
      <c r="H155" s="37">
        <v>54.951000000000001</v>
      </c>
      <c r="I155" s="37">
        <v>54.274000000000001</v>
      </c>
      <c r="J155" s="37">
        <v>53.558999999999997</v>
      </c>
      <c r="K155" s="37">
        <v>52.491999999999997</v>
      </c>
      <c r="L155" s="37">
        <v>51.695</v>
      </c>
      <c r="M155" s="37">
        <v>51.25</v>
      </c>
      <c r="N155" s="37">
        <v>51.366999999999997</v>
      </c>
      <c r="O155" s="37">
        <v>55.433</v>
      </c>
      <c r="P155" s="37">
        <v>57.832999999999998</v>
      </c>
      <c r="Q155" s="37">
        <v>81.966999999999999</v>
      </c>
      <c r="S155" s="4">
        <f t="shared" si="175"/>
        <v>51.459279762342639</v>
      </c>
      <c r="T155" s="4">
        <f t="shared" si="175"/>
        <v>53.951024873404258</v>
      </c>
      <c r="U155" s="4">
        <f t="shared" si="175"/>
        <v>54.52247900734671</v>
      </c>
      <c r="V155" s="4">
        <f t="shared" si="175"/>
        <v>55.281443649409063</v>
      </c>
      <c r="W155" s="4">
        <f t="shared" si="175"/>
        <v>55.47745347239929</v>
      </c>
      <c r="X155" s="4">
        <f t="shared" si="175"/>
        <v>55.0605224787354</v>
      </c>
      <c r="Y155" s="4">
        <f t="shared" si="175"/>
        <v>56.993895418019171</v>
      </c>
      <c r="Z155" s="4">
        <f t="shared" si="175"/>
        <v>54.755788017019555</v>
      </c>
      <c r="AA155" s="4">
        <f t="shared" si="175"/>
        <v>52.695612063210064</v>
      </c>
      <c r="AB155" s="4">
        <f t="shared" si="175"/>
        <v>52.120645662055423</v>
      </c>
      <c r="AC155" s="4">
        <f t="shared" si="175"/>
        <v>51.910203646872915</v>
      </c>
      <c r="AD155" s="4">
        <f t="shared" si="175"/>
        <v>52.600215596805292</v>
      </c>
      <c r="AE155" s="4">
        <f t="shared" si="175"/>
        <v>56.129893928572884</v>
      </c>
      <c r="AF155" s="4">
        <f t="shared" si="175"/>
        <v>59.692160085194743</v>
      </c>
      <c r="AG155" s="4">
        <f t="shared" si="175"/>
        <v>83.981620689326689</v>
      </c>
      <c r="AI155" s="4">
        <f t="shared" si="176"/>
        <v>7.372023765736202E-2</v>
      </c>
      <c r="AJ155" s="4">
        <f t="shared" si="176"/>
        <v>0.4489751265957409</v>
      </c>
      <c r="AK155" s="4">
        <f t="shared" si="176"/>
        <v>-2.3744790073467072</v>
      </c>
      <c r="AL155" s="4">
        <f t="shared" si="176"/>
        <v>-6.8443649409061891E-2</v>
      </c>
      <c r="AM155" s="4">
        <f t="shared" si="176"/>
        <v>-0.85045347239928759</v>
      </c>
      <c r="AN155" s="4">
        <f t="shared" si="176"/>
        <v>-0.10952247873539989</v>
      </c>
      <c r="AO155" s="4">
        <f t="shared" si="176"/>
        <v>-2.7198954180191706</v>
      </c>
      <c r="AP155" s="4">
        <f t="shared" si="176"/>
        <v>-1.1967880170195571</v>
      </c>
      <c r="AQ155" s="4">
        <f t="shared" si="176"/>
        <v>-0.2036120632100662</v>
      </c>
      <c r="AR155" s="4">
        <f t="shared" si="176"/>
        <v>-0.4256456620554232</v>
      </c>
      <c r="AS155" s="4">
        <f t="shared" si="176"/>
        <v>-0.66020364687291533</v>
      </c>
      <c r="AT155" s="4">
        <f t="shared" si="176"/>
        <v>-1.2332155968052945</v>
      </c>
      <c r="AU155" s="4">
        <f t="shared" si="176"/>
        <v>-0.69689392857288368</v>
      </c>
      <c r="AV155" s="4">
        <f t="shared" si="176"/>
        <v>-1.8591600851947447</v>
      </c>
      <c r="AW155" s="4">
        <f t="shared" si="176"/>
        <v>-2.0146206893266907</v>
      </c>
      <c r="AY155" s="2">
        <f t="shared" si="168"/>
        <v>51.419711407521234</v>
      </c>
      <c r="AZ155" s="2">
        <f t="shared" si="168"/>
        <v>53.943734861808458</v>
      </c>
      <c r="BA155" s="2">
        <f t="shared" si="168"/>
        <v>54.517255662483187</v>
      </c>
      <c r="BB155" s="2">
        <f t="shared" si="168"/>
        <v>55.279737166092687</v>
      </c>
      <c r="BC155" s="2">
        <f t="shared" si="168"/>
        <v>55.475540006762074</v>
      </c>
      <c r="BD155" s="2">
        <f t="shared" si="168"/>
        <v>55.060289841835235</v>
      </c>
      <c r="BE155" s="2">
        <f t="shared" si="168"/>
        <v>56.992841057830056</v>
      </c>
      <c r="BF155" s="2">
        <f t="shared" si="168"/>
        <v>54.754721063303464</v>
      </c>
      <c r="BG155" s="2">
        <f t="shared" si="168"/>
        <v>52.694484769130575</v>
      </c>
      <c r="BH155" s="2">
        <f t="shared" si="168"/>
        <v>52.120450869227398</v>
      </c>
      <c r="BI155" s="2">
        <f t="shared" si="168"/>
        <v>51.909129626230403</v>
      </c>
      <c r="BJ155" s="2">
        <f t="shared" si="168"/>
        <v>52.599319634716679</v>
      </c>
      <c r="BK155" s="2">
        <f t="shared" si="168"/>
        <v>56.041181053954624</v>
      </c>
      <c r="BL155" s="2">
        <f t="shared" si="168"/>
        <v>58.118000170621315</v>
      </c>
      <c r="BM155" s="2">
        <f t="shared" si="168"/>
        <v>60.98781699144012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 t="str">
        <f t="shared" si="169"/>
        <v/>
      </c>
      <c r="CG155" s="2" t="str">
        <f t="shared" si="169"/>
        <v/>
      </c>
      <c r="CH155" s="2">
        <f t="shared" si="169"/>
        <v>55.213000000000001</v>
      </c>
      <c r="CI155" s="2">
        <f t="shared" si="169"/>
        <v>54.627000000000002</v>
      </c>
      <c r="CJ155" s="2">
        <f t="shared" si="169"/>
        <v>54.951000000000001</v>
      </c>
      <c r="CK155" s="2">
        <f t="shared" si="169"/>
        <v>54.274000000000001</v>
      </c>
      <c r="CL155" s="2">
        <f t="shared" si="169"/>
        <v>53.558999999999997</v>
      </c>
      <c r="CM155" s="2">
        <f t="shared" si="169"/>
        <v>52.491999999999997</v>
      </c>
      <c r="CN155" s="2">
        <f t="shared" si="169"/>
        <v>51.695</v>
      </c>
      <c r="CO155" s="2">
        <f t="shared" si="169"/>
        <v>51.25</v>
      </c>
      <c r="CP155" s="2">
        <f t="shared" si="169"/>
        <v>51.366999999999997</v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>
        <f t="shared" ref="CX155:CX218" si="201">IF(AND(JB155 &lt; $DI$22, $B155 &gt; F$7, $B155 &lt; F$233), F155, "")</f>
        <v>55.213000000000001</v>
      </c>
      <c r="CY155" s="2">
        <f t="shared" ref="CY155:CY218" si="202">IF(AND(JC155 &lt; $DI$22, $B155 &gt; G$7, $B155 &lt; G$233), G155, "")</f>
        <v>54.627000000000002</v>
      </c>
      <c r="CZ155" s="2">
        <f t="shared" ref="CZ155:CZ218" si="203">IF(AND(JD155 &lt; $DI$22, $B155 &gt; H$7, $B155 &lt; H$233), H155, "")</f>
        <v>54.951000000000001</v>
      </c>
      <c r="DA155" s="2">
        <f t="shared" ref="DA155:DA218" si="204">IF(AND(JE155 &lt; $DI$22, $B155 &gt; I$7, $B155 &lt; I$233), I155, "")</f>
        <v>54.274000000000001</v>
      </c>
      <c r="DB155" s="2">
        <f t="shared" ref="DB155:DB218" si="205">IF(AND(JF155 &lt; $DI$22, $B155 &gt; J$7, $B155 &lt; J$233), J155, "")</f>
        <v>53.558999999999997</v>
      </c>
      <c r="DC155" s="2">
        <f t="shared" ref="DC155:DC218" si="206">IF(AND(JG155 &lt; $DI$22, $B155 &gt; K$7, $B155 &lt; K$233), K155, "")</f>
        <v>52.491999999999997</v>
      </c>
      <c r="DD155" s="2">
        <f t="shared" ref="DD155:DD218" si="207">IF(AND(JH155 &lt; $DI$22, $B155 &gt; L$7, $B155 &lt; L$233), L155, "")</f>
        <v>51.695</v>
      </c>
      <c r="DE155" s="2">
        <f t="shared" ref="DE155:DE218" si="208">IF(AND(JI155 &lt; $DI$22, $B155 &gt; M$7, $B155 &lt; M$233), M155, "")</f>
        <v>51.25</v>
      </c>
      <c r="DF155" s="2">
        <f t="shared" ref="DF155:DF218" si="209">IF(AND(JJ155 &lt; $DI$22, $B155 &gt; N$7, $B155 &lt; N$233), N155, "")</f>
        <v>51.366999999999997</v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104.54732685560055</v>
      </c>
      <c r="DL155" s="2">
        <f t="shared" si="177"/>
        <v>95.20210425101213</v>
      </c>
      <c r="DM155" s="2">
        <f t="shared" si="177"/>
        <v>100.3328892120075</v>
      </c>
      <c r="DN155" s="2">
        <f t="shared" si="177"/>
        <v>99.521366322701709</v>
      </c>
      <c r="DO155" s="2">
        <f t="shared" si="177"/>
        <v>96.461372045028156</v>
      </c>
      <c r="DP155" s="2">
        <f t="shared" si="177"/>
        <v>94.6728357786358</v>
      </c>
      <c r="DQ155" s="2">
        <f t="shared" si="177"/>
        <v>99.075358870967733</v>
      </c>
      <c r="DR155" s="2">
        <f t="shared" si="177"/>
        <v>85.480132575757565</v>
      </c>
      <c r="DS155" s="2">
        <f t="shared" si="177"/>
        <v>97.432516351501647</v>
      </c>
      <c r="DT155" s="2">
        <f t="shared" si="177"/>
        <v>88.786545454545461</v>
      </c>
      <c r="DU155" s="2">
        <f t="shared" si="177"/>
        <v>94.934680952380944</v>
      </c>
      <c r="DV155" s="2">
        <f t="shared" si="177"/>
        <v>88.629463726884779</v>
      </c>
      <c r="DW155" s="2">
        <f t="shared" si="177"/>
        <v>108.53957139730824</v>
      </c>
      <c r="DX155" s="2">
        <f t="shared" si="177"/>
        <v>106.2651960863698</v>
      </c>
      <c r="DY155" s="2">
        <f t="shared" si="177"/>
        <v>83.89136436950146</v>
      </c>
      <c r="EA155" s="2">
        <f t="shared" si="153"/>
        <v>51.035331634881352</v>
      </c>
      <c r="EB155" s="2">
        <f t="shared" si="153"/>
        <v>53.911530220799946</v>
      </c>
      <c r="EC155" s="2">
        <f t="shared" si="153"/>
        <v>54.493730040053421</v>
      </c>
      <c r="ED155" s="2">
        <f t="shared" si="153"/>
        <v>55.241399668496825</v>
      </c>
      <c r="EE155" s="2">
        <f t="shared" si="153"/>
        <v>55.464606647105278</v>
      </c>
      <c r="EF155" s="2">
        <f t="shared" si="153"/>
        <v>55.055464275309532</v>
      </c>
      <c r="EG155" s="2">
        <f t="shared" si="153"/>
        <v>56.973907242007527</v>
      </c>
      <c r="EH155" s="2">
        <f t="shared" si="153"/>
        <v>54.71341677565303</v>
      </c>
      <c r="EI155" s="2">
        <f t="shared" si="153"/>
        <v>52.597263956148915</v>
      </c>
      <c r="EJ155" s="2">
        <f t="shared" si="153"/>
        <v>52.096849781463618</v>
      </c>
      <c r="EK155" s="2">
        <f t="shared" si="153"/>
        <v>51.931833110223216</v>
      </c>
      <c r="EL155" s="2">
        <f t="shared" si="180"/>
        <v>52.593854493943212</v>
      </c>
      <c r="EM155" s="2">
        <f t="shared" si="136"/>
        <v>56.075623358411498</v>
      </c>
      <c r="EN155" s="2">
        <f t="shared" si="136"/>
        <v>58.10711326832012</v>
      </c>
      <c r="EO155" s="2">
        <f t="shared" si="136"/>
        <v>61.068074203241899</v>
      </c>
      <c r="EQ155" s="2">
        <f t="shared" si="178"/>
        <v>51.651638008011545</v>
      </c>
      <c r="ER155" s="2">
        <f t="shared" si="178"/>
        <v>54.06509590446219</v>
      </c>
      <c r="ES155" s="2">
        <f t="shared" si="178"/>
        <v>54.574710132100215</v>
      </c>
      <c r="ET155" s="2">
        <f t="shared" si="178"/>
        <v>55.420315732084774</v>
      </c>
      <c r="EU155" s="2">
        <f t="shared" si="178"/>
        <v>55.436884245481956</v>
      </c>
      <c r="EV155" s="2">
        <f t="shared" si="178"/>
        <v>54.996677367455703</v>
      </c>
      <c r="EW155" s="2">
        <f t="shared" si="178"/>
        <v>56.985023765054578</v>
      </c>
      <c r="EX155" s="2">
        <f t="shared" si="178"/>
        <v>54.913442063848791</v>
      </c>
      <c r="EY155" s="2">
        <f t="shared" si="178"/>
        <v>53.164034138899709</v>
      </c>
      <c r="EZ155" s="2">
        <f t="shared" si="178"/>
        <v>52.155512553484726</v>
      </c>
      <c r="FA155" s="2">
        <f t="shared" si="178"/>
        <v>51.663278384519906</v>
      </c>
      <c r="FB155" s="2">
        <f t="shared" si="178"/>
        <v>52.544402193280995</v>
      </c>
      <c r="FC155" s="2">
        <f t="shared" si="178"/>
        <v>55.630401297757402</v>
      </c>
      <c r="FD155" s="2">
        <f t="shared" si="178"/>
        <v>58.040676209935697</v>
      </c>
      <c r="FE155" s="2">
        <f t="shared" si="178"/>
        <v>59.723113734102789</v>
      </c>
      <c r="FG155" s="2">
        <f t="shared" si="179"/>
        <v>0.99966825089706823</v>
      </c>
      <c r="FH155" s="2">
        <f t="shared" si="179"/>
        <v>0.99970872061053906</v>
      </c>
      <c r="FI155" s="2">
        <f t="shared" si="179"/>
        <v>0.99969802702988075</v>
      </c>
      <c r="FJ155" s="2">
        <f t="shared" si="179"/>
        <v>0.99968273566569266</v>
      </c>
      <c r="FK155" s="2">
        <f t="shared" si="179"/>
        <v>0.99964366688215267</v>
      </c>
      <c r="FL155" s="2">
        <f t="shared" si="179"/>
        <v>0.99965437322341189</v>
      </c>
      <c r="FM155" s="2">
        <f t="shared" si="179"/>
        <v>0.99958724855314807</v>
      </c>
      <c r="FN155" s="2">
        <f t="shared" si="179"/>
        <v>0.99961257555514071</v>
      </c>
      <c r="FO155" s="2">
        <f t="shared" si="179"/>
        <v>0.99957934986262131</v>
      </c>
      <c r="FP155" s="2">
        <f t="shared" si="179"/>
        <v>0.99960683267510431</v>
      </c>
      <c r="FQ155" s="2">
        <f t="shared" si="179"/>
        <v>0.99960002933385717</v>
      </c>
      <c r="FR155" s="2">
        <f t="shared" si="179"/>
        <v>0.99963901625718621</v>
      </c>
      <c r="FS155" s="2">
        <f t="shared" si="179"/>
        <v>0.99962748829690395</v>
      </c>
      <c r="FT155" s="2">
        <f t="shared" si="179"/>
        <v>0.9996503349376693</v>
      </c>
      <c r="FU155" s="2">
        <f t="shared" si="179"/>
        <v>0.99953226001752493</v>
      </c>
      <c r="FW155" s="2">
        <f t="shared" si="170"/>
        <v>0.59487818431478601</v>
      </c>
      <c r="FX155" s="2">
        <f t="shared" si="170"/>
        <v>0.13139359870843029</v>
      </c>
      <c r="FY155" s="2">
        <f t="shared" si="170"/>
        <v>0.1195779745625051</v>
      </c>
      <c r="FZ155" s="2">
        <f t="shared" si="170"/>
        <v>0.13575663897962206</v>
      </c>
      <c r="GA155" s="2">
        <f t="shared" si="170"/>
        <v>0.13256952370270036</v>
      </c>
      <c r="GB155" s="2">
        <f t="shared" si="170"/>
        <v>0.15083729026768097</v>
      </c>
      <c r="GC155" s="2">
        <f t="shared" si="170"/>
        <v>0.14000607397862619</v>
      </c>
      <c r="GD155" s="2">
        <f t="shared" si="170"/>
        <v>0.14690397462485569</v>
      </c>
      <c r="GE155" s="2">
        <f t="shared" si="170"/>
        <v>0.13825861043329332</v>
      </c>
      <c r="GF155" s="2">
        <f t="shared" si="170"/>
        <v>0.15641774073426745</v>
      </c>
      <c r="GG155" s="2">
        <f t="shared" si="170"/>
        <v>0.14858558748419123</v>
      </c>
      <c r="GH155" s="2">
        <f t="shared" si="170"/>
        <v>0.15253341545299035</v>
      </c>
      <c r="GI155" s="2">
        <f t="shared" si="170"/>
        <v>0.12125575945782142</v>
      </c>
      <c r="GJ155" s="2">
        <f t="shared" si="170"/>
        <v>8.9593020429455522E-2</v>
      </c>
      <c r="GK155" s="2">
        <f t="shared" si="170"/>
        <v>6.7609851167129739E-2</v>
      </c>
      <c r="GM155" s="86">
        <f t="shared" si="171"/>
        <v>5.2413812118364367E-190</v>
      </c>
      <c r="GN155" s="86">
        <f t="shared" si="171"/>
        <v>1.797475418139526E-155</v>
      </c>
      <c r="GO155" s="86">
        <f t="shared" si="171"/>
        <v>6.5650509176552483E-156</v>
      </c>
      <c r="GP155" s="86">
        <f t="shared" si="171"/>
        <v>1.5909460082164644E-185</v>
      </c>
      <c r="GQ155" s="86">
        <f t="shared" si="171"/>
        <v>1.8230513421120562E-203</v>
      </c>
      <c r="GR155" s="86">
        <f t="shared" si="171"/>
        <v>2.9727498418920097E-201</v>
      </c>
      <c r="GS155" s="86">
        <f t="shared" si="171"/>
        <v>8.7629533578693299E-80</v>
      </c>
      <c r="GT155" s="86">
        <f t="shared" si="171"/>
        <v>9.7882501434381957E-103</v>
      </c>
      <c r="GU155" s="86">
        <f t="shared" si="171"/>
        <v>6.1443357851809575E-37</v>
      </c>
      <c r="GV155" s="86">
        <f t="shared" si="171"/>
        <v>2.2700197272512166E-113</v>
      </c>
      <c r="GW155" s="86">
        <f t="shared" si="171"/>
        <v>1.2702095473202467E-243</v>
      </c>
      <c r="GX155" s="86">
        <f t="shared" si="171"/>
        <v>8.4052507630076152E-256</v>
      </c>
      <c r="GY155" s="86">
        <f t="shared" si="171"/>
        <v>3.1024096183264124E-187</v>
      </c>
      <c r="GZ155" s="86">
        <f t="shared" si="171"/>
        <v>8.6989188947330484E-204</v>
      </c>
      <c r="HA155" s="86">
        <f t="shared" si="171"/>
        <v>1.7503721398489716E-259</v>
      </c>
      <c r="HC155" s="86">
        <f t="shared" si="182"/>
        <v>1.0646761755403813E-97</v>
      </c>
      <c r="HD155" s="86">
        <f t="shared" si="182"/>
        <v>3.8108475546073977E-81</v>
      </c>
      <c r="HE155" s="86">
        <f t="shared" si="182"/>
        <v>2.0159439456743077E-83</v>
      </c>
      <c r="HF155" s="86">
        <f t="shared" si="181"/>
        <v>2.0229444192688584E-89</v>
      </c>
      <c r="HG155" s="86">
        <f t="shared" si="181"/>
        <v>1.7516252749699866E-129</v>
      </c>
      <c r="HH155" s="86">
        <f t="shared" si="181"/>
        <v>1.0607873372911662E-198</v>
      </c>
      <c r="HI155" s="86">
        <f t="shared" si="181"/>
        <v>7.2797691410123299E-114</v>
      </c>
      <c r="HJ155" s="86">
        <f t="shared" si="181"/>
        <v>7.4236137981439804E-281</v>
      </c>
      <c r="HK155" s="86">
        <f t="shared" si="181"/>
        <v>2.7040790936800134E-141</v>
      </c>
      <c r="HL155" s="86">
        <f t="shared" si="162"/>
        <v>7.1129749965141726E-223</v>
      </c>
      <c r="HM155" s="86">
        <f t="shared" si="162"/>
        <v>2.2292565020686453E-235</v>
      </c>
      <c r="HN155" s="86">
        <f t="shared" si="162"/>
        <v>1.3059049463099297E-159</v>
      </c>
      <c r="HO155" s="86">
        <f t="shared" si="162"/>
        <v>5.9871038940265743E-117</v>
      </c>
      <c r="HP155" s="86">
        <f t="shared" si="162"/>
        <v>7.2369866888622308E-118</v>
      </c>
      <c r="HQ155" s="86">
        <f t="shared" si="162"/>
        <v>2.4178591445065651E-141</v>
      </c>
      <c r="HS155" s="86">
        <f t="shared" si="172"/>
        <v>1.9252772593078871E-12</v>
      </c>
      <c r="HT155" s="86">
        <f t="shared" si="172"/>
        <v>1.7605660807027631E-2</v>
      </c>
      <c r="HU155" s="86">
        <f t="shared" si="172"/>
        <v>1.0142290574242149E-2</v>
      </c>
      <c r="HV155" s="86">
        <f t="shared" si="172"/>
        <v>4.0864234602899707E-3</v>
      </c>
      <c r="HW155" s="86">
        <f t="shared" si="172"/>
        <v>3.8524392792602512E-3</v>
      </c>
      <c r="HX155" s="86">
        <f t="shared" si="172"/>
        <v>9.7553831714730058E-4</v>
      </c>
      <c r="HY155" s="86">
        <f t="shared" si="172"/>
        <v>2.3166734923625578E-3</v>
      </c>
      <c r="HZ155" s="86">
        <f t="shared" si="172"/>
        <v>2.2111840303881236E-3</v>
      </c>
      <c r="IA155" s="86">
        <f t="shared" si="172"/>
        <v>1.9552413043142586E-3</v>
      </c>
      <c r="IB155" s="86">
        <f t="shared" si="172"/>
        <v>6.6751645712298904E-4</v>
      </c>
      <c r="IC155" s="86">
        <f t="shared" si="172"/>
        <v>1.8052228837347111E-3</v>
      </c>
      <c r="ID155" s="86">
        <f t="shared" si="172"/>
        <v>1.604440296263199E-3</v>
      </c>
      <c r="IE155" s="86">
        <f t="shared" si="172"/>
        <v>2.470544764482702E-2</v>
      </c>
      <c r="IF155" s="86">
        <f t="shared" si="172"/>
        <v>5.1978789123428633E-2</v>
      </c>
      <c r="IG155" s="86">
        <f t="shared" si="172"/>
        <v>0.24058613379430643</v>
      </c>
      <c r="II155" s="86">
        <f t="shared" si="173"/>
        <v>0.27906825731082696</v>
      </c>
      <c r="IJ155" s="86">
        <f t="shared" si="173"/>
        <v>1.0595622837095316E-12</v>
      </c>
      <c r="IK155" s="86">
        <f t="shared" si="173"/>
        <v>7.2554260505299066E-15</v>
      </c>
      <c r="IL155" s="86">
        <f t="shared" si="173"/>
        <v>2.369436297761165E-15</v>
      </c>
      <c r="IM155" s="86">
        <f t="shared" si="173"/>
        <v>8.9732106789490358E-17</v>
      </c>
      <c r="IN155" s="86">
        <f t="shared" si="173"/>
        <v>2.1366753896858228E-14</v>
      </c>
      <c r="IO155" s="86">
        <f t="shared" si="173"/>
        <v>7.8290478499261209E-15</v>
      </c>
      <c r="IP155" s="86">
        <f t="shared" si="173"/>
        <v>5.8692785527501689E-12</v>
      </c>
      <c r="IQ155" s="86">
        <f t="shared" si="173"/>
        <v>9.6712007747131581E-15</v>
      </c>
      <c r="IR155" s="86">
        <f t="shared" si="173"/>
        <v>6.8108401301377459E-14</v>
      </c>
      <c r="IS155" s="86">
        <f t="shared" si="173"/>
        <v>6.7734921450452459E-15</v>
      </c>
      <c r="IT155" s="86">
        <f t="shared" si="173"/>
        <v>8.6532302574053816E-14</v>
      </c>
      <c r="IU155" s="86">
        <f t="shared" si="173"/>
        <v>3.0538563732019894E-16</v>
      </c>
      <c r="IV155" s="86">
        <f t="shared" si="173"/>
        <v>6.5180519523948021E-9</v>
      </c>
      <c r="IW155" s="86">
        <f t="shared" si="173"/>
        <v>9.8224211052336532E-7</v>
      </c>
      <c r="IY155" s="86">
        <f t="shared" si="174"/>
        <v>0.27906825731275225</v>
      </c>
      <c r="IZ155" s="86">
        <f t="shared" si="174"/>
        <v>1.7605660808087193E-2</v>
      </c>
      <c r="JA155" s="86">
        <f t="shared" si="174"/>
        <v>1.0142290574249403E-2</v>
      </c>
      <c r="JB155" s="86">
        <f t="shared" si="174"/>
        <v>4.0864234602923403E-3</v>
      </c>
      <c r="JC155" s="86">
        <f t="shared" si="174"/>
        <v>3.852439279260341E-3</v>
      </c>
      <c r="JD155" s="86">
        <f t="shared" si="174"/>
        <v>9.7553831716866738E-4</v>
      </c>
      <c r="JE155" s="86">
        <f t="shared" si="174"/>
        <v>2.3166734923703871E-3</v>
      </c>
      <c r="JF155" s="86">
        <f t="shared" si="174"/>
        <v>2.2111840362574022E-3</v>
      </c>
      <c r="JG155" s="86">
        <f t="shared" si="174"/>
        <v>1.9552413043239297E-3</v>
      </c>
      <c r="JH155" s="86">
        <f t="shared" si="174"/>
        <v>6.6751645719109742E-4</v>
      </c>
      <c r="JI155" s="86">
        <f t="shared" si="174"/>
        <v>1.8052228837414845E-3</v>
      </c>
      <c r="JJ155" s="86">
        <f t="shared" si="174"/>
        <v>1.6044402963497314E-3</v>
      </c>
      <c r="JK155" s="86">
        <f t="shared" si="174"/>
        <v>2.4705447644827325E-2</v>
      </c>
      <c r="JL155" s="86">
        <f t="shared" si="174"/>
        <v>5.1978795641480585E-2</v>
      </c>
      <c r="JM155" s="86">
        <f t="shared" si="174"/>
        <v>0.24058711603641697</v>
      </c>
    </row>
    <row r="156" spans="2:273" x14ac:dyDescent="0.25">
      <c r="B156" s="2">
        <v>129</v>
      </c>
      <c r="C156" s="37">
        <v>52.332999999999998</v>
      </c>
      <c r="D156" s="37">
        <v>53.3</v>
      </c>
      <c r="E156" s="37">
        <v>53.720999999999997</v>
      </c>
      <c r="F156" s="37">
        <v>55.213000000000001</v>
      </c>
      <c r="G156" s="37">
        <v>55.728999999999999</v>
      </c>
      <c r="H156" s="37">
        <v>55.066000000000003</v>
      </c>
      <c r="I156" s="37">
        <v>53.758000000000003</v>
      </c>
      <c r="J156" s="37">
        <v>53.508000000000003</v>
      </c>
      <c r="K156" s="37">
        <v>51.762999999999998</v>
      </c>
      <c r="L156" s="37">
        <v>50.203000000000003</v>
      </c>
      <c r="M156" s="37">
        <v>49.5</v>
      </c>
      <c r="N156" s="37">
        <v>50.5</v>
      </c>
      <c r="O156" s="37">
        <v>55.517000000000003</v>
      </c>
      <c r="P156" s="37">
        <v>56.332999999999998</v>
      </c>
      <c r="Q156" s="37">
        <v>68.367000000000004</v>
      </c>
      <c r="S156" s="4">
        <f t="shared" si="175"/>
        <v>51.38412139266272</v>
      </c>
      <c r="T156" s="4">
        <f t="shared" si="175"/>
        <v>53.845015764716379</v>
      </c>
      <c r="U156" s="4">
        <f t="shared" si="175"/>
        <v>54.418155399506659</v>
      </c>
      <c r="V156" s="4">
        <f t="shared" si="175"/>
        <v>55.172860093919077</v>
      </c>
      <c r="W156" s="4">
        <f t="shared" si="175"/>
        <v>55.377978938392374</v>
      </c>
      <c r="X156" s="4">
        <f t="shared" si="175"/>
        <v>54.940323085394169</v>
      </c>
      <c r="Y156" s="4">
        <f t="shared" si="175"/>
        <v>56.845216468310888</v>
      </c>
      <c r="Z156" s="4">
        <f t="shared" si="175"/>
        <v>54.620739092355223</v>
      </c>
      <c r="AA156" s="4">
        <f t="shared" si="175"/>
        <v>52.557888366599201</v>
      </c>
      <c r="AB156" s="4">
        <f t="shared" si="175"/>
        <v>51.99103566500969</v>
      </c>
      <c r="AC156" s="4">
        <f t="shared" si="175"/>
        <v>51.774121571915316</v>
      </c>
      <c r="AD156" s="4">
        <f t="shared" si="175"/>
        <v>52.494805176945924</v>
      </c>
      <c r="AE156" s="4">
        <f t="shared" si="175"/>
        <v>55.971647049506302</v>
      </c>
      <c r="AF156" s="4">
        <f t="shared" si="175"/>
        <v>58.551486889404579</v>
      </c>
      <c r="AG156" s="4">
        <f t="shared" si="175"/>
        <v>72.465275308580416</v>
      </c>
      <c r="AI156" s="4">
        <f t="shared" si="176"/>
        <v>0.94887860733727791</v>
      </c>
      <c r="AJ156" s="4">
        <f t="shared" si="176"/>
        <v>-0.54501576471638202</v>
      </c>
      <c r="AK156" s="4">
        <f t="shared" si="176"/>
        <v>-0.69715539950666283</v>
      </c>
      <c r="AL156" s="4">
        <f t="shared" si="176"/>
        <v>4.0139906080923993E-2</v>
      </c>
      <c r="AM156" s="4">
        <f t="shared" si="176"/>
        <v>0.35102106160762503</v>
      </c>
      <c r="AN156" s="4">
        <f t="shared" si="176"/>
        <v>0.12567691460583319</v>
      </c>
      <c r="AO156" s="4">
        <f t="shared" si="176"/>
        <v>-3.0872164683108849</v>
      </c>
      <c r="AP156" s="4">
        <f t="shared" si="176"/>
        <v>-1.1127390923552198</v>
      </c>
      <c r="AQ156" s="4">
        <f t="shared" si="176"/>
        <v>-0.79488836659920281</v>
      </c>
      <c r="AR156" s="4">
        <f t="shared" si="176"/>
        <v>-1.7880356650096871</v>
      </c>
      <c r="AS156" s="4">
        <f t="shared" si="176"/>
        <v>-2.2741215719153161</v>
      </c>
      <c r="AT156" s="4">
        <f t="shared" si="176"/>
        <v>-1.9948051769459241</v>
      </c>
      <c r="AU156" s="4">
        <f t="shared" si="176"/>
        <v>-0.45464704950629908</v>
      </c>
      <c r="AV156" s="4">
        <f t="shared" si="176"/>
        <v>-2.2184868894045806</v>
      </c>
      <c r="AW156" s="4">
        <f t="shared" si="176"/>
        <v>-4.098275308580412</v>
      </c>
      <c r="AY156" s="2">
        <f t="shared" si="168"/>
        <v>51.371292975131453</v>
      </c>
      <c r="AZ156" s="2">
        <f t="shared" si="168"/>
        <v>53.843110069818962</v>
      </c>
      <c r="BA156" s="2">
        <f t="shared" si="168"/>
        <v>54.416974419639139</v>
      </c>
      <c r="BB156" s="2">
        <f t="shared" si="168"/>
        <v>55.172579233594234</v>
      </c>
      <c r="BC156" s="2">
        <f t="shared" si="168"/>
        <v>55.37768720708916</v>
      </c>
      <c r="BD156" s="2">
        <f t="shared" si="168"/>
        <v>54.940294842147715</v>
      </c>
      <c r="BE156" s="2">
        <f t="shared" si="168"/>
        <v>56.845058868270662</v>
      </c>
      <c r="BF156" s="2">
        <f t="shared" si="168"/>
        <v>54.620551309868581</v>
      </c>
      <c r="BG156" s="2">
        <f t="shared" si="168"/>
        <v>52.557720658304255</v>
      </c>
      <c r="BH156" s="2">
        <f t="shared" si="168"/>
        <v>51.991013645800201</v>
      </c>
      <c r="BI156" s="2">
        <f t="shared" si="168"/>
        <v>51.773980111846662</v>
      </c>
      <c r="BJ156" s="2">
        <f t="shared" si="168"/>
        <v>52.494683123988793</v>
      </c>
      <c r="BK156" s="2">
        <f t="shared" si="168"/>
        <v>55.94992761858451</v>
      </c>
      <c r="BL156" s="2">
        <f t="shared" si="168"/>
        <v>58.029499185793561</v>
      </c>
      <c r="BM156" s="2">
        <f t="shared" si="168"/>
        <v>60.926637579057335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>
        <f t="shared" si="169"/>
        <v>53.3</v>
      </c>
      <c r="CG156" s="2">
        <f t="shared" si="169"/>
        <v>53.720999999999997</v>
      </c>
      <c r="CH156" s="2">
        <f t="shared" si="169"/>
        <v>55.213000000000001</v>
      </c>
      <c r="CI156" s="2">
        <f t="shared" si="169"/>
        <v>55.728999999999999</v>
      </c>
      <c r="CJ156" s="2">
        <f t="shared" si="169"/>
        <v>55.066000000000003</v>
      </c>
      <c r="CK156" s="2">
        <f t="shared" si="169"/>
        <v>53.758000000000003</v>
      </c>
      <c r="CL156" s="2">
        <f t="shared" si="169"/>
        <v>53.508000000000003</v>
      </c>
      <c r="CM156" s="2">
        <f t="shared" si="169"/>
        <v>51.762999999999998</v>
      </c>
      <c r="CN156" s="2">
        <f t="shared" si="169"/>
        <v>50.203000000000003</v>
      </c>
      <c r="CO156" s="2">
        <f t="shared" si="169"/>
        <v>49.5</v>
      </c>
      <c r="CP156" s="2">
        <f t="shared" si="169"/>
        <v>50.5</v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 t="str">
        <f t="shared" si="198"/>
        <v/>
      </c>
      <c r="CV156" s="2">
        <f t="shared" si="199"/>
        <v>53.3</v>
      </c>
      <c r="CW156" s="2">
        <f t="shared" si="200"/>
        <v>53.720999999999997</v>
      </c>
      <c r="CX156" s="2">
        <f t="shared" si="201"/>
        <v>55.213000000000001</v>
      </c>
      <c r="CY156" s="2">
        <f t="shared" si="202"/>
        <v>55.728999999999999</v>
      </c>
      <c r="CZ156" s="2">
        <f t="shared" si="203"/>
        <v>55.066000000000003</v>
      </c>
      <c r="DA156" s="2">
        <f t="shared" si="204"/>
        <v>53.758000000000003</v>
      </c>
      <c r="DB156" s="2">
        <f t="shared" si="205"/>
        <v>53.508000000000003</v>
      </c>
      <c r="DC156" s="2">
        <f t="shared" si="206"/>
        <v>51.762999999999998</v>
      </c>
      <c r="DD156" s="2">
        <f t="shared" si="207"/>
        <v>50.203000000000003</v>
      </c>
      <c r="DE156" s="2">
        <f t="shared" si="208"/>
        <v>49.5</v>
      </c>
      <c r="DF156" s="2">
        <f t="shared" si="209"/>
        <v>50.5</v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104.9516596491228</v>
      </c>
      <c r="DL156" s="2">
        <f t="shared" si="177"/>
        <v>95.467860323886626</v>
      </c>
      <c r="DM156" s="2">
        <f t="shared" si="177"/>
        <v>100.64465984990619</v>
      </c>
      <c r="DN156" s="2">
        <f t="shared" si="177"/>
        <v>99.818695966228915</v>
      </c>
      <c r="DO156" s="2">
        <f t="shared" si="177"/>
        <v>96.755201594746723</v>
      </c>
      <c r="DP156" s="2">
        <f t="shared" si="177"/>
        <v>94.957237065637088</v>
      </c>
      <c r="DQ156" s="2">
        <f t="shared" si="177"/>
        <v>99.379816532258062</v>
      </c>
      <c r="DR156" s="2">
        <f t="shared" si="177"/>
        <v>85.655414327094462</v>
      </c>
      <c r="DS156" s="2">
        <f t="shared" si="177"/>
        <v>97.729274304783075</v>
      </c>
      <c r="DT156" s="2">
        <f t="shared" si="177"/>
        <v>89.00631978609627</v>
      </c>
      <c r="DU156" s="2">
        <f t="shared" si="177"/>
        <v>95.219561904761889</v>
      </c>
      <c r="DV156" s="2">
        <f t="shared" si="177"/>
        <v>88.853129919393083</v>
      </c>
      <c r="DW156" s="2">
        <f t="shared" si="177"/>
        <v>108.93250946493052</v>
      </c>
      <c r="DX156" s="2">
        <f t="shared" si="177"/>
        <v>106.63656997300947</v>
      </c>
      <c r="DY156" s="2">
        <f t="shared" si="177"/>
        <v>84.086796737536645</v>
      </c>
      <c r="EA156" s="2">
        <f t="shared" si="153"/>
        <v>50.9619617848304</v>
      </c>
      <c r="EB156" s="2">
        <f t="shared" si="153"/>
        <v>53.809126248537737</v>
      </c>
      <c r="EC156" s="2">
        <f t="shared" si="153"/>
        <v>54.393256537605708</v>
      </c>
      <c r="ED156" s="2">
        <f t="shared" si="153"/>
        <v>55.132131306329626</v>
      </c>
      <c r="EE156" s="2">
        <f t="shared" si="153"/>
        <v>55.368387879471825</v>
      </c>
      <c r="EF156" s="2">
        <f t="shared" si="153"/>
        <v>54.937625091041504</v>
      </c>
      <c r="EG156" s="2">
        <f t="shared" si="153"/>
        <v>56.82728303400134</v>
      </c>
      <c r="EH156" s="2">
        <f t="shared" si="153"/>
        <v>54.57651327277226</v>
      </c>
      <c r="EI156" s="2">
        <f t="shared" si="153"/>
        <v>52.451931741596198</v>
      </c>
      <c r="EJ156" s="2">
        <f t="shared" si="153"/>
        <v>51.967400650005587</v>
      </c>
      <c r="EK156" s="2">
        <f t="shared" si="153"/>
        <v>51.803070756312508</v>
      </c>
      <c r="EL156" s="2">
        <f t="shared" si="180"/>
        <v>52.491157502752131</v>
      </c>
      <c r="EM156" s="2">
        <f t="shared" si="136"/>
        <v>55.993083814034307</v>
      </c>
      <c r="EN156" s="2">
        <f t="shared" si="136"/>
        <v>58.020656711519521</v>
      </c>
      <c r="EO156" s="2">
        <f t="shared" si="136"/>
        <v>61.019088953960242</v>
      </c>
      <c r="EQ156" s="2">
        <f t="shared" si="178"/>
        <v>51.599044828344432</v>
      </c>
      <c r="ER156" s="2">
        <f t="shared" si="178"/>
        <v>53.970210238972491</v>
      </c>
      <c r="ES156" s="2">
        <f t="shared" si="178"/>
        <v>54.477964513898286</v>
      </c>
      <c r="ET156" s="2">
        <f t="shared" si="178"/>
        <v>55.319415167322909</v>
      </c>
      <c r="EU156" s="2">
        <f t="shared" si="178"/>
        <v>55.339466099506765</v>
      </c>
      <c r="EV156" s="2">
        <f t="shared" si="178"/>
        <v>54.876616732860597</v>
      </c>
      <c r="EW156" s="2">
        <f t="shared" si="178"/>
        <v>56.838883140437403</v>
      </c>
      <c r="EX156" s="2">
        <f t="shared" si="178"/>
        <v>54.78464291443052</v>
      </c>
      <c r="EY156" s="2">
        <f t="shared" si="178"/>
        <v>53.04295443243398</v>
      </c>
      <c r="EZ156" s="2">
        <f t="shared" si="178"/>
        <v>52.028547976836983</v>
      </c>
      <c r="FA156" s="2">
        <f t="shared" si="178"/>
        <v>51.523348267197889</v>
      </c>
      <c r="FB156" s="2">
        <f t="shared" si="178"/>
        <v>52.439915647273146</v>
      </c>
      <c r="FC156" s="2">
        <f t="shared" si="178"/>
        <v>55.527830559562929</v>
      </c>
      <c r="FD156" s="2">
        <f t="shared" si="178"/>
        <v>57.95225955898966</v>
      </c>
      <c r="FE156" s="2">
        <f t="shared" si="178"/>
        <v>59.630237694893523</v>
      </c>
      <c r="FG156" s="2">
        <f t="shared" si="179"/>
        <v>0.99969743239013276</v>
      </c>
      <c r="FH156" s="2">
        <f t="shared" si="179"/>
        <v>0.99973434323089927</v>
      </c>
      <c r="FI156" s="2">
        <f t="shared" si="179"/>
        <v>0.99972459006032077</v>
      </c>
      <c r="FJ156" s="2">
        <f t="shared" si="179"/>
        <v>0.9997106434105435</v>
      </c>
      <c r="FK156" s="2">
        <f t="shared" si="179"/>
        <v>0.99967501014454796</v>
      </c>
      <c r="FL156" s="2">
        <f t="shared" si="179"/>
        <v>0.99968477504694464</v>
      </c>
      <c r="FM156" s="2">
        <f t="shared" si="179"/>
        <v>0.9996235525348226</v>
      </c>
      <c r="FN156" s="2">
        <f t="shared" si="179"/>
        <v>0.99964665266154584</v>
      </c>
      <c r="FO156" s="2">
        <f t="shared" si="179"/>
        <v>0.99961634831516755</v>
      </c>
      <c r="FP156" s="2">
        <f t="shared" si="179"/>
        <v>0.99964141473294987</v>
      </c>
      <c r="FQ156" s="2">
        <f t="shared" si="179"/>
        <v>0.99963520957895369</v>
      </c>
      <c r="FR156" s="2">
        <f t="shared" si="179"/>
        <v>0.99967076845645408</v>
      </c>
      <c r="FS156" s="2">
        <f t="shared" si="179"/>
        <v>0.99966025415314252</v>
      </c>
      <c r="FT156" s="2">
        <f t="shared" si="179"/>
        <v>0.99968109186124809</v>
      </c>
      <c r="FU156" s="2">
        <f t="shared" si="179"/>
        <v>0.99957339850875093</v>
      </c>
      <c r="FW156" s="2">
        <f t="shared" si="170"/>
        <v>0.61686723648004183</v>
      </c>
      <c r="FX156" s="2">
        <f t="shared" si="170"/>
        <v>0.14226675487793966</v>
      </c>
      <c r="FY156" s="2">
        <f t="shared" si="170"/>
        <v>0.12961926748415883</v>
      </c>
      <c r="FZ156" s="2">
        <f t="shared" si="170"/>
        <v>0.14692977373568936</v>
      </c>
      <c r="GA156" s="2">
        <f t="shared" si="170"/>
        <v>0.14352391155147448</v>
      </c>
      <c r="GB156" s="2">
        <f t="shared" si="170"/>
        <v>0.16301748639567779</v>
      </c>
      <c r="GC156" s="2">
        <f t="shared" si="170"/>
        <v>0.15146765305246779</v>
      </c>
      <c r="GD156" s="2">
        <f t="shared" si="170"/>
        <v>0.15882595993209955</v>
      </c>
      <c r="GE156" s="2">
        <f t="shared" si="170"/>
        <v>0.14960201921117561</v>
      </c>
      <c r="GF156" s="2">
        <f t="shared" si="170"/>
        <v>0.16895890009120501</v>
      </c>
      <c r="GG156" s="2">
        <f t="shared" si="170"/>
        <v>0.16061834961663449</v>
      </c>
      <c r="GH156" s="2">
        <f t="shared" si="170"/>
        <v>0.1648239898709129</v>
      </c>
      <c r="GI156" s="2">
        <f t="shared" si="170"/>
        <v>0.13141691081597615</v>
      </c>
      <c r="GJ156" s="2">
        <f t="shared" si="170"/>
        <v>9.7394933729193278E-2</v>
      </c>
      <c r="GK156" s="2">
        <f t="shared" si="170"/>
        <v>7.3652302775615019E-2</v>
      </c>
      <c r="GM156" s="86">
        <f t="shared" si="171"/>
        <v>1.642169910606089E-195</v>
      </c>
      <c r="GN156" s="86">
        <f t="shared" si="171"/>
        <v>5.3127310897160148E-160</v>
      </c>
      <c r="GO156" s="86">
        <f t="shared" si="171"/>
        <v>1.8069024572444029E-160</v>
      </c>
      <c r="GP156" s="86">
        <f t="shared" si="171"/>
        <v>6.0406509851927984E-191</v>
      </c>
      <c r="GQ156" s="86">
        <f t="shared" si="171"/>
        <v>2.0145083941711076E-209</v>
      </c>
      <c r="GR156" s="86">
        <f t="shared" si="171"/>
        <v>5.3278979547149559E-207</v>
      </c>
      <c r="GS156" s="86">
        <f t="shared" si="171"/>
        <v>4.8963344876597799E-82</v>
      </c>
      <c r="GT156" s="86">
        <f t="shared" si="171"/>
        <v>1.2404004808958756E-105</v>
      </c>
      <c r="GU156" s="86">
        <f t="shared" si="171"/>
        <v>6.0561759753802386E-38</v>
      </c>
      <c r="GV156" s="86">
        <f t="shared" si="171"/>
        <v>1.3116783735455664E-116</v>
      </c>
      <c r="GW156" s="86">
        <f t="shared" si="171"/>
        <v>1.0206380929904809E-250</v>
      </c>
      <c r="GX156" s="86">
        <f t="shared" si="171"/>
        <v>3.3831966493633445E-263</v>
      </c>
      <c r="GY156" s="86">
        <f t="shared" si="171"/>
        <v>1.0291826951249169E-192</v>
      </c>
      <c r="GZ156" s="86">
        <f t="shared" si="171"/>
        <v>1.0622426089837094E-209</v>
      </c>
      <c r="HA156" s="86">
        <f t="shared" si="171"/>
        <v>5.1198399464961681E-267</v>
      </c>
      <c r="HC156" s="86">
        <f t="shared" si="182"/>
        <v>5.7127141751333067E-102</v>
      </c>
      <c r="HD156" s="86">
        <f t="shared" si="182"/>
        <v>9.3768451974038132E-85</v>
      </c>
      <c r="HE156" s="86">
        <f t="shared" si="182"/>
        <v>4.0891939293629238E-87</v>
      </c>
      <c r="HF156" s="86">
        <f t="shared" si="181"/>
        <v>2.5160515824635841E-93</v>
      </c>
      <c r="HG156" s="86">
        <f t="shared" si="181"/>
        <v>3.5556611718536581E-135</v>
      </c>
      <c r="HH156" s="86">
        <f t="shared" si="181"/>
        <v>3.9553196291529361E-207</v>
      </c>
      <c r="HI156" s="86">
        <f t="shared" si="181"/>
        <v>1.0318572344731617E-118</v>
      </c>
      <c r="HJ156" s="86">
        <f t="shared" si="181"/>
        <v>1.0861332846186593E-292</v>
      </c>
      <c r="HK156" s="86">
        <f t="shared" si="181"/>
        <v>2.5857993469654262E-147</v>
      </c>
      <c r="HL156" s="86">
        <f t="shared" si="162"/>
        <v>2.0684347037202566E-232</v>
      </c>
      <c r="HM156" s="86">
        <f t="shared" si="162"/>
        <v>1.4737296834713195E-245</v>
      </c>
      <c r="HN156" s="86">
        <f t="shared" si="162"/>
        <v>1.957110909880357E-166</v>
      </c>
      <c r="HO156" s="86">
        <f t="shared" si="162"/>
        <v>3.9147197840212938E-122</v>
      </c>
      <c r="HP156" s="86">
        <f t="shared" si="162"/>
        <v>4.27966723324726E-123</v>
      </c>
      <c r="HQ156" s="86">
        <f t="shared" si="162"/>
        <v>1.2445264783089684E-147</v>
      </c>
      <c r="HS156" s="86">
        <f t="shared" si="172"/>
        <v>1.8579136282612367E-13</v>
      </c>
      <c r="HT156" s="86">
        <f t="shared" si="172"/>
        <v>7.9422288900330203E-3</v>
      </c>
      <c r="HU156" s="86">
        <f t="shared" si="172"/>
        <v>4.2026920872229225E-3</v>
      </c>
      <c r="HV156" s="86">
        <f t="shared" si="172"/>
        <v>1.4076812092143226E-3</v>
      </c>
      <c r="HW156" s="86">
        <f t="shared" si="172"/>
        <v>1.2688384167567149E-3</v>
      </c>
      <c r="HX156" s="86">
        <f t="shared" si="172"/>
        <v>2.8253314711685484E-4</v>
      </c>
      <c r="HY156" s="86">
        <f t="shared" si="172"/>
        <v>7.5563857571803888E-4</v>
      </c>
      <c r="HZ156" s="86">
        <f t="shared" si="172"/>
        <v>7.940959031107576E-4</v>
      </c>
      <c r="IA156" s="86">
        <f t="shared" si="172"/>
        <v>6.3638766335138053E-4</v>
      </c>
      <c r="IB156" s="86">
        <f t="shared" si="172"/>
        <v>1.8566573862859032E-4</v>
      </c>
      <c r="IC156" s="86">
        <f t="shared" si="172"/>
        <v>5.4712855412555124E-4</v>
      </c>
      <c r="ID156" s="86">
        <f t="shared" si="172"/>
        <v>4.9622969858872077E-4</v>
      </c>
      <c r="IE156" s="86">
        <f t="shared" si="172"/>
        <v>1.0717738069396751E-2</v>
      </c>
      <c r="IF156" s="86">
        <f t="shared" si="172"/>
        <v>2.1676179068726095E-2</v>
      </c>
      <c r="IG156" s="86">
        <f t="shared" si="172"/>
        <v>0.13932694849600827</v>
      </c>
      <c r="II156" s="86">
        <f t="shared" si="173"/>
        <v>0.18941163497638361</v>
      </c>
      <c r="IJ156" s="86">
        <f t="shared" si="173"/>
        <v>1.2423022203740906E-11</v>
      </c>
      <c r="IK156" s="86">
        <f t="shared" si="173"/>
        <v>1.1621454993313218E-13</v>
      </c>
      <c r="IL156" s="86">
        <f t="shared" si="173"/>
        <v>5.2241788042614171E-14</v>
      </c>
      <c r="IM156" s="86">
        <f t="shared" si="173"/>
        <v>2.5778604302513918E-15</v>
      </c>
      <c r="IN156" s="86">
        <f t="shared" si="173"/>
        <v>4.6619535748743354E-13</v>
      </c>
      <c r="IO156" s="86">
        <f t="shared" si="173"/>
        <v>1.6304462878712612E-13</v>
      </c>
      <c r="IP156" s="86">
        <f t="shared" si="173"/>
        <v>6.9183770414966973E-11</v>
      </c>
      <c r="IQ156" s="86">
        <f t="shared" si="173"/>
        <v>1.9273436597456979E-13</v>
      </c>
      <c r="IR156" s="86">
        <f t="shared" si="173"/>
        <v>1.420803954048834E-12</v>
      </c>
      <c r="IS156" s="86">
        <f t="shared" si="173"/>
        <v>1.6102553624227947E-13</v>
      </c>
      <c r="IT156" s="86">
        <f t="shared" si="173"/>
        <v>1.6732076911123405E-12</v>
      </c>
      <c r="IU156" s="86">
        <f t="shared" si="173"/>
        <v>6.6377526048381649E-15</v>
      </c>
      <c r="IV156" s="86">
        <f t="shared" si="173"/>
        <v>2.5128020912118077E-8</v>
      </c>
      <c r="IW156" s="86">
        <f t="shared" si="173"/>
        <v>2.3200148780199872E-6</v>
      </c>
      <c r="IY156" s="86">
        <f t="shared" si="174"/>
        <v>0.1894116349765694</v>
      </c>
      <c r="IZ156" s="86">
        <f t="shared" si="174"/>
        <v>7.942228902456043E-3</v>
      </c>
      <c r="JA156" s="86">
        <f t="shared" si="174"/>
        <v>4.2026920873391369E-3</v>
      </c>
      <c r="JB156" s="86">
        <f t="shared" si="174"/>
        <v>1.4076812092665644E-3</v>
      </c>
      <c r="JC156" s="86">
        <f t="shared" si="174"/>
        <v>1.2688384167592927E-3</v>
      </c>
      <c r="JD156" s="86">
        <f t="shared" si="174"/>
        <v>2.8253314758305018E-4</v>
      </c>
      <c r="JE156" s="86">
        <f t="shared" si="174"/>
        <v>7.5563857588108348E-4</v>
      </c>
      <c r="JF156" s="86">
        <f t="shared" si="174"/>
        <v>7.9409597229452796E-4</v>
      </c>
      <c r="JG156" s="86">
        <f t="shared" si="174"/>
        <v>6.3638766354411492E-4</v>
      </c>
      <c r="JH156" s="86">
        <f t="shared" si="174"/>
        <v>1.8566574004939428E-4</v>
      </c>
      <c r="JI156" s="86">
        <f t="shared" si="174"/>
        <v>5.4712855428657673E-4</v>
      </c>
      <c r="JJ156" s="86">
        <f t="shared" si="174"/>
        <v>4.9622970026192846E-4</v>
      </c>
      <c r="JK156" s="86">
        <f t="shared" si="174"/>
        <v>1.0717738069403389E-2</v>
      </c>
      <c r="JL156" s="86">
        <f t="shared" si="174"/>
        <v>2.1676204196747005E-2</v>
      </c>
      <c r="JM156" s="86">
        <f t="shared" si="174"/>
        <v>0.13932926851088628</v>
      </c>
    </row>
    <row r="157" spans="2:273" x14ac:dyDescent="0.25">
      <c r="B157" s="2">
        <v>130</v>
      </c>
      <c r="C157" s="37">
        <v>52.667000000000002</v>
      </c>
      <c r="D157" s="37">
        <v>52.732999999999997</v>
      </c>
      <c r="E157" s="37">
        <v>53.41</v>
      </c>
      <c r="F157" s="37">
        <v>56.984000000000002</v>
      </c>
      <c r="G157" s="37">
        <v>53.356000000000002</v>
      </c>
      <c r="H157" s="37">
        <v>54.033000000000001</v>
      </c>
      <c r="I157" s="37">
        <v>55</v>
      </c>
      <c r="J157" s="37">
        <v>52.457999999999998</v>
      </c>
      <c r="K157" s="37">
        <v>51.136000000000003</v>
      </c>
      <c r="L157" s="37">
        <v>50.305</v>
      </c>
      <c r="M157" s="37">
        <v>50.15</v>
      </c>
      <c r="N157" s="37">
        <v>50.45</v>
      </c>
      <c r="O157" s="37">
        <v>56.517000000000003</v>
      </c>
      <c r="P157" s="37">
        <v>56.1</v>
      </c>
      <c r="Q157" s="37">
        <v>61.1</v>
      </c>
      <c r="S157" s="4">
        <f t="shared" si="175"/>
        <v>51.326983710919841</v>
      </c>
      <c r="T157" s="4">
        <f t="shared" si="175"/>
        <v>53.743284670052759</v>
      </c>
      <c r="U157" s="4">
        <f t="shared" si="175"/>
        <v>54.317148825883926</v>
      </c>
      <c r="V157" s="4">
        <f t="shared" si="175"/>
        <v>55.065881885409027</v>
      </c>
      <c r="W157" s="4">
        <f t="shared" si="175"/>
        <v>55.279913280175563</v>
      </c>
      <c r="X157" s="4">
        <f t="shared" si="175"/>
        <v>54.820282871599765</v>
      </c>
      <c r="Y157" s="4">
        <f t="shared" si="175"/>
        <v>56.697421209877852</v>
      </c>
      <c r="Z157" s="4">
        <f t="shared" si="175"/>
        <v>54.486843366863312</v>
      </c>
      <c r="AA157" s="4">
        <f t="shared" si="175"/>
        <v>52.422108940602847</v>
      </c>
      <c r="AB157" s="4">
        <f t="shared" si="175"/>
        <v>51.861780494612745</v>
      </c>
      <c r="AC157" s="4">
        <f t="shared" si="175"/>
        <v>51.638457978899616</v>
      </c>
      <c r="AD157" s="4">
        <f t="shared" si="175"/>
        <v>52.390056702315206</v>
      </c>
      <c r="AE157" s="4">
        <f t="shared" si="175"/>
        <v>55.862569154060047</v>
      </c>
      <c r="AF157" s="4">
        <f t="shared" si="175"/>
        <v>58.087616058518016</v>
      </c>
      <c r="AG157" s="4">
        <f t="shared" si="175"/>
        <v>65.832701322968902</v>
      </c>
      <c r="AI157" s="4">
        <f t="shared" si="176"/>
        <v>1.340016289080161</v>
      </c>
      <c r="AJ157" s="4">
        <f t="shared" si="176"/>
        <v>-1.0102846700527621</v>
      </c>
      <c r="AK157" s="4">
        <f t="shared" si="176"/>
        <v>-0.90714882588392953</v>
      </c>
      <c r="AL157" s="4">
        <f t="shared" si="176"/>
        <v>1.9181181145909747</v>
      </c>
      <c r="AM157" s="4">
        <f t="shared" si="176"/>
        <v>-1.9239132801755616</v>
      </c>
      <c r="AN157" s="4">
        <f t="shared" si="176"/>
        <v>-0.78728287159976418</v>
      </c>
      <c r="AO157" s="4">
        <f t="shared" si="176"/>
        <v>-1.6974212098778523</v>
      </c>
      <c r="AP157" s="4">
        <f t="shared" si="176"/>
        <v>-2.0288433668633132</v>
      </c>
      <c r="AQ157" s="4">
        <f t="shared" si="176"/>
        <v>-1.2861089406028441</v>
      </c>
      <c r="AR157" s="4">
        <f t="shared" si="176"/>
        <v>-1.5567804946127453</v>
      </c>
      <c r="AS157" s="4">
        <f t="shared" si="176"/>
        <v>-1.4884579788996177</v>
      </c>
      <c r="AT157" s="4">
        <f t="shared" si="176"/>
        <v>-1.9400567023152036</v>
      </c>
      <c r="AU157" s="4">
        <f t="shared" si="176"/>
        <v>0.65443084593995593</v>
      </c>
      <c r="AV157" s="4">
        <f t="shared" si="176"/>
        <v>-1.9876160585180145</v>
      </c>
      <c r="AW157" s="4">
        <f t="shared" si="176"/>
        <v>-4.7327013229689001</v>
      </c>
      <c r="AY157" s="2">
        <f t="shared" si="168"/>
        <v>51.323592271294366</v>
      </c>
      <c r="AZ157" s="2">
        <f t="shared" si="168"/>
        <v>53.742849438349623</v>
      </c>
      <c r="BA157" s="2">
        <f t="shared" si="168"/>
        <v>54.316917828919671</v>
      </c>
      <c r="BB157" s="2">
        <f t="shared" si="168"/>
        <v>55.065843111461803</v>
      </c>
      <c r="BC157" s="2">
        <f t="shared" si="168"/>
        <v>55.279876437156517</v>
      </c>
      <c r="BD157" s="2">
        <f t="shared" si="168"/>
        <v>54.820280031804089</v>
      </c>
      <c r="BE157" s="2">
        <f t="shared" si="168"/>
        <v>56.697401461915142</v>
      </c>
      <c r="BF157" s="2">
        <f t="shared" si="168"/>
        <v>54.486814728445459</v>
      </c>
      <c r="BG157" s="2">
        <f t="shared" si="168"/>
        <v>52.422087943573793</v>
      </c>
      <c r="BH157" s="2">
        <f t="shared" si="168"/>
        <v>51.861778432368126</v>
      </c>
      <c r="BI157" s="2">
        <f t="shared" si="168"/>
        <v>51.638442599192267</v>
      </c>
      <c r="BJ157" s="2">
        <f t="shared" si="168"/>
        <v>52.390042841571443</v>
      </c>
      <c r="BK157" s="2">
        <f t="shared" si="168"/>
        <v>55.858043533960483</v>
      </c>
      <c r="BL157" s="2">
        <f t="shared" si="168"/>
        <v>57.941029933096843</v>
      </c>
      <c r="BM157" s="2">
        <f t="shared" si="168"/>
        <v>60.864284777123885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>
        <f t="shared" si="169"/>
        <v>52.732999999999997</v>
      </c>
      <c r="CG157" s="2">
        <f t="shared" si="169"/>
        <v>53.41</v>
      </c>
      <c r="CH157" s="2">
        <f t="shared" si="169"/>
        <v>56.984000000000002</v>
      </c>
      <c r="CI157" s="2">
        <f t="shared" si="169"/>
        <v>53.356000000000002</v>
      </c>
      <c r="CJ157" s="2">
        <f t="shared" si="169"/>
        <v>54.033000000000001</v>
      </c>
      <c r="CK157" s="2">
        <f t="shared" si="169"/>
        <v>55</v>
      </c>
      <c r="CL157" s="2">
        <f t="shared" si="169"/>
        <v>52.457999999999998</v>
      </c>
      <c r="CM157" s="2">
        <f t="shared" si="169"/>
        <v>51.136000000000003</v>
      </c>
      <c r="CN157" s="2">
        <f t="shared" si="169"/>
        <v>50.305</v>
      </c>
      <c r="CO157" s="2">
        <f t="shared" si="169"/>
        <v>50.15</v>
      </c>
      <c r="CP157" s="2">
        <f t="shared" si="169"/>
        <v>50.45</v>
      </c>
      <c r="CQ157" s="2">
        <f t="shared" si="169"/>
        <v>56.517000000000003</v>
      </c>
      <c r="CR157" s="2">
        <f t="shared" si="169"/>
        <v>56.1</v>
      </c>
      <c r="CS157" s="2" t="str">
        <f t="shared" si="169"/>
        <v/>
      </c>
      <c r="CU157" s="2" t="str">
        <f t="shared" si="198"/>
        <v/>
      </c>
      <c r="CV157" s="2">
        <f t="shared" si="199"/>
        <v>52.732999999999997</v>
      </c>
      <c r="CW157" s="2">
        <f t="shared" si="200"/>
        <v>53.41</v>
      </c>
      <c r="CX157" s="2">
        <f t="shared" si="201"/>
        <v>56.984000000000002</v>
      </c>
      <c r="CY157" s="2">
        <f t="shared" si="202"/>
        <v>53.356000000000002</v>
      </c>
      <c r="CZ157" s="2">
        <f t="shared" si="203"/>
        <v>54.033000000000001</v>
      </c>
      <c r="DA157" s="2">
        <f t="shared" si="204"/>
        <v>55</v>
      </c>
      <c r="DB157" s="2">
        <f t="shared" si="205"/>
        <v>52.457999999999998</v>
      </c>
      <c r="DC157" s="2">
        <f t="shared" si="206"/>
        <v>51.136000000000003</v>
      </c>
      <c r="DD157" s="2">
        <f t="shared" si="207"/>
        <v>50.305</v>
      </c>
      <c r="DE157" s="2">
        <f t="shared" si="208"/>
        <v>50.15</v>
      </c>
      <c r="DF157" s="2">
        <f t="shared" si="209"/>
        <v>50.45</v>
      </c>
      <c r="DG157" s="2">
        <f t="shared" si="210"/>
        <v>56.517000000000003</v>
      </c>
      <c r="DH157" s="2">
        <f t="shared" si="211"/>
        <v>56.1</v>
      </c>
      <c r="DI157" s="2" t="str">
        <f t="shared" si="212"/>
        <v/>
      </c>
      <c r="DK157" s="2">
        <f t="shared" si="177"/>
        <v>105.35599244264509</v>
      </c>
      <c r="DL157" s="2">
        <f t="shared" si="177"/>
        <v>95.733616396761121</v>
      </c>
      <c r="DM157" s="2">
        <f t="shared" si="177"/>
        <v>100.95643048780488</v>
      </c>
      <c r="DN157" s="2">
        <f t="shared" si="177"/>
        <v>100.11602560975612</v>
      </c>
      <c r="DO157" s="2">
        <f t="shared" si="177"/>
        <v>97.049031144465303</v>
      </c>
      <c r="DP157" s="2">
        <f t="shared" si="177"/>
        <v>95.241638352638375</v>
      </c>
      <c r="DQ157" s="2">
        <f t="shared" si="177"/>
        <v>99.68427419354839</v>
      </c>
      <c r="DR157" s="2">
        <f t="shared" si="177"/>
        <v>85.830696078431373</v>
      </c>
      <c r="DS157" s="2">
        <f t="shared" si="177"/>
        <v>98.026032258064504</v>
      </c>
      <c r="DT157" s="2">
        <f t="shared" si="177"/>
        <v>89.226094117647065</v>
      </c>
      <c r="DU157" s="2">
        <f t="shared" si="177"/>
        <v>95.504442857142834</v>
      </c>
      <c r="DV157" s="2">
        <f t="shared" si="177"/>
        <v>89.076796111901373</v>
      </c>
      <c r="DW157" s="2">
        <f t="shared" si="177"/>
        <v>109.3254475325528</v>
      </c>
      <c r="DX157" s="2">
        <f t="shared" si="177"/>
        <v>107.00794385964915</v>
      </c>
      <c r="DY157" s="2">
        <f t="shared" si="177"/>
        <v>84.282229105571844</v>
      </c>
      <c r="EA157" s="2">
        <f t="shared" si="153"/>
        <v>50.888591934779448</v>
      </c>
      <c r="EB157" s="2">
        <f t="shared" si="153"/>
        <v>53.706722276275521</v>
      </c>
      <c r="EC157" s="2">
        <f t="shared" si="153"/>
        <v>54.292783035158003</v>
      </c>
      <c r="ED157" s="2">
        <f t="shared" si="153"/>
        <v>55.022862944162426</v>
      </c>
      <c r="EE157" s="2">
        <f t="shared" si="153"/>
        <v>55.27216911183838</v>
      </c>
      <c r="EF157" s="2">
        <f t="shared" si="153"/>
        <v>54.819785906773475</v>
      </c>
      <c r="EG157" s="2">
        <f t="shared" si="153"/>
        <v>56.680658825995145</v>
      </c>
      <c r="EH157" s="2">
        <f t="shared" si="153"/>
        <v>54.439609769891476</v>
      </c>
      <c r="EI157" s="2">
        <f t="shared" si="153"/>
        <v>52.306599527043488</v>
      </c>
      <c r="EJ157" s="2">
        <f t="shared" si="153"/>
        <v>51.837951518547555</v>
      </c>
      <c r="EK157" s="2">
        <f t="shared" si="153"/>
        <v>51.674308402401792</v>
      </c>
      <c r="EL157" s="2">
        <f t="shared" si="180"/>
        <v>52.38846051156105</v>
      </c>
      <c r="EM157" s="2">
        <f t="shared" si="136"/>
        <v>55.910544269657109</v>
      </c>
      <c r="EN157" s="2">
        <f t="shared" si="136"/>
        <v>57.934200154718923</v>
      </c>
      <c r="EO157" s="2">
        <f t="shared" si="136"/>
        <v>60.970103704678586</v>
      </c>
      <c r="EQ157" s="2">
        <f t="shared" si="178"/>
        <v>51.546451648677326</v>
      </c>
      <c r="ER157" s="2">
        <f t="shared" si="178"/>
        <v>53.875324573482793</v>
      </c>
      <c r="ES157" s="2">
        <f t="shared" si="178"/>
        <v>54.38121889569635</v>
      </c>
      <c r="ET157" s="2">
        <f t="shared" si="178"/>
        <v>55.218514602561044</v>
      </c>
      <c r="EU157" s="2">
        <f t="shared" si="178"/>
        <v>55.242047953531568</v>
      </c>
      <c r="EV157" s="2">
        <f t="shared" si="178"/>
        <v>54.756556098265484</v>
      </c>
      <c r="EW157" s="2">
        <f t="shared" si="178"/>
        <v>56.692742515820228</v>
      </c>
      <c r="EX157" s="2">
        <f t="shared" si="178"/>
        <v>54.65584376501225</v>
      </c>
      <c r="EY157" s="2">
        <f t="shared" si="178"/>
        <v>52.921874725968252</v>
      </c>
      <c r="EZ157" s="2">
        <f t="shared" si="178"/>
        <v>51.901583400189239</v>
      </c>
      <c r="FA157" s="2">
        <f t="shared" si="178"/>
        <v>51.38341814987588</v>
      </c>
      <c r="FB157" s="2">
        <f t="shared" si="178"/>
        <v>52.335429101265298</v>
      </c>
      <c r="FC157" s="2">
        <f t="shared" si="178"/>
        <v>55.425259821368449</v>
      </c>
      <c r="FD157" s="2">
        <f t="shared" si="178"/>
        <v>57.863842908043623</v>
      </c>
      <c r="FE157" s="2">
        <f t="shared" si="178"/>
        <v>59.537361655684258</v>
      </c>
      <c r="FG157" s="2">
        <f t="shared" si="179"/>
        <v>0.99972404771357637</v>
      </c>
      <c r="FH157" s="2">
        <f t="shared" si="179"/>
        <v>0.99975771248358158</v>
      </c>
      <c r="FI157" s="2">
        <f t="shared" si="179"/>
        <v>0.9997488170628076</v>
      </c>
      <c r="FJ157" s="2">
        <f t="shared" si="179"/>
        <v>0.99973609693494037</v>
      </c>
      <c r="FK157" s="2">
        <f t="shared" si="179"/>
        <v>0.99970359725333713</v>
      </c>
      <c r="FL157" s="2">
        <f t="shared" si="179"/>
        <v>0.99971250345186491</v>
      </c>
      <c r="FM157" s="2">
        <f t="shared" si="179"/>
        <v>0.99965666445890522</v>
      </c>
      <c r="FN157" s="2">
        <f t="shared" si="179"/>
        <v>0.99967773337776589</v>
      </c>
      <c r="FO157" s="2">
        <f t="shared" si="179"/>
        <v>0.99965009369304214</v>
      </c>
      <c r="FP157" s="2">
        <f t="shared" si="179"/>
        <v>0.99967295603085093</v>
      </c>
      <c r="FQ157" s="2">
        <f t="shared" si="179"/>
        <v>0.99966729650292774</v>
      </c>
      <c r="FR157" s="2">
        <f t="shared" si="179"/>
        <v>0.99969972856512301</v>
      </c>
      <c r="FS157" s="2">
        <f t="shared" si="179"/>
        <v>0.99969013884206526</v>
      </c>
      <c r="FT157" s="2">
        <f t="shared" si="179"/>
        <v>0.99970914415915091</v>
      </c>
      <c r="FU157" s="2">
        <f t="shared" si="179"/>
        <v>0.99961092021127707</v>
      </c>
      <c r="FW157" s="2">
        <f t="shared" si="170"/>
        <v>0.63838828239057099</v>
      </c>
      <c r="FX157" s="2">
        <f t="shared" si="170"/>
        <v>0.15388028932355061</v>
      </c>
      <c r="FY157" s="2">
        <f t="shared" si="170"/>
        <v>0.14036932143619602</v>
      </c>
      <c r="FZ157" s="2">
        <f t="shared" si="170"/>
        <v>0.15885346289973212</v>
      </c>
      <c r="GA157" s="2">
        <f t="shared" si="170"/>
        <v>0.15522149871072086</v>
      </c>
      <c r="GB157" s="2">
        <f t="shared" si="170"/>
        <v>0.17597741127727434</v>
      </c>
      <c r="GC157" s="2">
        <f t="shared" si="170"/>
        <v>0.16368893917202895</v>
      </c>
      <c r="GD157" s="2">
        <f t="shared" si="170"/>
        <v>0.17152094507784393</v>
      </c>
      <c r="GE157" s="2">
        <f t="shared" si="170"/>
        <v>0.16170146113649891</v>
      </c>
      <c r="GF157" s="2">
        <f t="shared" si="170"/>
        <v>0.18228829584467851</v>
      </c>
      <c r="GG157" s="2">
        <f t="shared" si="170"/>
        <v>0.173427063236745</v>
      </c>
      <c r="GH157" s="2">
        <f t="shared" si="170"/>
        <v>0.17789700690501567</v>
      </c>
      <c r="GI157" s="2">
        <f t="shared" si="170"/>
        <v>0.14229168009843371</v>
      </c>
      <c r="GJ157" s="2">
        <f t="shared" si="170"/>
        <v>0.10579729825619104</v>
      </c>
      <c r="GK157" s="2">
        <f t="shared" si="170"/>
        <v>8.0188338480753948E-2</v>
      </c>
      <c r="GM157" s="86">
        <f t="shared" si="171"/>
        <v>4.2867408228035725E-201</v>
      </c>
      <c r="GN157" s="86">
        <f t="shared" si="171"/>
        <v>1.3498052052784016E-164</v>
      </c>
      <c r="GO157" s="86">
        <f t="shared" si="171"/>
        <v>4.2679648919705412E-165</v>
      </c>
      <c r="GP157" s="86">
        <f t="shared" si="171"/>
        <v>1.9132531327926508E-196</v>
      </c>
      <c r="GQ157" s="86">
        <f t="shared" si="171"/>
        <v>1.8234815298812229E-215</v>
      </c>
      <c r="GR157" s="86">
        <f t="shared" si="171"/>
        <v>7.9139936971715021E-213</v>
      </c>
      <c r="GS157" s="86">
        <f t="shared" si="171"/>
        <v>2.5418589677252612E-84</v>
      </c>
      <c r="GT157" s="86">
        <f t="shared" si="171"/>
        <v>1.4306731289980772E-108</v>
      </c>
      <c r="GU157" s="86">
        <f t="shared" si="171"/>
        <v>5.7798319108335826E-39</v>
      </c>
      <c r="GV157" s="86">
        <f t="shared" si="171"/>
        <v>6.8141188841577482E-120</v>
      </c>
      <c r="GW157" s="86">
        <f t="shared" si="171"/>
        <v>6.4762738058693258E-258</v>
      </c>
      <c r="GX157" s="86">
        <f t="shared" si="171"/>
        <v>1.0666525766700818E-270</v>
      </c>
      <c r="GY157" s="86">
        <f t="shared" si="171"/>
        <v>2.8416831358974964E-198</v>
      </c>
      <c r="GZ157" s="86">
        <f t="shared" si="171"/>
        <v>1.0659246743315742E-215</v>
      </c>
      <c r="HA157" s="86">
        <f t="shared" si="171"/>
        <v>1.166444501513496E-274</v>
      </c>
      <c r="HC157" s="86">
        <f t="shared" si="182"/>
        <v>2.4758489568617515E-106</v>
      </c>
      <c r="HD157" s="86">
        <f t="shared" si="182"/>
        <v>1.9193714113486954E-88</v>
      </c>
      <c r="HE157" s="86">
        <f t="shared" si="182"/>
        <v>6.8772562460057239E-91</v>
      </c>
      <c r="HF157" s="86">
        <f t="shared" si="181"/>
        <v>2.573996424126309E-97</v>
      </c>
      <c r="HG157" s="86">
        <f t="shared" si="181"/>
        <v>5.4259458352765594E-141</v>
      </c>
      <c r="HH157" s="86">
        <f t="shared" si="181"/>
        <v>9.8225528940893505E-216</v>
      </c>
      <c r="HI157" s="86">
        <f t="shared" si="181"/>
        <v>1.1552526080426594E-123</v>
      </c>
      <c r="HJ157" s="86">
        <f t="shared" si="181"/>
        <v>9.0247356247609679E-305</v>
      </c>
      <c r="HK157" s="86">
        <f t="shared" si="181"/>
        <v>1.8459236246717364E-153</v>
      </c>
      <c r="HL157" s="86">
        <f t="shared" si="162"/>
        <v>3.7841532631046276E-242</v>
      </c>
      <c r="HM157" s="86">
        <f t="shared" si="162"/>
        <v>5.9108244856222961E-256</v>
      </c>
      <c r="HN157" s="86">
        <f t="shared" si="162"/>
        <v>2.1039646911057314E-173</v>
      </c>
      <c r="HO157" s="86">
        <f t="shared" si="162"/>
        <v>1.9691119111383236E-127</v>
      </c>
      <c r="HP157" s="86">
        <f t="shared" si="162"/>
        <v>1.9423881351780022E-128</v>
      </c>
      <c r="HQ157" s="86">
        <f t="shared" si="162"/>
        <v>4.6579605214929474E-154</v>
      </c>
      <c r="HS157" s="86">
        <f t="shared" si="172"/>
        <v>1.6223419616578955E-14</v>
      </c>
      <c r="HT157" s="86">
        <f t="shared" si="172"/>
        <v>3.3127432582763477E-3</v>
      </c>
      <c r="HU157" s="86">
        <f t="shared" si="172"/>
        <v>1.6027258344305201E-3</v>
      </c>
      <c r="HV157" s="86">
        <f t="shared" si="172"/>
        <v>4.3901806916445216E-4</v>
      </c>
      <c r="HW157" s="86">
        <f t="shared" si="172"/>
        <v>3.7570468232677091E-4</v>
      </c>
      <c r="HX157" s="86">
        <f t="shared" si="172"/>
        <v>7.3588020580974453E-5</v>
      </c>
      <c r="HY157" s="86">
        <f t="shared" si="172"/>
        <v>2.2315172469393785E-4</v>
      </c>
      <c r="HZ157" s="86">
        <f t="shared" si="172"/>
        <v>2.6245751347054902E-4</v>
      </c>
      <c r="IA157" s="86">
        <f t="shared" si="172"/>
        <v>1.8795890570439872E-4</v>
      </c>
      <c r="IB157" s="86">
        <f t="shared" si="172"/>
        <v>4.6387040013688741E-5</v>
      </c>
      <c r="IC157" s="86">
        <f t="shared" si="172"/>
        <v>1.4885521990100819E-4</v>
      </c>
      <c r="ID157" s="86">
        <f t="shared" si="172"/>
        <v>1.3850610362278401E-4</v>
      </c>
      <c r="IE157" s="86">
        <f t="shared" si="172"/>
        <v>4.2310567561150928E-3</v>
      </c>
      <c r="IF157" s="86">
        <f t="shared" si="172"/>
        <v>7.8181119853673823E-3</v>
      </c>
      <c r="IG157" s="86">
        <f t="shared" si="172"/>
        <v>6.9951770234285435E-2</v>
      </c>
      <c r="II157" s="86">
        <f t="shared" si="173"/>
        <v>0.11989323146038233</v>
      </c>
      <c r="IJ157" s="86">
        <f t="shared" si="173"/>
        <v>1.2940364600177488E-10</v>
      </c>
      <c r="IK157" s="86">
        <f t="shared" si="173"/>
        <v>1.6399494159642305E-12</v>
      </c>
      <c r="IL157" s="86">
        <f t="shared" si="173"/>
        <v>9.8859372758821427E-13</v>
      </c>
      <c r="IM157" s="86">
        <f t="shared" si="173"/>
        <v>6.286278635728139E-14</v>
      </c>
      <c r="IN157" s="86">
        <f t="shared" si="173"/>
        <v>8.6414114547049848E-12</v>
      </c>
      <c r="IO157" s="86">
        <f t="shared" si="173"/>
        <v>2.914203168677813E-12</v>
      </c>
      <c r="IP157" s="86">
        <f t="shared" si="173"/>
        <v>7.1810281356474027E-10</v>
      </c>
      <c r="IQ157" s="86">
        <f t="shared" si="173"/>
        <v>3.3079893330378981E-12</v>
      </c>
      <c r="IR157" s="86">
        <f t="shared" si="173"/>
        <v>2.5139551697109116E-11</v>
      </c>
      <c r="IS157" s="86">
        <f t="shared" si="173"/>
        <v>3.2423683808954353E-12</v>
      </c>
      <c r="IT157" s="86">
        <f t="shared" si="173"/>
        <v>2.7634804647489099E-11</v>
      </c>
      <c r="IU157" s="86">
        <f t="shared" si="173"/>
        <v>1.2514983303976349E-13</v>
      </c>
      <c r="IV157" s="86">
        <f t="shared" si="173"/>
        <v>9.199230993607263E-8</v>
      </c>
      <c r="IW157" s="86">
        <f t="shared" si="173"/>
        <v>5.3260080245285611E-6</v>
      </c>
      <c r="IY157" s="86">
        <f t="shared" si="174"/>
        <v>0.11989323146039856</v>
      </c>
      <c r="IZ157" s="86">
        <f t="shared" si="174"/>
        <v>3.3127433876799939E-3</v>
      </c>
      <c r="JA157" s="86">
        <f t="shared" si="174"/>
        <v>1.6027258360704695E-3</v>
      </c>
      <c r="JB157" s="86">
        <f t="shared" si="174"/>
        <v>4.3901807015304587E-4</v>
      </c>
      <c r="JC157" s="86">
        <f t="shared" si="174"/>
        <v>3.7570468238963371E-4</v>
      </c>
      <c r="JD157" s="86">
        <f t="shared" si="174"/>
        <v>7.3588029222385905E-5</v>
      </c>
      <c r="JE157" s="86">
        <f t="shared" si="174"/>
        <v>2.2315172760814102E-4</v>
      </c>
      <c r="JF157" s="86">
        <f t="shared" si="174"/>
        <v>2.6245823157336256E-4</v>
      </c>
      <c r="JG157" s="86">
        <f t="shared" si="174"/>
        <v>1.8795890901238804E-4</v>
      </c>
      <c r="JH157" s="86">
        <f t="shared" si="174"/>
        <v>4.6387065153240436E-5</v>
      </c>
      <c r="JI157" s="86">
        <f t="shared" si="174"/>
        <v>1.4885522314337656E-4</v>
      </c>
      <c r="JJ157" s="86">
        <f t="shared" si="174"/>
        <v>1.3850613125758867E-4</v>
      </c>
      <c r="JK157" s="86">
        <f t="shared" si="174"/>
        <v>4.2310567562402427E-3</v>
      </c>
      <c r="JL157" s="86">
        <f t="shared" si="174"/>
        <v>7.8182039776773186E-3</v>
      </c>
      <c r="JM157" s="86">
        <f t="shared" si="174"/>
        <v>6.995709624230996E-2</v>
      </c>
    </row>
    <row r="158" spans="2:273" x14ac:dyDescent="0.25">
      <c r="B158" s="2">
        <v>131</v>
      </c>
      <c r="C158" s="37">
        <v>50.466999999999999</v>
      </c>
      <c r="D158" s="37">
        <v>53.366999999999997</v>
      </c>
      <c r="E158" s="37">
        <v>54.508000000000003</v>
      </c>
      <c r="F158" s="37">
        <v>54.573999999999998</v>
      </c>
      <c r="G158" s="37">
        <v>55.237000000000002</v>
      </c>
      <c r="H158" s="37">
        <v>54.671999999999997</v>
      </c>
      <c r="I158" s="37">
        <v>55.984000000000002</v>
      </c>
      <c r="J158" s="37">
        <v>52.61</v>
      </c>
      <c r="K158" s="37">
        <v>51.881</v>
      </c>
      <c r="L158" s="37">
        <v>50.643999999999998</v>
      </c>
      <c r="M158" s="37">
        <v>49.716999999999999</v>
      </c>
      <c r="N158" s="37">
        <v>51.232999999999997</v>
      </c>
      <c r="O158" s="37">
        <v>57.067</v>
      </c>
      <c r="P158" s="37">
        <v>56.832999999999998</v>
      </c>
      <c r="Q158" s="37">
        <v>59.216999999999999</v>
      </c>
      <c r="S158" s="4">
        <f t="shared" si="175"/>
        <v>51.277251735945079</v>
      </c>
      <c r="T158" s="4">
        <f t="shared" si="175"/>
        <v>53.643054784504876</v>
      </c>
      <c r="U158" s="4">
        <f t="shared" si="175"/>
        <v>54.217128608572473</v>
      </c>
      <c r="V158" s="4">
        <f t="shared" si="175"/>
        <v>54.959549896462612</v>
      </c>
      <c r="W158" s="4">
        <f t="shared" si="175"/>
        <v>55.182101148017985</v>
      </c>
      <c r="X158" s="4">
        <f t="shared" si="175"/>
        <v>54.700232990357804</v>
      </c>
      <c r="Y158" s="4">
        <f t="shared" si="175"/>
        <v>56.54986441672289</v>
      </c>
      <c r="Z158" s="4">
        <f t="shared" si="175"/>
        <v>54.353533509231667</v>
      </c>
      <c r="AA158" s="4">
        <f t="shared" si="175"/>
        <v>52.287648816986732</v>
      </c>
      <c r="AB158" s="4">
        <f t="shared" si="175"/>
        <v>51.732745434761178</v>
      </c>
      <c r="AC158" s="4">
        <f t="shared" si="175"/>
        <v>51.502478890663177</v>
      </c>
      <c r="AD158" s="4">
        <f t="shared" si="175"/>
        <v>52.285388750977667</v>
      </c>
      <c r="AE158" s="4">
        <f t="shared" si="175"/>
        <v>55.766264468608448</v>
      </c>
      <c r="AF158" s="4">
        <f t="shared" si="175"/>
        <v>57.887428936019177</v>
      </c>
      <c r="AG158" s="4">
        <f t="shared" si="175"/>
        <v>62.629532681988536</v>
      </c>
      <c r="AI158" s="4">
        <f t="shared" si="176"/>
        <v>-0.81025173594508004</v>
      </c>
      <c r="AJ158" s="4">
        <f t="shared" si="176"/>
        <v>-0.27605478450487908</v>
      </c>
      <c r="AK158" s="4">
        <f t="shared" si="176"/>
        <v>0.2908713914275296</v>
      </c>
      <c r="AL158" s="4">
        <f t="shared" si="176"/>
        <v>-0.38554989646261362</v>
      </c>
      <c r="AM158" s="4">
        <f t="shared" si="176"/>
        <v>5.489885198201705E-2</v>
      </c>
      <c r="AN158" s="4">
        <f t="shared" si="176"/>
        <v>-2.8232990357807353E-2</v>
      </c>
      <c r="AO158" s="4">
        <f t="shared" si="176"/>
        <v>-0.56586441672288856</v>
      </c>
      <c r="AP158" s="4">
        <f t="shared" si="176"/>
        <v>-1.7435335092316677</v>
      </c>
      <c r="AQ158" s="4">
        <f t="shared" si="176"/>
        <v>-0.40664881698673128</v>
      </c>
      <c r="AR158" s="4">
        <f t="shared" si="176"/>
        <v>-1.0887454347611794</v>
      </c>
      <c r="AS158" s="4">
        <f t="shared" si="176"/>
        <v>-1.7854788906631782</v>
      </c>
      <c r="AT158" s="4">
        <f t="shared" si="176"/>
        <v>-1.0523887509776699</v>
      </c>
      <c r="AU158" s="4">
        <f t="shared" si="176"/>
        <v>1.3007355313915525</v>
      </c>
      <c r="AV158" s="4">
        <f t="shared" si="176"/>
        <v>-1.0544289360191783</v>
      </c>
      <c r="AW158" s="4">
        <f t="shared" si="176"/>
        <v>-3.4125326819885373</v>
      </c>
      <c r="AY158" s="2">
        <f t="shared" si="168"/>
        <v>51.276521647697649</v>
      </c>
      <c r="AZ158" s="2">
        <f t="shared" si="168"/>
        <v>53.642967966518498</v>
      </c>
      <c r="BA158" s="2">
        <f t="shared" si="168"/>
        <v>54.217089550924371</v>
      </c>
      <c r="BB158" s="2">
        <f t="shared" si="168"/>
        <v>54.959545408475961</v>
      </c>
      <c r="BC158" s="2">
        <f t="shared" si="168"/>
        <v>55.182097297254771</v>
      </c>
      <c r="BD158" s="2">
        <f t="shared" si="168"/>
        <v>54.70023273397095</v>
      </c>
      <c r="BE158" s="2">
        <f t="shared" si="168"/>
        <v>56.549862336838977</v>
      </c>
      <c r="BF158" s="2">
        <f t="shared" si="168"/>
        <v>54.353528730115158</v>
      </c>
      <c r="BG158" s="2">
        <f t="shared" si="168"/>
        <v>52.287646596567676</v>
      </c>
      <c r="BH158" s="2">
        <f t="shared" si="168"/>
        <v>51.732745184404671</v>
      </c>
      <c r="BI158" s="2">
        <f t="shared" si="168"/>
        <v>51.502477497411917</v>
      </c>
      <c r="BJ158" s="2">
        <f t="shared" si="168"/>
        <v>52.285387341073204</v>
      </c>
      <c r="BK158" s="2">
        <f t="shared" si="168"/>
        <v>55.765462830189108</v>
      </c>
      <c r="BL158" s="2">
        <f t="shared" si="168"/>
        <v>57.852578493623696</v>
      </c>
      <c r="BM158" s="2">
        <f t="shared" si="168"/>
        <v>60.800641796939665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>
        <f t="shared" si="169"/>
        <v>53.366999999999997</v>
      </c>
      <c r="CG158" s="2">
        <f t="shared" si="169"/>
        <v>54.508000000000003</v>
      </c>
      <c r="CH158" s="2">
        <f t="shared" si="169"/>
        <v>54.573999999999998</v>
      </c>
      <c r="CI158" s="2">
        <f t="shared" si="169"/>
        <v>55.237000000000002</v>
      </c>
      <c r="CJ158" s="2">
        <f t="shared" si="169"/>
        <v>54.671999999999997</v>
      </c>
      <c r="CK158" s="2">
        <f t="shared" si="169"/>
        <v>55.984000000000002</v>
      </c>
      <c r="CL158" s="2">
        <f t="shared" si="169"/>
        <v>52.61</v>
      </c>
      <c r="CM158" s="2">
        <f t="shared" si="169"/>
        <v>51.881</v>
      </c>
      <c r="CN158" s="2">
        <f t="shared" si="169"/>
        <v>50.643999999999998</v>
      </c>
      <c r="CO158" s="2">
        <f t="shared" si="169"/>
        <v>49.716999999999999</v>
      </c>
      <c r="CP158" s="2">
        <f t="shared" si="169"/>
        <v>51.232999999999997</v>
      </c>
      <c r="CQ158" s="2">
        <f t="shared" si="169"/>
        <v>57.067</v>
      </c>
      <c r="CR158" s="2">
        <f t="shared" si="169"/>
        <v>56.832999999999998</v>
      </c>
      <c r="CS158" s="2" t="str">
        <f t="shared" si="169"/>
        <v/>
      </c>
      <c r="CU158" s="2" t="str">
        <f t="shared" si="198"/>
        <v/>
      </c>
      <c r="CV158" s="2">
        <f t="shared" si="199"/>
        <v>53.366999999999997</v>
      </c>
      <c r="CW158" s="2">
        <f t="shared" si="200"/>
        <v>54.508000000000003</v>
      </c>
      <c r="CX158" s="2">
        <f t="shared" si="201"/>
        <v>54.573999999999998</v>
      </c>
      <c r="CY158" s="2">
        <f t="shared" si="202"/>
        <v>55.237000000000002</v>
      </c>
      <c r="CZ158" s="2">
        <f t="shared" si="203"/>
        <v>54.671999999999997</v>
      </c>
      <c r="DA158" s="2">
        <f t="shared" si="204"/>
        <v>55.984000000000002</v>
      </c>
      <c r="DB158" s="2">
        <f t="shared" si="205"/>
        <v>52.61</v>
      </c>
      <c r="DC158" s="2">
        <f t="shared" si="206"/>
        <v>51.881</v>
      </c>
      <c r="DD158" s="2">
        <f t="shared" si="207"/>
        <v>50.643999999999998</v>
      </c>
      <c r="DE158" s="2">
        <f t="shared" si="208"/>
        <v>49.716999999999999</v>
      </c>
      <c r="DF158" s="2">
        <f t="shared" si="209"/>
        <v>51.232999999999997</v>
      </c>
      <c r="DG158" s="2">
        <f t="shared" si="210"/>
        <v>57.067</v>
      </c>
      <c r="DH158" s="2">
        <f t="shared" si="211"/>
        <v>56.832999999999998</v>
      </c>
      <c r="DI158" s="2" t="str">
        <f t="shared" si="212"/>
        <v/>
      </c>
      <c r="DK158" s="2">
        <f t="shared" si="177"/>
        <v>105.76032523616735</v>
      </c>
      <c r="DL158" s="2">
        <f t="shared" si="177"/>
        <v>95.999372469635603</v>
      </c>
      <c r="DM158" s="2">
        <f t="shared" si="177"/>
        <v>101.26820112570357</v>
      </c>
      <c r="DN158" s="2">
        <f t="shared" si="177"/>
        <v>100.41335525328331</v>
      </c>
      <c r="DO158" s="2">
        <f t="shared" si="177"/>
        <v>97.342860694183884</v>
      </c>
      <c r="DP158" s="2">
        <f t="shared" si="177"/>
        <v>95.526039639639663</v>
      </c>
      <c r="DQ158" s="2">
        <f t="shared" si="177"/>
        <v>99.988731854838704</v>
      </c>
      <c r="DR158" s="2">
        <f t="shared" si="177"/>
        <v>86.005977829768256</v>
      </c>
      <c r="DS158" s="2">
        <f t="shared" si="177"/>
        <v>98.322790211345932</v>
      </c>
      <c r="DT158" s="2">
        <f t="shared" si="177"/>
        <v>89.445868449197874</v>
      </c>
      <c r="DU158" s="2">
        <f t="shared" si="177"/>
        <v>95.789323809523793</v>
      </c>
      <c r="DV158" s="2">
        <f t="shared" si="177"/>
        <v>89.300462304409677</v>
      </c>
      <c r="DW158" s="2">
        <f t="shared" si="177"/>
        <v>109.71838560017507</v>
      </c>
      <c r="DX158" s="2">
        <f t="shared" si="177"/>
        <v>107.37931774628882</v>
      </c>
      <c r="DY158" s="2">
        <f t="shared" si="177"/>
        <v>84.477661473607029</v>
      </c>
      <c r="EA158" s="2">
        <f t="shared" si="153"/>
        <v>50.815222084728489</v>
      </c>
      <c r="EB158" s="2">
        <f t="shared" si="153"/>
        <v>53.604318304013304</v>
      </c>
      <c r="EC158" s="2">
        <f t="shared" si="153"/>
        <v>54.192309532710297</v>
      </c>
      <c r="ED158" s="2">
        <f t="shared" si="153"/>
        <v>54.913594581995227</v>
      </c>
      <c r="EE158" s="2">
        <f t="shared" si="153"/>
        <v>55.175950344204928</v>
      </c>
      <c r="EF158" s="2">
        <f t="shared" si="153"/>
        <v>54.701946722505454</v>
      </c>
      <c r="EG158" s="2">
        <f t="shared" si="153"/>
        <v>56.534034617988951</v>
      </c>
      <c r="EH158" s="2">
        <f t="shared" si="153"/>
        <v>54.302706267010706</v>
      </c>
      <c r="EI158" s="2">
        <f t="shared" si="153"/>
        <v>52.161267312490772</v>
      </c>
      <c r="EJ158" s="2">
        <f t="shared" si="153"/>
        <v>51.708502387089524</v>
      </c>
      <c r="EK158" s="2">
        <f t="shared" si="153"/>
        <v>51.545546048491076</v>
      </c>
      <c r="EL158" s="2">
        <f t="shared" si="180"/>
        <v>52.285763520369969</v>
      </c>
      <c r="EM158" s="2">
        <f t="shared" si="136"/>
        <v>55.828004725279911</v>
      </c>
      <c r="EN158" s="2">
        <f t="shared" si="136"/>
        <v>57.847743597918324</v>
      </c>
      <c r="EO158" s="2">
        <f t="shared" si="136"/>
        <v>60.921118455396929</v>
      </c>
      <c r="EQ158" s="2">
        <f t="shared" si="178"/>
        <v>51.493858469010213</v>
      </c>
      <c r="ER158" s="2">
        <f t="shared" si="178"/>
        <v>53.780438907993094</v>
      </c>
      <c r="ES158" s="2">
        <f t="shared" si="178"/>
        <v>54.284473277494421</v>
      </c>
      <c r="ET158" s="2">
        <f t="shared" si="178"/>
        <v>55.117614037799179</v>
      </c>
      <c r="EU158" s="2">
        <f t="shared" si="178"/>
        <v>55.14462980755637</v>
      </c>
      <c r="EV158" s="2">
        <f t="shared" si="178"/>
        <v>54.636495463670371</v>
      </c>
      <c r="EW158" s="2">
        <f t="shared" si="178"/>
        <v>56.546601891203053</v>
      </c>
      <c r="EX158" s="2">
        <f t="shared" si="178"/>
        <v>54.527044615593979</v>
      </c>
      <c r="EY158" s="2">
        <f t="shared" si="178"/>
        <v>52.80079501950253</v>
      </c>
      <c r="EZ158" s="2">
        <f t="shared" si="178"/>
        <v>51.774618823541502</v>
      </c>
      <c r="FA158" s="2">
        <f t="shared" si="178"/>
        <v>51.243488032553856</v>
      </c>
      <c r="FB158" s="2">
        <f t="shared" si="178"/>
        <v>52.23094255525745</v>
      </c>
      <c r="FC158" s="2">
        <f t="shared" si="178"/>
        <v>55.322689083173977</v>
      </c>
      <c r="FD158" s="2">
        <f t="shared" si="178"/>
        <v>57.775426257097585</v>
      </c>
      <c r="FE158" s="2">
        <f t="shared" si="178"/>
        <v>59.444485616474992</v>
      </c>
      <c r="FG158" s="2">
        <f t="shared" si="179"/>
        <v>0.99974832241270095</v>
      </c>
      <c r="FH158" s="2">
        <f t="shared" si="179"/>
        <v>0.99977902644792238</v>
      </c>
      <c r="FI158" s="2">
        <f t="shared" si="179"/>
        <v>0.99977091337548973</v>
      </c>
      <c r="FJ158" s="2">
        <f t="shared" si="179"/>
        <v>0.99975931195520329</v>
      </c>
      <c r="FK158" s="2">
        <f t="shared" si="179"/>
        <v>0.99972967043197158</v>
      </c>
      <c r="FL158" s="2">
        <f t="shared" si="179"/>
        <v>0.99973779339889313</v>
      </c>
      <c r="FM158" s="2">
        <f t="shared" si="179"/>
        <v>0.99968686480523195</v>
      </c>
      <c r="FN158" s="2">
        <f t="shared" si="179"/>
        <v>0.99970608101300196</v>
      </c>
      <c r="FO158" s="2">
        <f t="shared" si="179"/>
        <v>0.99968087182998933</v>
      </c>
      <c r="FP158" s="2">
        <f t="shared" si="179"/>
        <v>0.99970172377189659</v>
      </c>
      <c r="FQ158" s="2">
        <f t="shared" si="179"/>
        <v>0.99969656192144074</v>
      </c>
      <c r="FR158" s="2">
        <f t="shared" si="179"/>
        <v>0.99972614196114085</v>
      </c>
      <c r="FS158" s="2">
        <f t="shared" si="179"/>
        <v>0.9997173955602211</v>
      </c>
      <c r="FT158" s="2">
        <f t="shared" si="179"/>
        <v>0.99973472953161102</v>
      </c>
      <c r="FU158" s="2">
        <f t="shared" si="179"/>
        <v>0.99964514286684591</v>
      </c>
      <c r="FW158" s="2">
        <f t="shared" si="170"/>
        <v>0.65936799490602005</v>
      </c>
      <c r="FX158" s="2">
        <f t="shared" si="170"/>
        <v>0.16625809890503501</v>
      </c>
      <c r="FY158" s="2">
        <f t="shared" si="170"/>
        <v>0.15185538680110974</v>
      </c>
      <c r="FZ158" s="2">
        <f t="shared" si="170"/>
        <v>0.17155019803445323</v>
      </c>
      <c r="GA158" s="2">
        <f t="shared" si="170"/>
        <v>0.1676858116797765</v>
      </c>
      <c r="GB158" s="2">
        <f t="shared" si="170"/>
        <v>0.18973409224822019</v>
      </c>
      <c r="GC158" s="2">
        <f t="shared" si="170"/>
        <v>0.17669097578648008</v>
      </c>
      <c r="GD158" s="2">
        <f t="shared" si="170"/>
        <v>0.18500746708846569</v>
      </c>
      <c r="GE158" s="2">
        <f t="shared" si="170"/>
        <v>0.17457858436027732</v>
      </c>
      <c r="GF158" s="2">
        <f t="shared" si="170"/>
        <v>0.19642072084472209</v>
      </c>
      <c r="GG158" s="2">
        <f t="shared" si="170"/>
        <v>0.18702962679497709</v>
      </c>
      <c r="GH158" s="2">
        <f t="shared" si="170"/>
        <v>0.19176882590709887</v>
      </c>
      <c r="GI158" s="2">
        <f t="shared" si="170"/>
        <v>0.15390688414729434</v>
      </c>
      <c r="GJ158" s="2">
        <f t="shared" si="170"/>
        <v>0.11483232202344691</v>
      </c>
      <c r="GK158" s="2">
        <f t="shared" si="170"/>
        <v>8.7249763369601968E-2</v>
      </c>
      <c r="GM158" s="86">
        <f t="shared" si="171"/>
        <v>9.3233220757656828E-207</v>
      </c>
      <c r="GN158" s="86">
        <f t="shared" si="171"/>
        <v>2.9479508167920262E-169</v>
      </c>
      <c r="GO158" s="86">
        <f t="shared" si="171"/>
        <v>8.6515503391680522E-170</v>
      </c>
      <c r="GP158" s="86">
        <f t="shared" si="171"/>
        <v>5.0549745745765784E-202</v>
      </c>
      <c r="GQ158" s="86">
        <f t="shared" si="171"/>
        <v>1.3520514466306264E-221</v>
      </c>
      <c r="GR158" s="86">
        <f t="shared" si="171"/>
        <v>9.7426119307295963E-219</v>
      </c>
      <c r="GS158" s="86">
        <f t="shared" si="171"/>
        <v>1.225996637541189E-86</v>
      </c>
      <c r="GT158" s="86">
        <f t="shared" si="171"/>
        <v>1.5018903622909791E-111</v>
      </c>
      <c r="GU158" s="86">
        <f t="shared" si="171"/>
        <v>5.3410043950608235E-40</v>
      </c>
      <c r="GV158" s="86">
        <f t="shared" si="171"/>
        <v>3.1825430113802446E-123</v>
      </c>
      <c r="GW158" s="86">
        <f t="shared" si="171"/>
        <v>3.2451379107545782E-265</v>
      </c>
      <c r="GX158" s="86">
        <f t="shared" si="171"/>
        <v>2.6341194418240718E-278</v>
      </c>
      <c r="GY158" s="86">
        <f t="shared" si="171"/>
        <v>6.5304952428435359E-204</v>
      </c>
      <c r="GZ158" s="86">
        <f t="shared" si="171"/>
        <v>8.7896421648670682E-222</v>
      </c>
      <c r="HA158" s="86">
        <f t="shared" si="171"/>
        <v>2.0699078123821476E-282</v>
      </c>
      <c r="HC158" s="86">
        <f t="shared" si="182"/>
        <v>8.6667095810010829E-111</v>
      </c>
      <c r="HD158" s="86">
        <f t="shared" si="182"/>
        <v>3.2682832673407151E-92</v>
      </c>
      <c r="HE158" s="86">
        <f t="shared" si="182"/>
        <v>9.5896412625419618E-95</v>
      </c>
      <c r="HF158" s="86">
        <f t="shared" si="181"/>
        <v>2.1659124724508721E-101</v>
      </c>
      <c r="HG158" s="86">
        <f t="shared" si="181"/>
        <v>6.2244091125600191E-147</v>
      </c>
      <c r="HH158" s="86">
        <f t="shared" si="181"/>
        <v>1.6246104626030406E-224</v>
      </c>
      <c r="HI158" s="86">
        <f t="shared" si="181"/>
        <v>1.021602674787804E-128</v>
      </c>
      <c r="HJ158" s="86">
        <f t="shared" si="181"/>
        <v>0</v>
      </c>
      <c r="HK158" s="86">
        <f t="shared" si="181"/>
        <v>9.8371323956644573E-160</v>
      </c>
      <c r="HL158" s="86">
        <f t="shared" si="162"/>
        <v>4.3553629816622377E-252</v>
      </c>
      <c r="HM158" s="86">
        <f t="shared" si="162"/>
        <v>1.4382781237101267E-266</v>
      </c>
      <c r="HN158" s="86">
        <f t="shared" si="162"/>
        <v>1.6224560416985461E-180</v>
      </c>
      <c r="HO158" s="86">
        <f t="shared" si="162"/>
        <v>7.6193408373498936E-133</v>
      </c>
      <c r="HP158" s="86">
        <f t="shared" si="162"/>
        <v>6.7659262170403897E-134</v>
      </c>
      <c r="HQ158" s="86">
        <f t="shared" si="162"/>
        <v>1.2676442216071735E-160</v>
      </c>
      <c r="HS158" s="86">
        <f t="shared" si="172"/>
        <v>1.2817080400514864E-15</v>
      </c>
      <c r="HT158" s="86">
        <f t="shared" si="172"/>
        <v>1.2786072185073721E-3</v>
      </c>
      <c r="HU158" s="86">
        <f t="shared" si="172"/>
        <v>5.6280900447590006E-4</v>
      </c>
      <c r="HV158" s="86">
        <f t="shared" si="172"/>
        <v>1.2397481035708377E-4</v>
      </c>
      <c r="HW158" s="86">
        <f t="shared" si="172"/>
        <v>1.0002248468530342E-4</v>
      </c>
      <c r="HX158" s="86">
        <f t="shared" si="172"/>
        <v>1.723173462726952E-5</v>
      </c>
      <c r="HY158" s="86">
        <f t="shared" si="172"/>
        <v>5.9661239023599562E-5</v>
      </c>
      <c r="HZ158" s="86">
        <f t="shared" si="172"/>
        <v>7.983019298551483E-5</v>
      </c>
      <c r="IA158" s="86">
        <f t="shared" si="172"/>
        <v>5.0370480954290785E-5</v>
      </c>
      <c r="IB158" s="86">
        <f t="shared" si="172"/>
        <v>1.0406434899730498E-5</v>
      </c>
      <c r="IC158" s="86">
        <f t="shared" si="172"/>
        <v>3.6347921351277623E-5</v>
      </c>
      <c r="ID158" s="86">
        <f t="shared" si="172"/>
        <v>3.4882196155806932E-5</v>
      </c>
      <c r="IE158" s="86">
        <f t="shared" si="172"/>
        <v>1.521853203466577E-3</v>
      </c>
      <c r="IF158" s="86">
        <f t="shared" si="172"/>
        <v>2.4367718362274466E-3</v>
      </c>
      <c r="IG158" s="86">
        <f t="shared" si="172"/>
        <v>3.031169316760687E-2</v>
      </c>
      <c r="II158" s="86">
        <f t="shared" si="173"/>
        <v>7.1288134812144674E-2</v>
      </c>
      <c r="IJ158" s="86">
        <f t="shared" si="173"/>
        <v>1.1977873828729254E-9</v>
      </c>
      <c r="IK158" s="86">
        <f t="shared" si="173"/>
        <v>2.0391926114249272E-11</v>
      </c>
      <c r="IL158" s="86">
        <f t="shared" si="173"/>
        <v>1.6060327025879759E-11</v>
      </c>
      <c r="IM158" s="86">
        <f t="shared" si="173"/>
        <v>1.3015406058969034E-12</v>
      </c>
      <c r="IN158" s="86">
        <f t="shared" si="173"/>
        <v>1.3612031322410769E-10</v>
      </c>
      <c r="IO158" s="86">
        <f t="shared" si="173"/>
        <v>4.471618110704914E-11</v>
      </c>
      <c r="IP158" s="86">
        <f t="shared" si="173"/>
        <v>6.5651817110711669E-9</v>
      </c>
      <c r="IQ158" s="86">
        <f t="shared" si="173"/>
        <v>4.8911145610226949E-11</v>
      </c>
      <c r="IR158" s="86">
        <f t="shared" si="173"/>
        <v>3.7741069311266174E-10</v>
      </c>
      <c r="IS158" s="86">
        <f t="shared" si="173"/>
        <v>5.5315498423074295E-11</v>
      </c>
      <c r="IT158" s="86">
        <f t="shared" si="173"/>
        <v>3.8997166779541782E-10</v>
      </c>
      <c r="IU158" s="86">
        <f t="shared" si="173"/>
        <v>2.0472271330905166E-12</v>
      </c>
      <c r="IV158" s="86">
        <f t="shared" si="173"/>
        <v>3.1984851670250309E-7</v>
      </c>
      <c r="IW158" s="86">
        <f t="shared" si="173"/>
        <v>1.1884477982284068E-5</v>
      </c>
      <c r="IY158" s="86">
        <f t="shared" si="174"/>
        <v>7.1288134812145951E-2</v>
      </c>
      <c r="IZ158" s="86">
        <f t="shared" si="174"/>
        <v>1.278608416294755E-3</v>
      </c>
      <c r="JA158" s="86">
        <f t="shared" si="174"/>
        <v>5.6280902486782617E-4</v>
      </c>
      <c r="JB158" s="86">
        <f t="shared" si="174"/>
        <v>1.239748264174108E-4</v>
      </c>
      <c r="JC158" s="86">
        <f t="shared" si="174"/>
        <v>1.0002248598684403E-4</v>
      </c>
      <c r="JD158" s="86">
        <f t="shared" si="174"/>
        <v>1.7231870747582743E-5</v>
      </c>
      <c r="JE158" s="86">
        <f t="shared" si="174"/>
        <v>5.9661283739780671E-5</v>
      </c>
      <c r="JF158" s="86">
        <f t="shared" si="174"/>
        <v>7.9836758167225899E-5</v>
      </c>
      <c r="JG158" s="86">
        <f t="shared" si="174"/>
        <v>5.0370529865436392E-5</v>
      </c>
      <c r="JH158" s="86">
        <f t="shared" si="174"/>
        <v>1.0406812310423611E-5</v>
      </c>
      <c r="JI158" s="86">
        <f t="shared" si="174"/>
        <v>3.6347976666776048E-5</v>
      </c>
      <c r="JJ158" s="86">
        <f t="shared" si="174"/>
        <v>3.488258612747473E-5</v>
      </c>
      <c r="JK158" s="86">
        <f t="shared" si="174"/>
        <v>1.5218532055138042E-3</v>
      </c>
      <c r="JL158" s="86">
        <f t="shared" si="174"/>
        <v>2.4370916847441491E-3</v>
      </c>
      <c r="JM158" s="86">
        <f t="shared" si="174"/>
        <v>3.0323577645589152E-2</v>
      </c>
    </row>
    <row r="159" spans="2:273" x14ac:dyDescent="0.25">
      <c r="B159" s="2">
        <v>132</v>
      </c>
      <c r="C159" s="37">
        <v>49.3</v>
      </c>
      <c r="D159" s="37">
        <v>52.433</v>
      </c>
      <c r="E159" s="37">
        <v>55.082000000000001</v>
      </c>
      <c r="F159" s="37">
        <v>54.869</v>
      </c>
      <c r="G159" s="37">
        <v>54.287999999999997</v>
      </c>
      <c r="H159" s="37">
        <v>54.557000000000002</v>
      </c>
      <c r="I159" s="37">
        <v>55.548000000000002</v>
      </c>
      <c r="J159" s="37">
        <v>54.338999999999999</v>
      </c>
      <c r="K159" s="37">
        <v>51.356000000000002</v>
      </c>
      <c r="L159" s="37">
        <v>52.186</v>
      </c>
      <c r="M159" s="37">
        <v>50.383000000000003</v>
      </c>
      <c r="N159" s="37">
        <v>50.533000000000001</v>
      </c>
      <c r="O159" s="37">
        <v>55.883000000000003</v>
      </c>
      <c r="P159" s="37">
        <v>56.817</v>
      </c>
      <c r="Q159" s="37">
        <v>59.1</v>
      </c>
      <c r="S159" s="4">
        <f t="shared" si="175"/>
        <v>51.230121523630054</v>
      </c>
      <c r="T159" s="4">
        <f t="shared" si="175"/>
        <v>53.543496640461584</v>
      </c>
      <c r="U159" s="4">
        <f t="shared" si="175"/>
        <v>54.117499618884779</v>
      </c>
      <c r="V159" s="4">
        <f t="shared" si="175"/>
        <v>54.853703622212166</v>
      </c>
      <c r="W159" s="4">
        <f t="shared" si="175"/>
        <v>55.084340258805064</v>
      </c>
      <c r="X159" s="4">
        <f t="shared" si="175"/>
        <v>54.580141204811127</v>
      </c>
      <c r="Y159" s="4">
        <f t="shared" si="175"/>
        <v>56.402435823464593</v>
      </c>
      <c r="Z159" s="4">
        <f t="shared" si="175"/>
        <v>54.220718970780652</v>
      </c>
      <c r="AA159" s="4">
        <f t="shared" si="175"/>
        <v>52.154456919221204</v>
      </c>
      <c r="AB159" s="4">
        <f t="shared" si="175"/>
        <v>51.603915264278484</v>
      </c>
      <c r="AC159" s="4">
        <f t="shared" si="175"/>
        <v>51.366046849948603</v>
      </c>
      <c r="AD159" s="4">
        <f t="shared" si="175"/>
        <v>52.180707077773192</v>
      </c>
      <c r="AE159" s="4">
        <f t="shared" si="175"/>
        <v>55.672240258214501</v>
      </c>
      <c r="AF159" s="4">
        <f t="shared" si="175"/>
        <v>57.771388523048145</v>
      </c>
      <c r="AG159" s="4">
        <f t="shared" si="175"/>
        <v>61.315655751433745</v>
      </c>
      <c r="AI159" s="4">
        <f t="shared" si="176"/>
        <v>-1.9301215236300564</v>
      </c>
      <c r="AJ159" s="4">
        <f t="shared" si="176"/>
        <v>-1.1104966404615837</v>
      </c>
      <c r="AK159" s="4">
        <f t="shared" si="176"/>
        <v>0.96450038111522218</v>
      </c>
      <c r="AL159" s="4">
        <f t="shared" si="176"/>
        <v>1.5296377787834103E-2</v>
      </c>
      <c r="AM159" s="4">
        <f t="shared" si="176"/>
        <v>-0.79634025880506698</v>
      </c>
      <c r="AN159" s="4">
        <f t="shared" si="176"/>
        <v>-2.3141204811125249E-2</v>
      </c>
      <c r="AO159" s="4">
        <f t="shared" si="176"/>
        <v>-0.85443582346459124</v>
      </c>
      <c r="AP159" s="4">
        <f t="shared" si="176"/>
        <v>0.11828102921934658</v>
      </c>
      <c r="AQ159" s="4">
        <f t="shared" si="176"/>
        <v>-0.7984569192212021</v>
      </c>
      <c r="AR159" s="4">
        <f t="shared" si="176"/>
        <v>0.58208473572151576</v>
      </c>
      <c r="AS159" s="4">
        <f t="shared" si="176"/>
        <v>-0.98304684994860025</v>
      </c>
      <c r="AT159" s="4">
        <f t="shared" si="176"/>
        <v>-1.647707077773191</v>
      </c>
      <c r="AU159" s="4">
        <f t="shared" si="176"/>
        <v>0.21075974178550183</v>
      </c>
      <c r="AV159" s="4">
        <f t="shared" si="176"/>
        <v>-0.95438852304814503</v>
      </c>
      <c r="AW159" s="4">
        <f t="shared" si="176"/>
        <v>-2.2156557514337436</v>
      </c>
      <c r="AY159" s="2">
        <f t="shared" si="168"/>
        <v>51.229993692567163</v>
      </c>
      <c r="AZ159" s="2">
        <f t="shared" si="168"/>
        <v>53.543481153267109</v>
      </c>
      <c r="BA159" s="2">
        <f t="shared" si="168"/>
        <v>54.11749390119931</v>
      </c>
      <c r="BB159" s="2">
        <f t="shared" si="168"/>
        <v>54.853703163011339</v>
      </c>
      <c r="BC159" s="2">
        <f t="shared" si="168"/>
        <v>55.084339923407491</v>
      </c>
      <c r="BD159" s="2">
        <f t="shared" si="168"/>
        <v>54.580140931684937</v>
      </c>
      <c r="BE159" s="2">
        <f t="shared" si="168"/>
        <v>56.402435550811752</v>
      </c>
      <c r="BF159" s="2">
        <f t="shared" si="168"/>
        <v>54.220710636202988</v>
      </c>
      <c r="BG159" s="2">
        <f t="shared" si="168"/>
        <v>52.154456603990297</v>
      </c>
      <c r="BH159" s="2">
        <f t="shared" si="168"/>
        <v>51.603914155604997</v>
      </c>
      <c r="BI159" s="2">
        <f t="shared" si="168"/>
        <v>51.366046552222237</v>
      </c>
      <c r="BJ159" s="2">
        <f t="shared" si="168"/>
        <v>52.18070583284333</v>
      </c>
      <c r="BK159" s="2">
        <f t="shared" si="168"/>
        <v>55.672119653268688</v>
      </c>
      <c r="BL159" s="2">
        <f t="shared" si="168"/>
        <v>57.76413135857527</v>
      </c>
      <c r="BM159" s="2">
        <f t="shared" si="168"/>
        <v>60.735585854230663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>
        <f t="shared" si="169"/>
        <v>52.433</v>
      </c>
      <c r="CG159" s="2">
        <f t="shared" si="169"/>
        <v>55.082000000000001</v>
      </c>
      <c r="CH159" s="2">
        <f t="shared" si="169"/>
        <v>54.869</v>
      </c>
      <c r="CI159" s="2">
        <f t="shared" si="169"/>
        <v>54.287999999999997</v>
      </c>
      <c r="CJ159" s="2">
        <f t="shared" si="169"/>
        <v>54.557000000000002</v>
      </c>
      <c r="CK159" s="2">
        <f t="shared" si="169"/>
        <v>55.548000000000002</v>
      </c>
      <c r="CL159" s="2">
        <f t="shared" si="169"/>
        <v>54.338999999999999</v>
      </c>
      <c r="CM159" s="2">
        <f t="shared" si="169"/>
        <v>51.356000000000002</v>
      </c>
      <c r="CN159" s="2">
        <f t="shared" si="169"/>
        <v>52.186</v>
      </c>
      <c r="CO159" s="2">
        <f t="shared" si="169"/>
        <v>50.383000000000003</v>
      </c>
      <c r="CP159" s="2">
        <f t="shared" si="169"/>
        <v>50.533000000000001</v>
      </c>
      <c r="CQ159" s="2">
        <f t="shared" si="169"/>
        <v>55.883000000000003</v>
      </c>
      <c r="CR159" s="2">
        <f t="shared" si="169"/>
        <v>56.817</v>
      </c>
      <c r="CS159" s="2" t="str">
        <f t="shared" si="169"/>
        <v/>
      </c>
      <c r="CU159" s="2" t="str">
        <f t="shared" si="198"/>
        <v/>
      </c>
      <c r="CV159" s="2">
        <f t="shared" si="199"/>
        <v>52.433</v>
      </c>
      <c r="CW159" s="2">
        <f t="shared" si="200"/>
        <v>55.082000000000001</v>
      </c>
      <c r="CX159" s="2">
        <f t="shared" si="201"/>
        <v>54.869</v>
      </c>
      <c r="CY159" s="2">
        <f t="shared" si="202"/>
        <v>54.287999999999997</v>
      </c>
      <c r="CZ159" s="2">
        <f t="shared" si="203"/>
        <v>54.557000000000002</v>
      </c>
      <c r="DA159" s="2">
        <f t="shared" si="204"/>
        <v>55.548000000000002</v>
      </c>
      <c r="DB159" s="2">
        <f t="shared" si="205"/>
        <v>54.338999999999999</v>
      </c>
      <c r="DC159" s="2">
        <f t="shared" si="206"/>
        <v>51.356000000000002</v>
      </c>
      <c r="DD159" s="2">
        <f t="shared" si="207"/>
        <v>52.186</v>
      </c>
      <c r="DE159" s="2">
        <f t="shared" si="208"/>
        <v>50.383000000000003</v>
      </c>
      <c r="DF159" s="2">
        <f t="shared" si="209"/>
        <v>50.533000000000001</v>
      </c>
      <c r="DG159" s="2">
        <f t="shared" si="210"/>
        <v>55.883000000000003</v>
      </c>
      <c r="DH159" s="2">
        <f t="shared" si="211"/>
        <v>56.817</v>
      </c>
      <c r="DI159" s="2" t="str">
        <f t="shared" si="212"/>
        <v/>
      </c>
      <c r="DK159" s="2">
        <f t="shared" si="177"/>
        <v>106.1646580296896</v>
      </c>
      <c r="DL159" s="2">
        <f t="shared" si="177"/>
        <v>96.265128542510098</v>
      </c>
      <c r="DM159" s="2">
        <f t="shared" si="177"/>
        <v>101.57997176360226</v>
      </c>
      <c r="DN159" s="2">
        <f t="shared" si="177"/>
        <v>100.71068489681052</v>
      </c>
      <c r="DO159" s="2">
        <f t="shared" si="177"/>
        <v>97.63669024390245</v>
      </c>
      <c r="DP159" s="2">
        <f t="shared" si="177"/>
        <v>95.81044092664095</v>
      </c>
      <c r="DQ159" s="2">
        <f t="shared" si="177"/>
        <v>100.29318951612903</v>
      </c>
      <c r="DR159" s="2">
        <f t="shared" si="177"/>
        <v>86.181259581105166</v>
      </c>
      <c r="DS159" s="2">
        <f t="shared" si="177"/>
        <v>98.619548164627346</v>
      </c>
      <c r="DT159" s="2">
        <f t="shared" si="177"/>
        <v>89.665642780748669</v>
      </c>
      <c r="DU159" s="2">
        <f t="shared" si="177"/>
        <v>96.074204761904753</v>
      </c>
      <c r="DV159" s="2">
        <f t="shared" si="177"/>
        <v>89.524128496917967</v>
      </c>
      <c r="DW159" s="2">
        <f t="shared" si="177"/>
        <v>110.11132366779735</v>
      </c>
      <c r="DX159" s="2">
        <f t="shared" si="177"/>
        <v>107.75069163292849</v>
      </c>
      <c r="DY159" s="2">
        <f t="shared" si="177"/>
        <v>84.673093841642213</v>
      </c>
      <c r="EA159" s="2">
        <f t="shared" si="153"/>
        <v>50.741852234677538</v>
      </c>
      <c r="EB159" s="2">
        <f t="shared" si="153"/>
        <v>53.501914331751088</v>
      </c>
      <c r="EC159" s="2">
        <f t="shared" si="153"/>
        <v>54.091836030262584</v>
      </c>
      <c r="ED159" s="2">
        <f t="shared" si="153"/>
        <v>54.80432621982802</v>
      </c>
      <c r="EE159" s="2">
        <f t="shared" si="153"/>
        <v>55.079731576571476</v>
      </c>
      <c r="EF159" s="2">
        <f t="shared" si="153"/>
        <v>54.584107538237426</v>
      </c>
      <c r="EG159" s="2">
        <f t="shared" si="153"/>
        <v>56.387410409982763</v>
      </c>
      <c r="EH159" s="2">
        <f t="shared" si="153"/>
        <v>54.165802764129936</v>
      </c>
      <c r="EI159" s="2">
        <f t="shared" si="153"/>
        <v>52.015935097938055</v>
      </c>
      <c r="EJ159" s="2">
        <f t="shared" si="153"/>
        <v>51.5790532556315</v>
      </c>
      <c r="EK159" s="2">
        <f t="shared" ref="EK159:EO222" si="213">CO$228*$B159+CO$229</f>
        <v>51.41678369458036</v>
      </c>
      <c r="EL159" s="2">
        <f t="shared" si="180"/>
        <v>52.183066529178888</v>
      </c>
      <c r="EM159" s="2">
        <f t="shared" si="180"/>
        <v>55.745465180902713</v>
      </c>
      <c r="EN159" s="2">
        <f t="shared" si="180"/>
        <v>57.761287041117725</v>
      </c>
      <c r="EO159" s="2">
        <f t="shared" si="180"/>
        <v>60.872133206115272</v>
      </c>
      <c r="EQ159" s="2">
        <f t="shared" si="178"/>
        <v>51.441265289343107</v>
      </c>
      <c r="ER159" s="2">
        <f t="shared" si="178"/>
        <v>53.685553242503389</v>
      </c>
      <c r="ES159" s="2">
        <f t="shared" si="178"/>
        <v>54.187727659292491</v>
      </c>
      <c r="ET159" s="2">
        <f t="shared" si="178"/>
        <v>55.016713473037314</v>
      </c>
      <c r="EU159" s="2">
        <f t="shared" si="178"/>
        <v>55.04721166158118</v>
      </c>
      <c r="EV159" s="2">
        <f t="shared" si="178"/>
        <v>54.516434829075266</v>
      </c>
      <c r="EW159" s="2">
        <f t="shared" si="178"/>
        <v>56.400461266585872</v>
      </c>
      <c r="EX159" s="2">
        <f t="shared" si="178"/>
        <v>54.398245466175709</v>
      </c>
      <c r="EY159" s="2">
        <f t="shared" si="178"/>
        <v>52.679715313036802</v>
      </c>
      <c r="EZ159" s="2">
        <f t="shared" si="178"/>
        <v>51.647654246893758</v>
      </c>
      <c r="FA159" s="2">
        <f t="shared" si="178"/>
        <v>51.103557915231846</v>
      </c>
      <c r="FB159" s="2">
        <f t="shared" si="178"/>
        <v>52.126456009249601</v>
      </c>
      <c r="FC159" s="2">
        <f t="shared" si="178"/>
        <v>55.220118344979497</v>
      </c>
      <c r="FD159" s="2">
        <f t="shared" si="178"/>
        <v>57.687009606151548</v>
      </c>
      <c r="FE159" s="2">
        <f t="shared" si="178"/>
        <v>59.351609577265727</v>
      </c>
      <c r="FG159" s="2">
        <f t="shared" si="179"/>
        <v>0.99977046222926935</v>
      </c>
      <c r="FH159" s="2">
        <f t="shared" si="179"/>
        <v>0.99979846580680898</v>
      </c>
      <c r="FI159" s="2">
        <f t="shared" si="179"/>
        <v>0.99979106630378944</v>
      </c>
      <c r="FJ159" s="2">
        <f t="shared" si="179"/>
        <v>0.999780485245372</v>
      </c>
      <c r="FK159" s="2">
        <f t="shared" si="179"/>
        <v>0.99975345063931897</v>
      </c>
      <c r="FL159" s="2">
        <f t="shared" si="179"/>
        <v>0.99976085922034186</v>
      </c>
      <c r="FM159" s="2">
        <f t="shared" si="179"/>
        <v>0.999714409439453</v>
      </c>
      <c r="FN159" s="2">
        <f t="shared" si="179"/>
        <v>0.99973193576537256</v>
      </c>
      <c r="FO159" s="2">
        <f t="shared" si="179"/>
        <v>0.9997089434769918</v>
      </c>
      <c r="FP159" s="2">
        <f t="shared" si="179"/>
        <v>0.99972796170718214</v>
      </c>
      <c r="FQ159" s="2">
        <f t="shared" si="179"/>
        <v>0.99972325379436122</v>
      </c>
      <c r="FR159" s="2">
        <f t="shared" si="179"/>
        <v>0.99975023248158301</v>
      </c>
      <c r="FS159" s="2">
        <f t="shared" si="179"/>
        <v>0.99974225527855842</v>
      </c>
      <c r="FT159" s="2">
        <f t="shared" si="179"/>
        <v>0.99975806481047691</v>
      </c>
      <c r="FU159" s="2">
        <f t="shared" si="179"/>
        <v>0.9996763563428267</v>
      </c>
      <c r="FW159" s="2">
        <f t="shared" si="170"/>
        <v>0.67974114499067584</v>
      </c>
      <c r="FX159" s="2">
        <f t="shared" si="170"/>
        <v>0.17942042624202284</v>
      </c>
      <c r="FY159" s="2">
        <f t="shared" si="170"/>
        <v>0.16410190723642967</v>
      </c>
      <c r="FZ159" s="2">
        <f t="shared" si="170"/>
        <v>0.18503850644817643</v>
      </c>
      <c r="GA159" s="2">
        <f t="shared" si="170"/>
        <v>0.18093663890877126</v>
      </c>
      <c r="GB159" s="2">
        <f t="shared" si="170"/>
        <v>0.20429955047763868</v>
      </c>
      <c r="GC159" s="2">
        <f t="shared" si="170"/>
        <v>0.19049054314367453</v>
      </c>
      <c r="GD159" s="2">
        <f t="shared" si="170"/>
        <v>0.19929932296190533</v>
      </c>
      <c r="GE159" s="2">
        <f t="shared" si="170"/>
        <v>0.18825089635256095</v>
      </c>
      <c r="GF159" s="2">
        <f t="shared" si="170"/>
        <v>0.21136559272734687</v>
      </c>
      <c r="GG159" s="2">
        <f t="shared" si="170"/>
        <v>0.20143908436705851</v>
      </c>
      <c r="GH159" s="2">
        <f t="shared" si="170"/>
        <v>0.2064506867785883</v>
      </c>
      <c r="GI159" s="2">
        <f t="shared" si="170"/>
        <v>0.16628641254142246</v>
      </c>
      <c r="GJ159" s="2">
        <f t="shared" si="170"/>
        <v>0.12453147609008879</v>
      </c>
      <c r="GK159" s="2">
        <f t="shared" si="170"/>
        <v>9.4868885357654656E-2</v>
      </c>
      <c r="GM159" s="86">
        <f t="shared" si="171"/>
        <v>1.6894529584399148E-212</v>
      </c>
      <c r="GN159" s="86">
        <f t="shared" si="171"/>
        <v>5.5343016084071001E-174</v>
      </c>
      <c r="GO159" s="86">
        <f t="shared" si="171"/>
        <v>1.5050522165712373E-174</v>
      </c>
      <c r="GP159" s="86">
        <f t="shared" si="171"/>
        <v>1.1140917106593701E-207</v>
      </c>
      <c r="GQ159" s="86">
        <f t="shared" si="171"/>
        <v>8.2118723167549052E-228</v>
      </c>
      <c r="GR159" s="86">
        <f t="shared" si="171"/>
        <v>9.9401454634595009E-225</v>
      </c>
      <c r="GS159" s="86">
        <f t="shared" si="171"/>
        <v>5.4939198710062049E-89</v>
      </c>
      <c r="GT159" s="86">
        <f t="shared" si="171"/>
        <v>1.4350040840906503E-114</v>
      </c>
      <c r="GU159" s="86">
        <f t="shared" si="171"/>
        <v>4.7788079508319466E-41</v>
      </c>
      <c r="GV159" s="86">
        <f t="shared" si="171"/>
        <v>1.3363455982929148E-126</v>
      </c>
      <c r="GW159" s="86">
        <f t="shared" si="171"/>
        <v>1.2840834422234516E-272</v>
      </c>
      <c r="GX159" s="86">
        <f t="shared" si="171"/>
        <v>5.0952128132929952E-286</v>
      </c>
      <c r="GY159" s="86">
        <f t="shared" si="171"/>
        <v>1.2491121674010794E-209</v>
      </c>
      <c r="GZ159" s="86">
        <f t="shared" si="171"/>
        <v>5.956009460688698E-228</v>
      </c>
      <c r="HA159" s="86">
        <f t="shared" si="171"/>
        <v>2.8609797329707004E-290</v>
      </c>
      <c r="HC159" s="86">
        <f t="shared" si="182"/>
        <v>2.4503326195543957E-115</v>
      </c>
      <c r="HD159" s="86">
        <f t="shared" si="182"/>
        <v>4.6294625539533004E-96</v>
      </c>
      <c r="HE159" s="86">
        <f t="shared" si="182"/>
        <v>1.1086414405404267E-98</v>
      </c>
      <c r="HF159" s="86">
        <f t="shared" si="181"/>
        <v>1.4990312370179687E-105</v>
      </c>
      <c r="HG159" s="86">
        <f t="shared" si="181"/>
        <v>5.3676053204187701E-153</v>
      </c>
      <c r="HH159" s="86">
        <f t="shared" si="181"/>
        <v>1.7895719991677917E-233</v>
      </c>
      <c r="HI159" s="86">
        <f t="shared" si="181"/>
        <v>7.1355529919023365E-134</v>
      </c>
      <c r="HJ159" s="86">
        <f t="shared" si="181"/>
        <v>0</v>
      </c>
      <c r="HK159" s="86">
        <f t="shared" si="181"/>
        <v>3.9133801800082088E-166</v>
      </c>
      <c r="HL159" s="86">
        <f t="shared" si="162"/>
        <v>3.1535632749708321E-262</v>
      </c>
      <c r="HM159" s="86">
        <f t="shared" si="162"/>
        <v>2.1232193811198336E-277</v>
      </c>
      <c r="HN159" s="86">
        <f t="shared" si="162"/>
        <v>8.9745299471937893E-188</v>
      </c>
      <c r="HO159" s="86">
        <f t="shared" si="162"/>
        <v>2.2679509720791848E-138</v>
      </c>
      <c r="HP159" s="86">
        <f t="shared" si="162"/>
        <v>1.808738103628888E-139</v>
      </c>
      <c r="HQ159" s="86">
        <f t="shared" si="162"/>
        <v>2.5084231484229373E-167</v>
      </c>
      <c r="HS159" s="86">
        <f t="shared" si="172"/>
        <v>9.160445057538214E-17</v>
      </c>
      <c r="HT159" s="86">
        <f t="shared" si="172"/>
        <v>4.5683338773365364E-4</v>
      </c>
      <c r="HU159" s="86">
        <f t="shared" si="172"/>
        <v>1.8201071896099203E-4</v>
      </c>
      <c r="HV159" s="86">
        <f t="shared" si="172"/>
        <v>3.1693712964461344E-5</v>
      </c>
      <c r="HW159" s="86">
        <f t="shared" si="172"/>
        <v>2.3935988970156511E-5</v>
      </c>
      <c r="HX159" s="86">
        <f t="shared" si="172"/>
        <v>3.6262112413205864E-6</v>
      </c>
      <c r="HY159" s="86">
        <f t="shared" si="172"/>
        <v>1.4436479485857593E-5</v>
      </c>
      <c r="HZ159" s="86">
        <f t="shared" si="172"/>
        <v>2.2341232572783601E-5</v>
      </c>
      <c r="IA159" s="86">
        <f t="shared" si="172"/>
        <v>1.2244163128562672E-5</v>
      </c>
      <c r="IB159" s="86">
        <f t="shared" si="172"/>
        <v>2.0953481653563821E-6</v>
      </c>
      <c r="IC159" s="86">
        <f t="shared" si="172"/>
        <v>7.9628713059574539E-6</v>
      </c>
      <c r="ID159" s="86">
        <f t="shared" si="172"/>
        <v>7.9237550978524653E-6</v>
      </c>
      <c r="IE159" s="86">
        <f t="shared" si="172"/>
        <v>4.9904957055129566E-4</v>
      </c>
      <c r="IF159" s="86">
        <f t="shared" si="172"/>
        <v>6.5609813408756172E-4</v>
      </c>
      <c r="IG159" s="86">
        <f t="shared" si="172"/>
        <v>1.13002267715208E-2</v>
      </c>
      <c r="II159" s="86">
        <f t="shared" si="173"/>
        <v>3.9966517740410948E-2</v>
      </c>
      <c r="IJ159" s="86">
        <f t="shared" si="173"/>
        <v>9.8544430052372931E-9</v>
      </c>
      <c r="IK159" s="86">
        <f t="shared" si="173"/>
        <v>2.2348083606893093E-10</v>
      </c>
      <c r="IL159" s="86">
        <f t="shared" si="173"/>
        <v>2.2405420179065258E-10</v>
      </c>
      <c r="IM159" s="86">
        <f t="shared" si="173"/>
        <v>2.2886257304203537E-11</v>
      </c>
      <c r="IN159" s="86">
        <f t="shared" si="173"/>
        <v>1.822785849426575E-9</v>
      </c>
      <c r="IO159" s="86">
        <f t="shared" si="173"/>
        <v>5.8921396395999694E-10</v>
      </c>
      <c r="IP159" s="86">
        <f t="shared" si="173"/>
        <v>5.2882122458179155E-8</v>
      </c>
      <c r="IQ159" s="86">
        <f t="shared" si="173"/>
        <v>6.2318706824036026E-10</v>
      </c>
      <c r="IR159" s="86">
        <f t="shared" si="173"/>
        <v>4.8091334964505752E-9</v>
      </c>
      <c r="IS159" s="86">
        <f t="shared" si="173"/>
        <v>7.9983173343278473E-10</v>
      </c>
      <c r="IT159" s="86">
        <f t="shared" si="173"/>
        <v>4.7036245504330371E-9</v>
      </c>
      <c r="IU159" s="86">
        <f t="shared" si="173"/>
        <v>2.9062333612936068E-11</v>
      </c>
      <c r="IV159" s="86">
        <f t="shared" si="173"/>
        <v>1.0563033832416242E-6</v>
      </c>
      <c r="IW159" s="86">
        <f t="shared" si="173"/>
        <v>2.5778438565766934E-5</v>
      </c>
      <c r="IY159" s="86">
        <f t="shared" si="174"/>
        <v>3.9966517740411038E-2</v>
      </c>
      <c r="IZ159" s="86">
        <f t="shared" si="174"/>
        <v>4.568432421766589E-4</v>
      </c>
      <c r="JA159" s="86">
        <f t="shared" si="174"/>
        <v>1.8201094244182811E-4</v>
      </c>
      <c r="JB159" s="86">
        <f t="shared" si="174"/>
        <v>3.1693937018663137E-5</v>
      </c>
      <c r="JC159" s="86">
        <f t="shared" si="174"/>
        <v>2.3936011856413816E-5</v>
      </c>
      <c r="JD159" s="86">
        <f t="shared" si="174"/>
        <v>3.6280340271700132E-6</v>
      </c>
      <c r="JE159" s="86">
        <f t="shared" si="174"/>
        <v>1.4437068699821552E-5</v>
      </c>
      <c r="JF159" s="86">
        <f t="shared" si="174"/>
        <v>2.2394114695241781E-5</v>
      </c>
      <c r="JG159" s="86">
        <f t="shared" si="174"/>
        <v>1.2244786315630912E-5</v>
      </c>
      <c r="JH159" s="86">
        <f t="shared" si="174"/>
        <v>2.1001572988528327E-6</v>
      </c>
      <c r="JI159" s="86">
        <f t="shared" si="174"/>
        <v>7.9636711376908861E-6</v>
      </c>
      <c r="JJ159" s="86">
        <f t="shared" si="174"/>
        <v>7.9284587224028984E-6</v>
      </c>
      <c r="JK159" s="86">
        <f t="shared" si="174"/>
        <v>4.9904959961362926E-4</v>
      </c>
      <c r="JL159" s="86">
        <f t="shared" si="174"/>
        <v>6.5715443747080336E-4</v>
      </c>
      <c r="JM159" s="86">
        <f t="shared" si="174"/>
        <v>1.1326005210086568E-2</v>
      </c>
    </row>
    <row r="160" spans="2:273" x14ac:dyDescent="0.25">
      <c r="B160" s="2">
        <v>133</v>
      </c>
      <c r="C160" s="37">
        <v>51.267000000000003</v>
      </c>
      <c r="D160" s="37">
        <v>52.1</v>
      </c>
      <c r="E160" s="37">
        <v>54.966999999999999</v>
      </c>
      <c r="F160" s="37">
        <v>53.917999999999999</v>
      </c>
      <c r="G160" s="37">
        <v>54.61</v>
      </c>
      <c r="H160" s="37">
        <v>53.984000000000002</v>
      </c>
      <c r="I160" s="37">
        <v>54.661000000000001</v>
      </c>
      <c r="J160" s="37">
        <v>55.085000000000001</v>
      </c>
      <c r="K160" s="37">
        <v>50.338999999999999</v>
      </c>
      <c r="L160" s="37">
        <v>50.406999999999996</v>
      </c>
      <c r="M160" s="37">
        <v>50.4</v>
      </c>
      <c r="N160" s="37">
        <v>52</v>
      </c>
      <c r="O160" s="37">
        <v>56.05</v>
      </c>
      <c r="P160" s="37">
        <v>57.317</v>
      </c>
      <c r="Q160" s="37">
        <v>60.332999999999998</v>
      </c>
      <c r="S160" s="4">
        <f t="shared" si="175"/>
        <v>51.183940635845516</v>
      </c>
      <c r="T160" s="4">
        <f t="shared" si="175"/>
        <v>53.444409711257954</v>
      </c>
      <c r="U160" s="4">
        <f t="shared" si="175"/>
        <v>54.01813652855455</v>
      </c>
      <c r="V160" s="4">
        <f t="shared" si="175"/>
        <v>54.748333778769513</v>
      </c>
      <c r="W160" s="4">
        <f t="shared" si="175"/>
        <v>54.986595057686927</v>
      </c>
      <c r="X160" s="4">
        <f t="shared" si="175"/>
        <v>54.459996083443443</v>
      </c>
      <c r="Y160" s="4">
        <f t="shared" si="175"/>
        <v>56.255116636668909</v>
      </c>
      <c r="Z160" s="4">
        <f t="shared" si="175"/>
        <v>54.088429982784035</v>
      </c>
      <c r="AA160" s="4">
        <f t="shared" si="175"/>
        <v>52.022578129225074</v>
      </c>
      <c r="AB160" s="4">
        <f t="shared" si="175"/>
        <v>51.475296837200489</v>
      </c>
      <c r="AC160" s="4">
        <f t="shared" si="175"/>
        <v>51.229115583270755</v>
      </c>
      <c r="AD160" s="4">
        <f t="shared" si="175"/>
        <v>52.075999261259412</v>
      </c>
      <c r="AE160" s="4">
        <f t="shared" si="175"/>
        <v>55.57796438649909</v>
      </c>
      <c r="AF160" s="4">
        <f t="shared" si="175"/>
        <v>57.677779119865363</v>
      </c>
      <c r="AG160" s="4">
        <f t="shared" si="175"/>
        <v>60.841879216281235</v>
      </c>
      <c r="AI160" s="4">
        <f t="shared" si="176"/>
        <v>8.3059364154486559E-2</v>
      </c>
      <c r="AJ160" s="4">
        <f t="shared" si="176"/>
        <v>-1.3444097112579527</v>
      </c>
      <c r="AK160" s="4">
        <f t="shared" si="176"/>
        <v>0.94886347144544914</v>
      </c>
      <c r="AL160" s="4">
        <f t="shared" si="176"/>
        <v>-0.8303337787695142</v>
      </c>
      <c r="AM160" s="4">
        <f t="shared" si="176"/>
        <v>-0.37659505768692725</v>
      </c>
      <c r="AN160" s="4">
        <f t="shared" si="176"/>
        <v>-0.47599608344344091</v>
      </c>
      <c r="AO160" s="4">
        <f t="shared" si="176"/>
        <v>-1.5941166366689075</v>
      </c>
      <c r="AP160" s="4">
        <f t="shared" si="176"/>
        <v>0.99657001721596572</v>
      </c>
      <c r="AQ160" s="4">
        <f t="shared" si="176"/>
        <v>-1.6835781292250758</v>
      </c>
      <c r="AR160" s="4">
        <f t="shared" si="176"/>
        <v>-1.0682968372004922</v>
      </c>
      <c r="AS160" s="4">
        <f t="shared" si="176"/>
        <v>-0.82911558327075596</v>
      </c>
      <c r="AT160" s="4">
        <f t="shared" si="176"/>
        <v>-7.599926125941181E-2</v>
      </c>
      <c r="AU160" s="4">
        <f t="shared" si="176"/>
        <v>0.47203561350090695</v>
      </c>
      <c r="AV160" s="4">
        <f t="shared" si="176"/>
        <v>-0.36077911986536293</v>
      </c>
      <c r="AW160" s="4">
        <f t="shared" si="176"/>
        <v>-0.50887921628123678</v>
      </c>
      <c r="AY160" s="2">
        <f t="shared" si="168"/>
        <v>51.183922449889245</v>
      </c>
      <c r="AZ160" s="2">
        <f t="shared" si="168"/>
        <v>53.444404679706551</v>
      </c>
      <c r="BA160" s="2">
        <f t="shared" si="168"/>
        <v>54.018135687565852</v>
      </c>
      <c r="BB160" s="2">
        <f t="shared" si="168"/>
        <v>54.748333467149678</v>
      </c>
      <c r="BC160" s="2">
        <f t="shared" si="168"/>
        <v>54.986594997209494</v>
      </c>
      <c r="BD160" s="2">
        <f t="shared" si="168"/>
        <v>54.45999334497133</v>
      </c>
      <c r="BE160" s="2">
        <f t="shared" si="168"/>
        <v>56.255115660294628</v>
      </c>
      <c r="BF160" s="2">
        <f t="shared" si="168"/>
        <v>54.088377266574426</v>
      </c>
      <c r="BG160" s="2">
        <f t="shared" si="168"/>
        <v>52.02257687933929</v>
      </c>
      <c r="BH160" s="2">
        <f t="shared" si="168"/>
        <v>51.4752857372726</v>
      </c>
      <c r="BI160" s="2">
        <f t="shared" si="168"/>
        <v>51.229113328831687</v>
      </c>
      <c r="BJ160" s="2">
        <f t="shared" si="168"/>
        <v>52.075988239973711</v>
      </c>
      <c r="BK160" s="2">
        <f t="shared" si="168"/>
        <v>55.577948901734928</v>
      </c>
      <c r="BL160" s="2">
        <f t="shared" si="168"/>
        <v>57.675675431070985</v>
      </c>
      <c r="BM160" s="2">
        <f t="shared" si="168"/>
        <v>60.668988508231259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>
        <f t="shared" si="169"/>
        <v>52.1</v>
      </c>
      <c r="CG160" s="2">
        <f t="shared" si="169"/>
        <v>54.966999999999999</v>
      </c>
      <c r="CH160" s="2">
        <f t="shared" si="169"/>
        <v>53.917999999999999</v>
      </c>
      <c r="CI160" s="2">
        <f t="shared" si="169"/>
        <v>54.61</v>
      </c>
      <c r="CJ160" s="2">
        <f t="shared" si="169"/>
        <v>53.984000000000002</v>
      </c>
      <c r="CK160" s="2">
        <f t="shared" si="169"/>
        <v>54.661000000000001</v>
      </c>
      <c r="CL160" s="2">
        <f t="shared" si="169"/>
        <v>55.085000000000001</v>
      </c>
      <c r="CM160" s="2">
        <f t="shared" si="169"/>
        <v>50.338999999999999</v>
      </c>
      <c r="CN160" s="2">
        <f t="shared" si="169"/>
        <v>50.406999999999996</v>
      </c>
      <c r="CO160" s="2">
        <f t="shared" si="169"/>
        <v>50.4</v>
      </c>
      <c r="CP160" s="2">
        <f t="shared" si="169"/>
        <v>52</v>
      </c>
      <c r="CQ160" s="2">
        <f t="shared" si="169"/>
        <v>56.05</v>
      </c>
      <c r="CR160" s="2">
        <f t="shared" si="169"/>
        <v>57.317</v>
      </c>
      <c r="CS160" s="2">
        <f t="shared" si="169"/>
        <v>60.332999999999998</v>
      </c>
      <c r="CU160" s="2" t="str">
        <f t="shared" si="198"/>
        <v/>
      </c>
      <c r="CV160" s="2">
        <f t="shared" si="199"/>
        <v>52.1</v>
      </c>
      <c r="CW160" s="2">
        <f t="shared" si="200"/>
        <v>54.966999999999999</v>
      </c>
      <c r="CX160" s="2">
        <f t="shared" si="201"/>
        <v>53.917999999999999</v>
      </c>
      <c r="CY160" s="2">
        <f t="shared" si="202"/>
        <v>54.61</v>
      </c>
      <c r="CZ160" s="2">
        <f t="shared" si="203"/>
        <v>53.984000000000002</v>
      </c>
      <c r="DA160" s="2">
        <f t="shared" si="204"/>
        <v>54.661000000000001</v>
      </c>
      <c r="DB160" s="2">
        <f t="shared" si="205"/>
        <v>55.085000000000001</v>
      </c>
      <c r="DC160" s="2">
        <f t="shared" si="206"/>
        <v>50.338999999999999</v>
      </c>
      <c r="DD160" s="2">
        <f t="shared" si="207"/>
        <v>50.406999999999996</v>
      </c>
      <c r="DE160" s="2">
        <f t="shared" si="208"/>
        <v>50.4</v>
      </c>
      <c r="DF160" s="2">
        <f t="shared" si="209"/>
        <v>52</v>
      </c>
      <c r="DG160" s="2">
        <f t="shared" si="210"/>
        <v>56.05</v>
      </c>
      <c r="DH160" s="2">
        <f t="shared" si="211"/>
        <v>57.317</v>
      </c>
      <c r="DI160" s="2">
        <f t="shared" si="212"/>
        <v>60.332999999999998</v>
      </c>
      <c r="DK160" s="2">
        <f t="shared" si="177"/>
        <v>106.56899082321189</v>
      </c>
      <c r="DL160" s="2">
        <f t="shared" si="177"/>
        <v>96.530884615384593</v>
      </c>
      <c r="DM160" s="2">
        <f t="shared" si="177"/>
        <v>101.89174240150095</v>
      </c>
      <c r="DN160" s="2">
        <f t="shared" si="177"/>
        <v>101.00801454033773</v>
      </c>
      <c r="DO160" s="2">
        <f t="shared" si="177"/>
        <v>97.930519793621016</v>
      </c>
      <c r="DP160" s="2">
        <f t="shared" si="177"/>
        <v>96.094842213642238</v>
      </c>
      <c r="DQ160" s="2">
        <f t="shared" si="177"/>
        <v>100.59764717741936</v>
      </c>
      <c r="DR160" s="2">
        <f t="shared" si="177"/>
        <v>86.356541332442063</v>
      </c>
      <c r="DS160" s="2">
        <f t="shared" si="177"/>
        <v>98.916306117908775</v>
      </c>
      <c r="DT160" s="2">
        <f t="shared" si="177"/>
        <v>89.885417112299479</v>
      </c>
      <c r="DU160" s="2">
        <f t="shared" si="177"/>
        <v>96.359085714285698</v>
      </c>
      <c r="DV160" s="2">
        <f t="shared" si="177"/>
        <v>89.747794689426271</v>
      </c>
      <c r="DW160" s="2">
        <f t="shared" si="177"/>
        <v>110.50426173541962</v>
      </c>
      <c r="DX160" s="2">
        <f t="shared" si="177"/>
        <v>108.12206551956817</v>
      </c>
      <c r="DY160" s="2">
        <f t="shared" si="177"/>
        <v>84.868526209677412</v>
      </c>
      <c r="EA160" s="2">
        <f t="shared" ref="EA160:EJ185" si="214">CE$228*$B160+CE$229</f>
        <v>50.668482384626586</v>
      </c>
      <c r="EB160" s="2">
        <f t="shared" si="214"/>
        <v>53.399510359488872</v>
      </c>
      <c r="EC160" s="2">
        <f t="shared" si="214"/>
        <v>53.991362527814879</v>
      </c>
      <c r="ED160" s="2">
        <f t="shared" si="214"/>
        <v>54.695057857660821</v>
      </c>
      <c r="EE160" s="2">
        <f t="shared" si="214"/>
        <v>54.983512808938031</v>
      </c>
      <c r="EF160" s="2">
        <f t="shared" si="214"/>
        <v>54.466268353969397</v>
      </c>
      <c r="EG160" s="2">
        <f t="shared" si="214"/>
        <v>56.240786201976576</v>
      </c>
      <c r="EH160" s="2">
        <f t="shared" si="214"/>
        <v>54.028899261249151</v>
      </c>
      <c r="EI160" s="2">
        <f t="shared" si="214"/>
        <v>51.870602883385345</v>
      </c>
      <c r="EJ160" s="2">
        <f t="shared" si="214"/>
        <v>51.449604124173469</v>
      </c>
      <c r="EK160" s="2">
        <f t="shared" si="213"/>
        <v>51.288021340669644</v>
      </c>
      <c r="EL160" s="2">
        <f t="shared" si="180"/>
        <v>52.080369537987814</v>
      </c>
      <c r="EM160" s="2">
        <f t="shared" si="180"/>
        <v>55.662925636525515</v>
      </c>
      <c r="EN160" s="2">
        <f t="shared" si="180"/>
        <v>57.67483048431712</v>
      </c>
      <c r="EO160" s="2">
        <f t="shared" si="180"/>
        <v>60.823147956833616</v>
      </c>
      <c r="EQ160" s="2">
        <f t="shared" si="178"/>
        <v>51.388672109675994</v>
      </c>
      <c r="ER160" s="2">
        <f t="shared" si="178"/>
        <v>53.59066757701369</v>
      </c>
      <c r="ES160" s="2">
        <f t="shared" si="178"/>
        <v>54.090982041090555</v>
      </c>
      <c r="ET160" s="2">
        <f t="shared" si="178"/>
        <v>54.915812908275441</v>
      </c>
      <c r="EU160" s="2">
        <f t="shared" si="178"/>
        <v>54.94979351560599</v>
      </c>
      <c r="EV160" s="2">
        <f t="shared" si="178"/>
        <v>54.396374194480153</v>
      </c>
      <c r="EW160" s="2">
        <f t="shared" si="178"/>
        <v>56.254320641968697</v>
      </c>
      <c r="EX160" s="2">
        <f t="shared" si="178"/>
        <v>54.269446316757431</v>
      </c>
      <c r="EY160" s="2">
        <f t="shared" si="178"/>
        <v>52.558635606571073</v>
      </c>
      <c r="EZ160" s="2">
        <f t="shared" si="178"/>
        <v>51.520689670246014</v>
      </c>
      <c r="FA160" s="2">
        <f t="shared" si="178"/>
        <v>50.96362779790983</v>
      </c>
      <c r="FB160" s="2">
        <f t="shared" si="178"/>
        <v>52.021969463241753</v>
      </c>
      <c r="FC160" s="2">
        <f t="shared" si="178"/>
        <v>55.117547606785024</v>
      </c>
      <c r="FD160" s="2">
        <f t="shared" si="178"/>
        <v>57.598592955205518</v>
      </c>
      <c r="FE160" s="2">
        <f t="shared" si="178"/>
        <v>59.258733538056461</v>
      </c>
      <c r="FG160" s="2">
        <f t="shared" si="179"/>
        <v>0.99979065483694218</v>
      </c>
      <c r="FH160" s="2">
        <f t="shared" si="179"/>
        <v>0.99981619537193378</v>
      </c>
      <c r="FI160" s="2">
        <f t="shared" si="179"/>
        <v>0.99980944670123639</v>
      </c>
      <c r="FJ160" s="2">
        <f t="shared" si="179"/>
        <v>0.99979979629746241</v>
      </c>
      <c r="FK160" s="2">
        <f t="shared" si="179"/>
        <v>0.99977513943257135</v>
      </c>
      <c r="FL160" s="2">
        <f t="shared" si="179"/>
        <v>0.99978189642752879</v>
      </c>
      <c r="FM160" s="2">
        <f t="shared" si="179"/>
        <v>0.9997395317678901</v>
      </c>
      <c r="FN160" s="2">
        <f t="shared" si="179"/>
        <v>0.99975551674581142</v>
      </c>
      <c r="FO160" s="2">
        <f t="shared" si="179"/>
        <v>0.99973454649793503</v>
      </c>
      <c r="FP160" s="2">
        <f t="shared" si="179"/>
        <v>0.99975189218941718</v>
      </c>
      <c r="FQ160" s="2">
        <f t="shared" si="179"/>
        <v>0.99974759831455762</v>
      </c>
      <c r="FR160" s="2">
        <f t="shared" si="179"/>
        <v>0.99977220430965652</v>
      </c>
      <c r="FS160" s="2">
        <f t="shared" si="179"/>
        <v>0.99976492868913702</v>
      </c>
      <c r="FT160" s="2">
        <f t="shared" si="179"/>
        <v>0.99977934778756083</v>
      </c>
      <c r="FU160" s="2">
        <f t="shared" si="179"/>
        <v>0.99970482507083325</v>
      </c>
      <c r="FW160" s="2">
        <f t="shared" si="170"/>
        <v>0.69945119554990753</v>
      </c>
      <c r="FX160" s="2">
        <f t="shared" si="170"/>
        <v>0.19338309321117966</v>
      </c>
      <c r="FY160" s="2">
        <f t="shared" si="170"/>
        <v>0.17712979890978189</v>
      </c>
      <c r="FZ160" s="2">
        <f t="shared" si="170"/>
        <v>0.19933217366039999</v>
      </c>
      <c r="GA160" s="2">
        <f t="shared" si="170"/>
        <v>0.19498926100656544</v>
      </c>
      <c r="GB160" s="2">
        <f t="shared" si="170"/>
        <v>0.21968001026037295</v>
      </c>
      <c r="GC160" s="2">
        <f t="shared" si="170"/>
        <v>0.20509937311424342</v>
      </c>
      <c r="GD160" s="2">
        <f t="shared" si="170"/>
        <v>0.21440477865127389</v>
      </c>
      <c r="GE160" s="2">
        <f t="shared" si="170"/>
        <v>0.20273098149661711</v>
      </c>
      <c r="GF160" s="2">
        <f t="shared" si="170"/>
        <v>0.227126168155141</v>
      </c>
      <c r="GG160" s="2">
        <f t="shared" si="170"/>
        <v>0.21666283444669279</v>
      </c>
      <c r="GH160" s="2">
        <f t="shared" si="170"/>
        <v>0.22194792020891047</v>
      </c>
      <c r="GI160" s="2">
        <f t="shared" si="170"/>
        <v>0.17945049895647272</v>
      </c>
      <c r="GJ160" s="2">
        <f t="shared" si="170"/>
        <v>0.13492498232775671</v>
      </c>
      <c r="GK160" s="2">
        <f t="shared" si="170"/>
        <v>0.10307821219838403</v>
      </c>
      <c r="GM160" s="86">
        <f t="shared" si="171"/>
        <v>2.5506519688978346E-218</v>
      </c>
      <c r="GN160" s="86">
        <f t="shared" si="171"/>
        <v>8.9309272593450505E-179</v>
      </c>
      <c r="GO160" s="86">
        <f t="shared" si="171"/>
        <v>2.2469395108813847E-179</v>
      </c>
      <c r="GP160" s="86">
        <f t="shared" si="171"/>
        <v>2.0482171885029753E-213</v>
      </c>
      <c r="GQ160" s="86">
        <f t="shared" si="171"/>
        <v>4.0855068466339673E-234</v>
      </c>
      <c r="GR160" s="86">
        <f t="shared" si="171"/>
        <v>8.4051511628464888E-231</v>
      </c>
      <c r="GS160" s="86">
        <f t="shared" si="171"/>
        <v>2.2873278711713474E-91</v>
      </c>
      <c r="GT160" s="86">
        <f t="shared" si="171"/>
        <v>1.2479092647440193E-117</v>
      </c>
      <c r="GU160" s="86">
        <f t="shared" si="171"/>
        <v>4.1400265483974029E-42</v>
      </c>
      <c r="GV160" s="86">
        <f t="shared" si="171"/>
        <v>5.0447659100568104E-130</v>
      </c>
      <c r="GW160" s="86">
        <f t="shared" si="171"/>
        <v>4.012390253986926E-280</v>
      </c>
      <c r="GX160" s="86">
        <f t="shared" si="171"/>
        <v>7.7197161116591888E-294</v>
      </c>
      <c r="GY160" s="86">
        <f t="shared" si="171"/>
        <v>1.9885626359231458E-215</v>
      </c>
      <c r="GZ160" s="86">
        <f t="shared" si="171"/>
        <v>3.3164754527246098E-234</v>
      </c>
      <c r="HA160" s="86">
        <f t="shared" si="171"/>
        <v>3.0800171594977505E-298</v>
      </c>
      <c r="HC160" s="86">
        <f t="shared" si="182"/>
        <v>5.5953757043870813E-120</v>
      </c>
      <c r="HD160" s="86">
        <f t="shared" si="182"/>
        <v>5.4548648226593921E-100</v>
      </c>
      <c r="HE160" s="86">
        <f t="shared" si="182"/>
        <v>1.0626099273295407E-102</v>
      </c>
      <c r="HF160" s="86">
        <f t="shared" si="181"/>
        <v>8.533162055631644E-110</v>
      </c>
      <c r="HG160" s="86">
        <f t="shared" si="181"/>
        <v>3.4794887191610813E-159</v>
      </c>
      <c r="HH160" s="86">
        <f t="shared" si="181"/>
        <v>1.312857390859459E-242</v>
      </c>
      <c r="HI160" s="86">
        <f t="shared" si="181"/>
        <v>3.9364709166343394E-139</v>
      </c>
      <c r="HJ160" s="86">
        <f t="shared" si="181"/>
        <v>0</v>
      </c>
      <c r="HK160" s="86">
        <f t="shared" si="181"/>
        <v>1.1621376466867182E-172</v>
      </c>
      <c r="HL160" s="86">
        <f t="shared" si="162"/>
        <v>1.4364599970513404E-272</v>
      </c>
      <c r="HM160" s="86">
        <f t="shared" si="162"/>
        <v>1.9015033194666443E-288</v>
      </c>
      <c r="HN160" s="86">
        <f t="shared" si="162"/>
        <v>3.5608032657119301E-195</v>
      </c>
      <c r="HO160" s="86">
        <f t="shared" si="162"/>
        <v>5.1929200614121261E-144</v>
      </c>
      <c r="HP160" s="86">
        <f t="shared" si="162"/>
        <v>3.7108530228851149E-145</v>
      </c>
      <c r="HQ160" s="86">
        <f t="shared" si="162"/>
        <v>3.6090963116660839E-174</v>
      </c>
      <c r="HS160" s="86">
        <f t="shared" si="172"/>
        <v>5.9221679414070105E-18</v>
      </c>
      <c r="HT160" s="86">
        <f t="shared" si="172"/>
        <v>1.511064399596724E-4</v>
      </c>
      <c r="HU160" s="86">
        <f t="shared" si="172"/>
        <v>5.4202927642833351E-5</v>
      </c>
      <c r="HV160" s="86">
        <f t="shared" si="172"/>
        <v>7.3324500489152578E-6</v>
      </c>
      <c r="HW160" s="86">
        <f t="shared" si="172"/>
        <v>5.146740366180741E-6</v>
      </c>
      <c r="HX160" s="86">
        <f t="shared" si="172"/>
        <v>6.8546948213349979E-7</v>
      </c>
      <c r="HY160" s="86">
        <f t="shared" si="172"/>
        <v>3.1603789748601565E-6</v>
      </c>
      <c r="HZ160" s="86">
        <f t="shared" si="172"/>
        <v>5.7511454018569777E-6</v>
      </c>
      <c r="IA160" s="86">
        <f t="shared" si="172"/>
        <v>2.6987178635605348E-6</v>
      </c>
      <c r="IB160" s="86">
        <f t="shared" si="172"/>
        <v>3.7850140698173043E-7</v>
      </c>
      <c r="IC160" s="86">
        <f t="shared" si="172"/>
        <v>1.5643679867722619E-6</v>
      </c>
      <c r="ID160" s="86">
        <f t="shared" si="172"/>
        <v>1.622815157223472E-6</v>
      </c>
      <c r="IE160" s="86">
        <f t="shared" si="172"/>
        <v>1.4921955808180461E-4</v>
      </c>
      <c r="IF160" s="86">
        <f t="shared" si="172"/>
        <v>1.5259734766029991E-4</v>
      </c>
      <c r="IG160" s="86">
        <f t="shared" si="172"/>
        <v>3.6163599805304212E-3</v>
      </c>
      <c r="II160" s="86">
        <f t="shared" si="173"/>
        <v>2.1154952136647184E-2</v>
      </c>
      <c r="IJ160" s="86">
        <f t="shared" si="173"/>
        <v>7.2080228856955198E-8</v>
      </c>
      <c r="IK160" s="86">
        <f t="shared" si="173"/>
        <v>2.1591579099723103E-9</v>
      </c>
      <c r="IL160" s="86">
        <f t="shared" si="173"/>
        <v>2.6850723805387634E-9</v>
      </c>
      <c r="IM160" s="86">
        <f t="shared" si="173"/>
        <v>3.4188959883258162E-10</v>
      </c>
      <c r="IN160" s="86">
        <f t="shared" si="173"/>
        <v>2.075839465885209E-8</v>
      </c>
      <c r="IO160" s="86">
        <f t="shared" si="173"/>
        <v>6.6694984870458695E-9</v>
      </c>
      <c r="IP160" s="86">
        <f t="shared" si="173"/>
        <v>3.75405971228338E-7</v>
      </c>
      <c r="IQ160" s="86">
        <f t="shared" si="173"/>
        <v>6.844467945684527E-9</v>
      </c>
      <c r="IR160" s="86">
        <f t="shared" si="173"/>
        <v>5.2034933610730175E-8</v>
      </c>
      <c r="IS160" s="86">
        <f t="shared" si="173"/>
        <v>9.8059015427810173E-9</v>
      </c>
      <c r="IT160" s="86">
        <f t="shared" si="173"/>
        <v>4.8509131663986831E-8</v>
      </c>
      <c r="IU160" s="86">
        <f t="shared" si="173"/>
        <v>3.5812907674731394E-10</v>
      </c>
      <c r="IV160" s="86">
        <f t="shared" si="173"/>
        <v>3.313922229012369E-6</v>
      </c>
      <c r="IW160" s="86">
        <f t="shared" si="173"/>
        <v>5.4358202665580786E-5</v>
      </c>
      <c r="IY160" s="86">
        <f t="shared" si="174"/>
        <v>2.1154952136647191E-2</v>
      </c>
      <c r="IZ160" s="86">
        <f t="shared" si="174"/>
        <v>1.5117852018852934E-4</v>
      </c>
      <c r="JA160" s="86">
        <f t="shared" si="174"/>
        <v>5.4205086800743324E-5</v>
      </c>
      <c r="JB160" s="86">
        <f t="shared" si="174"/>
        <v>7.3351351212957967E-6</v>
      </c>
      <c r="JC160" s="86">
        <f t="shared" si="174"/>
        <v>5.1470822557795735E-6</v>
      </c>
      <c r="JD160" s="86">
        <f t="shared" si="174"/>
        <v>7.062278767923519E-7</v>
      </c>
      <c r="JE160" s="86">
        <f t="shared" si="174"/>
        <v>3.1670484733472025E-6</v>
      </c>
      <c r="JF160" s="86">
        <f t="shared" si="174"/>
        <v>6.1265513730853153E-6</v>
      </c>
      <c r="JG160" s="86">
        <f t="shared" si="174"/>
        <v>2.7055623315062193E-6</v>
      </c>
      <c r="JH160" s="86">
        <f t="shared" si="174"/>
        <v>4.3053634059246058E-7</v>
      </c>
      <c r="JI160" s="86">
        <f t="shared" si="174"/>
        <v>1.5741738883150429E-6</v>
      </c>
      <c r="JJ160" s="86">
        <f t="shared" si="174"/>
        <v>1.6713242888874589E-6</v>
      </c>
      <c r="JK160" s="86">
        <f t="shared" si="174"/>
        <v>1.4921991621088136E-4</v>
      </c>
      <c r="JL160" s="86">
        <f t="shared" si="174"/>
        <v>1.5591126988931229E-4</v>
      </c>
      <c r="JM160" s="86">
        <f t="shared" si="174"/>
        <v>3.6707181831960021E-3</v>
      </c>
    </row>
    <row r="161" spans="2:273" x14ac:dyDescent="0.25">
      <c r="B161" s="2">
        <v>134</v>
      </c>
      <c r="C161" s="37">
        <v>50</v>
      </c>
      <c r="D161" s="37">
        <v>53.482999999999997</v>
      </c>
      <c r="E161" s="37">
        <v>53.984000000000002</v>
      </c>
      <c r="F161" s="37">
        <v>52.606999999999999</v>
      </c>
      <c r="G161" s="37">
        <v>54.457999999999998</v>
      </c>
      <c r="H161" s="37">
        <v>52.704999999999998</v>
      </c>
      <c r="I161" s="37">
        <v>56.241999999999997</v>
      </c>
      <c r="J161" s="37">
        <v>54.423999999999999</v>
      </c>
      <c r="K161" s="37">
        <v>50.627000000000002</v>
      </c>
      <c r="L161" s="37">
        <v>50.966000000000001</v>
      </c>
      <c r="M161" s="37">
        <v>50.033000000000001</v>
      </c>
      <c r="N161" s="37">
        <v>52.4</v>
      </c>
      <c r="O161" s="37">
        <v>55.732999999999997</v>
      </c>
      <c r="P161" s="37">
        <v>57</v>
      </c>
      <c r="Q161" s="37">
        <v>59.6</v>
      </c>
      <c r="S161" s="4">
        <f t="shared" si="175"/>
        <v>51.138226634624843</v>
      </c>
      <c r="T161" s="4">
        <f t="shared" si="175"/>
        <v>53.345771124360752</v>
      </c>
      <c r="U161" s="4">
        <f t="shared" si="175"/>
        <v>53.919021085959955</v>
      </c>
      <c r="V161" s="4">
        <f t="shared" si="175"/>
        <v>54.643455721032723</v>
      </c>
      <c r="W161" s="4">
        <f t="shared" si="175"/>
        <v>54.888854203168933</v>
      </c>
      <c r="X161" s="4">
        <f t="shared" si="175"/>
        <v>54.339804226835895</v>
      </c>
      <c r="Y161" s="4">
        <f t="shared" si="175"/>
        <v>56.10790642517113</v>
      </c>
      <c r="Z161" s="4">
        <f t="shared" si="175"/>
        <v>53.956852343510768</v>
      </c>
      <c r="AA161" s="4">
        <f t="shared" si="175"/>
        <v>51.892075013920987</v>
      </c>
      <c r="AB161" s="4">
        <f t="shared" si="175"/>
        <v>51.346955100504807</v>
      </c>
      <c r="AC161" s="4">
        <f t="shared" si="175"/>
        <v>51.091665543923156</v>
      </c>
      <c r="AD161" s="4">
        <f t="shared" si="175"/>
        <v>51.971315725021491</v>
      </c>
      <c r="AE161" s="4">
        <f t="shared" si="175"/>
        <v>55.482889535606908</v>
      </c>
      <c r="AF161" s="4">
        <f t="shared" si="175"/>
        <v>57.590024760525544</v>
      </c>
      <c r="AG161" s="4">
        <f t="shared" si="175"/>
        <v>60.678711067165793</v>
      </c>
      <c r="AI161" s="4">
        <f t="shared" si="176"/>
        <v>-1.1382266346248429</v>
      </c>
      <c r="AJ161" s="4">
        <f t="shared" si="176"/>
        <v>0.13722887563924502</v>
      </c>
      <c r="AK161" s="4">
        <f t="shared" si="176"/>
        <v>6.4978914040047187E-2</v>
      </c>
      <c r="AL161" s="4">
        <f t="shared" si="176"/>
        <v>-2.0364557210327234</v>
      </c>
      <c r="AM161" s="4">
        <f t="shared" si="176"/>
        <v>-0.43085420316893419</v>
      </c>
      <c r="AN161" s="4">
        <f t="shared" si="176"/>
        <v>-1.6348042268358967</v>
      </c>
      <c r="AO161" s="4">
        <f t="shared" si="176"/>
        <v>0.13409357482886719</v>
      </c>
      <c r="AP161" s="4">
        <f t="shared" si="176"/>
        <v>0.46714765648923162</v>
      </c>
      <c r="AQ161" s="4">
        <f t="shared" si="176"/>
        <v>-1.2650750139209848</v>
      </c>
      <c r="AR161" s="4">
        <f t="shared" si="176"/>
        <v>-0.38095510050480641</v>
      </c>
      <c r="AS161" s="4">
        <f t="shared" si="176"/>
        <v>-1.0586655439231549</v>
      </c>
      <c r="AT161" s="4">
        <f t="shared" si="176"/>
        <v>0.42868427497850803</v>
      </c>
      <c r="AU161" s="4">
        <f t="shared" si="176"/>
        <v>0.25011046439308871</v>
      </c>
      <c r="AV161" s="4">
        <f t="shared" si="176"/>
        <v>-0.59002476052554442</v>
      </c>
      <c r="AW161" s="4">
        <f t="shared" si="176"/>
        <v>-1.0787110671657913</v>
      </c>
      <c r="AY161" s="2">
        <f t="shared" ref="AY161:BM177" si="215">IF(OR($B161 &lt; C$230, $B161 &gt; C$233), #N/A, ((1-FG161)*DK161) + (FG161 - FW161)*EA161 + (FW161*EQ161))</f>
        <v>51.138224534188389</v>
      </c>
      <c r="AZ161" s="2">
        <f t="shared" si="215"/>
        <v>53.34575405504733</v>
      </c>
      <c r="BA161" s="2">
        <f t="shared" si="215"/>
        <v>53.919020029921882</v>
      </c>
      <c r="BB161" s="2">
        <f t="shared" si="215"/>
        <v>54.643453051388718</v>
      </c>
      <c r="BC161" s="2">
        <f t="shared" si="215"/>
        <v>54.888853764565908</v>
      </c>
      <c r="BD161" s="2">
        <f t="shared" si="215"/>
        <v>54.339779519504049</v>
      </c>
      <c r="BE161" s="2">
        <f t="shared" si="215"/>
        <v>56.107897659667451</v>
      </c>
      <c r="BF161" s="2">
        <f t="shared" si="215"/>
        <v>53.956544493677001</v>
      </c>
      <c r="BG161" s="2">
        <f t="shared" si="215"/>
        <v>51.892064057845992</v>
      </c>
      <c r="BH161" s="2">
        <f t="shared" si="215"/>
        <v>51.34686029084596</v>
      </c>
      <c r="BI161" s="2">
        <f t="shared" si="215"/>
        <v>51.091643746735656</v>
      </c>
      <c r="BJ161" s="2">
        <f t="shared" si="215"/>
        <v>51.971225264057985</v>
      </c>
      <c r="BK161" s="2">
        <f t="shared" si="215"/>
        <v>55.482886976164821</v>
      </c>
      <c r="BL161" s="2">
        <f t="shared" si="215"/>
        <v>57.587198042187914</v>
      </c>
      <c r="BM161" s="2">
        <f t="shared" si="215"/>
        <v>60.600716178260242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>
        <f t="shared" si="216"/>
        <v>53.482999999999997</v>
      </c>
      <c r="CG161" s="2">
        <f t="shared" si="216"/>
        <v>53.984000000000002</v>
      </c>
      <c r="CH161" s="2">
        <f t="shared" si="216"/>
        <v>52.606999999999999</v>
      </c>
      <c r="CI161" s="2">
        <f t="shared" si="216"/>
        <v>54.457999999999998</v>
      </c>
      <c r="CJ161" s="2">
        <f t="shared" si="216"/>
        <v>52.704999999999998</v>
      </c>
      <c r="CK161" s="2">
        <f t="shared" si="216"/>
        <v>56.241999999999997</v>
      </c>
      <c r="CL161" s="2">
        <f t="shared" si="216"/>
        <v>54.423999999999999</v>
      </c>
      <c r="CM161" s="2">
        <f t="shared" si="216"/>
        <v>50.627000000000002</v>
      </c>
      <c r="CN161" s="2">
        <f t="shared" si="216"/>
        <v>50.966000000000001</v>
      </c>
      <c r="CO161" s="2">
        <f t="shared" si="216"/>
        <v>50.033000000000001</v>
      </c>
      <c r="CP161" s="2">
        <f t="shared" si="216"/>
        <v>52.4</v>
      </c>
      <c r="CQ161" s="2">
        <f t="shared" si="216"/>
        <v>55.732999999999997</v>
      </c>
      <c r="CR161" s="2">
        <f t="shared" si="216"/>
        <v>57</v>
      </c>
      <c r="CS161" s="2">
        <f t="shared" si="216"/>
        <v>59.6</v>
      </c>
      <c r="CU161" s="2" t="str">
        <f t="shared" si="198"/>
        <v/>
      </c>
      <c r="CV161" s="2">
        <f t="shared" si="199"/>
        <v>53.482999999999997</v>
      </c>
      <c r="CW161" s="2">
        <f t="shared" si="200"/>
        <v>53.984000000000002</v>
      </c>
      <c r="CX161" s="2">
        <f t="shared" si="201"/>
        <v>52.606999999999999</v>
      </c>
      <c r="CY161" s="2">
        <f t="shared" si="202"/>
        <v>54.457999999999998</v>
      </c>
      <c r="CZ161" s="2">
        <f t="shared" si="203"/>
        <v>52.704999999999998</v>
      </c>
      <c r="DA161" s="2">
        <f t="shared" si="204"/>
        <v>56.241999999999997</v>
      </c>
      <c r="DB161" s="2">
        <f t="shared" si="205"/>
        <v>54.423999999999999</v>
      </c>
      <c r="DC161" s="2">
        <f t="shared" si="206"/>
        <v>50.627000000000002</v>
      </c>
      <c r="DD161" s="2">
        <f t="shared" si="207"/>
        <v>50.966000000000001</v>
      </c>
      <c r="DE161" s="2">
        <f t="shared" si="208"/>
        <v>50.033000000000001</v>
      </c>
      <c r="DF161" s="2">
        <f t="shared" si="209"/>
        <v>52.4</v>
      </c>
      <c r="DG161" s="2">
        <f t="shared" si="210"/>
        <v>55.732999999999997</v>
      </c>
      <c r="DH161" s="2">
        <f t="shared" si="211"/>
        <v>57</v>
      </c>
      <c r="DI161" s="2">
        <f t="shared" si="212"/>
        <v>59.6</v>
      </c>
      <c r="DK161" s="2">
        <f t="shared" si="177"/>
        <v>106.97332361673415</v>
      </c>
      <c r="DL161" s="2">
        <f t="shared" si="177"/>
        <v>96.796640688259089</v>
      </c>
      <c r="DM161" s="2">
        <f t="shared" si="177"/>
        <v>102.20351303939964</v>
      </c>
      <c r="DN161" s="2">
        <f t="shared" si="177"/>
        <v>101.30534418386493</v>
      </c>
      <c r="DO161" s="2">
        <f t="shared" si="177"/>
        <v>98.224349343339611</v>
      </c>
      <c r="DP161" s="2">
        <f t="shared" si="177"/>
        <v>96.379243500643526</v>
      </c>
      <c r="DQ161" s="2">
        <f t="shared" si="177"/>
        <v>100.90210483870968</v>
      </c>
      <c r="DR161" s="2">
        <f t="shared" si="177"/>
        <v>86.53182308377896</v>
      </c>
      <c r="DS161" s="2">
        <f t="shared" si="177"/>
        <v>99.213064071190189</v>
      </c>
      <c r="DT161" s="2">
        <f t="shared" si="177"/>
        <v>90.105191443850273</v>
      </c>
      <c r="DU161" s="2">
        <f t="shared" si="177"/>
        <v>96.643966666666643</v>
      </c>
      <c r="DV161" s="2">
        <f t="shared" si="177"/>
        <v>89.971460881934576</v>
      </c>
      <c r="DW161" s="2">
        <f t="shared" si="177"/>
        <v>110.8971998030419</v>
      </c>
      <c r="DX161" s="2">
        <f t="shared" si="177"/>
        <v>108.49343940620784</v>
      </c>
      <c r="DY161" s="2">
        <f t="shared" si="177"/>
        <v>85.063958577712597</v>
      </c>
      <c r="EA161" s="2">
        <f t="shared" si="214"/>
        <v>50.595112534575634</v>
      </c>
      <c r="EB161" s="2">
        <f t="shared" si="214"/>
        <v>53.297106387226655</v>
      </c>
      <c r="EC161" s="2">
        <f t="shared" si="214"/>
        <v>53.890889025367173</v>
      </c>
      <c r="ED161" s="2">
        <f t="shared" si="214"/>
        <v>54.585789495493614</v>
      </c>
      <c r="EE161" s="2">
        <f t="shared" si="214"/>
        <v>54.887294041304578</v>
      </c>
      <c r="EF161" s="2">
        <f t="shared" si="214"/>
        <v>54.348429169701369</v>
      </c>
      <c r="EG161" s="2">
        <f t="shared" si="214"/>
        <v>56.094161993970381</v>
      </c>
      <c r="EH161" s="2">
        <f t="shared" si="214"/>
        <v>53.891995758368381</v>
      </c>
      <c r="EI161" s="2">
        <f t="shared" si="214"/>
        <v>51.725270668832621</v>
      </c>
      <c r="EJ161" s="2">
        <f t="shared" si="214"/>
        <v>51.320154992715437</v>
      </c>
      <c r="EK161" s="2">
        <f t="shared" si="213"/>
        <v>51.159258986758935</v>
      </c>
      <c r="EL161" s="2">
        <f t="shared" si="180"/>
        <v>51.977672546796732</v>
      </c>
      <c r="EM161" s="2">
        <f t="shared" si="180"/>
        <v>55.580386092148316</v>
      </c>
      <c r="EN161" s="2">
        <f t="shared" si="180"/>
        <v>57.588373927516521</v>
      </c>
      <c r="EO161" s="2">
        <f t="shared" si="180"/>
        <v>60.774162707551959</v>
      </c>
      <c r="EQ161" s="2">
        <f t="shared" si="178"/>
        <v>51.336078930008888</v>
      </c>
      <c r="ER161" s="2">
        <f t="shared" si="178"/>
        <v>53.495781911523991</v>
      </c>
      <c r="ES161" s="2">
        <f t="shared" si="178"/>
        <v>53.994236422888626</v>
      </c>
      <c r="ET161" s="2">
        <f t="shared" si="178"/>
        <v>54.814912343513583</v>
      </c>
      <c r="EU161" s="2">
        <f t="shared" si="178"/>
        <v>54.852375369630792</v>
      </c>
      <c r="EV161" s="2">
        <f t="shared" si="178"/>
        <v>54.27631355988504</v>
      </c>
      <c r="EW161" s="2">
        <f t="shared" si="178"/>
        <v>56.108180017351515</v>
      </c>
      <c r="EX161" s="2">
        <f t="shared" si="178"/>
        <v>54.140647167339154</v>
      </c>
      <c r="EY161" s="2">
        <f t="shared" si="178"/>
        <v>52.437555900105352</v>
      </c>
      <c r="EZ161" s="2">
        <f t="shared" si="178"/>
        <v>51.393725093598277</v>
      </c>
      <c r="FA161" s="2">
        <f t="shared" si="178"/>
        <v>50.823697680587813</v>
      </c>
      <c r="FB161" s="2">
        <f t="shared" si="178"/>
        <v>51.917482917233905</v>
      </c>
      <c r="FC161" s="2">
        <f t="shared" si="178"/>
        <v>55.014976868590551</v>
      </c>
      <c r="FD161" s="2">
        <f t="shared" si="178"/>
        <v>57.510176304259481</v>
      </c>
      <c r="FE161" s="2">
        <f t="shared" si="178"/>
        <v>59.165857498847195</v>
      </c>
      <c r="FG161" s="2">
        <f t="shared" si="179"/>
        <v>0.99980907142520015</v>
      </c>
      <c r="FH161" s="2">
        <f t="shared" si="179"/>
        <v>0.9998323654757576</v>
      </c>
      <c r="FI161" s="2">
        <f t="shared" si="179"/>
        <v>0.99982621041218778</v>
      </c>
      <c r="FJ161" s="2">
        <f t="shared" si="179"/>
        <v>0.99981740883672521</v>
      </c>
      <c r="FK161" s="2">
        <f t="shared" si="179"/>
        <v>0.99979492066760678</v>
      </c>
      <c r="FL161" s="2">
        <f t="shared" si="179"/>
        <v>0.99980108336044449</v>
      </c>
      <c r="FM161" s="2">
        <f t="shared" si="179"/>
        <v>0.99976244470462505</v>
      </c>
      <c r="FN161" s="2">
        <f t="shared" si="179"/>
        <v>0.99977702382550315</v>
      </c>
      <c r="FO161" s="2">
        <f t="shared" si="179"/>
        <v>0.99975789787398495</v>
      </c>
      <c r="FP161" s="2">
        <f t="shared" si="179"/>
        <v>0.99977371804750403</v>
      </c>
      <c r="FQ161" s="2">
        <f t="shared" si="179"/>
        <v>0.99976980181462249</v>
      </c>
      <c r="FR161" s="2">
        <f t="shared" si="179"/>
        <v>0.99979224369707398</v>
      </c>
      <c r="FS161" s="2">
        <f t="shared" si="179"/>
        <v>0.9997856079820453</v>
      </c>
      <c r="FT161" s="2">
        <f t="shared" si="179"/>
        <v>0.99979875888343073</v>
      </c>
      <c r="FU161" s="2">
        <f t="shared" si="179"/>
        <v>0.9997307902731265</v>
      </c>
      <c r="FW161" s="2">
        <f t="shared" ref="FW161:GK177" si="217">POWER(10,($B161-C$232)/C$229)/(1+POWER(10,($B161-C$232)/C$229))</f>
        <v>0.71845064958687743</v>
      </c>
      <c r="FX161" s="2">
        <f t="shared" si="217"/>
        <v>0.2081567129600943</v>
      </c>
      <c r="FY161" s="2">
        <f t="shared" si="217"/>
        <v>0.19095568939786073</v>
      </c>
      <c r="FZ161" s="2">
        <f t="shared" si="217"/>
        <v>0.21443945237882747</v>
      </c>
      <c r="GA161" s="2">
        <f t="shared" si="217"/>
        <v>0.20985366156983512</v>
      </c>
      <c r="GB161" s="2">
        <f t="shared" si="217"/>
        <v>0.23587512585890624</v>
      </c>
      <c r="GC161" s="2">
        <f t="shared" si="217"/>
        <v>0.22052335877845974</v>
      </c>
      <c r="GD161" s="2">
        <f t="shared" si="217"/>
        <v>0.23032578706238105</v>
      </c>
      <c r="GE161" s="2">
        <f t="shared" si="217"/>
        <v>0.21802571000020973</v>
      </c>
      <c r="GF161" s="2">
        <f t="shared" si="217"/>
        <v>0.24369878713755438</v>
      </c>
      <c r="GG161" s="2">
        <f t="shared" si="217"/>
        <v>0.23270185136839994</v>
      </c>
      <c r="GH161" s="2">
        <f t="shared" si="217"/>
        <v>0.23825917922358131</v>
      </c>
      <c r="GI161" s="2">
        <f t="shared" si="217"/>
        <v>0.19341495459460417</v>
      </c>
      <c r="GJ161" s="2">
        <f t="shared" si="217"/>
        <v>0.1460412358957775</v>
      </c>
      <c r="GK161" s="2">
        <f t="shared" si="217"/>
        <v>0.1119100887254383</v>
      </c>
      <c r="GM161" s="86">
        <f t="shared" ref="GM161:HA177" si="218" xml:space="preserve"> _xlfn.NORM.DIST($B161, C$7, ABS(C$11), TRUE) * _xlfn.NORM.DIST(($B161 - C$7)*C$15, 0, ABS(C$11), TRUE) * 2</f>
        <v>3.2083652777261726E-224</v>
      </c>
      <c r="GN161" s="86">
        <f t="shared" si="218"/>
        <v>1.2388513420504435E-183</v>
      </c>
      <c r="GO161" s="86">
        <f t="shared" si="218"/>
        <v>2.8787975932238463E-184</v>
      </c>
      <c r="GP161" s="86">
        <f t="shared" si="218"/>
        <v>3.1411012179447286E-219</v>
      </c>
      <c r="GQ161" s="86">
        <f t="shared" si="218"/>
        <v>1.6649539907321291E-240</v>
      </c>
      <c r="GR161" s="86">
        <f t="shared" si="218"/>
        <v>5.8902221778911127E-237</v>
      </c>
      <c r="GS161" s="86">
        <f t="shared" si="218"/>
        <v>8.8476006559120556E-94</v>
      </c>
      <c r="GT161" s="86">
        <f t="shared" si="218"/>
        <v>9.8770169311996622E-121</v>
      </c>
      <c r="GU161" s="86">
        <f t="shared" si="218"/>
        <v>3.4727350300716801E-43</v>
      </c>
      <c r="GV161" s="86">
        <f t="shared" si="218"/>
        <v>1.7121383602234485E-133</v>
      </c>
      <c r="GW161" s="86">
        <f t="shared" si="218"/>
        <v>9.9005817618779197E-288</v>
      </c>
      <c r="GX161" s="86">
        <f t="shared" si="218"/>
        <v>9.1611566381136174E-302</v>
      </c>
      <c r="GY161" s="86">
        <f t="shared" si="218"/>
        <v>2.6348590123161105E-221</v>
      </c>
      <c r="GZ161" s="86">
        <f t="shared" si="218"/>
        <v>1.5175158316487533E-240</v>
      </c>
      <c r="HA161" s="86">
        <f t="shared" si="218"/>
        <v>2.5826400550737132E-306</v>
      </c>
      <c r="HC161" s="86">
        <f t="shared" si="182"/>
        <v>1.0319532289333038E-124</v>
      </c>
      <c r="HD161" s="86">
        <f t="shared" si="182"/>
        <v>5.346538661050591E-104</v>
      </c>
      <c r="HE161" s="86">
        <f t="shared" si="182"/>
        <v>8.4439083225708872E-107</v>
      </c>
      <c r="HF161" s="86">
        <f t="shared" si="181"/>
        <v>3.9951397005203368E-114</v>
      </c>
      <c r="HG161" s="86">
        <f t="shared" si="181"/>
        <v>1.6954921297291871E-165</v>
      </c>
      <c r="HH161" s="86">
        <f t="shared" si="181"/>
        <v>6.4142833295274557E-252</v>
      </c>
      <c r="HI161" s="86">
        <f t="shared" si="181"/>
        <v>1.7151965142873219E-144</v>
      </c>
      <c r="HJ161" s="86">
        <f t="shared" si="181"/>
        <v>0</v>
      </c>
      <c r="HK161" s="86">
        <f t="shared" si="181"/>
        <v>2.576195125166778E-179</v>
      </c>
      <c r="HL161" s="86">
        <f t="shared" si="162"/>
        <v>4.1161760222780418E-283</v>
      </c>
      <c r="HM161" s="86">
        <f t="shared" si="162"/>
        <v>1.0331014444433852E-299</v>
      </c>
      <c r="HN161" s="86">
        <f t="shared" si="162"/>
        <v>1.0133870429300012E-202</v>
      </c>
      <c r="HO161" s="86">
        <f t="shared" si="162"/>
        <v>9.146274429924369E-150</v>
      </c>
      <c r="HP161" s="86">
        <f t="shared" si="162"/>
        <v>5.8427101990657619E-151</v>
      </c>
      <c r="HQ161" s="86">
        <f t="shared" si="162"/>
        <v>3.7755763447200145E-181</v>
      </c>
      <c r="HS161" s="86">
        <f t="shared" ref="HS161:IG177" si="219" xml:space="preserve"> _xlfn.NORM.DIST($B161, C$9, ABS(C$13), TRUE) * _xlfn.NORM.DIST(($B161 - C$9)*C$17, 0, ABS(C$13), TRUE) * 2</f>
        <v>3.4629148493520144E-19</v>
      </c>
      <c r="HT161" s="86">
        <f t="shared" si="219"/>
        <v>4.6265780145503908E-5</v>
      </c>
      <c r="HU161" s="86">
        <f t="shared" si="219"/>
        <v>1.4860552689379677E-5</v>
      </c>
      <c r="HV161" s="86">
        <f t="shared" si="219"/>
        <v>1.5345753071703163E-6</v>
      </c>
      <c r="HW161" s="86">
        <f t="shared" si="219"/>
        <v>9.9391183683147218E-7</v>
      </c>
      <c r="HX161" s="86">
        <f t="shared" si="219"/>
        <v>1.1634683216660176E-7</v>
      </c>
      <c r="HY161" s="86">
        <f t="shared" si="219"/>
        <v>6.2568065692910517E-7</v>
      </c>
      <c r="HZ161" s="86">
        <f t="shared" si="219"/>
        <v>1.3613682269959891E-6</v>
      </c>
      <c r="IA161" s="86">
        <f t="shared" si="219"/>
        <v>5.3913131281619113E-7</v>
      </c>
      <c r="IB161" s="86">
        <f t="shared" si="219"/>
        <v>6.1314016626971227E-8</v>
      </c>
      <c r="IC161" s="86">
        <f t="shared" si="219"/>
        <v>2.7548336809759812E-7</v>
      </c>
      <c r="ID161" s="86">
        <f t="shared" si="219"/>
        <v>2.9952964515774778E-7</v>
      </c>
      <c r="IE161" s="86">
        <f t="shared" si="219"/>
        <v>4.0677508509346038E-5</v>
      </c>
      <c r="IF161" s="86">
        <f t="shared" si="219"/>
        <v>3.0662454803341477E-5</v>
      </c>
      <c r="IG161" s="86">
        <f t="shared" si="219"/>
        <v>9.920156745354858E-4</v>
      </c>
      <c r="II161" s="86">
        <f t="shared" ref="II161:IW177" si="220" xml:space="preserve"> _xlfn.NORM.DIST($B161, C$10, ABS(C$14), TRUE) * _xlfn.NORM.DIST(($B161 - C$10)*C$18, 0, ABS(C$14), TRUE) * 2</f>
        <v>1.0573035841875283E-2</v>
      </c>
      <c r="IJ161" s="86">
        <f t="shared" si="220"/>
        <v>4.6886365733883828E-7</v>
      </c>
      <c r="IK161" s="86">
        <f t="shared" si="220"/>
        <v>1.8395393085957595E-8</v>
      </c>
      <c r="IL161" s="86">
        <f t="shared" si="220"/>
        <v>2.7651611155155763E-8</v>
      </c>
      <c r="IM161" s="86">
        <f t="shared" si="220"/>
        <v>4.3406135799525639E-9</v>
      </c>
      <c r="IN161" s="86">
        <f t="shared" si="220"/>
        <v>2.0113167461834997E-7</v>
      </c>
      <c r="IO161" s="86">
        <f t="shared" si="220"/>
        <v>6.4876487947617472E-8</v>
      </c>
      <c r="IP161" s="86">
        <f t="shared" si="220"/>
        <v>2.3493330122513833E-6</v>
      </c>
      <c r="IQ161" s="86">
        <f t="shared" si="220"/>
        <v>6.4822908785642389E-8</v>
      </c>
      <c r="IR161" s="86">
        <f t="shared" si="220"/>
        <v>4.7828435731717556E-7</v>
      </c>
      <c r="IS161" s="86">
        <f t="shared" si="220"/>
        <v>1.0197616820207019E-7</v>
      </c>
      <c r="IT161" s="86">
        <f t="shared" si="220"/>
        <v>4.2793848845030641E-7</v>
      </c>
      <c r="IU161" s="86">
        <f t="shared" si="220"/>
        <v>3.8319832138533707E-9</v>
      </c>
      <c r="IV161" s="86">
        <f t="shared" si="220"/>
        <v>9.8780174051744638E-6</v>
      </c>
      <c r="IW161" s="86">
        <f t="shared" si="220"/>
        <v>1.1144035363501049E-4</v>
      </c>
      <c r="IY161" s="86">
        <f t="shared" ref="IY161:JM177" si="221">GM161+HC161+HS161+II161</f>
        <v>1.0573035841875283E-2</v>
      </c>
      <c r="IZ161" s="86">
        <f t="shared" si="221"/>
        <v>4.6734643802842746E-5</v>
      </c>
      <c r="JA161" s="86">
        <f t="shared" si="221"/>
        <v>1.4878948082465634E-5</v>
      </c>
      <c r="JB161" s="86">
        <f t="shared" si="221"/>
        <v>1.5622269183254721E-6</v>
      </c>
      <c r="JC161" s="86">
        <f t="shared" si="221"/>
        <v>9.9825245041142479E-7</v>
      </c>
      <c r="JD161" s="86">
        <f t="shared" si="221"/>
        <v>3.1747850678495172E-7</v>
      </c>
      <c r="JE161" s="86">
        <f t="shared" si="221"/>
        <v>6.905571448767227E-7</v>
      </c>
      <c r="JF161" s="86">
        <f t="shared" si="221"/>
        <v>3.7107012392473724E-6</v>
      </c>
      <c r="JG161" s="86">
        <f t="shared" si="221"/>
        <v>6.0395422160183355E-7</v>
      </c>
      <c r="JH161" s="86">
        <f t="shared" si="221"/>
        <v>5.3959837394414677E-7</v>
      </c>
      <c r="JI161" s="86">
        <f t="shared" si="221"/>
        <v>3.774595362996683E-7</v>
      </c>
      <c r="JJ161" s="86">
        <f t="shared" si="221"/>
        <v>7.2746813360805419E-7</v>
      </c>
      <c r="JK161" s="86">
        <f t="shared" si="221"/>
        <v>4.0681340492559893E-5</v>
      </c>
      <c r="JL161" s="86">
        <f t="shared" si="221"/>
        <v>4.0540472208515943E-5</v>
      </c>
      <c r="JM161" s="86">
        <f t="shared" si="221"/>
        <v>1.1034560281704964E-3</v>
      </c>
    </row>
    <row r="162" spans="2:273" x14ac:dyDescent="0.25">
      <c r="B162" s="2">
        <v>135</v>
      </c>
      <c r="C162" s="37">
        <v>50.9</v>
      </c>
      <c r="D162" s="37">
        <v>53.167000000000002</v>
      </c>
      <c r="E162" s="37">
        <v>53.115000000000002</v>
      </c>
      <c r="F162" s="37">
        <v>54.426000000000002</v>
      </c>
      <c r="G162" s="37">
        <v>54.677999999999997</v>
      </c>
      <c r="H162" s="37">
        <v>53.048999999999999</v>
      </c>
      <c r="I162" s="37">
        <v>55.468000000000004</v>
      </c>
      <c r="J162" s="37">
        <v>54.728999999999999</v>
      </c>
      <c r="K162" s="37">
        <v>50.524999999999999</v>
      </c>
      <c r="L162" s="37">
        <v>51.475000000000001</v>
      </c>
      <c r="M162" s="37">
        <v>51.667000000000002</v>
      </c>
      <c r="N162" s="37">
        <v>52.35</v>
      </c>
      <c r="O162" s="37">
        <v>55.567</v>
      </c>
      <c r="P162" s="37">
        <v>56.3</v>
      </c>
      <c r="Q162" s="37">
        <v>59.767000000000003</v>
      </c>
      <c r="S162" s="4">
        <f t="shared" si="175"/>
        <v>51.092820308696858</v>
      </c>
      <c r="T162" s="4">
        <f t="shared" si="175"/>
        <v>53.247635049443254</v>
      </c>
      <c r="U162" s="4">
        <f t="shared" si="175"/>
        <v>53.82015907603791</v>
      </c>
      <c r="V162" s="4">
        <f t="shared" si="175"/>
        <v>54.539099869776727</v>
      </c>
      <c r="W162" s="4">
        <f t="shared" si="175"/>
        <v>54.791112471313596</v>
      </c>
      <c r="X162" s="4">
        <f t="shared" si="175"/>
        <v>54.21967876009942</v>
      </c>
      <c r="Y162" s="4">
        <f t="shared" si="175"/>
        <v>55.960845194167987</v>
      </c>
      <c r="Z162" s="4">
        <f t="shared" si="175"/>
        <v>53.826805755821631</v>
      </c>
      <c r="AA162" s="4">
        <f t="shared" si="175"/>
        <v>51.763054631429696</v>
      </c>
      <c r="AB162" s="4">
        <f t="shared" si="175"/>
        <v>51.219322494061444</v>
      </c>
      <c r="AC162" s="4">
        <f t="shared" si="175"/>
        <v>50.953785096167351</v>
      </c>
      <c r="AD162" s="4">
        <f t="shared" si="175"/>
        <v>51.867040930966823</v>
      </c>
      <c r="AE162" s="4">
        <f t="shared" si="175"/>
        <v>55.38688057762409</v>
      </c>
      <c r="AF162" s="4">
        <f t="shared" si="175"/>
        <v>57.505885846897627</v>
      </c>
      <c r="AG162" s="4">
        <f t="shared" si="175"/>
        <v>60.621981917880895</v>
      </c>
      <c r="AI162" s="4">
        <f t="shared" si="176"/>
        <v>-0.1928203086968594</v>
      </c>
      <c r="AJ162" s="4">
        <f t="shared" si="176"/>
        <v>-8.0635049443252171E-2</v>
      </c>
      <c r="AK162" s="4">
        <f t="shared" si="176"/>
        <v>-0.70515907603790851</v>
      </c>
      <c r="AL162" s="4">
        <f t="shared" si="176"/>
        <v>-0.11309986977672537</v>
      </c>
      <c r="AM162" s="4">
        <f t="shared" si="176"/>
        <v>-0.11311247131359892</v>
      </c>
      <c r="AN162" s="4">
        <f t="shared" si="176"/>
        <v>-1.1706787600994204</v>
      </c>
      <c r="AO162" s="4">
        <f t="shared" si="176"/>
        <v>-0.49284519416798389</v>
      </c>
      <c r="AP162" s="4">
        <f t="shared" si="176"/>
        <v>0.90219424417836791</v>
      </c>
      <c r="AQ162" s="4">
        <f t="shared" si="176"/>
        <v>-1.2380546314296978</v>
      </c>
      <c r="AR162" s="4">
        <f t="shared" si="176"/>
        <v>0.2556775059385572</v>
      </c>
      <c r="AS162" s="4">
        <f t="shared" si="176"/>
        <v>0.71321490383265029</v>
      </c>
      <c r="AT162" s="4">
        <f t="shared" si="176"/>
        <v>0.48295906903317842</v>
      </c>
      <c r="AU162" s="4">
        <f t="shared" si="176"/>
        <v>0.18011942237590972</v>
      </c>
      <c r="AV162" s="4">
        <f t="shared" si="176"/>
        <v>-1.2058858468976297</v>
      </c>
      <c r="AW162" s="4">
        <f t="shared" si="176"/>
        <v>-0.85498191788089173</v>
      </c>
      <c r="AY162" s="2">
        <f t="shared" si="215"/>
        <v>51.092820111887193</v>
      </c>
      <c r="AZ162" s="2">
        <f t="shared" si="215"/>
        <v>53.247544229108378</v>
      </c>
      <c r="BA162" s="2">
        <f t="shared" si="215"/>
        <v>53.820152162963716</v>
      </c>
      <c r="BB162" s="2">
        <f t="shared" si="215"/>
        <v>54.539077834334272</v>
      </c>
      <c r="BC162" s="2">
        <f t="shared" si="215"/>
        <v>54.791108062554677</v>
      </c>
      <c r="BD162" s="2">
        <f t="shared" si="215"/>
        <v>54.2194899243284</v>
      </c>
      <c r="BE162" s="2">
        <f t="shared" si="215"/>
        <v>55.960776920877834</v>
      </c>
      <c r="BF162" s="2">
        <f t="shared" si="215"/>
        <v>53.825226769552465</v>
      </c>
      <c r="BG162" s="2">
        <f t="shared" si="215"/>
        <v>51.762971190291552</v>
      </c>
      <c r="BH162" s="2">
        <f t="shared" si="215"/>
        <v>51.218637976159485</v>
      </c>
      <c r="BI162" s="2">
        <f t="shared" si="215"/>
        <v>50.953606655791432</v>
      </c>
      <c r="BJ162" s="2">
        <f t="shared" si="215"/>
        <v>51.866408458513469</v>
      </c>
      <c r="BK162" s="2">
        <f t="shared" si="215"/>
        <v>55.386872636949668</v>
      </c>
      <c r="BL162" s="2">
        <f t="shared" si="215"/>
        <v>57.498686981688728</v>
      </c>
      <c r="BM162" s="2">
        <f t="shared" si="215"/>
        <v>60.53063086185653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>
        <f t="shared" si="216"/>
        <v>53.167000000000002</v>
      </c>
      <c r="CG162" s="2">
        <f t="shared" si="216"/>
        <v>53.115000000000002</v>
      </c>
      <c r="CH162" s="2">
        <f t="shared" si="216"/>
        <v>54.426000000000002</v>
      </c>
      <c r="CI162" s="2">
        <f t="shared" si="216"/>
        <v>54.677999999999997</v>
      </c>
      <c r="CJ162" s="2">
        <f t="shared" si="216"/>
        <v>53.048999999999999</v>
      </c>
      <c r="CK162" s="2">
        <f t="shared" si="216"/>
        <v>55.468000000000004</v>
      </c>
      <c r="CL162" s="2">
        <f t="shared" si="216"/>
        <v>54.728999999999999</v>
      </c>
      <c r="CM162" s="2">
        <f t="shared" si="216"/>
        <v>50.524999999999999</v>
      </c>
      <c r="CN162" s="2">
        <f t="shared" si="216"/>
        <v>51.475000000000001</v>
      </c>
      <c r="CO162" s="2">
        <f t="shared" si="216"/>
        <v>51.667000000000002</v>
      </c>
      <c r="CP162" s="2">
        <f t="shared" si="216"/>
        <v>52.35</v>
      </c>
      <c r="CQ162" s="2">
        <f t="shared" si="216"/>
        <v>55.567</v>
      </c>
      <c r="CR162" s="2">
        <f t="shared" si="216"/>
        <v>56.3</v>
      </c>
      <c r="CS162" s="2">
        <f t="shared" si="216"/>
        <v>59.767000000000003</v>
      </c>
      <c r="CU162" s="2">
        <f t="shared" si="198"/>
        <v>50.9</v>
      </c>
      <c r="CV162" s="2">
        <f t="shared" si="199"/>
        <v>53.167000000000002</v>
      </c>
      <c r="CW162" s="2">
        <f t="shared" si="200"/>
        <v>53.115000000000002</v>
      </c>
      <c r="CX162" s="2">
        <f t="shared" si="201"/>
        <v>54.426000000000002</v>
      </c>
      <c r="CY162" s="2">
        <f t="shared" si="202"/>
        <v>54.677999999999997</v>
      </c>
      <c r="CZ162" s="2">
        <f t="shared" si="203"/>
        <v>53.048999999999999</v>
      </c>
      <c r="DA162" s="2">
        <f t="shared" si="204"/>
        <v>55.468000000000004</v>
      </c>
      <c r="DB162" s="2">
        <f t="shared" si="205"/>
        <v>54.728999999999999</v>
      </c>
      <c r="DC162" s="2">
        <f t="shared" si="206"/>
        <v>50.524999999999999</v>
      </c>
      <c r="DD162" s="2">
        <f t="shared" si="207"/>
        <v>51.475000000000001</v>
      </c>
      <c r="DE162" s="2">
        <f t="shared" si="208"/>
        <v>51.667000000000002</v>
      </c>
      <c r="DF162" s="2">
        <f t="shared" si="209"/>
        <v>52.35</v>
      </c>
      <c r="DG162" s="2">
        <f t="shared" si="210"/>
        <v>55.567</v>
      </c>
      <c r="DH162" s="2">
        <f t="shared" si="211"/>
        <v>56.3</v>
      </c>
      <c r="DI162" s="2">
        <f t="shared" si="212"/>
        <v>59.767000000000003</v>
      </c>
      <c r="DK162" s="2">
        <f t="shared" si="177"/>
        <v>107.37765641025641</v>
      </c>
      <c r="DL162" s="2">
        <f t="shared" si="177"/>
        <v>97.062396761133584</v>
      </c>
      <c r="DM162" s="2">
        <f t="shared" si="177"/>
        <v>102.51528367729831</v>
      </c>
      <c r="DN162" s="2">
        <f t="shared" si="177"/>
        <v>101.60267382739212</v>
      </c>
      <c r="DO162" s="2">
        <f t="shared" si="177"/>
        <v>98.518178893058177</v>
      </c>
      <c r="DP162" s="2">
        <f t="shared" si="177"/>
        <v>96.663644787644813</v>
      </c>
      <c r="DQ162" s="2">
        <f t="shared" si="177"/>
        <v>101.20656249999999</v>
      </c>
      <c r="DR162" s="2">
        <f t="shared" si="177"/>
        <v>86.707104835115857</v>
      </c>
      <c r="DS162" s="2">
        <f t="shared" si="177"/>
        <v>99.509822024471617</v>
      </c>
      <c r="DT162" s="2">
        <f t="shared" si="177"/>
        <v>90.324965775401083</v>
      </c>
      <c r="DU162" s="2">
        <f t="shared" si="177"/>
        <v>96.928847619047602</v>
      </c>
      <c r="DV162" s="2">
        <f t="shared" si="177"/>
        <v>90.195127074442865</v>
      </c>
      <c r="DW162" s="2">
        <f t="shared" si="177"/>
        <v>111.29013787066418</v>
      </c>
      <c r="DX162" s="2">
        <f t="shared" si="177"/>
        <v>108.86481329284751</v>
      </c>
      <c r="DY162" s="2">
        <f t="shared" si="177"/>
        <v>85.259390945747782</v>
      </c>
      <c r="EA162" s="2">
        <f t="shared" si="214"/>
        <v>50.521742684524682</v>
      </c>
      <c r="EB162" s="2">
        <f t="shared" si="214"/>
        <v>53.194702414964439</v>
      </c>
      <c r="EC162" s="2">
        <f t="shared" si="214"/>
        <v>53.79041552291946</v>
      </c>
      <c r="ED162" s="2">
        <f t="shared" si="214"/>
        <v>54.476521133326415</v>
      </c>
      <c r="EE162" s="2">
        <f t="shared" si="214"/>
        <v>54.791075273671126</v>
      </c>
      <c r="EF162" s="2">
        <f t="shared" si="214"/>
        <v>54.230589985433348</v>
      </c>
      <c r="EG162" s="2">
        <f t="shared" si="214"/>
        <v>55.947537785964187</v>
      </c>
      <c r="EH162" s="2">
        <f t="shared" si="214"/>
        <v>53.755092255487611</v>
      </c>
      <c r="EI162" s="2">
        <f t="shared" si="214"/>
        <v>51.579938454279912</v>
      </c>
      <c r="EJ162" s="2">
        <f t="shared" si="214"/>
        <v>51.190705861257413</v>
      </c>
      <c r="EK162" s="2">
        <f t="shared" si="213"/>
        <v>51.030496632848219</v>
      </c>
      <c r="EL162" s="2">
        <f t="shared" si="180"/>
        <v>51.874975555605651</v>
      </c>
      <c r="EM162" s="2">
        <f t="shared" si="180"/>
        <v>55.497846547771125</v>
      </c>
      <c r="EN162" s="2">
        <f t="shared" si="180"/>
        <v>57.501917370715923</v>
      </c>
      <c r="EO162" s="2">
        <f t="shared" si="180"/>
        <v>60.725177458270302</v>
      </c>
      <c r="EQ162" s="2">
        <f t="shared" si="178"/>
        <v>51.283485750341775</v>
      </c>
      <c r="ER162" s="2">
        <f t="shared" si="178"/>
        <v>53.400896246034293</v>
      </c>
      <c r="ES162" s="2">
        <f t="shared" si="178"/>
        <v>53.897490804686697</v>
      </c>
      <c r="ET162" s="2">
        <f t="shared" si="178"/>
        <v>54.714011778751711</v>
      </c>
      <c r="EU162" s="2">
        <f t="shared" si="178"/>
        <v>54.754957223655595</v>
      </c>
      <c r="EV162" s="2">
        <f t="shared" si="178"/>
        <v>54.156252925289934</v>
      </c>
      <c r="EW162" s="2">
        <f t="shared" si="178"/>
        <v>55.96203939273434</v>
      </c>
      <c r="EX162" s="2">
        <f t="shared" si="178"/>
        <v>54.011848017920883</v>
      </c>
      <c r="EY162" s="2">
        <f t="shared" si="178"/>
        <v>52.31647619363963</v>
      </c>
      <c r="EZ162" s="2">
        <f t="shared" si="178"/>
        <v>51.266760516950534</v>
      </c>
      <c r="FA162" s="2">
        <f t="shared" si="178"/>
        <v>50.683767563265803</v>
      </c>
      <c r="FB162" s="2">
        <f t="shared" si="178"/>
        <v>51.812996371226056</v>
      </c>
      <c r="FC162" s="2">
        <f t="shared" si="178"/>
        <v>54.912406130396072</v>
      </c>
      <c r="FD162" s="2">
        <f t="shared" si="178"/>
        <v>57.421759653313444</v>
      </c>
      <c r="FE162" s="2">
        <f t="shared" si="178"/>
        <v>59.07298145963793</v>
      </c>
      <c r="FG162" s="2">
        <f t="shared" si="179"/>
        <v>0.99982586814488639</v>
      </c>
      <c r="FH162" s="2">
        <f t="shared" si="179"/>
        <v>0.99984711324175779</v>
      </c>
      <c r="FI162" s="2">
        <f t="shared" si="179"/>
        <v>0.99984149958842317</v>
      </c>
      <c r="FJ162" s="2">
        <f t="shared" si="179"/>
        <v>0.99983347220448004</v>
      </c>
      <c r="FK162" s="2">
        <f t="shared" si="179"/>
        <v>0.99981296205087489</v>
      </c>
      <c r="FL162" s="2">
        <f t="shared" si="179"/>
        <v>0.99981858269333923</v>
      </c>
      <c r="FM162" s="2">
        <f t="shared" si="179"/>
        <v>0.99978334246703282</v>
      </c>
      <c r="FN162" s="2">
        <f t="shared" si="179"/>
        <v>0.99979663932210872</v>
      </c>
      <c r="FO162" s="2">
        <f t="shared" si="179"/>
        <v>0.99977919553318628</v>
      </c>
      <c r="FP162" s="2">
        <f t="shared" si="179"/>
        <v>0.99979362429755869</v>
      </c>
      <c r="FQ162" s="2">
        <f t="shared" si="179"/>
        <v>0.99979005250726072</v>
      </c>
      <c r="FR162" s="2">
        <f t="shared" si="179"/>
        <v>0.99981052053604502</v>
      </c>
      <c r="FS162" s="2">
        <f t="shared" si="179"/>
        <v>0.99980446846721316</v>
      </c>
      <c r="FT162" s="2">
        <f t="shared" si="179"/>
        <v>0.99981646267046254</v>
      </c>
      <c r="FU162" s="2">
        <f t="shared" si="179"/>
        <v>0.99975447199507739</v>
      </c>
      <c r="FW162" s="2">
        <f t="shared" si="217"/>
        <v>0.73670116186658874</v>
      </c>
      <c r="FX162" s="2">
        <f t="shared" si="217"/>
        <v>0.22374590124457264</v>
      </c>
      <c r="FY162" s="2">
        <f t="shared" si="217"/>
        <v>0.2055911320001102</v>
      </c>
      <c r="FZ162" s="2">
        <f t="shared" si="217"/>
        <v>0.2303622805454088</v>
      </c>
      <c r="GA162" s="2">
        <f t="shared" si="217"/>
        <v>0.22553373991962988</v>
      </c>
      <c r="GB162" s="2">
        <f t="shared" si="217"/>
        <v>0.25287725374515746</v>
      </c>
      <c r="GC162" s="2">
        <f t="shared" si="217"/>
        <v>0.23676178295485914</v>
      </c>
      <c r="GD162" s="2">
        <f t="shared" si="217"/>
        <v>0.24705724166662954</v>
      </c>
      <c r="GE162" s="2">
        <f t="shared" si="217"/>
        <v>0.23413546164707716</v>
      </c>
      <c r="GF162" s="2">
        <f t="shared" si="217"/>
        <v>0.2610721768682463</v>
      </c>
      <c r="GG162" s="2">
        <f t="shared" si="217"/>
        <v>0.24954994650840989</v>
      </c>
      <c r="GH162" s="2">
        <f t="shared" si="217"/>
        <v>0.25537572039838646</v>
      </c>
      <c r="GI162" s="2">
        <f t="shared" si="217"/>
        <v>0.20819038017225161</v>
      </c>
      <c r="GJ162" s="2">
        <f t="shared" si="217"/>
        <v>0.15790616539756003</v>
      </c>
      <c r="GK162" s="2">
        <f t="shared" si="217"/>
        <v>0.12139627082363402</v>
      </c>
      <c r="GM162" s="86">
        <f t="shared" si="218"/>
        <v>3.3623414886035628E-230</v>
      </c>
      <c r="GN162" s="86">
        <f t="shared" si="218"/>
        <v>1.4771636742396269E-188</v>
      </c>
      <c r="GO162" s="86">
        <f t="shared" si="218"/>
        <v>3.1652546730824214E-189</v>
      </c>
      <c r="GP162" s="86">
        <f t="shared" si="218"/>
        <v>4.0182464677142439E-225</v>
      </c>
      <c r="GQ162" s="86">
        <f t="shared" si="218"/>
        <v>5.5578768017664541E-247</v>
      </c>
      <c r="GR162" s="86">
        <f t="shared" si="218"/>
        <v>3.4209692695030408E-243</v>
      </c>
      <c r="GS162" s="86">
        <f t="shared" si="218"/>
        <v>3.1795935100799712E-96</v>
      </c>
      <c r="GT162" s="86">
        <f t="shared" si="218"/>
        <v>7.1150758769472176E-124</v>
      </c>
      <c r="GU162" s="86">
        <f t="shared" si="218"/>
        <v>2.8204816741182932E-44</v>
      </c>
      <c r="GV162" s="86">
        <f t="shared" si="218"/>
        <v>5.2240854210707056E-137</v>
      </c>
      <c r="GW162" s="86">
        <f t="shared" si="218"/>
        <v>1.9291401103702655E-295</v>
      </c>
      <c r="GX162" s="86">
        <f t="shared" si="218"/>
        <v>0</v>
      </c>
      <c r="GY162" s="86">
        <f t="shared" si="218"/>
        <v>2.9057189386203312E-227</v>
      </c>
      <c r="GZ162" s="86">
        <f t="shared" si="218"/>
        <v>5.7058796466525457E-247</v>
      </c>
      <c r="HA162" s="86">
        <f t="shared" si="218"/>
        <v>0</v>
      </c>
      <c r="HC162" s="86">
        <f t="shared" si="182"/>
        <v>1.5371309051023564E-129</v>
      </c>
      <c r="HD162" s="86">
        <f t="shared" si="182"/>
        <v>4.3590306274095178E-108</v>
      </c>
      <c r="HE162" s="86">
        <f t="shared" si="182"/>
        <v>5.5627982308547174E-111</v>
      </c>
      <c r="HF162" s="86">
        <f t="shared" si="181"/>
        <v>1.5384030778040642E-118</v>
      </c>
      <c r="HG162" s="86">
        <f t="shared" si="181"/>
        <v>6.2103357745562649E-172</v>
      </c>
      <c r="HH162" s="86">
        <f t="shared" si="181"/>
        <v>2.0870605154276009E-261</v>
      </c>
      <c r="HI162" s="86">
        <f t="shared" si="181"/>
        <v>5.9025834492938631E-150</v>
      </c>
      <c r="HJ162" s="86">
        <f t="shared" si="181"/>
        <v>0</v>
      </c>
      <c r="HK162" s="86">
        <f t="shared" si="181"/>
        <v>4.2629437084647256E-186</v>
      </c>
      <c r="HL162" s="86">
        <f t="shared" si="162"/>
        <v>7.4198775080956081E-294</v>
      </c>
      <c r="HM162" s="86">
        <f t="shared" si="162"/>
        <v>0</v>
      </c>
      <c r="HN162" s="86">
        <f t="shared" si="162"/>
        <v>2.0686536050237455E-210</v>
      </c>
      <c r="HO162" s="86">
        <f t="shared" si="162"/>
        <v>1.2391524645396743E-155</v>
      </c>
      <c r="HP162" s="86">
        <f t="shared" si="162"/>
        <v>7.0597734744572915E-157</v>
      </c>
      <c r="HQ162" s="86">
        <f t="shared" si="162"/>
        <v>2.8717618874244202E-188</v>
      </c>
      <c r="HS162" s="86">
        <f t="shared" si="219"/>
        <v>1.8313187065413037E-20</v>
      </c>
      <c r="HT162" s="86">
        <f t="shared" si="219"/>
        <v>1.3109613601988695E-5</v>
      </c>
      <c r="HU162" s="86">
        <f t="shared" si="219"/>
        <v>3.7497806029295905E-6</v>
      </c>
      <c r="HV162" s="86">
        <f t="shared" si="219"/>
        <v>2.9041657191332458E-7</v>
      </c>
      <c r="HW162" s="86">
        <f t="shared" si="219"/>
        <v>1.7231156665306508E-7</v>
      </c>
      <c r="HX162" s="86">
        <f t="shared" si="219"/>
        <v>1.7725240896970375E-8</v>
      </c>
      <c r="HY162" s="86">
        <f t="shared" si="219"/>
        <v>1.1197994411001238E-7</v>
      </c>
      <c r="HZ162" s="86">
        <f t="shared" si="219"/>
        <v>2.9623927162574481E-7</v>
      </c>
      <c r="IA162" s="86">
        <f t="shared" si="219"/>
        <v>9.7585540060869584E-8</v>
      </c>
      <c r="IB162" s="86">
        <f t="shared" si="219"/>
        <v>8.9038389006920853E-9</v>
      </c>
      <c r="IC162" s="86">
        <f t="shared" si="219"/>
        <v>4.3467494531891553E-8</v>
      </c>
      <c r="ID162" s="86">
        <f t="shared" si="219"/>
        <v>4.9805913788780868E-8</v>
      </c>
      <c r="IE162" s="86">
        <f t="shared" si="219"/>
        <v>1.0106456007639279E-5</v>
      </c>
      <c r="IF162" s="86">
        <f t="shared" si="219"/>
        <v>5.3239543197073117E-6</v>
      </c>
      <c r="IG162" s="86">
        <f t="shared" si="219"/>
        <v>2.3302911619385908E-4</v>
      </c>
      <c r="II162" s="86">
        <f t="shared" si="220"/>
        <v>4.9874881107747314E-3</v>
      </c>
      <c r="IJ162" s="86">
        <f t="shared" si="220"/>
        <v>2.7128748848315063E-6</v>
      </c>
      <c r="IK162" s="86">
        <f t="shared" si="220"/>
        <v>1.3824197741703823E-7</v>
      </c>
      <c r="IL162" s="86">
        <f t="shared" si="220"/>
        <v>2.448009931555626E-7</v>
      </c>
      <c r="IM162" s="86">
        <f t="shared" si="220"/>
        <v>4.6854077552146578E-8</v>
      </c>
      <c r="IN162" s="86">
        <f t="shared" si="220"/>
        <v>1.658732060171914E-6</v>
      </c>
      <c r="IO162" s="86">
        <f t="shared" si="220"/>
        <v>5.4252891868594419E-7</v>
      </c>
      <c r="IP162" s="86">
        <f t="shared" si="220"/>
        <v>1.296386168153021E-5</v>
      </c>
      <c r="IQ162" s="86">
        <f t="shared" si="220"/>
        <v>5.2959841778916689E-7</v>
      </c>
      <c r="IR162" s="86">
        <f t="shared" si="220"/>
        <v>3.7360729722617288E-6</v>
      </c>
      <c r="IS162" s="86">
        <f t="shared" si="220"/>
        <v>8.9995467155272591E-7</v>
      </c>
      <c r="IT162" s="86">
        <f t="shared" si="220"/>
        <v>3.2305120789119667E-6</v>
      </c>
      <c r="IU162" s="86">
        <f t="shared" si="220"/>
        <v>3.5614391868093481E-8</v>
      </c>
      <c r="IV162" s="86">
        <f t="shared" si="220"/>
        <v>2.7979719180699478E-5</v>
      </c>
      <c r="IW162" s="86">
        <f t="shared" si="220"/>
        <v>2.2214126459038896E-4</v>
      </c>
      <c r="IY162" s="86">
        <f t="shared" si="221"/>
        <v>4.9874881107747314E-3</v>
      </c>
      <c r="IZ162" s="86">
        <f t="shared" si="221"/>
        <v>1.5822488486820203E-5</v>
      </c>
      <c r="JA162" s="86">
        <f t="shared" si="221"/>
        <v>3.8880225803466288E-6</v>
      </c>
      <c r="JB162" s="86">
        <f t="shared" si="221"/>
        <v>5.3521756506888713E-7</v>
      </c>
      <c r="JC162" s="86">
        <f t="shared" si="221"/>
        <v>2.1916564420521165E-7</v>
      </c>
      <c r="JD162" s="86">
        <f t="shared" si="221"/>
        <v>1.6764573010688843E-6</v>
      </c>
      <c r="JE162" s="86">
        <f t="shared" si="221"/>
        <v>6.5450886279595655E-7</v>
      </c>
      <c r="JF162" s="86">
        <f t="shared" si="221"/>
        <v>1.3260100953155956E-5</v>
      </c>
      <c r="JG162" s="86">
        <f t="shared" si="221"/>
        <v>6.2718395785003646E-7</v>
      </c>
      <c r="JH162" s="86">
        <f t="shared" si="221"/>
        <v>3.7449768111624211E-6</v>
      </c>
      <c r="JI162" s="86">
        <f t="shared" si="221"/>
        <v>9.4342216608461741E-7</v>
      </c>
      <c r="JJ162" s="86">
        <f t="shared" si="221"/>
        <v>3.2803179927007476E-6</v>
      </c>
      <c r="JK162" s="86">
        <f t="shared" si="221"/>
        <v>1.0142070399507372E-5</v>
      </c>
      <c r="JL162" s="86">
        <f t="shared" si="221"/>
        <v>3.3303673500406788E-5</v>
      </c>
      <c r="JM162" s="86">
        <f t="shared" si="221"/>
        <v>4.5517038078424807E-4</v>
      </c>
    </row>
    <row r="163" spans="2:273" x14ac:dyDescent="0.25">
      <c r="B163" s="2">
        <v>136</v>
      </c>
      <c r="C163" s="37">
        <v>50.6</v>
      </c>
      <c r="D163" s="37">
        <v>53.65</v>
      </c>
      <c r="E163" s="37">
        <v>53.295000000000002</v>
      </c>
      <c r="F163" s="37">
        <v>53.671999999999997</v>
      </c>
      <c r="G163" s="37">
        <v>54.356000000000002</v>
      </c>
      <c r="H163" s="37">
        <v>54.015999999999998</v>
      </c>
      <c r="I163" s="37">
        <v>56.661000000000001</v>
      </c>
      <c r="J163" s="37">
        <v>52.847000000000001</v>
      </c>
      <c r="K163" s="37">
        <v>50.661000000000001</v>
      </c>
      <c r="L163" s="37">
        <v>49.831000000000003</v>
      </c>
      <c r="M163" s="37">
        <v>50.3</v>
      </c>
      <c r="N163" s="37">
        <v>51.482999999999997</v>
      </c>
      <c r="O163" s="37">
        <v>55.716999999999999</v>
      </c>
      <c r="P163" s="37">
        <v>57.15</v>
      </c>
      <c r="Q163" s="37">
        <v>58.75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51.047633743951103</v>
      </c>
      <c r="T163" s="4">
        <f t="shared" si="222"/>
        <v>53.150224597570968</v>
      </c>
      <c r="U163" s="4">
        <f t="shared" si="222"/>
        <v>53.72158009185209</v>
      </c>
      <c r="V163" s="4">
        <f t="shared" si="222"/>
        <v>54.435378244700509</v>
      </c>
      <c r="W163" s="4">
        <f t="shared" si="222"/>
        <v>54.693387990245277</v>
      </c>
      <c r="X163" s="4">
        <f t="shared" si="222"/>
        <v>54.100337766823436</v>
      </c>
      <c r="Y163" s="4">
        <f t="shared" si="222"/>
        <v>55.81420418158531</v>
      </c>
      <c r="Z163" s="4">
        <f t="shared" si="222"/>
        <v>53.701540686772887</v>
      </c>
      <c r="AA163" s="4">
        <f t="shared" si="222"/>
        <v>51.635892078001831</v>
      </c>
      <c r="AB163" s="4">
        <f t="shared" si="222"/>
        <v>51.094793720691264</v>
      </c>
      <c r="AC163" s="4">
        <f t="shared" si="222"/>
        <v>50.816207530428677</v>
      </c>
      <c r="AD163" s="4">
        <f t="shared" si="222"/>
        <v>51.765293104674633</v>
      </c>
      <c r="AE163" s="4">
        <f t="shared" si="222"/>
        <v>55.289906780577418</v>
      </c>
      <c r="AF163" s="4">
        <f t="shared" si="222"/>
        <v>57.428495075389009</v>
      </c>
      <c r="AG163" s="4">
        <f t="shared" si="222"/>
        <v>60.617608202260165</v>
      </c>
      <c r="AI163" s="4">
        <f t="shared" ref="AI163:AW179" si="223">IF(OR($B163 &lt; C$230, $B163 &gt; C$233), 0, C163-S163)</f>
        <v>-0.44763374395110134</v>
      </c>
      <c r="AJ163" s="4">
        <f t="shared" si="223"/>
        <v>0.49977540242903018</v>
      </c>
      <c r="AK163" s="4">
        <f t="shared" si="223"/>
        <v>-0.42658009185208812</v>
      </c>
      <c r="AL163" s="4">
        <f t="shared" si="223"/>
        <v>-0.76337824470051174</v>
      </c>
      <c r="AM163" s="4">
        <f t="shared" si="223"/>
        <v>-0.33738799024527566</v>
      </c>
      <c r="AN163" s="4">
        <f t="shared" si="223"/>
        <v>-8.4337766823438187E-2</v>
      </c>
      <c r="AO163" s="4">
        <f t="shared" si="223"/>
        <v>0.84679581841469087</v>
      </c>
      <c r="AP163" s="4">
        <f t="shared" si="223"/>
        <v>-0.85454068677288575</v>
      </c>
      <c r="AQ163" s="4">
        <f t="shared" si="223"/>
        <v>-0.97489207800182953</v>
      </c>
      <c r="AR163" s="4">
        <f t="shared" si="223"/>
        <v>-1.2637937206912611</v>
      </c>
      <c r="AS163" s="4">
        <f t="shared" si="223"/>
        <v>-0.51620753042868017</v>
      </c>
      <c r="AT163" s="4">
        <f t="shared" si="223"/>
        <v>-0.2822931046746362</v>
      </c>
      <c r="AU163" s="4">
        <f t="shared" si="223"/>
        <v>0.42709321942258072</v>
      </c>
      <c r="AV163" s="4">
        <f t="shared" si="223"/>
        <v>-0.27849507538901008</v>
      </c>
      <c r="AW163" s="4">
        <f t="shared" si="223"/>
        <v>-1.8676082022601648</v>
      </c>
      <c r="AY163" s="2">
        <f t="shared" si="215"/>
        <v>51.047633728999692</v>
      </c>
      <c r="AZ163" s="2">
        <f t="shared" si="215"/>
        <v>53.149789176558848</v>
      </c>
      <c r="BA163" s="2">
        <f t="shared" si="215"/>
        <v>53.721537223236638</v>
      </c>
      <c r="BB163" s="2">
        <f t="shared" si="215"/>
        <v>54.435222444278999</v>
      </c>
      <c r="BC163" s="2">
        <f t="shared" si="215"/>
        <v>54.69335035328379</v>
      </c>
      <c r="BD163" s="2">
        <f t="shared" si="215"/>
        <v>54.099116055436994</v>
      </c>
      <c r="BE163" s="2">
        <f t="shared" si="215"/>
        <v>55.813749133859787</v>
      </c>
      <c r="BF163" s="2">
        <f t="shared" si="215"/>
        <v>53.69443663568719</v>
      </c>
      <c r="BG163" s="2">
        <f t="shared" si="215"/>
        <v>51.635346358925766</v>
      </c>
      <c r="BH163" s="2">
        <f t="shared" si="215"/>
        <v>51.090618578837095</v>
      </c>
      <c r="BI163" s="2">
        <f t="shared" si="215"/>
        <v>50.814974439370573</v>
      </c>
      <c r="BJ163" s="2">
        <f t="shared" si="215"/>
        <v>51.761530306682516</v>
      </c>
      <c r="BK163" s="2">
        <f t="shared" si="215"/>
        <v>55.289847960500374</v>
      </c>
      <c r="BL163" s="2">
        <f t="shared" si="215"/>
        <v>57.410130543608233</v>
      </c>
      <c r="BM163" s="2">
        <f t="shared" si="215"/>
        <v>60.458591077444297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>
        <f t="shared" si="216"/>
        <v>53.65</v>
      </c>
      <c r="CG163" s="2">
        <f t="shared" si="216"/>
        <v>53.295000000000002</v>
      </c>
      <c r="CH163" s="2">
        <f t="shared" si="216"/>
        <v>53.671999999999997</v>
      </c>
      <c r="CI163" s="2">
        <f t="shared" si="216"/>
        <v>54.356000000000002</v>
      </c>
      <c r="CJ163" s="2">
        <f t="shared" si="216"/>
        <v>54.015999999999998</v>
      </c>
      <c r="CK163" s="2">
        <f t="shared" si="216"/>
        <v>56.661000000000001</v>
      </c>
      <c r="CL163" s="2">
        <f t="shared" si="216"/>
        <v>52.847000000000001</v>
      </c>
      <c r="CM163" s="2">
        <f t="shared" si="216"/>
        <v>50.661000000000001</v>
      </c>
      <c r="CN163" s="2">
        <f t="shared" si="216"/>
        <v>49.831000000000003</v>
      </c>
      <c r="CO163" s="2">
        <f t="shared" si="216"/>
        <v>50.3</v>
      </c>
      <c r="CP163" s="2">
        <f t="shared" si="216"/>
        <v>51.482999999999997</v>
      </c>
      <c r="CQ163" s="2">
        <f t="shared" si="216"/>
        <v>55.716999999999999</v>
      </c>
      <c r="CR163" s="2">
        <f t="shared" si="216"/>
        <v>57.15</v>
      </c>
      <c r="CS163" s="2">
        <f t="shared" si="216"/>
        <v>58.75</v>
      </c>
      <c r="CU163" s="2">
        <f t="shared" si="198"/>
        <v>50.6</v>
      </c>
      <c r="CV163" s="2">
        <f t="shared" si="199"/>
        <v>53.65</v>
      </c>
      <c r="CW163" s="2">
        <f t="shared" si="200"/>
        <v>53.295000000000002</v>
      </c>
      <c r="CX163" s="2">
        <f t="shared" si="201"/>
        <v>53.671999999999997</v>
      </c>
      <c r="CY163" s="2">
        <f t="shared" si="202"/>
        <v>54.356000000000002</v>
      </c>
      <c r="CZ163" s="2">
        <f t="shared" si="203"/>
        <v>54.015999999999998</v>
      </c>
      <c r="DA163" s="2">
        <f t="shared" si="204"/>
        <v>56.661000000000001</v>
      </c>
      <c r="DB163" s="2">
        <f t="shared" si="205"/>
        <v>52.847000000000001</v>
      </c>
      <c r="DC163" s="2">
        <f t="shared" si="206"/>
        <v>50.661000000000001</v>
      </c>
      <c r="DD163" s="2">
        <f t="shared" si="207"/>
        <v>49.831000000000003</v>
      </c>
      <c r="DE163" s="2">
        <f t="shared" si="208"/>
        <v>50.3</v>
      </c>
      <c r="DF163" s="2">
        <f t="shared" si="209"/>
        <v>51.482999999999997</v>
      </c>
      <c r="DG163" s="2">
        <f t="shared" si="210"/>
        <v>55.716999999999999</v>
      </c>
      <c r="DH163" s="2">
        <f t="shared" si="211"/>
        <v>57.15</v>
      </c>
      <c r="DI163" s="2">
        <f t="shared" si="212"/>
        <v>58.75</v>
      </c>
      <c r="DK163" s="2">
        <f t="shared" ref="DK163:DY179" si="224">BO$228*$B163+BO$229</f>
        <v>107.78198920377868</v>
      </c>
      <c r="DL163" s="2">
        <f t="shared" si="224"/>
        <v>97.32815283400808</v>
      </c>
      <c r="DM163" s="2">
        <f t="shared" si="224"/>
        <v>102.827054315197</v>
      </c>
      <c r="DN163" s="2">
        <f t="shared" si="224"/>
        <v>101.90000347091933</v>
      </c>
      <c r="DO163" s="2">
        <f t="shared" si="224"/>
        <v>98.812008442776744</v>
      </c>
      <c r="DP163" s="2">
        <f t="shared" si="224"/>
        <v>96.948046074646086</v>
      </c>
      <c r="DQ163" s="2">
        <f t="shared" si="224"/>
        <v>101.51102016129032</v>
      </c>
      <c r="DR163" s="2">
        <f t="shared" si="224"/>
        <v>86.882386586452753</v>
      </c>
      <c r="DS163" s="2">
        <f t="shared" si="224"/>
        <v>99.806579977753046</v>
      </c>
      <c r="DT163" s="2">
        <f t="shared" si="224"/>
        <v>90.544740106951878</v>
      </c>
      <c r="DU163" s="2">
        <f t="shared" si="224"/>
        <v>97.213728571428561</v>
      </c>
      <c r="DV163" s="2">
        <f t="shared" si="224"/>
        <v>90.41879326695117</v>
      </c>
      <c r="DW163" s="2">
        <f t="shared" si="224"/>
        <v>111.68307593828646</v>
      </c>
      <c r="DX163" s="2">
        <f t="shared" si="224"/>
        <v>109.2361871794872</v>
      </c>
      <c r="DY163" s="2">
        <f t="shared" si="224"/>
        <v>85.454823313782981</v>
      </c>
      <c r="EA163" s="2">
        <f t="shared" si="214"/>
        <v>50.448372834473723</v>
      </c>
      <c r="EB163" s="2">
        <f t="shared" si="214"/>
        <v>53.09229844270223</v>
      </c>
      <c r="EC163" s="2">
        <f t="shared" si="214"/>
        <v>53.689942020471754</v>
      </c>
      <c r="ED163" s="2">
        <f t="shared" si="214"/>
        <v>54.367252771159215</v>
      </c>
      <c r="EE163" s="2">
        <f t="shared" si="214"/>
        <v>54.694856506037681</v>
      </c>
      <c r="EF163" s="2">
        <f t="shared" si="214"/>
        <v>54.112750801165319</v>
      </c>
      <c r="EG163" s="2">
        <f t="shared" si="214"/>
        <v>55.800913577957999</v>
      </c>
      <c r="EH163" s="2">
        <f t="shared" si="214"/>
        <v>53.618188752606834</v>
      </c>
      <c r="EI163" s="2">
        <f t="shared" si="214"/>
        <v>51.434606239727202</v>
      </c>
      <c r="EJ163" s="2">
        <f t="shared" si="214"/>
        <v>51.061256729799382</v>
      </c>
      <c r="EK163" s="2">
        <f t="shared" si="213"/>
        <v>50.901734278937511</v>
      </c>
      <c r="EL163" s="2">
        <f t="shared" si="180"/>
        <v>51.77227856441457</v>
      </c>
      <c r="EM163" s="2">
        <f t="shared" si="180"/>
        <v>55.415307003393927</v>
      </c>
      <c r="EN163" s="2">
        <f t="shared" si="180"/>
        <v>57.415460813915317</v>
      </c>
      <c r="EO163" s="2">
        <f t="shared" si="180"/>
        <v>60.676192208988645</v>
      </c>
      <c r="EQ163" s="2">
        <f t="shared" ref="EQ163:FE179" si="225">CU$228*$B163+CU$229</f>
        <v>51.230892570674669</v>
      </c>
      <c r="ER163" s="2">
        <f t="shared" si="225"/>
        <v>53.306010580544594</v>
      </c>
      <c r="ES163" s="2">
        <f t="shared" si="225"/>
        <v>53.800745186484768</v>
      </c>
      <c r="ET163" s="2">
        <f t="shared" si="225"/>
        <v>54.613111213989853</v>
      </c>
      <c r="EU163" s="2">
        <f t="shared" si="225"/>
        <v>54.657539077680404</v>
      </c>
      <c r="EV163" s="2">
        <f t="shared" si="225"/>
        <v>54.036192290694828</v>
      </c>
      <c r="EW163" s="2">
        <f t="shared" si="225"/>
        <v>55.815898768117165</v>
      </c>
      <c r="EX163" s="2">
        <f t="shared" si="225"/>
        <v>53.883048868502613</v>
      </c>
      <c r="EY163" s="2">
        <f t="shared" si="225"/>
        <v>52.195396487173895</v>
      </c>
      <c r="EZ163" s="2">
        <f t="shared" si="225"/>
        <v>51.13979594030279</v>
      </c>
      <c r="FA163" s="2">
        <f t="shared" si="225"/>
        <v>50.543837445943787</v>
      </c>
      <c r="FB163" s="2">
        <f t="shared" si="225"/>
        <v>51.708509825218208</v>
      </c>
      <c r="FC163" s="2">
        <f t="shared" si="225"/>
        <v>54.809835392201592</v>
      </c>
      <c r="FD163" s="2">
        <f t="shared" si="225"/>
        <v>57.333343002367407</v>
      </c>
      <c r="FE163" s="2">
        <f t="shared" si="225"/>
        <v>58.980105420428664</v>
      </c>
      <c r="FG163" s="2">
        <f t="shared" ref="FG163:FU179" si="226">POWER(10,($B163-C$231)/C$229)/(1+POWER(10,($B163-C$231)/C$229))</f>
        <v>0.99984118742737815</v>
      </c>
      <c r="FH163" s="2">
        <f t="shared" si="226"/>
        <v>0.99986056374353993</v>
      </c>
      <c r="FI163" s="2">
        <f t="shared" si="226"/>
        <v>0.99985544389057401</v>
      </c>
      <c r="FJ163" s="2">
        <f t="shared" si="226"/>
        <v>0.99984812262002698</v>
      </c>
      <c r="FK163" s="2">
        <f t="shared" si="226"/>
        <v>0.99982941655568203</v>
      </c>
      <c r="FL163" s="2">
        <f t="shared" si="226"/>
        <v>0.99983454280872575</v>
      </c>
      <c r="FM163" s="2">
        <f t="shared" si="226"/>
        <v>0.9998024022145976</v>
      </c>
      <c r="FN163" s="2">
        <f t="shared" si="226"/>
        <v>0.99981452953874206</v>
      </c>
      <c r="FO163" s="2">
        <f t="shared" si="226"/>
        <v>0.99979862002039699</v>
      </c>
      <c r="FP163" s="2">
        <f t="shared" si="226"/>
        <v>0.9998117797045345</v>
      </c>
      <c r="FQ163" s="2">
        <f t="shared" si="226"/>
        <v>0.99980852207373461</v>
      </c>
      <c r="FR163" s="2">
        <f t="shared" si="226"/>
        <v>0.99982718979392193</v>
      </c>
      <c r="FS163" s="2">
        <f t="shared" si="226"/>
        <v>0.99982167005455724</v>
      </c>
      <c r="FT163" s="2">
        <f t="shared" si="226"/>
        <v>0.99983260926279283</v>
      </c>
      <c r="FU163" s="2">
        <f t="shared" si="226"/>
        <v>0.99977607096042631</v>
      </c>
      <c r="FW163" s="2">
        <f t="shared" si="217"/>
        <v>0.75417343245268975</v>
      </c>
      <c r="FX163" s="2">
        <f t="shared" si="217"/>
        <v>0.2401485120926389</v>
      </c>
      <c r="FY163" s="2">
        <f t="shared" si="217"/>
        <v>0.22104181554029273</v>
      </c>
      <c r="FZ163" s="2">
        <f t="shared" si="217"/>
        <v>0.24709553506135926</v>
      </c>
      <c r="GA163" s="2">
        <f t="shared" si="217"/>
        <v>0.24202655119466715</v>
      </c>
      <c r="GB163" s="2">
        <f t="shared" si="217"/>
        <v>0.27067080125173532</v>
      </c>
      <c r="GC163" s="2">
        <f t="shared" si="217"/>
        <v>0.25380659371135172</v>
      </c>
      <c r="GD163" s="2">
        <f t="shared" si="217"/>
        <v>0.26458629578002929</v>
      </c>
      <c r="GE163" s="2">
        <f t="shared" si="217"/>
        <v>0.25105339185781678</v>
      </c>
      <c r="GF163" s="2">
        <f t="shared" si="217"/>
        <v>0.27922684720016561</v>
      </c>
      <c r="GG163" s="2">
        <f t="shared" si="217"/>
        <v>0.26719309974157712</v>
      </c>
      <c r="GH163" s="2">
        <f t="shared" si="217"/>
        <v>0.27328076611845681</v>
      </c>
      <c r="GI163" s="2">
        <f t="shared" si="217"/>
        <v>0.2237813772822104</v>
      </c>
      <c r="GJ163" s="2">
        <f t="shared" si="217"/>
        <v>0.17054253677781334</v>
      </c>
      <c r="GK163" s="2">
        <f t="shared" si="217"/>
        <v>0.13156743399850462</v>
      </c>
      <c r="GM163" s="86">
        <f t="shared" si="218"/>
        <v>2.9357781028541747E-236</v>
      </c>
      <c r="GN163" s="86">
        <f t="shared" si="218"/>
        <v>1.5139891798677349E-193</v>
      </c>
      <c r="GO163" s="86">
        <f t="shared" si="218"/>
        <v>2.9866332145724965E-194</v>
      </c>
      <c r="GP163" s="86">
        <f t="shared" si="218"/>
        <v>4.28783303843488E-231</v>
      </c>
      <c r="GQ163" s="86">
        <f t="shared" si="218"/>
        <v>1.5197211589596745E-253</v>
      </c>
      <c r="GR163" s="86">
        <f t="shared" si="218"/>
        <v>1.6466302275996104E-249</v>
      </c>
      <c r="GS163" s="86">
        <f t="shared" si="218"/>
        <v>1.0616094535799612E-98</v>
      </c>
      <c r="GT163" s="86">
        <f t="shared" si="218"/>
        <v>4.6648998901403055E-127</v>
      </c>
      <c r="GU163" s="86">
        <f t="shared" si="218"/>
        <v>2.2179729099380795E-45</v>
      </c>
      <c r="GV163" s="86">
        <f t="shared" si="218"/>
        <v>1.4330234529447663E-140</v>
      </c>
      <c r="GW163" s="86">
        <f t="shared" si="218"/>
        <v>2.9683171425268582E-303</v>
      </c>
      <c r="GX163" s="86">
        <f t="shared" si="218"/>
        <v>0</v>
      </c>
      <c r="GY163" s="86">
        <f t="shared" si="218"/>
        <v>2.6670175409217972E-233</v>
      </c>
      <c r="GZ163" s="86">
        <f t="shared" si="218"/>
        <v>1.7629617751456765E-253</v>
      </c>
      <c r="HA163" s="86">
        <f t="shared" si="218"/>
        <v>0</v>
      </c>
      <c r="HC163" s="86">
        <f t="shared" si="182"/>
        <v>1.8491649977174035E-134</v>
      </c>
      <c r="HD163" s="86">
        <f t="shared" si="182"/>
        <v>2.9561685700950963E-112</v>
      </c>
      <c r="HE163" s="86">
        <f t="shared" si="182"/>
        <v>3.0382039431647122E-115</v>
      </c>
      <c r="HF163" s="86">
        <f t="shared" si="181"/>
        <v>4.8721246739179801E-123</v>
      </c>
      <c r="HG163" s="86">
        <f t="shared" si="181"/>
        <v>1.7098861011670565E-178</v>
      </c>
      <c r="HH163" s="86">
        <f t="shared" si="181"/>
        <v>4.5224387050104987E-271</v>
      </c>
      <c r="HI163" s="86">
        <f t="shared" si="181"/>
        <v>1.6043019547499931E-155</v>
      </c>
      <c r="HJ163" s="86">
        <f t="shared" si="181"/>
        <v>0</v>
      </c>
      <c r="HK163" s="86">
        <f t="shared" si="181"/>
        <v>5.2655584087813593E-193</v>
      </c>
      <c r="HL163" s="86">
        <f t="shared" si="162"/>
        <v>8.413878534758566E-305</v>
      </c>
      <c r="HM163" s="86">
        <f t="shared" si="162"/>
        <v>0</v>
      </c>
      <c r="HN163" s="86">
        <f t="shared" si="162"/>
        <v>3.0288624667938583E-218</v>
      </c>
      <c r="HO163" s="86">
        <f t="shared" si="162"/>
        <v>1.2913586552777575E-161</v>
      </c>
      <c r="HP163" s="86">
        <f t="shared" si="162"/>
        <v>6.5463119453460862E-163</v>
      </c>
      <c r="HQ163" s="86">
        <f t="shared" si="162"/>
        <v>1.5881358174032334E-195</v>
      </c>
      <c r="HS163" s="86">
        <f t="shared" si="219"/>
        <v>8.7581927042232909E-22</v>
      </c>
      <c r="HT163" s="86">
        <f t="shared" si="219"/>
        <v>3.4368137182355157E-6</v>
      </c>
      <c r="HU163" s="86">
        <f t="shared" si="219"/>
        <v>8.7057119407826053E-7</v>
      </c>
      <c r="HV163" s="86">
        <f t="shared" si="219"/>
        <v>4.9681484801428616E-8</v>
      </c>
      <c r="HW163" s="86">
        <f t="shared" si="219"/>
        <v>2.6808140161370175E-8</v>
      </c>
      <c r="HX163" s="86">
        <f t="shared" si="219"/>
        <v>2.4230400836415955E-9</v>
      </c>
      <c r="HY163" s="86">
        <f t="shared" si="219"/>
        <v>1.8111609801679301E-8</v>
      </c>
      <c r="HZ163" s="86">
        <f t="shared" si="219"/>
        <v>5.9243124743453487E-8</v>
      </c>
      <c r="IA163" s="86">
        <f t="shared" si="219"/>
        <v>1.5998964947383804E-8</v>
      </c>
      <c r="IB163" s="86">
        <f t="shared" si="219"/>
        <v>1.1587354587859291E-9</v>
      </c>
      <c r="IC163" s="86">
        <f t="shared" si="219"/>
        <v>6.1431761170956749E-9</v>
      </c>
      <c r="ID163" s="86">
        <f t="shared" si="219"/>
        <v>7.4584539158878802E-9</v>
      </c>
      <c r="IE163" s="86">
        <f t="shared" si="219"/>
        <v>2.2877326556567717E-6</v>
      </c>
      <c r="IF163" s="86">
        <f t="shared" si="219"/>
        <v>7.9893503051106548E-7</v>
      </c>
      <c r="IG163" s="86">
        <f t="shared" si="219"/>
        <v>4.6848052289084205E-5</v>
      </c>
      <c r="II163" s="86">
        <f t="shared" si="220"/>
        <v>2.2193767274894388E-3</v>
      </c>
      <c r="IJ163" s="86">
        <f t="shared" si="220"/>
        <v>1.3965221202758412E-5</v>
      </c>
      <c r="IK163" s="86">
        <f t="shared" si="220"/>
        <v>9.1664666736800005E-7</v>
      </c>
      <c r="IL163" s="86">
        <f t="shared" si="220"/>
        <v>1.8637873562475087E-6</v>
      </c>
      <c r="IM163" s="86">
        <f t="shared" si="220"/>
        <v>4.301896189064727E-7</v>
      </c>
      <c r="IN163" s="86">
        <f t="shared" si="220"/>
        <v>1.1647434909193279E-5</v>
      </c>
      <c r="IO163" s="86">
        <f t="shared" si="220"/>
        <v>3.9017045443904125E-6</v>
      </c>
      <c r="IP163" s="86">
        <f t="shared" si="220"/>
        <v>6.3083276152048324E-5</v>
      </c>
      <c r="IQ163" s="86">
        <f t="shared" si="220"/>
        <v>3.7337369375919468E-6</v>
      </c>
      <c r="IR163" s="86">
        <f t="shared" si="220"/>
        <v>2.4809001640449613E-5</v>
      </c>
      <c r="IS163" s="86">
        <f t="shared" si="220"/>
        <v>6.7424891575144867E-6</v>
      </c>
      <c r="IT163" s="86">
        <f t="shared" si="220"/>
        <v>2.0874529920404318E-5</v>
      </c>
      <c r="IU163" s="86">
        <f t="shared" si="220"/>
        <v>2.8760427349223313E-7</v>
      </c>
      <c r="IV163" s="86">
        <f t="shared" si="220"/>
        <v>7.5325874614283329E-5</v>
      </c>
      <c r="IW163" s="86">
        <f t="shared" si="220"/>
        <v>4.3059577371838041E-4</v>
      </c>
      <c r="IY163" s="86">
        <f t="shared" si="221"/>
        <v>2.2193767274894388E-3</v>
      </c>
      <c r="IZ163" s="86">
        <f t="shared" si="221"/>
        <v>1.7402034920993926E-5</v>
      </c>
      <c r="JA163" s="86">
        <f t="shared" si="221"/>
        <v>1.7872178614462605E-6</v>
      </c>
      <c r="JB163" s="86">
        <f t="shared" si="221"/>
        <v>1.9134688410489372E-6</v>
      </c>
      <c r="JC163" s="86">
        <f t="shared" si="221"/>
        <v>4.5699775906784289E-7</v>
      </c>
      <c r="JD163" s="86">
        <f t="shared" si="221"/>
        <v>1.1649857949276921E-5</v>
      </c>
      <c r="JE163" s="86">
        <f t="shared" si="221"/>
        <v>3.9198161541920919E-6</v>
      </c>
      <c r="JF163" s="86">
        <f t="shared" si="221"/>
        <v>6.3142519276791772E-5</v>
      </c>
      <c r="JG163" s="86">
        <f t="shared" si="221"/>
        <v>3.7497359025393307E-6</v>
      </c>
      <c r="JH163" s="86">
        <f t="shared" si="221"/>
        <v>2.48101603759084E-5</v>
      </c>
      <c r="JI163" s="86">
        <f t="shared" si="221"/>
        <v>6.748632333631582E-6</v>
      </c>
      <c r="JJ163" s="86">
        <f t="shared" si="221"/>
        <v>2.0881988374320205E-5</v>
      </c>
      <c r="JK163" s="86">
        <f t="shared" si="221"/>
        <v>2.5753369291490047E-6</v>
      </c>
      <c r="JL163" s="86">
        <f t="shared" si="221"/>
        <v>7.6124809644794396E-5</v>
      </c>
      <c r="JM163" s="86">
        <f t="shared" si="221"/>
        <v>4.7744382600746461E-4</v>
      </c>
    </row>
    <row r="164" spans="2:273" x14ac:dyDescent="0.25">
      <c r="B164" s="2">
        <v>137</v>
      </c>
      <c r="C164" s="37">
        <v>50.332999999999998</v>
      </c>
      <c r="D164" s="37">
        <v>52.25</v>
      </c>
      <c r="E164" s="37">
        <v>52.671999999999997</v>
      </c>
      <c r="F164" s="37">
        <v>55.197000000000003</v>
      </c>
      <c r="G164" s="37">
        <v>54.067999999999998</v>
      </c>
      <c r="H164" s="37">
        <v>52.802999999999997</v>
      </c>
      <c r="I164" s="37">
        <v>55.935000000000002</v>
      </c>
      <c r="J164" s="37">
        <v>53.746000000000002</v>
      </c>
      <c r="K164" s="37">
        <v>50.661000000000001</v>
      </c>
      <c r="L164" s="37">
        <v>50.067999999999998</v>
      </c>
      <c r="M164" s="37">
        <v>51.283000000000001</v>
      </c>
      <c r="N164" s="37">
        <v>52.633000000000003</v>
      </c>
      <c r="O164" s="37">
        <v>55.167000000000002</v>
      </c>
      <c r="P164" s="37">
        <v>56.2</v>
      </c>
      <c r="Q164" s="37">
        <v>59.216999999999999</v>
      </c>
      <c r="S164" s="4">
        <f t="shared" si="222"/>
        <v>51.002594974612521</v>
      </c>
      <c r="T164" s="4">
        <f t="shared" si="222"/>
        <v>53.05435034752302</v>
      </c>
      <c r="U164" s="4">
        <f t="shared" si="222"/>
        <v>53.623413858071672</v>
      </c>
      <c r="V164" s="4">
        <f t="shared" si="222"/>
        <v>54.332842155005224</v>
      </c>
      <c r="W164" s="4">
        <f t="shared" si="222"/>
        <v>54.595845711059752</v>
      </c>
      <c r="X164" s="4">
        <f t="shared" si="222"/>
        <v>53.98533646800815</v>
      </c>
      <c r="Y164" s="4">
        <f t="shared" si="222"/>
        <v>55.669404126436845</v>
      </c>
      <c r="Z164" s="4">
        <f t="shared" si="222"/>
        <v>53.592196381023953</v>
      </c>
      <c r="AA164" s="4">
        <f t="shared" si="222"/>
        <v>51.512294550150912</v>
      </c>
      <c r="AB164" s="4">
        <f t="shared" si="222"/>
        <v>50.984294883636956</v>
      </c>
      <c r="AC164" s="4">
        <f t="shared" si="222"/>
        <v>50.682911931788546</v>
      </c>
      <c r="AD164" s="4">
        <f t="shared" si="222"/>
        <v>51.675617264446224</v>
      </c>
      <c r="AE164" s="4">
        <f t="shared" si="222"/>
        <v>55.192143626311477</v>
      </c>
      <c r="AF164" s="4">
        <f t="shared" si="222"/>
        <v>57.366053633636618</v>
      </c>
      <c r="AG164" s="4">
        <f t="shared" si="222"/>
        <v>60.669688075072919</v>
      </c>
      <c r="AI164" s="4">
        <f t="shared" si="223"/>
        <v>-0.66959497461252226</v>
      </c>
      <c r="AJ164" s="4">
        <f t="shared" si="223"/>
        <v>-0.80435034752301959</v>
      </c>
      <c r="AK164" s="4">
        <f t="shared" si="223"/>
        <v>-0.95141385807167467</v>
      </c>
      <c r="AL164" s="4">
        <f t="shared" si="223"/>
        <v>0.86415784499477866</v>
      </c>
      <c r="AM164" s="4">
        <f t="shared" si="223"/>
        <v>-0.52784571105975431</v>
      </c>
      <c r="AN164" s="4">
        <f t="shared" si="223"/>
        <v>-1.1823364680081525</v>
      </c>
      <c r="AO164" s="4">
        <f t="shared" si="223"/>
        <v>0.26559587356315717</v>
      </c>
      <c r="AP164" s="4">
        <f t="shared" si="223"/>
        <v>0.15380361897604899</v>
      </c>
      <c r="AQ164" s="4">
        <f t="shared" si="223"/>
        <v>-0.85129455015091082</v>
      </c>
      <c r="AR164" s="4">
        <f t="shared" si="223"/>
        <v>-0.91629488363695799</v>
      </c>
      <c r="AS164" s="4">
        <f t="shared" si="223"/>
        <v>0.60008806821145555</v>
      </c>
      <c r="AT164" s="4">
        <f t="shared" si="223"/>
        <v>0.95738273555377873</v>
      </c>
      <c r="AU164" s="4">
        <f t="shared" si="223"/>
        <v>-2.5143626311475487E-2</v>
      </c>
      <c r="AV164" s="4">
        <f t="shared" si="223"/>
        <v>-1.166053633636615</v>
      </c>
      <c r="AW164" s="4">
        <f t="shared" si="223"/>
        <v>-1.4526880750729205</v>
      </c>
      <c r="AY164" s="2">
        <f t="shared" si="215"/>
        <v>51.002594973692091</v>
      </c>
      <c r="AZ164" s="2">
        <f t="shared" si="215"/>
        <v>53.052501460386665</v>
      </c>
      <c r="BA164" s="2">
        <f t="shared" si="215"/>
        <v>53.623180023016957</v>
      </c>
      <c r="BB164" s="2">
        <f t="shared" si="215"/>
        <v>54.331899722239612</v>
      </c>
      <c r="BC164" s="2">
        <f t="shared" si="215"/>
        <v>54.595573763238804</v>
      </c>
      <c r="BD164" s="2">
        <f t="shared" si="215"/>
        <v>53.97865054128394</v>
      </c>
      <c r="BE164" s="2">
        <f t="shared" si="215"/>
        <v>55.666810248230831</v>
      </c>
      <c r="BF164" s="2">
        <f t="shared" si="215"/>
        <v>53.564184228192055</v>
      </c>
      <c r="BG164" s="2">
        <f t="shared" si="215"/>
        <v>51.50923124661044</v>
      </c>
      <c r="BH164" s="2">
        <f t="shared" si="215"/>
        <v>50.962801340975119</v>
      </c>
      <c r="BI164" s="2">
        <f t="shared" si="215"/>
        <v>50.675723626831775</v>
      </c>
      <c r="BJ164" s="2">
        <f t="shared" si="215"/>
        <v>51.656584301369733</v>
      </c>
      <c r="BK164" s="2">
        <f t="shared" si="215"/>
        <v>55.191759378101622</v>
      </c>
      <c r="BL164" s="2">
        <f t="shared" si="215"/>
        <v>57.32151758648115</v>
      </c>
      <c r="BM164" s="2">
        <f t="shared" si="215"/>
        <v>60.384453052015296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>
        <f t="shared" si="216"/>
        <v>52.25</v>
      </c>
      <c r="CG164" s="2">
        <f t="shared" si="216"/>
        <v>52.671999999999997</v>
      </c>
      <c r="CH164" s="2">
        <f t="shared" si="216"/>
        <v>55.197000000000003</v>
      </c>
      <c r="CI164" s="2">
        <f t="shared" si="216"/>
        <v>54.067999999999998</v>
      </c>
      <c r="CJ164" s="2">
        <f t="shared" si="216"/>
        <v>52.802999999999997</v>
      </c>
      <c r="CK164" s="2">
        <f t="shared" si="216"/>
        <v>55.935000000000002</v>
      </c>
      <c r="CL164" s="2">
        <f t="shared" si="216"/>
        <v>53.746000000000002</v>
      </c>
      <c r="CM164" s="2">
        <f t="shared" si="216"/>
        <v>50.661000000000001</v>
      </c>
      <c r="CN164" s="2">
        <f t="shared" si="216"/>
        <v>50.067999999999998</v>
      </c>
      <c r="CO164" s="2">
        <f t="shared" si="216"/>
        <v>51.283000000000001</v>
      </c>
      <c r="CP164" s="2">
        <f t="shared" si="216"/>
        <v>52.633000000000003</v>
      </c>
      <c r="CQ164" s="2">
        <f t="shared" si="216"/>
        <v>55.167000000000002</v>
      </c>
      <c r="CR164" s="2">
        <f t="shared" si="216"/>
        <v>56.2</v>
      </c>
      <c r="CS164" s="2">
        <f t="shared" si="216"/>
        <v>59.216999999999999</v>
      </c>
      <c r="CU164" s="2">
        <f t="shared" si="198"/>
        <v>50.332999999999998</v>
      </c>
      <c r="CV164" s="2">
        <f t="shared" si="199"/>
        <v>52.25</v>
      </c>
      <c r="CW164" s="2">
        <f t="shared" si="200"/>
        <v>52.671999999999997</v>
      </c>
      <c r="CX164" s="2">
        <f t="shared" si="201"/>
        <v>55.197000000000003</v>
      </c>
      <c r="CY164" s="2">
        <f t="shared" si="202"/>
        <v>54.067999999999998</v>
      </c>
      <c r="CZ164" s="2">
        <f t="shared" si="203"/>
        <v>52.802999999999997</v>
      </c>
      <c r="DA164" s="2">
        <f t="shared" si="204"/>
        <v>55.935000000000002</v>
      </c>
      <c r="DB164" s="2">
        <f t="shared" si="205"/>
        <v>53.746000000000002</v>
      </c>
      <c r="DC164" s="2">
        <f t="shared" si="206"/>
        <v>50.661000000000001</v>
      </c>
      <c r="DD164" s="2">
        <f t="shared" si="207"/>
        <v>50.067999999999998</v>
      </c>
      <c r="DE164" s="2">
        <f t="shared" si="208"/>
        <v>51.283000000000001</v>
      </c>
      <c r="DF164" s="2">
        <f t="shared" si="209"/>
        <v>52.633000000000003</v>
      </c>
      <c r="DG164" s="2">
        <f t="shared" si="210"/>
        <v>55.167000000000002</v>
      </c>
      <c r="DH164" s="2">
        <f t="shared" si="211"/>
        <v>56.2</v>
      </c>
      <c r="DI164" s="2">
        <f t="shared" si="212"/>
        <v>59.216999999999999</v>
      </c>
      <c r="DK164" s="2">
        <f t="shared" si="224"/>
        <v>108.18632199730095</v>
      </c>
      <c r="DL164" s="2">
        <f t="shared" si="224"/>
        <v>97.593908906882575</v>
      </c>
      <c r="DM164" s="2">
        <f t="shared" si="224"/>
        <v>103.13882495309568</v>
      </c>
      <c r="DN164" s="2">
        <f t="shared" si="224"/>
        <v>102.19733311444654</v>
      </c>
      <c r="DO164" s="2">
        <f t="shared" si="224"/>
        <v>99.105837992495324</v>
      </c>
      <c r="DP164" s="2">
        <f t="shared" si="224"/>
        <v>97.232447361647374</v>
      </c>
      <c r="DQ164" s="2">
        <f t="shared" si="224"/>
        <v>101.81547782258065</v>
      </c>
      <c r="DR164" s="2">
        <f t="shared" si="224"/>
        <v>87.05766833778965</v>
      </c>
      <c r="DS164" s="2">
        <f t="shared" si="224"/>
        <v>100.10333793103447</v>
      </c>
      <c r="DT164" s="2">
        <f t="shared" si="224"/>
        <v>90.764514438502687</v>
      </c>
      <c r="DU164" s="2">
        <f t="shared" si="224"/>
        <v>97.498609523809506</v>
      </c>
      <c r="DV164" s="2">
        <f t="shared" si="224"/>
        <v>90.642459459459459</v>
      </c>
      <c r="DW164" s="2">
        <f t="shared" si="224"/>
        <v>112.07601400590875</v>
      </c>
      <c r="DX164" s="2">
        <f t="shared" si="224"/>
        <v>109.60756106612688</v>
      </c>
      <c r="DY164" s="2">
        <f t="shared" si="224"/>
        <v>85.65025568181818</v>
      </c>
      <c r="EA164" s="2">
        <f t="shared" si="214"/>
        <v>50.375002984422771</v>
      </c>
      <c r="EB164" s="2">
        <f t="shared" si="214"/>
        <v>52.989894470440014</v>
      </c>
      <c r="EC164" s="2">
        <f t="shared" si="214"/>
        <v>53.589468518024049</v>
      </c>
      <c r="ED164" s="2">
        <f t="shared" si="214"/>
        <v>54.257984408992016</v>
      </c>
      <c r="EE164" s="2">
        <f t="shared" si="214"/>
        <v>54.598637738404229</v>
      </c>
      <c r="EF164" s="2">
        <f t="shared" si="214"/>
        <v>53.994911616897298</v>
      </c>
      <c r="EG164" s="2">
        <f t="shared" si="214"/>
        <v>55.654289369951812</v>
      </c>
      <c r="EH164" s="2">
        <f t="shared" si="214"/>
        <v>53.481285249726056</v>
      </c>
      <c r="EI164" s="2">
        <f t="shared" si="214"/>
        <v>51.289274025174478</v>
      </c>
      <c r="EJ164" s="2">
        <f t="shared" si="214"/>
        <v>50.931807598341351</v>
      </c>
      <c r="EK164" s="2">
        <f t="shared" si="213"/>
        <v>50.772971925026795</v>
      </c>
      <c r="EL164" s="2">
        <f t="shared" si="180"/>
        <v>51.669581573223496</v>
      </c>
      <c r="EM164" s="2">
        <f t="shared" si="180"/>
        <v>55.332767459016729</v>
      </c>
      <c r="EN164" s="2">
        <f t="shared" si="180"/>
        <v>57.329004257114718</v>
      </c>
      <c r="EO164" s="2">
        <f t="shared" si="180"/>
        <v>60.627206959706989</v>
      </c>
      <c r="EQ164" s="2">
        <f t="shared" si="225"/>
        <v>51.178299391007556</v>
      </c>
      <c r="ER164" s="2">
        <f t="shared" si="225"/>
        <v>53.211124915054896</v>
      </c>
      <c r="ES164" s="2">
        <f t="shared" si="225"/>
        <v>53.703999568282839</v>
      </c>
      <c r="ET164" s="2">
        <f t="shared" si="225"/>
        <v>54.512210649227981</v>
      </c>
      <c r="EU164" s="2">
        <f t="shared" si="225"/>
        <v>54.560120931705214</v>
      </c>
      <c r="EV164" s="2">
        <f t="shared" si="225"/>
        <v>53.916131656099715</v>
      </c>
      <c r="EW164" s="2">
        <f t="shared" si="225"/>
        <v>55.66975814349999</v>
      </c>
      <c r="EX164" s="2">
        <f t="shared" si="225"/>
        <v>53.754249719084342</v>
      </c>
      <c r="EY164" s="2">
        <f t="shared" si="225"/>
        <v>52.074316780708173</v>
      </c>
      <c r="EZ164" s="2">
        <f t="shared" si="225"/>
        <v>51.012831363655053</v>
      </c>
      <c r="FA164" s="2">
        <f t="shared" si="225"/>
        <v>50.40390732862177</v>
      </c>
      <c r="FB164" s="2">
        <f t="shared" si="225"/>
        <v>51.604023279210359</v>
      </c>
      <c r="FC164" s="2">
        <f t="shared" si="225"/>
        <v>54.707264654007119</v>
      </c>
      <c r="FD164" s="2">
        <f t="shared" si="225"/>
        <v>57.24492635142137</v>
      </c>
      <c r="FE164" s="2">
        <f t="shared" si="225"/>
        <v>58.887229381219399</v>
      </c>
      <c r="FG164" s="2">
        <f t="shared" si="226"/>
        <v>0.99985515918836854</v>
      </c>
      <c r="FH164" s="2">
        <f t="shared" si="226"/>
        <v>0.99987283106248892</v>
      </c>
      <c r="FI164" s="2">
        <f t="shared" si="226"/>
        <v>0.99986816158440672</v>
      </c>
      <c r="FJ164" s="2">
        <f t="shared" si="226"/>
        <v>0.99986148433214872</v>
      </c>
      <c r="FK164" s="2">
        <f t="shared" si="226"/>
        <v>0.99984442371464599</v>
      </c>
      <c r="FL164" s="2">
        <f t="shared" si="226"/>
        <v>0.99984909905122621</v>
      </c>
      <c r="FM164" s="2">
        <f t="shared" si="226"/>
        <v>0.99981978554458828</v>
      </c>
      <c r="FN164" s="2">
        <f t="shared" si="226"/>
        <v>0.99983084616846507</v>
      </c>
      <c r="FO164" s="2">
        <f t="shared" si="226"/>
        <v>0.99981633602138387</v>
      </c>
      <c r="FP164" s="2">
        <f t="shared" si="226"/>
        <v>0.99982833820739836</v>
      </c>
      <c r="FQ164" s="2">
        <f t="shared" si="226"/>
        <v>0.99982536711353687</v>
      </c>
      <c r="FR164" s="2">
        <f t="shared" si="226"/>
        <v>0.99984239282242138</v>
      </c>
      <c r="FS164" s="2">
        <f t="shared" si="226"/>
        <v>0.99983735860475165</v>
      </c>
      <c r="FT164" s="2">
        <f t="shared" si="226"/>
        <v>0.99984733558473071</v>
      </c>
      <c r="FU164" s="2">
        <f t="shared" si="226"/>
        <v>0.99979577026465671</v>
      </c>
      <c r="FW164" s="2">
        <f t="shared" si="217"/>
        <v>0.77084690759991958</v>
      </c>
      <c r="FX164" s="2">
        <f t="shared" si="217"/>
        <v>0.25735492653895353</v>
      </c>
      <c r="FY164" s="2">
        <f t="shared" si="217"/>
        <v>0.2373067939692641</v>
      </c>
      <c r="FZ164" s="2">
        <f t="shared" si="217"/>
        <v>0.2646263512486563</v>
      </c>
      <c r="GA164" s="2">
        <f t="shared" si="217"/>
        <v>0.25932160291766876</v>
      </c>
      <c r="GB164" s="2">
        <f t="shared" si="217"/>
        <v>0.28923168467201144</v>
      </c>
      <c r="GC164" s="2">
        <f t="shared" si="217"/>
        <v>0.27164175800879359</v>
      </c>
      <c r="GD164" s="2">
        <f t="shared" si="217"/>
        <v>0.28289178001481463</v>
      </c>
      <c r="GE164" s="2">
        <f t="shared" si="217"/>
        <v>0.26876477078391364</v>
      </c>
      <c r="GF164" s="2">
        <f t="shared" si="217"/>
        <v>0.29813461124501178</v>
      </c>
      <c r="GG164" s="2">
        <f t="shared" si="217"/>
        <v>0.28560889391039812</v>
      </c>
      <c r="GH164" s="2">
        <f t="shared" si="217"/>
        <v>0.29194898109613376</v>
      </c>
      <c r="GI164" s="2">
        <f t="shared" si="217"/>
        <v>0.24018578414226746</v>
      </c>
      <c r="GJ164" s="2">
        <f t="shared" si="217"/>
        <v>0.18396921060750876</v>
      </c>
      <c r="GK164" s="2">
        <f t="shared" si="217"/>
        <v>0.1424526162717199</v>
      </c>
      <c r="GM164" s="86">
        <f t="shared" si="218"/>
        <v>2.1356304006871075E-242</v>
      </c>
      <c r="GN164" s="86">
        <f t="shared" si="218"/>
        <v>1.3338275411942854E-198</v>
      </c>
      <c r="GO164" s="86">
        <f t="shared" si="218"/>
        <v>2.4184038962662932E-199</v>
      </c>
      <c r="GP164" s="86">
        <f t="shared" si="218"/>
        <v>3.8166631681945995E-237</v>
      </c>
      <c r="GQ164" s="86">
        <f t="shared" si="218"/>
        <v>3.4038093792696035E-260</v>
      </c>
      <c r="GR164" s="86">
        <f t="shared" si="218"/>
        <v>6.568565700971839E-256</v>
      </c>
      <c r="GS164" s="86">
        <f t="shared" si="218"/>
        <v>3.293086940541627E-101</v>
      </c>
      <c r="GT164" s="86">
        <f t="shared" si="218"/>
        <v>2.7836354105534702E-130</v>
      </c>
      <c r="GU164" s="86">
        <f t="shared" si="218"/>
        <v>1.6887633177982153E-46</v>
      </c>
      <c r="GV164" s="86">
        <f t="shared" si="218"/>
        <v>3.5339960624533025E-144</v>
      </c>
      <c r="GW164" s="86">
        <f t="shared" si="218"/>
        <v>0</v>
      </c>
      <c r="GX164" s="86">
        <f t="shared" si="218"/>
        <v>0</v>
      </c>
      <c r="GY164" s="86">
        <f t="shared" si="218"/>
        <v>2.0373807400423127E-239</v>
      </c>
      <c r="GZ164" s="86">
        <f t="shared" si="218"/>
        <v>4.4760214135553131E-260</v>
      </c>
      <c r="HA164" s="86">
        <f t="shared" si="218"/>
        <v>0</v>
      </c>
      <c r="HC164" s="86">
        <f t="shared" si="182"/>
        <v>1.7965887276916123E-139</v>
      </c>
      <c r="HD164" s="86">
        <f t="shared" si="182"/>
        <v>1.6675715242415071E-116</v>
      </c>
      <c r="HE164" s="86">
        <f t="shared" si="182"/>
        <v>1.3756513110080868E-119</v>
      </c>
      <c r="HF164" s="86">
        <f t="shared" si="181"/>
        <v>1.2690272693992076E-127</v>
      </c>
      <c r="HG164" s="86">
        <f t="shared" si="181"/>
        <v>3.5387204666745222E-185</v>
      </c>
      <c r="HH164" s="86">
        <f t="shared" si="181"/>
        <v>6.5261313340168299E-281</v>
      </c>
      <c r="HI164" s="86">
        <f t="shared" si="181"/>
        <v>3.4438199418732492E-161</v>
      </c>
      <c r="HJ164" s="86">
        <f t="shared" si="181"/>
        <v>0</v>
      </c>
      <c r="HK164" s="86">
        <f t="shared" si="181"/>
        <v>4.8548733194111125E-200</v>
      </c>
      <c r="HL164" s="86">
        <f t="shared" si="162"/>
        <v>0</v>
      </c>
      <c r="HM164" s="86">
        <f t="shared" si="162"/>
        <v>0</v>
      </c>
      <c r="HN164" s="86">
        <f t="shared" si="162"/>
        <v>3.1808653467452876E-226</v>
      </c>
      <c r="HO164" s="86">
        <f t="shared" si="162"/>
        <v>1.0351532906784116E-167</v>
      </c>
      <c r="HP164" s="86">
        <f t="shared" si="162"/>
        <v>4.658286224910322E-169</v>
      </c>
      <c r="HQ164" s="86">
        <f t="shared" si="162"/>
        <v>6.3854999415037108E-203</v>
      </c>
      <c r="HS164" s="86">
        <f t="shared" si="219"/>
        <v>3.7875979899333018E-23</v>
      </c>
      <c r="HT164" s="86">
        <f t="shared" si="219"/>
        <v>8.3337321635275722E-7</v>
      </c>
      <c r="HU164" s="86">
        <f t="shared" si="219"/>
        <v>1.8591155296309652E-7</v>
      </c>
      <c r="HV164" s="86">
        <f t="shared" si="219"/>
        <v>7.6801780363065242E-9</v>
      </c>
      <c r="HW164" s="86">
        <f t="shared" si="219"/>
        <v>3.7416193075697208E-9</v>
      </c>
      <c r="HX164" s="86">
        <f t="shared" si="219"/>
        <v>2.9712405290726751E-10</v>
      </c>
      <c r="HY164" s="86">
        <f t="shared" si="219"/>
        <v>2.6465252323840888E-9</v>
      </c>
      <c r="HZ164" s="86">
        <f t="shared" si="219"/>
        <v>1.0885704816652005E-8</v>
      </c>
      <c r="IA164" s="86">
        <f t="shared" si="219"/>
        <v>2.3751561641807447E-9</v>
      </c>
      <c r="IB164" s="86">
        <f t="shared" si="219"/>
        <v>1.3510227971280419E-10</v>
      </c>
      <c r="IC164" s="86">
        <f t="shared" si="219"/>
        <v>7.7740387534302944E-10</v>
      </c>
      <c r="ID164" s="86">
        <f t="shared" si="219"/>
        <v>1.0055833124078041E-9</v>
      </c>
      <c r="IE164" s="86">
        <f t="shared" si="219"/>
        <v>4.7164997856000603E-7</v>
      </c>
      <c r="IF164" s="86">
        <f t="shared" si="219"/>
        <v>1.0363303472540631E-7</v>
      </c>
      <c r="IG164" s="86">
        <f t="shared" si="219"/>
        <v>8.057871088158466E-6</v>
      </c>
      <c r="II164" s="86">
        <f t="shared" si="220"/>
        <v>9.3117055156865776E-4</v>
      </c>
      <c r="IJ164" s="86">
        <f t="shared" si="220"/>
        <v>6.3964088620934863E-5</v>
      </c>
      <c r="IK164" s="86">
        <f t="shared" si="220"/>
        <v>5.3642034244557672E-6</v>
      </c>
      <c r="IL164" s="86">
        <f t="shared" si="220"/>
        <v>1.2206804373113272E-5</v>
      </c>
      <c r="IM164" s="86">
        <f t="shared" si="220"/>
        <v>3.3609568612090166E-6</v>
      </c>
      <c r="IN164" s="86">
        <f t="shared" si="220"/>
        <v>6.9649216235245933E-5</v>
      </c>
      <c r="IO164" s="86">
        <f t="shared" si="220"/>
        <v>2.4137525875974961E-5</v>
      </c>
      <c r="IP164" s="86">
        <f t="shared" si="220"/>
        <v>2.7067311141469358E-4</v>
      </c>
      <c r="IQ164" s="86">
        <f t="shared" si="220"/>
        <v>2.2721030149978361E-5</v>
      </c>
      <c r="IR164" s="86">
        <f t="shared" si="220"/>
        <v>1.4005388406196297E-4</v>
      </c>
      <c r="IS164" s="86">
        <f t="shared" si="220"/>
        <v>4.2894477368126981E-5</v>
      </c>
      <c r="IT164" s="86">
        <f t="shared" si="220"/>
        <v>1.1546572185701103E-4</v>
      </c>
      <c r="IU164" s="86">
        <f t="shared" si="220"/>
        <v>2.0187250188780303E-6</v>
      </c>
      <c r="IV164" s="86">
        <f t="shared" si="220"/>
        <v>1.927807922018107E-4</v>
      </c>
      <c r="IW164" s="86">
        <f t="shared" si="220"/>
        <v>8.1173239920880416E-4</v>
      </c>
      <c r="IY164" s="86">
        <f t="shared" si="221"/>
        <v>9.3117055156865776E-4</v>
      </c>
      <c r="IZ164" s="86">
        <f t="shared" si="221"/>
        <v>6.4797461837287621E-5</v>
      </c>
      <c r="JA164" s="86">
        <f t="shared" si="221"/>
        <v>5.5501149774188638E-6</v>
      </c>
      <c r="JB164" s="86">
        <f t="shared" si="221"/>
        <v>1.2214484551149579E-5</v>
      </c>
      <c r="JC164" s="86">
        <f t="shared" si="221"/>
        <v>3.3646984805165865E-6</v>
      </c>
      <c r="JD164" s="86">
        <f t="shared" si="221"/>
        <v>6.9649513359298833E-5</v>
      </c>
      <c r="JE164" s="86">
        <f t="shared" si="221"/>
        <v>2.4140172401207343E-5</v>
      </c>
      <c r="JF164" s="86">
        <f t="shared" si="221"/>
        <v>2.7068399711951025E-4</v>
      </c>
      <c r="JG164" s="86">
        <f t="shared" si="221"/>
        <v>2.2723405306142542E-5</v>
      </c>
      <c r="JH164" s="86">
        <f t="shared" si="221"/>
        <v>1.4005401916424267E-4</v>
      </c>
      <c r="JI164" s="86">
        <f t="shared" si="221"/>
        <v>4.2895254772002325E-5</v>
      </c>
      <c r="JJ164" s="86">
        <f t="shared" si="221"/>
        <v>1.1546672744032344E-4</v>
      </c>
      <c r="JK164" s="86">
        <f t="shared" si="221"/>
        <v>2.4903749974380365E-6</v>
      </c>
      <c r="JL164" s="86">
        <f t="shared" si="221"/>
        <v>1.9288442523653611E-4</v>
      </c>
      <c r="JM164" s="86">
        <f t="shared" si="221"/>
        <v>8.1979027029696258E-4</v>
      </c>
    </row>
    <row r="165" spans="2:273" x14ac:dyDescent="0.25">
      <c r="B165" s="2">
        <v>138</v>
      </c>
      <c r="C165" s="37">
        <v>48.5</v>
      </c>
      <c r="D165" s="37">
        <v>53.1</v>
      </c>
      <c r="E165" s="37">
        <v>53.311</v>
      </c>
      <c r="F165" s="37">
        <v>53.295000000000002</v>
      </c>
      <c r="G165" s="37">
        <v>54.643999999999998</v>
      </c>
      <c r="H165" s="37">
        <v>53.738</v>
      </c>
      <c r="I165" s="37">
        <v>54.725999999999999</v>
      </c>
      <c r="J165" s="37">
        <v>54.814</v>
      </c>
      <c r="K165" s="37">
        <v>51.643999999999998</v>
      </c>
      <c r="L165" s="37">
        <v>51.067999999999998</v>
      </c>
      <c r="M165" s="37">
        <v>52</v>
      </c>
      <c r="N165" s="37">
        <v>51.466999999999999</v>
      </c>
      <c r="O165" s="37">
        <v>54.667000000000002</v>
      </c>
      <c r="P165" s="37">
        <v>56.167000000000002</v>
      </c>
      <c r="Q165" s="37">
        <v>59.383000000000003</v>
      </c>
      <c r="S165" s="4">
        <f t="shared" si="222"/>
        <v>50.957638970548501</v>
      </c>
      <c r="T165" s="4">
        <f t="shared" si="222"/>
        <v>52.962637137443998</v>
      </c>
      <c r="U165" s="4">
        <f t="shared" si="222"/>
        <v>53.526205187827621</v>
      </c>
      <c r="V165" s="4">
        <f t="shared" si="222"/>
        <v>54.233994059868536</v>
      </c>
      <c r="W165" s="4">
        <f t="shared" si="222"/>
        <v>54.499434418422531</v>
      </c>
      <c r="X165" s="4">
        <f t="shared" si="222"/>
        <v>53.888999118137889</v>
      </c>
      <c r="Y165" s="4">
        <f t="shared" si="222"/>
        <v>55.532591207347188</v>
      </c>
      <c r="Z165" s="4">
        <f t="shared" si="222"/>
        <v>53.531158939500386</v>
      </c>
      <c r="AA165" s="4">
        <f t="shared" si="222"/>
        <v>51.399406567280437</v>
      </c>
      <c r="AB165" s="4">
        <f t="shared" si="222"/>
        <v>50.928430985109173</v>
      </c>
      <c r="AC165" s="4">
        <f t="shared" si="222"/>
        <v>50.57114631590462</v>
      </c>
      <c r="AD165" s="4">
        <f t="shared" si="222"/>
        <v>51.633305236920393</v>
      </c>
      <c r="AE165" s="4">
        <f t="shared" si="222"/>
        <v>55.094730367631435</v>
      </c>
      <c r="AF165" s="4">
        <f t="shared" si="222"/>
        <v>57.335263491955416</v>
      </c>
      <c r="AG165" s="4">
        <f t="shared" si="222"/>
        <v>60.807521249151783</v>
      </c>
      <c r="AI165" s="4">
        <f t="shared" si="223"/>
        <v>-2.4576389705485013</v>
      </c>
      <c r="AJ165" s="4">
        <f t="shared" si="223"/>
        <v>0.13736286255600305</v>
      </c>
      <c r="AK165" s="4">
        <f t="shared" si="223"/>
        <v>-0.2152051878276211</v>
      </c>
      <c r="AL165" s="4">
        <f t="shared" si="223"/>
        <v>-0.93899405986853424</v>
      </c>
      <c r="AM165" s="4">
        <f t="shared" si="223"/>
        <v>0.14456558157746713</v>
      </c>
      <c r="AN165" s="4">
        <f t="shared" si="223"/>
        <v>-0.15099911813788935</v>
      </c>
      <c r="AO165" s="4">
        <f t="shared" si="223"/>
        <v>-0.80659120734718925</v>
      </c>
      <c r="AP165" s="4">
        <f t="shared" si="223"/>
        <v>1.2828410604996137</v>
      </c>
      <c r="AQ165" s="4">
        <f t="shared" si="223"/>
        <v>0.24459343271956158</v>
      </c>
      <c r="AR165" s="4">
        <f t="shared" si="223"/>
        <v>0.13956901489082441</v>
      </c>
      <c r="AS165" s="4">
        <f t="shared" si="223"/>
        <v>1.4288536840953796</v>
      </c>
      <c r="AT165" s="4">
        <f t="shared" si="223"/>
        <v>-0.1663052369203939</v>
      </c>
      <c r="AU165" s="4">
        <f t="shared" si="223"/>
        <v>-0.42773036763143324</v>
      </c>
      <c r="AV165" s="4">
        <f t="shared" si="223"/>
        <v>-1.1682634919554147</v>
      </c>
      <c r="AW165" s="4">
        <f t="shared" si="223"/>
        <v>-1.4245212491517805</v>
      </c>
      <c r="AY165" s="2">
        <f t="shared" si="215"/>
        <v>50.957638970502607</v>
      </c>
      <c r="AZ165" s="2">
        <f t="shared" si="215"/>
        <v>52.955691784491627</v>
      </c>
      <c r="BA165" s="2">
        <f t="shared" si="215"/>
        <v>53.525084814718014</v>
      </c>
      <c r="BB165" s="2">
        <f t="shared" si="215"/>
        <v>54.22912021868953</v>
      </c>
      <c r="BC165" s="2">
        <f t="shared" si="215"/>
        <v>54.497772126233933</v>
      </c>
      <c r="BD165" s="2">
        <f t="shared" si="215"/>
        <v>53.858087245701128</v>
      </c>
      <c r="BE165" s="2">
        <f t="shared" si="215"/>
        <v>55.519956416933709</v>
      </c>
      <c r="BF165" s="2">
        <f t="shared" si="215"/>
        <v>53.434476793213932</v>
      </c>
      <c r="BG165" s="2">
        <f t="shared" si="215"/>
        <v>51.384659698032721</v>
      </c>
      <c r="BH165" s="2">
        <f t="shared" si="215"/>
        <v>50.835184799916256</v>
      </c>
      <c r="BI165" s="2">
        <f t="shared" si="215"/>
        <v>50.535835494327102</v>
      </c>
      <c r="BJ165" s="2">
        <f t="shared" si="215"/>
        <v>51.551565021987905</v>
      </c>
      <c r="BK165" s="2">
        <f t="shared" si="215"/>
        <v>55.092558775222955</v>
      </c>
      <c r="BL165" s="2">
        <f t="shared" si="215"/>
        <v>57.232837607509111</v>
      </c>
      <c r="BM165" s="2">
        <f t="shared" si="215"/>
        <v>60.308072170167037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>
        <f t="shared" si="216"/>
        <v>53.1</v>
      </c>
      <c r="CG165" s="2">
        <f t="shared" si="216"/>
        <v>53.311</v>
      </c>
      <c r="CH165" s="2">
        <f t="shared" si="216"/>
        <v>53.295000000000002</v>
      </c>
      <c r="CI165" s="2">
        <f t="shared" si="216"/>
        <v>54.643999999999998</v>
      </c>
      <c r="CJ165" s="2">
        <f t="shared" si="216"/>
        <v>53.738</v>
      </c>
      <c r="CK165" s="2">
        <f t="shared" si="216"/>
        <v>54.725999999999999</v>
      </c>
      <c r="CL165" s="2">
        <f t="shared" si="216"/>
        <v>54.814</v>
      </c>
      <c r="CM165" s="2">
        <f t="shared" si="216"/>
        <v>51.643999999999998</v>
      </c>
      <c r="CN165" s="2">
        <f t="shared" si="216"/>
        <v>51.067999999999998</v>
      </c>
      <c r="CO165" s="2">
        <f t="shared" si="216"/>
        <v>52</v>
      </c>
      <c r="CP165" s="2">
        <f t="shared" si="216"/>
        <v>51.466999999999999</v>
      </c>
      <c r="CQ165" s="2">
        <f t="shared" si="216"/>
        <v>54.667000000000002</v>
      </c>
      <c r="CR165" s="2">
        <f t="shared" si="216"/>
        <v>56.167000000000002</v>
      </c>
      <c r="CS165" s="2">
        <f t="shared" si="216"/>
        <v>59.383000000000003</v>
      </c>
      <c r="CU165" s="2">
        <f t="shared" si="198"/>
        <v>48.5</v>
      </c>
      <c r="CV165" s="2">
        <f t="shared" si="199"/>
        <v>53.1</v>
      </c>
      <c r="CW165" s="2">
        <f t="shared" si="200"/>
        <v>53.311</v>
      </c>
      <c r="CX165" s="2">
        <f t="shared" si="201"/>
        <v>53.295000000000002</v>
      </c>
      <c r="CY165" s="2">
        <f t="shared" si="202"/>
        <v>54.643999999999998</v>
      </c>
      <c r="CZ165" s="2">
        <f t="shared" si="203"/>
        <v>53.738</v>
      </c>
      <c r="DA165" s="2">
        <f t="shared" si="204"/>
        <v>54.725999999999999</v>
      </c>
      <c r="DB165" s="2">
        <f t="shared" si="205"/>
        <v>54.814</v>
      </c>
      <c r="DC165" s="2">
        <f t="shared" si="206"/>
        <v>51.643999999999998</v>
      </c>
      <c r="DD165" s="2">
        <f t="shared" si="207"/>
        <v>51.067999999999998</v>
      </c>
      <c r="DE165" s="2">
        <f t="shared" si="208"/>
        <v>52</v>
      </c>
      <c r="DF165" s="2">
        <f t="shared" si="209"/>
        <v>51.466999999999999</v>
      </c>
      <c r="DG165" s="2">
        <f t="shared" si="210"/>
        <v>54.667000000000002</v>
      </c>
      <c r="DH165" s="2">
        <f t="shared" si="211"/>
        <v>56.167000000000002</v>
      </c>
      <c r="DI165" s="2">
        <f t="shared" si="212"/>
        <v>59.383000000000003</v>
      </c>
      <c r="DK165" s="2">
        <f t="shared" si="224"/>
        <v>108.59065479082321</v>
      </c>
      <c r="DL165" s="2">
        <f t="shared" si="224"/>
        <v>97.859664979757071</v>
      </c>
      <c r="DM165" s="2">
        <f t="shared" si="224"/>
        <v>103.45059559099437</v>
      </c>
      <c r="DN165" s="2">
        <f t="shared" si="224"/>
        <v>102.49466275797374</v>
      </c>
      <c r="DO165" s="2">
        <f t="shared" si="224"/>
        <v>99.399667542213905</v>
      </c>
      <c r="DP165" s="2">
        <f t="shared" si="224"/>
        <v>97.516848648648661</v>
      </c>
      <c r="DQ165" s="2">
        <f t="shared" si="224"/>
        <v>102.11993548387096</v>
      </c>
      <c r="DR165" s="2">
        <f t="shared" si="224"/>
        <v>87.232950089126547</v>
      </c>
      <c r="DS165" s="2">
        <f t="shared" si="224"/>
        <v>100.4000958843159</v>
      </c>
      <c r="DT165" s="2">
        <f t="shared" si="224"/>
        <v>90.984288770053482</v>
      </c>
      <c r="DU165" s="2">
        <f t="shared" si="224"/>
        <v>97.783490476190451</v>
      </c>
      <c r="DV165" s="2">
        <f t="shared" si="224"/>
        <v>90.866125651967764</v>
      </c>
      <c r="DW165" s="2">
        <f t="shared" si="224"/>
        <v>112.46895207353103</v>
      </c>
      <c r="DX165" s="2">
        <f t="shared" si="224"/>
        <v>109.97893495276655</v>
      </c>
      <c r="DY165" s="2">
        <f t="shared" si="224"/>
        <v>85.845688049853365</v>
      </c>
      <c r="EA165" s="2">
        <f t="shared" si="214"/>
        <v>50.301633134371819</v>
      </c>
      <c r="EB165" s="2">
        <f t="shared" si="214"/>
        <v>52.887490498177797</v>
      </c>
      <c r="EC165" s="2">
        <f t="shared" si="214"/>
        <v>53.488995015576336</v>
      </c>
      <c r="ED165" s="2">
        <f t="shared" si="214"/>
        <v>54.148716046824809</v>
      </c>
      <c r="EE165" s="2">
        <f t="shared" si="214"/>
        <v>54.502418970770776</v>
      </c>
      <c r="EF165" s="2">
        <f t="shared" si="214"/>
        <v>53.877072432629262</v>
      </c>
      <c r="EG165" s="2">
        <f t="shared" si="214"/>
        <v>55.507665161945624</v>
      </c>
      <c r="EH165" s="2">
        <f t="shared" si="214"/>
        <v>53.344381746845286</v>
      </c>
      <c r="EI165" s="2">
        <f t="shared" si="214"/>
        <v>51.143941810621769</v>
      </c>
      <c r="EJ165" s="2">
        <f t="shared" si="214"/>
        <v>50.802358466883319</v>
      </c>
      <c r="EK165" s="2">
        <f t="shared" si="213"/>
        <v>50.644209571116079</v>
      </c>
      <c r="EL165" s="2">
        <f t="shared" si="180"/>
        <v>51.566884582032415</v>
      </c>
      <c r="EM165" s="2">
        <f t="shared" si="180"/>
        <v>55.250227914639538</v>
      </c>
      <c r="EN165" s="2">
        <f t="shared" si="180"/>
        <v>57.24254770031412</v>
      </c>
      <c r="EO165" s="2">
        <f t="shared" si="180"/>
        <v>60.578221710425332</v>
      </c>
      <c r="EQ165" s="2">
        <f t="shared" si="225"/>
        <v>51.12570621134045</v>
      </c>
      <c r="ER165" s="2">
        <f t="shared" si="225"/>
        <v>53.116239249565197</v>
      </c>
      <c r="ES165" s="2">
        <f t="shared" si="225"/>
        <v>53.607253950080903</v>
      </c>
      <c r="ET165" s="2">
        <f t="shared" si="225"/>
        <v>54.411310084466116</v>
      </c>
      <c r="EU165" s="2">
        <f t="shared" si="225"/>
        <v>54.462702785730016</v>
      </c>
      <c r="EV165" s="2">
        <f t="shared" si="225"/>
        <v>53.796071021504602</v>
      </c>
      <c r="EW165" s="2">
        <f t="shared" si="225"/>
        <v>55.523617518882816</v>
      </c>
      <c r="EX165" s="2">
        <f t="shared" si="225"/>
        <v>53.625450569666071</v>
      </c>
      <c r="EY165" s="2">
        <f t="shared" si="225"/>
        <v>51.953237074242452</v>
      </c>
      <c r="EZ165" s="2">
        <f t="shared" si="225"/>
        <v>50.885866787007309</v>
      </c>
      <c r="FA165" s="2">
        <f t="shared" si="225"/>
        <v>50.26397721129976</v>
      </c>
      <c r="FB165" s="2">
        <f t="shared" si="225"/>
        <v>51.499536733202511</v>
      </c>
      <c r="FC165" s="2">
        <f t="shared" si="225"/>
        <v>54.604693915812646</v>
      </c>
      <c r="FD165" s="2">
        <f t="shared" si="225"/>
        <v>57.15650970047534</v>
      </c>
      <c r="FE165" s="2">
        <f t="shared" si="225"/>
        <v>58.79435334201014</v>
      </c>
      <c r="FG165" s="2">
        <f t="shared" si="226"/>
        <v>0.99986790192629749</v>
      </c>
      <c r="FH165" s="2">
        <f t="shared" si="226"/>
        <v>0.99988401925279535</v>
      </c>
      <c r="FI165" s="2">
        <f t="shared" si="226"/>
        <v>0.99987976054111538</v>
      </c>
      <c r="FJ165" s="2">
        <f t="shared" si="226"/>
        <v>0.9998736706698127</v>
      </c>
      <c r="FK165" s="2">
        <f t="shared" si="226"/>
        <v>0.99985811079908538</v>
      </c>
      <c r="FL165" s="2">
        <f t="shared" si="226"/>
        <v>0.99986237487171115</v>
      </c>
      <c r="FM165" s="2">
        <f t="shared" si="226"/>
        <v>0.99983563985701052</v>
      </c>
      <c r="FN165" s="2">
        <f t="shared" si="226"/>
        <v>0.99984572757597656</v>
      </c>
      <c r="FO165" s="2">
        <f t="shared" si="226"/>
        <v>0.99983249375372829</v>
      </c>
      <c r="FP165" s="2">
        <f t="shared" si="226"/>
        <v>0.99984344021970606</v>
      </c>
      <c r="FQ165" s="2">
        <f t="shared" si="226"/>
        <v>0.99984073046733368</v>
      </c>
      <c r="FR165" s="2">
        <f t="shared" si="226"/>
        <v>0.99985625855232141</v>
      </c>
      <c r="FS165" s="2">
        <f t="shared" si="226"/>
        <v>0.9998516671618618</v>
      </c>
      <c r="FT165" s="2">
        <f t="shared" si="226"/>
        <v>0.99986076652819322</v>
      </c>
      <c r="FU165" s="2">
        <f t="shared" si="226"/>
        <v>0.99981373692050002</v>
      </c>
      <c r="FW165" s="2">
        <f t="shared" si="217"/>
        <v>0.7867093183492625</v>
      </c>
      <c r="FX165" s="2">
        <f t="shared" si="217"/>
        <v>0.27534742608219254</v>
      </c>
      <c r="FY165" s="2">
        <f t="shared" si="217"/>
        <v>0.25437776392544909</v>
      </c>
      <c r="FZ165" s="2">
        <f t="shared" si="217"/>
        <v>0.28293354055856801</v>
      </c>
      <c r="GA165" s="2">
        <f t="shared" si="217"/>
        <v>0.27740023994252688</v>
      </c>
      <c r="GB165" s="2">
        <f t="shared" si="217"/>
        <v>0.30852693035065065</v>
      </c>
      <c r="GC165" s="2">
        <f t="shared" si="217"/>
        <v>0.2902427265851551</v>
      </c>
      <c r="GD165" s="2">
        <f t="shared" si="217"/>
        <v>0.30194375147009322</v>
      </c>
      <c r="GE165" s="2">
        <f t="shared" si="217"/>
        <v>0.28724642832612096</v>
      </c>
      <c r="GF165" s="2">
        <f t="shared" si="217"/>
        <v>0.31775826424829207</v>
      </c>
      <c r="GG165" s="2">
        <f t="shared" si="217"/>
        <v>0.30476608588740872</v>
      </c>
      <c r="GH165" s="2">
        <f t="shared" si="217"/>
        <v>0.31134609661450852</v>
      </c>
      <c r="GI165" s="2">
        <f t="shared" si="217"/>
        <v>0.25739396448160307</v>
      </c>
      <c r="GJ165" s="2">
        <f t="shared" si="217"/>
        <v>0.19820036640408822</v>
      </c>
      <c r="GK165" s="2">
        <f t="shared" si="217"/>
        <v>0.15407859751110184</v>
      </c>
      <c r="GM165" s="86">
        <f t="shared" si="218"/>
        <v>1.2943405592451851E-248</v>
      </c>
      <c r="GN165" s="86">
        <f t="shared" si="218"/>
        <v>1.0100839037522185E-203</v>
      </c>
      <c r="GO165" s="86">
        <f t="shared" si="218"/>
        <v>1.6805350389953383E-204</v>
      </c>
      <c r="GP165" s="86">
        <f t="shared" si="218"/>
        <v>2.8338220099782758E-243</v>
      </c>
      <c r="GQ165" s="86">
        <f t="shared" si="218"/>
        <v>6.2446911586200964E-267</v>
      </c>
      <c r="GR165" s="86">
        <f t="shared" si="218"/>
        <v>2.1715547148242933E-262</v>
      </c>
      <c r="GS165" s="86">
        <f t="shared" si="218"/>
        <v>9.4904124477330069E-104</v>
      </c>
      <c r="GT165" s="86">
        <f t="shared" si="218"/>
        <v>1.5117774197870548E-133</v>
      </c>
      <c r="GU165" s="86">
        <f t="shared" si="218"/>
        <v>1.2449710905522361E-47</v>
      </c>
      <c r="GV165" s="86">
        <f t="shared" si="218"/>
        <v>7.835139765527819E-148</v>
      </c>
      <c r="GW165" s="86">
        <f t="shared" si="218"/>
        <v>0</v>
      </c>
      <c r="GX165" s="86">
        <f t="shared" si="218"/>
        <v>0</v>
      </c>
      <c r="GY165" s="86">
        <f t="shared" si="218"/>
        <v>1.2953605417006463E-245</v>
      </c>
      <c r="GZ165" s="86">
        <f t="shared" si="218"/>
        <v>9.3383149583093681E-267</v>
      </c>
      <c r="HA165" s="86">
        <f t="shared" si="218"/>
        <v>0</v>
      </c>
      <c r="HC165" s="86">
        <f t="shared" si="182"/>
        <v>1.4096925740146494E-144</v>
      </c>
      <c r="HD165" s="86">
        <f t="shared" si="182"/>
        <v>7.8243814150289173E-121</v>
      </c>
      <c r="HE165" s="86">
        <f t="shared" si="182"/>
        <v>5.1637115748702264E-124</v>
      </c>
      <c r="HF165" s="86">
        <f t="shared" si="181"/>
        <v>2.7184563368263343E-132</v>
      </c>
      <c r="HG165" s="86">
        <f t="shared" si="181"/>
        <v>5.504866655231068E-192</v>
      </c>
      <c r="HH165" s="86">
        <f t="shared" si="181"/>
        <v>6.2716152429425734E-291</v>
      </c>
      <c r="HI165" s="86">
        <f t="shared" si="181"/>
        <v>5.8384828933362351E-167</v>
      </c>
      <c r="HJ165" s="86">
        <f t="shared" si="181"/>
        <v>0</v>
      </c>
      <c r="HK165" s="86">
        <f t="shared" si="181"/>
        <v>3.3412188421868503E-207</v>
      </c>
      <c r="HL165" s="86">
        <f t="shared" si="162"/>
        <v>0</v>
      </c>
      <c r="HM165" s="86">
        <f t="shared" si="162"/>
        <v>0</v>
      </c>
      <c r="HN165" s="86">
        <f t="shared" si="162"/>
        <v>2.3959616069118242E-234</v>
      </c>
      <c r="HO165" s="86">
        <f t="shared" si="162"/>
        <v>6.3825243346644895E-174</v>
      </c>
      <c r="HP165" s="86">
        <f t="shared" si="162"/>
        <v>2.5437448409743647E-175</v>
      </c>
      <c r="HQ165" s="86">
        <f t="shared" si="162"/>
        <v>1.8666571548083163E-210</v>
      </c>
      <c r="HS165" s="86">
        <f t="shared" si="219"/>
        <v>1.4811022895752643E-24</v>
      </c>
      <c r="HT165" s="86">
        <f t="shared" si="219"/>
        <v>1.8686529257738588E-7</v>
      </c>
      <c r="HU165" s="86">
        <f t="shared" si="219"/>
        <v>3.6508978287684827E-8</v>
      </c>
      <c r="HV165" s="86">
        <f t="shared" si="219"/>
        <v>1.0725858596398982E-9</v>
      </c>
      <c r="HW165" s="86">
        <f t="shared" si="219"/>
        <v>4.6834608024426452E-10</v>
      </c>
      <c r="HX165" s="86">
        <f t="shared" si="219"/>
        <v>3.2675133290512447E-11</v>
      </c>
      <c r="HY165" s="86">
        <f t="shared" si="219"/>
        <v>3.4928993157976488E-10</v>
      </c>
      <c r="HZ165" s="86">
        <f t="shared" si="219"/>
        <v>1.8374069716352866E-9</v>
      </c>
      <c r="IA165" s="86">
        <f t="shared" si="219"/>
        <v>3.1921244233321035E-10</v>
      </c>
      <c r="IB165" s="86">
        <f t="shared" si="219"/>
        <v>1.4109430035052385E-11</v>
      </c>
      <c r="IC165" s="86">
        <f t="shared" si="219"/>
        <v>8.8066250754363289E-11</v>
      </c>
      <c r="ID165" s="86">
        <f t="shared" si="219"/>
        <v>1.2203353914722018E-10</v>
      </c>
      <c r="IE165" s="86">
        <f t="shared" si="219"/>
        <v>8.8532015933068469E-8</v>
      </c>
      <c r="IF165" s="86">
        <f t="shared" si="219"/>
        <v>1.1620464029739626E-8</v>
      </c>
      <c r="IG165" s="86">
        <f t="shared" si="219"/>
        <v>1.1855747966058646E-6</v>
      </c>
      <c r="II165" s="86">
        <f t="shared" si="220"/>
        <v>3.6819949168522052E-4</v>
      </c>
      <c r="IJ165" s="86">
        <f t="shared" si="220"/>
        <v>2.6065007468216504E-4</v>
      </c>
      <c r="IK165" s="86">
        <f t="shared" si="220"/>
        <v>2.7709153045391266E-5</v>
      </c>
      <c r="IL165" s="86">
        <f t="shared" si="220"/>
        <v>6.8784922458774701E-5</v>
      </c>
      <c r="IM165" s="86">
        <f t="shared" si="220"/>
        <v>2.2350400842219424E-5</v>
      </c>
      <c r="IN165" s="86">
        <f t="shared" si="220"/>
        <v>3.5463057923377074E-4</v>
      </c>
      <c r="IO165" s="86">
        <f t="shared" si="220"/>
        <v>1.2845835659005216E-4</v>
      </c>
      <c r="IP165" s="86">
        <f t="shared" si="220"/>
        <v>1.023708024526993E-3</v>
      </c>
      <c r="IQ165" s="86">
        <f t="shared" si="220"/>
        <v>1.1935107208401774E-4</v>
      </c>
      <c r="IR165" s="86">
        <f t="shared" si="220"/>
        <v>6.7195787669674725E-4</v>
      </c>
      <c r="IS165" s="86">
        <f t="shared" si="220"/>
        <v>2.3171220445876754E-4</v>
      </c>
      <c r="IT165" s="86">
        <f t="shared" si="220"/>
        <v>5.4660822074072244E-4</v>
      </c>
      <c r="IU165" s="86">
        <f t="shared" si="220"/>
        <v>1.2319329691296697E-5</v>
      </c>
      <c r="IV165" s="86">
        <f t="shared" si="220"/>
        <v>4.691431596225329E-4</v>
      </c>
      <c r="IW165" s="86">
        <f t="shared" si="220"/>
        <v>1.4883751308541497E-3</v>
      </c>
      <c r="IY165" s="86">
        <f t="shared" si="221"/>
        <v>3.6819949168522052E-4</v>
      </c>
      <c r="IZ165" s="86">
        <f t="shared" si="221"/>
        <v>2.6083693997474243E-4</v>
      </c>
      <c r="JA165" s="86">
        <f t="shared" si="221"/>
        <v>2.7745662023678952E-5</v>
      </c>
      <c r="JB165" s="86">
        <f t="shared" si="221"/>
        <v>6.8785995044634335E-5</v>
      </c>
      <c r="JC165" s="86">
        <f t="shared" si="221"/>
        <v>2.2350869188299668E-5</v>
      </c>
      <c r="JD165" s="86">
        <f t="shared" si="221"/>
        <v>3.5463061190890401E-4</v>
      </c>
      <c r="JE165" s="86">
        <f t="shared" si="221"/>
        <v>1.2845870587998375E-4</v>
      </c>
      <c r="JF165" s="86">
        <f t="shared" si="221"/>
        <v>1.0237098619339646E-3</v>
      </c>
      <c r="JG165" s="86">
        <f t="shared" si="221"/>
        <v>1.1935139129646007E-4</v>
      </c>
      <c r="JH165" s="86">
        <f t="shared" si="221"/>
        <v>6.7195789080617724E-4</v>
      </c>
      <c r="JI165" s="86">
        <f t="shared" si="221"/>
        <v>2.3171229252501828E-4</v>
      </c>
      <c r="JJ165" s="86">
        <f t="shared" si="221"/>
        <v>5.4660834277426163E-4</v>
      </c>
      <c r="JK165" s="86">
        <f t="shared" si="221"/>
        <v>1.2407861707229765E-5</v>
      </c>
      <c r="JL165" s="86">
        <f t="shared" si="221"/>
        <v>4.6915478008656262E-4</v>
      </c>
      <c r="JM165" s="86">
        <f t="shared" si="221"/>
        <v>1.4895607056507555E-3</v>
      </c>
    </row>
    <row r="166" spans="2:273" x14ac:dyDescent="0.25">
      <c r="B166" s="2">
        <v>139</v>
      </c>
      <c r="C166" s="37">
        <v>51.5</v>
      </c>
      <c r="D166" s="37">
        <v>53.183</v>
      </c>
      <c r="E166" s="37">
        <v>52.344000000000001</v>
      </c>
      <c r="F166" s="37">
        <v>53.802999999999997</v>
      </c>
      <c r="G166" s="37">
        <v>54</v>
      </c>
      <c r="H166" s="37">
        <v>54.164000000000001</v>
      </c>
      <c r="I166" s="37">
        <v>55.741999999999997</v>
      </c>
      <c r="J166" s="37">
        <v>53.39</v>
      </c>
      <c r="K166" s="37">
        <v>50.847000000000001</v>
      </c>
      <c r="L166" s="37">
        <v>52.271000000000001</v>
      </c>
      <c r="M166" s="37">
        <v>51.5</v>
      </c>
      <c r="N166" s="37">
        <v>52.667000000000002</v>
      </c>
      <c r="O166" s="37">
        <v>53.75</v>
      </c>
      <c r="P166" s="37">
        <v>56.917000000000002</v>
      </c>
      <c r="Q166" s="37">
        <v>59.15</v>
      </c>
      <c r="S166" s="4">
        <f t="shared" si="222"/>
        <v>50.912706710288134</v>
      </c>
      <c r="T166" s="4">
        <f t="shared" si="222"/>
        <v>52.882423511840479</v>
      </c>
      <c r="U166" s="4">
        <f t="shared" si="222"/>
        <v>53.431967037377966</v>
      </c>
      <c r="V166" s="4">
        <f t="shared" si="222"/>
        <v>54.148416681711716</v>
      </c>
      <c r="W166" s="4">
        <f t="shared" si="222"/>
        <v>54.408528043317908</v>
      </c>
      <c r="X166" s="4">
        <f t="shared" si="222"/>
        <v>53.857930651661341</v>
      </c>
      <c r="Y166" s="4">
        <f t="shared" si="222"/>
        <v>55.425704487663914</v>
      </c>
      <c r="Z166" s="4">
        <f t="shared" si="222"/>
        <v>53.596882266876634</v>
      </c>
      <c r="AA166" s="4">
        <f t="shared" si="222"/>
        <v>51.322462154182524</v>
      </c>
      <c r="AB166" s="4">
        <f t="shared" si="222"/>
        <v>51.047891771427061</v>
      </c>
      <c r="AC166" s="4">
        <f t="shared" si="222"/>
        <v>50.541201634938886</v>
      </c>
      <c r="AD166" s="4">
        <f t="shared" si="222"/>
        <v>51.743911538983575</v>
      </c>
      <c r="AE166" s="4">
        <f t="shared" si="222"/>
        <v>55.002813619252215</v>
      </c>
      <c r="AF166" s="4">
        <f t="shared" si="222"/>
        <v>57.367454243591041</v>
      </c>
      <c r="AG166" s="4">
        <f t="shared" si="222"/>
        <v>61.07875123500375</v>
      </c>
      <c r="AI166" s="4">
        <f t="shared" si="223"/>
        <v>0.5872932897118659</v>
      </c>
      <c r="AJ166" s="4">
        <f t="shared" si="223"/>
        <v>0.3005764881595212</v>
      </c>
      <c r="AK166" s="4">
        <f t="shared" si="223"/>
        <v>-1.0879670373779646</v>
      </c>
      <c r="AL166" s="4">
        <f t="shared" si="223"/>
        <v>-0.34541668171171835</v>
      </c>
      <c r="AM166" s="4">
        <f t="shared" si="223"/>
        <v>-0.40852804331790793</v>
      </c>
      <c r="AN166" s="4">
        <f t="shared" si="223"/>
        <v>0.30606934833866006</v>
      </c>
      <c r="AO166" s="4">
        <f t="shared" si="223"/>
        <v>0.31629551233608311</v>
      </c>
      <c r="AP166" s="4">
        <f t="shared" si="223"/>
        <v>-0.20688226687663303</v>
      </c>
      <c r="AQ166" s="4">
        <f t="shared" si="223"/>
        <v>-0.47546215418252302</v>
      </c>
      <c r="AR166" s="4">
        <f t="shared" si="223"/>
        <v>1.22310822857294</v>
      </c>
      <c r="AS166" s="4">
        <f t="shared" si="223"/>
        <v>0.9587983650611136</v>
      </c>
      <c r="AT166" s="4">
        <f t="shared" si="223"/>
        <v>0.92308846101642672</v>
      </c>
      <c r="AU166" s="4">
        <f t="shared" si="223"/>
        <v>-1.2528136192522155</v>
      </c>
      <c r="AV166" s="4">
        <f t="shared" si="223"/>
        <v>-0.45045424359103947</v>
      </c>
      <c r="AW166" s="4">
        <f t="shared" si="223"/>
        <v>-1.9287512350037517</v>
      </c>
      <c r="AY166" s="2">
        <f t="shared" si="215"/>
        <v>50.91270671028628</v>
      </c>
      <c r="AZ166" s="2">
        <f t="shared" si="215"/>
        <v>52.85936854760844</v>
      </c>
      <c r="BA166" s="2">
        <f t="shared" si="215"/>
        <v>53.427255050737173</v>
      </c>
      <c r="BB166" s="2">
        <f t="shared" si="215"/>
        <v>54.126891698695857</v>
      </c>
      <c r="BC166" s="2">
        <f t="shared" si="215"/>
        <v>54.399940027720312</v>
      </c>
      <c r="BD166" s="2">
        <f t="shared" si="215"/>
        <v>53.737421363204568</v>
      </c>
      <c r="BE166" s="2">
        <f t="shared" si="215"/>
        <v>55.373183942628344</v>
      </c>
      <c r="BF166" s="2">
        <f t="shared" si="215"/>
        <v>53.305318229456475</v>
      </c>
      <c r="BG166" s="2">
        <f t="shared" si="215"/>
        <v>51.261656318791999</v>
      </c>
      <c r="BH166" s="2">
        <f t="shared" si="215"/>
        <v>50.707766640381493</v>
      </c>
      <c r="BI166" s="2">
        <f t="shared" si="215"/>
        <v>50.395296630352064</v>
      </c>
      <c r="BJ166" s="2">
        <f t="shared" si="215"/>
        <v>51.446468205131254</v>
      </c>
      <c r="BK166" s="2">
        <f t="shared" si="215"/>
        <v>54.992204622566241</v>
      </c>
      <c r="BL166" s="2">
        <f t="shared" si="215"/>
        <v>57.144080829384492</v>
      </c>
      <c r="BM166" s="2">
        <f t="shared" si="215"/>
        <v>60.229304694761318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>
        <f t="shared" si="216"/>
        <v>53.183</v>
      </c>
      <c r="CG166" s="2">
        <f t="shared" si="216"/>
        <v>52.344000000000001</v>
      </c>
      <c r="CH166" s="2">
        <f t="shared" si="216"/>
        <v>53.802999999999997</v>
      </c>
      <c r="CI166" s="2">
        <f t="shared" si="216"/>
        <v>54</v>
      </c>
      <c r="CJ166" s="2">
        <f t="shared" si="216"/>
        <v>54.164000000000001</v>
      </c>
      <c r="CK166" s="2">
        <f t="shared" si="216"/>
        <v>55.741999999999997</v>
      </c>
      <c r="CL166" s="2">
        <f t="shared" si="216"/>
        <v>53.39</v>
      </c>
      <c r="CM166" s="2">
        <f t="shared" si="216"/>
        <v>50.847000000000001</v>
      </c>
      <c r="CN166" s="2">
        <f t="shared" si="216"/>
        <v>52.271000000000001</v>
      </c>
      <c r="CO166" s="2">
        <f t="shared" si="216"/>
        <v>51.5</v>
      </c>
      <c r="CP166" s="2">
        <f t="shared" si="216"/>
        <v>52.667000000000002</v>
      </c>
      <c r="CQ166" s="2">
        <f t="shared" si="216"/>
        <v>53.75</v>
      </c>
      <c r="CR166" s="2">
        <f t="shared" si="216"/>
        <v>56.917000000000002</v>
      </c>
      <c r="CS166" s="2">
        <f t="shared" si="216"/>
        <v>59.15</v>
      </c>
      <c r="CU166" s="2">
        <f t="shared" si="198"/>
        <v>51.5</v>
      </c>
      <c r="CV166" s="2">
        <f t="shared" si="199"/>
        <v>53.183</v>
      </c>
      <c r="CW166" s="2">
        <f t="shared" si="200"/>
        <v>52.344000000000001</v>
      </c>
      <c r="CX166" s="2">
        <f t="shared" si="201"/>
        <v>53.802999999999997</v>
      </c>
      <c r="CY166" s="2">
        <f t="shared" si="202"/>
        <v>54</v>
      </c>
      <c r="CZ166" s="2">
        <f t="shared" si="203"/>
        <v>54.164000000000001</v>
      </c>
      <c r="DA166" s="2">
        <f t="shared" si="204"/>
        <v>55.741999999999997</v>
      </c>
      <c r="DB166" s="2">
        <f t="shared" si="205"/>
        <v>53.39</v>
      </c>
      <c r="DC166" s="2">
        <f t="shared" si="206"/>
        <v>50.847000000000001</v>
      </c>
      <c r="DD166" s="2">
        <f t="shared" si="207"/>
        <v>52.271000000000001</v>
      </c>
      <c r="DE166" s="2">
        <f t="shared" si="208"/>
        <v>51.5</v>
      </c>
      <c r="DF166" s="2">
        <f t="shared" si="209"/>
        <v>52.667000000000002</v>
      </c>
      <c r="DG166" s="2">
        <f t="shared" si="210"/>
        <v>53.75</v>
      </c>
      <c r="DH166" s="2">
        <f t="shared" si="211"/>
        <v>56.917000000000002</v>
      </c>
      <c r="DI166" s="2">
        <f t="shared" si="212"/>
        <v>59.15</v>
      </c>
      <c r="DK166" s="2">
        <f t="shared" si="224"/>
        <v>108.99498758434548</v>
      </c>
      <c r="DL166" s="2">
        <f t="shared" si="224"/>
        <v>98.125421052631566</v>
      </c>
      <c r="DM166" s="2">
        <f t="shared" si="224"/>
        <v>103.76236622889306</v>
      </c>
      <c r="DN166" s="2">
        <f t="shared" si="224"/>
        <v>102.79199240150095</v>
      </c>
      <c r="DO166" s="2">
        <f t="shared" si="224"/>
        <v>99.693497091932471</v>
      </c>
      <c r="DP166" s="2">
        <f t="shared" si="224"/>
        <v>97.801249935649949</v>
      </c>
      <c r="DQ166" s="2">
        <f t="shared" si="224"/>
        <v>102.42439314516129</v>
      </c>
      <c r="DR166" s="2">
        <f t="shared" si="224"/>
        <v>87.408231840463458</v>
      </c>
      <c r="DS166" s="2">
        <f t="shared" si="224"/>
        <v>100.69685383759732</v>
      </c>
      <c r="DT166" s="2">
        <f t="shared" si="224"/>
        <v>91.204063101604291</v>
      </c>
      <c r="DU166" s="2">
        <f t="shared" si="224"/>
        <v>98.06837142857141</v>
      </c>
      <c r="DV166" s="2">
        <f t="shared" si="224"/>
        <v>91.089791844476053</v>
      </c>
      <c r="DW166" s="2">
        <f t="shared" si="224"/>
        <v>112.8618901411533</v>
      </c>
      <c r="DX166" s="2">
        <f t="shared" si="224"/>
        <v>110.35030883940624</v>
      </c>
      <c r="DY166" s="2">
        <f t="shared" si="224"/>
        <v>86.04112041788855</v>
      </c>
      <c r="EA166" s="2">
        <f t="shared" si="214"/>
        <v>50.22826328432086</v>
      </c>
      <c r="EB166" s="2">
        <f t="shared" si="214"/>
        <v>52.785086525915581</v>
      </c>
      <c r="EC166" s="2">
        <f t="shared" si="214"/>
        <v>53.38852151312863</v>
      </c>
      <c r="ED166" s="2">
        <f t="shared" si="214"/>
        <v>54.03944768465761</v>
      </c>
      <c r="EE166" s="2">
        <f t="shared" si="214"/>
        <v>54.406200203137331</v>
      </c>
      <c r="EF166" s="2">
        <f t="shared" si="214"/>
        <v>53.759233248361241</v>
      </c>
      <c r="EG166" s="2">
        <f t="shared" si="214"/>
        <v>55.36104095393943</v>
      </c>
      <c r="EH166" s="2">
        <f t="shared" si="214"/>
        <v>53.207478243964509</v>
      </c>
      <c r="EI166" s="2">
        <f t="shared" si="214"/>
        <v>50.998609596069052</v>
      </c>
      <c r="EJ166" s="2">
        <f t="shared" si="214"/>
        <v>50.672909335425288</v>
      </c>
      <c r="EK166" s="2">
        <f t="shared" si="213"/>
        <v>50.515447217205363</v>
      </c>
      <c r="EL166" s="2">
        <f t="shared" si="180"/>
        <v>51.464187590841334</v>
      </c>
      <c r="EM166" s="2">
        <f t="shared" si="180"/>
        <v>55.16768837026234</v>
      </c>
      <c r="EN166" s="2">
        <f t="shared" si="180"/>
        <v>57.156091143513521</v>
      </c>
      <c r="EO166" s="2">
        <f t="shared" si="180"/>
        <v>60.529236461143675</v>
      </c>
      <c r="EQ166" s="2">
        <f t="shared" si="225"/>
        <v>51.073113031673337</v>
      </c>
      <c r="ER166" s="2">
        <f t="shared" si="225"/>
        <v>53.021353584075499</v>
      </c>
      <c r="ES166" s="2">
        <f t="shared" si="225"/>
        <v>53.510508331878974</v>
      </c>
      <c r="ET166" s="2">
        <f t="shared" si="225"/>
        <v>54.310409519704251</v>
      </c>
      <c r="EU166" s="2">
        <f t="shared" si="225"/>
        <v>54.365284639754819</v>
      </c>
      <c r="EV166" s="2">
        <f t="shared" si="225"/>
        <v>53.676010386909496</v>
      </c>
      <c r="EW166" s="2">
        <f t="shared" si="225"/>
        <v>55.377476894265641</v>
      </c>
      <c r="EX166" s="2">
        <f t="shared" si="225"/>
        <v>53.496651420247801</v>
      </c>
      <c r="EY166" s="2">
        <f t="shared" si="225"/>
        <v>51.832157367776723</v>
      </c>
      <c r="EZ166" s="2">
        <f t="shared" si="225"/>
        <v>50.758902210359565</v>
      </c>
      <c r="FA166" s="2">
        <f t="shared" si="225"/>
        <v>50.124047093977737</v>
      </c>
      <c r="FB166" s="2">
        <f t="shared" si="225"/>
        <v>51.395050187194663</v>
      </c>
      <c r="FC166" s="2">
        <f t="shared" si="225"/>
        <v>54.502123177618166</v>
      </c>
      <c r="FD166" s="2">
        <f t="shared" si="225"/>
        <v>57.068093049529303</v>
      </c>
      <c r="FE166" s="2">
        <f t="shared" si="225"/>
        <v>58.701477302800868</v>
      </c>
      <c r="FG166" s="2">
        <f t="shared" si="226"/>
        <v>0.99987952372460553</v>
      </c>
      <c r="FH166" s="2">
        <f t="shared" si="226"/>
        <v>0.99989422322193555</v>
      </c>
      <c r="FI166" s="2">
        <f t="shared" si="226"/>
        <v>0.99989033914999248</v>
      </c>
      <c r="FJ166" s="2">
        <f t="shared" si="226"/>
        <v>0.99988478500085542</v>
      </c>
      <c r="FK166" s="2">
        <f t="shared" si="226"/>
        <v>0.9998705938951804</v>
      </c>
      <c r="FL166" s="2">
        <f t="shared" si="226"/>
        <v>0.99987448287128078</v>
      </c>
      <c r="FM166" s="2">
        <f t="shared" si="226"/>
        <v>0.99985009960018922</v>
      </c>
      <c r="FN166" s="2">
        <f t="shared" si="226"/>
        <v>0.99985929996717227</v>
      </c>
      <c r="FO166" s="2">
        <f t="shared" si="226"/>
        <v>0.99984723023610744</v>
      </c>
      <c r="FP166" s="2">
        <f t="shared" si="226"/>
        <v>0.99985721381640458</v>
      </c>
      <c r="FQ166" s="2">
        <f t="shared" si="226"/>
        <v>0.99985474242419059</v>
      </c>
      <c r="FR166" s="2">
        <f t="shared" si="226"/>
        <v>0.99986890458359823</v>
      </c>
      <c r="FS166" s="2">
        <f t="shared" si="226"/>
        <v>0.99986471707811586</v>
      </c>
      <c r="FT166" s="2">
        <f t="shared" si="226"/>
        <v>0.99987301600882561</v>
      </c>
      <c r="FU166" s="2">
        <f t="shared" si="226"/>
        <v>0.99983012326839205</v>
      </c>
      <c r="FW166" s="2">
        <f t="shared" si="217"/>
        <v>0.80175608979855817</v>
      </c>
      <c r="FX166" s="2">
        <f t="shared" si="217"/>
        <v>0.29409968419393162</v>
      </c>
      <c r="FY166" s="2">
        <f t="shared" si="217"/>
        <v>0.27223842148747929</v>
      </c>
      <c r="FZ166" s="2">
        <f t="shared" si="217"/>
        <v>0.30198714009416205</v>
      </c>
      <c r="GA166" s="2">
        <f t="shared" si="217"/>
        <v>0.29623515120385485</v>
      </c>
      <c r="GB166" s="2">
        <f t="shared" si="217"/>
        <v>0.32851445092542125</v>
      </c>
      <c r="GC166" s="2">
        <f t="shared" si="217"/>
        <v>0.30957604359864122</v>
      </c>
      <c r="GD166" s="2">
        <f t="shared" si="217"/>
        <v>0.3217032075169482</v>
      </c>
      <c r="GE166" s="2">
        <f t="shared" si="217"/>
        <v>0.30646633864900791</v>
      </c>
      <c r="GF166" s="2">
        <f t="shared" si="217"/>
        <v>0.33805145153524352</v>
      </c>
      <c r="GG166" s="2">
        <f t="shared" si="217"/>
        <v>0.32462434681708424</v>
      </c>
      <c r="GH166" s="2">
        <f t="shared" si="217"/>
        <v>0.33142871428884441</v>
      </c>
      <c r="GI166" s="2">
        <f t="shared" si="217"/>
        <v>0.27538818122273695</v>
      </c>
      <c r="GJ166" s="2">
        <f t="shared" si="217"/>
        <v>0.21324471190047917</v>
      </c>
      <c r="GK166" s="2">
        <f t="shared" si="217"/>
        <v>0.16646922022371752</v>
      </c>
      <c r="GM166" s="86">
        <f t="shared" si="218"/>
        <v>6.5356506978305807E-255</v>
      </c>
      <c r="GN166" s="86">
        <f t="shared" si="218"/>
        <v>6.5749772760352207E-209</v>
      </c>
      <c r="GO166" s="86">
        <f t="shared" si="218"/>
        <v>1.0021581458073358E-209</v>
      </c>
      <c r="GP166" s="86">
        <f t="shared" si="218"/>
        <v>1.7551015053403461E-249</v>
      </c>
      <c r="GQ166" s="86">
        <f t="shared" si="218"/>
        <v>9.3842435692077045E-274</v>
      </c>
      <c r="GR166" s="86">
        <f t="shared" si="218"/>
        <v>5.9496996726429854E-269</v>
      </c>
      <c r="GS166" s="86">
        <f t="shared" si="218"/>
        <v>2.5410238456752899E-106</v>
      </c>
      <c r="GT166" s="86">
        <f t="shared" si="218"/>
        <v>7.4725209865145071E-137</v>
      </c>
      <c r="GU166" s="86">
        <f t="shared" si="218"/>
        <v>8.8864043854220579E-49</v>
      </c>
      <c r="GV166" s="86">
        <f t="shared" si="218"/>
        <v>1.5616856306688804E-151</v>
      </c>
      <c r="GW166" s="86">
        <f t="shared" si="218"/>
        <v>0</v>
      </c>
      <c r="GX166" s="86">
        <f t="shared" si="218"/>
        <v>0</v>
      </c>
      <c r="GY166" s="86">
        <f t="shared" si="218"/>
        <v>6.8545576562506335E-252</v>
      </c>
      <c r="GZ166" s="86">
        <f t="shared" si="218"/>
        <v>1.6009220412748825E-273</v>
      </c>
      <c r="HA166" s="86">
        <f t="shared" si="218"/>
        <v>0</v>
      </c>
      <c r="HC166" s="86">
        <f t="shared" si="182"/>
        <v>8.9330078855484452E-150</v>
      </c>
      <c r="HD166" s="86">
        <f t="shared" si="182"/>
        <v>3.0536580164416994E-125</v>
      </c>
      <c r="HE166" s="86">
        <f t="shared" si="182"/>
        <v>1.6068391134324261E-128</v>
      </c>
      <c r="HF166" s="86">
        <f t="shared" si="181"/>
        <v>4.7892492761226336E-137</v>
      </c>
      <c r="HG166" s="86">
        <f t="shared" si="181"/>
        <v>6.4367050217595134E-199</v>
      </c>
      <c r="HH166" s="86">
        <f t="shared" si="181"/>
        <v>4.0136430414562343E-301</v>
      </c>
      <c r="HI166" s="86">
        <f t="shared" si="181"/>
        <v>7.8173581347323934E-173</v>
      </c>
      <c r="HJ166" s="86">
        <f t="shared" si="181"/>
        <v>0</v>
      </c>
      <c r="HK166" s="86">
        <f t="shared" si="181"/>
        <v>1.716408588371778E-214</v>
      </c>
      <c r="HL166" s="86">
        <f t="shared" si="162"/>
        <v>0</v>
      </c>
      <c r="HM166" s="86">
        <f t="shared" si="162"/>
        <v>0</v>
      </c>
      <c r="HN166" s="86">
        <f t="shared" si="162"/>
        <v>1.2944295406659477E-242</v>
      </c>
      <c r="HO166" s="86">
        <f t="shared" si="162"/>
        <v>3.0269481596154201E-180</v>
      </c>
      <c r="HP166" s="86">
        <f t="shared" si="162"/>
        <v>1.0659417833190093E-181</v>
      </c>
      <c r="HQ166" s="86">
        <f t="shared" si="162"/>
        <v>3.9672653111825188E-218</v>
      </c>
      <c r="HS166" s="86">
        <f t="shared" si="219"/>
        <v>5.2366472536469909E-26</v>
      </c>
      <c r="HT166" s="86">
        <f t="shared" si="219"/>
        <v>3.8736604994948416E-8</v>
      </c>
      <c r="HU166" s="86">
        <f t="shared" si="219"/>
        <v>6.5914959065660838E-9</v>
      </c>
      <c r="HV166" s="86">
        <f t="shared" si="219"/>
        <v>1.3529209686373876E-10</v>
      </c>
      <c r="HW166" s="86">
        <f t="shared" si="219"/>
        <v>5.256281224157862E-11</v>
      </c>
      <c r="HX166" s="86">
        <f t="shared" si="219"/>
        <v>3.221856509265598E-12</v>
      </c>
      <c r="HY166" s="86">
        <f t="shared" si="219"/>
        <v>4.1628414580835342E-11</v>
      </c>
      <c r="HZ166" s="86">
        <f t="shared" si="219"/>
        <v>2.8484072556718807E-10</v>
      </c>
      <c r="IA166" s="86">
        <f t="shared" si="219"/>
        <v>3.8829468306650283E-11</v>
      </c>
      <c r="IB166" s="86">
        <f t="shared" si="219"/>
        <v>1.3195763937005027E-12</v>
      </c>
      <c r="IC166" s="86">
        <f t="shared" si="219"/>
        <v>8.9285300313835407E-12</v>
      </c>
      <c r="ID166" s="86">
        <f t="shared" si="219"/>
        <v>1.3327126939902462E-11</v>
      </c>
      <c r="IE166" s="86">
        <f t="shared" si="219"/>
        <v>1.5125849215299272E-8</v>
      </c>
      <c r="IF166" s="86">
        <f t="shared" si="219"/>
        <v>1.1263785775623052E-9</v>
      </c>
      <c r="IG166" s="86">
        <f t="shared" si="219"/>
        <v>1.492092319268011E-7</v>
      </c>
      <c r="II166" s="86">
        <f t="shared" si="220"/>
        <v>1.3715909145067283E-4</v>
      </c>
      <c r="IJ166" s="86">
        <f t="shared" si="220"/>
        <v>9.4466701172027639E-4</v>
      </c>
      <c r="IK166" s="86">
        <f t="shared" si="220"/>
        <v>1.2634687502757389E-4</v>
      </c>
      <c r="IL166" s="86">
        <f t="shared" si="220"/>
        <v>3.3343934036031284E-4</v>
      </c>
      <c r="IM166" s="86">
        <f t="shared" si="220"/>
        <v>1.2652051133474882E-4</v>
      </c>
      <c r="IN166" s="86">
        <f t="shared" si="220"/>
        <v>1.5366254376537559E-3</v>
      </c>
      <c r="IO166" s="86">
        <f t="shared" si="220"/>
        <v>5.879661100551386E-4</v>
      </c>
      <c r="IP166" s="86">
        <f t="shared" si="220"/>
        <v>3.4105757271350422E-3</v>
      </c>
      <c r="IQ166" s="86">
        <f t="shared" si="220"/>
        <v>5.4105037471042984E-4</v>
      </c>
      <c r="IR166" s="86">
        <f t="shared" si="220"/>
        <v>2.7378853389333161E-3</v>
      </c>
      <c r="IS166" s="86">
        <f t="shared" si="220"/>
        <v>1.0623573010969884E-3</v>
      </c>
      <c r="IT166" s="86">
        <f t="shared" si="220"/>
        <v>2.2130845662775411E-3</v>
      </c>
      <c r="IU166" s="86">
        <f t="shared" si="220"/>
        <v>6.5370259269419023E-5</v>
      </c>
      <c r="IV166" s="86">
        <f t="shared" si="220"/>
        <v>1.085889430960575E-3</v>
      </c>
      <c r="IW166" s="86">
        <f t="shared" si="220"/>
        <v>2.6547752506644946E-3</v>
      </c>
      <c r="IY166" s="86">
        <f t="shared" si="221"/>
        <v>1.3715909145067283E-4</v>
      </c>
      <c r="IZ166" s="86">
        <f t="shared" si="221"/>
        <v>9.4470574832527133E-4</v>
      </c>
      <c r="JA166" s="86">
        <f t="shared" si="221"/>
        <v>1.2635346652348047E-4</v>
      </c>
      <c r="JB166" s="86">
        <f t="shared" si="221"/>
        <v>3.334394756524097E-4</v>
      </c>
      <c r="JC166" s="86">
        <f t="shared" si="221"/>
        <v>1.2652056389756105E-4</v>
      </c>
      <c r="JD166" s="86">
        <f t="shared" si="221"/>
        <v>1.5366254408756125E-3</v>
      </c>
      <c r="JE166" s="86">
        <f t="shared" si="221"/>
        <v>5.8796615168355318E-4</v>
      </c>
      <c r="JF166" s="86">
        <f t="shared" si="221"/>
        <v>3.4105760119757678E-3</v>
      </c>
      <c r="JG166" s="86">
        <f t="shared" si="221"/>
        <v>5.4105041353989813E-4</v>
      </c>
      <c r="JH166" s="86">
        <f t="shared" si="221"/>
        <v>2.7378853402528925E-3</v>
      </c>
      <c r="JI166" s="86">
        <f t="shared" si="221"/>
        <v>1.0623573100255184E-3</v>
      </c>
      <c r="JJ166" s="86">
        <f t="shared" si="221"/>
        <v>2.2130845796046678E-3</v>
      </c>
      <c r="JK166" s="86">
        <f t="shared" si="221"/>
        <v>6.5385385118634328E-5</v>
      </c>
      <c r="JL166" s="86">
        <f t="shared" si="221"/>
        <v>1.0858905573391526E-3</v>
      </c>
      <c r="JM166" s="86">
        <f t="shared" si="221"/>
        <v>2.6549244598964216E-3</v>
      </c>
    </row>
    <row r="167" spans="2:273" x14ac:dyDescent="0.25">
      <c r="B167" s="2">
        <v>140</v>
      </c>
      <c r="C167" s="37">
        <v>52</v>
      </c>
      <c r="D167" s="37">
        <v>53.067</v>
      </c>
      <c r="E167" s="37">
        <v>53.115000000000002</v>
      </c>
      <c r="F167" s="37">
        <v>55.131</v>
      </c>
      <c r="G167" s="37">
        <v>53.898000000000003</v>
      </c>
      <c r="H167" s="37">
        <v>54.753999999999998</v>
      </c>
      <c r="I167" s="37">
        <v>56.581000000000003</v>
      </c>
      <c r="J167" s="37">
        <v>54.491999999999997</v>
      </c>
      <c r="K167" s="37">
        <v>52.322000000000003</v>
      </c>
      <c r="L167" s="37">
        <v>52</v>
      </c>
      <c r="M167" s="37">
        <v>53.616999999999997</v>
      </c>
      <c r="N167" s="37">
        <v>54.866999999999997</v>
      </c>
      <c r="O167" s="37">
        <v>53.45</v>
      </c>
      <c r="P167" s="37">
        <v>57.45</v>
      </c>
      <c r="Q167" s="37">
        <v>60.366999999999997</v>
      </c>
      <c r="S167" s="4">
        <f t="shared" si="222"/>
        <v>50.867745225939032</v>
      </c>
      <c r="T167" s="4">
        <f t="shared" si="222"/>
        <v>52.831058499683714</v>
      </c>
      <c r="U167" s="4">
        <f t="shared" si="222"/>
        <v>53.347070676282463</v>
      </c>
      <c r="V167" s="4">
        <f t="shared" si="222"/>
        <v>54.106261054299857</v>
      </c>
      <c r="W167" s="4">
        <f t="shared" si="222"/>
        <v>54.339518678002825</v>
      </c>
      <c r="X167" s="4">
        <f t="shared" si="222"/>
        <v>54.011693037138436</v>
      </c>
      <c r="Y167" s="4">
        <f t="shared" si="222"/>
        <v>55.412424809722623</v>
      </c>
      <c r="Z167" s="4">
        <f t="shared" si="222"/>
        <v>53.943191517143234</v>
      </c>
      <c r="AA167" s="4">
        <f t="shared" si="222"/>
        <v>51.354574004764814</v>
      </c>
      <c r="AB167" s="4">
        <f t="shared" si="222"/>
        <v>51.620328857727216</v>
      </c>
      <c r="AC167" s="4">
        <f t="shared" si="222"/>
        <v>50.759903911637629</v>
      </c>
      <c r="AD167" s="4">
        <f t="shared" si="222"/>
        <v>52.255755156720788</v>
      </c>
      <c r="AE167" s="4">
        <f t="shared" si="222"/>
        <v>54.935420425452143</v>
      </c>
      <c r="AF167" s="4">
        <f t="shared" si="222"/>
        <v>57.517163481023054</v>
      </c>
      <c r="AG167" s="4">
        <f t="shared" si="222"/>
        <v>61.550729348861971</v>
      </c>
      <c r="AI167" s="4">
        <f t="shared" si="223"/>
        <v>1.1322547740609679</v>
      </c>
      <c r="AJ167" s="4">
        <f t="shared" si="223"/>
        <v>0.23594150031628658</v>
      </c>
      <c r="AK167" s="4">
        <f t="shared" si="223"/>
        <v>-0.23207067628246136</v>
      </c>
      <c r="AL167" s="4">
        <f t="shared" si="223"/>
        <v>1.0247389457001432</v>
      </c>
      <c r="AM167" s="4">
        <f t="shared" si="223"/>
        <v>-0.44151867800282218</v>
      </c>
      <c r="AN167" s="4">
        <f t="shared" si="223"/>
        <v>0.74230696286156217</v>
      </c>
      <c r="AO167" s="4">
        <f t="shared" si="223"/>
        <v>1.1685751902773802</v>
      </c>
      <c r="AP167" s="4">
        <f t="shared" si="223"/>
        <v>0.54880848285676365</v>
      </c>
      <c r="AQ167" s="4">
        <f t="shared" si="223"/>
        <v>0.96742599523518891</v>
      </c>
      <c r="AR167" s="4">
        <f t="shared" si="223"/>
        <v>0.37967114227278387</v>
      </c>
      <c r="AS167" s="4">
        <f t="shared" si="223"/>
        <v>2.8570960883623684</v>
      </c>
      <c r="AT167" s="4">
        <f t="shared" si="223"/>
        <v>2.6112448432792092</v>
      </c>
      <c r="AU167" s="4">
        <f t="shared" si="223"/>
        <v>-1.4854204254521406</v>
      </c>
      <c r="AV167" s="4">
        <f t="shared" si="223"/>
        <v>-6.7163481023051474E-2</v>
      </c>
      <c r="AW167" s="4">
        <f t="shared" si="223"/>
        <v>-1.1837293488619736</v>
      </c>
      <c r="AY167" s="2">
        <f t="shared" si="215"/>
        <v>50.867745225938968</v>
      </c>
      <c r="AZ167" s="2">
        <f t="shared" si="215"/>
        <v>52.763537412791138</v>
      </c>
      <c r="BA167" s="2">
        <f t="shared" si="215"/>
        <v>53.329693144842444</v>
      </c>
      <c r="BB167" s="2">
        <f t="shared" si="215"/>
        <v>54.025218672225705</v>
      </c>
      <c r="BC167" s="2">
        <f t="shared" si="215"/>
        <v>54.302072847898984</v>
      </c>
      <c r="BD167" s="2">
        <f t="shared" si="215"/>
        <v>53.616649501415083</v>
      </c>
      <c r="BE167" s="2">
        <f t="shared" si="215"/>
        <v>55.226489227749624</v>
      </c>
      <c r="BF167" s="2">
        <f t="shared" si="215"/>
        <v>53.176708675996217</v>
      </c>
      <c r="BG167" s="2">
        <f t="shared" si="215"/>
        <v>51.140235163684146</v>
      </c>
      <c r="BH167" s="2">
        <f t="shared" si="215"/>
        <v>50.580543565440969</v>
      </c>
      <c r="BI167" s="2">
        <f t="shared" si="215"/>
        <v>50.254099440796807</v>
      </c>
      <c r="BJ167" s="2">
        <f t="shared" si="215"/>
        <v>51.341290804219753</v>
      </c>
      <c r="BK167" s="2">
        <f t="shared" si="215"/>
        <v>54.890663103920772</v>
      </c>
      <c r="BL167" s="2">
        <f t="shared" si="215"/>
        <v>57.055238297829092</v>
      </c>
      <c r="BM167" s="2">
        <f t="shared" si="215"/>
        <v>60.148009761273983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>
        <f t="shared" si="216"/>
        <v>53.067</v>
      </c>
      <c r="CG167" s="2">
        <f t="shared" si="216"/>
        <v>53.115000000000002</v>
      </c>
      <c r="CH167" s="2">
        <f t="shared" si="216"/>
        <v>55.131</v>
      </c>
      <c r="CI167" s="2">
        <f t="shared" si="216"/>
        <v>53.898000000000003</v>
      </c>
      <c r="CJ167" s="2">
        <f t="shared" si="216"/>
        <v>54.753999999999998</v>
      </c>
      <c r="CK167" s="2">
        <f t="shared" si="216"/>
        <v>56.581000000000003</v>
      </c>
      <c r="CL167" s="2">
        <f t="shared" si="216"/>
        <v>54.491999999999997</v>
      </c>
      <c r="CM167" s="2">
        <f t="shared" si="216"/>
        <v>52.322000000000003</v>
      </c>
      <c r="CN167" s="2">
        <f t="shared" si="216"/>
        <v>52</v>
      </c>
      <c r="CO167" s="2">
        <f t="shared" si="216"/>
        <v>53.616999999999997</v>
      </c>
      <c r="CP167" s="2">
        <f t="shared" si="216"/>
        <v>54.866999999999997</v>
      </c>
      <c r="CQ167" s="2">
        <f t="shared" si="216"/>
        <v>53.45</v>
      </c>
      <c r="CR167" s="2">
        <f t="shared" si="216"/>
        <v>57.45</v>
      </c>
      <c r="CS167" s="2">
        <f t="shared" si="216"/>
        <v>60.366999999999997</v>
      </c>
      <c r="CU167" s="2">
        <f t="shared" si="198"/>
        <v>52</v>
      </c>
      <c r="CV167" s="2">
        <f t="shared" si="199"/>
        <v>53.067</v>
      </c>
      <c r="CW167" s="2">
        <f t="shared" si="200"/>
        <v>53.115000000000002</v>
      </c>
      <c r="CX167" s="2">
        <f t="shared" si="201"/>
        <v>55.131</v>
      </c>
      <c r="CY167" s="2">
        <f t="shared" si="202"/>
        <v>53.898000000000003</v>
      </c>
      <c r="CZ167" s="2">
        <f t="shared" si="203"/>
        <v>54.753999999999998</v>
      </c>
      <c r="DA167" s="2">
        <f t="shared" si="204"/>
        <v>56.581000000000003</v>
      </c>
      <c r="DB167" s="2">
        <f t="shared" si="205"/>
        <v>54.491999999999997</v>
      </c>
      <c r="DC167" s="2">
        <f t="shared" si="206"/>
        <v>52.322000000000003</v>
      </c>
      <c r="DD167" s="2">
        <f t="shared" si="207"/>
        <v>52</v>
      </c>
      <c r="DE167" s="2">
        <f t="shared" si="208"/>
        <v>53.616999999999997</v>
      </c>
      <c r="DF167" s="2">
        <f t="shared" si="209"/>
        <v>54.866999999999997</v>
      </c>
      <c r="DG167" s="2">
        <f t="shared" si="210"/>
        <v>53.45</v>
      </c>
      <c r="DH167" s="2">
        <f t="shared" si="211"/>
        <v>57.45</v>
      </c>
      <c r="DI167" s="2">
        <f t="shared" si="212"/>
        <v>60.366999999999997</v>
      </c>
      <c r="DK167" s="2">
        <f t="shared" si="224"/>
        <v>109.39932037786775</v>
      </c>
      <c r="DL167" s="2">
        <f t="shared" si="224"/>
        <v>98.391177125506061</v>
      </c>
      <c r="DM167" s="2">
        <f t="shared" si="224"/>
        <v>104.07413686679175</v>
      </c>
      <c r="DN167" s="2">
        <f t="shared" si="224"/>
        <v>103.08932204502815</v>
      </c>
      <c r="DO167" s="2">
        <f t="shared" si="224"/>
        <v>99.987326641651038</v>
      </c>
      <c r="DP167" s="2">
        <f t="shared" si="224"/>
        <v>98.085651222651236</v>
      </c>
      <c r="DQ167" s="2">
        <f t="shared" si="224"/>
        <v>102.72885080645162</v>
      </c>
      <c r="DR167" s="2">
        <f t="shared" si="224"/>
        <v>87.58351359180034</v>
      </c>
      <c r="DS167" s="2">
        <f t="shared" si="224"/>
        <v>100.99361179087873</v>
      </c>
      <c r="DT167" s="2">
        <f t="shared" si="224"/>
        <v>91.423837433155086</v>
      </c>
      <c r="DU167" s="2">
        <f t="shared" si="224"/>
        <v>98.35325238095237</v>
      </c>
      <c r="DV167" s="2">
        <f t="shared" si="224"/>
        <v>91.313458036984358</v>
      </c>
      <c r="DW167" s="2">
        <f t="shared" si="224"/>
        <v>113.25482820877556</v>
      </c>
      <c r="DX167" s="2">
        <f t="shared" si="224"/>
        <v>110.72168272604591</v>
      </c>
      <c r="DY167" s="2">
        <f t="shared" si="224"/>
        <v>86.236552785923749</v>
      </c>
      <c r="EA167" s="2">
        <f t="shared" si="214"/>
        <v>50.154893434269908</v>
      </c>
      <c r="EB167" s="2">
        <f t="shared" si="214"/>
        <v>52.682682553653365</v>
      </c>
      <c r="EC167" s="2">
        <f t="shared" si="214"/>
        <v>53.288048010680924</v>
      </c>
      <c r="ED167" s="2">
        <f t="shared" si="214"/>
        <v>53.930179322490403</v>
      </c>
      <c r="EE167" s="2">
        <f t="shared" si="214"/>
        <v>54.309981435503879</v>
      </c>
      <c r="EF167" s="2">
        <f t="shared" si="214"/>
        <v>53.641394064093213</v>
      </c>
      <c r="EG167" s="2">
        <f t="shared" si="214"/>
        <v>55.214416745933235</v>
      </c>
      <c r="EH167" s="2">
        <f t="shared" si="214"/>
        <v>53.070574741083732</v>
      </c>
      <c r="EI167" s="2">
        <f t="shared" si="214"/>
        <v>50.853277381516335</v>
      </c>
      <c r="EJ167" s="2">
        <f t="shared" si="214"/>
        <v>50.543460203967257</v>
      </c>
      <c r="EK167" s="2">
        <f t="shared" si="213"/>
        <v>50.386684863294654</v>
      </c>
      <c r="EL167" s="2">
        <f t="shared" si="180"/>
        <v>51.361490599650253</v>
      </c>
      <c r="EM167" s="2">
        <f t="shared" si="180"/>
        <v>55.085148825885142</v>
      </c>
      <c r="EN167" s="2">
        <f t="shared" si="180"/>
        <v>57.069634586712922</v>
      </c>
      <c r="EO167" s="2">
        <f t="shared" si="180"/>
        <v>60.480251211862019</v>
      </c>
      <c r="EQ167" s="2">
        <f t="shared" si="225"/>
        <v>51.020519852006231</v>
      </c>
      <c r="ER167" s="2">
        <f t="shared" si="225"/>
        <v>52.926467918585793</v>
      </c>
      <c r="ES167" s="2">
        <f t="shared" si="225"/>
        <v>53.413762713677045</v>
      </c>
      <c r="ET167" s="2">
        <f t="shared" si="225"/>
        <v>54.209508954942386</v>
      </c>
      <c r="EU167" s="2">
        <f t="shared" si="225"/>
        <v>54.267866493779628</v>
      </c>
      <c r="EV167" s="2">
        <f t="shared" si="225"/>
        <v>53.555949752314383</v>
      </c>
      <c r="EW167" s="2">
        <f t="shared" si="225"/>
        <v>55.231336269648459</v>
      </c>
      <c r="EX167" s="2">
        <f t="shared" si="225"/>
        <v>53.367852270829523</v>
      </c>
      <c r="EY167" s="2">
        <f t="shared" si="225"/>
        <v>51.711077661310995</v>
      </c>
      <c r="EZ167" s="2">
        <f t="shared" si="225"/>
        <v>50.631937633711829</v>
      </c>
      <c r="FA167" s="2">
        <f t="shared" si="225"/>
        <v>49.984116976655727</v>
      </c>
      <c r="FB167" s="2">
        <f t="shared" si="225"/>
        <v>51.290563641186814</v>
      </c>
      <c r="FC167" s="2">
        <f t="shared" si="225"/>
        <v>54.399552439423694</v>
      </c>
      <c r="FD167" s="2">
        <f t="shared" si="225"/>
        <v>56.979676398583265</v>
      </c>
      <c r="FE167" s="2">
        <f t="shared" si="225"/>
        <v>58.608601263591609</v>
      </c>
      <c r="FG167" s="2">
        <f t="shared" si="226"/>
        <v>0.99989012316619397</v>
      </c>
      <c r="FH167" s="2">
        <f t="shared" si="226"/>
        <v>0.9999035295339822</v>
      </c>
      <c r="FI167" s="2">
        <f t="shared" si="226"/>
        <v>0.99989998715111961</v>
      </c>
      <c r="FJ167" s="2">
        <f t="shared" si="226"/>
        <v>0.99989492160667359</v>
      </c>
      <c r="FK167" s="2">
        <f t="shared" si="226"/>
        <v>0.9998819788858978</v>
      </c>
      <c r="FL167" s="2">
        <f t="shared" si="226"/>
        <v>0.99988552575381284</v>
      </c>
      <c r="FM167" s="2">
        <f t="shared" si="226"/>
        <v>0.99986328740736297</v>
      </c>
      <c r="FN167" s="2">
        <f t="shared" si="226"/>
        <v>0.99987167845633262</v>
      </c>
      <c r="FO167" s="2">
        <f t="shared" si="226"/>
        <v>0.99986067044652471</v>
      </c>
      <c r="FP167" s="2">
        <f t="shared" si="226"/>
        <v>0.99986977581676151</v>
      </c>
      <c r="FQ167" s="2">
        <f t="shared" si="226"/>
        <v>0.99986752182314742</v>
      </c>
      <c r="FR167" s="2">
        <f t="shared" si="226"/>
        <v>0.99988043818010908</v>
      </c>
      <c r="FS167" s="2">
        <f t="shared" si="226"/>
        <v>0.99987661904020519</v>
      </c>
      <c r="FT167" s="2">
        <f t="shared" si="226"/>
        <v>0.99988418792963107</v>
      </c>
      <c r="FU167" s="2">
        <f t="shared" si="226"/>
        <v>0.99984506826360631</v>
      </c>
      <c r="FW167" s="2">
        <f t="shared" si="217"/>
        <v>0.81598965459369921</v>
      </c>
      <c r="FX167" s="2">
        <f t="shared" si="217"/>
        <v>0.31357640925917757</v>
      </c>
      <c r="FY167" s="2">
        <f t="shared" si="217"/>
        <v>0.290863931267141</v>
      </c>
      <c r="FZ167" s="2">
        <f t="shared" si="217"/>
        <v>0.32174812679839437</v>
      </c>
      <c r="GA167" s="2">
        <f t="shared" si="217"/>
        <v>0.31579003153869478</v>
      </c>
      <c r="GB167" s="2">
        <f t="shared" si="217"/>
        <v>0.34914302535357639</v>
      </c>
      <c r="GC167" s="2">
        <f t="shared" si="217"/>
        <v>0.329599133058394</v>
      </c>
      <c r="GD167" s="2">
        <f t="shared" si="217"/>
        <v>0.34212199425107115</v>
      </c>
      <c r="GE167" s="2">
        <f t="shared" si="217"/>
        <v>0.32638337659493061</v>
      </c>
      <c r="GF167" s="2">
        <f t="shared" si="217"/>
        <v>0.35895875174318237</v>
      </c>
      <c r="GG167" s="2">
        <f t="shared" si="217"/>
        <v>0.34513420102257758</v>
      </c>
      <c r="GH167" s="2">
        <f t="shared" si="217"/>
        <v>0.35214431728950774</v>
      </c>
      <c r="GI167" s="2">
        <f t="shared" si="217"/>
        <v>0.29414208828961597</v>
      </c>
      <c r="GJ167" s="2">
        <f t="shared" si="217"/>
        <v>0.22910469949299908</v>
      </c>
      <c r="GK167" s="2">
        <f t="shared" si="217"/>
        <v>0.1796446602767213</v>
      </c>
      <c r="GM167" s="86">
        <f t="shared" si="218"/>
        <v>2.7494459530976569E-261</v>
      </c>
      <c r="GN167" s="86">
        <f t="shared" si="218"/>
        <v>3.6788183254320722E-214</v>
      </c>
      <c r="GO167" s="86">
        <f t="shared" si="218"/>
        <v>5.1285326649062795E-215</v>
      </c>
      <c r="GP167" s="86">
        <f t="shared" si="218"/>
        <v>9.067155796547121E-256</v>
      </c>
      <c r="GQ167" s="86">
        <f t="shared" si="218"/>
        <v>1.1551233956663871E-280</v>
      </c>
      <c r="GR167" s="86">
        <f t="shared" si="218"/>
        <v>1.3509575118731666E-275</v>
      </c>
      <c r="GS167" s="86">
        <f t="shared" si="218"/>
        <v>6.3208067378735936E-109</v>
      </c>
      <c r="GT167" s="86">
        <f t="shared" si="218"/>
        <v>3.3616197833312412E-140</v>
      </c>
      <c r="GU167" s="86">
        <f t="shared" si="218"/>
        <v>6.1414038333945544E-50</v>
      </c>
      <c r="GV167" s="86">
        <f t="shared" si="218"/>
        <v>2.7983689962557248E-155</v>
      </c>
      <c r="GW167" s="86">
        <f t="shared" si="218"/>
        <v>0</v>
      </c>
      <c r="GX167" s="86">
        <f t="shared" si="218"/>
        <v>0</v>
      </c>
      <c r="GY167" s="86">
        <f t="shared" si="218"/>
        <v>3.0188166368727571E-258</v>
      </c>
      <c r="GZ167" s="86">
        <f t="shared" si="218"/>
        <v>2.25525380288624E-280</v>
      </c>
      <c r="HA167" s="86">
        <f t="shared" si="218"/>
        <v>0</v>
      </c>
      <c r="HC167" s="86">
        <f t="shared" si="182"/>
        <v>4.5715522203709445E-155</v>
      </c>
      <c r="HD167" s="86">
        <f t="shared" si="182"/>
        <v>9.9126663630547756E-130</v>
      </c>
      <c r="HE167" s="86">
        <f t="shared" si="182"/>
        <v>4.145095552361836E-133</v>
      </c>
      <c r="HF167" s="86">
        <f t="shared" si="181"/>
        <v>6.9390703834542619E-142</v>
      </c>
      <c r="HG167" s="86">
        <f t="shared" si="181"/>
        <v>5.6570722982659707E-206</v>
      </c>
      <c r="HH167" s="86">
        <f t="shared" si="181"/>
        <v>0</v>
      </c>
      <c r="HI167" s="86">
        <f t="shared" si="181"/>
        <v>8.2663890739164452E-179</v>
      </c>
      <c r="HJ167" s="86">
        <f t="shared" si="181"/>
        <v>0</v>
      </c>
      <c r="HK167" s="86">
        <f t="shared" si="181"/>
        <v>6.5814351206249405E-222</v>
      </c>
      <c r="HL167" s="86">
        <f t="shared" si="162"/>
        <v>0</v>
      </c>
      <c r="HM167" s="86">
        <f t="shared" si="162"/>
        <v>0</v>
      </c>
      <c r="HN167" s="86">
        <f t="shared" si="162"/>
        <v>5.015755622656891E-251</v>
      </c>
      <c r="HO167" s="86">
        <f t="shared" si="162"/>
        <v>1.1041730130571878E-186</v>
      </c>
      <c r="HP167" s="86">
        <f t="shared" si="162"/>
        <v>3.4276852456959643E-188</v>
      </c>
      <c r="HQ167" s="86">
        <f t="shared" si="162"/>
        <v>6.1301328672921889E-226</v>
      </c>
      <c r="HS167" s="86">
        <f t="shared" si="219"/>
        <v>1.6739637063060908E-27</v>
      </c>
      <c r="HT167" s="86">
        <f t="shared" si="219"/>
        <v>7.4221076398437141E-9</v>
      </c>
      <c r="HU167" s="86">
        <f t="shared" si="219"/>
        <v>1.0938822401127586E-9</v>
      </c>
      <c r="HV167" s="86">
        <f t="shared" si="219"/>
        <v>1.5409934837969208E-11</v>
      </c>
      <c r="HW167" s="86">
        <f t="shared" si="219"/>
        <v>5.2880873905970838E-12</v>
      </c>
      <c r="HX167" s="86">
        <f t="shared" si="219"/>
        <v>2.8478854466465739E-13</v>
      </c>
      <c r="HY167" s="86">
        <f t="shared" si="219"/>
        <v>4.4792163051799999E-12</v>
      </c>
      <c r="HZ167" s="86">
        <f t="shared" si="219"/>
        <v>4.0548411030964626E-11</v>
      </c>
      <c r="IA167" s="86">
        <f t="shared" si="219"/>
        <v>4.2742009831493901E-12</v>
      </c>
      <c r="IB167" s="86">
        <f t="shared" si="219"/>
        <v>1.104990660565998E-13</v>
      </c>
      <c r="IC167" s="86">
        <f t="shared" si="219"/>
        <v>8.0997058384518684E-13</v>
      </c>
      <c r="ID167" s="86">
        <f t="shared" si="219"/>
        <v>1.3095014518995535E-12</v>
      </c>
      <c r="IE167" s="86">
        <f t="shared" si="219"/>
        <v>2.3516137694075715E-9</v>
      </c>
      <c r="IF167" s="86">
        <f t="shared" si="219"/>
        <v>9.4373618386402328E-11</v>
      </c>
      <c r="IG167" s="86">
        <f t="shared" si="219"/>
        <v>1.6062865042744257E-8</v>
      </c>
      <c r="II167" s="86">
        <f t="shared" si="220"/>
        <v>4.8117957046597998E-5</v>
      </c>
      <c r="IJ167" s="86">
        <f t="shared" si="220"/>
        <v>3.0433635661069759E-3</v>
      </c>
      <c r="IK167" s="86">
        <f t="shared" si="220"/>
        <v>5.0844250591540506E-4</v>
      </c>
      <c r="IL167" s="86">
        <f t="shared" si="220"/>
        <v>1.3898181328952167E-3</v>
      </c>
      <c r="IM167" s="86">
        <f t="shared" si="220"/>
        <v>6.0949660781250167E-4</v>
      </c>
      <c r="IN167" s="86">
        <f t="shared" si="220"/>
        <v>5.660314873730388E-3</v>
      </c>
      <c r="IO167" s="86">
        <f t="shared" si="220"/>
        <v>2.3130096746489348E-3</v>
      </c>
      <c r="IP167" s="86">
        <f t="shared" si="220"/>
        <v>9.9999977015164145E-3</v>
      </c>
      <c r="IQ167" s="86">
        <f t="shared" si="220"/>
        <v>2.1154167728215136E-3</v>
      </c>
      <c r="IR167" s="86">
        <f t="shared" si="220"/>
        <v>9.4617561563488557E-3</v>
      </c>
      <c r="IS167" s="86">
        <f t="shared" si="220"/>
        <v>4.1300970310535158E-3</v>
      </c>
      <c r="IT167" s="86">
        <f t="shared" si="220"/>
        <v>7.654848070690526E-3</v>
      </c>
      <c r="IU167" s="86">
        <f t="shared" si="220"/>
        <v>3.0158570105664638E-4</v>
      </c>
      <c r="IV167" s="86">
        <f t="shared" si="220"/>
        <v>2.3913028637335557E-3</v>
      </c>
      <c r="IW167" s="86">
        <f t="shared" si="220"/>
        <v>4.6070688773371679E-3</v>
      </c>
      <c r="IY167" s="86">
        <f t="shared" si="221"/>
        <v>4.8117957046597998E-5</v>
      </c>
      <c r="IZ167" s="86">
        <f t="shared" si="221"/>
        <v>3.0433709882146157E-3</v>
      </c>
      <c r="JA167" s="86">
        <f t="shared" si="221"/>
        <v>5.0844359979764517E-4</v>
      </c>
      <c r="JB167" s="86">
        <f t="shared" si="221"/>
        <v>1.3898181483051515E-3</v>
      </c>
      <c r="JC167" s="86">
        <f t="shared" si="221"/>
        <v>6.0949661310058902E-4</v>
      </c>
      <c r="JD167" s="86">
        <f t="shared" si="221"/>
        <v>5.6603148740151767E-3</v>
      </c>
      <c r="JE167" s="86">
        <f t="shared" si="221"/>
        <v>2.3130096791281513E-3</v>
      </c>
      <c r="JF167" s="86">
        <f t="shared" si="221"/>
        <v>9.9999977420648263E-3</v>
      </c>
      <c r="JG167" s="86">
        <f t="shared" si="221"/>
        <v>2.1154167770957143E-3</v>
      </c>
      <c r="JH167" s="86">
        <f t="shared" si="221"/>
        <v>9.4617561564593541E-3</v>
      </c>
      <c r="JI167" s="86">
        <f t="shared" si="221"/>
        <v>4.1300970318634868E-3</v>
      </c>
      <c r="JJ167" s="86">
        <f t="shared" si="221"/>
        <v>7.6548480720000272E-3</v>
      </c>
      <c r="JK167" s="86">
        <f t="shared" si="221"/>
        <v>3.0158805267041576E-4</v>
      </c>
      <c r="JL167" s="86">
        <f t="shared" si="221"/>
        <v>2.391302958107174E-3</v>
      </c>
      <c r="JM167" s="86">
        <f t="shared" si="221"/>
        <v>4.6070849402022104E-3</v>
      </c>
    </row>
    <row r="168" spans="2:273" x14ac:dyDescent="0.25">
      <c r="B168" s="2">
        <v>141</v>
      </c>
      <c r="C168" s="37">
        <v>51.732999999999997</v>
      </c>
      <c r="D168" s="37">
        <v>53.883000000000003</v>
      </c>
      <c r="E168" s="37">
        <v>53.131</v>
      </c>
      <c r="F168" s="37">
        <v>53.377000000000002</v>
      </c>
      <c r="G168" s="37">
        <v>54.475000000000001</v>
      </c>
      <c r="H168" s="37">
        <v>55.557000000000002</v>
      </c>
      <c r="I168" s="37">
        <v>56.805999999999997</v>
      </c>
      <c r="J168" s="37">
        <v>55.881</v>
      </c>
      <c r="K168" s="37">
        <v>53.542000000000002</v>
      </c>
      <c r="L168" s="37">
        <v>54.119</v>
      </c>
      <c r="M168" s="37">
        <v>54.4</v>
      </c>
      <c r="N168" s="37">
        <v>55.466999999999999</v>
      </c>
      <c r="O168" s="37">
        <v>55.25</v>
      </c>
      <c r="P168" s="37">
        <v>57.933</v>
      </c>
      <c r="Q168" s="37">
        <v>61.332999999999998</v>
      </c>
      <c r="S168" s="4">
        <f t="shared" si="222"/>
        <v>50.822707628501057</v>
      </c>
      <c r="T168" s="4">
        <f t="shared" si="222"/>
        <v>52.842315305127094</v>
      </c>
      <c r="U168" s="4">
        <f t="shared" si="222"/>
        <v>53.28851430063802</v>
      </c>
      <c r="V168" s="4">
        <f t="shared" si="222"/>
        <v>54.183585595047482</v>
      </c>
      <c r="W168" s="4">
        <f t="shared" si="222"/>
        <v>54.341657239868695</v>
      </c>
      <c r="X168" s="4">
        <f t="shared" si="222"/>
        <v>54.580730192111538</v>
      </c>
      <c r="Y168" s="4">
        <f t="shared" si="222"/>
        <v>55.638940280693227</v>
      </c>
      <c r="Z168" s="4">
        <f t="shared" si="222"/>
        <v>54.800177970806693</v>
      </c>
      <c r="AA168" s="4">
        <f t="shared" si="222"/>
        <v>51.664608487686806</v>
      </c>
      <c r="AB168" s="4">
        <f t="shared" si="222"/>
        <v>53.106756375512219</v>
      </c>
      <c r="AC168" s="4">
        <f t="shared" si="222"/>
        <v>51.578189303740906</v>
      </c>
      <c r="AD168" s="4">
        <f t="shared" si="222"/>
        <v>53.602626712392571</v>
      </c>
      <c r="AE168" s="4">
        <f t="shared" si="222"/>
        <v>54.950721189478493</v>
      </c>
      <c r="AF168" s="4">
        <f t="shared" si="222"/>
        <v>57.872071150924668</v>
      </c>
      <c r="AG168" s="4">
        <f t="shared" si="222"/>
        <v>62.313026969673011</v>
      </c>
      <c r="AI168" s="4">
        <f t="shared" si="223"/>
        <v>0.91029237149894016</v>
      </c>
      <c r="AJ168" s="4">
        <f t="shared" si="223"/>
        <v>1.0406846948729083</v>
      </c>
      <c r="AK168" s="4">
        <f t="shared" si="223"/>
        <v>-0.15751430063802019</v>
      </c>
      <c r="AL168" s="4">
        <f t="shared" si="223"/>
        <v>-0.80658559504747984</v>
      </c>
      <c r="AM168" s="4">
        <f t="shared" si="223"/>
        <v>0.13334276013130619</v>
      </c>
      <c r="AN168" s="4">
        <f t="shared" si="223"/>
        <v>0.97626980788846396</v>
      </c>
      <c r="AO168" s="4">
        <f t="shared" si="223"/>
        <v>1.1670597193067707</v>
      </c>
      <c r="AP168" s="4">
        <f t="shared" si="223"/>
        <v>1.0808220291933068</v>
      </c>
      <c r="AQ168" s="4">
        <f t="shared" si="223"/>
        <v>1.8773915123131957</v>
      </c>
      <c r="AR168" s="4">
        <f t="shared" si="223"/>
        <v>1.0122436244877804</v>
      </c>
      <c r="AS168" s="4">
        <f t="shared" si="223"/>
        <v>2.8218106962590923</v>
      </c>
      <c r="AT168" s="4">
        <f t="shared" si="223"/>
        <v>1.8643732876074282</v>
      </c>
      <c r="AU168" s="4">
        <f t="shared" si="223"/>
        <v>0.29927881052150695</v>
      </c>
      <c r="AV168" s="4">
        <f t="shared" si="223"/>
        <v>6.092884907533147E-2</v>
      </c>
      <c r="AW168" s="4">
        <f t="shared" si="223"/>
        <v>-0.98002696967301262</v>
      </c>
      <c r="AY168" s="2">
        <f t="shared" si="215"/>
        <v>50.822707628501057</v>
      </c>
      <c r="AZ168" s="2">
        <f t="shared" si="215"/>
        <v>52.668200908225131</v>
      </c>
      <c r="BA168" s="2">
        <f t="shared" si="215"/>
        <v>53.232400242239777</v>
      </c>
      <c r="BB168" s="2">
        <f t="shared" si="215"/>
        <v>53.924101967792041</v>
      </c>
      <c r="BC168" s="2">
        <f t="shared" si="215"/>
        <v>54.204166800867355</v>
      </c>
      <c r="BD168" s="2">
        <f t="shared" si="215"/>
        <v>53.495769745321915</v>
      </c>
      <c r="BE168" s="2">
        <f t="shared" si="215"/>
        <v>55.079868729212734</v>
      </c>
      <c r="BF168" s="2">
        <f t="shared" si="215"/>
        <v>53.048644163998844</v>
      </c>
      <c r="BG168" s="2">
        <f t="shared" si="215"/>
        <v>51.020398568897228</v>
      </c>
      <c r="BH168" s="2">
        <f t="shared" si="215"/>
        <v>50.4535111917113</v>
      </c>
      <c r="BI168" s="2">
        <f t="shared" si="215"/>
        <v>50.112242567846351</v>
      </c>
      <c r="BJ168" s="2">
        <f t="shared" si="215"/>
        <v>51.236031033912127</v>
      </c>
      <c r="BK168" s="2">
        <f t="shared" si="215"/>
        <v>54.787909200534742</v>
      </c>
      <c r="BL168" s="2">
        <f t="shared" si="215"/>
        <v>56.96630198719027</v>
      </c>
      <c r="BM168" s="2">
        <f t="shared" si="215"/>
        <v>60.064051637499588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>
        <f t="shared" si="216"/>
        <v>53.883000000000003</v>
      </c>
      <c r="CG168" s="2">
        <f t="shared" si="216"/>
        <v>53.131</v>
      </c>
      <c r="CH168" s="2">
        <f t="shared" si="216"/>
        <v>53.377000000000002</v>
      </c>
      <c r="CI168" s="2">
        <f t="shared" si="216"/>
        <v>54.475000000000001</v>
      </c>
      <c r="CJ168" s="2" t="str">
        <f t="shared" si="216"/>
        <v/>
      </c>
      <c r="CK168" s="2">
        <f t="shared" si="216"/>
        <v>56.805999999999997</v>
      </c>
      <c r="CL168" s="2" t="str">
        <f t="shared" si="216"/>
        <v/>
      </c>
      <c r="CM168" s="2">
        <f t="shared" si="216"/>
        <v>53.542000000000002</v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>
        <f t="shared" si="216"/>
        <v>55.25</v>
      </c>
      <c r="CR168" s="2">
        <f t="shared" si="216"/>
        <v>57.933</v>
      </c>
      <c r="CS168" s="2">
        <f t="shared" si="216"/>
        <v>61.332999999999998</v>
      </c>
      <c r="CU168" s="2">
        <f t="shared" si="198"/>
        <v>51.732999999999997</v>
      </c>
      <c r="CV168" s="2">
        <f t="shared" si="199"/>
        <v>53.883000000000003</v>
      </c>
      <c r="CW168" s="2">
        <f t="shared" si="200"/>
        <v>53.131</v>
      </c>
      <c r="CX168" s="2">
        <f t="shared" si="201"/>
        <v>53.377000000000002</v>
      </c>
      <c r="CY168" s="2">
        <f t="shared" si="202"/>
        <v>54.475000000000001</v>
      </c>
      <c r="CZ168" s="2" t="str">
        <f t="shared" si="203"/>
        <v/>
      </c>
      <c r="DA168" s="2">
        <f t="shared" si="204"/>
        <v>56.805999999999997</v>
      </c>
      <c r="DB168" s="2" t="str">
        <f t="shared" si="205"/>
        <v/>
      </c>
      <c r="DC168" s="2">
        <f t="shared" si="206"/>
        <v>53.542000000000002</v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>
        <f t="shared" si="210"/>
        <v>55.25</v>
      </c>
      <c r="DH168" s="2">
        <f t="shared" si="211"/>
        <v>57.933</v>
      </c>
      <c r="DI168" s="2">
        <f t="shared" si="212"/>
        <v>61.332999999999998</v>
      </c>
      <c r="DK168" s="2">
        <f t="shared" si="224"/>
        <v>109.80365317139001</v>
      </c>
      <c r="DL168" s="2">
        <f t="shared" si="224"/>
        <v>98.656933198380557</v>
      </c>
      <c r="DM168" s="2">
        <f t="shared" si="224"/>
        <v>104.38590750469044</v>
      </c>
      <c r="DN168" s="2">
        <f t="shared" si="224"/>
        <v>103.38665168855536</v>
      </c>
      <c r="DO168" s="2">
        <f t="shared" si="224"/>
        <v>100.28115619136962</v>
      </c>
      <c r="DP168" s="2">
        <f t="shared" si="224"/>
        <v>98.370052509652524</v>
      </c>
      <c r="DQ168" s="2">
        <f t="shared" si="224"/>
        <v>103.03330846774193</v>
      </c>
      <c r="DR168" s="2">
        <f t="shared" si="224"/>
        <v>87.758795343137251</v>
      </c>
      <c r="DS168" s="2">
        <f t="shared" si="224"/>
        <v>101.29036974416016</v>
      </c>
      <c r="DT168" s="2">
        <f t="shared" si="224"/>
        <v>91.643611764705895</v>
      </c>
      <c r="DU168" s="2">
        <f t="shared" si="224"/>
        <v>98.638133333333315</v>
      </c>
      <c r="DV168" s="2">
        <f t="shared" si="224"/>
        <v>91.537124229492662</v>
      </c>
      <c r="DW168" s="2">
        <f t="shared" si="224"/>
        <v>113.64776627639785</v>
      </c>
      <c r="DX168" s="2">
        <f t="shared" si="224"/>
        <v>111.09305661268559</v>
      </c>
      <c r="DY168" s="2">
        <f t="shared" si="224"/>
        <v>86.431985153958934</v>
      </c>
      <c r="EA168" s="2">
        <f t="shared" si="214"/>
        <v>50.081523584218957</v>
      </c>
      <c r="EB168" s="2">
        <f t="shared" si="214"/>
        <v>52.580278581391148</v>
      </c>
      <c r="EC168" s="2">
        <f t="shared" si="214"/>
        <v>53.187574508233212</v>
      </c>
      <c r="ED168" s="2">
        <f t="shared" si="214"/>
        <v>53.820910960323204</v>
      </c>
      <c r="EE168" s="2">
        <f t="shared" si="214"/>
        <v>54.213762667870427</v>
      </c>
      <c r="EF168" s="2">
        <f t="shared" si="214"/>
        <v>53.523554879825184</v>
      </c>
      <c r="EG168" s="2">
        <f t="shared" si="214"/>
        <v>55.067792537927048</v>
      </c>
      <c r="EH168" s="2">
        <f t="shared" si="214"/>
        <v>52.933671238202962</v>
      </c>
      <c r="EI168" s="2">
        <f t="shared" si="214"/>
        <v>50.707945166963626</v>
      </c>
      <c r="EJ168" s="2">
        <f t="shared" si="214"/>
        <v>50.414011072509226</v>
      </c>
      <c r="EK168" s="2">
        <f t="shared" si="213"/>
        <v>50.257922509383938</v>
      </c>
      <c r="EL168" s="2">
        <f t="shared" si="180"/>
        <v>51.258793608459172</v>
      </c>
      <c r="EM168" s="2">
        <f t="shared" si="180"/>
        <v>55.002609281507944</v>
      </c>
      <c r="EN168" s="2">
        <f t="shared" si="180"/>
        <v>56.983178029912324</v>
      </c>
      <c r="EO168" s="2">
        <f t="shared" si="180"/>
        <v>60.431265962580362</v>
      </c>
      <c r="EQ168" s="2">
        <f t="shared" si="225"/>
        <v>50.967926672339118</v>
      </c>
      <c r="ER168" s="2">
        <f t="shared" si="225"/>
        <v>52.831582253096094</v>
      </c>
      <c r="ES168" s="2">
        <f t="shared" si="225"/>
        <v>53.317017095475109</v>
      </c>
      <c r="ET168" s="2">
        <f t="shared" si="225"/>
        <v>54.108608390180521</v>
      </c>
      <c r="EU168" s="2">
        <f t="shared" si="225"/>
        <v>54.170448347804438</v>
      </c>
      <c r="EV168" s="2">
        <f t="shared" si="225"/>
        <v>53.43588911771927</v>
      </c>
      <c r="EW168" s="2">
        <f t="shared" si="225"/>
        <v>55.085195645031284</v>
      </c>
      <c r="EX168" s="2">
        <f t="shared" si="225"/>
        <v>53.239053121411246</v>
      </c>
      <c r="EY168" s="2">
        <f t="shared" si="225"/>
        <v>51.589997954845273</v>
      </c>
      <c r="EZ168" s="2">
        <f t="shared" si="225"/>
        <v>50.504973057064085</v>
      </c>
      <c r="FA168" s="2">
        <f t="shared" si="225"/>
        <v>49.844186859333711</v>
      </c>
      <c r="FB168" s="2">
        <f t="shared" si="225"/>
        <v>51.186077095178966</v>
      </c>
      <c r="FC168" s="2">
        <f t="shared" si="225"/>
        <v>54.296981701229214</v>
      </c>
      <c r="FD168" s="2">
        <f t="shared" si="225"/>
        <v>56.891259747637228</v>
      </c>
      <c r="FE168" s="2">
        <f t="shared" si="225"/>
        <v>58.515725224382336</v>
      </c>
      <c r="FG168" s="2">
        <f t="shared" si="226"/>
        <v>0.9998997901677491</v>
      </c>
      <c r="FH168" s="2">
        <f t="shared" si="226"/>
        <v>0.99991201714248434</v>
      </c>
      <c r="FI168" s="2">
        <f t="shared" si="226"/>
        <v>0.9999087863950622</v>
      </c>
      <c r="FJ168" s="2">
        <f t="shared" si="226"/>
        <v>0.99990416648025049</v>
      </c>
      <c r="FK168" s="2">
        <f t="shared" si="226"/>
        <v>0.99989236234689427</v>
      </c>
      <c r="FL168" s="2">
        <f t="shared" si="226"/>
        <v>0.99989559719505372</v>
      </c>
      <c r="FM168" s="2">
        <f t="shared" si="226"/>
        <v>0.99987531513377614</v>
      </c>
      <c r="FN168" s="2">
        <f t="shared" si="226"/>
        <v>0.99988296803985577</v>
      </c>
      <c r="FO168" s="2">
        <f t="shared" si="226"/>
        <v>0.99987292837915454</v>
      </c>
      <c r="FP168" s="2">
        <f t="shared" si="226"/>
        <v>0.99988123277246765</v>
      </c>
      <c r="FQ168" s="2">
        <f t="shared" si="226"/>
        <v>0.99987917705834239</v>
      </c>
      <c r="FR168" s="2">
        <f t="shared" si="226"/>
        <v>0.99989095717714016</v>
      </c>
      <c r="FS168" s="2">
        <f t="shared" si="226"/>
        <v>0.99988747400569378</v>
      </c>
      <c r="FT168" s="2">
        <f t="shared" si="226"/>
        <v>0.9998943770601757</v>
      </c>
      <c r="FU168" s="2">
        <f t="shared" si="226"/>
        <v>0.99985869865078447</v>
      </c>
      <c r="FW168" s="2">
        <f t="shared" si="217"/>
        <v>0.82941870301205567</v>
      </c>
      <c r="FX168" s="2">
        <f t="shared" si="217"/>
        <v>0.33373317041893452</v>
      </c>
      <c r="FY168" s="2">
        <f t="shared" si="217"/>
        <v>0.31022054134402033</v>
      </c>
      <c r="FZ168" s="2">
        <f t="shared" si="217"/>
        <v>0.34216832637216194</v>
      </c>
      <c r="GA168" s="2">
        <f t="shared" si="217"/>
        <v>0.33601942970502985</v>
      </c>
      <c r="GB168" s="2">
        <f t="shared" si="217"/>
        <v>0.37035250556099897</v>
      </c>
      <c r="GC168" s="2">
        <f t="shared" si="217"/>
        <v>0.35026029042448847</v>
      </c>
      <c r="GD168" s="2">
        <f t="shared" si="217"/>
        <v>0.36314293465790121</v>
      </c>
      <c r="GE168" s="2">
        <f t="shared" si="217"/>
        <v>0.34694727510724666</v>
      </c>
      <c r="GF168" s="2">
        <f t="shared" si="217"/>
        <v>0.38041599471397231</v>
      </c>
      <c r="GG168" s="2">
        <f t="shared" si="217"/>
        <v>0.36623718770417324</v>
      </c>
      <c r="GH168" s="2">
        <f t="shared" si="217"/>
        <v>0.37343151085100079</v>
      </c>
      <c r="GI168" s="2">
        <f t="shared" si="217"/>
        <v>0.31362037392002406</v>
      </c>
      <c r="GJ168" s="2">
        <f t="shared" si="217"/>
        <v>0.24577577618220056</v>
      </c>
      <c r="GK168" s="2">
        <f t="shared" si="217"/>
        <v>0.19362065989365809</v>
      </c>
      <c r="GM168" s="86">
        <f t="shared" si="218"/>
        <v>9.6364253277495182E-268</v>
      </c>
      <c r="GN168" s="86">
        <f t="shared" si="218"/>
        <v>1.7692858878811711E-219</v>
      </c>
      <c r="GO168" s="86">
        <f t="shared" si="218"/>
        <v>2.2522492865531372E-220</v>
      </c>
      <c r="GP168" s="86">
        <f t="shared" si="218"/>
        <v>3.9073056706384082E-262</v>
      </c>
      <c r="GQ168" s="86">
        <f t="shared" si="218"/>
        <v>1.1646530935698592E-287</v>
      </c>
      <c r="GR168" s="86">
        <f t="shared" si="218"/>
        <v>2.5421964915856747E-282</v>
      </c>
      <c r="GS168" s="86">
        <f t="shared" si="218"/>
        <v>1.4607463637113252E-111</v>
      </c>
      <c r="GT168" s="86">
        <f t="shared" si="218"/>
        <v>1.3763555119220031E-143</v>
      </c>
      <c r="GU168" s="86">
        <f t="shared" si="218"/>
        <v>4.1094388549514759E-51</v>
      </c>
      <c r="GV168" s="86">
        <f t="shared" si="218"/>
        <v>4.5079514248693906E-159</v>
      </c>
      <c r="GW168" s="86">
        <f t="shared" si="218"/>
        <v>0</v>
      </c>
      <c r="GX168" s="86">
        <f t="shared" si="218"/>
        <v>0</v>
      </c>
      <c r="GY168" s="86">
        <f t="shared" si="218"/>
        <v>1.1065240572477311E-264</v>
      </c>
      <c r="GZ168" s="86">
        <f t="shared" si="218"/>
        <v>2.610613440067523E-287</v>
      </c>
      <c r="HA168" s="86">
        <f t="shared" si="218"/>
        <v>0</v>
      </c>
      <c r="HC168" s="86">
        <f t="shared" si="182"/>
        <v>1.8893728258345463E-160</v>
      </c>
      <c r="HD168" s="86">
        <f t="shared" si="182"/>
        <v>2.6764270802474499E-134</v>
      </c>
      <c r="HE168" s="86">
        <f t="shared" si="182"/>
        <v>8.8642831165675354E-138</v>
      </c>
      <c r="HF168" s="86">
        <f t="shared" si="181"/>
        <v>8.2683577864198687E-147</v>
      </c>
      <c r="HG168" s="86">
        <f t="shared" si="181"/>
        <v>3.7370291474247505E-213</v>
      </c>
      <c r="HH168" s="86">
        <f t="shared" si="181"/>
        <v>0</v>
      </c>
      <c r="HI168" s="86">
        <f t="shared" si="181"/>
        <v>6.9034019286917987E-185</v>
      </c>
      <c r="HJ168" s="86">
        <f t="shared" si="181"/>
        <v>0</v>
      </c>
      <c r="HK168" s="86">
        <f t="shared" si="181"/>
        <v>1.883650645548609E-229</v>
      </c>
      <c r="HL168" s="86">
        <f t="shared" si="162"/>
        <v>0</v>
      </c>
      <c r="HM168" s="86">
        <f t="shared" si="162"/>
        <v>0</v>
      </c>
      <c r="HN168" s="86">
        <f t="shared" si="162"/>
        <v>1.3939569012901981E-259</v>
      </c>
      <c r="HO168" s="86">
        <f t="shared" si="162"/>
        <v>3.098019353867799E-193</v>
      </c>
      <c r="HP168" s="86">
        <f t="shared" si="162"/>
        <v>8.4580665562436655E-195</v>
      </c>
      <c r="HQ168" s="86">
        <f t="shared" si="162"/>
        <v>6.8864544114234908E-234</v>
      </c>
      <c r="HS168" s="86">
        <f t="shared" si="219"/>
        <v>4.8377387038097346E-29</v>
      </c>
      <c r="HT168" s="86">
        <f t="shared" si="219"/>
        <v>1.31421013368304E-9</v>
      </c>
      <c r="HU168" s="86">
        <f t="shared" si="219"/>
        <v>1.6683259916652538E-10</v>
      </c>
      <c r="HV168" s="86">
        <f t="shared" si="219"/>
        <v>1.5846619419118394E-12</v>
      </c>
      <c r="HW168" s="86">
        <f t="shared" si="219"/>
        <v>4.7680704148143241E-13</v>
      </c>
      <c r="HX168" s="86">
        <f t="shared" si="219"/>
        <v>2.2562860752015374E-14</v>
      </c>
      <c r="HY168" s="86">
        <f t="shared" si="219"/>
        <v>4.3505808064283668E-13</v>
      </c>
      <c r="HZ168" s="86">
        <f t="shared" si="219"/>
        <v>5.2997561150101682E-12</v>
      </c>
      <c r="IA168" s="86">
        <f t="shared" si="219"/>
        <v>4.2568442867511635E-13</v>
      </c>
      <c r="IB168" s="86">
        <f t="shared" si="219"/>
        <v>8.2834574761840948E-15</v>
      </c>
      <c r="IC168" s="86">
        <f t="shared" si="219"/>
        <v>6.5735384248011334E-14</v>
      </c>
      <c r="ID168" s="86">
        <f t="shared" si="219"/>
        <v>1.1574797982610383E-13</v>
      </c>
      <c r="IE168" s="86">
        <f t="shared" si="219"/>
        <v>3.3261405082079483E-10</v>
      </c>
      <c r="IF168" s="86">
        <f t="shared" si="219"/>
        <v>6.8339380384705692E-12</v>
      </c>
      <c r="IG168" s="86">
        <f t="shared" si="219"/>
        <v>1.4791842835964697E-9</v>
      </c>
      <c r="II168" s="86">
        <f t="shared" si="220"/>
        <v>1.5892907079176477E-5</v>
      </c>
      <c r="IJ168" s="86">
        <f t="shared" si="220"/>
        <v>8.7082816322919584E-3</v>
      </c>
      <c r="IK168" s="86">
        <f t="shared" si="220"/>
        <v>1.8048789335869421E-3</v>
      </c>
      <c r="IL168" s="86">
        <f t="shared" si="220"/>
        <v>4.9764339127291966E-3</v>
      </c>
      <c r="IM168" s="86">
        <f t="shared" si="220"/>
        <v>2.496888441344396E-3</v>
      </c>
      <c r="IN168" s="86">
        <f t="shared" si="220"/>
        <v>1.7699666937254506E-2</v>
      </c>
      <c r="IO168" s="86">
        <f t="shared" si="220"/>
        <v>7.8121612320464105E-3</v>
      </c>
      <c r="IP168" s="86">
        <f t="shared" si="220"/>
        <v>2.5775993867469735E-2</v>
      </c>
      <c r="IQ168" s="86">
        <f t="shared" si="220"/>
        <v>7.1262402266202961E-3</v>
      </c>
      <c r="IR168" s="86">
        <f t="shared" si="220"/>
        <v>2.7690075534559148E-2</v>
      </c>
      <c r="IS168" s="86">
        <f t="shared" si="220"/>
        <v>1.3596033848979524E-2</v>
      </c>
      <c r="IT168" s="86">
        <f t="shared" si="220"/>
        <v>2.2587211380707229E-2</v>
      </c>
      <c r="IU168" s="86">
        <f t="shared" si="220"/>
        <v>1.209188901402095E-3</v>
      </c>
      <c r="IV168" s="86">
        <f t="shared" si="220"/>
        <v>5.0117918740467749E-3</v>
      </c>
      <c r="IW168" s="86">
        <f t="shared" si="220"/>
        <v>7.7799383226344818E-3</v>
      </c>
      <c r="IY168" s="86">
        <f t="shared" si="221"/>
        <v>1.5892907079176477E-5</v>
      </c>
      <c r="IZ168" s="86">
        <f t="shared" si="221"/>
        <v>8.7082829465020915E-3</v>
      </c>
      <c r="JA168" s="86">
        <f t="shared" si="221"/>
        <v>1.8048791004195413E-3</v>
      </c>
      <c r="JB168" s="86">
        <f t="shared" si="221"/>
        <v>4.9764339143138587E-3</v>
      </c>
      <c r="JC168" s="86">
        <f t="shared" si="221"/>
        <v>2.4968884418212029E-3</v>
      </c>
      <c r="JD168" s="86">
        <f t="shared" si="221"/>
        <v>1.7699666937277068E-2</v>
      </c>
      <c r="JE168" s="86">
        <f t="shared" si="221"/>
        <v>7.8121612324814687E-3</v>
      </c>
      <c r="JF168" s="86">
        <f t="shared" si="221"/>
        <v>2.5775993872769493E-2</v>
      </c>
      <c r="JG168" s="86">
        <f t="shared" si="221"/>
        <v>7.1262402270459808E-3</v>
      </c>
      <c r="JH168" s="86">
        <f t="shared" si="221"/>
        <v>2.7690075534567433E-2</v>
      </c>
      <c r="JI168" s="86">
        <f t="shared" si="221"/>
        <v>1.359603384904526E-2</v>
      </c>
      <c r="JJ168" s="86">
        <f t="shared" si="221"/>
        <v>2.2587211380822977E-2</v>
      </c>
      <c r="JK168" s="86">
        <f t="shared" si="221"/>
        <v>1.2091892340161459E-3</v>
      </c>
      <c r="JL168" s="86">
        <f t="shared" si="221"/>
        <v>5.0117918808807128E-3</v>
      </c>
      <c r="JM168" s="86">
        <f t="shared" si="221"/>
        <v>7.7799398018187655E-3</v>
      </c>
    </row>
    <row r="169" spans="2:273" x14ac:dyDescent="0.25">
      <c r="B169" s="2">
        <v>142</v>
      </c>
      <c r="C169" s="37">
        <v>51.167000000000002</v>
      </c>
      <c r="D169" s="37">
        <v>53.517000000000003</v>
      </c>
      <c r="E169" s="37">
        <v>54.279000000000003</v>
      </c>
      <c r="F169" s="37">
        <v>54.704999999999998</v>
      </c>
      <c r="G169" s="37">
        <v>55.712000000000003</v>
      </c>
      <c r="H169" s="37">
        <v>57.344000000000001</v>
      </c>
      <c r="I169" s="37">
        <v>56.564999999999998</v>
      </c>
      <c r="J169" s="37">
        <v>58.152999999999999</v>
      </c>
      <c r="K169" s="37">
        <v>54.203000000000003</v>
      </c>
      <c r="L169" s="37">
        <v>57.542000000000002</v>
      </c>
      <c r="M169" s="37">
        <v>58.482999999999997</v>
      </c>
      <c r="N169" s="37">
        <v>58.133000000000003</v>
      </c>
      <c r="O169" s="37">
        <v>54.35</v>
      </c>
      <c r="P169" s="37">
        <v>59.15</v>
      </c>
      <c r="Q169" s="37">
        <v>63.366999999999997</v>
      </c>
      <c r="S169" s="4">
        <f t="shared" si="222"/>
        <v>50.777553021328011</v>
      </c>
      <c r="T169" s="4">
        <f t="shared" si="222"/>
        <v>52.967695774480418</v>
      </c>
      <c r="U169" s="4">
        <f t="shared" si="222"/>
        <v>53.293714389540753</v>
      </c>
      <c r="V169" s="4">
        <f t="shared" si="222"/>
        <v>54.527794174437204</v>
      </c>
      <c r="W169" s="4">
        <f t="shared" si="222"/>
        <v>54.530013470151545</v>
      </c>
      <c r="X169" s="4">
        <f t="shared" si="222"/>
        <v>55.860193178450857</v>
      </c>
      <c r="Y169" s="4">
        <f t="shared" si="222"/>
        <v>56.356013448868325</v>
      </c>
      <c r="Z169" s="4">
        <f t="shared" si="222"/>
        <v>56.388968809350672</v>
      </c>
      <c r="AA169" s="4">
        <f t="shared" si="222"/>
        <v>52.547519842016172</v>
      </c>
      <c r="AB169" s="4">
        <f t="shared" si="222"/>
        <v>55.950785466383998</v>
      </c>
      <c r="AC169" s="4">
        <f t="shared" si="222"/>
        <v>53.506261580437958</v>
      </c>
      <c r="AD169" s="4">
        <f t="shared" si="222"/>
        <v>56.263692060642114</v>
      </c>
      <c r="AE169" s="4">
        <f t="shared" si="222"/>
        <v>55.193502482931329</v>
      </c>
      <c r="AF169" s="4">
        <f t="shared" si="222"/>
        <v>58.561226198456716</v>
      </c>
      <c r="AG169" s="4">
        <f t="shared" si="222"/>
        <v>63.478179590717289</v>
      </c>
      <c r="AI169" s="4">
        <f t="shared" si="223"/>
        <v>0.38944697867199096</v>
      </c>
      <c r="AJ169" s="4">
        <f t="shared" si="223"/>
        <v>0.54930422551958458</v>
      </c>
      <c r="AK169" s="4">
        <f t="shared" si="223"/>
        <v>0.98528561045925045</v>
      </c>
      <c r="AL169" s="4">
        <f t="shared" si="223"/>
        <v>0.17720582556279396</v>
      </c>
      <c r="AM169" s="4">
        <f t="shared" si="223"/>
        <v>1.1819865298484586</v>
      </c>
      <c r="AN169" s="4">
        <f t="shared" si="223"/>
        <v>1.4838068215491447</v>
      </c>
      <c r="AO169" s="4">
        <f t="shared" si="223"/>
        <v>0.20898655113167308</v>
      </c>
      <c r="AP169" s="4">
        <f t="shared" si="223"/>
        <v>1.7640311906493267</v>
      </c>
      <c r="AQ169" s="4">
        <f t="shared" si="223"/>
        <v>1.6554801579838312</v>
      </c>
      <c r="AR169" s="4">
        <f t="shared" si="223"/>
        <v>1.5912145336160037</v>
      </c>
      <c r="AS169" s="4">
        <f t="shared" si="223"/>
        <v>4.9767384195620394</v>
      </c>
      <c r="AT169" s="4">
        <f t="shared" si="223"/>
        <v>1.8693079393578884</v>
      </c>
      <c r="AU169" s="4">
        <f t="shared" si="223"/>
        <v>-0.84350248293132779</v>
      </c>
      <c r="AV169" s="4">
        <f t="shared" si="223"/>
        <v>0.58877380154328307</v>
      </c>
      <c r="AW169" s="4">
        <f t="shared" si="223"/>
        <v>-0.11117959071729189</v>
      </c>
      <c r="AY169" s="2">
        <f t="shared" si="215"/>
        <v>50.777553021328011</v>
      </c>
      <c r="AZ169" s="2">
        <f t="shared" si="215"/>
        <v>52.573358075971882</v>
      </c>
      <c r="BA169" s="2">
        <f t="shared" si="215"/>
        <v>53.135376006262646</v>
      </c>
      <c r="BB169" s="2">
        <f t="shared" si="215"/>
        <v>53.823538368139914</v>
      </c>
      <c r="BC169" s="2">
        <f t="shared" si="215"/>
        <v>54.106218966930285</v>
      </c>
      <c r="BD169" s="2">
        <f t="shared" si="215"/>
        <v>53.374781698436948</v>
      </c>
      <c r="BE169" s="2">
        <f t="shared" si="215"/>
        <v>54.933318918756385</v>
      </c>
      <c r="BF169" s="2">
        <f t="shared" si="215"/>
        <v>52.921116350288685</v>
      </c>
      <c r="BG169" s="2">
        <f t="shared" si="215"/>
        <v>50.902136183452903</v>
      </c>
      <c r="BH169" s="2">
        <f t="shared" si="215"/>
        <v>50.326663973723839</v>
      </c>
      <c r="BI169" s="2">
        <f t="shared" si="215"/>
        <v>49.969731198155436</v>
      </c>
      <c r="BJ169" s="2">
        <f t="shared" si="215"/>
        <v>51.130688395297135</v>
      </c>
      <c r="BK169" s="2">
        <f t="shared" si="215"/>
        <v>54.683927687762953</v>
      </c>
      <c r="BL169" s="2">
        <f t="shared" si="215"/>
        <v>56.877264910704163</v>
      </c>
      <c r="BM169" s="2">
        <f t="shared" si="215"/>
        <v>59.977302227708321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>
        <f t="shared" si="216"/>
        <v>54.279000000000003</v>
      </c>
      <c r="CH169" s="2" t="str">
        <f t="shared" si="216"/>
        <v/>
      </c>
      <c r="CI169" s="2">
        <f t="shared" si="216"/>
        <v>55.712000000000003</v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>
        <f t="shared" si="216"/>
        <v>54.35</v>
      </c>
      <c r="CR169" s="2">
        <f t="shared" si="216"/>
        <v>59.15</v>
      </c>
      <c r="CS169" s="2" t="str">
        <f t="shared" si="216"/>
        <v/>
      </c>
      <c r="CU169" s="2">
        <f t="shared" si="198"/>
        <v>51.167000000000002</v>
      </c>
      <c r="CV169" s="2" t="str">
        <f t="shared" si="199"/>
        <v/>
      </c>
      <c r="CW169" s="2">
        <f t="shared" si="200"/>
        <v>54.279000000000003</v>
      </c>
      <c r="CX169" s="2" t="str">
        <f t="shared" si="201"/>
        <v/>
      </c>
      <c r="CY169" s="2">
        <f t="shared" si="202"/>
        <v>55.712000000000003</v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>
        <f t="shared" si="210"/>
        <v>54.35</v>
      </c>
      <c r="DH169" s="2">
        <f t="shared" si="211"/>
        <v>59.15</v>
      </c>
      <c r="DI169" s="2" t="str">
        <f t="shared" si="212"/>
        <v/>
      </c>
      <c r="DK169" s="2">
        <f t="shared" si="224"/>
        <v>110.20798596491228</v>
      </c>
      <c r="DL169" s="2">
        <f t="shared" si="224"/>
        <v>98.922689271255052</v>
      </c>
      <c r="DM169" s="2">
        <f t="shared" si="224"/>
        <v>104.69767814258913</v>
      </c>
      <c r="DN169" s="2">
        <f t="shared" si="224"/>
        <v>103.68398133208257</v>
      </c>
      <c r="DO169" s="2">
        <f t="shared" si="224"/>
        <v>100.5749857410882</v>
      </c>
      <c r="DP169" s="2">
        <f t="shared" si="224"/>
        <v>98.654453796653812</v>
      </c>
      <c r="DQ169" s="2">
        <f t="shared" si="224"/>
        <v>103.33776612903225</v>
      </c>
      <c r="DR169" s="2">
        <f t="shared" si="224"/>
        <v>87.934077094474148</v>
      </c>
      <c r="DS169" s="2">
        <f t="shared" si="224"/>
        <v>101.58712769744159</v>
      </c>
      <c r="DT169" s="2">
        <f t="shared" si="224"/>
        <v>91.86338609625669</v>
      </c>
      <c r="DU169" s="2">
        <f t="shared" si="224"/>
        <v>98.92301428571426</v>
      </c>
      <c r="DV169" s="2">
        <f t="shared" si="224"/>
        <v>91.760790422000952</v>
      </c>
      <c r="DW169" s="2">
        <f t="shared" si="224"/>
        <v>114.04070434402013</v>
      </c>
      <c r="DX169" s="2">
        <f t="shared" si="224"/>
        <v>111.46443049932526</v>
      </c>
      <c r="DY169" s="2">
        <f t="shared" si="224"/>
        <v>86.627417521994118</v>
      </c>
      <c r="EA169" s="2">
        <f t="shared" si="214"/>
        <v>50.008153734168005</v>
      </c>
      <c r="EB169" s="2">
        <f t="shared" si="214"/>
        <v>52.477874609128932</v>
      </c>
      <c r="EC169" s="2">
        <f t="shared" si="214"/>
        <v>53.087101005785506</v>
      </c>
      <c r="ED169" s="2">
        <f t="shared" si="214"/>
        <v>53.711642598156004</v>
      </c>
      <c r="EE169" s="2">
        <f t="shared" si="214"/>
        <v>54.117543900236981</v>
      </c>
      <c r="EF169" s="2">
        <f t="shared" si="214"/>
        <v>53.405715695557163</v>
      </c>
      <c r="EG169" s="2">
        <f t="shared" si="214"/>
        <v>54.92116832992086</v>
      </c>
      <c r="EH169" s="2">
        <f t="shared" si="214"/>
        <v>52.796767735322184</v>
      </c>
      <c r="EI169" s="2">
        <f t="shared" si="214"/>
        <v>50.562612952410909</v>
      </c>
      <c r="EJ169" s="2">
        <f t="shared" si="214"/>
        <v>50.284561941051201</v>
      </c>
      <c r="EK169" s="2">
        <f t="shared" si="213"/>
        <v>50.12916015547323</v>
      </c>
      <c r="EL169" s="2">
        <f t="shared" si="180"/>
        <v>51.156096617268091</v>
      </c>
      <c r="EM169" s="2">
        <f t="shared" si="180"/>
        <v>54.920069737130746</v>
      </c>
      <c r="EN169" s="2">
        <f t="shared" si="180"/>
        <v>56.896721473111718</v>
      </c>
      <c r="EO169" s="2">
        <f t="shared" si="180"/>
        <v>60.382280713298705</v>
      </c>
      <c r="EQ169" s="2">
        <f t="shared" si="225"/>
        <v>50.915333492672012</v>
      </c>
      <c r="ER169" s="2">
        <f t="shared" si="225"/>
        <v>52.736696587606396</v>
      </c>
      <c r="ES169" s="2">
        <f t="shared" si="225"/>
        <v>53.22027147727318</v>
      </c>
      <c r="ET169" s="2">
        <f t="shared" si="225"/>
        <v>54.007707825418656</v>
      </c>
      <c r="EU169" s="2">
        <f t="shared" si="225"/>
        <v>54.073030201829241</v>
      </c>
      <c r="EV169" s="2">
        <f t="shared" si="225"/>
        <v>53.315828483124164</v>
      </c>
      <c r="EW169" s="2">
        <f t="shared" si="225"/>
        <v>54.939055020414102</v>
      </c>
      <c r="EX169" s="2">
        <f t="shared" si="225"/>
        <v>53.110253971992975</v>
      </c>
      <c r="EY169" s="2">
        <f t="shared" si="225"/>
        <v>51.468918248379545</v>
      </c>
      <c r="EZ169" s="2">
        <f t="shared" si="225"/>
        <v>50.378008480416341</v>
      </c>
      <c r="FA169" s="2">
        <f t="shared" si="225"/>
        <v>49.704256742011694</v>
      </c>
      <c r="FB169" s="2">
        <f t="shared" si="225"/>
        <v>51.081590549171118</v>
      </c>
      <c r="FC169" s="2">
        <f t="shared" si="225"/>
        <v>54.194410963034741</v>
      </c>
      <c r="FD169" s="2">
        <f t="shared" si="225"/>
        <v>56.802843096691191</v>
      </c>
      <c r="FE169" s="2">
        <f t="shared" si="225"/>
        <v>58.422849185173078</v>
      </c>
      <c r="FG169" s="2">
        <f t="shared" si="226"/>
        <v>0.99990860674092819</v>
      </c>
      <c r="FH169" s="2">
        <f t="shared" si="226"/>
        <v>0.99991975805907218</v>
      </c>
      <c r="FI169" s="2">
        <f t="shared" si="226"/>
        <v>0.99991681153594536</v>
      </c>
      <c r="FJ169" s="2">
        <f t="shared" si="226"/>
        <v>0.9999125980542144</v>
      </c>
      <c r="FK169" s="2">
        <f t="shared" si="226"/>
        <v>0.99990183236390429</v>
      </c>
      <c r="FL169" s="2">
        <f t="shared" si="226"/>
        <v>0.99990478263553306</v>
      </c>
      <c r="FM169" s="2">
        <f t="shared" si="226"/>
        <v>0.99988628480294017</v>
      </c>
      <c r="FN169" s="2">
        <f t="shared" si="226"/>
        <v>0.99989326448468374</v>
      </c>
      <c r="FO169" s="2">
        <f t="shared" si="226"/>
        <v>0.99988410800863481</v>
      </c>
      <c r="FP169" s="2">
        <f t="shared" si="226"/>
        <v>0.99989168186918109</v>
      </c>
      <c r="FQ169" s="2">
        <f t="shared" si="226"/>
        <v>0.99988980699609153</v>
      </c>
      <c r="FR169" s="2">
        <f t="shared" si="226"/>
        <v>0.99990055080942397</v>
      </c>
      <c r="FS169" s="2">
        <f t="shared" si="226"/>
        <v>0.999897374057377</v>
      </c>
      <c r="FT169" s="2">
        <f t="shared" si="226"/>
        <v>0.99990366983873447</v>
      </c>
      <c r="FU169" s="2">
        <f t="shared" si="226"/>
        <v>0.99987113003566119</v>
      </c>
      <c r="FW169" s="2">
        <f t="shared" si="217"/>
        <v>0.84205739946907066</v>
      </c>
      <c r="FX169" s="2">
        <f t="shared" si="217"/>
        <v>0.35451643368227442</v>
      </c>
      <c r="FY169" s="2">
        <f t="shared" si="217"/>
        <v>0.33026537598633837</v>
      </c>
      <c r="FZ169" s="2">
        <f t="shared" si="217"/>
        <v>0.36319054195350142</v>
      </c>
      <c r="GA169" s="2">
        <f t="shared" si="217"/>
        <v>0.35686880936636506</v>
      </c>
      <c r="GB169" s="2">
        <f t="shared" si="217"/>
        <v>0.39207426455604794</v>
      </c>
      <c r="GC169" s="2">
        <f t="shared" si="217"/>
        <v>0.37149890184290796</v>
      </c>
      <c r="GD169" s="2">
        <f t="shared" si="217"/>
        <v>0.38470019426042873</v>
      </c>
      <c r="GE169" s="2">
        <f t="shared" si="217"/>
        <v>0.36809880721616861</v>
      </c>
      <c r="GF169" s="2">
        <f t="shared" si="217"/>
        <v>0.40235082448135201</v>
      </c>
      <c r="GG169" s="2">
        <f t="shared" si="217"/>
        <v>0.38786626196777607</v>
      </c>
      <c r="GH169" s="2">
        <f t="shared" si="217"/>
        <v>0.39522050559833083</v>
      </c>
      <c r="GI169" s="2">
        <f t="shared" si="217"/>
        <v>0.33377858694609469</v>
      </c>
      <c r="GJ169" s="2">
        <f t="shared" si="217"/>
        <v>0.26324569682840487</v>
      </c>
      <c r="GK169" s="2">
        <f t="shared" si="217"/>
        <v>0.20840773947616492</v>
      </c>
      <c r="GM169" s="86">
        <f t="shared" si="218"/>
        <v>2.8138409873281728E-274</v>
      </c>
      <c r="GN169" s="86">
        <f t="shared" si="218"/>
        <v>7.3141126151711699E-225</v>
      </c>
      <c r="GO169" s="86">
        <f t="shared" si="218"/>
        <v>8.4879851328460607E-226</v>
      </c>
      <c r="GP169" s="86">
        <f t="shared" si="218"/>
        <v>1.4044928413468116E-268</v>
      </c>
      <c r="GQ169" s="86">
        <f t="shared" si="218"/>
        <v>9.6183868760813209E-295</v>
      </c>
      <c r="GR169" s="86">
        <f t="shared" si="218"/>
        <v>3.9645671147648817E-289</v>
      </c>
      <c r="GS169" s="86">
        <f t="shared" si="218"/>
        <v>3.1362748602559041E-114</v>
      </c>
      <c r="GT169" s="86">
        <f t="shared" si="218"/>
        <v>5.1287524243477925E-147</v>
      </c>
      <c r="GU169" s="86">
        <f t="shared" si="218"/>
        <v>2.6623750301646693E-52</v>
      </c>
      <c r="GV169" s="86">
        <f t="shared" si="218"/>
        <v>6.5285208420106533E-163</v>
      </c>
      <c r="GW169" s="86">
        <f t="shared" si="218"/>
        <v>0</v>
      </c>
      <c r="GX169" s="86">
        <f t="shared" si="218"/>
        <v>0</v>
      </c>
      <c r="GY169" s="86">
        <f t="shared" si="218"/>
        <v>3.3755936961940482E-271</v>
      </c>
      <c r="GZ169" s="86">
        <f t="shared" si="218"/>
        <v>2.4831903627384928E-294</v>
      </c>
      <c r="HA169" s="86">
        <f t="shared" si="218"/>
        <v>0</v>
      </c>
      <c r="HC169" s="86">
        <f t="shared" si="182"/>
        <v>6.3060185049070364E-166</v>
      </c>
      <c r="HD169" s="86">
        <f t="shared" si="182"/>
        <v>6.0104993719099405E-139</v>
      </c>
      <c r="HE169" s="86">
        <f t="shared" si="182"/>
        <v>1.5714300149559526E-142</v>
      </c>
      <c r="HF169" s="86">
        <f t="shared" si="181"/>
        <v>8.1024606469065548E-152</v>
      </c>
      <c r="HG169" s="86">
        <f t="shared" si="181"/>
        <v>1.8555105477413428E-220</v>
      </c>
      <c r="HH169" s="86">
        <f t="shared" si="181"/>
        <v>0</v>
      </c>
      <c r="HI169" s="86">
        <f t="shared" si="181"/>
        <v>4.553001796280743E-191</v>
      </c>
      <c r="HJ169" s="86">
        <f t="shared" si="181"/>
        <v>0</v>
      </c>
      <c r="HK169" s="86">
        <f t="shared" si="181"/>
        <v>4.0239800312500934E-237</v>
      </c>
      <c r="HL169" s="86">
        <f t="shared" si="162"/>
        <v>0</v>
      </c>
      <c r="HM169" s="86">
        <f t="shared" si="162"/>
        <v>0</v>
      </c>
      <c r="HN169" s="86">
        <f t="shared" si="162"/>
        <v>2.7785178897838598E-268</v>
      </c>
      <c r="HO169" s="86">
        <f t="shared" si="162"/>
        <v>6.6856160710992555E-200</v>
      </c>
      <c r="HP169" s="86">
        <f t="shared" si="162"/>
        <v>1.6015460332393135E-201</v>
      </c>
      <c r="HQ169" s="86">
        <f t="shared" si="162"/>
        <v>5.6242426180005679E-242</v>
      </c>
      <c r="HS169" s="86">
        <f t="shared" si="219"/>
        <v>1.2639307587182093E-30</v>
      </c>
      <c r="HT169" s="86">
        <f t="shared" si="219"/>
        <v>2.1501183575205986E-10</v>
      </c>
      <c r="HU169" s="86">
        <f t="shared" si="219"/>
        <v>2.3380047742257235E-11</v>
      </c>
      <c r="HV169" s="86">
        <f t="shared" si="219"/>
        <v>1.4709866213329495E-13</v>
      </c>
      <c r="HW169" s="86">
        <f t="shared" si="219"/>
        <v>3.852444289078769E-14</v>
      </c>
      <c r="HX169" s="86">
        <f t="shared" si="219"/>
        <v>1.6019802692062422E-15</v>
      </c>
      <c r="HY169" s="86">
        <f t="shared" si="219"/>
        <v>3.8138076169525213E-14</v>
      </c>
      <c r="HZ169" s="86">
        <f t="shared" si="219"/>
        <v>6.3590245061800817E-13</v>
      </c>
      <c r="IA169" s="86">
        <f t="shared" si="219"/>
        <v>3.835266853018583E-14</v>
      </c>
      <c r="IB169" s="86">
        <f t="shared" si="219"/>
        <v>5.5581660825080502E-16</v>
      </c>
      <c r="IC169" s="86">
        <f t="shared" si="219"/>
        <v>4.7720036770426555E-15</v>
      </c>
      <c r="ID169" s="86">
        <f t="shared" si="219"/>
        <v>9.2022318331401382E-15</v>
      </c>
      <c r="IE169" s="86">
        <f t="shared" si="219"/>
        <v>4.2791446802371743E-11</v>
      </c>
      <c r="IF169" s="86">
        <f t="shared" si="219"/>
        <v>4.2764269533572601E-13</v>
      </c>
      <c r="IG169" s="86">
        <f t="shared" si="219"/>
        <v>1.165208212122197E-10</v>
      </c>
      <c r="II169" s="86">
        <f t="shared" si="220"/>
        <v>4.9408467401680343E-6</v>
      </c>
      <c r="IJ169" s="86">
        <f t="shared" si="220"/>
        <v>2.2110148164872126E-2</v>
      </c>
      <c r="IK169" s="86">
        <f t="shared" si="220"/>
        <v>5.6474102429959891E-3</v>
      </c>
      <c r="IL169" s="86">
        <f t="shared" si="220"/>
        <v>1.5287578889992982E-2</v>
      </c>
      <c r="IM169" s="86">
        <f t="shared" si="220"/>
        <v>8.6880156690560244E-3</v>
      </c>
      <c r="IN169" s="86">
        <f t="shared" si="220"/>
        <v>4.6907570579589226E-2</v>
      </c>
      <c r="IO169" s="86">
        <f t="shared" si="220"/>
        <v>2.2622008201863279E-2</v>
      </c>
      <c r="IP169" s="86">
        <f t="shared" si="220"/>
        <v>5.8344787409660266E-2</v>
      </c>
      <c r="IQ169" s="86">
        <f t="shared" si="220"/>
        <v>2.0656455284486619E-2</v>
      </c>
      <c r="IR169" s="86">
        <f t="shared" si="220"/>
        <v>6.8515274385275271E-2</v>
      </c>
      <c r="IS169" s="86">
        <f t="shared" si="220"/>
        <v>3.783663793516201E-2</v>
      </c>
      <c r="IT169" s="86">
        <f t="shared" si="220"/>
        <v>5.6769955162715456E-2</v>
      </c>
      <c r="IU169" s="86">
        <f t="shared" si="220"/>
        <v>4.2100474399043341E-3</v>
      </c>
      <c r="IV169" s="86">
        <f t="shared" si="220"/>
        <v>9.9999984124226979E-3</v>
      </c>
      <c r="IW169" s="86">
        <f t="shared" si="220"/>
        <v>1.2786836245230431E-2</v>
      </c>
      <c r="IY169" s="86">
        <f t="shared" si="221"/>
        <v>4.9408467401680343E-6</v>
      </c>
      <c r="IZ169" s="86">
        <f t="shared" si="221"/>
        <v>2.2110148379883961E-2</v>
      </c>
      <c r="JA169" s="86">
        <f t="shared" si="221"/>
        <v>5.647410266376037E-3</v>
      </c>
      <c r="JB169" s="86">
        <f t="shared" si="221"/>
        <v>1.5287578890140081E-2</v>
      </c>
      <c r="JC169" s="86">
        <f t="shared" si="221"/>
        <v>8.6880156690945492E-3</v>
      </c>
      <c r="JD169" s="86">
        <f t="shared" si="221"/>
        <v>4.6907570579590829E-2</v>
      </c>
      <c r="JE169" s="86">
        <f t="shared" si="221"/>
        <v>2.2622008201901418E-2</v>
      </c>
      <c r="JF169" s="86">
        <f t="shared" si="221"/>
        <v>5.8344787410296167E-2</v>
      </c>
      <c r="JG169" s="86">
        <f t="shared" si="221"/>
        <v>2.065645528452497E-2</v>
      </c>
      <c r="JH169" s="86">
        <f t="shared" si="221"/>
        <v>6.8515274385275826E-2</v>
      </c>
      <c r="JI169" s="86">
        <f t="shared" si="221"/>
        <v>3.7836637935166784E-2</v>
      </c>
      <c r="JJ169" s="86">
        <f t="shared" si="221"/>
        <v>5.6769955162724657E-2</v>
      </c>
      <c r="JK169" s="86">
        <f t="shared" si="221"/>
        <v>4.2100474826957807E-3</v>
      </c>
      <c r="JL169" s="86">
        <f t="shared" si="221"/>
        <v>9.9999984128503402E-3</v>
      </c>
      <c r="JM169" s="86">
        <f t="shared" si="221"/>
        <v>1.2786836361751252E-2</v>
      </c>
    </row>
    <row r="170" spans="2:273" x14ac:dyDescent="0.25">
      <c r="B170" s="2">
        <v>143</v>
      </c>
      <c r="C170" s="37">
        <v>52.133000000000003</v>
      </c>
      <c r="D170" s="37">
        <v>53.017000000000003</v>
      </c>
      <c r="E170" s="37">
        <v>53.59</v>
      </c>
      <c r="F170" s="37">
        <v>55.753999999999998</v>
      </c>
      <c r="G170" s="37">
        <v>55.406999999999996</v>
      </c>
      <c r="H170" s="37">
        <v>58.639000000000003</v>
      </c>
      <c r="I170" s="37">
        <v>58.305999999999997</v>
      </c>
      <c r="J170" s="37">
        <v>60.712000000000003</v>
      </c>
      <c r="K170" s="37">
        <v>54.475000000000001</v>
      </c>
      <c r="L170" s="37">
        <v>60.322000000000003</v>
      </c>
      <c r="M170" s="37">
        <v>61.4</v>
      </c>
      <c r="N170" s="37">
        <v>60.732999999999997</v>
      </c>
      <c r="O170" s="37">
        <v>55.6</v>
      </c>
      <c r="P170" s="37">
        <v>60.183</v>
      </c>
      <c r="Q170" s="37">
        <v>63.7</v>
      </c>
      <c r="S170" s="4">
        <f t="shared" si="222"/>
        <v>50.732246311730094</v>
      </c>
      <c r="T170" s="4">
        <f t="shared" si="222"/>
        <v>53.261153712938658</v>
      </c>
      <c r="U170" s="4">
        <f t="shared" si="222"/>
        <v>53.428050682077306</v>
      </c>
      <c r="V170" s="4">
        <f t="shared" si="222"/>
        <v>55.337357516141431</v>
      </c>
      <c r="W170" s="4">
        <f t="shared" si="222"/>
        <v>55.100496727466115</v>
      </c>
      <c r="X170" s="4">
        <f t="shared" si="222"/>
        <v>57.978851206850138</v>
      </c>
      <c r="Y170" s="4">
        <f t="shared" si="222"/>
        <v>57.83808741079369</v>
      </c>
      <c r="Z170" s="4">
        <f t="shared" si="222"/>
        <v>58.721710325867555</v>
      </c>
      <c r="AA170" s="4">
        <f t="shared" si="222"/>
        <v>54.342432006661838</v>
      </c>
      <c r="AB170" s="4">
        <f t="shared" si="222"/>
        <v>60.051137261771814</v>
      </c>
      <c r="AC170" s="4">
        <f t="shared" si="222"/>
        <v>56.892554574046507</v>
      </c>
      <c r="AD170" s="4">
        <f t="shared" si="222"/>
        <v>60.310528878217362</v>
      </c>
      <c r="AE170" s="4">
        <f t="shared" si="222"/>
        <v>55.947086940896817</v>
      </c>
      <c r="AF170" s="4">
        <f t="shared" si="222"/>
        <v>59.755806160665443</v>
      </c>
      <c r="AG170" s="4">
        <f t="shared" si="222"/>
        <v>65.178759898947021</v>
      </c>
      <c r="AI170" s="4">
        <f t="shared" si="223"/>
        <v>1.4007536882699085</v>
      </c>
      <c r="AJ170" s="4">
        <f t="shared" si="223"/>
        <v>-0.24415371293865462</v>
      </c>
      <c r="AK170" s="4">
        <f t="shared" si="223"/>
        <v>0.16194931792269784</v>
      </c>
      <c r="AL170" s="4">
        <f t="shared" si="223"/>
        <v>0.41664248385856695</v>
      </c>
      <c r="AM170" s="4">
        <f t="shared" si="223"/>
        <v>0.30650327253388099</v>
      </c>
      <c r="AN170" s="4">
        <f t="shared" si="223"/>
        <v>0.6601487931498653</v>
      </c>
      <c r="AO170" s="4">
        <f t="shared" si="223"/>
        <v>0.46791258920630696</v>
      </c>
      <c r="AP170" s="4">
        <f t="shared" si="223"/>
        <v>1.9902896741324483</v>
      </c>
      <c r="AQ170" s="4">
        <f t="shared" si="223"/>
        <v>0.1325679933381636</v>
      </c>
      <c r="AR170" s="4">
        <f t="shared" si="223"/>
        <v>0.27086273822818896</v>
      </c>
      <c r="AS170" s="4">
        <f t="shared" si="223"/>
        <v>4.5074454259534917</v>
      </c>
      <c r="AT170" s="4">
        <f t="shared" si="223"/>
        <v>0.42247112178263535</v>
      </c>
      <c r="AU170" s="4">
        <f t="shared" si="223"/>
        <v>-0.34708694089681558</v>
      </c>
      <c r="AV170" s="4">
        <f t="shared" si="223"/>
        <v>0.42719383933455646</v>
      </c>
      <c r="AW170" s="4">
        <f t="shared" si="223"/>
        <v>-1.4787598989470183</v>
      </c>
      <c r="AY170" s="2">
        <f t="shared" si="215"/>
        <v>50.732246311730094</v>
      </c>
      <c r="AZ170" s="2">
        <f t="shared" si="215"/>
        <v>52.479004185206364</v>
      </c>
      <c r="BA170" s="2">
        <f t="shared" si="215"/>
        <v>53.038618430076255</v>
      </c>
      <c r="BB170" s="2">
        <f t="shared" si="215"/>
        <v>53.723520326140751</v>
      </c>
      <c r="BC170" s="2">
        <f t="shared" si="215"/>
        <v>54.008227315260228</v>
      </c>
      <c r="BD170" s="2">
        <f t="shared" si="215"/>
        <v>53.253686496540993</v>
      </c>
      <c r="BE170" s="2">
        <f t="shared" si="215"/>
        <v>54.786836249858467</v>
      </c>
      <c r="BF170" s="2">
        <f t="shared" si="215"/>
        <v>52.794112348886259</v>
      </c>
      <c r="BG170" s="2">
        <f t="shared" si="215"/>
        <v>50.785424252571772</v>
      </c>
      <c r="BH170" s="2">
        <f t="shared" si="215"/>
        <v>50.19999516160091</v>
      </c>
      <c r="BI170" s="2">
        <f t="shared" si="215"/>
        <v>49.826577238429962</v>
      </c>
      <c r="BJ170" s="2">
        <f t="shared" si="215"/>
        <v>51.025263678461258</v>
      </c>
      <c r="BK170" s="2">
        <f t="shared" si="215"/>
        <v>54.578713997782621</v>
      </c>
      <c r="BL170" s="2">
        <f t="shared" si="215"/>
        <v>56.788121231331786</v>
      </c>
      <c r="BM170" s="2">
        <f t="shared" si="215"/>
        <v>59.887643785874133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>
        <f t="shared" si="198"/>
        <v>52.133000000000003</v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110.61231875843455</v>
      </c>
      <c r="DL170" s="2">
        <f t="shared" si="224"/>
        <v>99.188445344129548</v>
      </c>
      <c r="DM170" s="2">
        <f t="shared" si="224"/>
        <v>105.00944878048782</v>
      </c>
      <c r="DN170" s="2">
        <f t="shared" si="224"/>
        <v>103.98131097560977</v>
      </c>
      <c r="DO170" s="2">
        <f t="shared" si="224"/>
        <v>100.86881529080677</v>
      </c>
      <c r="DP170" s="2">
        <f t="shared" si="224"/>
        <v>98.938855083655099</v>
      </c>
      <c r="DQ170" s="2">
        <f t="shared" si="224"/>
        <v>103.64222379032259</v>
      </c>
      <c r="DR170" s="2">
        <f t="shared" si="224"/>
        <v>88.109358845811045</v>
      </c>
      <c r="DS170" s="2">
        <f t="shared" si="224"/>
        <v>101.88388565072302</v>
      </c>
      <c r="DT170" s="2">
        <f t="shared" si="224"/>
        <v>92.083160427807499</v>
      </c>
      <c r="DU170" s="2">
        <f t="shared" si="224"/>
        <v>99.207895238095219</v>
      </c>
      <c r="DV170" s="2">
        <f t="shared" si="224"/>
        <v>91.984456614509241</v>
      </c>
      <c r="DW170" s="2">
        <f t="shared" si="224"/>
        <v>114.43364241164241</v>
      </c>
      <c r="DX170" s="2">
        <f t="shared" si="224"/>
        <v>111.83580438596493</v>
      </c>
      <c r="DY170" s="2">
        <f t="shared" si="224"/>
        <v>86.822849890029318</v>
      </c>
      <c r="EA170" s="2">
        <f t="shared" si="214"/>
        <v>49.934783884117053</v>
      </c>
      <c r="EB170" s="2">
        <f t="shared" si="214"/>
        <v>52.375470636866723</v>
      </c>
      <c r="EC170" s="2">
        <f t="shared" si="214"/>
        <v>52.9866275033378</v>
      </c>
      <c r="ED170" s="2">
        <f t="shared" si="214"/>
        <v>53.602374235988805</v>
      </c>
      <c r="EE170" s="2">
        <f t="shared" si="214"/>
        <v>54.021325132603529</v>
      </c>
      <c r="EF170" s="2">
        <f t="shared" si="214"/>
        <v>53.287876511289134</v>
      </c>
      <c r="EG170" s="2">
        <f t="shared" si="214"/>
        <v>54.774544121914666</v>
      </c>
      <c r="EH170" s="2">
        <f t="shared" si="214"/>
        <v>52.659864232441407</v>
      </c>
      <c r="EI170" s="2">
        <f t="shared" si="214"/>
        <v>50.417280737858192</v>
      </c>
      <c r="EJ170" s="2">
        <f t="shared" si="214"/>
        <v>50.15511280959317</v>
      </c>
      <c r="EK170" s="2">
        <f t="shared" si="213"/>
        <v>50.000397801562514</v>
      </c>
      <c r="EL170" s="2">
        <f t="shared" si="180"/>
        <v>51.05339962607701</v>
      </c>
      <c r="EM170" s="2">
        <f t="shared" si="180"/>
        <v>54.837530192753555</v>
      </c>
      <c r="EN170" s="2">
        <f t="shared" si="180"/>
        <v>56.81026491631112</v>
      </c>
      <c r="EO170" s="2">
        <f t="shared" si="180"/>
        <v>60.333295464017048</v>
      </c>
      <c r="EQ170" s="2">
        <f t="shared" si="225"/>
        <v>50.862740313004899</v>
      </c>
      <c r="ER170" s="2">
        <f t="shared" si="225"/>
        <v>52.641810922116697</v>
      </c>
      <c r="ES170" s="2">
        <f t="shared" si="225"/>
        <v>53.12352585907125</v>
      </c>
      <c r="ET170" s="2">
        <f t="shared" si="225"/>
        <v>53.906807260656791</v>
      </c>
      <c r="EU170" s="2">
        <f t="shared" si="225"/>
        <v>53.975612055854043</v>
      </c>
      <c r="EV170" s="2">
        <f t="shared" si="225"/>
        <v>53.195767848529059</v>
      </c>
      <c r="EW170" s="2">
        <f t="shared" si="225"/>
        <v>54.792914395796927</v>
      </c>
      <c r="EX170" s="2">
        <f t="shared" si="225"/>
        <v>52.981454822574705</v>
      </c>
      <c r="EY170" s="2">
        <f t="shared" si="225"/>
        <v>51.347838541913816</v>
      </c>
      <c r="EZ170" s="2">
        <f t="shared" si="225"/>
        <v>50.251043903768604</v>
      </c>
      <c r="FA170" s="2">
        <f t="shared" si="225"/>
        <v>49.564326624689684</v>
      </c>
      <c r="FB170" s="2">
        <f t="shared" si="225"/>
        <v>50.977104003163269</v>
      </c>
      <c r="FC170" s="2">
        <f t="shared" si="225"/>
        <v>54.091840224840261</v>
      </c>
      <c r="FD170" s="2">
        <f t="shared" si="225"/>
        <v>56.714426445745161</v>
      </c>
      <c r="FE170" s="2">
        <f t="shared" si="225"/>
        <v>58.329973145963805</v>
      </c>
      <c r="FG170" s="2">
        <f t="shared" si="226"/>
        <v>0.99991664768679511</v>
      </c>
      <c r="FH170" s="2">
        <f t="shared" si="226"/>
        <v>0.99992681796340688</v>
      </c>
      <c r="FI170" s="2">
        <f t="shared" si="226"/>
        <v>0.99992413066373331</v>
      </c>
      <c r="FJ170" s="2">
        <f t="shared" si="226"/>
        <v>0.99992028786504261</v>
      </c>
      <c r="FK170" s="2">
        <f t="shared" si="226"/>
        <v>0.99991046927846827</v>
      </c>
      <c r="FL170" s="2">
        <f t="shared" si="226"/>
        <v>0.99991316000395747</v>
      </c>
      <c r="FM170" s="2">
        <f t="shared" si="226"/>
        <v>0.99989628946998499</v>
      </c>
      <c r="FN170" s="2">
        <f t="shared" si="226"/>
        <v>0.99990265513886645</v>
      </c>
      <c r="FO170" s="2">
        <f t="shared" si="226"/>
        <v>0.99989430416987468</v>
      </c>
      <c r="FP170" s="2">
        <f t="shared" si="226"/>
        <v>0.99990121174906121</v>
      </c>
      <c r="FQ170" s="2">
        <f t="shared" si="226"/>
        <v>0.99989950181160492</v>
      </c>
      <c r="FR170" s="2">
        <f t="shared" si="226"/>
        <v>0.99990930046656767</v>
      </c>
      <c r="FS170" s="2">
        <f t="shared" si="226"/>
        <v>0.99990640318275226</v>
      </c>
      <c r="FT170" s="2">
        <f t="shared" si="226"/>
        <v>0.99991214510410997</v>
      </c>
      <c r="FU170" s="2">
        <f t="shared" si="226"/>
        <v>0.99988246786293988</v>
      </c>
      <c r="FW170" s="2">
        <f t="shared" si="217"/>
        <v>0.85392459177355207</v>
      </c>
      <c r="FX170" s="2">
        <f t="shared" si="217"/>
        <v>0.37586382930254042</v>
      </c>
      <c r="FY170" s="2">
        <f t="shared" si="217"/>
        <v>0.35094643438214945</v>
      </c>
      <c r="FZ170" s="2">
        <f t="shared" si="217"/>
        <v>0.38474892030943342</v>
      </c>
      <c r="GA170" s="2">
        <f t="shared" si="217"/>
        <v>0.37827484318932764</v>
      </c>
      <c r="GB170" s="2">
        <f t="shared" si="217"/>
        <v>0.41423189093617491</v>
      </c>
      <c r="GC170" s="2">
        <f t="shared" si="217"/>
        <v>0.39324590537348386</v>
      </c>
      <c r="GD170" s="2">
        <f t="shared" si="217"/>
        <v>0.40671989270658682</v>
      </c>
      <c r="GE170" s="2">
        <f t="shared" si="217"/>
        <v>0.38977020836623577</v>
      </c>
      <c r="GF170" s="2">
        <f t="shared" si="217"/>
        <v>0.42468350714058928</v>
      </c>
      <c r="GG170" s="2">
        <f t="shared" si="217"/>
        <v>0.40994644214357218</v>
      </c>
      <c r="GH170" s="2">
        <f t="shared" si="217"/>
        <v>0.41743384707005415</v>
      </c>
      <c r="GI170" s="2">
        <f t="shared" si="217"/>
        <v>0.35456317339876742</v>
      </c>
      <c r="GJ170" s="2">
        <f t="shared" si="217"/>
        <v>0.2814939330878371</v>
      </c>
      <c r="GK170" s="2">
        <f t="shared" si="217"/>
        <v>0.22401040912900588</v>
      </c>
      <c r="GM170" s="86">
        <f t="shared" si="218"/>
        <v>6.845330410971414E-281</v>
      </c>
      <c r="GN170" s="86">
        <f t="shared" si="218"/>
        <v>2.5989484033354948E-230</v>
      </c>
      <c r="GO170" s="86">
        <f t="shared" si="218"/>
        <v>2.7450862549582934E-231</v>
      </c>
      <c r="GP170" s="86">
        <f t="shared" si="218"/>
        <v>4.2111036061571654E-275</v>
      </c>
      <c r="GQ170" s="86">
        <f t="shared" si="218"/>
        <v>6.5064450550554929E-302</v>
      </c>
      <c r="GR170" s="86">
        <f t="shared" si="218"/>
        <v>5.1238945039369371E-296</v>
      </c>
      <c r="GS170" s="86">
        <f t="shared" si="218"/>
        <v>6.2558877020122479E-117</v>
      </c>
      <c r="GT170" s="86">
        <f t="shared" si="218"/>
        <v>1.7393639145683972E-150</v>
      </c>
      <c r="GU170" s="86">
        <f t="shared" si="218"/>
        <v>1.6700381352496958E-53</v>
      </c>
      <c r="GV170" s="86">
        <f t="shared" si="218"/>
        <v>8.499828764132883E-167</v>
      </c>
      <c r="GW170" s="86">
        <f t="shared" si="218"/>
        <v>0</v>
      </c>
      <c r="GX170" s="86">
        <f t="shared" si="218"/>
        <v>0</v>
      </c>
      <c r="GY170" s="86">
        <f t="shared" si="218"/>
        <v>8.5704390432001887E-278</v>
      </c>
      <c r="GZ170" s="86">
        <f t="shared" si="218"/>
        <v>1.9408689310822699E-301</v>
      </c>
      <c r="HA170" s="86">
        <f t="shared" si="218"/>
        <v>0</v>
      </c>
      <c r="HC170" s="86">
        <f t="shared" si="182"/>
        <v>1.6996997737747969E-171</v>
      </c>
      <c r="HD170" s="86">
        <f t="shared" si="182"/>
        <v>1.1226684612702381E-143</v>
      </c>
      <c r="HE170" s="86">
        <f t="shared" si="182"/>
        <v>2.3093219550340443E-147</v>
      </c>
      <c r="HF170" s="86">
        <f t="shared" si="181"/>
        <v>6.5296529968631214E-157</v>
      </c>
      <c r="HG170" s="86">
        <f t="shared" si="181"/>
        <v>6.9246580102110266E-228</v>
      </c>
      <c r="HH170" s="86">
        <f t="shared" si="181"/>
        <v>0</v>
      </c>
      <c r="HI170" s="86">
        <f t="shared" si="181"/>
        <v>2.3714604783544726E-197</v>
      </c>
      <c r="HJ170" s="86">
        <f t="shared" si="181"/>
        <v>0</v>
      </c>
      <c r="HK170" s="86">
        <f t="shared" si="181"/>
        <v>6.4162762520009907E-245</v>
      </c>
      <c r="HL170" s="86">
        <f t="shared" si="162"/>
        <v>0</v>
      </c>
      <c r="HM170" s="86">
        <f t="shared" si="162"/>
        <v>0</v>
      </c>
      <c r="HN170" s="86">
        <f t="shared" si="162"/>
        <v>3.9721347484278768E-277</v>
      </c>
      <c r="HO170" s="86">
        <f t="shared" ref="HO170:HQ227" si="227" xml:space="preserve"> _xlfn.NORM.DIST($B170, O$8, ABS(O$12), TRUE) * _xlfn.NORM.DIST(($B170 - O$8)*O$16, 0, ABS(O$12), TRUE) * 2</f>
        <v>1.1096978163263534E-206</v>
      </c>
      <c r="HP170" s="86">
        <f t="shared" si="227"/>
        <v>2.3270279358551394E-208</v>
      </c>
      <c r="HQ170" s="86">
        <f t="shared" si="227"/>
        <v>3.3394170666704029E-250</v>
      </c>
      <c r="HS170" s="86">
        <f t="shared" si="219"/>
        <v>2.9851832746436023E-32</v>
      </c>
      <c r="HT170" s="86">
        <f t="shared" si="219"/>
        <v>3.2497948499403415E-11</v>
      </c>
      <c r="HU170" s="86">
        <f t="shared" si="219"/>
        <v>3.0102465255461682E-12</v>
      </c>
      <c r="HV170" s="86">
        <f t="shared" si="219"/>
        <v>1.2324063558997295E-14</v>
      </c>
      <c r="HW170" s="86">
        <f t="shared" si="219"/>
        <v>2.7887778458690241E-15</v>
      </c>
      <c r="HX170" s="86">
        <f t="shared" si="219"/>
        <v>1.0191886406394078E-16</v>
      </c>
      <c r="HY170" s="86">
        <f t="shared" si="219"/>
        <v>3.0170141668639842E-15</v>
      </c>
      <c r="HZ170" s="86">
        <f t="shared" si="219"/>
        <v>7.0036759827109079E-14</v>
      </c>
      <c r="IA170" s="86">
        <f t="shared" si="219"/>
        <v>3.1255116779128822E-15</v>
      </c>
      <c r="IB170" s="86">
        <f t="shared" si="219"/>
        <v>3.33781965055307E-17</v>
      </c>
      <c r="IC170" s="86">
        <f t="shared" si="219"/>
        <v>3.0982226640379692E-16</v>
      </c>
      <c r="ID170" s="86">
        <f t="shared" si="219"/>
        <v>6.5794080507332349E-16</v>
      </c>
      <c r="IE170" s="86">
        <f t="shared" si="219"/>
        <v>5.0065519690656704E-12</v>
      </c>
      <c r="IF170" s="86">
        <f t="shared" si="219"/>
        <v>2.3121129710603646E-14</v>
      </c>
      <c r="IG170" s="86">
        <f t="shared" si="219"/>
        <v>7.8518024244955231E-12</v>
      </c>
      <c r="II170" s="86">
        <f t="shared" si="220"/>
        <v>1.4454500327639945E-6</v>
      </c>
      <c r="IJ170" s="86">
        <f t="shared" si="220"/>
        <v>4.9762344372199854E-2</v>
      </c>
      <c r="IK170" s="86">
        <f t="shared" si="220"/>
        <v>1.5559941663929816E-2</v>
      </c>
      <c r="IL170" s="86">
        <f t="shared" si="220"/>
        <v>4.0233264364188233E-2</v>
      </c>
      <c r="IM170" s="86">
        <f t="shared" si="220"/>
        <v>2.5636731232654936E-2</v>
      </c>
      <c r="IN170" s="86">
        <f t="shared" si="220"/>
        <v>0.10521886740243758</v>
      </c>
      <c r="IO170" s="86">
        <f t="shared" si="220"/>
        <v>5.6082915274657009E-2</v>
      </c>
      <c r="IP170" s="86">
        <f t="shared" si="220"/>
        <v>0.11588084590735152</v>
      </c>
      <c r="IQ170" s="86">
        <f t="shared" si="220"/>
        <v>5.1448428451703762E-2</v>
      </c>
      <c r="IR170" s="86">
        <f t="shared" si="220"/>
        <v>0.14318712631639061</v>
      </c>
      <c r="IS170" s="86">
        <f t="shared" si="220"/>
        <v>8.8882223837267196E-2</v>
      </c>
      <c r="IT170" s="86">
        <f t="shared" si="220"/>
        <v>0.12139704292677589</v>
      </c>
      <c r="IU170" s="86">
        <f t="shared" si="220"/>
        <v>1.2714583307300107E-2</v>
      </c>
      <c r="IV170" s="86">
        <f t="shared" si="220"/>
        <v>1.9000306520475477E-2</v>
      </c>
      <c r="IW170" s="86">
        <f t="shared" si="220"/>
        <v>2.0458585515295745E-2</v>
      </c>
      <c r="IY170" s="86">
        <f t="shared" si="221"/>
        <v>1.4454500327639945E-6</v>
      </c>
      <c r="IZ170" s="86">
        <f t="shared" si="221"/>
        <v>4.9762344404697803E-2</v>
      </c>
      <c r="JA170" s="86">
        <f t="shared" si="221"/>
        <v>1.5559941666940063E-2</v>
      </c>
      <c r="JB170" s="86">
        <f t="shared" si="221"/>
        <v>4.0233264364200556E-2</v>
      </c>
      <c r="JC170" s="86">
        <f t="shared" si="221"/>
        <v>2.5636731232657726E-2</v>
      </c>
      <c r="JD170" s="86">
        <f t="shared" si="221"/>
        <v>0.10521886740243767</v>
      </c>
      <c r="JE170" s="86">
        <f t="shared" si="221"/>
        <v>5.6082915274660028E-2</v>
      </c>
      <c r="JF170" s="86">
        <f t="shared" si="221"/>
        <v>0.11588084590742156</v>
      </c>
      <c r="JG170" s="86">
        <f t="shared" si="221"/>
        <v>5.1448428451706885E-2</v>
      </c>
      <c r="JH170" s="86">
        <f t="shared" si="221"/>
        <v>0.14318712631639063</v>
      </c>
      <c r="JI170" s="86">
        <f t="shared" si="221"/>
        <v>8.8882223837267502E-2</v>
      </c>
      <c r="JJ170" s="86">
        <f t="shared" si="221"/>
        <v>0.12139704292677654</v>
      </c>
      <c r="JK170" s="86">
        <f t="shared" si="221"/>
        <v>1.2714583312306659E-2</v>
      </c>
      <c r="JL170" s="86">
        <f t="shared" si="221"/>
        <v>1.9000306520498597E-2</v>
      </c>
      <c r="JM170" s="86">
        <f t="shared" si="221"/>
        <v>2.0458585523147547E-2</v>
      </c>
    </row>
    <row r="171" spans="2:273" x14ac:dyDescent="0.25">
      <c r="B171" s="2">
        <v>144</v>
      </c>
      <c r="C171" s="37">
        <v>51.732999999999997</v>
      </c>
      <c r="D171" s="37">
        <v>52.667000000000002</v>
      </c>
      <c r="E171" s="37">
        <v>54.393000000000001</v>
      </c>
      <c r="F171" s="37">
        <v>57.902000000000001</v>
      </c>
      <c r="G171" s="37">
        <v>56.796999999999997</v>
      </c>
      <c r="H171" s="37">
        <v>60.393000000000001</v>
      </c>
      <c r="I171" s="37">
        <v>61.758000000000003</v>
      </c>
      <c r="J171" s="37">
        <v>61.457999999999998</v>
      </c>
      <c r="K171" s="37">
        <v>58.253999999999998</v>
      </c>
      <c r="L171" s="37">
        <v>63.762999999999998</v>
      </c>
      <c r="M171" s="37">
        <v>64.667000000000002</v>
      </c>
      <c r="N171" s="37">
        <v>64.683000000000007</v>
      </c>
      <c r="O171" s="37">
        <v>57.65</v>
      </c>
      <c r="P171" s="37">
        <v>63.067</v>
      </c>
      <c r="Q171" s="37">
        <v>66.132999999999996</v>
      </c>
      <c r="S171" s="4">
        <f t="shared" si="222"/>
        <v>50.686757939995616</v>
      </c>
      <c r="T171" s="4">
        <f t="shared" si="222"/>
        <v>53.739471111481322</v>
      </c>
      <c r="U171" s="4">
        <f t="shared" si="222"/>
        <v>53.774462426657671</v>
      </c>
      <c r="V171" s="4">
        <f t="shared" si="222"/>
        <v>56.732524195852783</v>
      </c>
      <c r="W171" s="4">
        <f t="shared" si="222"/>
        <v>56.25309996394445</v>
      </c>
      <c r="X171" s="4">
        <f t="shared" si="222"/>
        <v>60.54835060552108</v>
      </c>
      <c r="Y171" s="4">
        <f t="shared" si="222"/>
        <v>60.13015550519092</v>
      </c>
      <c r="Z171" s="4">
        <f t="shared" si="222"/>
        <v>61.382578066816379</v>
      </c>
      <c r="AA171" s="4">
        <f t="shared" si="222"/>
        <v>57.149814964883404</v>
      </c>
      <c r="AB171" s="4">
        <f t="shared" si="222"/>
        <v>64.254734139881208</v>
      </c>
      <c r="AC171" s="4">
        <f t="shared" si="222"/>
        <v>61.312034882054093</v>
      </c>
      <c r="AD171" s="4">
        <f t="shared" si="222"/>
        <v>64.857279373494862</v>
      </c>
      <c r="AE171" s="4">
        <f t="shared" si="222"/>
        <v>57.614078263815863</v>
      </c>
      <c r="AF171" s="4">
        <f t="shared" si="222"/>
        <v>61.653879398779793</v>
      </c>
      <c r="AG171" s="4">
        <f t="shared" si="222"/>
        <v>67.559141851108066</v>
      </c>
      <c r="AI171" s="4">
        <f t="shared" si="223"/>
        <v>1.0462420600043814</v>
      </c>
      <c r="AJ171" s="4">
        <f t="shared" si="223"/>
        <v>-1.0724711114813203</v>
      </c>
      <c r="AK171" s="4">
        <f t="shared" si="223"/>
        <v>0.61853757334232995</v>
      </c>
      <c r="AL171" s="4">
        <f t="shared" si="223"/>
        <v>1.1694758041472184</v>
      </c>
      <c r="AM171" s="4">
        <f t="shared" si="223"/>
        <v>0.54390003605554682</v>
      </c>
      <c r="AN171" s="4">
        <f t="shared" si="223"/>
        <v>-0.15535060552107893</v>
      </c>
      <c r="AO171" s="4">
        <f t="shared" si="223"/>
        <v>1.6278444948090822</v>
      </c>
      <c r="AP171" s="4">
        <f t="shared" si="223"/>
        <v>7.5421933183619672E-2</v>
      </c>
      <c r="AQ171" s="4">
        <f t="shared" si="223"/>
        <v>1.1041850351165934</v>
      </c>
      <c r="AR171" s="4">
        <f t="shared" si="223"/>
        <v>-0.49173413988120984</v>
      </c>
      <c r="AS171" s="4">
        <f t="shared" si="223"/>
        <v>3.354965117945909</v>
      </c>
      <c r="AT171" s="4">
        <f t="shared" si="223"/>
        <v>-0.17427937349485489</v>
      </c>
      <c r="AU171" s="4">
        <f t="shared" si="223"/>
        <v>3.5921736184135966E-2</v>
      </c>
      <c r="AV171" s="4">
        <f t="shared" si="223"/>
        <v>1.4131206012202071</v>
      </c>
      <c r="AW171" s="4">
        <f t="shared" si="223"/>
        <v>-1.4261418511080706</v>
      </c>
      <c r="AY171" s="2">
        <f t="shared" si="215"/>
        <v>50.686757939995616</v>
      </c>
      <c r="AZ171" s="2">
        <f t="shared" si="215"/>
        <v>52.385130525443032</v>
      </c>
      <c r="BA171" s="2">
        <f t="shared" si="215"/>
        <v>52.942123681795536</v>
      </c>
      <c r="BB171" s="2">
        <f t="shared" si="215"/>
        <v>53.624035777343039</v>
      </c>
      <c r="BC171" s="2">
        <f t="shared" si="215"/>
        <v>53.910190714314254</v>
      </c>
      <c r="BD171" s="2">
        <f t="shared" si="215"/>
        <v>53.132486790710622</v>
      </c>
      <c r="BE171" s="2">
        <f t="shared" si="215"/>
        <v>54.640417132029782</v>
      </c>
      <c r="BF171" s="2">
        <f t="shared" si="215"/>
        <v>52.667614673581404</v>
      </c>
      <c r="BG171" s="2">
        <f t="shared" si="215"/>
        <v>50.670225199416457</v>
      </c>
      <c r="BH171" s="2">
        <f t="shared" si="215"/>
        <v>50.073496795023431</v>
      </c>
      <c r="BI171" s="2">
        <f t="shared" si="215"/>
        <v>49.682799340899038</v>
      </c>
      <c r="BJ171" s="2">
        <f t="shared" si="215"/>
        <v>50.919758939884815</v>
      </c>
      <c r="BK171" s="2">
        <f t="shared" si="215"/>
        <v>54.472274902679061</v>
      </c>
      <c r="BL171" s="2">
        <f t="shared" si="215"/>
        <v>56.698866368459264</v>
      </c>
      <c r="BM171" s="2">
        <f t="shared" si="215"/>
        <v>59.794971786684002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>
        <f t="shared" si="198"/>
        <v>51.732999999999997</v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111.01665155195681</v>
      </c>
      <c r="DL171" s="2">
        <f t="shared" si="224"/>
        <v>99.454201417004043</v>
      </c>
      <c r="DM171" s="2">
        <f t="shared" si="224"/>
        <v>105.32121941838651</v>
      </c>
      <c r="DN171" s="2">
        <f t="shared" si="224"/>
        <v>104.27864061913698</v>
      </c>
      <c r="DO171" s="2">
        <f t="shared" si="224"/>
        <v>101.16264484052533</v>
      </c>
      <c r="DP171" s="2">
        <f t="shared" si="224"/>
        <v>99.223256370656387</v>
      </c>
      <c r="DQ171" s="2">
        <f t="shared" si="224"/>
        <v>103.9466814516129</v>
      </c>
      <c r="DR171" s="2">
        <f t="shared" si="224"/>
        <v>88.284640597147941</v>
      </c>
      <c r="DS171" s="2">
        <f t="shared" si="224"/>
        <v>102.18064360400444</v>
      </c>
      <c r="DT171" s="2">
        <f t="shared" si="224"/>
        <v>92.302934759358294</v>
      </c>
      <c r="DU171" s="2">
        <f t="shared" si="224"/>
        <v>99.492776190476178</v>
      </c>
      <c r="DV171" s="2">
        <f t="shared" si="224"/>
        <v>92.208122807017546</v>
      </c>
      <c r="DW171" s="2">
        <f t="shared" si="224"/>
        <v>114.82658047926469</v>
      </c>
      <c r="DX171" s="2">
        <f t="shared" si="224"/>
        <v>112.20717827260461</v>
      </c>
      <c r="DY171" s="2">
        <f t="shared" si="224"/>
        <v>87.018282258064502</v>
      </c>
      <c r="EA171" s="2">
        <f t="shared" si="214"/>
        <v>49.861414034066094</v>
      </c>
      <c r="EB171" s="2">
        <f t="shared" si="214"/>
        <v>52.273066664604499</v>
      </c>
      <c r="EC171" s="2">
        <f t="shared" si="214"/>
        <v>52.886154000890087</v>
      </c>
      <c r="ED171" s="2">
        <f t="shared" si="214"/>
        <v>53.493105873821598</v>
      </c>
      <c r="EE171" s="2">
        <f t="shared" si="214"/>
        <v>53.925106364970077</v>
      </c>
      <c r="EF171" s="2">
        <f t="shared" si="214"/>
        <v>53.170037327021106</v>
      </c>
      <c r="EG171" s="2">
        <f t="shared" si="214"/>
        <v>54.627919913908471</v>
      </c>
      <c r="EH171" s="2">
        <f t="shared" si="214"/>
        <v>52.522960729560637</v>
      </c>
      <c r="EI171" s="2">
        <f t="shared" si="214"/>
        <v>50.271948523305483</v>
      </c>
      <c r="EJ171" s="2">
        <f t="shared" si="214"/>
        <v>50.025663678135139</v>
      </c>
      <c r="EK171" s="2">
        <f t="shared" si="213"/>
        <v>49.871635447651798</v>
      </c>
      <c r="EL171" s="2">
        <f t="shared" si="180"/>
        <v>50.950702634885928</v>
      </c>
      <c r="EM171" s="2">
        <f t="shared" si="180"/>
        <v>54.754990648376356</v>
      </c>
      <c r="EN171" s="2">
        <f t="shared" si="180"/>
        <v>56.723808359510521</v>
      </c>
      <c r="EO171" s="2">
        <f t="shared" si="180"/>
        <v>60.284310214735392</v>
      </c>
      <c r="EQ171" s="2">
        <f t="shared" si="225"/>
        <v>50.810147133337793</v>
      </c>
      <c r="ER171" s="2">
        <f t="shared" si="225"/>
        <v>52.546925256626999</v>
      </c>
      <c r="ES171" s="2">
        <f t="shared" si="225"/>
        <v>53.026780240869321</v>
      </c>
      <c r="ET171" s="2">
        <f t="shared" si="225"/>
        <v>53.805906695894926</v>
      </c>
      <c r="EU171" s="2">
        <f t="shared" si="225"/>
        <v>53.878193909878853</v>
      </c>
      <c r="EV171" s="2">
        <f t="shared" si="225"/>
        <v>53.075707213933946</v>
      </c>
      <c r="EW171" s="2">
        <f t="shared" si="225"/>
        <v>54.646773771179753</v>
      </c>
      <c r="EX171" s="2">
        <f t="shared" si="225"/>
        <v>52.852655673156434</v>
      </c>
      <c r="EY171" s="2">
        <f t="shared" si="225"/>
        <v>51.226758835448095</v>
      </c>
      <c r="EZ171" s="2">
        <f t="shared" si="225"/>
        <v>50.12407932712086</v>
      </c>
      <c r="FA171" s="2">
        <f t="shared" si="225"/>
        <v>49.424396507367668</v>
      </c>
      <c r="FB171" s="2">
        <f t="shared" si="225"/>
        <v>50.872617457155428</v>
      </c>
      <c r="FC171" s="2">
        <f t="shared" si="225"/>
        <v>53.989269486645789</v>
      </c>
      <c r="FD171" s="2">
        <f t="shared" si="225"/>
        <v>56.626009794799124</v>
      </c>
      <c r="FE171" s="2">
        <f t="shared" si="225"/>
        <v>58.237097106754547</v>
      </c>
      <c r="FG171" s="2">
        <f t="shared" si="226"/>
        <v>0.99992398122934245</v>
      </c>
      <c r="FH171" s="2">
        <f t="shared" si="226"/>
        <v>0.99993325675960609</v>
      </c>
      <c r="FI171" s="2">
        <f t="shared" si="226"/>
        <v>0.99993080588103223</v>
      </c>
      <c r="FJ171" s="2">
        <f t="shared" si="226"/>
        <v>0.99992730115899531</v>
      </c>
      <c r="FK171" s="2">
        <f t="shared" si="226"/>
        <v>0.99991834636826227</v>
      </c>
      <c r="FL171" s="2">
        <f t="shared" si="226"/>
        <v>0.99992080037715692</v>
      </c>
      <c r="FM171" s="2">
        <f t="shared" si="226"/>
        <v>0.99990541400933575</v>
      </c>
      <c r="FN171" s="2">
        <f t="shared" si="226"/>
        <v>0.99991121967106111</v>
      </c>
      <c r="FO171" s="2">
        <f t="shared" si="226"/>
        <v>0.9999036033607539</v>
      </c>
      <c r="FP171" s="2">
        <f t="shared" si="226"/>
        <v>0.99990990326119533</v>
      </c>
      <c r="FQ171" s="2">
        <f t="shared" si="226"/>
        <v>0.99990834375235471</v>
      </c>
      <c r="FR171" s="2">
        <f t="shared" si="226"/>
        <v>0.99991728038223504</v>
      </c>
      <c r="FS171" s="2">
        <f t="shared" si="226"/>
        <v>0.99991463798514146</v>
      </c>
      <c r="FT171" s="2">
        <f t="shared" si="226"/>
        <v>0.99991987476326738</v>
      </c>
      <c r="FU171" s="2">
        <f t="shared" si="226"/>
        <v>0.9998928083084998</v>
      </c>
      <c r="FW171" s="2">
        <f t="shared" si="217"/>
        <v>0.86504303537438965</v>
      </c>
      <c r="FX171" s="2">
        <f t="shared" si="217"/>
        <v>0.39770466288946005</v>
      </c>
      <c r="FY171" s="2">
        <f t="shared" si="217"/>
        <v>0.37220281761498342</v>
      </c>
      <c r="FZ171" s="2">
        <f t="shared" si="217"/>
        <v>0.40676956397455905</v>
      </c>
      <c r="GA171" s="2">
        <f t="shared" si="217"/>
        <v>0.40016595145574513</v>
      </c>
      <c r="GB171" s="2">
        <f t="shared" si="217"/>
        <v>0.43674212339155188</v>
      </c>
      <c r="GC171" s="2">
        <f t="shared" si="217"/>
        <v>0.41542449856494063</v>
      </c>
      <c r="GD171" s="2">
        <f t="shared" si="217"/>
        <v>0.42912095883450885</v>
      </c>
      <c r="GE171" s="2">
        <f t="shared" si="217"/>
        <v>0.41188584513193338</v>
      </c>
      <c r="GF171" s="2">
        <f t="shared" si="217"/>
        <v>0.44732797163892429</v>
      </c>
      <c r="GG171" s="2">
        <f t="shared" si="217"/>
        <v>0.4323956992525641</v>
      </c>
      <c r="GH171" s="2">
        <f t="shared" si="217"/>
        <v>0.43998738334559523</v>
      </c>
      <c r="GI171" s="2">
        <f t="shared" si="217"/>
        <v>0.37591174441421138</v>
      </c>
      <c r="GJ171" s="2">
        <f t="shared" si="217"/>
        <v>0.30049121157341335</v>
      </c>
      <c r="GK171" s="2">
        <f t="shared" si="217"/>
        <v>0.24042640495824671</v>
      </c>
      <c r="GM171" s="86">
        <f t="shared" si="218"/>
        <v>1.3873916070618661E-287</v>
      </c>
      <c r="GN171" s="86">
        <f t="shared" si="218"/>
        <v>7.9378802309096306E-236</v>
      </c>
      <c r="GO171" s="86">
        <f t="shared" si="218"/>
        <v>7.6184931668507433E-237</v>
      </c>
      <c r="GP171" s="86">
        <f t="shared" si="218"/>
        <v>1.0531859460470622E-281</v>
      </c>
      <c r="GQ171" s="86">
        <f t="shared" si="218"/>
        <v>0</v>
      </c>
      <c r="GR171" s="86">
        <f t="shared" si="218"/>
        <v>5.4880858179031164E-303</v>
      </c>
      <c r="GS171" s="86">
        <f t="shared" si="218"/>
        <v>1.1593054318471422E-119</v>
      </c>
      <c r="GT171" s="86">
        <f t="shared" si="218"/>
        <v>5.3686535270439954E-154</v>
      </c>
      <c r="GU171" s="86">
        <f t="shared" si="218"/>
        <v>1.0142678216930005E-54</v>
      </c>
      <c r="GV171" s="86">
        <f t="shared" si="218"/>
        <v>9.9486446725830998E-171</v>
      </c>
      <c r="GW171" s="86">
        <f t="shared" si="218"/>
        <v>0</v>
      </c>
      <c r="GX171" s="86">
        <f t="shared" si="218"/>
        <v>0</v>
      </c>
      <c r="GY171" s="86">
        <f t="shared" si="218"/>
        <v>1.8109982976131175E-284</v>
      </c>
      <c r="GZ171" s="86">
        <f t="shared" si="218"/>
        <v>0</v>
      </c>
      <c r="HA171" s="86">
        <f t="shared" si="218"/>
        <v>0</v>
      </c>
      <c r="HC171" s="86">
        <f t="shared" si="182"/>
        <v>3.6996837345860724E-177</v>
      </c>
      <c r="HD171" s="86">
        <f t="shared" si="182"/>
        <v>1.7441110857001545E-148</v>
      </c>
      <c r="HE171" s="86">
        <f t="shared" si="182"/>
        <v>2.8132466804694456E-152</v>
      </c>
      <c r="HF171" s="86">
        <f t="shared" si="181"/>
        <v>4.3274771512743944E-162</v>
      </c>
      <c r="HG171" s="86">
        <f t="shared" si="181"/>
        <v>1.9423485804845424E-235</v>
      </c>
      <c r="HH171" s="86">
        <f t="shared" si="181"/>
        <v>0</v>
      </c>
      <c r="HI171" s="86">
        <f t="shared" si="181"/>
        <v>9.7546933077422755E-204</v>
      </c>
      <c r="HJ171" s="86">
        <f t="shared" si="181"/>
        <v>0</v>
      </c>
      <c r="HK171" s="86">
        <f t="shared" si="181"/>
        <v>7.6362182729614179E-253</v>
      </c>
      <c r="HL171" s="86">
        <f t="shared" si="181"/>
        <v>0</v>
      </c>
      <c r="HM171" s="86">
        <f t="shared" si="181"/>
        <v>0</v>
      </c>
      <c r="HN171" s="86">
        <f t="shared" si="181"/>
        <v>4.0726577299824932E-286</v>
      </c>
      <c r="HO171" s="86">
        <f t="shared" si="227"/>
        <v>1.4166739806258897E-213</v>
      </c>
      <c r="HP171" s="86">
        <f t="shared" si="227"/>
        <v>2.5944989692642478E-215</v>
      </c>
      <c r="HQ171" s="86">
        <f t="shared" si="227"/>
        <v>1.4414892279906738E-258</v>
      </c>
      <c r="HS171" s="86">
        <f t="shared" si="219"/>
        <v>6.3733714347761129E-34</v>
      </c>
      <c r="HT171" s="86">
        <f t="shared" si="219"/>
        <v>4.5372055080462326E-12</v>
      </c>
      <c r="HU171" s="86">
        <f t="shared" si="219"/>
        <v>3.5603740684175214E-13</v>
      </c>
      <c r="HV171" s="86">
        <f t="shared" si="219"/>
        <v>9.317855754067431E-16</v>
      </c>
      <c r="HW171" s="86">
        <f t="shared" si="219"/>
        <v>1.8084928155965946E-16</v>
      </c>
      <c r="HX171" s="86">
        <f t="shared" si="219"/>
        <v>5.8094566942319826E-18</v>
      </c>
      <c r="HY171" s="86">
        <f t="shared" si="219"/>
        <v>2.1535253757149755E-16</v>
      </c>
      <c r="HZ171" s="86">
        <f t="shared" si="219"/>
        <v>7.0797214364173167E-15</v>
      </c>
      <c r="IA171" s="86">
        <f t="shared" si="219"/>
        <v>2.303632401683135E-16</v>
      </c>
      <c r="IB171" s="86">
        <f t="shared" si="219"/>
        <v>1.7937263192007755E-18</v>
      </c>
      <c r="IC171" s="86">
        <f t="shared" si="219"/>
        <v>1.7987886231774554E-17</v>
      </c>
      <c r="ID171" s="86">
        <f t="shared" si="219"/>
        <v>4.2300179721684637E-17</v>
      </c>
      <c r="IE171" s="86">
        <f t="shared" si="219"/>
        <v>5.3262088042053385E-13</v>
      </c>
      <c r="IF171" s="86">
        <f t="shared" si="219"/>
        <v>1.0798949119358704E-15</v>
      </c>
      <c r="IG171" s="86">
        <f t="shared" si="219"/>
        <v>4.525974615641493E-13</v>
      </c>
      <c r="II171" s="86">
        <f t="shared" si="220"/>
        <v>3.9785219163535739E-7</v>
      </c>
      <c r="IJ171" s="86">
        <f t="shared" si="220"/>
        <v>9.9201114944494392E-2</v>
      </c>
      <c r="IK171" s="86">
        <f t="shared" si="220"/>
        <v>3.7708755783144372E-2</v>
      </c>
      <c r="IL171" s="86">
        <f t="shared" si="220"/>
        <v>9.0594166478666943E-2</v>
      </c>
      <c r="IM171" s="86">
        <f t="shared" si="220"/>
        <v>6.4053247337889641E-2</v>
      </c>
      <c r="IN171" s="86">
        <f t="shared" si="220"/>
        <v>0.19966838698218284</v>
      </c>
      <c r="IO171" s="86">
        <f t="shared" si="220"/>
        <v>0.11890332579201723</v>
      </c>
      <c r="IP171" s="86">
        <f t="shared" si="220"/>
        <v>0.20191448843162871</v>
      </c>
      <c r="IQ171" s="86">
        <f t="shared" si="220"/>
        <v>0.10998316880805799</v>
      </c>
      <c r="IR171" s="86">
        <f t="shared" si="220"/>
        <v>0.25277155526546063</v>
      </c>
      <c r="IS171" s="86">
        <f t="shared" si="220"/>
        <v>0.17611324623609687</v>
      </c>
      <c r="IT171" s="86">
        <f t="shared" si="220"/>
        <v>0.2208219070298886</v>
      </c>
      <c r="IU171" s="86">
        <f t="shared" si="220"/>
        <v>3.3263897061522829E-2</v>
      </c>
      <c r="IV171" s="86">
        <f t="shared" si="220"/>
        <v>3.4377943299818997E-2</v>
      </c>
      <c r="IW171" s="86">
        <f t="shared" si="220"/>
        <v>3.1872303015944035E-2</v>
      </c>
      <c r="IY171" s="86">
        <f t="shared" si="221"/>
        <v>3.9785219163535739E-7</v>
      </c>
      <c r="IZ171" s="86">
        <f t="shared" si="221"/>
        <v>9.9201114949031596E-2</v>
      </c>
      <c r="JA171" s="86">
        <f t="shared" si="221"/>
        <v>3.7708755783500407E-2</v>
      </c>
      <c r="JB171" s="86">
        <f t="shared" si="221"/>
        <v>9.0594166478667873E-2</v>
      </c>
      <c r="JC171" s="86">
        <f t="shared" si="221"/>
        <v>6.4053247337889821E-2</v>
      </c>
      <c r="JD171" s="86">
        <f t="shared" si="221"/>
        <v>0.19966838698218284</v>
      </c>
      <c r="JE171" s="86">
        <f t="shared" si="221"/>
        <v>0.11890332579201746</v>
      </c>
      <c r="JF171" s="86">
        <f t="shared" si="221"/>
        <v>0.20191448843163579</v>
      </c>
      <c r="JG171" s="86">
        <f t="shared" si="221"/>
        <v>0.10998316880805822</v>
      </c>
      <c r="JH171" s="86">
        <f t="shared" si="221"/>
        <v>0.25277155526546063</v>
      </c>
      <c r="JI171" s="86">
        <f t="shared" si="221"/>
        <v>0.17611324623609689</v>
      </c>
      <c r="JJ171" s="86">
        <f t="shared" si="221"/>
        <v>0.22082190702988866</v>
      </c>
      <c r="JK171" s="86">
        <f t="shared" si="221"/>
        <v>3.3263897062055452E-2</v>
      </c>
      <c r="JL171" s="86">
        <f t="shared" si="221"/>
        <v>3.437794329982008E-2</v>
      </c>
      <c r="JM171" s="86">
        <f t="shared" si="221"/>
        <v>3.1872303016396632E-2</v>
      </c>
    </row>
    <row r="172" spans="2:273" x14ac:dyDescent="0.25">
      <c r="B172" s="2">
        <v>145</v>
      </c>
      <c r="C172" s="37">
        <v>51.966999999999999</v>
      </c>
      <c r="D172" s="37">
        <v>55.332999999999998</v>
      </c>
      <c r="E172" s="37">
        <v>54.557000000000002</v>
      </c>
      <c r="F172" s="37">
        <v>58.884999999999998</v>
      </c>
      <c r="G172" s="37">
        <v>58.508000000000003</v>
      </c>
      <c r="H172" s="37">
        <v>62.442999999999998</v>
      </c>
      <c r="I172" s="37">
        <v>62.838999999999999</v>
      </c>
      <c r="J172" s="37">
        <v>61.932000000000002</v>
      </c>
      <c r="K172" s="37">
        <v>60.338999999999999</v>
      </c>
      <c r="L172" s="37">
        <v>65.558999999999997</v>
      </c>
      <c r="M172" s="37">
        <v>67.882999999999996</v>
      </c>
      <c r="N172" s="37">
        <v>66.2</v>
      </c>
      <c r="O172" s="37">
        <v>60.883000000000003</v>
      </c>
      <c r="P172" s="37">
        <v>64.650000000000006</v>
      </c>
      <c r="Q172" s="37">
        <v>69.516999999999996</v>
      </c>
      <c r="S172" s="4" t="e">
        <f t="shared" si="222"/>
        <v>#N/A</v>
      </c>
      <c r="T172" s="4">
        <f t="shared" si="222"/>
        <v>54.332281942490575</v>
      </c>
      <c r="U172" s="4">
        <f t="shared" si="222"/>
        <v>54.386596869274179</v>
      </c>
      <c r="V172" s="4">
        <f t="shared" si="222"/>
        <v>58.53370573351441</v>
      </c>
      <c r="W172" s="4">
        <f t="shared" si="222"/>
        <v>57.972954982310576</v>
      </c>
      <c r="X172" s="4">
        <f t="shared" si="222"/>
        <v>62.568301939053129</v>
      </c>
      <c r="Y172" s="4">
        <f t="shared" si="222"/>
        <v>62.739812713508726</v>
      </c>
      <c r="Z172" s="4">
        <f t="shared" si="222"/>
        <v>63.522191390750777</v>
      </c>
      <c r="AA172" s="4">
        <f t="shared" si="222"/>
        <v>60.456315758626779</v>
      </c>
      <c r="AB172" s="4">
        <f t="shared" si="222"/>
        <v>66.636303969615241</v>
      </c>
      <c r="AC172" s="4">
        <f t="shared" si="222"/>
        <v>65.218046716463675</v>
      </c>
      <c r="AD172" s="4">
        <f t="shared" si="222"/>
        <v>68.08700121604889</v>
      </c>
      <c r="AE172" s="4">
        <f t="shared" si="222"/>
        <v>60.508158054900775</v>
      </c>
      <c r="AF172" s="4">
        <f t="shared" si="222"/>
        <v>64.438930102162601</v>
      </c>
      <c r="AG172" s="4">
        <f t="shared" si="222"/>
        <v>70.760754421899648</v>
      </c>
      <c r="AI172" s="4">
        <f t="shared" si="223"/>
        <v>0</v>
      </c>
      <c r="AJ172" s="4">
        <f t="shared" si="223"/>
        <v>1.0007180575094239</v>
      </c>
      <c r="AK172" s="4">
        <f t="shared" si="223"/>
        <v>0.17040313072582336</v>
      </c>
      <c r="AL172" s="4">
        <f t="shared" si="223"/>
        <v>0.35129426648558848</v>
      </c>
      <c r="AM172" s="4">
        <f t="shared" si="223"/>
        <v>0.53504501768942703</v>
      </c>
      <c r="AN172" s="4">
        <f t="shared" si="223"/>
        <v>-0.1253019390531307</v>
      </c>
      <c r="AO172" s="4">
        <f t="shared" si="223"/>
        <v>9.9187286491272175E-2</v>
      </c>
      <c r="AP172" s="4">
        <f t="shared" si="223"/>
        <v>-1.5901913907507748</v>
      </c>
      <c r="AQ172" s="4">
        <f t="shared" si="223"/>
        <v>-0.11731575862678056</v>
      </c>
      <c r="AR172" s="4">
        <f t="shared" si="223"/>
        <v>-1.0773039696152438</v>
      </c>
      <c r="AS172" s="4">
        <f t="shared" si="223"/>
        <v>2.6649532835363203</v>
      </c>
      <c r="AT172" s="4">
        <f t="shared" si="223"/>
        <v>-1.8870012160488869</v>
      </c>
      <c r="AU172" s="4">
        <f t="shared" si="223"/>
        <v>0.3748419450992273</v>
      </c>
      <c r="AV172" s="4">
        <f t="shared" si="223"/>
        <v>0.2110698978374046</v>
      </c>
      <c r="AW172" s="4">
        <f t="shared" si="223"/>
        <v>-1.2437544218996521</v>
      </c>
      <c r="AY172" s="2" t="e">
        <f t="shared" si="215"/>
        <v>#N/A</v>
      </c>
      <c r="AZ172" s="2">
        <f t="shared" si="215"/>
        <v>52.291724293094809</v>
      </c>
      <c r="BA172" s="2">
        <f t="shared" si="215"/>
        <v>52.845885990906041</v>
      </c>
      <c r="BB172" s="2">
        <f t="shared" si="215"/>
        <v>53.525068062692</v>
      </c>
      <c r="BC172" s="2">
        <f t="shared" si="215"/>
        <v>53.812108927818016</v>
      </c>
      <c r="BD172" s="2">
        <f t="shared" si="215"/>
        <v>53.01118669759235</v>
      </c>
      <c r="BE172" s="2">
        <f t="shared" si="215"/>
        <v>54.494057913094366</v>
      </c>
      <c r="BF172" s="2">
        <f t="shared" si="215"/>
        <v>52.541601300442011</v>
      </c>
      <c r="BG172" s="2">
        <f t="shared" si="215"/>
        <v>50.556487541876152</v>
      </c>
      <c r="BH172" s="2">
        <f t="shared" si="215"/>
        <v>49.947159735024456</v>
      </c>
      <c r="BI172" s="2">
        <f t="shared" si="215"/>
        <v>49.538422767017295</v>
      </c>
      <c r="BJ172" s="2">
        <f t="shared" si="215"/>
        <v>50.814177453203399</v>
      </c>
      <c r="BK172" s="2">
        <f t="shared" si="215"/>
        <v>54.364628975550914</v>
      </c>
      <c r="BL172" s="2">
        <f t="shared" si="215"/>
        <v>56.609497095290962</v>
      </c>
      <c r="BM172" s="2">
        <f t="shared" si="215"/>
        <v>59.699197886438796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111.42098434547908</v>
      </c>
      <c r="DL172" s="2">
        <f t="shared" si="224"/>
        <v>99.719957489878539</v>
      </c>
      <c r="DM172" s="2">
        <f t="shared" si="224"/>
        <v>105.63299005628518</v>
      </c>
      <c r="DN172" s="2">
        <f t="shared" si="224"/>
        <v>104.57597026266419</v>
      </c>
      <c r="DO172" s="2">
        <f t="shared" si="224"/>
        <v>101.45647439024391</v>
      </c>
      <c r="DP172" s="2">
        <f t="shared" si="224"/>
        <v>99.507657657657674</v>
      </c>
      <c r="DQ172" s="2">
        <f t="shared" si="224"/>
        <v>104.25113911290322</v>
      </c>
      <c r="DR172" s="2">
        <f t="shared" si="224"/>
        <v>88.459922348484838</v>
      </c>
      <c r="DS172" s="2">
        <f t="shared" si="224"/>
        <v>102.47740155728586</v>
      </c>
      <c r="DT172" s="2">
        <f t="shared" si="224"/>
        <v>92.522709090909103</v>
      </c>
      <c r="DU172" s="2">
        <f t="shared" si="224"/>
        <v>99.777657142857123</v>
      </c>
      <c r="DV172" s="2">
        <f t="shared" si="224"/>
        <v>92.43178899952585</v>
      </c>
      <c r="DW172" s="2">
        <f t="shared" si="224"/>
        <v>115.21951854688697</v>
      </c>
      <c r="DX172" s="2">
        <f t="shared" si="224"/>
        <v>112.57855215924428</v>
      </c>
      <c r="DY172" s="2">
        <f t="shared" si="224"/>
        <v>87.213714626099687</v>
      </c>
      <c r="EA172" s="2">
        <f t="shared" si="214"/>
        <v>49.788044184015142</v>
      </c>
      <c r="EB172" s="2">
        <f t="shared" si="214"/>
        <v>52.17066269234229</v>
      </c>
      <c r="EC172" s="2">
        <f t="shared" si="214"/>
        <v>52.785680498442382</v>
      </c>
      <c r="ED172" s="2">
        <f t="shared" si="214"/>
        <v>53.383837511654399</v>
      </c>
      <c r="EE172" s="2">
        <f t="shared" si="214"/>
        <v>53.828887597336632</v>
      </c>
      <c r="EF172" s="2">
        <f t="shared" si="214"/>
        <v>53.052198142753085</v>
      </c>
      <c r="EG172" s="2">
        <f t="shared" si="214"/>
        <v>54.481295705902284</v>
      </c>
      <c r="EH172" s="2">
        <f t="shared" si="214"/>
        <v>52.38605722667986</v>
      </c>
      <c r="EI172" s="2">
        <f t="shared" si="214"/>
        <v>50.126616308752766</v>
      </c>
      <c r="EJ172" s="2">
        <f t="shared" si="214"/>
        <v>49.896214546677115</v>
      </c>
      <c r="EK172" s="2">
        <f t="shared" si="213"/>
        <v>49.742873093741082</v>
      </c>
      <c r="EL172" s="2">
        <f t="shared" si="180"/>
        <v>50.848005643694854</v>
      </c>
      <c r="EM172" s="2">
        <f t="shared" si="180"/>
        <v>54.672451103999158</v>
      </c>
      <c r="EN172" s="2">
        <f t="shared" si="180"/>
        <v>56.637351802709915</v>
      </c>
      <c r="EO172" s="2">
        <f t="shared" si="180"/>
        <v>60.235324965453735</v>
      </c>
      <c r="EQ172" s="2">
        <f t="shared" si="225"/>
        <v>50.75755395367068</v>
      </c>
      <c r="ER172" s="2">
        <f t="shared" si="225"/>
        <v>52.452039591137293</v>
      </c>
      <c r="ES172" s="2">
        <f t="shared" si="225"/>
        <v>52.930034622667392</v>
      </c>
      <c r="ET172" s="2">
        <f t="shared" si="225"/>
        <v>53.705006131133061</v>
      </c>
      <c r="EU172" s="2">
        <f t="shared" si="225"/>
        <v>53.780775763903655</v>
      </c>
      <c r="EV172" s="2">
        <f t="shared" si="225"/>
        <v>52.955646579338833</v>
      </c>
      <c r="EW172" s="2">
        <f t="shared" si="225"/>
        <v>54.500633146562578</v>
      </c>
      <c r="EX172" s="2">
        <f t="shared" si="225"/>
        <v>52.723856523738164</v>
      </c>
      <c r="EY172" s="2">
        <f t="shared" si="225"/>
        <v>51.105679128982366</v>
      </c>
      <c r="EZ172" s="2">
        <f t="shared" si="225"/>
        <v>49.997114750473116</v>
      </c>
      <c r="FA172" s="2">
        <f t="shared" si="225"/>
        <v>49.284466390045651</v>
      </c>
      <c r="FB172" s="2">
        <f t="shared" si="225"/>
        <v>50.76813091114758</v>
      </c>
      <c r="FC172" s="2">
        <f t="shared" si="225"/>
        <v>53.886698748451309</v>
      </c>
      <c r="FD172" s="2">
        <f t="shared" si="225"/>
        <v>56.537593143853087</v>
      </c>
      <c r="FE172" s="2">
        <f t="shared" si="225"/>
        <v>58.144221067545281</v>
      </c>
      <c r="FG172" s="2">
        <f t="shared" si="226"/>
        <v>0.99993066959342669</v>
      </c>
      <c r="FH172" s="2">
        <f t="shared" si="226"/>
        <v>0.99993912908383153</v>
      </c>
      <c r="FI172" s="2">
        <f t="shared" si="226"/>
        <v>0.99993689382927042</v>
      </c>
      <c r="FJ172" s="2">
        <f t="shared" si="226"/>
        <v>0.99993369744487692</v>
      </c>
      <c r="FK172" s="2">
        <f t="shared" si="226"/>
        <v>0.99992553046774602</v>
      </c>
      <c r="FL172" s="2">
        <f t="shared" si="226"/>
        <v>0.99992776858213461</v>
      </c>
      <c r="FM172" s="2">
        <f t="shared" si="226"/>
        <v>0.99991373583332588</v>
      </c>
      <c r="FN172" s="2">
        <f t="shared" si="226"/>
        <v>0.99991903074517807</v>
      </c>
      <c r="FO172" s="2">
        <f t="shared" si="226"/>
        <v>0.99991208447444291</v>
      </c>
      <c r="FP172" s="2">
        <f t="shared" si="226"/>
        <v>0.99991783014621505</v>
      </c>
      <c r="FQ172" s="2">
        <f t="shared" si="226"/>
        <v>0.99991640783450231</v>
      </c>
      <c r="FR172" s="2">
        <f t="shared" si="226"/>
        <v>0.99992455826287363</v>
      </c>
      <c r="FS172" s="2">
        <f t="shared" si="226"/>
        <v>0.9999221483324412</v>
      </c>
      <c r="FT172" s="2">
        <f t="shared" si="226"/>
        <v>0.99992692440039987</v>
      </c>
      <c r="FU172" s="2">
        <f t="shared" si="226"/>
        <v>0.99990223909341069</v>
      </c>
      <c r="FW172" s="2">
        <f t="shared" si="217"/>
        <v>0.87543865052515235</v>
      </c>
      <c r="FX172" s="2">
        <f t="shared" si="217"/>
        <v>0.41996067239734713</v>
      </c>
      <c r="FY172" s="2">
        <f t="shared" si="217"/>
        <v>0.39396519794235663</v>
      </c>
      <c r="FZ172" s="2">
        <f t="shared" si="217"/>
        <v>0.42917138684893208</v>
      </c>
      <c r="GA172" s="2">
        <f t="shared" si="217"/>
        <v>0.42246308608845168</v>
      </c>
      <c r="GB172" s="2">
        <f t="shared" si="217"/>
        <v>0.45951600678631271</v>
      </c>
      <c r="GC172" s="2">
        <f t="shared" si="217"/>
        <v>0.43795108535049082</v>
      </c>
      <c r="GD172" s="2">
        <f t="shared" si="217"/>
        <v>0.45181621487611473</v>
      </c>
      <c r="GE172" s="2">
        <f t="shared" si="217"/>
        <v>0.4343631251620898</v>
      </c>
      <c r="GF172" s="2">
        <f t="shared" si="217"/>
        <v>0.4701930594629703</v>
      </c>
      <c r="GG172" s="2">
        <f t="shared" si="217"/>
        <v>0.45512607252636417</v>
      </c>
      <c r="GH172" s="2">
        <f t="shared" si="217"/>
        <v>0.46279145062839744</v>
      </c>
      <c r="GI172" s="2">
        <f t="shared" si="217"/>
        <v>0.39775358789291476</v>
      </c>
      <c r="GJ172" s="2">
        <f t="shared" si="217"/>
        <v>0.3201992142175531</v>
      </c>
      <c r="GK172" s="2">
        <f t="shared" si="217"/>
        <v>0.25764597894220176</v>
      </c>
      <c r="GM172" s="86">
        <f t="shared" si="218"/>
        <v>2.3426750695651345E-294</v>
      </c>
      <c r="GN172" s="86">
        <f t="shared" si="218"/>
        <v>2.0839189944367578E-241</v>
      </c>
      <c r="GO172" s="86">
        <f t="shared" si="218"/>
        <v>1.8144390949258693E-242</v>
      </c>
      <c r="GP172" s="86">
        <f t="shared" si="218"/>
        <v>2.1970778571659087E-288</v>
      </c>
      <c r="GQ172" s="86">
        <f t="shared" si="218"/>
        <v>0</v>
      </c>
      <c r="GR172" s="86">
        <f t="shared" si="218"/>
        <v>0</v>
      </c>
      <c r="GS172" s="86">
        <f t="shared" si="218"/>
        <v>1.9959034098650015E-122</v>
      </c>
      <c r="GT172" s="86">
        <f t="shared" si="218"/>
        <v>1.5081173509707202E-157</v>
      </c>
      <c r="GU172" s="86">
        <f t="shared" si="218"/>
        <v>5.9641245941906676E-56</v>
      </c>
      <c r="GV172" s="86">
        <f t="shared" si="218"/>
        <v>1.0468262923470815E-174</v>
      </c>
      <c r="GW172" s="86">
        <f t="shared" si="218"/>
        <v>0</v>
      </c>
      <c r="GX172" s="86">
        <f t="shared" si="218"/>
        <v>0</v>
      </c>
      <c r="GY172" s="86">
        <f t="shared" si="218"/>
        <v>3.1848839201917275E-291</v>
      </c>
      <c r="GZ172" s="86">
        <f t="shared" si="218"/>
        <v>0</v>
      </c>
      <c r="HA172" s="86">
        <f t="shared" si="218"/>
        <v>0</v>
      </c>
      <c r="HC172" s="86">
        <f t="shared" si="182"/>
        <v>6.5032221779668727E-183</v>
      </c>
      <c r="HD172" s="86">
        <f t="shared" si="182"/>
        <v>2.2535876191746096E-153</v>
      </c>
      <c r="HE172" s="86">
        <f t="shared" si="182"/>
        <v>2.8409337840757634E-157</v>
      </c>
      <c r="HF172" s="86">
        <f t="shared" si="181"/>
        <v>2.358561322163093E-167</v>
      </c>
      <c r="HG172" s="86">
        <f t="shared" si="181"/>
        <v>4.0949266843562121E-243</v>
      </c>
      <c r="HH172" s="86">
        <f t="shared" si="181"/>
        <v>0</v>
      </c>
      <c r="HI172" s="86">
        <f t="shared" si="181"/>
        <v>3.1687460397324114E-210</v>
      </c>
      <c r="HJ172" s="86">
        <f t="shared" si="181"/>
        <v>0</v>
      </c>
      <c r="HK172" s="86">
        <f t="shared" si="181"/>
        <v>6.7832542353766686E-261</v>
      </c>
      <c r="HL172" s="86">
        <f t="shared" si="181"/>
        <v>0</v>
      </c>
      <c r="HM172" s="86">
        <f t="shared" si="181"/>
        <v>0</v>
      </c>
      <c r="HN172" s="86">
        <f t="shared" si="181"/>
        <v>2.9948249049175298E-295</v>
      </c>
      <c r="HO172" s="86">
        <f t="shared" si="227"/>
        <v>1.3910190781260376E-220</v>
      </c>
      <c r="HP172" s="86">
        <f t="shared" si="227"/>
        <v>2.2196844187347041E-222</v>
      </c>
      <c r="HQ172" s="86">
        <f t="shared" si="227"/>
        <v>4.5235807002052383E-267</v>
      </c>
      <c r="HS172" s="86">
        <f t="shared" si="219"/>
        <v>1.2299935943597745E-35</v>
      </c>
      <c r="HT172" s="86">
        <f t="shared" si="219"/>
        <v>5.8507123786672208E-13</v>
      </c>
      <c r="HU172" s="86">
        <f t="shared" si="219"/>
        <v>3.8679116919515558E-14</v>
      </c>
      <c r="HV172" s="86">
        <f t="shared" si="219"/>
        <v>6.3568881254379553E-17</v>
      </c>
      <c r="HW172" s="86">
        <f t="shared" si="219"/>
        <v>1.0504919268204604E-17</v>
      </c>
      <c r="HX172" s="86">
        <f t="shared" si="219"/>
        <v>2.9665683798808248E-19</v>
      </c>
      <c r="HY172" s="86">
        <f t="shared" si="219"/>
        <v>1.3868492970678729E-17</v>
      </c>
      <c r="HZ172" s="86">
        <f t="shared" si="219"/>
        <v>6.5677878885185192E-16</v>
      </c>
      <c r="IA172" s="86">
        <f t="shared" si="219"/>
        <v>1.5354151127286243E-17</v>
      </c>
      <c r="IB172" s="86">
        <f t="shared" si="219"/>
        <v>8.6251572418302571E-20</v>
      </c>
      <c r="IC172" s="86">
        <f t="shared" si="219"/>
        <v>9.3380113337407419E-19</v>
      </c>
      <c r="ID172" s="86">
        <f t="shared" si="219"/>
        <v>2.445189881636324E-18</v>
      </c>
      <c r="IE172" s="86">
        <f t="shared" si="219"/>
        <v>5.1515173020975202E-14</v>
      </c>
      <c r="IF172" s="86">
        <f t="shared" si="219"/>
        <v>4.3563879929344518E-17</v>
      </c>
      <c r="IG172" s="86">
        <f t="shared" si="219"/>
        <v>2.2315851500289637E-14</v>
      </c>
      <c r="II172" s="86">
        <f t="shared" si="220"/>
        <v>1.0301028324289444E-7</v>
      </c>
      <c r="IJ172" s="86">
        <f t="shared" si="220"/>
        <v>0.17510612916654938</v>
      </c>
      <c r="IK172" s="86">
        <f t="shared" si="220"/>
        <v>8.030154039976424E-2</v>
      </c>
      <c r="IL172" s="86">
        <f t="shared" si="220"/>
        <v>0.1744258892033364</v>
      </c>
      <c r="IM172" s="86">
        <f t="shared" si="220"/>
        <v>0.1353556014288825</v>
      </c>
      <c r="IN172" s="86">
        <f t="shared" si="220"/>
        <v>0.32088825013181388</v>
      </c>
      <c r="IO172" s="86">
        <f t="shared" si="220"/>
        <v>0.21553800788221308</v>
      </c>
      <c r="IP172" s="86">
        <f t="shared" si="220"/>
        <v>0.308908645931188</v>
      </c>
      <c r="IQ172" s="86">
        <f t="shared" si="220"/>
        <v>0.20173060431884751</v>
      </c>
      <c r="IR172" s="86">
        <f t="shared" si="220"/>
        <v>0.37769853164247508</v>
      </c>
      <c r="IS172" s="86">
        <f t="shared" si="220"/>
        <v>0.29453663112241596</v>
      </c>
      <c r="IT172" s="86">
        <f t="shared" si="220"/>
        <v>0.34215265695488317</v>
      </c>
      <c r="IU172" s="86">
        <f t="shared" si="220"/>
        <v>7.529606262865407E-2</v>
      </c>
      <c r="IV172" s="86">
        <f t="shared" si="220"/>
        <v>5.9203477934383256E-2</v>
      </c>
      <c r="IW172" s="86">
        <f t="shared" si="220"/>
        <v>4.8359876934018435E-2</v>
      </c>
      <c r="IY172" s="86">
        <f t="shared" si="221"/>
        <v>1.0301028324289444E-7</v>
      </c>
      <c r="IZ172" s="86">
        <f t="shared" si="221"/>
        <v>0.17510612916713444</v>
      </c>
      <c r="JA172" s="86">
        <f t="shared" si="221"/>
        <v>8.0301540399802918E-2</v>
      </c>
      <c r="JB172" s="86">
        <f t="shared" si="221"/>
        <v>0.17442588920333646</v>
      </c>
      <c r="JC172" s="86">
        <f t="shared" si="221"/>
        <v>0.1353556014288825</v>
      </c>
      <c r="JD172" s="86">
        <f t="shared" si="221"/>
        <v>0.32088825013181388</v>
      </c>
      <c r="JE172" s="86">
        <f t="shared" si="221"/>
        <v>0.21553800788221308</v>
      </c>
      <c r="JF172" s="86">
        <f t="shared" si="221"/>
        <v>0.30890864593118866</v>
      </c>
      <c r="JG172" s="86">
        <f t="shared" si="221"/>
        <v>0.20173060431884754</v>
      </c>
      <c r="JH172" s="86">
        <f t="shared" si="221"/>
        <v>0.37769853164247508</v>
      </c>
      <c r="JI172" s="86">
        <f t="shared" si="221"/>
        <v>0.29453663112241596</v>
      </c>
      <c r="JJ172" s="86">
        <f t="shared" si="221"/>
        <v>0.34215265695488317</v>
      </c>
      <c r="JK172" s="86">
        <f t="shared" si="221"/>
        <v>7.5296062628705585E-2</v>
      </c>
      <c r="JL172" s="86">
        <f t="shared" si="221"/>
        <v>5.9203477934383297E-2</v>
      </c>
      <c r="JM172" s="86">
        <f t="shared" si="221"/>
        <v>4.8359876934040751E-2</v>
      </c>
    </row>
    <row r="173" spans="2:273" x14ac:dyDescent="0.25">
      <c r="B173" s="2">
        <v>146</v>
      </c>
      <c r="C173" s="37">
        <v>50.633000000000003</v>
      </c>
      <c r="D173" s="37">
        <v>54.883000000000003</v>
      </c>
      <c r="E173" s="37">
        <v>55.164000000000001</v>
      </c>
      <c r="F173" s="37">
        <v>59.671999999999997</v>
      </c>
      <c r="G173" s="37">
        <v>60.457999999999998</v>
      </c>
      <c r="H173" s="37">
        <v>61.786999999999999</v>
      </c>
      <c r="I173" s="37">
        <v>63.387</v>
      </c>
      <c r="J173" s="37">
        <v>63.423999999999999</v>
      </c>
      <c r="K173" s="37">
        <v>61.61</v>
      </c>
      <c r="L173" s="37">
        <v>65.441000000000003</v>
      </c>
      <c r="M173" s="37">
        <v>66.382999999999996</v>
      </c>
      <c r="N173" s="37">
        <v>68.167000000000002</v>
      </c>
      <c r="O173" s="37">
        <v>64.55</v>
      </c>
      <c r="P173" s="37">
        <v>68.933000000000007</v>
      </c>
      <c r="Q173" s="37">
        <v>74.816999999999993</v>
      </c>
      <c r="S173" s="4" t="e">
        <f t="shared" si="222"/>
        <v>#N/A</v>
      </c>
      <c r="T173" s="4">
        <f t="shared" si="222"/>
        <v>54.865107908313995</v>
      </c>
      <c r="U173" s="4">
        <f t="shared" si="222"/>
        <v>55.21099983878392</v>
      </c>
      <c r="V173" s="4">
        <f t="shared" si="222"/>
        <v>60.145084076889731</v>
      </c>
      <c r="W173" s="4">
        <f t="shared" si="222"/>
        <v>59.799226531609378</v>
      </c>
      <c r="X173" s="4">
        <f t="shared" si="222"/>
        <v>62.952550279090907</v>
      </c>
      <c r="Y173" s="4">
        <f t="shared" si="222"/>
        <v>64.638156504962808</v>
      </c>
      <c r="Z173" s="4">
        <f t="shared" si="222"/>
        <v>64.231038038288929</v>
      </c>
      <c r="AA173" s="4">
        <f t="shared" si="222"/>
        <v>63.071317507634326</v>
      </c>
      <c r="AB173" s="4">
        <f t="shared" si="222"/>
        <v>65.797978987108138</v>
      </c>
      <c r="AC173" s="4">
        <f t="shared" si="222"/>
        <v>66.621680570605946</v>
      </c>
      <c r="AD173" s="4">
        <f t="shared" si="222"/>
        <v>68.298503867901516</v>
      </c>
      <c r="AE173" s="4">
        <f t="shared" si="222"/>
        <v>64.44346567895667</v>
      </c>
      <c r="AF173" s="4">
        <f t="shared" si="222"/>
        <v>68.203472677505005</v>
      </c>
      <c r="AG173" s="4">
        <f t="shared" si="222"/>
        <v>74.900382031040692</v>
      </c>
      <c r="AI173" s="4">
        <f t="shared" si="223"/>
        <v>0</v>
      </c>
      <c r="AJ173" s="4">
        <f t="shared" si="223"/>
        <v>1.7892091686007916E-2</v>
      </c>
      <c r="AK173" s="4">
        <f t="shared" si="223"/>
        <v>-4.6999838783918335E-2</v>
      </c>
      <c r="AL173" s="4">
        <f t="shared" si="223"/>
        <v>-0.47308407688973375</v>
      </c>
      <c r="AM173" s="4">
        <f t="shared" si="223"/>
        <v>0.65877346839062056</v>
      </c>
      <c r="AN173" s="4">
        <f t="shared" si="223"/>
        <v>-1.1655502790909082</v>
      </c>
      <c r="AO173" s="4">
        <f t="shared" si="223"/>
        <v>-1.2511565049628075</v>
      </c>
      <c r="AP173" s="4">
        <f t="shared" si="223"/>
        <v>-0.80703803828892973</v>
      </c>
      <c r="AQ173" s="4">
        <f t="shared" si="223"/>
        <v>-1.4613175076343268</v>
      </c>
      <c r="AR173" s="4">
        <f t="shared" si="223"/>
        <v>-0.35697898710813547</v>
      </c>
      <c r="AS173" s="4">
        <f t="shared" si="223"/>
        <v>-0.23868057060595049</v>
      </c>
      <c r="AT173" s="4">
        <f t="shared" si="223"/>
        <v>-0.13150386790151458</v>
      </c>
      <c r="AU173" s="4">
        <f t="shared" si="223"/>
        <v>0.10653432104332694</v>
      </c>
      <c r="AV173" s="4">
        <f t="shared" si="223"/>
        <v>0.72952732249500229</v>
      </c>
      <c r="AW173" s="4">
        <f t="shared" si="223"/>
        <v>-8.3382031040699189E-2</v>
      </c>
      <c r="AY173" s="2" t="e">
        <f t="shared" si="215"/>
        <v>#N/A</v>
      </c>
      <c r="AZ173" s="2">
        <f t="shared" si="215"/>
        <v>52.19876858149992</v>
      </c>
      <c r="BA173" s="2">
        <f t="shared" si="215"/>
        <v>52.749897582812828</v>
      </c>
      <c r="BB173" s="2">
        <f t="shared" si="215"/>
        <v>53.426595970855224</v>
      </c>
      <c r="BC173" s="2">
        <f t="shared" si="215"/>
        <v>53.713982594699814</v>
      </c>
      <c r="BD173" s="2">
        <f t="shared" si="215"/>
        <v>52.889791716395578</v>
      </c>
      <c r="BE173" s="2">
        <f t="shared" si="215"/>
        <v>54.347754869803168</v>
      </c>
      <c r="BF173" s="2">
        <f t="shared" si="215"/>
        <v>52.416045854075307</v>
      </c>
      <c r="BG173" s="2">
        <f t="shared" si="215"/>
        <v>50.444146168033797</v>
      </c>
      <c r="BH173" s="2">
        <f t="shared" si="215"/>
        <v>49.820973733485843</v>
      </c>
      <c r="BI173" s="2">
        <f t="shared" si="215"/>
        <v>49.393479084800852</v>
      </c>
      <c r="BJ173" s="2">
        <f t="shared" si="215"/>
        <v>50.708523633127299</v>
      </c>
      <c r="BK173" s="2">
        <f t="shared" si="215"/>
        <v>54.255806793626505</v>
      </c>
      <c r="BL173" s="2">
        <f t="shared" si="215"/>
        <v>56.520011621520851</v>
      </c>
      <c r="BM173" s="2">
        <f t="shared" si="215"/>
        <v>59.600252889673513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111.82531713900136</v>
      </c>
      <c r="DL173" s="2">
        <f t="shared" si="224"/>
        <v>99.98571356275302</v>
      </c>
      <c r="DM173" s="2">
        <f t="shared" si="224"/>
        <v>105.94476069418387</v>
      </c>
      <c r="DN173" s="2">
        <f t="shared" si="224"/>
        <v>104.87329990619139</v>
      </c>
      <c r="DO173" s="2">
        <f t="shared" si="224"/>
        <v>101.75030393996249</v>
      </c>
      <c r="DP173" s="2">
        <f t="shared" si="224"/>
        <v>99.792058944658962</v>
      </c>
      <c r="DQ173" s="2">
        <f t="shared" si="224"/>
        <v>104.55559677419355</v>
      </c>
      <c r="DR173" s="2">
        <f t="shared" si="224"/>
        <v>88.635204099821735</v>
      </c>
      <c r="DS173" s="2">
        <f t="shared" si="224"/>
        <v>102.77415951056727</v>
      </c>
      <c r="DT173" s="2">
        <f t="shared" si="224"/>
        <v>92.742483422459912</v>
      </c>
      <c r="DU173" s="2">
        <f t="shared" si="224"/>
        <v>100.06253809523807</v>
      </c>
      <c r="DV173" s="2">
        <f t="shared" si="224"/>
        <v>92.65545519203414</v>
      </c>
      <c r="DW173" s="2">
        <f t="shared" si="224"/>
        <v>115.61245661450924</v>
      </c>
      <c r="DX173" s="2">
        <f t="shared" si="224"/>
        <v>112.94992604588396</v>
      </c>
      <c r="DY173" s="2">
        <f t="shared" si="224"/>
        <v>87.409146994134886</v>
      </c>
      <c r="EA173" s="2">
        <f t="shared" si="214"/>
        <v>49.71467433396419</v>
      </c>
      <c r="EB173" s="2">
        <f t="shared" si="214"/>
        <v>52.068258720080074</v>
      </c>
      <c r="EC173" s="2">
        <f t="shared" si="214"/>
        <v>52.685206995994676</v>
      </c>
      <c r="ED173" s="2">
        <f t="shared" si="214"/>
        <v>53.274569149487192</v>
      </c>
      <c r="EE173" s="2">
        <f t="shared" si="214"/>
        <v>53.732668829703179</v>
      </c>
      <c r="EF173" s="2">
        <f t="shared" si="214"/>
        <v>52.934358958485056</v>
      </c>
      <c r="EG173" s="2">
        <f t="shared" si="214"/>
        <v>54.334671497896096</v>
      </c>
      <c r="EH173" s="2">
        <f t="shared" si="214"/>
        <v>52.249153723799083</v>
      </c>
      <c r="EI173" s="2">
        <f t="shared" si="214"/>
        <v>49.981284094200049</v>
      </c>
      <c r="EJ173" s="2">
        <f t="shared" si="214"/>
        <v>49.766765415219083</v>
      </c>
      <c r="EK173" s="2">
        <f t="shared" si="213"/>
        <v>49.614110739830373</v>
      </c>
      <c r="EL173" s="2">
        <f t="shared" si="180"/>
        <v>50.745308652503773</v>
      </c>
      <c r="EM173" s="2">
        <f t="shared" si="180"/>
        <v>54.58991155962196</v>
      </c>
      <c r="EN173" s="2">
        <f t="shared" si="180"/>
        <v>56.550895245909317</v>
      </c>
      <c r="EO173" s="2">
        <f t="shared" si="180"/>
        <v>60.186339716172078</v>
      </c>
      <c r="EQ173" s="2">
        <f t="shared" si="225"/>
        <v>50.704960774003574</v>
      </c>
      <c r="ER173" s="2">
        <f t="shared" si="225"/>
        <v>52.357153925647594</v>
      </c>
      <c r="ES173" s="2">
        <f t="shared" si="225"/>
        <v>52.833289004465456</v>
      </c>
      <c r="ET173" s="2">
        <f t="shared" si="225"/>
        <v>53.604105566371189</v>
      </c>
      <c r="EU173" s="2">
        <f t="shared" si="225"/>
        <v>53.683357617928465</v>
      </c>
      <c r="EV173" s="2">
        <f t="shared" si="225"/>
        <v>52.835585944743727</v>
      </c>
      <c r="EW173" s="2">
        <f t="shared" si="225"/>
        <v>54.354492521945403</v>
      </c>
      <c r="EX173" s="2">
        <f t="shared" si="225"/>
        <v>52.595057374319886</v>
      </c>
      <c r="EY173" s="2">
        <f t="shared" si="225"/>
        <v>50.984599422516638</v>
      </c>
      <c r="EZ173" s="2">
        <f t="shared" si="225"/>
        <v>49.87015017382538</v>
      </c>
      <c r="FA173" s="2">
        <f t="shared" si="225"/>
        <v>49.144536272723641</v>
      </c>
      <c r="FB173" s="2">
        <f t="shared" si="225"/>
        <v>50.663644365139731</v>
      </c>
      <c r="FC173" s="2">
        <f t="shared" si="225"/>
        <v>53.784128010256836</v>
      </c>
      <c r="FD173" s="2">
        <f t="shared" si="225"/>
        <v>56.44917649290705</v>
      </c>
      <c r="FE173" s="2">
        <f t="shared" si="225"/>
        <v>58.051345028336016</v>
      </c>
      <c r="FG173" s="2">
        <f t="shared" si="226"/>
        <v>0.99993676953198185</v>
      </c>
      <c r="FH173" s="2">
        <f t="shared" si="226"/>
        <v>0.99994448476731435</v>
      </c>
      <c r="FI173" s="2">
        <f t="shared" si="226"/>
        <v>0.99994244616868755</v>
      </c>
      <c r="FJ173" s="2">
        <f t="shared" si="226"/>
        <v>0.99993953099828026</v>
      </c>
      <c r="FK173" s="2">
        <f t="shared" si="226"/>
        <v>0.99993208253435262</v>
      </c>
      <c r="FL173" s="2">
        <f t="shared" si="226"/>
        <v>0.99993412374528279</v>
      </c>
      <c r="FM173" s="2">
        <f t="shared" si="226"/>
        <v>0.99992132554778157</v>
      </c>
      <c r="FN173" s="2">
        <f t="shared" si="226"/>
        <v>0.99992615463584267</v>
      </c>
      <c r="FO173" s="2">
        <f t="shared" si="226"/>
        <v>0.99991981946749864</v>
      </c>
      <c r="FP173" s="2">
        <f t="shared" si="226"/>
        <v>0.99992505966085687</v>
      </c>
      <c r="FQ173" s="2">
        <f t="shared" si="226"/>
        <v>0.99992376247823833</v>
      </c>
      <c r="FR173" s="2">
        <f t="shared" si="226"/>
        <v>0.99993119586127521</v>
      </c>
      <c r="FS173" s="2">
        <f t="shared" si="226"/>
        <v>0.99992899794895307</v>
      </c>
      <c r="FT173" s="2">
        <f t="shared" si="226"/>
        <v>0.99993335383254667</v>
      </c>
      <c r="FU173" s="2">
        <f t="shared" si="226"/>
        <v>0.99991084022658183</v>
      </c>
      <c r="FW173" s="2">
        <f t="shared" si="217"/>
        <v>0.88513982602644981</v>
      </c>
      <c r="FX173" s="2">
        <f t="shared" si="217"/>
        <v>0.44254702155197884</v>
      </c>
      <c r="FY173" s="2">
        <f t="shared" si="217"/>
        <v>0.41615653437727923</v>
      </c>
      <c r="FZ173" s="2">
        <f t="shared" si="217"/>
        <v>0.45186719888863824</v>
      </c>
      <c r="GA173" s="2">
        <f t="shared" si="217"/>
        <v>0.44508074931730901</v>
      </c>
      <c r="GB173" s="2">
        <f t="shared" si="217"/>
        <v>0.48246023953488465</v>
      </c>
      <c r="GC173" s="2">
        <f t="shared" si="217"/>
        <v>0.46073644319961699</v>
      </c>
      <c r="GD173" s="2">
        <f t="shared" si="217"/>
        <v>0.47471366343987387</v>
      </c>
      <c r="GE173" s="2">
        <f t="shared" si="217"/>
        <v>0.4571136312051553</v>
      </c>
      <c r="GF173" s="2">
        <f t="shared" si="217"/>
        <v>0.49318394772813545</v>
      </c>
      <c r="GG173" s="2">
        <f t="shared" si="217"/>
        <v>0.47804498292034486</v>
      </c>
      <c r="GH173" s="2">
        <f t="shared" si="217"/>
        <v>0.4857522448719746</v>
      </c>
      <c r="GI173" s="2">
        <f t="shared" si="217"/>
        <v>0.42001042602707639</v>
      </c>
      <c r="GJ173" s="2">
        <f t="shared" si="217"/>
        <v>0.34057047119515471</v>
      </c>
      <c r="GK173" s="2">
        <f t="shared" si="217"/>
        <v>0.27565127406653017</v>
      </c>
      <c r="GM173" s="86">
        <f t="shared" si="218"/>
        <v>3.2955811209409427E-301</v>
      </c>
      <c r="GN173" s="86">
        <f t="shared" si="218"/>
        <v>4.702460105619391E-247</v>
      </c>
      <c r="GO173" s="86">
        <f t="shared" si="218"/>
        <v>3.7082969799356785E-248</v>
      </c>
      <c r="GP173" s="86">
        <f t="shared" si="218"/>
        <v>3.823100238625038E-295</v>
      </c>
      <c r="GQ173" s="86">
        <f t="shared" si="218"/>
        <v>0</v>
      </c>
      <c r="GR173" s="86">
        <f t="shared" si="218"/>
        <v>0</v>
      </c>
      <c r="GS173" s="86">
        <f t="shared" si="218"/>
        <v>3.1923651625464252E-125</v>
      </c>
      <c r="GT173" s="86">
        <f t="shared" si="218"/>
        <v>3.8556572278120644E-161</v>
      </c>
      <c r="GU173" s="86">
        <f t="shared" si="218"/>
        <v>3.3955279570714985E-57</v>
      </c>
      <c r="GV173" s="86">
        <f t="shared" si="218"/>
        <v>9.9024105579452559E-179</v>
      </c>
      <c r="GW173" s="86">
        <f t="shared" si="218"/>
        <v>0</v>
      </c>
      <c r="GX173" s="86">
        <f t="shared" si="218"/>
        <v>0</v>
      </c>
      <c r="GY173" s="86">
        <f t="shared" si="218"/>
        <v>4.6615285235390009E-298</v>
      </c>
      <c r="GZ173" s="86">
        <f t="shared" si="218"/>
        <v>0</v>
      </c>
      <c r="HA173" s="86">
        <f t="shared" si="218"/>
        <v>0</v>
      </c>
      <c r="HC173" s="86">
        <f t="shared" si="182"/>
        <v>9.2312512271957891E-189</v>
      </c>
      <c r="HD173" s="86">
        <f t="shared" si="182"/>
        <v>2.421857915206052E-158</v>
      </c>
      <c r="HE173" s="86">
        <f t="shared" si="182"/>
        <v>2.3781576238546126E-162</v>
      </c>
      <c r="HF173" s="86">
        <f t="shared" si="181"/>
        <v>1.0571184356048767E-172</v>
      </c>
      <c r="HG173" s="86">
        <f t="shared" si="181"/>
        <v>6.4886083287043564E-251</v>
      </c>
      <c r="HH173" s="86">
        <f t="shared" si="181"/>
        <v>0</v>
      </c>
      <c r="HI173" s="86">
        <f t="shared" si="181"/>
        <v>8.128940181872734E-217</v>
      </c>
      <c r="HJ173" s="86">
        <f t="shared" si="181"/>
        <v>0</v>
      </c>
      <c r="HK173" s="86">
        <f t="shared" si="181"/>
        <v>4.4973733407389462E-269</v>
      </c>
      <c r="HL173" s="86">
        <f t="shared" si="181"/>
        <v>0</v>
      </c>
      <c r="HM173" s="86">
        <f t="shared" si="181"/>
        <v>0</v>
      </c>
      <c r="HN173" s="86">
        <f t="shared" si="181"/>
        <v>1.5794327029436429E-304</v>
      </c>
      <c r="HO173" s="86">
        <f t="shared" si="227"/>
        <v>1.0504866072308592E-227</v>
      </c>
      <c r="HP173" s="86">
        <f t="shared" si="227"/>
        <v>1.4571728388459805E-229</v>
      </c>
      <c r="HQ173" s="86">
        <f t="shared" si="227"/>
        <v>1.0320001302852347E-275</v>
      </c>
      <c r="HS173" s="86">
        <f t="shared" si="219"/>
        <v>2.1456448013255739E-37</v>
      </c>
      <c r="HT173" s="86">
        <f t="shared" si="219"/>
        <v>6.9674024856729477E-14</v>
      </c>
      <c r="HU173" s="86">
        <f t="shared" si="219"/>
        <v>3.8592267276334165E-15</v>
      </c>
      <c r="HV173" s="86">
        <f t="shared" si="219"/>
        <v>3.9128619711548336E-18</v>
      </c>
      <c r="HW173" s="86">
        <f t="shared" si="219"/>
        <v>5.4650594697472304E-19</v>
      </c>
      <c r="HX173" s="86">
        <f t="shared" si="219"/>
        <v>1.3569693602289606E-20</v>
      </c>
      <c r="HY173" s="86">
        <f t="shared" si="219"/>
        <v>8.0569843860219408E-19</v>
      </c>
      <c r="HZ173" s="86">
        <f t="shared" si="219"/>
        <v>5.5910987893406215E-17</v>
      </c>
      <c r="IA173" s="86">
        <f t="shared" si="219"/>
        <v>9.2537481402522652E-19</v>
      </c>
      <c r="IB173" s="86">
        <f t="shared" si="219"/>
        <v>3.7106959012739292E-21</v>
      </c>
      <c r="IC173" s="86">
        <f t="shared" si="219"/>
        <v>4.3340260888451966E-20</v>
      </c>
      <c r="ID173" s="86">
        <f t="shared" si="219"/>
        <v>1.2707376685504091E-19</v>
      </c>
      <c r="IE173" s="86">
        <f t="shared" si="219"/>
        <v>4.5293504284380823E-15</v>
      </c>
      <c r="IF173" s="86">
        <f t="shared" si="219"/>
        <v>1.5176662114683638E-18</v>
      </c>
      <c r="IG173" s="86">
        <f t="shared" si="219"/>
        <v>9.4112113863052345E-16</v>
      </c>
      <c r="II173" s="86">
        <f t="shared" si="220"/>
        <v>2.5084834823645397E-8</v>
      </c>
      <c r="IJ173" s="86">
        <f t="shared" si="220"/>
        <v>0.27381615530485148</v>
      </c>
      <c r="IK173" s="86">
        <f t="shared" si="220"/>
        <v>0.15017879675884957</v>
      </c>
      <c r="IL173" s="86">
        <f t="shared" si="220"/>
        <v>0.28732814260460871</v>
      </c>
      <c r="IM173" s="86">
        <f t="shared" si="220"/>
        <v>0.24191758088835744</v>
      </c>
      <c r="IN173" s="86">
        <f t="shared" si="220"/>
        <v>0.4382082014451279</v>
      </c>
      <c r="IO173" s="86">
        <f t="shared" si="220"/>
        <v>0.3344718601950013</v>
      </c>
      <c r="IP173" s="86">
        <f t="shared" si="220"/>
        <v>0.41588231569950546</v>
      </c>
      <c r="IQ173" s="86">
        <f t="shared" si="220"/>
        <v>0.31779097640521842</v>
      </c>
      <c r="IR173" s="86">
        <f t="shared" si="220"/>
        <v>0.47994999568047597</v>
      </c>
      <c r="IS173" s="86">
        <f t="shared" si="220"/>
        <v>0.41697041970159893</v>
      </c>
      <c r="IT173" s="86">
        <f t="shared" si="220"/>
        <v>0.45323369870387581</v>
      </c>
      <c r="IU173" s="86">
        <f t="shared" si="220"/>
        <v>0.1473589346674504</v>
      </c>
      <c r="IV173" s="86">
        <f t="shared" si="220"/>
        <v>9.6911800545193147E-2</v>
      </c>
      <c r="IW173" s="86">
        <f t="shared" si="220"/>
        <v>7.1482693002328027E-2</v>
      </c>
      <c r="IY173" s="86">
        <f t="shared" si="221"/>
        <v>2.5084834823645397E-8</v>
      </c>
      <c r="IZ173" s="86">
        <f t="shared" si="221"/>
        <v>0.27381615530492115</v>
      </c>
      <c r="JA173" s="86">
        <f t="shared" si="221"/>
        <v>0.15017879675885343</v>
      </c>
      <c r="JB173" s="86">
        <f t="shared" si="221"/>
        <v>0.28732814260460871</v>
      </c>
      <c r="JC173" s="86">
        <f t="shared" si="221"/>
        <v>0.24191758088835744</v>
      </c>
      <c r="JD173" s="86">
        <f t="shared" si="221"/>
        <v>0.4382082014451279</v>
      </c>
      <c r="JE173" s="86">
        <f t="shared" si="221"/>
        <v>0.3344718601950013</v>
      </c>
      <c r="JF173" s="86">
        <f t="shared" si="221"/>
        <v>0.41588231569950551</v>
      </c>
      <c r="JG173" s="86">
        <f t="shared" si="221"/>
        <v>0.31779097640521842</v>
      </c>
      <c r="JH173" s="86">
        <f t="shared" si="221"/>
        <v>0.47994999568047597</v>
      </c>
      <c r="JI173" s="86">
        <f t="shared" si="221"/>
        <v>0.41697041970159893</v>
      </c>
      <c r="JJ173" s="86">
        <f t="shared" si="221"/>
        <v>0.45323369870387581</v>
      </c>
      <c r="JK173" s="86">
        <f t="shared" si="221"/>
        <v>0.14735893466745492</v>
      </c>
      <c r="JL173" s="86">
        <f t="shared" si="221"/>
        <v>9.6911800545193147E-2</v>
      </c>
      <c r="JM173" s="86">
        <f t="shared" si="221"/>
        <v>7.148269300232897E-2</v>
      </c>
    </row>
    <row r="174" spans="2:273" x14ac:dyDescent="0.25">
      <c r="B174" s="2">
        <v>147</v>
      </c>
      <c r="C174" s="37">
        <v>51.033000000000001</v>
      </c>
      <c r="D174" s="37">
        <v>55.85</v>
      </c>
      <c r="E174" s="37">
        <v>55.082000000000001</v>
      </c>
      <c r="F174" s="37">
        <v>59.689</v>
      </c>
      <c r="G174" s="37">
        <v>60.982999999999997</v>
      </c>
      <c r="H174" s="37">
        <v>61.164000000000001</v>
      </c>
      <c r="I174" s="37">
        <v>63.323</v>
      </c>
      <c r="J174" s="37">
        <v>63.101999999999997</v>
      </c>
      <c r="K174" s="37">
        <v>63.898000000000003</v>
      </c>
      <c r="L174" s="37">
        <v>62.643999999999998</v>
      </c>
      <c r="M174" s="37">
        <v>62.133000000000003</v>
      </c>
      <c r="N174" s="37">
        <v>66.216999999999999</v>
      </c>
      <c r="O174" s="37">
        <v>68.733000000000004</v>
      </c>
      <c r="P174" s="37">
        <v>74.283000000000001</v>
      </c>
      <c r="Q174" s="37">
        <v>80.966999999999999</v>
      </c>
      <c r="S174" s="4" t="e">
        <f t="shared" si="222"/>
        <v>#N/A</v>
      </c>
      <c r="T174" s="4">
        <f t="shared" si="222"/>
        <v>55.118124578343298</v>
      </c>
      <c r="U174" s="4">
        <f t="shared" si="222"/>
        <v>56.034289742320439</v>
      </c>
      <c r="V174" s="4">
        <f t="shared" si="222"/>
        <v>60.796232787025502</v>
      </c>
      <c r="W174" s="4">
        <f t="shared" si="222"/>
        <v>60.906348006743301</v>
      </c>
      <c r="X174" s="4">
        <f t="shared" si="222"/>
        <v>61.384645678662721</v>
      </c>
      <c r="Y174" s="4">
        <f t="shared" si="222"/>
        <v>64.822960487985384</v>
      </c>
      <c r="Z174" s="4">
        <f t="shared" si="222"/>
        <v>63.112087595989017</v>
      </c>
      <c r="AA174" s="4">
        <f t="shared" si="222"/>
        <v>63.719352304406677</v>
      </c>
      <c r="AB174" s="4">
        <f t="shared" si="222"/>
        <v>62.081723037943149</v>
      </c>
      <c r="AC174" s="4">
        <f t="shared" si="222"/>
        <v>64.599730805172101</v>
      </c>
      <c r="AD174" s="4">
        <f t="shared" si="222"/>
        <v>65.25866382754937</v>
      </c>
      <c r="AE174" s="4">
        <f t="shared" si="222"/>
        <v>68.41051244432947</v>
      </c>
      <c r="AF174" s="4">
        <f t="shared" si="222"/>
        <v>72.838874085099192</v>
      </c>
      <c r="AG174" s="4">
        <f t="shared" si="222"/>
        <v>80.041662180061181</v>
      </c>
      <c r="AI174" s="4">
        <f t="shared" si="223"/>
        <v>0</v>
      </c>
      <c r="AJ174" s="4">
        <f t="shared" si="223"/>
        <v>0.73187542165670294</v>
      </c>
      <c r="AK174" s="4">
        <f t="shared" si="223"/>
        <v>-0.95228974232043839</v>
      </c>
      <c r="AL174" s="4">
        <f t="shared" si="223"/>
        <v>-1.1072327870255023</v>
      </c>
      <c r="AM174" s="4">
        <f t="shared" si="223"/>
        <v>7.6651993256696471E-2</v>
      </c>
      <c r="AN174" s="4">
        <f t="shared" si="223"/>
        <v>-0.22064567866272</v>
      </c>
      <c r="AO174" s="4">
        <f t="shared" si="223"/>
        <v>-1.4999604879853834</v>
      </c>
      <c r="AP174" s="4">
        <f t="shared" si="223"/>
        <v>-1.0087595989020315E-2</v>
      </c>
      <c r="AQ174" s="4">
        <f t="shared" si="223"/>
        <v>0.17864769559332672</v>
      </c>
      <c r="AR174" s="4">
        <f t="shared" si="223"/>
        <v>0.56227696205684907</v>
      </c>
      <c r="AS174" s="4">
        <f t="shared" si="223"/>
        <v>-2.466730805172098</v>
      </c>
      <c r="AT174" s="4">
        <f t="shared" si="223"/>
        <v>0.95833617245062896</v>
      </c>
      <c r="AU174" s="4">
        <f t="shared" si="223"/>
        <v>0.32248755567053422</v>
      </c>
      <c r="AV174" s="4">
        <f t="shared" si="223"/>
        <v>1.444125914900809</v>
      </c>
      <c r="AW174" s="4">
        <f t="shared" si="223"/>
        <v>0.92533781993881803</v>
      </c>
      <c r="AY174" s="2" t="e">
        <f t="shared" si="215"/>
        <v>#N/A</v>
      </c>
      <c r="AZ174" s="2">
        <f t="shared" si="215"/>
        <v>52.106242480411126</v>
      </c>
      <c r="BA174" s="2">
        <f t="shared" si="215"/>
        <v>52.654148666735438</v>
      </c>
      <c r="BB174" s="2">
        <f t="shared" si="215"/>
        <v>53.328593904574916</v>
      </c>
      <c r="BC174" s="2">
        <f t="shared" si="215"/>
        <v>53.615813192076594</v>
      </c>
      <c r="BD174" s="2">
        <f t="shared" si="215"/>
        <v>52.768308613706168</v>
      </c>
      <c r="BE174" s="2">
        <f t="shared" si="215"/>
        <v>54.201504206819394</v>
      </c>
      <c r="BF174" s="2">
        <f t="shared" si="215"/>
        <v>52.29091791577271</v>
      </c>
      <c r="BG174" s="2">
        <f t="shared" si="215"/>
        <v>50.333122978384601</v>
      </c>
      <c r="BH174" s="2">
        <f t="shared" si="215"/>
        <v>49.694927538461698</v>
      </c>
      <c r="BI174" s="2">
        <f t="shared" si="215"/>
        <v>49.248005703027459</v>
      </c>
      <c r="BJ174" s="2">
        <f t="shared" si="215"/>
        <v>50.602802933653152</v>
      </c>
      <c r="BK174" s="2">
        <f t="shared" si="215"/>
        <v>54.145850856614501</v>
      </c>
      <c r="BL174" s="2">
        <f t="shared" si="215"/>
        <v>56.430409655901187</v>
      </c>
      <c r="BM174" s="2">
        <f t="shared" si="215"/>
        <v>59.498089622599281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112.22964993252361</v>
      </c>
      <c r="DL174" s="2">
        <f t="shared" si="224"/>
        <v>100.25146963562752</v>
      </c>
      <c r="DM174" s="2">
        <f t="shared" si="224"/>
        <v>106.25653133208255</v>
      </c>
      <c r="DN174" s="2">
        <f t="shared" si="224"/>
        <v>105.1706295497186</v>
      </c>
      <c r="DO174" s="2">
        <f t="shared" si="224"/>
        <v>102.04413348968106</v>
      </c>
      <c r="DP174" s="2">
        <f t="shared" si="224"/>
        <v>100.07646023166025</v>
      </c>
      <c r="DQ174" s="2">
        <f t="shared" si="224"/>
        <v>104.86005443548387</v>
      </c>
      <c r="DR174" s="2">
        <f t="shared" si="224"/>
        <v>88.810485851158631</v>
      </c>
      <c r="DS174" s="2">
        <f t="shared" si="224"/>
        <v>103.0709174638487</v>
      </c>
      <c r="DT174" s="2">
        <f t="shared" si="224"/>
        <v>92.962257754010707</v>
      </c>
      <c r="DU174" s="2">
        <f t="shared" si="224"/>
        <v>100.34741904761903</v>
      </c>
      <c r="DV174" s="2">
        <f t="shared" si="224"/>
        <v>92.879121384542444</v>
      </c>
      <c r="DW174" s="2">
        <f t="shared" si="224"/>
        <v>116.00539468213152</v>
      </c>
      <c r="DX174" s="2">
        <f t="shared" si="224"/>
        <v>113.32129993252363</v>
      </c>
      <c r="DY174" s="2">
        <f t="shared" si="224"/>
        <v>87.604579362170085</v>
      </c>
      <c r="EA174" s="2">
        <f t="shared" si="214"/>
        <v>49.641304483913231</v>
      </c>
      <c r="EB174" s="2">
        <f t="shared" si="214"/>
        <v>51.965854747817858</v>
      </c>
      <c r="EC174" s="2">
        <f t="shared" si="214"/>
        <v>52.584733493546963</v>
      </c>
      <c r="ED174" s="2">
        <f t="shared" si="214"/>
        <v>53.165300787319993</v>
      </c>
      <c r="EE174" s="2">
        <f t="shared" si="214"/>
        <v>53.636450062069727</v>
      </c>
      <c r="EF174" s="2">
        <f t="shared" si="214"/>
        <v>52.816519774217028</v>
      </c>
      <c r="EG174" s="2">
        <f t="shared" si="214"/>
        <v>54.188047289889901</v>
      </c>
      <c r="EH174" s="2">
        <f t="shared" si="214"/>
        <v>52.112250220918312</v>
      </c>
      <c r="EI174" s="2">
        <f t="shared" si="214"/>
        <v>49.83595187964734</v>
      </c>
      <c r="EJ174" s="2">
        <f t="shared" si="214"/>
        <v>49.637316283761052</v>
      </c>
      <c r="EK174" s="2">
        <f t="shared" si="213"/>
        <v>49.485348385919657</v>
      </c>
      <c r="EL174" s="2">
        <f t="shared" si="180"/>
        <v>50.642611661312692</v>
      </c>
      <c r="EM174" s="2">
        <f t="shared" si="180"/>
        <v>54.507372015244769</v>
      </c>
      <c r="EN174" s="2">
        <f t="shared" si="180"/>
        <v>56.464438689108718</v>
      </c>
      <c r="EO174" s="2">
        <f t="shared" si="180"/>
        <v>60.137354466890422</v>
      </c>
      <c r="EQ174" s="2">
        <f t="shared" si="225"/>
        <v>50.652367594336461</v>
      </c>
      <c r="ER174" s="2">
        <f t="shared" si="225"/>
        <v>52.262268260157896</v>
      </c>
      <c r="ES174" s="2">
        <f t="shared" si="225"/>
        <v>52.736543386263527</v>
      </c>
      <c r="ET174" s="2">
        <f t="shared" si="225"/>
        <v>53.503205001609331</v>
      </c>
      <c r="EU174" s="2">
        <f t="shared" si="225"/>
        <v>53.585939471953267</v>
      </c>
      <c r="EV174" s="2">
        <f t="shared" si="225"/>
        <v>52.715525310148621</v>
      </c>
      <c r="EW174" s="2">
        <f t="shared" si="225"/>
        <v>54.208351897328228</v>
      </c>
      <c r="EX174" s="2">
        <f t="shared" si="225"/>
        <v>52.466258224901615</v>
      </c>
      <c r="EY174" s="2">
        <f t="shared" si="225"/>
        <v>50.863519716050916</v>
      </c>
      <c r="EZ174" s="2">
        <f t="shared" si="225"/>
        <v>49.743185597177643</v>
      </c>
      <c r="FA174" s="2">
        <f t="shared" si="225"/>
        <v>49.004606155401618</v>
      </c>
      <c r="FB174" s="2">
        <f t="shared" si="225"/>
        <v>50.559157819131883</v>
      </c>
      <c r="FC174" s="2">
        <f t="shared" si="225"/>
        <v>53.681557272062363</v>
      </c>
      <c r="FD174" s="2">
        <f t="shared" si="225"/>
        <v>56.360759841961013</v>
      </c>
      <c r="FE174" s="2">
        <f t="shared" si="225"/>
        <v>57.95846898912675</v>
      </c>
      <c r="FG174" s="2">
        <f t="shared" si="226"/>
        <v>0.99994233280695288</v>
      </c>
      <c r="FH174" s="2">
        <f t="shared" si="226"/>
        <v>0.99994936925872335</v>
      </c>
      <c r="FI174" s="2">
        <f t="shared" si="226"/>
        <v>0.99994751001618132</v>
      </c>
      <c r="FJ174" s="2">
        <f t="shared" si="226"/>
        <v>0.99994485132156152</v>
      </c>
      <c r="FK174" s="2">
        <f t="shared" si="226"/>
        <v>0.99993805816498349</v>
      </c>
      <c r="FL174" s="2">
        <f t="shared" si="226"/>
        <v>0.99993991979339303</v>
      </c>
      <c r="FM174" s="2">
        <f t="shared" si="226"/>
        <v>0.99992824755009013</v>
      </c>
      <c r="FN174" s="2">
        <f t="shared" si="226"/>
        <v>0.99993265178985113</v>
      </c>
      <c r="FO174" s="2">
        <f t="shared" si="226"/>
        <v>0.99992687396934798</v>
      </c>
      <c r="FP174" s="2">
        <f t="shared" si="226"/>
        <v>0.99993165314772159</v>
      </c>
      <c r="FQ174" s="2">
        <f t="shared" si="226"/>
        <v>0.99993047008737579</v>
      </c>
      <c r="FR174" s="2">
        <f t="shared" si="226"/>
        <v>0.99993724949979779</v>
      </c>
      <c r="FS174" s="2">
        <f t="shared" si="226"/>
        <v>0.9999352449552773</v>
      </c>
      <c r="FT174" s="2">
        <f t="shared" si="226"/>
        <v>0.99993921761644455</v>
      </c>
      <c r="FU174" s="2">
        <f t="shared" si="226"/>
        <v>0.99991868468228184</v>
      </c>
      <c r="FW174" s="2">
        <f t="shared" si="217"/>
        <v>0.89417677920432626</v>
      </c>
      <c r="FX174" s="2">
        <f t="shared" si="217"/>
        <v>0.46537350820988804</v>
      </c>
      <c r="FY174" s="2">
        <f t="shared" si="217"/>
        <v>0.43869302715832359</v>
      </c>
      <c r="FZ174" s="2">
        <f t="shared" si="217"/>
        <v>0.47476499350358042</v>
      </c>
      <c r="GA174" s="2">
        <f t="shared" si="217"/>
        <v>0.46792822414158708</v>
      </c>
      <c r="GB174" s="2">
        <f t="shared" si="217"/>
        <v>0.50547867121903423</v>
      </c>
      <c r="GC174" s="2">
        <f t="shared" si="217"/>
        <v>0.48368707963305974</v>
      </c>
      <c r="GD174" s="2">
        <f t="shared" si="217"/>
        <v>0.49771793966950606</v>
      </c>
      <c r="GE174" s="2">
        <f t="shared" si="217"/>
        <v>0.48004445014417546</v>
      </c>
      <c r="GF174" s="2">
        <f t="shared" si="217"/>
        <v>0.51620370022581619</v>
      </c>
      <c r="GG174" s="2">
        <f t="shared" si="217"/>
        <v>0.50105670550645254</v>
      </c>
      <c r="GH174" s="2">
        <f t="shared" si="217"/>
        <v>0.50877333699605942</v>
      </c>
      <c r="GI174" s="2">
        <f t="shared" si="217"/>
        <v>0.44259740923235902</v>
      </c>
      <c r="GJ174" s="2">
        <f t="shared" si="217"/>
        <v>0.36154847190747613</v>
      </c>
      <c r="GK174" s="2">
        <f t="shared" si="217"/>
        <v>0.29441581806711287</v>
      </c>
      <c r="GM174" s="86">
        <f t="shared" si="218"/>
        <v>0</v>
      </c>
      <c r="GN174" s="86">
        <f t="shared" si="218"/>
        <v>9.1208652272262879E-253</v>
      </c>
      <c r="GO174" s="86">
        <f t="shared" si="218"/>
        <v>6.5037530702228086E-254</v>
      </c>
      <c r="GP174" s="86">
        <f t="shared" si="218"/>
        <v>5.548995849860131E-302</v>
      </c>
      <c r="GQ174" s="86">
        <f t="shared" si="218"/>
        <v>0</v>
      </c>
      <c r="GR174" s="86">
        <f t="shared" si="218"/>
        <v>0</v>
      </c>
      <c r="GS174" s="86">
        <f t="shared" si="218"/>
        <v>4.7436835957691752E-128</v>
      </c>
      <c r="GT174" s="86">
        <f t="shared" si="218"/>
        <v>8.9712704281996008E-165</v>
      </c>
      <c r="GU174" s="86">
        <f t="shared" si="218"/>
        <v>1.8716870671551248E-58</v>
      </c>
      <c r="GV174" s="86">
        <f t="shared" si="218"/>
        <v>8.4209585633525095E-183</v>
      </c>
      <c r="GW174" s="86">
        <f t="shared" si="218"/>
        <v>0</v>
      </c>
      <c r="GX174" s="86">
        <f t="shared" si="218"/>
        <v>0</v>
      </c>
      <c r="GY174" s="86">
        <f t="shared" si="218"/>
        <v>5.678333314383667E-305</v>
      </c>
      <c r="GZ174" s="86">
        <f t="shared" si="218"/>
        <v>0</v>
      </c>
      <c r="HA174" s="86">
        <f t="shared" si="218"/>
        <v>0</v>
      </c>
      <c r="HC174" s="86">
        <f t="shared" si="182"/>
        <v>1.0581739957430998E-194</v>
      </c>
      <c r="HD174" s="86">
        <f t="shared" si="182"/>
        <v>2.1646773833369255E-163</v>
      </c>
      <c r="HE174" s="86">
        <f t="shared" si="182"/>
        <v>1.6502237302367577E-167</v>
      </c>
      <c r="HF174" s="86">
        <f t="shared" si="181"/>
        <v>3.8963750483793391E-178</v>
      </c>
      <c r="HG174" s="86">
        <f t="shared" si="181"/>
        <v>7.7275173008684971E-259</v>
      </c>
      <c r="HH174" s="86">
        <f t="shared" si="181"/>
        <v>0</v>
      </c>
      <c r="HI174" s="86">
        <f t="shared" si="181"/>
        <v>1.6468340956045725E-223</v>
      </c>
      <c r="HJ174" s="86">
        <f t="shared" si="181"/>
        <v>0</v>
      </c>
      <c r="HK174" s="86">
        <f t="shared" si="181"/>
        <v>2.2255514185986353E-277</v>
      </c>
      <c r="HL174" s="86">
        <f t="shared" si="181"/>
        <v>0</v>
      </c>
      <c r="HM174" s="86">
        <f t="shared" si="181"/>
        <v>0</v>
      </c>
      <c r="HN174" s="86">
        <f t="shared" si="181"/>
        <v>0</v>
      </c>
      <c r="HO174" s="86">
        <f t="shared" si="227"/>
        <v>6.1015289204557885E-235</v>
      </c>
      <c r="HP174" s="86">
        <f t="shared" si="227"/>
        <v>7.340226432726216E-237</v>
      </c>
      <c r="HQ174" s="86">
        <f t="shared" si="227"/>
        <v>1.7115913078550214E-284</v>
      </c>
      <c r="HS174" s="86">
        <f t="shared" si="219"/>
        <v>3.3831489975077976E-39</v>
      </c>
      <c r="HT174" s="86">
        <f t="shared" si="219"/>
        <v>7.6618472990539216E-15</v>
      </c>
      <c r="HU174" s="86">
        <f t="shared" si="219"/>
        <v>3.5361175938413557E-16</v>
      </c>
      <c r="HV174" s="86">
        <f t="shared" si="219"/>
        <v>2.1728272334681378E-19</v>
      </c>
      <c r="HW174" s="86">
        <f t="shared" si="219"/>
        <v>2.5461336932687732E-20</v>
      </c>
      <c r="HX174" s="86">
        <f t="shared" si="219"/>
        <v>5.5596246668655251E-22</v>
      </c>
      <c r="HY174" s="86">
        <f t="shared" si="219"/>
        <v>4.2222239357281901E-20</v>
      </c>
      <c r="HZ174" s="86">
        <f t="shared" si="219"/>
        <v>4.3673311589280126E-18</v>
      </c>
      <c r="IA174" s="86">
        <f t="shared" si="219"/>
        <v>5.0425641257582681E-20</v>
      </c>
      <c r="IB174" s="86">
        <f t="shared" si="219"/>
        <v>1.4281868970971876E-22</v>
      </c>
      <c r="IC174" s="86">
        <f t="shared" si="219"/>
        <v>1.7982578018025451E-21</v>
      </c>
      <c r="ID174" s="86">
        <f t="shared" si="219"/>
        <v>5.9365510739231646E-21</v>
      </c>
      <c r="IE174" s="86">
        <f t="shared" si="219"/>
        <v>3.6196979010913233E-16</v>
      </c>
      <c r="IF174" s="86">
        <f t="shared" si="219"/>
        <v>4.5652829381378097E-20</v>
      </c>
      <c r="IG174" s="86">
        <f t="shared" si="219"/>
        <v>3.3944769311432091E-17</v>
      </c>
      <c r="II174" s="86">
        <f t="shared" si="220"/>
        <v>5.7445071391326959E-9</v>
      </c>
      <c r="IJ174" s="86">
        <f t="shared" si="220"/>
        <v>0.37990805199725808</v>
      </c>
      <c r="IK174" s="86">
        <f t="shared" si="220"/>
        <v>0.2467116361226627</v>
      </c>
      <c r="IL174" s="86">
        <f t="shared" si="220"/>
        <v>0.40594247962604563</v>
      </c>
      <c r="IM174" s="86">
        <f t="shared" si="220"/>
        <v>0.36635707179912919</v>
      </c>
      <c r="IN174" s="86">
        <f t="shared" si="220"/>
        <v>0.51172266723058446</v>
      </c>
      <c r="IO174" s="86">
        <f t="shared" si="220"/>
        <v>0.44580845830894028</v>
      </c>
      <c r="IP174" s="86">
        <f t="shared" si="220"/>
        <v>0.49469374833036817</v>
      </c>
      <c r="IQ174" s="86">
        <f t="shared" si="220"/>
        <v>0.43122414531761483</v>
      </c>
      <c r="IR174" s="86">
        <f t="shared" si="220"/>
        <v>0.5228296942593168</v>
      </c>
      <c r="IS174" s="86">
        <f t="shared" si="220"/>
        <v>0.5025910021861939</v>
      </c>
      <c r="IT174" s="86">
        <f t="shared" si="220"/>
        <v>0.51663365648212611</v>
      </c>
      <c r="IU174" s="86">
        <f t="shared" si="220"/>
        <v>0.24938386827469056</v>
      </c>
      <c r="IV174" s="86">
        <f t="shared" si="220"/>
        <v>0.15039642057948246</v>
      </c>
      <c r="IW174" s="86">
        <f t="shared" si="220"/>
        <v>0.10295468300566253</v>
      </c>
      <c r="IY174" s="86">
        <f t="shared" si="221"/>
        <v>5.7445071391326959E-9</v>
      </c>
      <c r="IZ174" s="86">
        <f t="shared" si="221"/>
        <v>0.37990805199726574</v>
      </c>
      <c r="JA174" s="86">
        <f t="shared" si="221"/>
        <v>0.24671163612266306</v>
      </c>
      <c r="JB174" s="86">
        <f t="shared" si="221"/>
        <v>0.40594247962604563</v>
      </c>
      <c r="JC174" s="86">
        <f t="shared" si="221"/>
        <v>0.36635707179912919</v>
      </c>
      <c r="JD174" s="86">
        <f t="shared" si="221"/>
        <v>0.51172266723058446</v>
      </c>
      <c r="JE174" s="86">
        <f t="shared" si="221"/>
        <v>0.44580845830894028</v>
      </c>
      <c r="JF174" s="86">
        <f t="shared" si="221"/>
        <v>0.49469374833036817</v>
      </c>
      <c r="JG174" s="86">
        <f t="shared" si="221"/>
        <v>0.43122414531761483</v>
      </c>
      <c r="JH174" s="86">
        <f t="shared" si="221"/>
        <v>0.5228296942593168</v>
      </c>
      <c r="JI174" s="86">
        <f t="shared" si="221"/>
        <v>0.5025910021861939</v>
      </c>
      <c r="JJ174" s="86">
        <f t="shared" si="221"/>
        <v>0.51663365648212611</v>
      </c>
      <c r="JK174" s="86">
        <f t="shared" si="221"/>
        <v>0.24938386827469092</v>
      </c>
      <c r="JL174" s="86">
        <f t="shared" si="221"/>
        <v>0.15039642057948246</v>
      </c>
      <c r="JM174" s="86">
        <f t="shared" si="221"/>
        <v>0.10295468300566256</v>
      </c>
    </row>
    <row r="175" spans="2:273" x14ac:dyDescent="0.25">
      <c r="B175" s="2">
        <v>148</v>
      </c>
      <c r="C175" s="37">
        <v>51.933</v>
      </c>
      <c r="D175" s="37">
        <v>54.933</v>
      </c>
      <c r="E175" s="37">
        <v>56.802999999999997</v>
      </c>
      <c r="F175" s="37">
        <v>60.18</v>
      </c>
      <c r="G175" s="37">
        <v>60.576000000000001</v>
      </c>
      <c r="H175" s="37">
        <v>58.59</v>
      </c>
      <c r="I175" s="37">
        <v>64.274000000000001</v>
      </c>
      <c r="J175" s="37">
        <v>60.796999999999997</v>
      </c>
      <c r="K175" s="37">
        <v>61.524999999999999</v>
      </c>
      <c r="L175" s="37">
        <v>58.457999999999998</v>
      </c>
      <c r="M175" s="37">
        <v>54.85</v>
      </c>
      <c r="N175" s="37">
        <v>60.883000000000003</v>
      </c>
      <c r="O175" s="37">
        <v>70.05</v>
      </c>
      <c r="P175" s="37">
        <v>77.849999999999994</v>
      </c>
      <c r="Q175" s="37">
        <v>87.617000000000004</v>
      </c>
      <c r="S175" s="4" t="e">
        <f t="shared" si="222"/>
        <v>#N/A</v>
      </c>
      <c r="T175" s="4">
        <f t="shared" si="222"/>
        <v>54.946454386606568</v>
      </c>
      <c r="U175" s="4">
        <f t="shared" si="222"/>
        <v>56.535890630337384</v>
      </c>
      <c r="V175" s="4">
        <f t="shared" si="222"/>
        <v>60.079313676136636</v>
      </c>
      <c r="W175" s="4">
        <f t="shared" si="222"/>
        <v>60.637661371811944</v>
      </c>
      <c r="X175" s="4">
        <f t="shared" si="222"/>
        <v>58.622032590102414</v>
      </c>
      <c r="Y175" s="4">
        <f t="shared" si="222"/>
        <v>63.085152372443247</v>
      </c>
      <c r="Z175" s="4">
        <f t="shared" si="222"/>
        <v>60.577584862476016</v>
      </c>
      <c r="AA175" s="4">
        <f t="shared" si="222"/>
        <v>61.969988053569345</v>
      </c>
      <c r="AB175" s="4">
        <f t="shared" si="222"/>
        <v>57.315828669491097</v>
      </c>
      <c r="AC175" s="4">
        <f t="shared" si="222"/>
        <v>60.148115040223125</v>
      </c>
      <c r="AD175" s="4">
        <f t="shared" si="222"/>
        <v>60.449581633965629</v>
      </c>
      <c r="AE175" s="4">
        <f t="shared" si="222"/>
        <v>70.828180234028935</v>
      </c>
      <c r="AF175" s="4">
        <f t="shared" si="222"/>
        <v>77.918188954434129</v>
      </c>
      <c r="AG175" s="4">
        <f t="shared" si="222"/>
        <v>86.159063930272694</v>
      </c>
      <c r="AI175" s="4">
        <f t="shared" si="223"/>
        <v>0</v>
      </c>
      <c r="AJ175" s="4">
        <f t="shared" si="223"/>
        <v>-1.3454386606568391E-2</v>
      </c>
      <c r="AK175" s="4">
        <f t="shared" si="223"/>
        <v>0.26710936966261301</v>
      </c>
      <c r="AL175" s="4">
        <f t="shared" si="223"/>
        <v>0.10068632386336418</v>
      </c>
      <c r="AM175" s="4">
        <f t="shared" si="223"/>
        <v>-6.1661371811943866E-2</v>
      </c>
      <c r="AN175" s="4">
        <f t="shared" si="223"/>
        <v>-3.2032590102410552E-2</v>
      </c>
      <c r="AO175" s="4">
        <f t="shared" si="223"/>
        <v>1.1888476275567541</v>
      </c>
      <c r="AP175" s="4">
        <f t="shared" si="223"/>
        <v>0.21941513752398123</v>
      </c>
      <c r="AQ175" s="4">
        <f t="shared" si="223"/>
        <v>-0.44498805356934668</v>
      </c>
      <c r="AR175" s="4">
        <f t="shared" si="223"/>
        <v>1.1421713305089014</v>
      </c>
      <c r="AS175" s="4">
        <f t="shared" si="223"/>
        <v>-5.2981150402231236</v>
      </c>
      <c r="AT175" s="4">
        <f t="shared" si="223"/>
        <v>0.433418366034374</v>
      </c>
      <c r="AU175" s="4">
        <f t="shared" si="223"/>
        <v>-0.77818023402893743</v>
      </c>
      <c r="AV175" s="4">
        <f t="shared" si="223"/>
        <v>-6.818895443413453E-2</v>
      </c>
      <c r="AW175" s="4">
        <f t="shared" si="223"/>
        <v>1.4579360697273103</v>
      </c>
      <c r="AY175" s="2" t="e">
        <f t="shared" si="215"/>
        <v>#N/A</v>
      </c>
      <c r="AZ175" s="2">
        <f t="shared" si="215"/>
        <v>52.014121286106203</v>
      </c>
      <c r="BA175" s="2">
        <f t="shared" si="215"/>
        <v>52.558627480077817</v>
      </c>
      <c r="BB175" s="2">
        <f t="shared" si="215"/>
        <v>53.231032169813645</v>
      </c>
      <c r="BC175" s="2">
        <f t="shared" si="215"/>
        <v>53.517602981216655</v>
      </c>
      <c r="BD175" s="2">
        <f t="shared" si="215"/>
        <v>52.646745278862049</v>
      </c>
      <c r="BE175" s="2">
        <f t="shared" si="215"/>
        <v>54.055302063776395</v>
      </c>
      <c r="BF175" s="2">
        <f t="shared" si="215"/>
        <v>52.166183445779154</v>
      </c>
      <c r="BG175" s="2">
        <f t="shared" si="215"/>
        <v>50.223327885744105</v>
      </c>
      <c r="BH175" s="2">
        <f t="shared" si="215"/>
        <v>49.569009031734105</v>
      </c>
      <c r="BI175" s="2">
        <f t="shared" si="215"/>
        <v>49.102045253570907</v>
      </c>
      <c r="BJ175" s="2">
        <f t="shared" si="215"/>
        <v>50.497021723033413</v>
      </c>
      <c r="BK175" s="2">
        <f t="shared" si="215"/>
        <v>54.034815205245394</v>
      </c>
      <c r="BL175" s="2">
        <f t="shared" si="215"/>
        <v>56.340692443685811</v>
      </c>
      <c r="BM175" s="2">
        <f t="shared" si="215"/>
        <v>59.39268560271698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112.63398272604589</v>
      </c>
      <c r="DL175" s="2">
        <f t="shared" si="224"/>
        <v>100.51722570850201</v>
      </c>
      <c r="DM175" s="2">
        <f t="shared" si="224"/>
        <v>106.56830196998123</v>
      </c>
      <c r="DN175" s="2">
        <f t="shared" si="224"/>
        <v>105.46795919324579</v>
      </c>
      <c r="DO175" s="2">
        <f t="shared" si="224"/>
        <v>102.33796303939964</v>
      </c>
      <c r="DP175" s="2">
        <f t="shared" si="224"/>
        <v>100.36086151866154</v>
      </c>
      <c r="DQ175" s="2">
        <f t="shared" si="224"/>
        <v>105.16451209677419</v>
      </c>
      <c r="DR175" s="2">
        <f t="shared" si="224"/>
        <v>88.985767602495542</v>
      </c>
      <c r="DS175" s="2">
        <f t="shared" si="224"/>
        <v>103.36767541713013</v>
      </c>
      <c r="DT175" s="2">
        <f t="shared" si="224"/>
        <v>93.182032085561502</v>
      </c>
      <c r="DU175" s="2">
        <f t="shared" si="224"/>
        <v>100.63229999999999</v>
      </c>
      <c r="DV175" s="2">
        <f t="shared" si="224"/>
        <v>93.102787577050748</v>
      </c>
      <c r="DW175" s="2">
        <f t="shared" si="224"/>
        <v>116.39833274975379</v>
      </c>
      <c r="DX175" s="2">
        <f t="shared" si="224"/>
        <v>113.69267381916332</v>
      </c>
      <c r="DY175" s="2">
        <f t="shared" si="224"/>
        <v>87.80001173020527</v>
      </c>
      <c r="EA175" s="2">
        <f t="shared" si="214"/>
        <v>49.567934633862279</v>
      </c>
      <c r="EB175" s="2">
        <f t="shared" si="214"/>
        <v>51.863450775555641</v>
      </c>
      <c r="EC175" s="2">
        <f t="shared" si="214"/>
        <v>52.484259991099258</v>
      </c>
      <c r="ED175" s="2">
        <f t="shared" si="214"/>
        <v>53.056032425152793</v>
      </c>
      <c r="EE175" s="2">
        <f t="shared" si="214"/>
        <v>53.540231294436282</v>
      </c>
      <c r="EF175" s="2">
        <f t="shared" si="214"/>
        <v>52.698680589949007</v>
      </c>
      <c r="EG175" s="2">
        <f t="shared" si="214"/>
        <v>54.041423081883707</v>
      </c>
      <c r="EH175" s="2">
        <f t="shared" si="214"/>
        <v>51.975346718037535</v>
      </c>
      <c r="EI175" s="2">
        <f t="shared" si="214"/>
        <v>49.690619665094623</v>
      </c>
      <c r="EJ175" s="2">
        <f t="shared" si="214"/>
        <v>49.507867152303021</v>
      </c>
      <c r="EK175" s="2">
        <f t="shared" si="213"/>
        <v>49.356586032008948</v>
      </c>
      <c r="EL175" s="2">
        <f t="shared" si="180"/>
        <v>50.539914670121611</v>
      </c>
      <c r="EM175" s="2">
        <f t="shared" si="180"/>
        <v>54.424832470867571</v>
      </c>
      <c r="EN175" s="2">
        <f t="shared" si="180"/>
        <v>56.377982132308119</v>
      </c>
      <c r="EO175" s="2">
        <f t="shared" si="180"/>
        <v>60.088369217608765</v>
      </c>
      <c r="EQ175" s="2">
        <f t="shared" si="225"/>
        <v>50.599774414669355</v>
      </c>
      <c r="ER175" s="2">
        <f t="shared" si="225"/>
        <v>52.167382594668197</v>
      </c>
      <c r="ES175" s="2">
        <f t="shared" si="225"/>
        <v>52.639797768061598</v>
      </c>
      <c r="ET175" s="2">
        <f t="shared" si="225"/>
        <v>53.402304436847459</v>
      </c>
      <c r="EU175" s="2">
        <f t="shared" si="225"/>
        <v>53.488521325978077</v>
      </c>
      <c r="EV175" s="2">
        <f t="shared" si="225"/>
        <v>52.595464675553508</v>
      </c>
      <c r="EW175" s="2">
        <f t="shared" si="225"/>
        <v>54.062211272711053</v>
      </c>
      <c r="EX175" s="2">
        <f t="shared" si="225"/>
        <v>52.337459075483338</v>
      </c>
      <c r="EY175" s="2">
        <f t="shared" si="225"/>
        <v>50.742440009585188</v>
      </c>
      <c r="EZ175" s="2">
        <f t="shared" si="225"/>
        <v>49.616221020529892</v>
      </c>
      <c r="FA175" s="2">
        <f t="shared" si="225"/>
        <v>48.864676038079608</v>
      </c>
      <c r="FB175" s="2">
        <f t="shared" si="225"/>
        <v>50.454671273124035</v>
      </c>
      <c r="FC175" s="2">
        <f t="shared" si="225"/>
        <v>53.578986533867884</v>
      </c>
      <c r="FD175" s="2">
        <f t="shared" si="225"/>
        <v>56.272343191014983</v>
      </c>
      <c r="FE175" s="2">
        <f t="shared" si="225"/>
        <v>57.865592949917485</v>
      </c>
      <c r="FG175" s="2">
        <f t="shared" si="226"/>
        <v>0.99994740662800241</v>
      </c>
      <c r="FH175" s="2">
        <f t="shared" si="226"/>
        <v>0.999953824009439</v>
      </c>
      <c r="FI175" s="2">
        <f t="shared" si="226"/>
        <v>0.99995212834470215</v>
      </c>
      <c r="FJ175" s="2">
        <f t="shared" si="226"/>
        <v>0.99994970356342527</v>
      </c>
      <c r="FK175" s="2">
        <f t="shared" si="226"/>
        <v>0.99994350806716248</v>
      </c>
      <c r="FL175" s="2">
        <f t="shared" si="226"/>
        <v>0.99994520591067981</v>
      </c>
      <c r="FM175" s="2">
        <f t="shared" si="226"/>
        <v>0.99993456057478414</v>
      </c>
      <c r="FN175" s="2">
        <f t="shared" si="226"/>
        <v>0.99993857733834768</v>
      </c>
      <c r="FO175" s="2">
        <f t="shared" si="226"/>
        <v>0.99993330783828904</v>
      </c>
      <c r="FP175" s="2">
        <f t="shared" si="226"/>
        <v>0.99993766655502647</v>
      </c>
      <c r="FQ175" s="2">
        <f t="shared" si="226"/>
        <v>0.9999365875780778</v>
      </c>
      <c r="FR175" s="2">
        <f t="shared" si="226"/>
        <v>0.9999427705476559</v>
      </c>
      <c r="FS175" s="2">
        <f t="shared" si="226"/>
        <v>0.99994094236081477</v>
      </c>
      <c r="FT175" s="2">
        <f t="shared" si="226"/>
        <v>0.99994456551088129</v>
      </c>
      <c r="FU175" s="2">
        <f t="shared" si="226"/>
        <v>0.99992583901822341</v>
      </c>
      <c r="FW175" s="2">
        <f t="shared" si="217"/>
        <v>0.90258097819424798</v>
      </c>
      <c r="FX175" s="2">
        <f t="shared" si="217"/>
        <v>0.48834595447057766</v>
      </c>
      <c r="FY175" s="2">
        <f t="shared" si="217"/>
        <v>0.46148529164854446</v>
      </c>
      <c r="FZ175" s="2">
        <f t="shared" si="217"/>
        <v>0.49776940003567494</v>
      </c>
      <c r="GA175" s="2">
        <f t="shared" si="217"/>
        <v>0.49091098217361406</v>
      </c>
      <c r="GB175" s="2">
        <f t="shared" si="217"/>
        <v>0.52847390061329591</v>
      </c>
      <c r="GC175" s="2">
        <f t="shared" si="217"/>
        <v>0.50670673652047893</v>
      </c>
      <c r="GD175" s="2">
        <f t="shared" si="217"/>
        <v>0.52073188143060778</v>
      </c>
      <c r="GE175" s="2">
        <f t="shared" si="217"/>
        <v>0.50305965703998112</v>
      </c>
      <c r="GF175" s="2">
        <f t="shared" si="217"/>
        <v>0.53915489341029743</v>
      </c>
      <c r="GG175" s="2">
        <f t="shared" si="217"/>
        <v>0.5240639524058387</v>
      </c>
      <c r="GH175" s="2">
        <f t="shared" si="217"/>
        <v>0.53175728081481954</v>
      </c>
      <c r="GI175" s="2">
        <f t="shared" si="217"/>
        <v>0.46542432495107339</v>
      </c>
      <c r="GJ175" s="2">
        <f t="shared" si="217"/>
        <v>0.38306801241671379</v>
      </c>
      <c r="GK175" s="2">
        <f t="shared" si="217"/>
        <v>0.31390416914603625</v>
      </c>
      <c r="GM175" s="86">
        <f t="shared" si="218"/>
        <v>0</v>
      </c>
      <c r="GN175" s="86">
        <f t="shared" si="218"/>
        <v>1.5205904980386435E-258</v>
      </c>
      <c r="GO175" s="86">
        <f t="shared" si="218"/>
        <v>9.788354169974864E-260</v>
      </c>
      <c r="GP175" s="86">
        <f t="shared" si="218"/>
        <v>0</v>
      </c>
      <c r="GQ175" s="86">
        <f t="shared" si="218"/>
        <v>0</v>
      </c>
      <c r="GR175" s="86">
        <f t="shared" si="218"/>
        <v>0</v>
      </c>
      <c r="GS175" s="86">
        <f t="shared" si="218"/>
        <v>6.5485889486045198E-131</v>
      </c>
      <c r="GT175" s="86">
        <f t="shared" si="218"/>
        <v>1.8997676925702994E-168</v>
      </c>
      <c r="GU175" s="86">
        <f t="shared" si="218"/>
        <v>9.9890299826234177E-60</v>
      </c>
      <c r="GV175" s="86">
        <f t="shared" si="218"/>
        <v>6.4377656430205149E-187</v>
      </c>
      <c r="GW175" s="86">
        <f t="shared" si="218"/>
        <v>0</v>
      </c>
      <c r="GX175" s="86">
        <f t="shared" si="218"/>
        <v>0</v>
      </c>
      <c r="GY175" s="86">
        <f t="shared" si="218"/>
        <v>0</v>
      </c>
      <c r="GZ175" s="86">
        <f t="shared" si="218"/>
        <v>0</v>
      </c>
      <c r="HA175" s="86">
        <f t="shared" si="218"/>
        <v>0</v>
      </c>
      <c r="HC175" s="86">
        <f t="shared" si="182"/>
        <v>9.7952345768404658E-201</v>
      </c>
      <c r="HD175" s="86">
        <f t="shared" si="182"/>
        <v>1.6091798005903539E-168</v>
      </c>
      <c r="HE175" s="86">
        <f t="shared" si="182"/>
        <v>9.4921433889941625E-173</v>
      </c>
      <c r="HF175" s="86">
        <f t="shared" si="181"/>
        <v>1.1810144126128568E-183</v>
      </c>
      <c r="HG175" s="86">
        <f t="shared" si="181"/>
        <v>6.9168458286708298E-267</v>
      </c>
      <c r="HH175" s="86">
        <f t="shared" si="181"/>
        <v>0</v>
      </c>
      <c r="HI175" s="86">
        <f t="shared" si="181"/>
        <v>2.6347056070497344E-230</v>
      </c>
      <c r="HJ175" s="86">
        <f t="shared" si="181"/>
        <v>0</v>
      </c>
      <c r="HK175" s="86">
        <f t="shared" si="181"/>
        <v>8.2199859250758592E-286</v>
      </c>
      <c r="HL175" s="86">
        <f t="shared" si="181"/>
        <v>0</v>
      </c>
      <c r="HM175" s="86">
        <f t="shared" si="181"/>
        <v>0</v>
      </c>
      <c r="HN175" s="86">
        <f t="shared" si="181"/>
        <v>0</v>
      </c>
      <c r="HO175" s="86">
        <f t="shared" si="227"/>
        <v>2.725675618632826E-242</v>
      </c>
      <c r="HP175" s="86">
        <f t="shared" si="227"/>
        <v>2.8371547171582727E-244</v>
      </c>
      <c r="HQ175" s="86">
        <f t="shared" si="227"/>
        <v>2.0636683810476808E-293</v>
      </c>
      <c r="HS175" s="86">
        <f t="shared" si="219"/>
        <v>4.8214825217995562E-41</v>
      </c>
      <c r="HT175" s="86">
        <f t="shared" si="219"/>
        <v>7.7796326107670474E-16</v>
      </c>
      <c r="HU175" s="86">
        <f t="shared" si="219"/>
        <v>2.9752223999188831E-17</v>
      </c>
      <c r="HV175" s="86">
        <f t="shared" si="219"/>
        <v>1.0884283158349899E-20</v>
      </c>
      <c r="HW175" s="86">
        <f t="shared" si="219"/>
        <v>1.0622180287432228E-21</v>
      </c>
      <c r="HX175" s="86">
        <f t="shared" si="219"/>
        <v>2.0400794144132297E-23</v>
      </c>
      <c r="HY175" s="86">
        <f t="shared" si="219"/>
        <v>1.9957248672023815E-21</v>
      </c>
      <c r="HZ175" s="86">
        <f t="shared" si="219"/>
        <v>3.1300042192816106E-19</v>
      </c>
      <c r="IA175" s="86">
        <f t="shared" si="219"/>
        <v>2.4842382783197498E-21</v>
      </c>
      <c r="IB175" s="86">
        <f t="shared" si="219"/>
        <v>4.9172612342355268E-24</v>
      </c>
      <c r="IC175" s="86">
        <f t="shared" si="219"/>
        <v>6.6696023460570621E-23</v>
      </c>
      <c r="ID175" s="86">
        <f t="shared" si="219"/>
        <v>2.4929476262577909E-22</v>
      </c>
      <c r="IE175" s="86">
        <f t="shared" si="219"/>
        <v>2.6290635765565166E-17</v>
      </c>
      <c r="IF175" s="86">
        <f t="shared" si="219"/>
        <v>1.185614039838004E-21</v>
      </c>
      <c r="IG175" s="86">
        <f t="shared" si="219"/>
        <v>1.0470194465985281E-18</v>
      </c>
      <c r="II175" s="86">
        <f t="shared" si="220"/>
        <v>1.2369454847294875E-9</v>
      </c>
      <c r="IJ175" s="86">
        <f t="shared" si="220"/>
        <v>0.46911062580292218</v>
      </c>
      <c r="IK175" s="86">
        <f t="shared" si="220"/>
        <v>0.35650433257147796</v>
      </c>
      <c r="IL175" s="86">
        <f t="shared" si="220"/>
        <v>0.49430892590439846</v>
      </c>
      <c r="IM175" s="86">
        <f t="shared" si="220"/>
        <v>0.47215766418700222</v>
      </c>
      <c r="IN175" s="86">
        <f t="shared" si="220"/>
        <v>0.516030392809254</v>
      </c>
      <c r="IO175" s="86">
        <f t="shared" si="220"/>
        <v>0.51344962679833628</v>
      </c>
      <c r="IP175" s="86">
        <f t="shared" si="220"/>
        <v>0.52310087514102965</v>
      </c>
      <c r="IQ175" s="86">
        <f t="shared" si="220"/>
        <v>0.50675981781749668</v>
      </c>
      <c r="IR175" s="86">
        <f t="shared" si="220"/>
        <v>0.4939790113386256</v>
      </c>
      <c r="IS175" s="86">
        <f t="shared" si="220"/>
        <v>0.52062588953915001</v>
      </c>
      <c r="IT175" s="86">
        <f t="shared" si="220"/>
        <v>0.51176698553571709</v>
      </c>
      <c r="IU175" s="86">
        <f t="shared" si="220"/>
        <v>0.36555895263375776</v>
      </c>
      <c r="IV175" s="86">
        <f t="shared" si="220"/>
        <v>0.22036543213900189</v>
      </c>
      <c r="IW175" s="86">
        <f t="shared" si="220"/>
        <v>0.14448074254421556</v>
      </c>
      <c r="IY175" s="86">
        <f t="shared" si="221"/>
        <v>1.2369454847294875E-9</v>
      </c>
      <c r="IZ175" s="86">
        <f t="shared" si="221"/>
        <v>0.46911062580292295</v>
      </c>
      <c r="JA175" s="86">
        <f t="shared" si="221"/>
        <v>0.35650433257147801</v>
      </c>
      <c r="JB175" s="86">
        <f t="shared" si="221"/>
        <v>0.49430892590439846</v>
      </c>
      <c r="JC175" s="86">
        <f t="shared" si="221"/>
        <v>0.47215766418700222</v>
      </c>
      <c r="JD175" s="86">
        <f t="shared" si="221"/>
        <v>0.516030392809254</v>
      </c>
      <c r="JE175" s="86">
        <f t="shared" si="221"/>
        <v>0.51344962679833628</v>
      </c>
      <c r="JF175" s="86">
        <f t="shared" si="221"/>
        <v>0.52310087514102965</v>
      </c>
      <c r="JG175" s="86">
        <f t="shared" si="221"/>
        <v>0.50675981781749668</v>
      </c>
      <c r="JH175" s="86">
        <f t="shared" si="221"/>
        <v>0.4939790113386256</v>
      </c>
      <c r="JI175" s="86">
        <f t="shared" si="221"/>
        <v>0.52062588953915001</v>
      </c>
      <c r="JJ175" s="86">
        <f t="shared" si="221"/>
        <v>0.51176698553571709</v>
      </c>
      <c r="JK175" s="86">
        <f t="shared" si="221"/>
        <v>0.36555895263375776</v>
      </c>
      <c r="JL175" s="86">
        <f t="shared" si="221"/>
        <v>0.22036543213900189</v>
      </c>
      <c r="JM175" s="86">
        <f t="shared" si="221"/>
        <v>0.14448074254421556</v>
      </c>
    </row>
    <row r="176" spans="2:273" x14ac:dyDescent="0.25">
      <c r="B176" s="2">
        <v>149</v>
      </c>
      <c r="C176" s="37">
        <v>49.767000000000003</v>
      </c>
      <c r="D176" s="37">
        <v>53.817</v>
      </c>
      <c r="E176" s="37">
        <v>56.23</v>
      </c>
      <c r="F176" s="37">
        <v>58.82</v>
      </c>
      <c r="G176" s="37">
        <v>60.746000000000002</v>
      </c>
      <c r="H176" s="37">
        <v>57.164000000000001</v>
      </c>
      <c r="I176" s="37">
        <v>60</v>
      </c>
      <c r="J176" s="37">
        <v>58.677999999999997</v>
      </c>
      <c r="K176" s="37">
        <v>59.271000000000001</v>
      </c>
      <c r="L176" s="37">
        <v>52.948999999999998</v>
      </c>
      <c r="M176" s="37">
        <v>51.25</v>
      </c>
      <c r="N176" s="37">
        <v>55.933</v>
      </c>
      <c r="O176" s="37">
        <v>70.466999999999999</v>
      </c>
      <c r="P176" s="37">
        <v>81.900000000000006</v>
      </c>
      <c r="Q176" s="37">
        <v>94.533000000000001</v>
      </c>
      <c r="S176" s="4" t="e">
        <f t="shared" si="222"/>
        <v>#N/A</v>
      </c>
      <c r="T176" s="4">
        <f t="shared" si="222"/>
        <v>54.376233440710493</v>
      </c>
      <c r="U176" s="4">
        <f t="shared" si="222"/>
        <v>56.459217002544868</v>
      </c>
      <c r="V176" s="4">
        <f t="shared" si="222"/>
        <v>58.295463211915738</v>
      </c>
      <c r="W176" s="4">
        <f t="shared" si="222"/>
        <v>59.062391831159417</v>
      </c>
      <c r="X176" s="4">
        <f t="shared" si="222"/>
        <v>55.869184498506684</v>
      </c>
      <c r="Y176" s="4">
        <f t="shared" si="222"/>
        <v>60.208785856964994</v>
      </c>
      <c r="Z176" s="4">
        <f t="shared" si="222"/>
        <v>57.576332419082895</v>
      </c>
      <c r="AA176" s="4">
        <f t="shared" si="222"/>
        <v>58.616093695066368</v>
      </c>
      <c r="AB176" s="4">
        <f t="shared" si="222"/>
        <v>53.33836499546382</v>
      </c>
      <c r="AC176" s="4">
        <f t="shared" si="222"/>
        <v>55.349395704187287</v>
      </c>
      <c r="AD176" s="4">
        <f t="shared" si="222"/>
        <v>55.881403451843973</v>
      </c>
      <c r="AE176" s="4">
        <f t="shared" si="222"/>
        <v>70.479460365345275</v>
      </c>
      <c r="AF176" s="4">
        <f t="shared" si="222"/>
        <v>82.640956803190178</v>
      </c>
      <c r="AG176" s="4">
        <f t="shared" si="222"/>
        <v>93.089947437897649</v>
      </c>
      <c r="AI176" s="4">
        <f t="shared" si="223"/>
        <v>0</v>
      </c>
      <c r="AJ176" s="4">
        <f t="shared" si="223"/>
        <v>-0.55923344071049286</v>
      </c>
      <c r="AK176" s="4">
        <f t="shared" si="223"/>
        <v>-0.22921700254487121</v>
      </c>
      <c r="AL176" s="4">
        <f t="shared" si="223"/>
        <v>0.52453678808426218</v>
      </c>
      <c r="AM176" s="4">
        <f t="shared" si="223"/>
        <v>1.6836081688405855</v>
      </c>
      <c r="AN176" s="4">
        <f t="shared" si="223"/>
        <v>1.2948155014933178</v>
      </c>
      <c r="AO176" s="4">
        <f t="shared" si="223"/>
        <v>-0.20878585696499385</v>
      </c>
      <c r="AP176" s="4">
        <f t="shared" si="223"/>
        <v>1.1016675809171019</v>
      </c>
      <c r="AQ176" s="4">
        <f t="shared" si="223"/>
        <v>0.65490630493363255</v>
      </c>
      <c r="AR176" s="4">
        <f t="shared" si="223"/>
        <v>-0.38936499546382208</v>
      </c>
      <c r="AS176" s="4">
        <f t="shared" si="223"/>
        <v>-4.0993957041872875</v>
      </c>
      <c r="AT176" s="4">
        <f t="shared" si="223"/>
        <v>5.1596548156027211E-2</v>
      </c>
      <c r="AU176" s="4">
        <f t="shared" si="223"/>
        <v>-1.2460365345276614E-2</v>
      </c>
      <c r="AV176" s="4">
        <f t="shared" si="223"/>
        <v>-0.74095680319017276</v>
      </c>
      <c r="AW176" s="4">
        <f t="shared" si="223"/>
        <v>1.443052562102352</v>
      </c>
      <c r="AY176" s="2" t="e">
        <f t="shared" si="215"/>
        <v>#N/A</v>
      </c>
      <c r="AZ176" s="2">
        <f t="shared" si="215"/>
        <v>51.922376818065644</v>
      </c>
      <c r="BA176" s="2">
        <f t="shared" si="215"/>
        <v>52.463320389946929</v>
      </c>
      <c r="BB176" s="2">
        <f t="shared" si="215"/>
        <v>53.133877380564222</v>
      </c>
      <c r="BC176" s="2">
        <f t="shared" si="215"/>
        <v>53.419354937275635</v>
      </c>
      <c r="BD176" s="2">
        <f t="shared" si="215"/>
        <v>52.525110554156825</v>
      </c>
      <c r="BE176" s="2">
        <f t="shared" si="215"/>
        <v>53.909144529768596</v>
      </c>
      <c r="BF176" s="2">
        <f t="shared" si="215"/>
        <v>52.041805306275535</v>
      </c>
      <c r="BG176" s="2">
        <f t="shared" si="215"/>
        <v>50.114660146315302</v>
      </c>
      <c r="BH176" s="2">
        <f t="shared" si="215"/>
        <v>49.443205393455855</v>
      </c>
      <c r="BI176" s="2">
        <f t="shared" si="215"/>
        <v>48.955644840781588</v>
      </c>
      <c r="BJ176" s="2">
        <f t="shared" si="215"/>
        <v>50.391187139187494</v>
      </c>
      <c r="BK176" s="2">
        <f t="shared" si="215"/>
        <v>53.922764738524208</v>
      </c>
      <c r="BL176" s="2">
        <f t="shared" si="215"/>
        <v>56.250862774629013</v>
      </c>
      <c r="BM176" s="2">
        <f t="shared" si="215"/>
        <v>59.284045386646277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113.03831551956816</v>
      </c>
      <c r="DL176" s="2">
        <f t="shared" si="224"/>
        <v>100.78298178137651</v>
      </c>
      <c r="DM176" s="2">
        <f t="shared" si="224"/>
        <v>106.88007260787992</v>
      </c>
      <c r="DN176" s="2">
        <f t="shared" si="224"/>
        <v>105.765288836773</v>
      </c>
      <c r="DO176" s="2">
        <f t="shared" si="224"/>
        <v>102.63179258911822</v>
      </c>
      <c r="DP176" s="2">
        <f t="shared" si="224"/>
        <v>100.64526280566282</v>
      </c>
      <c r="DQ176" s="2">
        <f t="shared" si="224"/>
        <v>105.46896975806452</v>
      </c>
      <c r="DR176" s="2">
        <f t="shared" si="224"/>
        <v>89.161049353832425</v>
      </c>
      <c r="DS176" s="2">
        <f t="shared" si="224"/>
        <v>103.66443337041156</v>
      </c>
      <c r="DT176" s="2">
        <f t="shared" si="224"/>
        <v>93.401806417112311</v>
      </c>
      <c r="DU176" s="2">
        <f t="shared" si="224"/>
        <v>100.91718095238093</v>
      </c>
      <c r="DV176" s="2">
        <f t="shared" si="224"/>
        <v>93.326453769559038</v>
      </c>
      <c r="DW176" s="2">
        <f t="shared" si="224"/>
        <v>116.79127081737607</v>
      </c>
      <c r="DX176" s="2">
        <f t="shared" si="224"/>
        <v>114.06404770580299</v>
      </c>
      <c r="DY176" s="2">
        <f t="shared" si="224"/>
        <v>87.995444098240455</v>
      </c>
      <c r="EA176" s="2">
        <f t="shared" si="214"/>
        <v>49.494564783811327</v>
      </c>
      <c r="EB176" s="2">
        <f t="shared" si="214"/>
        <v>51.761046803293425</v>
      </c>
      <c r="EC176" s="2">
        <f t="shared" si="214"/>
        <v>52.383786488651552</v>
      </c>
      <c r="ED176" s="2">
        <f t="shared" si="214"/>
        <v>52.946764062985594</v>
      </c>
      <c r="EE176" s="2">
        <f t="shared" si="214"/>
        <v>53.44401252680283</v>
      </c>
      <c r="EF176" s="2">
        <f t="shared" si="214"/>
        <v>52.580841405680978</v>
      </c>
      <c r="EG176" s="2">
        <f t="shared" si="214"/>
        <v>53.894798873877519</v>
      </c>
      <c r="EH176" s="2">
        <f t="shared" si="214"/>
        <v>51.838443215156758</v>
      </c>
      <c r="EI176" s="2">
        <f t="shared" si="214"/>
        <v>49.545287450541906</v>
      </c>
      <c r="EJ176" s="2">
        <f t="shared" si="214"/>
        <v>49.37841802084499</v>
      </c>
      <c r="EK176" s="2">
        <f t="shared" si="213"/>
        <v>49.227823678098233</v>
      </c>
      <c r="EL176" s="2">
        <f t="shared" si="180"/>
        <v>50.43721767893053</v>
      </c>
      <c r="EM176" s="2">
        <f t="shared" si="180"/>
        <v>54.342292926490373</v>
      </c>
      <c r="EN176" s="2">
        <f t="shared" si="180"/>
        <v>56.291525575507521</v>
      </c>
      <c r="EO176" s="2">
        <f t="shared" si="180"/>
        <v>60.039383968327108</v>
      </c>
      <c r="EQ176" s="2">
        <f t="shared" si="225"/>
        <v>50.547181235002242</v>
      </c>
      <c r="ER176" s="2">
        <f t="shared" si="225"/>
        <v>52.072496929178499</v>
      </c>
      <c r="ES176" s="2">
        <f t="shared" si="225"/>
        <v>52.543052149859662</v>
      </c>
      <c r="ET176" s="2">
        <f t="shared" si="225"/>
        <v>53.301403872085594</v>
      </c>
      <c r="EU176" s="2">
        <f t="shared" si="225"/>
        <v>53.391103180002879</v>
      </c>
      <c r="EV176" s="2">
        <f t="shared" si="225"/>
        <v>52.475404040958395</v>
      </c>
      <c r="EW176" s="2">
        <f t="shared" si="225"/>
        <v>53.916070648093871</v>
      </c>
      <c r="EX176" s="2">
        <f t="shared" si="225"/>
        <v>52.208659926065067</v>
      </c>
      <c r="EY176" s="2">
        <f t="shared" si="225"/>
        <v>50.621360303119459</v>
      </c>
      <c r="EZ176" s="2">
        <f t="shared" si="225"/>
        <v>49.489256443882155</v>
      </c>
      <c r="FA176" s="2">
        <f t="shared" si="225"/>
        <v>48.724745920757591</v>
      </c>
      <c r="FB176" s="2">
        <f t="shared" si="225"/>
        <v>50.350184727116186</v>
      </c>
      <c r="FC176" s="2">
        <f t="shared" si="225"/>
        <v>53.476415795673404</v>
      </c>
      <c r="FD176" s="2">
        <f t="shared" si="225"/>
        <v>56.183926540068946</v>
      </c>
      <c r="FE176" s="2">
        <f t="shared" si="225"/>
        <v>57.772716910708219</v>
      </c>
      <c r="FG176" s="2">
        <f t="shared" si="226"/>
        <v>0.99995203405269051</v>
      </c>
      <c r="FH176" s="2">
        <f t="shared" si="226"/>
        <v>0.9999578868249851</v>
      </c>
      <c r="FI176" s="2">
        <f t="shared" si="226"/>
        <v>0.99995634034756786</v>
      </c>
      <c r="FJ176" s="2">
        <f t="shared" si="226"/>
        <v>0.99995412890165836</v>
      </c>
      <c r="FK176" s="2">
        <f t="shared" si="226"/>
        <v>0.99994847848881918</v>
      </c>
      <c r="FL176" s="2">
        <f t="shared" si="226"/>
        <v>0.99995002695567303</v>
      </c>
      <c r="FM176" s="2">
        <f t="shared" si="226"/>
        <v>0.99994031819123641</v>
      </c>
      <c r="FN176" s="2">
        <f t="shared" si="226"/>
        <v>0.99994398156403785</v>
      </c>
      <c r="FO176" s="2">
        <f t="shared" si="226"/>
        <v>0.99993917566869095</v>
      </c>
      <c r="FP176" s="2">
        <f t="shared" si="226"/>
        <v>0.99994315091073138</v>
      </c>
      <c r="FQ176" s="2">
        <f t="shared" si="226"/>
        <v>0.99994216686117099</v>
      </c>
      <c r="FR176" s="2">
        <f t="shared" si="226"/>
        <v>0.99994780585630449</v>
      </c>
      <c r="FS176" s="2">
        <f t="shared" si="226"/>
        <v>0.99994613851302871</v>
      </c>
      <c r="FT176" s="2">
        <f t="shared" si="226"/>
        <v>0.99994944289845056</v>
      </c>
      <c r="FU176" s="2">
        <f t="shared" si="226"/>
        <v>0.99993236393941265</v>
      </c>
      <c r="FW176" s="2">
        <f t="shared" si="217"/>
        <v>0.91038462951150778</v>
      </c>
      <c r="FX176" s="2">
        <f t="shared" si="217"/>
        <v>0.5113677350179795</v>
      </c>
      <c r="FY176" s="2">
        <f t="shared" si="217"/>
        <v>0.48443972039742123</v>
      </c>
      <c r="FZ176" s="2">
        <f t="shared" si="217"/>
        <v>0.52078325415066118</v>
      </c>
      <c r="GA176" s="2">
        <f t="shared" si="217"/>
        <v>0.51393222430897312</v>
      </c>
      <c r="GB176" s="2">
        <f t="shared" si="217"/>
        <v>0.551348918272768</v>
      </c>
      <c r="GC176" s="2">
        <f t="shared" si="217"/>
        <v>0.52969799193192879</v>
      </c>
      <c r="GD176" s="2">
        <f t="shared" si="217"/>
        <v>0.54365816335801753</v>
      </c>
      <c r="GE176" s="2">
        <f t="shared" si="217"/>
        <v>0.5260619051543346</v>
      </c>
      <c r="GF176" s="2">
        <f t="shared" si="217"/>
        <v>0.56194125978437792</v>
      </c>
      <c r="GG176" s="2">
        <f t="shared" si="217"/>
        <v>0.54696951132655369</v>
      </c>
      <c r="GH176" s="2">
        <f t="shared" si="217"/>
        <v>0.55460725723183535</v>
      </c>
      <c r="GI176" s="2">
        <f t="shared" si="217"/>
        <v>0.48839698812255178</v>
      </c>
      <c r="GJ176" s="2">
        <f t="shared" si="217"/>
        <v>0.40505578854835683</v>
      </c>
      <c r="GK176" s="2">
        <f t="shared" si="217"/>
        <v>0.3340717450815317</v>
      </c>
      <c r="GM176" s="86">
        <f t="shared" si="218"/>
        <v>0</v>
      </c>
      <c r="GN176" s="86">
        <f t="shared" si="218"/>
        <v>2.1789765102200005E-264</v>
      </c>
      <c r="GO176" s="86">
        <f t="shared" si="218"/>
        <v>1.2641834951398188E-265</v>
      </c>
      <c r="GP176" s="86">
        <f t="shared" si="218"/>
        <v>0</v>
      </c>
      <c r="GQ176" s="86">
        <f t="shared" si="218"/>
        <v>0</v>
      </c>
      <c r="GR176" s="86">
        <f t="shared" si="218"/>
        <v>0</v>
      </c>
      <c r="GS176" s="86">
        <f t="shared" si="218"/>
        <v>8.3986099545718826E-134</v>
      </c>
      <c r="GT176" s="86">
        <f t="shared" si="218"/>
        <v>3.6613131610110378E-172</v>
      </c>
      <c r="GU176" s="86">
        <f t="shared" si="218"/>
        <v>5.1615055921492088E-61</v>
      </c>
      <c r="GV176" s="86">
        <f t="shared" si="218"/>
        <v>4.4244633570434863E-191</v>
      </c>
      <c r="GW176" s="86">
        <f t="shared" si="218"/>
        <v>0</v>
      </c>
      <c r="GX176" s="86">
        <f t="shared" si="218"/>
        <v>0</v>
      </c>
      <c r="GY176" s="86">
        <f t="shared" si="218"/>
        <v>0</v>
      </c>
      <c r="GZ176" s="86">
        <f t="shared" si="218"/>
        <v>0</v>
      </c>
      <c r="HA176" s="86">
        <f t="shared" si="218"/>
        <v>0</v>
      </c>
      <c r="HC176" s="86">
        <f t="shared" si="182"/>
        <v>7.3220163515231684E-207</v>
      </c>
      <c r="HD176" s="86">
        <f t="shared" si="182"/>
        <v>9.9490030220567168E-174</v>
      </c>
      <c r="HE176" s="86">
        <f t="shared" si="182"/>
        <v>4.5258669301920883E-178</v>
      </c>
      <c r="HF176" s="86">
        <f t="shared" si="181"/>
        <v>2.9437697124846847E-189</v>
      </c>
      <c r="HG176" s="86">
        <f t="shared" si="181"/>
        <v>4.6532107704366531E-275</v>
      </c>
      <c r="HH176" s="86">
        <f t="shared" si="181"/>
        <v>0</v>
      </c>
      <c r="HI176" s="86">
        <f t="shared" si="181"/>
        <v>3.3287233147194329E-237</v>
      </c>
      <c r="HJ176" s="86">
        <f t="shared" si="181"/>
        <v>0</v>
      </c>
      <c r="HK176" s="86">
        <f t="shared" si="181"/>
        <v>2.2659812265805015E-294</v>
      </c>
      <c r="HL176" s="86">
        <f t="shared" si="181"/>
        <v>0</v>
      </c>
      <c r="HM176" s="86">
        <f t="shared" si="181"/>
        <v>0</v>
      </c>
      <c r="HN176" s="86">
        <f t="shared" si="181"/>
        <v>0</v>
      </c>
      <c r="HO176" s="86">
        <f t="shared" si="227"/>
        <v>9.3646980784312198E-250</v>
      </c>
      <c r="HP176" s="86">
        <f t="shared" si="227"/>
        <v>8.4145040832798868E-252</v>
      </c>
      <c r="HQ176" s="86">
        <f t="shared" si="227"/>
        <v>1.8088228161373155E-302</v>
      </c>
      <c r="HS176" s="86">
        <f t="shared" si="219"/>
        <v>6.2104764874994922E-43</v>
      </c>
      <c r="HT176" s="86">
        <f t="shared" si="219"/>
        <v>7.2931263460899306E-17</v>
      </c>
      <c r="HU176" s="86">
        <f t="shared" si="219"/>
        <v>2.2985054648740505E-18</v>
      </c>
      <c r="HV176" s="86">
        <f t="shared" si="219"/>
        <v>4.9179616841154074E-22</v>
      </c>
      <c r="HW176" s="86">
        <f t="shared" si="219"/>
        <v>3.967874300713147E-23</v>
      </c>
      <c r="HX176" s="86">
        <f t="shared" si="219"/>
        <v>6.7041594625227237E-25</v>
      </c>
      <c r="HY176" s="86">
        <f t="shared" si="219"/>
        <v>8.5078363696735253E-23</v>
      </c>
      <c r="HZ176" s="86">
        <f t="shared" si="219"/>
        <v>2.0580468148391957E-20</v>
      </c>
      <c r="IA176" s="86">
        <f t="shared" si="219"/>
        <v>1.1064006022349094E-22</v>
      </c>
      <c r="IB176" s="86">
        <f t="shared" si="219"/>
        <v>1.5143988779056599E-25</v>
      </c>
      <c r="IC176" s="86">
        <f t="shared" si="219"/>
        <v>2.2110729510689161E-24</v>
      </c>
      <c r="ID176" s="86">
        <f t="shared" si="219"/>
        <v>9.4093918954538584E-24</v>
      </c>
      <c r="IE176" s="86">
        <f t="shared" si="219"/>
        <v>1.7353343567918133E-18</v>
      </c>
      <c r="IF176" s="86">
        <f t="shared" si="219"/>
        <v>2.6579756482743252E-23</v>
      </c>
      <c r="IG176" s="86">
        <f t="shared" si="219"/>
        <v>2.7615152015194748E-20</v>
      </c>
      <c r="II176" s="86">
        <f t="shared" si="220"/>
        <v>2.5041223467189663E-10</v>
      </c>
      <c r="IJ176" s="86">
        <f t="shared" si="220"/>
        <v>0.51798304122654126</v>
      </c>
      <c r="IK176" s="86">
        <f t="shared" si="220"/>
        <v>0.45447057510373634</v>
      </c>
      <c r="IL176" s="86">
        <f t="shared" si="220"/>
        <v>0.52286677971899309</v>
      </c>
      <c r="IM176" s="86">
        <f t="shared" si="220"/>
        <v>0.52180530399976477</v>
      </c>
      <c r="IN176" s="86">
        <f t="shared" si="220"/>
        <v>0.45540307945134295</v>
      </c>
      <c r="IO176" s="86">
        <f t="shared" si="220"/>
        <v>0.51565107630676044</v>
      </c>
      <c r="IP176" s="86">
        <f t="shared" si="220"/>
        <v>0.4958353974592738</v>
      </c>
      <c r="IQ176" s="86">
        <f t="shared" si="220"/>
        <v>0.5200527300069463</v>
      </c>
      <c r="IR176" s="86">
        <f t="shared" si="220"/>
        <v>0.41093095976402372</v>
      </c>
      <c r="IS176" s="86">
        <f t="shared" si="220"/>
        <v>0.46957482512750914</v>
      </c>
      <c r="IT176" s="86">
        <f t="shared" si="220"/>
        <v>0.44635463073366632</v>
      </c>
      <c r="IU176" s="86">
        <f t="shared" si="220"/>
        <v>0.46580519162540995</v>
      </c>
      <c r="IV176" s="86">
        <f t="shared" si="220"/>
        <v>0.30315902609843148</v>
      </c>
      <c r="IW176" s="86">
        <f t="shared" si="220"/>
        <v>0.1974363023574601</v>
      </c>
      <c r="IY176" s="86">
        <f t="shared" si="221"/>
        <v>2.5041223467189663E-10</v>
      </c>
      <c r="IZ176" s="86">
        <f t="shared" si="221"/>
        <v>0.51798304122654137</v>
      </c>
      <c r="JA176" s="86">
        <f t="shared" si="221"/>
        <v>0.45447057510373634</v>
      </c>
      <c r="JB176" s="86">
        <f t="shared" si="221"/>
        <v>0.52286677971899309</v>
      </c>
      <c r="JC176" s="86">
        <f t="shared" si="221"/>
        <v>0.52180530399976477</v>
      </c>
      <c r="JD176" s="86">
        <f t="shared" si="221"/>
        <v>0.45540307945134295</v>
      </c>
      <c r="JE176" s="86">
        <f t="shared" si="221"/>
        <v>0.51565107630676044</v>
      </c>
      <c r="JF176" s="86">
        <f t="shared" si="221"/>
        <v>0.4958353974592738</v>
      </c>
      <c r="JG176" s="86">
        <f t="shared" si="221"/>
        <v>0.5200527300069463</v>
      </c>
      <c r="JH176" s="86">
        <f t="shared" si="221"/>
        <v>0.41093095976402372</v>
      </c>
      <c r="JI176" s="86">
        <f t="shared" si="221"/>
        <v>0.46957482512750914</v>
      </c>
      <c r="JJ176" s="86">
        <f t="shared" si="221"/>
        <v>0.44635463073366632</v>
      </c>
      <c r="JK176" s="86">
        <f t="shared" si="221"/>
        <v>0.46580519162540995</v>
      </c>
      <c r="JL176" s="86">
        <f t="shared" si="221"/>
        <v>0.30315902609843148</v>
      </c>
      <c r="JM176" s="86">
        <f t="shared" si="221"/>
        <v>0.1974363023574601</v>
      </c>
    </row>
    <row r="177" spans="2:273" x14ac:dyDescent="0.25">
      <c r="B177" s="2">
        <v>150</v>
      </c>
      <c r="C177" s="37">
        <v>50.2</v>
      </c>
      <c r="D177" s="37">
        <v>53.982999999999997</v>
      </c>
      <c r="E177" s="37">
        <v>57</v>
      </c>
      <c r="F177" s="37">
        <v>56.311</v>
      </c>
      <c r="G177" s="37">
        <v>57.168999999999997</v>
      </c>
      <c r="H177" s="37">
        <v>55.966999999999999</v>
      </c>
      <c r="I177" s="37">
        <v>59.113</v>
      </c>
      <c r="J177" s="37">
        <v>55.982999999999997</v>
      </c>
      <c r="K177" s="37">
        <v>55.831000000000003</v>
      </c>
      <c r="L177" s="37">
        <v>50.372999999999998</v>
      </c>
      <c r="M177" s="37">
        <v>48.9</v>
      </c>
      <c r="N177" s="37">
        <v>52.482999999999997</v>
      </c>
      <c r="O177" s="37">
        <v>67.283000000000001</v>
      </c>
      <c r="P177" s="37">
        <v>85.632999999999996</v>
      </c>
      <c r="Q177" s="37">
        <v>101.43300000000001</v>
      </c>
      <c r="S177" s="4" t="e">
        <f t="shared" si="222"/>
        <v>#N/A</v>
      </c>
      <c r="T177" s="4">
        <f t="shared" si="222"/>
        <v>53.591640661076084</v>
      </c>
      <c r="U177" s="4">
        <f t="shared" si="222"/>
        <v>55.785503720179115</v>
      </c>
      <c r="V177" s="4">
        <f t="shared" si="222"/>
        <v>56.223567515650323</v>
      </c>
      <c r="W177" s="4">
        <f t="shared" si="222"/>
        <v>56.936357819740977</v>
      </c>
      <c r="X177" s="4">
        <f t="shared" si="222"/>
        <v>53.909155722856191</v>
      </c>
      <c r="Y177" s="4">
        <f t="shared" si="222"/>
        <v>57.357959639953634</v>
      </c>
      <c r="Z177" s="4">
        <f t="shared" si="222"/>
        <v>54.993258660294174</v>
      </c>
      <c r="AA177" s="4">
        <f t="shared" si="222"/>
        <v>55.065335716487574</v>
      </c>
      <c r="AB177" s="4">
        <f t="shared" si="222"/>
        <v>50.887586424387983</v>
      </c>
      <c r="AC177" s="4">
        <f t="shared" si="222"/>
        <v>51.776431928103712</v>
      </c>
      <c r="AD177" s="4">
        <f t="shared" si="222"/>
        <v>52.738539981757221</v>
      </c>
      <c r="AE177" s="4">
        <f t="shared" si="222"/>
        <v>67.43031606371521</v>
      </c>
      <c r="AF177" s="4">
        <f t="shared" si="222"/>
        <v>85.939556972149688</v>
      </c>
      <c r="AG177" s="4">
        <f t="shared" si="222"/>
        <v>100.46629017566204</v>
      </c>
      <c r="AI177" s="4">
        <f t="shared" si="223"/>
        <v>0</v>
      </c>
      <c r="AJ177" s="4">
        <f t="shared" si="223"/>
        <v>0.3913593389239125</v>
      </c>
      <c r="AK177" s="4">
        <f t="shared" si="223"/>
        <v>1.2144962798208851</v>
      </c>
      <c r="AL177" s="4">
        <f t="shared" si="223"/>
        <v>8.7432484349676542E-2</v>
      </c>
      <c r="AM177" s="4">
        <f t="shared" si="223"/>
        <v>0.23264218025902039</v>
      </c>
      <c r="AN177" s="4">
        <f t="shared" si="223"/>
        <v>2.0578442771438077</v>
      </c>
      <c r="AO177" s="4">
        <f t="shared" si="223"/>
        <v>1.7550403600463653</v>
      </c>
      <c r="AP177" s="4">
        <f t="shared" si="223"/>
        <v>0.98974133970582301</v>
      </c>
      <c r="AQ177" s="4">
        <f t="shared" si="223"/>
        <v>0.76566428351242877</v>
      </c>
      <c r="AR177" s="4">
        <f t="shared" si="223"/>
        <v>-0.51458642438798563</v>
      </c>
      <c r="AS177" s="4">
        <f t="shared" si="223"/>
        <v>-2.8764319281037132</v>
      </c>
      <c r="AT177" s="4">
        <f t="shared" si="223"/>
        <v>-0.2555399817572237</v>
      </c>
      <c r="AU177" s="4">
        <f t="shared" si="223"/>
        <v>-0.14731606371520911</v>
      </c>
      <c r="AV177" s="4">
        <f t="shared" si="223"/>
        <v>-0.3065569721496928</v>
      </c>
      <c r="AW177" s="4">
        <f t="shared" si="223"/>
        <v>0.96670982433796837</v>
      </c>
      <c r="AY177" s="2" t="e">
        <f t="shared" si="215"/>
        <v>#N/A</v>
      </c>
      <c r="AZ177" s="2">
        <f t="shared" si="215"/>
        <v>51.830977832954908</v>
      </c>
      <c r="BA177" s="2">
        <f t="shared" si="215"/>
        <v>52.368212049833105</v>
      </c>
      <c r="BB177" s="2">
        <f t="shared" si="215"/>
        <v>53.037092966495194</v>
      </c>
      <c r="BC177" s="2">
        <f t="shared" si="215"/>
        <v>53.32107266445891</v>
      </c>
      <c r="BD177" s="2">
        <f t="shared" si="215"/>
        <v>52.403414045424107</v>
      </c>
      <c r="BE177" s="2">
        <f t="shared" si="215"/>
        <v>53.763027664318827</v>
      </c>
      <c r="BF177" s="2">
        <f t="shared" si="215"/>
        <v>51.917743866692824</v>
      </c>
      <c r="BG177" s="2">
        <f t="shared" si="215"/>
        <v>50.007009978907817</v>
      </c>
      <c r="BH177" s="2">
        <f t="shared" si="215"/>
        <v>49.31750328747647</v>
      </c>
      <c r="BI177" s="2">
        <f t="shared" si="215"/>
        <v>48.808855183471962</v>
      </c>
      <c r="BJ177" s="2">
        <f t="shared" si="215"/>
        <v>50.28530693024635</v>
      </c>
      <c r="BK177" s="2">
        <f t="shared" si="215"/>
        <v>53.809774242703071</v>
      </c>
      <c r="BL177" s="2">
        <f t="shared" si="215"/>
        <v>56.160924958267984</v>
      </c>
      <c r="BM177" s="2">
        <f t="shared" si="215"/>
        <v>59.172202476750748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113.44264831309042</v>
      </c>
      <c r="DL177" s="2">
        <f t="shared" si="224"/>
        <v>101.048737854251</v>
      </c>
      <c r="DM177" s="2">
        <f t="shared" si="224"/>
        <v>107.19184324577861</v>
      </c>
      <c r="DN177" s="2">
        <f t="shared" si="224"/>
        <v>106.0626184803002</v>
      </c>
      <c r="DO177" s="2">
        <f t="shared" si="224"/>
        <v>102.92562213883679</v>
      </c>
      <c r="DP177" s="2">
        <f t="shared" si="224"/>
        <v>100.9296640926641</v>
      </c>
      <c r="DQ177" s="2">
        <f t="shared" si="224"/>
        <v>105.77342741935485</v>
      </c>
      <c r="DR177" s="2">
        <f t="shared" si="224"/>
        <v>89.336331105169336</v>
      </c>
      <c r="DS177" s="2">
        <f t="shared" si="224"/>
        <v>103.96119132369299</v>
      </c>
      <c r="DT177" s="2">
        <f t="shared" si="224"/>
        <v>93.621580748663121</v>
      </c>
      <c r="DU177" s="2">
        <f t="shared" si="224"/>
        <v>101.20206190476188</v>
      </c>
      <c r="DV177" s="2">
        <f t="shared" si="224"/>
        <v>93.550119962067328</v>
      </c>
      <c r="DW177" s="2">
        <f t="shared" si="224"/>
        <v>117.18420888499836</v>
      </c>
      <c r="DX177" s="2">
        <f t="shared" si="224"/>
        <v>114.43542159244267</v>
      </c>
      <c r="DY177" s="2">
        <f t="shared" si="224"/>
        <v>88.190876466275654</v>
      </c>
      <c r="EA177" s="2">
        <f t="shared" si="214"/>
        <v>49.421194933760376</v>
      </c>
      <c r="EB177" s="2">
        <f t="shared" si="214"/>
        <v>51.658642831031209</v>
      </c>
      <c r="EC177" s="2">
        <f t="shared" si="214"/>
        <v>52.283312986203839</v>
      </c>
      <c r="ED177" s="2">
        <f t="shared" si="214"/>
        <v>52.837495700818387</v>
      </c>
      <c r="EE177" s="2">
        <f t="shared" si="214"/>
        <v>53.347793759169377</v>
      </c>
      <c r="EF177" s="2">
        <f t="shared" si="214"/>
        <v>52.46300222141295</v>
      </c>
      <c r="EG177" s="2">
        <f t="shared" si="214"/>
        <v>53.748174665871332</v>
      </c>
      <c r="EH177" s="2">
        <f t="shared" si="214"/>
        <v>51.701539712275988</v>
      </c>
      <c r="EI177" s="2">
        <f t="shared" si="214"/>
        <v>49.399955235989196</v>
      </c>
      <c r="EJ177" s="2">
        <f t="shared" si="214"/>
        <v>49.248968889386958</v>
      </c>
      <c r="EK177" s="2">
        <f t="shared" si="213"/>
        <v>49.099061324187517</v>
      </c>
      <c r="EL177" s="2">
        <f t="shared" si="180"/>
        <v>50.334520687739456</v>
      </c>
      <c r="EM177" s="2">
        <f t="shared" si="180"/>
        <v>54.259753382113175</v>
      </c>
      <c r="EN177" s="2">
        <f t="shared" si="180"/>
        <v>56.205069018706922</v>
      </c>
      <c r="EO177" s="2">
        <f t="shared" si="180"/>
        <v>59.990398719045452</v>
      </c>
      <c r="EQ177" s="2">
        <f t="shared" si="225"/>
        <v>50.494588055335129</v>
      </c>
      <c r="ER177" s="2">
        <f t="shared" si="225"/>
        <v>51.9776112636888</v>
      </c>
      <c r="ES177" s="2">
        <f t="shared" si="225"/>
        <v>52.44630653165774</v>
      </c>
      <c r="ET177" s="2">
        <f t="shared" si="225"/>
        <v>53.200503307323729</v>
      </c>
      <c r="EU177" s="2">
        <f t="shared" si="225"/>
        <v>53.293685034027689</v>
      </c>
      <c r="EV177" s="2">
        <f t="shared" si="225"/>
        <v>52.355343406363289</v>
      </c>
      <c r="EW177" s="2">
        <f t="shared" si="225"/>
        <v>53.769930023476697</v>
      </c>
      <c r="EX177" s="2">
        <f t="shared" si="225"/>
        <v>52.079860776646797</v>
      </c>
      <c r="EY177" s="2">
        <f t="shared" si="225"/>
        <v>50.500280596653738</v>
      </c>
      <c r="EZ177" s="2">
        <f t="shared" si="225"/>
        <v>49.362291867234418</v>
      </c>
      <c r="FA177" s="2">
        <f t="shared" si="225"/>
        <v>48.584815803435575</v>
      </c>
      <c r="FB177" s="2">
        <f t="shared" si="225"/>
        <v>50.245698181108338</v>
      </c>
      <c r="FC177" s="2">
        <f t="shared" si="225"/>
        <v>53.373845057478931</v>
      </c>
      <c r="FD177" s="2">
        <f t="shared" si="225"/>
        <v>56.095509889122908</v>
      </c>
      <c r="FE177" s="2">
        <f t="shared" si="225"/>
        <v>57.679840871498953</v>
      </c>
      <c r="FG177" s="2">
        <f t="shared" si="226"/>
        <v>0.99995625435150592</v>
      </c>
      <c r="FH177" s="2">
        <f t="shared" si="226"/>
        <v>0.99996159218558645</v>
      </c>
      <c r="FI177" s="2">
        <f t="shared" si="226"/>
        <v>0.99996018177077461</v>
      </c>
      <c r="FJ177" s="2">
        <f t="shared" si="226"/>
        <v>0.99995816489224609</v>
      </c>
      <c r="FK177" s="2">
        <f t="shared" si="226"/>
        <v>0.99995301161032901</v>
      </c>
      <c r="FL177" s="2">
        <f t="shared" si="226"/>
        <v>0.99995442384149591</v>
      </c>
      <c r="FM177" s="2">
        <f t="shared" si="226"/>
        <v>0.99994556925766021</v>
      </c>
      <c r="FN177" s="2">
        <f t="shared" si="226"/>
        <v>0.99994891032737698</v>
      </c>
      <c r="FO177" s="2">
        <f t="shared" si="226"/>
        <v>0.999944527253666</v>
      </c>
      <c r="FP177" s="2">
        <f t="shared" si="226"/>
        <v>0.99994815275503424</v>
      </c>
      <c r="FQ177" s="2">
        <f t="shared" si="226"/>
        <v>0.99994725528211248</v>
      </c>
      <c r="FR177" s="2">
        <f t="shared" si="226"/>
        <v>0.99995239815658643</v>
      </c>
      <c r="FS177" s="2">
        <f t="shared" si="226"/>
        <v>0.99995087750725575</v>
      </c>
      <c r="FT177" s="2">
        <f t="shared" si="226"/>
        <v>0.99995389117026645</v>
      </c>
      <c r="FU177" s="2">
        <f t="shared" si="226"/>
        <v>0.99993831481250972</v>
      </c>
      <c r="FW177" s="2">
        <f t="shared" si="217"/>
        <v>0.91762023133599069</v>
      </c>
      <c r="FX177" s="2">
        <f t="shared" si="217"/>
        <v>0.5343413920309199</v>
      </c>
      <c r="FY177" s="2">
        <f t="shared" si="217"/>
        <v>0.50745999146541954</v>
      </c>
      <c r="FZ177" s="2">
        <f t="shared" si="217"/>
        <v>0.54370923196399845</v>
      </c>
      <c r="GA177" s="2">
        <f t="shared" si="217"/>
        <v>0.53689450182646992</v>
      </c>
      <c r="GB177" s="2">
        <f t="shared" si="217"/>
        <v>0.57400873513186912</v>
      </c>
      <c r="GC177" s="2">
        <f t="shared" si="217"/>
        <v>0.55256390346572448</v>
      </c>
      <c r="GD177" s="2">
        <f t="shared" si="217"/>
        <v>0.56640093673270919</v>
      </c>
      <c r="GE177" s="2">
        <f t="shared" si="217"/>
        <v>0.54895406659049339</v>
      </c>
      <c r="GF177" s="2">
        <f t="shared" si="217"/>
        <v>0.58446929008366844</v>
      </c>
      <c r="GG177" s="2">
        <f t="shared" si="217"/>
        <v>0.56967788140168596</v>
      </c>
      <c r="GH177" s="2">
        <f t="shared" si="217"/>
        <v>0.57722869605244631</v>
      </c>
      <c r="GI177" s="2">
        <f t="shared" si="217"/>
        <v>0.51141876977624279</v>
      </c>
      <c r="GJ177" s="2">
        <f t="shared" si="217"/>
        <v>0.42743123306011077</v>
      </c>
      <c r="GK177" s="2">
        <f t="shared" si="217"/>
        <v>0.35486486301241854</v>
      </c>
      <c r="GM177" s="86">
        <f t="shared" si="218"/>
        <v>0</v>
      </c>
      <c r="GN177" s="86">
        <f t="shared" si="218"/>
        <v>2.6838339143961004E-270</v>
      </c>
      <c r="GO177" s="86">
        <f t="shared" si="218"/>
        <v>1.4010838441768739E-271</v>
      </c>
      <c r="GP177" s="86">
        <f t="shared" si="218"/>
        <v>0</v>
      </c>
      <c r="GQ177" s="86">
        <f t="shared" si="218"/>
        <v>0</v>
      </c>
      <c r="GR177" s="86">
        <f t="shared" si="218"/>
        <v>0</v>
      </c>
      <c r="GS177" s="86">
        <f t="shared" si="218"/>
        <v>1.0006762580877024E-136</v>
      </c>
      <c r="GT177" s="86">
        <f t="shared" si="218"/>
        <v>6.4218762689627241E-176</v>
      </c>
      <c r="GU177" s="86">
        <f t="shared" si="218"/>
        <v>2.5822090105387492E-62</v>
      </c>
      <c r="GV177" s="86">
        <f t="shared" si="218"/>
        <v>2.7336107069769843E-195</v>
      </c>
      <c r="GW177" s="86">
        <f t="shared" si="218"/>
        <v>0</v>
      </c>
      <c r="GX177" s="86">
        <f t="shared" si="218"/>
        <v>0</v>
      </c>
      <c r="GY177" s="86">
        <f t="shared" si="218"/>
        <v>0</v>
      </c>
      <c r="GZ177" s="86">
        <f t="shared" si="218"/>
        <v>0</v>
      </c>
      <c r="HA177" s="86">
        <f t="shared" si="218"/>
        <v>0</v>
      </c>
      <c r="HC177" s="86">
        <f t="shared" si="182"/>
        <v>4.4197900533297231E-213</v>
      </c>
      <c r="HD177" s="86">
        <f t="shared" si="182"/>
        <v>5.1158172547685862E-179</v>
      </c>
      <c r="HE177" s="86">
        <f t="shared" si="182"/>
        <v>1.788760530524706E-183</v>
      </c>
      <c r="HF177" s="86">
        <f t="shared" si="181"/>
        <v>6.0339770287781382E-195</v>
      </c>
      <c r="HG177" s="86">
        <f t="shared" si="181"/>
        <v>2.3527232826210663E-283</v>
      </c>
      <c r="HH177" s="86">
        <f t="shared" si="181"/>
        <v>0</v>
      </c>
      <c r="HI177" s="86">
        <f t="shared" si="181"/>
        <v>3.321114272397002E-244</v>
      </c>
      <c r="HJ177" s="86">
        <f t="shared" si="181"/>
        <v>0</v>
      </c>
      <c r="HK177" s="86">
        <f t="shared" si="181"/>
        <v>4.6621957559428824E-303</v>
      </c>
      <c r="HL177" s="86">
        <f t="shared" si="181"/>
        <v>0</v>
      </c>
      <c r="HM177" s="86">
        <f t="shared" si="181"/>
        <v>0</v>
      </c>
      <c r="HN177" s="86">
        <f t="shared" si="181"/>
        <v>0</v>
      </c>
      <c r="HO177" s="86">
        <f t="shared" si="227"/>
        <v>2.474539698352884E-257</v>
      </c>
      <c r="HP177" s="86">
        <f t="shared" si="227"/>
        <v>1.914885855370496E-259</v>
      </c>
      <c r="HQ177" s="86">
        <f t="shared" si="227"/>
        <v>0</v>
      </c>
      <c r="HS177" s="86">
        <f t="shared" si="219"/>
        <v>7.2300870571975081E-45</v>
      </c>
      <c r="HT177" s="86">
        <f t="shared" si="219"/>
        <v>6.311993888016361E-18</v>
      </c>
      <c r="HU177" s="86">
        <f t="shared" si="219"/>
        <v>1.6303281536791091E-19</v>
      </c>
      <c r="HV177" s="86">
        <f t="shared" si="219"/>
        <v>2.0042452593338917E-23</v>
      </c>
      <c r="HW177" s="86">
        <f t="shared" si="219"/>
        <v>1.3270360099385E-24</v>
      </c>
      <c r="HX177" s="86">
        <f t="shared" si="219"/>
        <v>1.9729199772823571E-26</v>
      </c>
      <c r="HY177" s="86">
        <f t="shared" si="219"/>
        <v>3.2709045619254387E-24</v>
      </c>
      <c r="HZ177" s="86">
        <f t="shared" si="219"/>
        <v>1.2414271455244688E-21</v>
      </c>
      <c r="IA177" s="86">
        <f t="shared" si="219"/>
        <v>4.4543147069528414E-24</v>
      </c>
      <c r="IB177" s="86">
        <f t="shared" si="219"/>
        <v>4.1716597545013108E-27</v>
      </c>
      <c r="IC177" s="86">
        <f t="shared" si="219"/>
        <v>6.5513661436988729E-26</v>
      </c>
      <c r="ID177" s="86">
        <f t="shared" si="219"/>
        <v>3.1919128402581972E-25</v>
      </c>
      <c r="IE177" s="86">
        <f t="shared" si="219"/>
        <v>1.0408382074578182E-19</v>
      </c>
      <c r="IF177" s="86">
        <f t="shared" si="219"/>
        <v>5.1433199060902358E-25</v>
      </c>
      <c r="IG177" s="86">
        <f t="shared" si="219"/>
        <v>6.2273901487005406E-22</v>
      </c>
      <c r="II177" s="86">
        <f t="shared" si="220"/>
        <v>4.7656650103382951E-11</v>
      </c>
      <c r="IJ177" s="86">
        <f t="shared" si="220"/>
        <v>0.51486252296840207</v>
      </c>
      <c r="IK177" s="86">
        <f t="shared" si="220"/>
        <v>0.51358325526178394</v>
      </c>
      <c r="IL177" s="86">
        <f t="shared" si="220"/>
        <v>0.48576166479430799</v>
      </c>
      <c r="IM177" s="86">
        <f t="shared" si="220"/>
        <v>0.50006136699631809</v>
      </c>
      <c r="IN177" s="86">
        <f t="shared" si="220"/>
        <v>0.35742220832650984</v>
      </c>
      <c r="IO177" s="86">
        <f t="shared" si="220"/>
        <v>0.45710430301246247</v>
      </c>
      <c r="IP177" s="86">
        <f t="shared" si="220"/>
        <v>0.42567588967026326</v>
      </c>
      <c r="IQ177" s="86">
        <f t="shared" si="220"/>
        <v>0.4713554838646607</v>
      </c>
      <c r="IR177" s="86">
        <f t="shared" si="220"/>
        <v>0.30616234066361597</v>
      </c>
      <c r="IS177" s="86">
        <f t="shared" si="220"/>
        <v>0.37475794634020915</v>
      </c>
      <c r="IT177" s="86">
        <f t="shared" si="220"/>
        <v>0.34813286129072618</v>
      </c>
      <c r="IU177" s="86">
        <f t="shared" si="220"/>
        <v>0.5190641847200016</v>
      </c>
      <c r="IV177" s="86">
        <f t="shared" si="220"/>
        <v>0.38898030707554049</v>
      </c>
      <c r="IW177" s="86">
        <f t="shared" si="220"/>
        <v>0.26224096976113237</v>
      </c>
      <c r="IY177" s="86">
        <f t="shared" si="221"/>
        <v>4.7656650103382951E-11</v>
      </c>
      <c r="IZ177" s="86">
        <f t="shared" si="221"/>
        <v>0.51486252296840207</v>
      </c>
      <c r="JA177" s="86">
        <f t="shared" si="221"/>
        <v>0.51358325526178394</v>
      </c>
      <c r="JB177" s="86">
        <f t="shared" si="221"/>
        <v>0.48576166479430799</v>
      </c>
      <c r="JC177" s="86">
        <f t="shared" si="221"/>
        <v>0.50006136699631809</v>
      </c>
      <c r="JD177" s="86">
        <f t="shared" si="221"/>
        <v>0.35742220832650984</v>
      </c>
      <c r="JE177" s="86">
        <f t="shared" si="221"/>
        <v>0.45710430301246247</v>
      </c>
      <c r="JF177" s="86">
        <f t="shared" si="221"/>
        <v>0.42567588967026326</v>
      </c>
      <c r="JG177" s="86">
        <f t="shared" si="221"/>
        <v>0.4713554838646607</v>
      </c>
      <c r="JH177" s="86">
        <f t="shared" si="221"/>
        <v>0.30616234066361597</v>
      </c>
      <c r="JI177" s="86">
        <f t="shared" si="221"/>
        <v>0.37475794634020915</v>
      </c>
      <c r="JJ177" s="86">
        <f t="shared" si="221"/>
        <v>0.34813286129072618</v>
      </c>
      <c r="JK177" s="86">
        <f t="shared" si="221"/>
        <v>0.5190641847200016</v>
      </c>
      <c r="JL177" s="86">
        <f t="shared" si="221"/>
        <v>0.38898030707554049</v>
      </c>
      <c r="JM177" s="86">
        <f t="shared" si="221"/>
        <v>0.26224096976113237</v>
      </c>
    </row>
    <row r="178" spans="2:273" x14ac:dyDescent="0.25">
      <c r="B178" s="2">
        <v>151</v>
      </c>
      <c r="C178" s="37">
        <v>47.5</v>
      </c>
      <c r="D178" s="37">
        <v>51.216999999999999</v>
      </c>
      <c r="E178" s="37">
        <v>54.360999999999997</v>
      </c>
      <c r="F178" s="37">
        <v>55.393000000000001</v>
      </c>
      <c r="G178" s="37">
        <v>55.491999999999997</v>
      </c>
      <c r="H178" s="37">
        <v>53.655999999999999</v>
      </c>
      <c r="I178" s="37">
        <v>56.371000000000002</v>
      </c>
      <c r="J178" s="37">
        <v>53.982999999999997</v>
      </c>
      <c r="K178" s="37">
        <v>52.695</v>
      </c>
      <c r="L178" s="37">
        <v>50.186</v>
      </c>
      <c r="M178" s="37">
        <v>49.2</v>
      </c>
      <c r="N178" s="37">
        <v>50.067</v>
      </c>
      <c r="O178" s="37">
        <v>63.8</v>
      </c>
      <c r="P178" s="37">
        <v>85.55</v>
      </c>
      <c r="Q178" s="37">
        <v>108.65</v>
      </c>
      <c r="S178" s="4" t="e">
        <f t="shared" si="222"/>
        <v>#N/A</v>
      </c>
      <c r="T178" s="4">
        <f t="shared" si="222"/>
        <v>52.82070104794915</v>
      </c>
      <c r="U178" s="4">
        <f t="shared" si="222"/>
        <v>54.75403860106843</v>
      </c>
      <c r="V178" s="4">
        <f t="shared" si="222"/>
        <v>54.547169468111669</v>
      </c>
      <c r="W178" s="4">
        <f t="shared" si="222"/>
        <v>55.088721846183091</v>
      </c>
      <c r="X178" s="4">
        <f t="shared" si="222"/>
        <v>52.825748120140581</v>
      </c>
      <c r="Y178" s="4">
        <f t="shared" si="222"/>
        <v>55.290364910056446</v>
      </c>
      <c r="Z178" s="4">
        <f t="shared" si="222"/>
        <v>53.234483518281209</v>
      </c>
      <c r="AA178" s="4">
        <f t="shared" si="222"/>
        <v>52.367806214419041</v>
      </c>
      <c r="AB178" s="4">
        <f t="shared" si="222"/>
        <v>49.698029850960808</v>
      </c>
      <c r="AC178" s="4">
        <f t="shared" si="222"/>
        <v>49.763178943449674</v>
      </c>
      <c r="AD178" s="4">
        <f t="shared" si="222"/>
        <v>51.065190556395798</v>
      </c>
      <c r="AE178" s="4">
        <f t="shared" si="222"/>
        <v>63.015586132898697</v>
      </c>
      <c r="AF178" s="4">
        <f t="shared" si="222"/>
        <v>86.805244072743278</v>
      </c>
      <c r="AG178" s="4">
        <f t="shared" si="222"/>
        <v>107.6262430664283</v>
      </c>
      <c r="AI178" s="4">
        <f t="shared" si="223"/>
        <v>0</v>
      </c>
      <c r="AJ178" s="4">
        <f t="shared" si="223"/>
        <v>-1.6037010479491514</v>
      </c>
      <c r="AK178" s="4">
        <f t="shared" si="223"/>
        <v>-0.39303860106843302</v>
      </c>
      <c r="AL178" s="4">
        <f t="shared" si="223"/>
        <v>0.8458305318883319</v>
      </c>
      <c r="AM178" s="4">
        <f t="shared" si="223"/>
        <v>0.40327815381690613</v>
      </c>
      <c r="AN178" s="4">
        <f t="shared" si="223"/>
        <v>0.83025187985941784</v>
      </c>
      <c r="AO178" s="4">
        <f t="shared" si="223"/>
        <v>1.0806350899435557</v>
      </c>
      <c r="AP178" s="4">
        <f t="shared" si="223"/>
        <v>0.74851648171878793</v>
      </c>
      <c r="AQ178" s="4">
        <f t="shared" si="223"/>
        <v>0.32719378558095968</v>
      </c>
      <c r="AR178" s="4">
        <f t="shared" si="223"/>
        <v>0.48797014903919234</v>
      </c>
      <c r="AS178" s="4">
        <f t="shared" si="223"/>
        <v>-0.56317894344967101</v>
      </c>
      <c r="AT178" s="4">
        <f t="shared" si="223"/>
        <v>-0.99819055639579801</v>
      </c>
      <c r="AU178" s="4">
        <f t="shared" si="223"/>
        <v>0.7844138671012999</v>
      </c>
      <c r="AV178" s="4">
        <f t="shared" si="223"/>
        <v>-1.255244072743281</v>
      </c>
      <c r="AW178" s="4">
        <f t="shared" si="223"/>
        <v>1.0237569335717041</v>
      </c>
      <c r="AY178" s="2" t="e">
        <f t="shared" ref="AY178:BM194" si="228">IF(OR($B178 &lt; C$230, $B178 &gt; C$233), #N/A, ((1-FG178)*DK178) + (FG178 - FW178)*EA178 + (FW178*EQ178))</f>
        <v>#N/A</v>
      </c>
      <c r="AZ178" s="2">
        <f t="shared" si="228"/>
        <v>51.739890521845247</v>
      </c>
      <c r="BA178" s="2">
        <f t="shared" si="228"/>
        <v>52.27328560679171</v>
      </c>
      <c r="BB178" s="2">
        <f t="shared" si="228"/>
        <v>52.940639765550195</v>
      </c>
      <c r="BC178" s="2">
        <f t="shared" si="228"/>
        <v>53.222760299038931</v>
      </c>
      <c r="BD178" s="2">
        <f t="shared" si="228"/>
        <v>52.281665919506665</v>
      </c>
      <c r="BE178" s="2">
        <f t="shared" si="228"/>
        <v>53.616947523596259</v>
      </c>
      <c r="BF178" s="2">
        <f t="shared" si="228"/>
        <v>51.793957669079816</v>
      </c>
      <c r="BG178" s="2">
        <f t="shared" si="228"/>
        <v>49.900260415113237</v>
      </c>
      <c r="BH178" s="2">
        <f t="shared" si="228"/>
        <v>49.191889060076967</v>
      </c>
      <c r="BI178" s="2">
        <f t="shared" si="228"/>
        <v>48.661729680193204</v>
      </c>
      <c r="BJ178" s="2">
        <f t="shared" si="228"/>
        <v>50.179389285643509</v>
      </c>
      <c r="BK178" s="2">
        <f t="shared" si="228"/>
        <v>53.695927159333365</v>
      </c>
      <c r="BL178" s="2">
        <f t="shared" si="228"/>
        <v>56.070884764565932</v>
      </c>
      <c r="BM178" s="2">
        <f t="shared" si="228"/>
        <v>59.057220672655149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113.84698110661269</v>
      </c>
      <c r="DL178" s="2">
        <f t="shared" si="224"/>
        <v>101.31449392712548</v>
      </c>
      <c r="DM178" s="2">
        <f t="shared" si="224"/>
        <v>107.5036138836773</v>
      </c>
      <c r="DN178" s="2">
        <f t="shared" si="224"/>
        <v>106.35994812382741</v>
      </c>
      <c r="DO178" s="2">
        <f t="shared" si="224"/>
        <v>103.21945168855535</v>
      </c>
      <c r="DP178" s="2">
        <f t="shared" si="224"/>
        <v>101.21406537966539</v>
      </c>
      <c r="DQ178" s="2">
        <f t="shared" si="224"/>
        <v>106.07788508064516</v>
      </c>
      <c r="DR178" s="2">
        <f t="shared" si="224"/>
        <v>89.511612856506233</v>
      </c>
      <c r="DS178" s="2">
        <f t="shared" si="224"/>
        <v>104.2579492769744</v>
      </c>
      <c r="DT178" s="2">
        <f t="shared" si="224"/>
        <v>93.841355080213916</v>
      </c>
      <c r="DU178" s="2">
        <f t="shared" si="224"/>
        <v>101.48694285714284</v>
      </c>
      <c r="DV178" s="2">
        <f t="shared" si="224"/>
        <v>93.773786154575632</v>
      </c>
      <c r="DW178" s="2">
        <f t="shared" si="224"/>
        <v>117.57714695262064</v>
      </c>
      <c r="DX178" s="2">
        <f t="shared" si="224"/>
        <v>114.80679547908235</v>
      </c>
      <c r="DY178" s="2">
        <f t="shared" si="224"/>
        <v>88.386308834310839</v>
      </c>
      <c r="DZ178" s="5"/>
      <c r="EA178" s="2">
        <f t="shared" si="214"/>
        <v>49.347825083709424</v>
      </c>
      <c r="EB178" s="2">
        <f t="shared" si="214"/>
        <v>51.556238858768992</v>
      </c>
      <c r="EC178" s="2">
        <f t="shared" si="214"/>
        <v>52.182839483756133</v>
      </c>
      <c r="ED178" s="2">
        <f t="shared" si="214"/>
        <v>52.72822733865118</v>
      </c>
      <c r="EE178" s="2">
        <f t="shared" si="214"/>
        <v>53.251574991535932</v>
      </c>
      <c r="EF178" s="2">
        <f t="shared" si="214"/>
        <v>52.345163037144928</v>
      </c>
      <c r="EG178" s="2">
        <f t="shared" si="214"/>
        <v>53.601550457865137</v>
      </c>
      <c r="EH178" s="2">
        <f t="shared" si="214"/>
        <v>51.564636209395211</v>
      </c>
      <c r="EI178" s="2">
        <f t="shared" si="214"/>
        <v>49.254623021436473</v>
      </c>
      <c r="EJ178" s="2">
        <f t="shared" si="214"/>
        <v>49.119519757928927</v>
      </c>
      <c r="EK178" s="2">
        <f t="shared" si="213"/>
        <v>48.970298970276801</v>
      </c>
      <c r="EL178" s="2">
        <f t="shared" si="180"/>
        <v>50.231823696548375</v>
      </c>
      <c r="EM178" s="2">
        <f t="shared" si="180"/>
        <v>54.177213837735977</v>
      </c>
      <c r="EN178" s="2">
        <f t="shared" si="180"/>
        <v>56.118612461906316</v>
      </c>
      <c r="EO178" s="2">
        <f t="shared" si="180"/>
        <v>59.941413469763802</v>
      </c>
      <c r="EP178" s="5"/>
      <c r="EQ178" s="2">
        <f t="shared" si="225"/>
        <v>50.441994875668023</v>
      </c>
      <c r="ER178" s="2">
        <f t="shared" si="225"/>
        <v>51.882725598199102</v>
      </c>
      <c r="ES178" s="2">
        <f t="shared" si="225"/>
        <v>52.349560913455804</v>
      </c>
      <c r="ET178" s="2">
        <f t="shared" si="225"/>
        <v>53.099602742561864</v>
      </c>
      <c r="EU178" s="2">
        <f t="shared" si="225"/>
        <v>53.196266888052492</v>
      </c>
      <c r="EV178" s="2">
        <f t="shared" si="225"/>
        <v>52.235282771768176</v>
      </c>
      <c r="EW178" s="2">
        <f t="shared" si="225"/>
        <v>53.623789398859515</v>
      </c>
      <c r="EX178" s="2">
        <f t="shared" si="225"/>
        <v>51.951061627228526</v>
      </c>
      <c r="EY178" s="2">
        <f t="shared" si="225"/>
        <v>50.379200890188017</v>
      </c>
      <c r="EZ178" s="2">
        <f t="shared" si="225"/>
        <v>49.235327290586667</v>
      </c>
      <c r="FA178" s="2">
        <f t="shared" si="225"/>
        <v>48.444885686113565</v>
      </c>
      <c r="FB178" s="2">
        <f t="shared" si="225"/>
        <v>50.14121163510049</v>
      </c>
      <c r="FC178" s="2">
        <f t="shared" si="225"/>
        <v>53.271274319284458</v>
      </c>
      <c r="FD178" s="2">
        <f t="shared" si="225"/>
        <v>56.007093238176878</v>
      </c>
      <c r="FE178" s="2">
        <f t="shared" si="225"/>
        <v>57.586964832289688</v>
      </c>
      <c r="FG178" s="2">
        <f t="shared" si="226"/>
        <v>0.99996010334083085</v>
      </c>
      <c r="FH178" s="2">
        <f t="shared" si="226"/>
        <v>0.99996497153856123</v>
      </c>
      <c r="FI178" s="2">
        <f t="shared" si="226"/>
        <v>0.99996368521611101</v>
      </c>
      <c r="FJ178" s="2">
        <f t="shared" si="226"/>
        <v>0.99996184578781577</v>
      </c>
      <c r="FK178" s="2">
        <f t="shared" si="226"/>
        <v>0.99995714590211726</v>
      </c>
      <c r="FL178" s="2">
        <f t="shared" si="226"/>
        <v>0.99995843388273931</v>
      </c>
      <c r="FM178" s="2">
        <f t="shared" si="226"/>
        <v>0.99995035833524237</v>
      </c>
      <c r="FN178" s="2">
        <f t="shared" si="226"/>
        <v>0.9999534054553304</v>
      </c>
      <c r="FO178" s="2">
        <f t="shared" si="226"/>
        <v>0.99994940800711507</v>
      </c>
      <c r="FP178" s="2">
        <f t="shared" si="226"/>
        <v>0.99995271453488443</v>
      </c>
      <c r="FQ178" s="2">
        <f t="shared" si="226"/>
        <v>0.99995189602231904</v>
      </c>
      <c r="FR178" s="2">
        <f t="shared" si="226"/>
        <v>0.99995658642099805</v>
      </c>
      <c r="FS178" s="2">
        <f t="shared" si="226"/>
        <v>0.99995519956052248</v>
      </c>
      <c r="FT178" s="2">
        <f t="shared" si="226"/>
        <v>0.99995794807688509</v>
      </c>
      <c r="FU178" s="2">
        <f t="shared" si="226"/>
        <v>0.99994374213503434</v>
      </c>
      <c r="FV178" s="5"/>
      <c r="FW178" s="2">
        <f t="shared" ref="FW178:GK194" si="230">POWER(10,($B178-C$232)/C$229)/(1+POWER(10,($B178-C$232)/C$229))</f>
        <v>0.92432019091810091</v>
      </c>
      <c r="FX178" s="2">
        <f t="shared" si="230"/>
        <v>0.55717027979408362</v>
      </c>
      <c r="FY178" s="2">
        <f t="shared" si="230"/>
        <v>0.5304486725430525</v>
      </c>
      <c r="FZ178" s="2">
        <f t="shared" si="230"/>
        <v>0.56645148986485938</v>
      </c>
      <c r="GA178" s="2">
        <f t="shared" si="230"/>
        <v>0.55970136067375453</v>
      </c>
      <c r="GB178" s="2">
        <f t="shared" si="230"/>
        <v>0.5963619394142945</v>
      </c>
      <c r="GC178" s="2">
        <f t="shared" si="230"/>
        <v>0.57520963445617146</v>
      </c>
      <c r="GD178" s="2">
        <f t="shared" si="230"/>
        <v>0.58886741680201082</v>
      </c>
      <c r="GE178" s="2">
        <f t="shared" si="230"/>
        <v>0.57164086511845436</v>
      </c>
      <c r="GF178" s="2">
        <f t="shared" si="230"/>
        <v>0.60664973816200018</v>
      </c>
      <c r="GG178" s="2">
        <f t="shared" si="230"/>
        <v>0.59209684818772534</v>
      </c>
      <c r="GH178" s="2">
        <f t="shared" si="230"/>
        <v>0.59953081812608522</v>
      </c>
      <c r="GI178" s="2">
        <f t="shared" si="230"/>
        <v>0.53439221207227483</v>
      </c>
      <c r="GJ178" s="2">
        <f t="shared" si="230"/>
        <v>0.45010758344367913</v>
      </c>
      <c r="GK178" s="2">
        <f t="shared" si="230"/>
        <v>0.37622101076765357</v>
      </c>
      <c r="GL178" s="5"/>
      <c r="GM178" s="86">
        <f t="shared" ref="GM178:HA194" si="231" xml:space="preserve"> _xlfn.NORM.DIST($B178, C$7, ABS(C$11), TRUE) * _xlfn.NORM.DIST(($B178 - C$7)*C$15, 0, ABS(C$11), TRUE) * 2</f>
        <v>0</v>
      </c>
      <c r="GN178" s="86">
        <f t="shared" si="231"/>
        <v>2.8413212964405503E-276</v>
      </c>
      <c r="GO178" s="86">
        <f t="shared" si="231"/>
        <v>1.3325100767577357E-277</v>
      </c>
      <c r="GP178" s="86">
        <f t="shared" si="231"/>
        <v>0</v>
      </c>
      <c r="GQ178" s="86">
        <f t="shared" si="231"/>
        <v>0</v>
      </c>
      <c r="GR178" s="86">
        <f t="shared" si="231"/>
        <v>0</v>
      </c>
      <c r="GS178" s="86">
        <f t="shared" si="231"/>
        <v>1.1076566426154932E-139</v>
      </c>
      <c r="GT178" s="86">
        <f t="shared" si="231"/>
        <v>1.0251196406145657E-179</v>
      </c>
      <c r="GU178" s="86">
        <f t="shared" si="231"/>
        <v>1.2507405136855228E-63</v>
      </c>
      <c r="GV178" s="86">
        <f t="shared" si="231"/>
        <v>1.5183161464683189E-199</v>
      </c>
      <c r="GW178" s="86">
        <f t="shared" si="231"/>
        <v>0</v>
      </c>
      <c r="GX178" s="86">
        <f t="shared" si="231"/>
        <v>0</v>
      </c>
      <c r="GY178" s="86">
        <f t="shared" si="231"/>
        <v>0</v>
      </c>
      <c r="GZ178" s="86">
        <f t="shared" si="231"/>
        <v>0</v>
      </c>
      <c r="HA178" s="86">
        <f t="shared" si="231"/>
        <v>0</v>
      </c>
      <c r="HC178" s="86">
        <f t="shared" si="182"/>
        <v>2.1543923847083569E-219</v>
      </c>
      <c r="HD178" s="86">
        <f t="shared" si="182"/>
        <v>2.1878017314976532E-184</v>
      </c>
      <c r="HE178" s="86">
        <f t="shared" si="182"/>
        <v>5.8602021763620189E-189</v>
      </c>
      <c r="HF178" s="86">
        <f t="shared" si="181"/>
        <v>1.0170721973925648E-200</v>
      </c>
      <c r="HG178" s="86">
        <f t="shared" si="181"/>
        <v>8.9404542040352754E-292</v>
      </c>
      <c r="HH178" s="86">
        <f t="shared" si="181"/>
        <v>0</v>
      </c>
      <c r="HI178" s="86">
        <f t="shared" si="181"/>
        <v>2.6166627009622098E-251</v>
      </c>
      <c r="HJ178" s="86">
        <f t="shared" si="181"/>
        <v>0</v>
      </c>
      <c r="HK178" s="86">
        <f t="shared" si="181"/>
        <v>0</v>
      </c>
      <c r="HL178" s="86">
        <f t="shared" si="181"/>
        <v>0</v>
      </c>
      <c r="HM178" s="86">
        <f t="shared" si="181"/>
        <v>0</v>
      </c>
      <c r="HN178" s="86">
        <f t="shared" si="181"/>
        <v>0</v>
      </c>
      <c r="HO178" s="86">
        <f t="shared" si="227"/>
        <v>5.0289018671573353E-265</v>
      </c>
      <c r="HP178" s="86">
        <f t="shared" si="227"/>
        <v>3.343668156656521E-267</v>
      </c>
      <c r="HQ178" s="86">
        <f t="shared" si="227"/>
        <v>0</v>
      </c>
      <c r="HS178" s="86">
        <f t="shared" ref="HS178:IG194" si="232" xml:space="preserve"> _xlfn.NORM.DIST($B178, C$9, ABS(C$13), TRUE) * _xlfn.NORM.DIST(($B178 - C$9)*C$17, 0, ABS(C$13), TRUE) * 2</f>
        <v>7.6072295515841277E-47</v>
      </c>
      <c r="HT178" s="86">
        <f t="shared" si="232"/>
        <v>5.0430054873343022E-19</v>
      </c>
      <c r="HU178" s="86">
        <f t="shared" si="232"/>
        <v>1.0616479957757279E-20</v>
      </c>
      <c r="HV178" s="86">
        <f t="shared" si="232"/>
        <v>7.3666396985708996E-25</v>
      </c>
      <c r="HW178" s="86">
        <f t="shared" si="232"/>
        <v>3.9733760214962738E-26</v>
      </c>
      <c r="HX178" s="86">
        <f t="shared" si="232"/>
        <v>5.1989674439947255E-28</v>
      </c>
      <c r="HY178" s="86">
        <f t="shared" si="232"/>
        <v>1.1340198191697669E-25</v>
      </c>
      <c r="HZ178" s="86">
        <f t="shared" si="232"/>
        <v>6.8694062153579912E-23</v>
      </c>
      <c r="IA178" s="86">
        <f t="shared" si="232"/>
        <v>1.6209632260522543E-25</v>
      </c>
      <c r="IB178" s="86">
        <f t="shared" si="232"/>
        <v>1.0277897061317503E-28</v>
      </c>
      <c r="IC178" s="86">
        <f t="shared" si="232"/>
        <v>1.7348401746181328E-27</v>
      </c>
      <c r="ID178" s="86">
        <f t="shared" si="232"/>
        <v>9.730958885052451E-27</v>
      </c>
      <c r="IE178" s="86">
        <f t="shared" si="232"/>
        <v>5.6724308210034953E-21</v>
      </c>
      <c r="IF178" s="86">
        <f t="shared" si="232"/>
        <v>8.5897074969858516E-27</v>
      </c>
      <c r="IG178" s="86">
        <f t="shared" si="232"/>
        <v>1.200566474406667E-23</v>
      </c>
      <c r="II178" s="86">
        <f t="shared" ref="II178:IW194" si="233" xml:space="preserve"> _xlfn.NORM.DIST($B178, C$10, ABS(C$14), TRUE) * _xlfn.NORM.DIST(($B178 - C$10)*C$18, 0, ABS(C$14), TRUE) * 2</f>
        <v>8.5253947378117096E-12</v>
      </c>
      <c r="IJ178" s="86">
        <f t="shared" si="233"/>
        <v>0.46462142541082679</v>
      </c>
      <c r="IK178" s="86">
        <f t="shared" si="233"/>
        <v>0.51809453922767745</v>
      </c>
      <c r="IL178" s="86">
        <f t="shared" si="233"/>
        <v>0.40186418690566572</v>
      </c>
      <c r="IM178" s="86">
        <f t="shared" si="233"/>
        <v>0.42164994607716677</v>
      </c>
      <c r="IN178" s="86">
        <f t="shared" si="233"/>
        <v>0.25374814949644137</v>
      </c>
      <c r="IO178" s="86">
        <f t="shared" si="233"/>
        <v>0.36292165857736564</v>
      </c>
      <c r="IP178" s="86">
        <f t="shared" si="233"/>
        <v>0.33485128556264671</v>
      </c>
      <c r="IQ178" s="86">
        <f t="shared" si="233"/>
        <v>0.38255087666437093</v>
      </c>
      <c r="IR178" s="86">
        <f t="shared" si="233"/>
        <v>0.20774584803728144</v>
      </c>
      <c r="IS178" s="86">
        <f t="shared" si="233"/>
        <v>0.26930140015580356</v>
      </c>
      <c r="IT178" s="86">
        <f t="shared" si="233"/>
        <v>0.24675652559992944</v>
      </c>
      <c r="IU178" s="86">
        <f t="shared" si="233"/>
        <v>0.5102648916534871</v>
      </c>
      <c r="IV178" s="86">
        <f t="shared" si="233"/>
        <v>0.46220833086940116</v>
      </c>
      <c r="IW178" s="86">
        <f t="shared" si="233"/>
        <v>0.33724019632544605</v>
      </c>
      <c r="IY178" s="86">
        <f t="shared" ref="IY178:JM194" si="234">GM178+HC178+HS178+II178</f>
        <v>8.5253947378117096E-12</v>
      </c>
      <c r="IZ178" s="86">
        <f t="shared" si="234"/>
        <v>0.46462142541082679</v>
      </c>
      <c r="JA178" s="86">
        <f t="shared" si="234"/>
        <v>0.51809453922767745</v>
      </c>
      <c r="JB178" s="86">
        <f t="shared" si="234"/>
        <v>0.40186418690566572</v>
      </c>
      <c r="JC178" s="86">
        <f t="shared" si="234"/>
        <v>0.42164994607716677</v>
      </c>
      <c r="JD178" s="86">
        <f t="shared" si="234"/>
        <v>0.25374814949644137</v>
      </c>
      <c r="JE178" s="86">
        <f t="shared" si="234"/>
        <v>0.36292165857736564</v>
      </c>
      <c r="JF178" s="86">
        <f t="shared" si="234"/>
        <v>0.33485128556264671</v>
      </c>
      <c r="JG178" s="86">
        <f t="shared" si="234"/>
        <v>0.38255087666437093</v>
      </c>
      <c r="JH178" s="86">
        <f t="shared" si="234"/>
        <v>0.20774584803728144</v>
      </c>
      <c r="JI178" s="86">
        <f t="shared" si="234"/>
        <v>0.26930140015580356</v>
      </c>
      <c r="JJ178" s="86">
        <f t="shared" si="234"/>
        <v>0.24675652559992944</v>
      </c>
      <c r="JK178" s="86">
        <f t="shared" si="234"/>
        <v>0.5102648916534871</v>
      </c>
      <c r="JL178" s="86">
        <f t="shared" si="234"/>
        <v>0.46220833086940116</v>
      </c>
      <c r="JM178" s="86">
        <f t="shared" si="234"/>
        <v>0.33724019632544605</v>
      </c>
    </row>
    <row r="179" spans="2:273" x14ac:dyDescent="0.25">
      <c r="B179" s="2">
        <v>152</v>
      </c>
      <c r="C179" s="37">
        <v>50.033000000000001</v>
      </c>
      <c r="D179" s="37">
        <v>51.716999999999999</v>
      </c>
      <c r="E179" s="37">
        <v>53.246000000000002</v>
      </c>
      <c r="F179" s="37">
        <v>53.966999999999999</v>
      </c>
      <c r="G179" s="37">
        <v>53.152999999999999</v>
      </c>
      <c r="H179" s="37">
        <v>52.835999999999999</v>
      </c>
      <c r="I179" s="37">
        <v>54.402999999999999</v>
      </c>
      <c r="J179" s="37">
        <v>54.033999999999999</v>
      </c>
      <c r="K179" s="37">
        <v>50.966000000000001</v>
      </c>
      <c r="L179" s="37">
        <v>48.627000000000002</v>
      </c>
      <c r="M179" s="37">
        <v>48.4</v>
      </c>
      <c r="N179" s="37">
        <v>50.05</v>
      </c>
      <c r="O179" s="37">
        <v>58.933</v>
      </c>
      <c r="P179" s="37">
        <v>83.95</v>
      </c>
      <c r="Q179" s="37">
        <v>113.017</v>
      </c>
      <c r="S179" s="4" t="e">
        <f t="shared" si="222"/>
        <v>#N/A</v>
      </c>
      <c r="T179" s="4">
        <f t="shared" si="222"/>
        <v>52.215636592751743</v>
      </c>
      <c r="U179" s="4">
        <f t="shared" si="222"/>
        <v>53.703477049518618</v>
      </c>
      <c r="V179" s="4">
        <f t="shared" si="222"/>
        <v>53.504305624211014</v>
      </c>
      <c r="W179" s="4">
        <f t="shared" si="222"/>
        <v>53.898071243347154</v>
      </c>
      <c r="X179" s="4">
        <f t="shared" si="222"/>
        <v>52.317303874230191</v>
      </c>
      <c r="Y179" s="4">
        <f t="shared" si="222"/>
        <v>54.104823222665821</v>
      </c>
      <c r="Z179" s="4">
        <f t="shared" si="222"/>
        <v>52.238147339520964</v>
      </c>
      <c r="AA179" s="4">
        <f t="shared" si="222"/>
        <v>50.778868238449661</v>
      </c>
      <c r="AB179" s="4">
        <f t="shared" si="222"/>
        <v>49.196574882438725</v>
      </c>
      <c r="AC179" s="4">
        <f t="shared" si="222"/>
        <v>48.840499445391337</v>
      </c>
      <c r="AD179" s="4">
        <f t="shared" si="222"/>
        <v>50.331372456244807</v>
      </c>
      <c r="AE179" s="4">
        <f t="shared" si="222"/>
        <v>58.870255657277667</v>
      </c>
      <c r="AF179" s="4">
        <f t="shared" si="222"/>
        <v>84.743927985200372</v>
      </c>
      <c r="AG179" s="4">
        <f t="shared" si="222"/>
        <v>113.54729367621883</v>
      </c>
      <c r="AI179" s="4">
        <f t="shared" si="223"/>
        <v>0</v>
      </c>
      <c r="AJ179" s="4">
        <f t="shared" si="223"/>
        <v>-0.49863659275174399</v>
      </c>
      <c r="AK179" s="4">
        <f t="shared" si="223"/>
        <v>-0.45747704951861579</v>
      </c>
      <c r="AL179" s="4">
        <f t="shared" si="223"/>
        <v>0.46269437578898476</v>
      </c>
      <c r="AM179" s="4">
        <f t="shared" si="223"/>
        <v>-0.74507124334715513</v>
      </c>
      <c r="AN179" s="4">
        <f t="shared" si="223"/>
        <v>0.51869612576980728</v>
      </c>
      <c r="AO179" s="4">
        <f t="shared" si="223"/>
        <v>0.29817677733417725</v>
      </c>
      <c r="AP179" s="4">
        <f t="shared" si="223"/>
        <v>1.795852660479035</v>
      </c>
      <c r="AQ179" s="4">
        <f t="shared" si="223"/>
        <v>0.18713176155034006</v>
      </c>
      <c r="AR179" s="4">
        <f t="shared" si="223"/>
        <v>-0.56957488243872234</v>
      </c>
      <c r="AS179" s="4">
        <f t="shared" si="223"/>
        <v>-0.4404994453913389</v>
      </c>
      <c r="AT179" s="4">
        <f t="shared" si="223"/>
        <v>-0.28137245624481011</v>
      </c>
      <c r="AU179" s="4">
        <f t="shared" si="223"/>
        <v>6.2744342722332647E-2</v>
      </c>
      <c r="AV179" s="4">
        <f t="shared" si="223"/>
        <v>-0.79392798520036933</v>
      </c>
      <c r="AW179" s="4">
        <f t="shared" si="223"/>
        <v>-0.53029367621883239</v>
      </c>
      <c r="AY179" s="2" t="e">
        <f t="shared" si="228"/>
        <v>#N/A</v>
      </c>
      <c r="AZ179" s="2">
        <f t="shared" si="228"/>
        <v>51.64907907258717</v>
      </c>
      <c r="BA179" s="2">
        <f t="shared" si="228"/>
        <v>52.178522951985791</v>
      </c>
      <c r="BB179" s="2">
        <f t="shared" si="228"/>
        <v>52.844476679605847</v>
      </c>
      <c r="BC179" s="2">
        <f t="shared" si="228"/>
        <v>53.124422403289273</v>
      </c>
      <c r="BD179" s="2">
        <f t="shared" si="228"/>
        <v>52.159876695657516</v>
      </c>
      <c r="BE179" s="2">
        <f t="shared" si="228"/>
        <v>53.470900190460355</v>
      </c>
      <c r="BF179" s="2">
        <f t="shared" si="228"/>
        <v>51.670404128721351</v>
      </c>
      <c r="BG179" s="2">
        <f t="shared" si="228"/>
        <v>49.794289312455973</v>
      </c>
      <c r="BH179" s="2">
        <f t="shared" si="228"/>
        <v>49.066348944418159</v>
      </c>
      <c r="BI179" s="2">
        <f t="shared" si="228"/>
        <v>48.514323431712299</v>
      </c>
      <c r="BJ179" s="2">
        <f t="shared" si="228"/>
        <v>50.073442663545592</v>
      </c>
      <c r="BK179" s="2">
        <f t="shared" si="228"/>
        <v>53.581314132859717</v>
      </c>
      <c r="BL179" s="2">
        <f t="shared" si="228"/>
        <v>55.980749329575566</v>
      </c>
      <c r="BM179" s="2">
        <f t="shared" si="228"/>
        <v>58.939194766945178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114.25131390013496</v>
      </c>
      <c r="DL179" s="2">
        <f t="shared" si="224"/>
        <v>101.58024999999998</v>
      </c>
      <c r="DM179" s="2">
        <f t="shared" si="224"/>
        <v>107.81538452157599</v>
      </c>
      <c r="DN179" s="2">
        <f t="shared" si="224"/>
        <v>106.6572777673546</v>
      </c>
      <c r="DO179" s="2">
        <f t="shared" si="224"/>
        <v>103.51328123827393</v>
      </c>
      <c r="DP179" s="2">
        <f t="shared" si="224"/>
        <v>101.49846666666667</v>
      </c>
      <c r="DQ179" s="2">
        <f t="shared" si="224"/>
        <v>106.38234274193547</v>
      </c>
      <c r="DR179" s="2">
        <f t="shared" si="224"/>
        <v>89.686894607843129</v>
      </c>
      <c r="DS179" s="2">
        <f t="shared" si="224"/>
        <v>104.55470723025581</v>
      </c>
      <c r="DT179" s="2">
        <f t="shared" si="224"/>
        <v>94.061129411764711</v>
      </c>
      <c r="DU179" s="2">
        <f t="shared" si="224"/>
        <v>101.7718238095238</v>
      </c>
      <c r="DV179" s="2">
        <f t="shared" si="224"/>
        <v>93.997452347083936</v>
      </c>
      <c r="DW179" s="2">
        <f t="shared" si="224"/>
        <v>117.97008502024292</v>
      </c>
      <c r="DX179" s="2">
        <f t="shared" si="224"/>
        <v>115.17816936572203</v>
      </c>
      <c r="DY179" s="2">
        <f t="shared" si="224"/>
        <v>88.581741202346024</v>
      </c>
      <c r="EA179" s="2">
        <f t="shared" si="214"/>
        <v>49.274455233658465</v>
      </c>
      <c r="EB179" s="2">
        <f t="shared" si="214"/>
        <v>51.453834886506783</v>
      </c>
      <c r="EC179" s="2">
        <f t="shared" si="214"/>
        <v>52.082365981308428</v>
      </c>
      <c r="ED179" s="2">
        <f t="shared" si="214"/>
        <v>52.618958976483981</v>
      </c>
      <c r="EE179" s="2">
        <f t="shared" si="214"/>
        <v>53.15535622390248</v>
      </c>
      <c r="EF179" s="2">
        <f t="shared" si="214"/>
        <v>52.2273238528769</v>
      </c>
      <c r="EG179" s="2">
        <f t="shared" si="214"/>
        <v>53.45492624985895</v>
      </c>
      <c r="EH179" s="2">
        <f t="shared" si="214"/>
        <v>51.427732706514433</v>
      </c>
      <c r="EI179" s="2">
        <f t="shared" si="214"/>
        <v>49.109290806883763</v>
      </c>
      <c r="EJ179" s="2">
        <f t="shared" si="214"/>
        <v>48.990070626470903</v>
      </c>
      <c r="EK179" s="2">
        <f t="shared" si="213"/>
        <v>48.841536616366085</v>
      </c>
      <c r="EL179" s="2">
        <f t="shared" si="180"/>
        <v>50.129126705357294</v>
      </c>
      <c r="EM179" s="2">
        <f t="shared" si="180"/>
        <v>54.094674293358786</v>
      </c>
      <c r="EN179" s="2">
        <f t="shared" si="180"/>
        <v>56.032155905105718</v>
      </c>
      <c r="EO179" s="2">
        <f t="shared" si="180"/>
        <v>59.892428220482145</v>
      </c>
      <c r="EQ179" s="2">
        <f t="shared" si="225"/>
        <v>50.389401696000917</v>
      </c>
      <c r="ER179" s="2">
        <f t="shared" si="225"/>
        <v>51.787839932709396</v>
      </c>
      <c r="ES179" s="2">
        <f t="shared" si="225"/>
        <v>52.252815295253875</v>
      </c>
      <c r="ET179" s="2">
        <f t="shared" si="225"/>
        <v>52.998702177799998</v>
      </c>
      <c r="EU179" s="2">
        <f t="shared" si="225"/>
        <v>53.098848742077301</v>
      </c>
      <c r="EV179" s="2">
        <f t="shared" si="225"/>
        <v>52.115222137173063</v>
      </c>
      <c r="EW179" s="2">
        <f t="shared" si="225"/>
        <v>53.47764877424234</v>
      </c>
      <c r="EX179" s="2">
        <f t="shared" si="225"/>
        <v>51.822262477810256</v>
      </c>
      <c r="EY179" s="2">
        <f t="shared" si="225"/>
        <v>50.258121183722281</v>
      </c>
      <c r="EZ179" s="2">
        <f t="shared" si="225"/>
        <v>49.108362713938931</v>
      </c>
      <c r="FA179" s="2">
        <f t="shared" si="225"/>
        <v>48.304955568791549</v>
      </c>
      <c r="FB179" s="2">
        <f t="shared" si="225"/>
        <v>50.036725089092641</v>
      </c>
      <c r="FC179" s="2">
        <f t="shared" si="225"/>
        <v>53.168703581089979</v>
      </c>
      <c r="FD179" s="2">
        <f t="shared" si="225"/>
        <v>55.918676587230834</v>
      </c>
      <c r="FE179" s="2">
        <f t="shared" si="225"/>
        <v>57.494088793080422</v>
      </c>
      <c r="FG179" s="2">
        <f t="shared" si="226"/>
        <v>0.99996361368665043</v>
      </c>
      <c r="FH179" s="2">
        <f t="shared" si="226"/>
        <v>0.99996805356501894</v>
      </c>
      <c r="FI179" s="2">
        <f t="shared" si="226"/>
        <v>0.99996688041763715</v>
      </c>
      <c r="FJ179" s="2">
        <f t="shared" si="226"/>
        <v>0.99996520282810142</v>
      </c>
      <c r="FK179" s="2">
        <f t="shared" si="226"/>
        <v>0.99996091645084795</v>
      </c>
      <c r="FL179" s="2">
        <f t="shared" si="226"/>
        <v>0.99996209111186152</v>
      </c>
      <c r="FM179" s="2">
        <f t="shared" si="226"/>
        <v>0.99995472606590408</v>
      </c>
      <c r="FN179" s="2">
        <f t="shared" si="226"/>
        <v>0.99995750509598524</v>
      </c>
      <c r="FO179" s="2">
        <f t="shared" si="226"/>
        <v>0.99995385934870706</v>
      </c>
      <c r="FP179" s="2">
        <f t="shared" si="226"/>
        <v>0.99995687496384422</v>
      </c>
      <c r="FQ179" s="2">
        <f t="shared" si="226"/>
        <v>0.99995612846524695</v>
      </c>
      <c r="FR179" s="2">
        <f t="shared" si="226"/>
        <v>0.99996040619412963</v>
      </c>
      <c r="FS179" s="2">
        <f t="shared" si="226"/>
        <v>0.99995914135252573</v>
      </c>
      <c r="FT179" s="2">
        <f t="shared" si="226"/>
        <v>0.99996164804839682</v>
      </c>
      <c r="FU179" s="2">
        <f t="shared" si="226"/>
        <v>0.99994869196337333</v>
      </c>
      <c r="FW179" s="2">
        <f t="shared" si="230"/>
        <v>0.93051650299030408</v>
      </c>
      <c r="FX179" s="2">
        <f t="shared" si="230"/>
        <v>0.57976018033471288</v>
      </c>
      <c r="FY179" s="2">
        <f t="shared" si="230"/>
        <v>0.55330886464978712</v>
      </c>
      <c r="FZ179" s="2">
        <f t="shared" si="230"/>
        <v>0.58891725165524023</v>
      </c>
      <c r="GA179" s="2">
        <f t="shared" si="230"/>
        <v>0.58225895028366892</v>
      </c>
      <c r="GB179" s="2">
        <f t="shared" si="230"/>
        <v>0.6183221284845567</v>
      </c>
      <c r="GC179" s="2">
        <f t="shared" si="230"/>
        <v>0.59754400550675024</v>
      </c>
      <c r="GD179" s="2">
        <f t="shared" si="230"/>
        <v>0.6109693623437501</v>
      </c>
      <c r="GE179" s="2">
        <f t="shared" si="230"/>
        <v>0.5940304432280461</v>
      </c>
      <c r="GF179" s="2">
        <f t="shared" si="230"/>
        <v>0.62839897831418035</v>
      </c>
      <c r="GG179" s="2">
        <f t="shared" si="230"/>
        <v>0.61413894336641683</v>
      </c>
      <c r="GH179" s="2">
        <f t="shared" si="230"/>
        <v>0.62142804533376228</v>
      </c>
      <c r="GI179" s="2">
        <f t="shared" si="230"/>
        <v>0.55722067291308741</v>
      </c>
      <c r="GJ179" s="2">
        <f t="shared" si="230"/>
        <v>0.47299315488563115</v>
      </c>
      <c r="GK179" s="2">
        <f t="shared" si="230"/>
        <v>0.39806936205545079</v>
      </c>
      <c r="GM179" s="86">
        <f t="shared" si="231"/>
        <v>0</v>
      </c>
      <c r="GN179" s="86">
        <f t="shared" si="231"/>
        <v>2.5855058625903933E-282</v>
      </c>
      <c r="GO179" s="86">
        <f t="shared" si="231"/>
        <v>1.0874970418760366E-283</v>
      </c>
      <c r="GP179" s="86">
        <f t="shared" si="231"/>
        <v>0</v>
      </c>
      <c r="GQ179" s="86">
        <f t="shared" si="231"/>
        <v>0</v>
      </c>
      <c r="GR179" s="86">
        <f t="shared" si="231"/>
        <v>0</v>
      </c>
      <c r="GS179" s="86">
        <f t="shared" si="231"/>
        <v>1.1390453207091181E-142</v>
      </c>
      <c r="GT179" s="86">
        <f t="shared" si="231"/>
        <v>1.4892707500070389E-183</v>
      </c>
      <c r="GU179" s="86">
        <f t="shared" si="231"/>
        <v>5.8654703313332545E-65</v>
      </c>
      <c r="GV179" s="86">
        <f t="shared" si="231"/>
        <v>7.5811680858645841E-204</v>
      </c>
      <c r="GW179" s="86">
        <f t="shared" si="231"/>
        <v>0</v>
      </c>
      <c r="GX179" s="86">
        <f t="shared" si="231"/>
        <v>0</v>
      </c>
      <c r="GY179" s="86">
        <f t="shared" si="231"/>
        <v>0</v>
      </c>
      <c r="GZ179" s="86">
        <f t="shared" si="231"/>
        <v>0</v>
      </c>
      <c r="HA179" s="86">
        <f t="shared" si="231"/>
        <v>0</v>
      </c>
      <c r="HC179" s="86">
        <f t="shared" si="182"/>
        <v>8.4800310177787417E-226</v>
      </c>
      <c r="HD179" s="86">
        <f t="shared" si="182"/>
        <v>7.7813602495962171E-190</v>
      </c>
      <c r="HE179" s="86">
        <f t="shared" si="182"/>
        <v>1.5914028747523446E-194</v>
      </c>
      <c r="HF179" s="86">
        <f t="shared" si="181"/>
        <v>1.4097609381081583E-206</v>
      </c>
      <c r="HG179" s="86">
        <f t="shared" si="181"/>
        <v>2.5533841495421904E-300</v>
      </c>
      <c r="HH179" s="86">
        <f t="shared" si="181"/>
        <v>0</v>
      </c>
      <c r="HI179" s="86">
        <f t="shared" si="181"/>
        <v>1.6280467528721866E-258</v>
      </c>
      <c r="HJ179" s="86">
        <f t="shared" si="181"/>
        <v>0</v>
      </c>
      <c r="HK179" s="86">
        <f t="shared" si="181"/>
        <v>0</v>
      </c>
      <c r="HL179" s="86">
        <f t="shared" si="181"/>
        <v>0</v>
      </c>
      <c r="HM179" s="86">
        <f t="shared" si="181"/>
        <v>0</v>
      </c>
      <c r="HN179" s="86">
        <f t="shared" si="181"/>
        <v>0</v>
      </c>
      <c r="HO179" s="86">
        <f t="shared" si="227"/>
        <v>7.8600836965154474E-273</v>
      </c>
      <c r="HP179" s="86">
        <f t="shared" si="227"/>
        <v>4.4798816494969849E-275</v>
      </c>
      <c r="HQ179" s="86">
        <f t="shared" si="227"/>
        <v>0</v>
      </c>
      <c r="HS179" s="86">
        <f t="shared" si="232"/>
        <v>7.2337691312218922E-49</v>
      </c>
      <c r="HT179" s="86">
        <f t="shared" si="232"/>
        <v>3.7192607472370424E-20</v>
      </c>
      <c r="HU179" s="86">
        <f t="shared" si="232"/>
        <v>6.3465407677935337E-22</v>
      </c>
      <c r="HV179" s="86">
        <f t="shared" si="232"/>
        <v>2.441831197987643E-26</v>
      </c>
      <c r="HW179" s="86">
        <f t="shared" si="232"/>
        <v>1.0650324793664023E-27</v>
      </c>
      <c r="HX179" s="86">
        <f t="shared" si="232"/>
        <v>1.2267158621084398E-29</v>
      </c>
      <c r="HY179" s="86">
        <f t="shared" si="232"/>
        <v>3.5453035343275246E-27</v>
      </c>
      <c r="HZ179" s="86">
        <f t="shared" si="232"/>
        <v>3.486802818511285E-24</v>
      </c>
      <c r="IA179" s="86">
        <f t="shared" si="232"/>
        <v>5.3317009916703306E-27</v>
      </c>
      <c r="IB179" s="86">
        <f t="shared" si="232"/>
        <v>2.2646635724736151E-30</v>
      </c>
      <c r="IC179" s="86">
        <f t="shared" si="232"/>
        <v>4.1054550811190745E-29</v>
      </c>
      <c r="ID179" s="86">
        <f t="shared" si="232"/>
        <v>2.6659480372922014E-28</v>
      </c>
      <c r="IE179" s="86">
        <f t="shared" si="232"/>
        <v>2.8087425397122365E-22</v>
      </c>
      <c r="IF179" s="86">
        <f t="shared" si="232"/>
        <v>1.2379897115805831E-28</v>
      </c>
      <c r="IG179" s="86">
        <f t="shared" si="232"/>
        <v>1.9785402964980168E-25</v>
      </c>
      <c r="II179" s="86">
        <f t="shared" si="233"/>
        <v>1.4334820907376876E-12</v>
      </c>
      <c r="IJ179" s="86">
        <f t="shared" si="233"/>
        <v>0.38447395091308872</v>
      </c>
      <c r="IK179" s="86">
        <f t="shared" si="233"/>
        <v>0.47082423920213096</v>
      </c>
      <c r="IL179" s="86">
        <f t="shared" si="233"/>
        <v>0.30061616686749237</v>
      </c>
      <c r="IM179" s="86">
        <f t="shared" si="233"/>
        <v>0.31810215754160115</v>
      </c>
      <c r="IN179" s="86">
        <f t="shared" si="233"/>
        <v>0.1654651551552784</v>
      </c>
      <c r="IO179" s="86">
        <f t="shared" si="233"/>
        <v>0.26208702475448409</v>
      </c>
      <c r="IP179" s="86">
        <f t="shared" si="233"/>
        <v>0.24418882869385405</v>
      </c>
      <c r="IQ179" s="86">
        <f t="shared" si="233"/>
        <v>0.28219074411625295</v>
      </c>
      <c r="IR179" s="86">
        <f t="shared" si="233"/>
        <v>0.13017277904202307</v>
      </c>
      <c r="IS179" s="86">
        <f t="shared" si="233"/>
        <v>0.17708700807338659</v>
      </c>
      <c r="IT179" s="86">
        <f t="shared" si="233"/>
        <v>0.16124314374763027</v>
      </c>
      <c r="IU179" s="86">
        <f t="shared" si="233"/>
        <v>0.44756399664839314</v>
      </c>
      <c r="IV179" s="86">
        <f t="shared" si="233"/>
        <v>0.50517635334114319</v>
      </c>
      <c r="IW179" s="86">
        <f t="shared" si="233"/>
        <v>0.41710597334015842</v>
      </c>
      <c r="IY179" s="86">
        <f t="shared" si="234"/>
        <v>1.4334820907376876E-12</v>
      </c>
      <c r="IZ179" s="86">
        <f t="shared" si="234"/>
        <v>0.38447395091308872</v>
      </c>
      <c r="JA179" s="86">
        <f t="shared" si="234"/>
        <v>0.47082423920213096</v>
      </c>
      <c r="JB179" s="86">
        <f t="shared" si="234"/>
        <v>0.30061616686749237</v>
      </c>
      <c r="JC179" s="86">
        <f t="shared" si="234"/>
        <v>0.31810215754160115</v>
      </c>
      <c r="JD179" s="86">
        <f t="shared" si="234"/>
        <v>0.1654651551552784</v>
      </c>
      <c r="JE179" s="86">
        <f t="shared" si="234"/>
        <v>0.26208702475448409</v>
      </c>
      <c r="JF179" s="86">
        <f t="shared" si="234"/>
        <v>0.24418882869385405</v>
      </c>
      <c r="JG179" s="86">
        <f t="shared" si="234"/>
        <v>0.28219074411625295</v>
      </c>
      <c r="JH179" s="86">
        <f t="shared" si="234"/>
        <v>0.13017277904202307</v>
      </c>
      <c r="JI179" s="86">
        <f t="shared" si="234"/>
        <v>0.17708700807338659</v>
      </c>
      <c r="JJ179" s="86">
        <f t="shared" si="234"/>
        <v>0.16124314374763027</v>
      </c>
      <c r="JK179" s="86">
        <f t="shared" si="234"/>
        <v>0.44756399664839314</v>
      </c>
      <c r="JL179" s="86">
        <f t="shared" si="234"/>
        <v>0.50517635334114319</v>
      </c>
      <c r="JM179" s="86">
        <f t="shared" si="234"/>
        <v>0.41710597334015842</v>
      </c>
    </row>
    <row r="180" spans="2:273" x14ac:dyDescent="0.25">
      <c r="B180" s="2">
        <v>153</v>
      </c>
      <c r="C180" s="37">
        <v>48.133000000000003</v>
      </c>
      <c r="D180" s="37">
        <v>50.933</v>
      </c>
      <c r="E180" s="37">
        <v>52.426000000000002</v>
      </c>
      <c r="F180" s="37">
        <v>53.115000000000002</v>
      </c>
      <c r="G180" s="37">
        <v>53.78</v>
      </c>
      <c r="H180" s="37">
        <v>52.622999999999998</v>
      </c>
      <c r="I180" s="37">
        <v>53.097000000000001</v>
      </c>
      <c r="J180" s="37">
        <v>54.136000000000003</v>
      </c>
      <c r="K180" s="37">
        <v>50.746000000000002</v>
      </c>
      <c r="L180" s="37">
        <v>49.253999999999998</v>
      </c>
      <c r="M180" s="37">
        <v>48.332999999999998</v>
      </c>
      <c r="N180" s="37">
        <v>49.95</v>
      </c>
      <c r="O180" s="37">
        <v>56.232999999999997</v>
      </c>
      <c r="P180" s="37">
        <v>81.233000000000004</v>
      </c>
      <c r="Q180" s="37">
        <v>115.1</v>
      </c>
      <c r="S180" s="4" t="e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#N/A</v>
      </c>
      <c r="T180" s="4">
        <f t="shared" si="235"/>
        <v>51.811694999206189</v>
      </c>
      <c r="U180" s="4">
        <f t="shared" si="235"/>
        <v>52.875999754004923</v>
      </c>
      <c r="V180" s="4">
        <f t="shared" si="235"/>
        <v>52.968863655937952</v>
      </c>
      <c r="W180" s="4">
        <f t="shared" si="235"/>
        <v>53.283111657602696</v>
      </c>
      <c r="X180" s="4">
        <f t="shared" si="235"/>
        <v>52.074466246206271</v>
      </c>
      <c r="Y180" s="4">
        <f t="shared" si="235"/>
        <v>53.519923009420651</v>
      </c>
      <c r="Z180" s="4">
        <f t="shared" si="235"/>
        <v>51.735049360324957</v>
      </c>
      <c r="AA180" s="4">
        <f t="shared" si="235"/>
        <v>50.009673606424954</v>
      </c>
      <c r="AB180" s="4">
        <f t="shared" si="235"/>
        <v>48.967566811777367</v>
      </c>
      <c r="AC180" s="4">
        <f t="shared" si="235"/>
        <v>48.443611746898107</v>
      </c>
      <c r="AD180" s="4">
        <f t="shared" si="235"/>
        <v>50.027939496891086</v>
      </c>
      <c r="AE180" s="4">
        <f t="shared" si="235"/>
        <v>55.949439823516165</v>
      </c>
      <c r="AF180" s="4">
        <f t="shared" si="235"/>
        <v>80.102181219417915</v>
      </c>
      <c r="AG180" s="4">
        <f t="shared" si="235"/>
        <v>116.91252189538619</v>
      </c>
      <c r="AI180" s="4">
        <f t="shared" ref="AI180:AW196" si="236">IF(OR($B180 &lt; C$230, $B180 &gt; C$233), 0, C180-S180)</f>
        <v>0</v>
      </c>
      <c r="AJ180" s="4">
        <f t="shared" si="236"/>
        <v>-0.87869499920618921</v>
      </c>
      <c r="AK180" s="4">
        <f t="shared" si="236"/>
        <v>-0.44999975400492076</v>
      </c>
      <c r="AL180" s="4">
        <f t="shared" si="236"/>
        <v>0.14613634406205023</v>
      </c>
      <c r="AM180" s="4">
        <f t="shared" si="236"/>
        <v>0.49688834239730539</v>
      </c>
      <c r="AN180" s="4">
        <f t="shared" si="236"/>
        <v>0.54853375379372693</v>
      </c>
      <c r="AO180" s="4">
        <f t="shared" si="236"/>
        <v>-0.42292300942064998</v>
      </c>
      <c r="AP180" s="4">
        <f t="shared" si="236"/>
        <v>2.4009506396750453</v>
      </c>
      <c r="AQ180" s="4">
        <f t="shared" si="236"/>
        <v>0.73632639357504814</v>
      </c>
      <c r="AR180" s="4">
        <f t="shared" si="236"/>
        <v>0.28643318822263097</v>
      </c>
      <c r="AS180" s="4">
        <f t="shared" si="236"/>
        <v>-0.11061174689810827</v>
      </c>
      <c r="AT180" s="4">
        <f t="shared" si="236"/>
        <v>-7.7939496891083593E-2</v>
      </c>
      <c r="AU180" s="4">
        <f t="shared" si="236"/>
        <v>0.28356017648383158</v>
      </c>
      <c r="AV180" s="4">
        <f t="shared" si="236"/>
        <v>1.1308187805820893</v>
      </c>
      <c r="AW180" s="4">
        <f t="shared" si="236"/>
        <v>-1.8125218953861975</v>
      </c>
      <c r="AY180" s="2" t="e">
        <f t="shared" si="228"/>
        <v>#N/A</v>
      </c>
      <c r="AZ180" s="2">
        <f t="shared" si="228"/>
        <v>51.558506276327066</v>
      </c>
      <c r="BA180" s="2">
        <f t="shared" si="228"/>
        <v>52.083905005357835</v>
      </c>
      <c r="BB180" s="2">
        <f t="shared" si="228"/>
        <v>52.748561368629112</v>
      </c>
      <c r="BC180" s="2">
        <f t="shared" si="228"/>
        <v>53.026063853839403</v>
      </c>
      <c r="BD180" s="2">
        <f t="shared" si="228"/>
        <v>52.038057038024704</v>
      </c>
      <c r="BE180" s="2">
        <f t="shared" si="228"/>
        <v>53.324881806791439</v>
      </c>
      <c r="BF180" s="2">
        <f t="shared" si="228"/>
        <v>51.547040244219396</v>
      </c>
      <c r="BG180" s="2">
        <f t="shared" si="228"/>
        <v>49.688971455964591</v>
      </c>
      <c r="BH180" s="2">
        <f t="shared" si="228"/>
        <v>48.940869263055035</v>
      </c>
      <c r="BI180" s="2">
        <f t="shared" si="228"/>
        <v>48.366692255708301</v>
      </c>
      <c r="BJ180" s="2">
        <f t="shared" si="228"/>
        <v>49.967475620435593</v>
      </c>
      <c r="BK180" s="2">
        <f t="shared" si="228"/>
        <v>53.466031389039998</v>
      </c>
      <c r="BL180" s="2">
        <f t="shared" si="228"/>
        <v>55.890527027494471</v>
      </c>
      <c r="BM180" s="2">
        <f t="shared" si="228"/>
        <v>58.818250505314026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114.65564669365722</v>
      </c>
      <c r="DL180" s="2">
        <f t="shared" si="237"/>
        <v>101.84600607287447</v>
      </c>
      <c r="DM180" s="2">
        <f t="shared" si="237"/>
        <v>108.12715515947468</v>
      </c>
      <c r="DN180" s="2">
        <f t="shared" si="237"/>
        <v>106.95460741088181</v>
      </c>
      <c r="DO180" s="2">
        <f t="shared" si="237"/>
        <v>103.80711078799251</v>
      </c>
      <c r="DP180" s="2">
        <f t="shared" si="237"/>
        <v>101.78286795366796</v>
      </c>
      <c r="DQ180" s="2">
        <f t="shared" si="237"/>
        <v>106.6868004032258</v>
      </c>
      <c r="DR180" s="2">
        <f t="shared" si="237"/>
        <v>89.862176359180026</v>
      </c>
      <c r="DS180" s="2">
        <f t="shared" si="237"/>
        <v>104.85146518353724</v>
      </c>
      <c r="DT180" s="2">
        <f t="shared" si="237"/>
        <v>94.28090374331552</v>
      </c>
      <c r="DU180" s="2">
        <f t="shared" si="237"/>
        <v>102.05670476190474</v>
      </c>
      <c r="DV180" s="2">
        <f t="shared" si="237"/>
        <v>94.221118539592226</v>
      </c>
      <c r="DW180" s="2">
        <f t="shared" si="237"/>
        <v>118.36302308786519</v>
      </c>
      <c r="DX180" s="2">
        <f t="shared" si="237"/>
        <v>115.5495432523617</v>
      </c>
      <c r="DY180" s="2">
        <f t="shared" si="237"/>
        <v>88.777173570381223</v>
      </c>
      <c r="EA180" s="2">
        <f t="shared" si="214"/>
        <v>49.201085383607513</v>
      </c>
      <c r="EB180" s="2">
        <f t="shared" si="214"/>
        <v>51.351430914244567</v>
      </c>
      <c r="EC180" s="2">
        <f t="shared" si="214"/>
        <v>51.981892478860715</v>
      </c>
      <c r="ED180" s="2">
        <f t="shared" si="214"/>
        <v>52.509690614316781</v>
      </c>
      <c r="EE180" s="2">
        <f t="shared" si="214"/>
        <v>53.059137456269028</v>
      </c>
      <c r="EF180" s="2">
        <f t="shared" si="214"/>
        <v>52.109484668608872</v>
      </c>
      <c r="EG180" s="2">
        <f t="shared" si="214"/>
        <v>53.308302041852755</v>
      </c>
      <c r="EH180" s="2">
        <f t="shared" si="214"/>
        <v>51.290829203633663</v>
      </c>
      <c r="EI180" s="2">
        <f t="shared" si="214"/>
        <v>48.963958592331046</v>
      </c>
      <c r="EJ180" s="2">
        <f t="shared" si="214"/>
        <v>48.860621495012872</v>
      </c>
      <c r="EK180" s="2">
        <f t="shared" si="213"/>
        <v>48.712774262455376</v>
      </c>
      <c r="EL180" s="2">
        <f t="shared" si="180"/>
        <v>50.026429714166213</v>
      </c>
      <c r="EM180" s="2">
        <f t="shared" si="180"/>
        <v>54.012134748981588</v>
      </c>
      <c r="EN180" s="2">
        <f t="shared" si="180"/>
        <v>55.945699348305119</v>
      </c>
      <c r="EO180" s="2">
        <f t="shared" si="180"/>
        <v>59.843442971200489</v>
      </c>
      <c r="EQ180" s="2">
        <f t="shared" ref="EQ180:FE196" si="238">CU$228*$B180+CU$229</f>
        <v>50.336808516333804</v>
      </c>
      <c r="ER180" s="2">
        <f t="shared" si="238"/>
        <v>51.692954267219697</v>
      </c>
      <c r="ES180" s="2">
        <f t="shared" si="238"/>
        <v>52.156069677051946</v>
      </c>
      <c r="ET180" s="2">
        <f t="shared" si="238"/>
        <v>52.897801613038133</v>
      </c>
      <c r="EU180" s="2">
        <f t="shared" si="238"/>
        <v>53.001430596102104</v>
      </c>
      <c r="EV180" s="2">
        <f t="shared" si="238"/>
        <v>51.995161502577957</v>
      </c>
      <c r="EW180" s="2">
        <f t="shared" si="238"/>
        <v>53.331508149625165</v>
      </c>
      <c r="EX180" s="2">
        <f t="shared" si="238"/>
        <v>51.693463328391978</v>
      </c>
      <c r="EY180" s="2">
        <f t="shared" si="238"/>
        <v>50.13704147725656</v>
      </c>
      <c r="EZ180" s="2">
        <f t="shared" si="238"/>
        <v>48.981398137291194</v>
      </c>
      <c r="FA180" s="2">
        <f t="shared" si="238"/>
        <v>48.165025451469532</v>
      </c>
      <c r="FB180" s="2">
        <f t="shared" si="238"/>
        <v>49.932238543084793</v>
      </c>
      <c r="FC180" s="2">
        <f t="shared" si="238"/>
        <v>53.066132842895499</v>
      </c>
      <c r="FD180" s="2">
        <f t="shared" si="238"/>
        <v>55.830259936284804</v>
      </c>
      <c r="FE180" s="2">
        <f t="shared" si="238"/>
        <v>57.401212753871157</v>
      </c>
      <c r="FG180" s="2">
        <f t="shared" ref="FG180:FU196" si="239">POWER(10,($B180-C$231)/C$229)/(1+POWER(10,($B180-C$231)/C$229))</f>
        <v>0.99996681518157648</v>
      </c>
      <c r="FH180" s="2">
        <f t="shared" si="239"/>
        <v>0.99997086442312011</v>
      </c>
      <c r="FI180" s="2">
        <f t="shared" si="239"/>
        <v>0.99996979449386636</v>
      </c>
      <c r="FJ180" s="2">
        <f t="shared" si="239"/>
        <v>0.99996826450488263</v>
      </c>
      <c r="FK180" s="2">
        <f t="shared" si="239"/>
        <v>0.99996435525695304</v>
      </c>
      <c r="FL180" s="2">
        <f t="shared" si="239"/>
        <v>0.99996542656778764</v>
      </c>
      <c r="FM180" s="2">
        <f t="shared" si="239"/>
        <v>0.99995870951687882</v>
      </c>
      <c r="FN180" s="2">
        <f t="shared" si="239"/>
        <v>0.99996124404200915</v>
      </c>
      <c r="FO180" s="2">
        <f t="shared" si="239"/>
        <v>0.99995791905504239</v>
      </c>
      <c r="FP180" s="2">
        <f t="shared" si="239"/>
        <v>0.99996066935033678</v>
      </c>
      <c r="FQ180" s="2">
        <f t="shared" si="239"/>
        <v>0.99995998853031298</v>
      </c>
      <c r="FR180" s="2">
        <f t="shared" si="239"/>
        <v>0.99996388989407359</v>
      </c>
      <c r="FS180" s="2">
        <f t="shared" si="239"/>
        <v>0.99996273633665478</v>
      </c>
      <c r="FT180" s="2">
        <f t="shared" si="239"/>
        <v>0.99996502248639385</v>
      </c>
      <c r="FU180" s="2">
        <f t="shared" si="239"/>
        <v>0.99995320630319784</v>
      </c>
      <c r="FW180" s="2">
        <f t="shared" si="230"/>
        <v>0.93624048499350132</v>
      </c>
      <c r="FX180" s="2">
        <f t="shared" si="230"/>
        <v>0.60202083317248267</v>
      </c>
      <c r="FY180" s="2">
        <f t="shared" si="230"/>
        <v>0.57594582679364648</v>
      </c>
      <c r="FZ180" s="2">
        <f t="shared" si="230"/>
        <v>0.6110182878157161</v>
      </c>
      <c r="GA180" s="2">
        <f t="shared" si="230"/>
        <v>0.60447754042222102</v>
      </c>
      <c r="GB180" s="2">
        <f t="shared" si="230"/>
        <v>0.63980916968436685</v>
      </c>
      <c r="GC180" s="2">
        <f t="shared" si="230"/>
        <v>0.61948091830157004</v>
      </c>
      <c r="GD180" s="2">
        <f t="shared" si="230"/>
        <v>0.63262439871091769</v>
      </c>
      <c r="GE180" s="2">
        <f t="shared" si="230"/>
        <v>0.61603580943109848</v>
      </c>
      <c r="GF180" s="2">
        <f t="shared" si="230"/>
        <v>0.64964017340899716</v>
      </c>
      <c r="GG180" s="2">
        <f t="shared" si="230"/>
        <v>0.63572274155834552</v>
      </c>
      <c r="GH180" s="2">
        <f t="shared" si="230"/>
        <v>0.64284123374106072</v>
      </c>
      <c r="GI180" s="2">
        <f t="shared" si="230"/>
        <v>0.57980994145133025</v>
      </c>
      <c r="GJ180" s="2">
        <f t="shared" si="230"/>
        <v>0.49599278157884885</v>
      </c>
      <c r="GK180" s="2">
        <f t="shared" si="230"/>
        <v>0.4203315374690797</v>
      </c>
      <c r="GM180" s="86">
        <f t="shared" si="231"/>
        <v>0</v>
      </c>
      <c r="GN180" s="86">
        <f t="shared" si="231"/>
        <v>2.0222277389002878E-288</v>
      </c>
      <c r="GO180" s="86">
        <f t="shared" si="231"/>
        <v>7.6161545448529242E-290</v>
      </c>
      <c r="GP180" s="86">
        <f t="shared" si="231"/>
        <v>0</v>
      </c>
      <c r="GQ180" s="86">
        <f t="shared" si="231"/>
        <v>0</v>
      </c>
      <c r="GR180" s="86">
        <f t="shared" si="231"/>
        <v>0</v>
      </c>
      <c r="GS180" s="86">
        <f t="shared" si="231"/>
        <v>1.0881783591728751E-145</v>
      </c>
      <c r="GT180" s="86">
        <f t="shared" si="231"/>
        <v>1.9690566226631262E-187</v>
      </c>
      <c r="GU180" s="86">
        <f t="shared" si="231"/>
        <v>2.6631600194226285E-66</v>
      </c>
      <c r="GV180" s="86">
        <f t="shared" si="231"/>
        <v>3.4029638799545826E-208</v>
      </c>
      <c r="GW180" s="86">
        <f t="shared" si="231"/>
        <v>0</v>
      </c>
      <c r="GX180" s="86">
        <f t="shared" si="231"/>
        <v>0</v>
      </c>
      <c r="GY180" s="86">
        <f t="shared" si="231"/>
        <v>0</v>
      </c>
      <c r="GZ180" s="86">
        <f t="shared" si="231"/>
        <v>0</v>
      </c>
      <c r="HA180" s="86">
        <f t="shared" si="231"/>
        <v>0</v>
      </c>
      <c r="HC180" s="86">
        <f t="shared" si="182"/>
        <v>2.6953608445873154E-232</v>
      </c>
      <c r="HD180" s="86">
        <f t="shared" si="182"/>
        <v>2.301733126650287E-195</v>
      </c>
      <c r="HE180" s="86">
        <f t="shared" si="182"/>
        <v>3.582218823468367E-200</v>
      </c>
      <c r="HF180" s="86">
        <f t="shared" si="181"/>
        <v>1.606874986268044E-212</v>
      </c>
      <c r="HG180" s="86">
        <f t="shared" si="181"/>
        <v>0</v>
      </c>
      <c r="HH180" s="86">
        <f t="shared" si="181"/>
        <v>0</v>
      </c>
      <c r="HI180" s="86">
        <f t="shared" si="181"/>
        <v>7.9990555681742991E-266</v>
      </c>
      <c r="HJ180" s="86">
        <f t="shared" si="181"/>
        <v>0</v>
      </c>
      <c r="HK180" s="86">
        <f t="shared" si="181"/>
        <v>0</v>
      </c>
      <c r="HL180" s="86">
        <f t="shared" si="181"/>
        <v>0</v>
      </c>
      <c r="HM180" s="86">
        <f t="shared" si="181"/>
        <v>0</v>
      </c>
      <c r="HN180" s="86">
        <f t="shared" si="181"/>
        <v>0</v>
      </c>
      <c r="HO180" s="86">
        <f t="shared" si="227"/>
        <v>9.4483018437541233E-281</v>
      </c>
      <c r="HP180" s="86">
        <f t="shared" si="227"/>
        <v>4.6054313028432523E-283</v>
      </c>
      <c r="HQ180" s="86">
        <f t="shared" si="227"/>
        <v>0</v>
      </c>
      <c r="HS180" s="86">
        <f t="shared" si="232"/>
        <v>6.2165467952736634E-51</v>
      </c>
      <c r="HT180" s="86">
        <f t="shared" si="232"/>
        <v>2.5318884029511503E-21</v>
      </c>
      <c r="HU180" s="86">
        <f t="shared" si="232"/>
        <v>3.4827450923913973E-23</v>
      </c>
      <c r="HV180" s="86">
        <f t="shared" si="232"/>
        <v>7.2990512926506795E-28</v>
      </c>
      <c r="HW180" s="86">
        <f t="shared" si="232"/>
        <v>2.5554567702042678E-29</v>
      </c>
      <c r="HX180" s="86">
        <f t="shared" si="232"/>
        <v>2.5916049071996202E-31</v>
      </c>
      <c r="HY180" s="86">
        <f t="shared" si="232"/>
        <v>9.9941112341013806E-29</v>
      </c>
      <c r="HZ180" s="86">
        <f t="shared" si="232"/>
        <v>1.6234009755119417E-25</v>
      </c>
      <c r="IA180" s="86">
        <f t="shared" si="232"/>
        <v>1.5850292474250513E-28</v>
      </c>
      <c r="IB180" s="86">
        <f t="shared" si="232"/>
        <v>4.4625828652732863E-32</v>
      </c>
      <c r="IC180" s="86">
        <f t="shared" si="232"/>
        <v>8.6819017235426335E-31</v>
      </c>
      <c r="ID180" s="86">
        <f t="shared" si="232"/>
        <v>6.5632265304234056E-30</v>
      </c>
      <c r="IE180" s="86">
        <f t="shared" si="232"/>
        <v>1.2635277143202726E-23</v>
      </c>
      <c r="IF180" s="86">
        <f t="shared" si="232"/>
        <v>1.5396595143831074E-30</v>
      </c>
      <c r="IG180" s="86">
        <f t="shared" si="232"/>
        <v>2.7870284400185671E-27</v>
      </c>
      <c r="II180" s="86">
        <f t="shared" si="233"/>
        <v>2.2652905251039254E-13</v>
      </c>
      <c r="IJ180" s="86">
        <f t="shared" si="233"/>
        <v>0.29484504939536454</v>
      </c>
      <c r="IK180" s="86">
        <f t="shared" si="233"/>
        <v>0.389647533884804</v>
      </c>
      <c r="IL180" s="86">
        <f t="shared" si="233"/>
        <v>0.20638118648882239</v>
      </c>
      <c r="IM180" s="86">
        <f t="shared" si="233"/>
        <v>0.21833804415582511</v>
      </c>
      <c r="IN180" s="86">
        <f t="shared" si="233"/>
        <v>0.10024564677889139</v>
      </c>
      <c r="IO180" s="86">
        <f t="shared" si="233"/>
        <v>0.17459216676907191</v>
      </c>
      <c r="IP180" s="86">
        <f t="shared" si="233"/>
        <v>0.16679216974936481</v>
      </c>
      <c r="IQ180" s="86">
        <f t="shared" si="233"/>
        <v>0.19186872354822754</v>
      </c>
      <c r="IR180" s="86">
        <f t="shared" si="233"/>
        <v>7.6025746425436344E-2</v>
      </c>
      <c r="IS180" s="86">
        <f t="shared" si="233"/>
        <v>0.10789506468761778</v>
      </c>
      <c r="IT180" s="86">
        <f t="shared" si="233"/>
        <v>9.8174412956687496E-2</v>
      </c>
      <c r="IU180" s="86">
        <f t="shared" si="233"/>
        <v>0.3549471796788452</v>
      </c>
      <c r="IV180" s="86">
        <f t="shared" si="233"/>
        <v>0.50484152214389111</v>
      </c>
      <c r="IW180" s="86">
        <f t="shared" si="233"/>
        <v>0.4914259717006545</v>
      </c>
      <c r="IY180" s="86">
        <f t="shared" si="234"/>
        <v>2.2652905251039254E-13</v>
      </c>
      <c r="IZ180" s="86">
        <f t="shared" si="234"/>
        <v>0.29484504939536454</v>
      </c>
      <c r="JA180" s="86">
        <f t="shared" si="234"/>
        <v>0.389647533884804</v>
      </c>
      <c r="JB180" s="86">
        <f t="shared" si="234"/>
        <v>0.20638118648882239</v>
      </c>
      <c r="JC180" s="86">
        <f t="shared" si="234"/>
        <v>0.21833804415582511</v>
      </c>
      <c r="JD180" s="86">
        <f t="shared" si="234"/>
        <v>0.10024564677889139</v>
      </c>
      <c r="JE180" s="86">
        <f t="shared" si="234"/>
        <v>0.17459216676907191</v>
      </c>
      <c r="JF180" s="86">
        <f t="shared" si="234"/>
        <v>0.16679216974936481</v>
      </c>
      <c r="JG180" s="86">
        <f t="shared" si="234"/>
        <v>0.19186872354822754</v>
      </c>
      <c r="JH180" s="86">
        <f t="shared" si="234"/>
        <v>7.6025746425436344E-2</v>
      </c>
      <c r="JI180" s="86">
        <f t="shared" si="234"/>
        <v>0.10789506468761778</v>
      </c>
      <c r="JJ180" s="86">
        <f t="shared" si="234"/>
        <v>9.8174412956687496E-2</v>
      </c>
      <c r="JK180" s="86">
        <f t="shared" si="234"/>
        <v>0.3549471796788452</v>
      </c>
      <c r="JL180" s="86">
        <f t="shared" si="234"/>
        <v>0.50484152214389111</v>
      </c>
      <c r="JM180" s="86">
        <f t="shared" si="234"/>
        <v>0.4914259717006545</v>
      </c>
    </row>
    <row r="181" spans="2:273" x14ac:dyDescent="0.25">
      <c r="B181" s="2">
        <v>154</v>
      </c>
      <c r="C181" s="37">
        <v>51.067</v>
      </c>
      <c r="D181" s="37">
        <v>50.683</v>
      </c>
      <c r="E181" s="37">
        <v>52.164000000000001</v>
      </c>
      <c r="F181" s="37">
        <v>52.540999999999997</v>
      </c>
      <c r="G181" s="37">
        <v>53.305</v>
      </c>
      <c r="H181" s="37">
        <v>52.508000000000003</v>
      </c>
      <c r="I181" s="37">
        <v>54.5</v>
      </c>
      <c r="J181" s="37">
        <v>52.677999999999997</v>
      </c>
      <c r="K181" s="37">
        <v>50.305</v>
      </c>
      <c r="L181" s="37">
        <v>49.863999999999997</v>
      </c>
      <c r="M181" s="37">
        <v>48</v>
      </c>
      <c r="N181" s="37">
        <v>49.716999999999999</v>
      </c>
      <c r="O181" s="37">
        <v>52.533000000000001</v>
      </c>
      <c r="P181" s="37">
        <v>74.266999999999996</v>
      </c>
      <c r="Q181" s="37">
        <v>114.333</v>
      </c>
      <c r="S181" s="4" t="e">
        <f t="shared" si="235"/>
        <v>#N/A</v>
      </c>
      <c r="T181" s="4">
        <f t="shared" si="235"/>
        <v>51.564458074780561</v>
      </c>
      <c r="U181" s="4">
        <f t="shared" si="235"/>
        <v>52.33642571353554</v>
      </c>
      <c r="V181" s="4">
        <f t="shared" si="235"/>
        <v>52.712537645698823</v>
      </c>
      <c r="W181" s="4">
        <f t="shared" si="235"/>
        <v>52.995991393530701</v>
      </c>
      <c r="X181" s="4">
        <f t="shared" si="235"/>
        <v>51.922938080503258</v>
      </c>
      <c r="Y181" s="4">
        <f t="shared" si="235"/>
        <v>53.22754605417137</v>
      </c>
      <c r="Z181" s="4">
        <f t="shared" si="235"/>
        <v>51.476070464749704</v>
      </c>
      <c r="AA181" s="4">
        <f t="shared" si="235"/>
        <v>49.669312743000383</v>
      </c>
      <c r="AB181" s="4">
        <f t="shared" si="235"/>
        <v>48.819791574745629</v>
      </c>
      <c r="AC181" s="4">
        <f t="shared" si="235"/>
        <v>48.233313765553731</v>
      </c>
      <c r="AD181" s="4">
        <f t="shared" si="235"/>
        <v>49.872891292093435</v>
      </c>
      <c r="AE181" s="4">
        <f t="shared" si="235"/>
        <v>54.31298696328907</v>
      </c>
      <c r="AF181" s="4">
        <f t="shared" si="235"/>
        <v>73.999719607153025</v>
      </c>
      <c r="AG181" s="4">
        <f t="shared" si="235"/>
        <v>116.44235291758187</v>
      </c>
      <c r="AI181" s="4">
        <f t="shared" si="236"/>
        <v>0</v>
      </c>
      <c r="AJ181" s="4">
        <f t="shared" si="236"/>
        <v>-0.88145807478056071</v>
      </c>
      <c r="AK181" s="4">
        <f t="shared" si="236"/>
        <v>-0.1724257135355387</v>
      </c>
      <c r="AL181" s="4">
        <f t="shared" si="236"/>
        <v>-0.17153764569882668</v>
      </c>
      <c r="AM181" s="4">
        <f t="shared" si="236"/>
        <v>0.30900860646929829</v>
      </c>
      <c r="AN181" s="4">
        <f t="shared" si="236"/>
        <v>0.58506191949674502</v>
      </c>
      <c r="AO181" s="4">
        <f t="shared" si="236"/>
        <v>1.2724539458286301</v>
      </c>
      <c r="AP181" s="4">
        <f t="shared" si="236"/>
        <v>1.2019295352502937</v>
      </c>
      <c r="AQ181" s="4">
        <f t="shared" si="236"/>
        <v>0.63568725699961703</v>
      </c>
      <c r="AR181" s="4">
        <f t="shared" si="236"/>
        <v>1.044208425254368</v>
      </c>
      <c r="AS181" s="4">
        <f t="shared" si="236"/>
        <v>-0.2333137655537314</v>
      </c>
      <c r="AT181" s="4">
        <f t="shared" si="236"/>
        <v>-0.15589129209343611</v>
      </c>
      <c r="AU181" s="4">
        <f t="shared" si="236"/>
        <v>-1.779986963289069</v>
      </c>
      <c r="AV181" s="4">
        <f t="shared" si="236"/>
        <v>0.26728039284697047</v>
      </c>
      <c r="AW181" s="4">
        <f t="shared" si="236"/>
        <v>-2.109352917581873</v>
      </c>
      <c r="AY181" s="2" t="e">
        <f t="shared" si="228"/>
        <v>#N/A</v>
      </c>
      <c r="AZ181" s="2">
        <f t="shared" si="228"/>
        <v>51.468134155541776</v>
      </c>
      <c r="BA181" s="2">
        <f t="shared" si="228"/>
        <v>51.989412023661004</v>
      </c>
      <c r="BB181" s="2">
        <f t="shared" si="228"/>
        <v>52.652850957638449</v>
      </c>
      <c r="BC181" s="2">
        <f t="shared" si="228"/>
        <v>52.927689728174791</v>
      </c>
      <c r="BD181" s="2">
        <f t="shared" si="228"/>
        <v>51.916217556045048</v>
      </c>
      <c r="BE181" s="2">
        <f t="shared" si="228"/>
        <v>53.178888606546224</v>
      </c>
      <c r="BF181" s="2">
        <f t="shared" si="228"/>
        <v>51.42382329182994</v>
      </c>
      <c r="BG181" s="2">
        <f t="shared" si="228"/>
        <v>49.584180671661514</v>
      </c>
      <c r="BH181" s="2">
        <f t="shared" si="228"/>
        <v>48.815436621362906</v>
      </c>
      <c r="BI181" s="2">
        <f t="shared" si="228"/>
        <v>48.218891727692125</v>
      </c>
      <c r="BJ181" s="2">
        <f t="shared" si="228"/>
        <v>49.861496648334722</v>
      </c>
      <c r="BK181" s="2">
        <f t="shared" si="228"/>
        <v>53.350179003173437</v>
      </c>
      <c r="BL181" s="2">
        <f t="shared" si="228"/>
        <v>55.800227312204953</v>
      </c>
      <c r="BM181" s="2">
        <f t="shared" si="228"/>
        <v>58.69454375955425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115.05997948717949</v>
      </c>
      <c r="DL181" s="2">
        <f t="shared" si="237"/>
        <v>102.11176214574897</v>
      </c>
      <c r="DM181" s="2">
        <f t="shared" si="237"/>
        <v>108.43892579737337</v>
      </c>
      <c r="DN181" s="2">
        <f t="shared" si="237"/>
        <v>107.25193705440901</v>
      </c>
      <c r="DO181" s="2">
        <f t="shared" si="237"/>
        <v>104.10094033771108</v>
      </c>
      <c r="DP181" s="2">
        <f t="shared" si="237"/>
        <v>102.06726924066925</v>
      </c>
      <c r="DQ181" s="2">
        <f t="shared" si="237"/>
        <v>106.99125806451613</v>
      </c>
      <c r="DR181" s="2">
        <f t="shared" si="237"/>
        <v>90.037458110516923</v>
      </c>
      <c r="DS181" s="2">
        <f t="shared" si="237"/>
        <v>105.14822313681867</v>
      </c>
      <c r="DT181" s="2">
        <f t="shared" si="237"/>
        <v>94.500678074866329</v>
      </c>
      <c r="DU181" s="2">
        <f t="shared" si="237"/>
        <v>102.34158571428569</v>
      </c>
      <c r="DV181" s="2">
        <f t="shared" si="237"/>
        <v>94.444784732100516</v>
      </c>
      <c r="DW181" s="2">
        <f t="shared" si="237"/>
        <v>118.75596115548747</v>
      </c>
      <c r="DX181" s="2">
        <f t="shared" si="237"/>
        <v>115.92091713900138</v>
      </c>
      <c r="DY181" s="2">
        <f t="shared" si="237"/>
        <v>88.972605938416407</v>
      </c>
      <c r="EA181" s="2">
        <f t="shared" si="214"/>
        <v>49.127715533556561</v>
      </c>
      <c r="EB181" s="2">
        <f t="shared" si="214"/>
        <v>51.249026941982351</v>
      </c>
      <c r="EC181" s="2">
        <f t="shared" si="214"/>
        <v>51.881418976413009</v>
      </c>
      <c r="ED181" s="2">
        <f t="shared" si="214"/>
        <v>52.400422252149582</v>
      </c>
      <c r="EE181" s="2">
        <f t="shared" si="214"/>
        <v>52.962918688635582</v>
      </c>
      <c r="EF181" s="2">
        <f t="shared" si="214"/>
        <v>51.99164548434085</v>
      </c>
      <c r="EG181" s="2">
        <f t="shared" si="214"/>
        <v>53.161677833846568</v>
      </c>
      <c r="EH181" s="2">
        <f t="shared" si="214"/>
        <v>51.153925700752886</v>
      </c>
      <c r="EI181" s="2">
        <f t="shared" si="214"/>
        <v>48.81862637777833</v>
      </c>
      <c r="EJ181" s="2">
        <f t="shared" si="214"/>
        <v>48.731172363554847</v>
      </c>
      <c r="EK181" s="2">
        <f t="shared" si="213"/>
        <v>48.584011908544667</v>
      </c>
      <c r="EL181" s="2">
        <f t="shared" si="180"/>
        <v>49.923732722975132</v>
      </c>
      <c r="EM181" s="2">
        <f t="shared" si="180"/>
        <v>53.929595204604389</v>
      </c>
      <c r="EN181" s="2">
        <f t="shared" si="180"/>
        <v>55.859242791504514</v>
      </c>
      <c r="EO181" s="2">
        <f t="shared" si="180"/>
        <v>59.794457721918832</v>
      </c>
      <c r="EQ181" s="2">
        <f t="shared" si="238"/>
        <v>50.284215336666691</v>
      </c>
      <c r="ER181" s="2">
        <f t="shared" si="238"/>
        <v>51.598068601729999</v>
      </c>
      <c r="ES181" s="2">
        <f t="shared" si="238"/>
        <v>52.059324058850009</v>
      </c>
      <c r="ET181" s="2">
        <f t="shared" si="238"/>
        <v>52.796901048276268</v>
      </c>
      <c r="EU181" s="2">
        <f t="shared" si="238"/>
        <v>52.904012450126913</v>
      </c>
      <c r="EV181" s="2">
        <f t="shared" si="238"/>
        <v>51.875100867982852</v>
      </c>
      <c r="EW181" s="2">
        <f t="shared" si="238"/>
        <v>53.18536752500799</v>
      </c>
      <c r="EX181" s="2">
        <f t="shared" si="238"/>
        <v>51.564664178973707</v>
      </c>
      <c r="EY181" s="2">
        <f t="shared" si="238"/>
        <v>50.015961770790838</v>
      </c>
      <c r="EZ181" s="2">
        <f t="shared" si="238"/>
        <v>48.854433560643443</v>
      </c>
      <c r="FA181" s="2">
        <f t="shared" si="238"/>
        <v>48.025095334147522</v>
      </c>
      <c r="FB181" s="2">
        <f t="shared" si="238"/>
        <v>49.827751997076945</v>
      </c>
      <c r="FC181" s="2">
        <f t="shared" si="238"/>
        <v>52.963562104701026</v>
      </c>
      <c r="FD181" s="2">
        <f t="shared" si="238"/>
        <v>55.741843285338767</v>
      </c>
      <c r="FE181" s="2">
        <f t="shared" si="238"/>
        <v>57.308336714661891</v>
      </c>
      <c r="FG181" s="2">
        <f t="shared" si="239"/>
        <v>0.99996973499752473</v>
      </c>
      <c r="FH181" s="2">
        <f t="shared" si="239"/>
        <v>0.99997342796995425</v>
      </c>
      <c r="FI181" s="2">
        <f t="shared" si="239"/>
        <v>0.99997245217778241</v>
      </c>
      <c r="FJ181" s="2">
        <f t="shared" si="239"/>
        <v>0.99997105680364018</v>
      </c>
      <c r="FK181" s="2">
        <f t="shared" si="239"/>
        <v>0.99996749150601716</v>
      </c>
      <c r="FL181" s="2">
        <f t="shared" si="239"/>
        <v>0.99996846855914723</v>
      </c>
      <c r="FM181" s="2">
        <f t="shared" si="239"/>
        <v>0.99996234249501714</v>
      </c>
      <c r="FN181" s="2">
        <f t="shared" si="239"/>
        <v>0.99996465402568924</v>
      </c>
      <c r="FO181" s="2">
        <f t="shared" si="239"/>
        <v>0.99996162157996582</v>
      </c>
      <c r="FP181" s="2">
        <f t="shared" si="239"/>
        <v>0.99996412989705363</v>
      </c>
      <c r="FQ181" s="2">
        <f t="shared" si="239"/>
        <v>0.99996350897747743</v>
      </c>
      <c r="FR181" s="2">
        <f t="shared" si="239"/>
        <v>0.99996706708734706</v>
      </c>
      <c r="FS181" s="2">
        <f t="shared" si="239"/>
        <v>0.99996601502368521</v>
      </c>
      <c r="FT181" s="2">
        <f t="shared" si="239"/>
        <v>0.9999681000302808</v>
      </c>
      <c r="FU181" s="2">
        <f t="shared" si="239"/>
        <v>0.99995732346558919</v>
      </c>
      <c r="FW181" s="2">
        <f t="shared" si="230"/>
        <v>0.94152256423747172</v>
      </c>
      <c r="FX181" s="2">
        <f t="shared" si="230"/>
        <v>0.62386732743826379</v>
      </c>
      <c r="FY181" s="2">
        <f t="shared" si="230"/>
        <v>0.5982685241311787</v>
      </c>
      <c r="FZ181" s="2">
        <f t="shared" si="230"/>
        <v>0.63267223815207052</v>
      </c>
      <c r="GA181" s="2">
        <f t="shared" si="230"/>
        <v>0.62627289509300987</v>
      </c>
      <c r="GB181" s="2">
        <f t="shared" si="230"/>
        <v>0.6607502540305239</v>
      </c>
      <c r="GC181" s="2">
        <f t="shared" si="230"/>
        <v>0.64094060620864002</v>
      </c>
      <c r="GD181" s="2">
        <f t="shared" si="230"/>
        <v>0.65375714469834589</v>
      </c>
      <c r="GE181" s="2">
        <f t="shared" si="230"/>
        <v>0.63757611895002297</v>
      </c>
      <c r="GF181" s="2">
        <f t="shared" si="230"/>
        <v>0.67030422288531522</v>
      </c>
      <c r="GG181" s="2">
        <f t="shared" si="230"/>
        <v>0.65677395608634903</v>
      </c>
      <c r="GH181" s="2">
        <f t="shared" si="230"/>
        <v>0.66369869535071291</v>
      </c>
      <c r="GI181" s="2">
        <f t="shared" si="230"/>
        <v>0.60206976758927933</v>
      </c>
      <c r="GJ181" s="2">
        <f t="shared" si="230"/>
        <v>0.5190093798734734</v>
      </c>
      <c r="GK181" s="2">
        <f t="shared" si="230"/>
        <v>0.44292260167414499</v>
      </c>
      <c r="GM181" s="86">
        <f t="shared" si="231"/>
        <v>0</v>
      </c>
      <c r="GN181" s="86">
        <f t="shared" si="231"/>
        <v>1.3594801692303393E-294</v>
      </c>
      <c r="GO181" s="86">
        <f t="shared" si="231"/>
        <v>4.5771211189941363E-296</v>
      </c>
      <c r="GP181" s="86">
        <f t="shared" si="231"/>
        <v>0</v>
      </c>
      <c r="GQ181" s="86">
        <f t="shared" si="231"/>
        <v>0</v>
      </c>
      <c r="GR181" s="86">
        <f t="shared" si="231"/>
        <v>0</v>
      </c>
      <c r="GS181" s="86">
        <f t="shared" si="231"/>
        <v>9.6578704512315998E-149</v>
      </c>
      <c r="GT181" s="86">
        <f t="shared" si="231"/>
        <v>2.3693388593116344E-191</v>
      </c>
      <c r="GU181" s="86">
        <f t="shared" si="231"/>
        <v>1.1707104743792924E-67</v>
      </c>
      <c r="GV181" s="86">
        <f t="shared" si="231"/>
        <v>1.373171598667346E-212</v>
      </c>
      <c r="GW181" s="86">
        <f t="shared" si="231"/>
        <v>0</v>
      </c>
      <c r="GX181" s="86">
        <f t="shared" si="231"/>
        <v>0</v>
      </c>
      <c r="GY181" s="86">
        <f t="shared" si="231"/>
        <v>0</v>
      </c>
      <c r="GZ181" s="86">
        <f t="shared" si="231"/>
        <v>0</v>
      </c>
      <c r="HA181" s="86">
        <f t="shared" si="231"/>
        <v>0</v>
      </c>
      <c r="HC181" s="86">
        <f t="shared" si="182"/>
        <v>6.9180023802933718E-239</v>
      </c>
      <c r="HD181" s="86">
        <f t="shared" si="182"/>
        <v>5.6624408821454999E-201</v>
      </c>
      <c r="HE181" s="86">
        <f t="shared" si="182"/>
        <v>6.6838381675595064E-206</v>
      </c>
      <c r="HF181" s="86">
        <f t="shared" si="181"/>
        <v>1.5061183936412356E-218</v>
      </c>
      <c r="HG181" s="86">
        <f t="shared" si="181"/>
        <v>0</v>
      </c>
      <c r="HH181" s="86">
        <f t="shared" si="181"/>
        <v>0</v>
      </c>
      <c r="HI181" s="86">
        <f t="shared" si="181"/>
        <v>3.1035652442275021E-273</v>
      </c>
      <c r="HJ181" s="86">
        <f t="shared" si="181"/>
        <v>0</v>
      </c>
      <c r="HK181" s="86">
        <f t="shared" si="181"/>
        <v>0</v>
      </c>
      <c r="HL181" s="86">
        <f t="shared" si="181"/>
        <v>0</v>
      </c>
      <c r="HM181" s="86">
        <f t="shared" si="181"/>
        <v>0</v>
      </c>
      <c r="HN181" s="86">
        <f t="shared" si="181"/>
        <v>0</v>
      </c>
      <c r="HO181" s="86">
        <f t="shared" si="227"/>
        <v>8.7347473171970561E-289</v>
      </c>
      <c r="HP181" s="86">
        <f t="shared" si="227"/>
        <v>3.6327196990179386E-291</v>
      </c>
      <c r="HQ181" s="86">
        <f t="shared" si="227"/>
        <v>0</v>
      </c>
      <c r="HS181" s="86">
        <f t="shared" si="232"/>
        <v>4.8280532724712494E-53</v>
      </c>
      <c r="HT181" s="86">
        <f t="shared" si="232"/>
        <v>1.5908586642560656E-22</v>
      </c>
      <c r="HU181" s="86">
        <f t="shared" si="232"/>
        <v>1.7543382109747988E-24</v>
      </c>
      <c r="HV181" s="86">
        <f t="shared" si="232"/>
        <v>1.9674358240855183E-29</v>
      </c>
      <c r="HW181" s="86">
        <f t="shared" si="232"/>
        <v>5.4885163534093125E-31</v>
      </c>
      <c r="HX181" s="86">
        <f t="shared" si="232"/>
        <v>4.9019843404675776E-33</v>
      </c>
      <c r="HY181" s="86">
        <f t="shared" si="232"/>
        <v>2.5402277743269009E-30</v>
      </c>
      <c r="HZ181" s="86">
        <f t="shared" si="232"/>
        <v>6.9325977161095122E-27</v>
      </c>
      <c r="IA181" s="86">
        <f t="shared" si="232"/>
        <v>4.2586101179798412E-30</v>
      </c>
      <c r="IB181" s="86">
        <f t="shared" si="232"/>
        <v>7.8638070071000053E-34</v>
      </c>
      <c r="IC181" s="86">
        <f t="shared" si="232"/>
        <v>1.6405878052589194E-32</v>
      </c>
      <c r="ID181" s="86">
        <f t="shared" si="232"/>
        <v>1.4518868623692206E-31</v>
      </c>
      <c r="IE181" s="86">
        <f t="shared" si="232"/>
        <v>5.1637281816665063E-25</v>
      </c>
      <c r="IF181" s="86">
        <f t="shared" si="232"/>
        <v>1.6522270953776606E-32</v>
      </c>
      <c r="IG181" s="86">
        <f t="shared" si="232"/>
        <v>3.3553480415783245E-29</v>
      </c>
      <c r="II181" s="86">
        <f t="shared" si="233"/>
        <v>3.3641813767347183E-14</v>
      </c>
      <c r="IJ181" s="86">
        <f t="shared" si="233"/>
        <v>0.21166649149399405</v>
      </c>
      <c r="IK181" s="86">
        <f t="shared" si="233"/>
        <v>0.29710789298522117</v>
      </c>
      <c r="IL181" s="86">
        <f t="shared" si="233"/>
        <v>0.13163281863977011</v>
      </c>
      <c r="IM181" s="86">
        <f t="shared" si="233"/>
        <v>0.13828372408473866</v>
      </c>
      <c r="IN181" s="86">
        <f t="shared" si="233"/>
        <v>5.6814541358072762E-2</v>
      </c>
      <c r="IO181" s="86">
        <f t="shared" si="233"/>
        <v>0.10845260488988877</v>
      </c>
      <c r="IP181" s="86">
        <f t="shared" si="233"/>
        <v>0.10754642854931054</v>
      </c>
      <c r="IQ181" s="86">
        <f t="shared" si="233"/>
        <v>0.12160266649335681</v>
      </c>
      <c r="IR181" s="86">
        <f t="shared" si="233"/>
        <v>4.1588738156546727E-2</v>
      </c>
      <c r="IS181" s="86">
        <f t="shared" si="233"/>
        <v>6.138002627143687E-2</v>
      </c>
      <c r="IT181" s="86">
        <f t="shared" si="233"/>
        <v>5.6049185892670716E-2</v>
      </c>
      <c r="IU181" s="86">
        <f t="shared" si="233"/>
        <v>0.25805530536221205</v>
      </c>
      <c r="IV181" s="86">
        <f t="shared" si="233"/>
        <v>0.45910482976253275</v>
      </c>
      <c r="IW181" s="86">
        <f t="shared" si="233"/>
        <v>0.54505460524484617</v>
      </c>
      <c r="IY181" s="86">
        <f t="shared" si="234"/>
        <v>3.3641813767347183E-14</v>
      </c>
      <c r="IZ181" s="86">
        <f t="shared" si="234"/>
        <v>0.21166649149399405</v>
      </c>
      <c r="JA181" s="86">
        <f t="shared" si="234"/>
        <v>0.29710789298522117</v>
      </c>
      <c r="JB181" s="86">
        <f t="shared" si="234"/>
        <v>0.13163281863977011</v>
      </c>
      <c r="JC181" s="86">
        <f t="shared" si="234"/>
        <v>0.13828372408473866</v>
      </c>
      <c r="JD181" s="86">
        <f t="shared" si="234"/>
        <v>5.6814541358072762E-2</v>
      </c>
      <c r="JE181" s="86">
        <f t="shared" si="234"/>
        <v>0.10845260488988877</v>
      </c>
      <c r="JF181" s="86">
        <f t="shared" si="234"/>
        <v>0.10754642854931054</v>
      </c>
      <c r="JG181" s="86">
        <f t="shared" si="234"/>
        <v>0.12160266649335681</v>
      </c>
      <c r="JH181" s="86">
        <f t="shared" si="234"/>
        <v>4.1588738156546727E-2</v>
      </c>
      <c r="JI181" s="86">
        <f t="shared" si="234"/>
        <v>6.138002627143687E-2</v>
      </c>
      <c r="JJ181" s="86">
        <f t="shared" si="234"/>
        <v>5.6049185892670716E-2</v>
      </c>
      <c r="JK181" s="86">
        <f t="shared" si="234"/>
        <v>0.25805530536221205</v>
      </c>
      <c r="JL181" s="86">
        <f t="shared" si="234"/>
        <v>0.45910482976253275</v>
      </c>
      <c r="JM181" s="86">
        <f t="shared" si="234"/>
        <v>0.54505460524484617</v>
      </c>
    </row>
    <row r="182" spans="2:273" x14ac:dyDescent="0.25">
      <c r="B182" s="2">
        <v>155</v>
      </c>
      <c r="C182" s="37">
        <v>50.267000000000003</v>
      </c>
      <c r="D182" s="37">
        <v>50.55</v>
      </c>
      <c r="E182" s="37">
        <v>53.115000000000002</v>
      </c>
      <c r="F182" s="37">
        <v>51.393000000000001</v>
      </c>
      <c r="G182" s="37">
        <v>52.101999999999997</v>
      </c>
      <c r="H182" s="37">
        <v>52.459000000000003</v>
      </c>
      <c r="I182" s="37">
        <v>54.581000000000003</v>
      </c>
      <c r="J182" s="37">
        <v>52.168999999999997</v>
      </c>
      <c r="K182" s="37">
        <v>50.085000000000001</v>
      </c>
      <c r="L182" s="37">
        <v>47.863999999999997</v>
      </c>
      <c r="M182" s="37">
        <v>47.883000000000003</v>
      </c>
      <c r="N182" s="37">
        <v>50.167000000000002</v>
      </c>
      <c r="O182" s="37">
        <v>53.183</v>
      </c>
      <c r="P182" s="37">
        <v>68.367000000000004</v>
      </c>
      <c r="Q182" s="37">
        <v>110.75</v>
      </c>
      <c r="S182" s="4" t="e">
        <f t="shared" si="235"/>
        <v>#N/A</v>
      </c>
      <c r="T182" s="4">
        <f t="shared" si="235"/>
        <v>51.409083598247165</v>
      </c>
      <c r="U182" s="4">
        <f t="shared" si="235"/>
        <v>52.023044714383317</v>
      </c>
      <c r="V182" s="4">
        <f t="shared" si="235"/>
        <v>52.570405283393526</v>
      </c>
      <c r="W182" s="4">
        <f t="shared" si="235"/>
        <v>52.843794892220863</v>
      </c>
      <c r="X182" s="4">
        <f t="shared" si="235"/>
        <v>51.795357414911585</v>
      </c>
      <c r="Y182" s="4">
        <f t="shared" si="235"/>
        <v>53.042745656657559</v>
      </c>
      <c r="Z182" s="4">
        <f t="shared" si="235"/>
        <v>51.312882967933902</v>
      </c>
      <c r="AA182" s="4">
        <f t="shared" si="235"/>
        <v>49.498183203500524</v>
      </c>
      <c r="AB182" s="4">
        <f t="shared" si="235"/>
        <v>48.690602663435754</v>
      </c>
      <c r="AC182" s="4">
        <f t="shared" si="235"/>
        <v>48.07312334626566</v>
      </c>
      <c r="AD182" s="4">
        <f t="shared" si="235"/>
        <v>49.757238259202175</v>
      </c>
      <c r="AE182" s="4">
        <f t="shared" si="235"/>
        <v>53.541525836051598</v>
      </c>
      <c r="AF182" s="4">
        <f t="shared" si="235"/>
        <v>67.851095186193575</v>
      </c>
      <c r="AG182" s="4">
        <f t="shared" si="235"/>
        <v>111.48115617955355</v>
      </c>
      <c r="AI182" s="4">
        <f t="shared" si="236"/>
        <v>0</v>
      </c>
      <c r="AJ182" s="4">
        <f t="shared" si="236"/>
        <v>-0.8590835982471674</v>
      </c>
      <c r="AK182" s="4">
        <f t="shared" si="236"/>
        <v>1.0919552856166845</v>
      </c>
      <c r="AL182" s="4">
        <f t="shared" si="236"/>
        <v>-1.1774052833935258</v>
      </c>
      <c r="AM182" s="4">
        <f t="shared" si="236"/>
        <v>-0.74179489222086659</v>
      </c>
      <c r="AN182" s="4">
        <f t="shared" si="236"/>
        <v>0.663642585088418</v>
      </c>
      <c r="AO182" s="4">
        <f t="shared" si="236"/>
        <v>1.5382543433424445</v>
      </c>
      <c r="AP182" s="4">
        <f t="shared" si="236"/>
        <v>0.85611703206609491</v>
      </c>
      <c r="AQ182" s="4">
        <f t="shared" si="236"/>
        <v>0.58681679649947682</v>
      </c>
      <c r="AR182" s="4">
        <f t="shared" si="236"/>
        <v>-0.82660266343575728</v>
      </c>
      <c r="AS182" s="4">
        <f t="shared" si="236"/>
        <v>-0.19012334626565774</v>
      </c>
      <c r="AT182" s="4">
        <f t="shared" si="236"/>
        <v>0.40976174079782623</v>
      </c>
      <c r="AU182" s="4">
        <f t="shared" si="236"/>
        <v>-0.35852583605159793</v>
      </c>
      <c r="AV182" s="4">
        <f t="shared" si="236"/>
        <v>0.51590481380642927</v>
      </c>
      <c r="AW182" s="4">
        <f t="shared" si="236"/>
        <v>-0.73115617955355106</v>
      </c>
      <c r="AY182" s="2" t="e">
        <f t="shared" si="228"/>
        <v>#N/A</v>
      </c>
      <c r="AZ182" s="2">
        <f t="shared" si="228"/>
        <v>51.377924590746417</v>
      </c>
      <c r="BA182" s="2">
        <f t="shared" si="228"/>
        <v>51.895023920208097</v>
      </c>
      <c r="BB182" s="2">
        <f t="shared" si="228"/>
        <v>52.557302731201901</v>
      </c>
      <c r="BC182" s="2">
        <f t="shared" si="228"/>
        <v>52.829305192995172</v>
      </c>
      <c r="BD182" s="2">
        <f t="shared" si="228"/>
        <v>51.794368618862336</v>
      </c>
      <c r="BE182" s="2">
        <f t="shared" si="228"/>
        <v>53.032916948044083</v>
      </c>
      <c r="BF182" s="2">
        <f t="shared" si="228"/>
        <v>51.300711480878647</v>
      </c>
      <c r="BG182" s="2">
        <f t="shared" si="228"/>
        <v>49.47979187812777</v>
      </c>
      <c r="BH182" s="2">
        <f t="shared" si="228"/>
        <v>48.690038085595845</v>
      </c>
      <c r="BI182" s="2">
        <f t="shared" si="228"/>
        <v>48.070976279196486</v>
      </c>
      <c r="BJ182" s="2">
        <f t="shared" si="228"/>
        <v>49.755514024516721</v>
      </c>
      <c r="BK182" s="2">
        <f t="shared" si="228"/>
        <v>53.233859121139517</v>
      </c>
      <c r="BL182" s="2">
        <f t="shared" si="228"/>
        <v>55.709860532987477</v>
      </c>
      <c r="BM182" s="2">
        <f t="shared" si="228"/>
        <v>58.568258895715857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115.46431228070176</v>
      </c>
      <c r="DL182" s="2">
        <f t="shared" si="237"/>
        <v>102.37751821862346</v>
      </c>
      <c r="DM182" s="2">
        <f t="shared" si="237"/>
        <v>108.75069643527205</v>
      </c>
      <c r="DN182" s="2">
        <f t="shared" si="237"/>
        <v>107.54926669793622</v>
      </c>
      <c r="DO182" s="2">
        <f t="shared" si="237"/>
        <v>104.39476988742965</v>
      </c>
      <c r="DP182" s="2">
        <f t="shared" si="237"/>
        <v>102.35167052767054</v>
      </c>
      <c r="DQ182" s="2">
        <f t="shared" si="237"/>
        <v>107.29571572580645</v>
      </c>
      <c r="DR182" s="2">
        <f t="shared" si="237"/>
        <v>90.212739861853819</v>
      </c>
      <c r="DS182" s="2">
        <f t="shared" si="237"/>
        <v>105.4449810901001</v>
      </c>
      <c r="DT182" s="2">
        <f t="shared" si="237"/>
        <v>94.720452406417124</v>
      </c>
      <c r="DU182" s="2">
        <f t="shared" si="237"/>
        <v>102.62646666666664</v>
      </c>
      <c r="DV182" s="2">
        <f t="shared" si="237"/>
        <v>94.668450924608834</v>
      </c>
      <c r="DW182" s="2">
        <f t="shared" si="237"/>
        <v>119.14889922310974</v>
      </c>
      <c r="DX182" s="2">
        <f t="shared" si="237"/>
        <v>116.29229102564105</v>
      </c>
      <c r="DY182" s="2">
        <f t="shared" si="237"/>
        <v>89.168038306451606</v>
      </c>
      <c r="EA182" s="2">
        <f t="shared" si="214"/>
        <v>49.054345683505602</v>
      </c>
      <c r="EB182" s="2">
        <f t="shared" si="214"/>
        <v>51.146622969720134</v>
      </c>
      <c r="EC182" s="2">
        <f t="shared" si="214"/>
        <v>51.780945473965303</v>
      </c>
      <c r="ED182" s="2">
        <f t="shared" si="214"/>
        <v>52.291153889982382</v>
      </c>
      <c r="EE182" s="2">
        <f t="shared" si="214"/>
        <v>52.86669992100213</v>
      </c>
      <c r="EF182" s="2">
        <f t="shared" si="214"/>
        <v>51.873806300072822</v>
      </c>
      <c r="EG182" s="2">
        <f t="shared" si="214"/>
        <v>53.01505362584038</v>
      </c>
      <c r="EH182" s="2">
        <f t="shared" si="214"/>
        <v>51.017022197872109</v>
      </c>
      <c r="EI182" s="2">
        <f t="shared" si="214"/>
        <v>48.67329416322562</v>
      </c>
      <c r="EJ182" s="2">
        <f t="shared" si="214"/>
        <v>48.601723232096816</v>
      </c>
      <c r="EK182" s="2">
        <f t="shared" si="213"/>
        <v>48.455249554633951</v>
      </c>
      <c r="EL182" s="2">
        <f t="shared" si="180"/>
        <v>49.82103573178405</v>
      </c>
      <c r="EM182" s="2">
        <f t="shared" si="180"/>
        <v>53.847055660227198</v>
      </c>
      <c r="EN182" s="2">
        <f t="shared" si="180"/>
        <v>55.772786234703915</v>
      </c>
      <c r="EO182" s="2">
        <f t="shared" si="180"/>
        <v>59.745472472637175</v>
      </c>
      <c r="EQ182" s="2">
        <f t="shared" si="238"/>
        <v>50.231622156999585</v>
      </c>
      <c r="ER182" s="2">
        <f t="shared" si="238"/>
        <v>51.5031829362403</v>
      </c>
      <c r="ES182" s="2">
        <f t="shared" si="238"/>
        <v>51.96257844064808</v>
      </c>
      <c r="ET182" s="2">
        <f t="shared" si="238"/>
        <v>52.696000483514403</v>
      </c>
      <c r="EU182" s="2">
        <f t="shared" si="238"/>
        <v>52.806594304151716</v>
      </c>
      <c r="EV182" s="2">
        <f t="shared" si="238"/>
        <v>51.755040233387739</v>
      </c>
      <c r="EW182" s="2">
        <f t="shared" si="238"/>
        <v>53.039226900390815</v>
      </c>
      <c r="EX182" s="2">
        <f t="shared" si="238"/>
        <v>51.43586502955543</v>
      </c>
      <c r="EY182" s="2">
        <f t="shared" si="238"/>
        <v>49.89488206432511</v>
      </c>
      <c r="EZ182" s="2">
        <f t="shared" si="238"/>
        <v>48.727468983995706</v>
      </c>
      <c r="FA182" s="2">
        <f t="shared" si="238"/>
        <v>47.885165216825499</v>
      </c>
      <c r="FB182" s="2">
        <f t="shared" si="238"/>
        <v>49.723265451069096</v>
      </c>
      <c r="FC182" s="2">
        <f t="shared" si="238"/>
        <v>52.860991366506553</v>
      </c>
      <c r="FD182" s="2">
        <f t="shared" si="238"/>
        <v>55.65342663439273</v>
      </c>
      <c r="FE182" s="2">
        <f t="shared" si="238"/>
        <v>57.215460675452626</v>
      </c>
      <c r="FG182" s="2">
        <f t="shared" si="239"/>
        <v>0.99997239791618531</v>
      </c>
      <c r="FH182" s="2">
        <f t="shared" si="239"/>
        <v>0.99997576596391413</v>
      </c>
      <c r="FI182" s="2">
        <f t="shared" si="239"/>
        <v>0.9999748760266387</v>
      </c>
      <c r="FJ182" s="2">
        <f t="shared" si="239"/>
        <v>0.99997360342397046</v>
      </c>
      <c r="FK182" s="2">
        <f t="shared" si="239"/>
        <v>0.999970351816311</v>
      </c>
      <c r="FL182" s="2">
        <f t="shared" si="239"/>
        <v>0.99997124290437733</v>
      </c>
      <c r="FM182" s="2">
        <f t="shared" si="239"/>
        <v>0.99996565583347485</v>
      </c>
      <c r="FN182" s="2">
        <f t="shared" si="239"/>
        <v>0.99996776398804499</v>
      </c>
      <c r="FO182" s="2">
        <f t="shared" si="239"/>
        <v>0.99996499834673491</v>
      </c>
      <c r="FP182" s="2">
        <f t="shared" si="239"/>
        <v>0.99996728597405271</v>
      </c>
      <c r="FQ182" s="2">
        <f t="shared" si="239"/>
        <v>0.99996671968506334</v>
      </c>
      <c r="FR182" s="2">
        <f t="shared" si="239"/>
        <v>0.9999699647396546</v>
      </c>
      <c r="FS182" s="2">
        <f t="shared" si="239"/>
        <v>0.99996900524054166</v>
      </c>
      <c r="FT182" s="2">
        <f t="shared" si="239"/>
        <v>0.99997090680018075</v>
      </c>
      <c r="FU182" s="2">
        <f t="shared" si="239"/>
        <v>0.99996107839187776</v>
      </c>
      <c r="FW182" s="2">
        <f t="shared" si="230"/>
        <v>0.94639211174452964</v>
      </c>
      <c r="FX182" s="2">
        <f t="shared" si="230"/>
        <v>0.64522131272160754</v>
      </c>
      <c r="FY182" s="2">
        <f t="shared" si="230"/>
        <v>0.62019104678271553</v>
      </c>
      <c r="FZ182" s="2">
        <f t="shared" si="230"/>
        <v>0.65380373818706927</v>
      </c>
      <c r="GA182" s="2">
        <f t="shared" si="230"/>
        <v>0.64756746091354267</v>
      </c>
      <c r="GB182" s="2">
        <f t="shared" si="230"/>
        <v>0.68108071805889692</v>
      </c>
      <c r="GC182" s="2">
        <f t="shared" si="230"/>
        <v>0.66185067612846415</v>
      </c>
      <c r="GD182" s="2">
        <f t="shared" si="230"/>
        <v>0.67430011455196948</v>
      </c>
      <c r="GE182" s="2">
        <f t="shared" si="230"/>
        <v>0.65857775054660972</v>
      </c>
      <c r="GF182" s="2">
        <f t="shared" si="230"/>
        <v>0.69033047148950599</v>
      </c>
      <c r="GG182" s="2">
        <f t="shared" si="230"/>
        <v>0.67722630670336481</v>
      </c>
      <c r="GH182" s="2">
        <f t="shared" si="230"/>
        <v>0.6839369854466969</v>
      </c>
      <c r="GI182" s="2">
        <f t="shared" si="230"/>
        <v>0.62391525374043433</v>
      </c>
      <c r="GJ182" s="2">
        <f t="shared" si="230"/>
        <v>0.54194557952307076</v>
      </c>
      <c r="GK182" s="2">
        <f t="shared" si="230"/>
        <v>0.46575227507237565</v>
      </c>
      <c r="GM182" s="86">
        <f t="shared" si="231"/>
        <v>0</v>
      </c>
      <c r="GN182" s="86">
        <f t="shared" si="231"/>
        <v>7.8554835349594679E-301</v>
      </c>
      <c r="GO182" s="86">
        <f t="shared" si="231"/>
        <v>2.3604619305039099E-302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7.9631314724816632E-152</v>
      </c>
      <c r="GT182" s="86">
        <f t="shared" si="231"/>
        <v>2.5946548544958569E-195</v>
      </c>
      <c r="GU182" s="86">
        <f t="shared" si="231"/>
        <v>4.9826298228918671E-69</v>
      </c>
      <c r="GV182" s="86">
        <f t="shared" si="231"/>
        <v>4.9812408101285182E-217</v>
      </c>
      <c r="GW182" s="86">
        <f t="shared" si="231"/>
        <v>0</v>
      </c>
      <c r="GX182" s="86">
        <f t="shared" si="231"/>
        <v>0</v>
      </c>
      <c r="GY182" s="86">
        <f t="shared" si="231"/>
        <v>0</v>
      </c>
      <c r="GZ182" s="86">
        <f t="shared" si="231"/>
        <v>0</v>
      </c>
      <c r="HA182" s="86">
        <f t="shared" si="231"/>
        <v>0</v>
      </c>
      <c r="HC182" s="86">
        <f t="shared" si="182"/>
        <v>1.4337928168041173E-245</v>
      </c>
      <c r="HD182" s="86">
        <f t="shared" si="182"/>
        <v>1.1585083038650955E-206</v>
      </c>
      <c r="HE182" s="86">
        <f t="shared" si="182"/>
        <v>1.033710901022406E-211</v>
      </c>
      <c r="HF182" s="86">
        <f t="shared" si="181"/>
        <v>1.1608446963853842E-224</v>
      </c>
      <c r="HG182" s="86">
        <f t="shared" si="181"/>
        <v>0</v>
      </c>
      <c r="HH182" s="86">
        <f t="shared" si="181"/>
        <v>0</v>
      </c>
      <c r="HI182" s="86">
        <f t="shared" si="181"/>
        <v>9.5089174992691688E-281</v>
      </c>
      <c r="HJ182" s="86">
        <f t="shared" si="181"/>
        <v>0</v>
      </c>
      <c r="HK182" s="86">
        <f t="shared" si="181"/>
        <v>0</v>
      </c>
      <c r="HL182" s="86">
        <f t="shared" si="181"/>
        <v>0</v>
      </c>
      <c r="HM182" s="86">
        <f t="shared" si="181"/>
        <v>0</v>
      </c>
      <c r="HN182" s="86">
        <f t="shared" si="181"/>
        <v>0</v>
      </c>
      <c r="HO182" s="86">
        <f t="shared" si="227"/>
        <v>6.210326856253181E-297</v>
      </c>
      <c r="HP182" s="86">
        <f t="shared" si="227"/>
        <v>2.1986130781159026E-299</v>
      </c>
      <c r="HQ182" s="86">
        <f t="shared" si="227"/>
        <v>0</v>
      </c>
      <c r="HS182" s="86">
        <f t="shared" si="232"/>
        <v>3.3886406202523983E-55</v>
      </c>
      <c r="HT182" s="86">
        <f t="shared" si="232"/>
        <v>9.2256680515508845E-24</v>
      </c>
      <c r="HU182" s="86">
        <f t="shared" si="232"/>
        <v>8.111339515311047E-26</v>
      </c>
      <c r="HV182" s="86">
        <f t="shared" si="232"/>
        <v>4.7818794374719358E-31</v>
      </c>
      <c r="HW182" s="86">
        <f t="shared" si="232"/>
        <v>1.0551206359760729E-32</v>
      </c>
      <c r="HX182" s="86">
        <f t="shared" si="232"/>
        <v>8.3010929448432024E-35</v>
      </c>
      <c r="HY182" s="86">
        <f t="shared" si="232"/>
        <v>5.821303114696388E-32</v>
      </c>
      <c r="HZ182" s="86">
        <f t="shared" si="232"/>
        <v>2.7153195364458587E-28</v>
      </c>
      <c r="IA182" s="86">
        <f t="shared" si="232"/>
        <v>1.0340448357508597E-31</v>
      </c>
      <c r="IB182" s="86">
        <f t="shared" si="232"/>
        <v>1.2391549968789204E-35</v>
      </c>
      <c r="IC182" s="86">
        <f t="shared" si="232"/>
        <v>2.7701042573836697E-34</v>
      </c>
      <c r="ID182" s="86">
        <f t="shared" si="232"/>
        <v>2.8858874658323109E-33</v>
      </c>
      <c r="IE182" s="86">
        <f t="shared" si="232"/>
        <v>1.9170145123800046E-26</v>
      </c>
      <c r="IF182" s="86">
        <f t="shared" si="232"/>
        <v>1.5297605052853586E-34</v>
      </c>
      <c r="IG182" s="86">
        <f t="shared" si="232"/>
        <v>3.4522166678732089E-31</v>
      </c>
      <c r="II182" s="86">
        <f t="shared" si="233"/>
        <v>4.6949540176021038E-15</v>
      </c>
      <c r="IJ182" s="86">
        <f t="shared" si="233"/>
        <v>0.14344690339943991</v>
      </c>
      <c r="IK182" s="86">
        <f t="shared" si="233"/>
        <v>0.21107046775161981</v>
      </c>
      <c r="IL182" s="86">
        <f t="shared" si="233"/>
        <v>7.8651605324916607E-2</v>
      </c>
      <c r="IM182" s="86">
        <f t="shared" si="233"/>
        <v>8.160790226192477E-2</v>
      </c>
      <c r="IN182" s="86">
        <f t="shared" si="233"/>
        <v>3.021533023119809E-2</v>
      </c>
      <c r="IO182" s="86">
        <f t="shared" si="233"/>
        <v>6.3244493458849138E-2</v>
      </c>
      <c r="IP182" s="86">
        <f t="shared" si="233"/>
        <v>6.5787449848464533E-2</v>
      </c>
      <c r="IQ182" s="86">
        <f t="shared" si="233"/>
        <v>7.2371325627776109E-2</v>
      </c>
      <c r="IR182" s="86">
        <f t="shared" si="233"/>
        <v>2.1346881651229988E-2</v>
      </c>
      <c r="IS182" s="86">
        <f t="shared" si="233"/>
        <v>3.2721148471662229E-2</v>
      </c>
      <c r="IT182" s="86">
        <f t="shared" si="233"/>
        <v>3.0090358400185133E-2</v>
      </c>
      <c r="IU182" s="86">
        <f t="shared" si="233"/>
        <v>0.17414953055138968</v>
      </c>
      <c r="IV182" s="86">
        <f t="shared" si="233"/>
        <v>0.37865157105995867</v>
      </c>
      <c r="IW182" s="86">
        <f t="shared" si="233"/>
        <v>0.56188246542592479</v>
      </c>
      <c r="IY182" s="86">
        <f t="shared" si="234"/>
        <v>4.6949540176021038E-15</v>
      </c>
      <c r="IZ182" s="86">
        <f t="shared" si="234"/>
        <v>0.14344690339943991</v>
      </c>
      <c r="JA182" s="86">
        <f t="shared" si="234"/>
        <v>0.21107046775161981</v>
      </c>
      <c r="JB182" s="86">
        <f t="shared" si="234"/>
        <v>7.8651605324916607E-2</v>
      </c>
      <c r="JC182" s="86">
        <f t="shared" si="234"/>
        <v>8.160790226192477E-2</v>
      </c>
      <c r="JD182" s="86">
        <f t="shared" si="234"/>
        <v>3.021533023119809E-2</v>
      </c>
      <c r="JE182" s="86">
        <f t="shared" si="234"/>
        <v>6.3244493458849138E-2</v>
      </c>
      <c r="JF182" s="86">
        <f t="shared" si="234"/>
        <v>6.5787449848464533E-2</v>
      </c>
      <c r="JG182" s="86">
        <f t="shared" si="234"/>
        <v>7.2371325627776109E-2</v>
      </c>
      <c r="JH182" s="86">
        <f t="shared" si="234"/>
        <v>2.1346881651229988E-2</v>
      </c>
      <c r="JI182" s="86">
        <f t="shared" si="234"/>
        <v>3.2721148471662229E-2</v>
      </c>
      <c r="JJ182" s="86">
        <f t="shared" si="234"/>
        <v>3.0090358400185133E-2</v>
      </c>
      <c r="JK182" s="86">
        <f t="shared" si="234"/>
        <v>0.17414953055138968</v>
      </c>
      <c r="JL182" s="86">
        <f t="shared" si="234"/>
        <v>0.37865157105995867</v>
      </c>
      <c r="JM182" s="86">
        <f t="shared" si="234"/>
        <v>0.56188246542592479</v>
      </c>
    </row>
    <row r="183" spans="2:273" x14ac:dyDescent="0.25">
      <c r="B183" s="2">
        <v>156</v>
      </c>
      <c r="C183" s="37">
        <v>48.8</v>
      </c>
      <c r="D183" s="37">
        <v>51.767000000000003</v>
      </c>
      <c r="E183" s="37">
        <v>52.066000000000003</v>
      </c>
      <c r="F183" s="37">
        <v>52.984000000000002</v>
      </c>
      <c r="G183" s="37">
        <v>53.203000000000003</v>
      </c>
      <c r="H183" s="37">
        <v>50.41</v>
      </c>
      <c r="I183" s="37">
        <v>53.935000000000002</v>
      </c>
      <c r="J183" s="37">
        <v>54.033999999999999</v>
      </c>
      <c r="K183" s="37">
        <v>51.475000000000001</v>
      </c>
      <c r="L183" s="37">
        <v>49.542000000000002</v>
      </c>
      <c r="M183" s="37">
        <v>47.383000000000003</v>
      </c>
      <c r="N183" s="37">
        <v>48.783000000000001</v>
      </c>
      <c r="O183" s="37">
        <v>52.616999999999997</v>
      </c>
      <c r="P183" s="37">
        <v>62.366999999999997</v>
      </c>
      <c r="Q183" s="37">
        <v>103.583</v>
      </c>
      <c r="S183" s="4" t="e">
        <f t="shared" si="235"/>
        <v>#N/A</v>
      </c>
      <c r="T183" s="4">
        <f t="shared" si="235"/>
        <v>51.296401193268629</v>
      </c>
      <c r="U183" s="4">
        <f t="shared" si="235"/>
        <v>51.840439137060017</v>
      </c>
      <c r="V183" s="4">
        <f t="shared" si="235"/>
        <v>52.464202384532442</v>
      </c>
      <c r="W183" s="4">
        <f t="shared" si="235"/>
        <v>52.733366054385023</v>
      </c>
      <c r="X183" s="4">
        <f t="shared" si="235"/>
        <v>51.672636029690203</v>
      </c>
      <c r="Y183" s="4">
        <f t="shared" si="235"/>
        <v>52.888569011216561</v>
      </c>
      <c r="Z183" s="4">
        <f t="shared" si="235"/>
        <v>51.180039359405626</v>
      </c>
      <c r="AA183" s="4">
        <f t="shared" si="235"/>
        <v>49.378912589449108</v>
      </c>
      <c r="AB183" s="4">
        <f t="shared" si="235"/>
        <v>48.56471945225573</v>
      </c>
      <c r="AC183" s="4">
        <f t="shared" si="235"/>
        <v>47.923251898571692</v>
      </c>
      <c r="AD183" s="4">
        <f t="shared" si="235"/>
        <v>49.649744966470919</v>
      </c>
      <c r="AE183" s="4">
        <f t="shared" si="235"/>
        <v>53.198088432257592</v>
      </c>
      <c r="AF183" s="4">
        <f t="shared" si="235"/>
        <v>62.770984498306447</v>
      </c>
      <c r="AG183" s="4">
        <f t="shared" si="235"/>
        <v>102.54075594042459</v>
      </c>
      <c r="AI183" s="4">
        <f t="shared" si="236"/>
        <v>0</v>
      </c>
      <c r="AJ183" s="4">
        <f t="shared" si="236"/>
        <v>0.470598806731374</v>
      </c>
      <c r="AK183" s="4">
        <f t="shared" si="236"/>
        <v>0.2255608629399859</v>
      </c>
      <c r="AL183" s="4">
        <f t="shared" si="236"/>
        <v>0.51979761546756009</v>
      </c>
      <c r="AM183" s="4">
        <f t="shared" si="236"/>
        <v>0.46963394561498006</v>
      </c>
      <c r="AN183" s="4">
        <f t="shared" si="236"/>
        <v>-1.2626360296902064</v>
      </c>
      <c r="AO183" s="4">
        <f t="shared" si="236"/>
        <v>1.0464309887834418</v>
      </c>
      <c r="AP183" s="4">
        <f t="shared" si="236"/>
        <v>2.8539606405943729</v>
      </c>
      <c r="AQ183" s="4">
        <f t="shared" si="236"/>
        <v>2.0960874105508935</v>
      </c>
      <c r="AR183" s="4">
        <f t="shared" si="236"/>
        <v>0.97728054774427164</v>
      </c>
      <c r="AS183" s="4">
        <f t="shared" si="236"/>
        <v>-0.54025189857168954</v>
      </c>
      <c r="AT183" s="4">
        <f t="shared" si="236"/>
        <v>-0.86674496647091814</v>
      </c>
      <c r="AU183" s="4">
        <f t="shared" si="236"/>
        <v>-0.58108843225759443</v>
      </c>
      <c r="AV183" s="4">
        <f t="shared" si="236"/>
        <v>-0.40398449830644978</v>
      </c>
      <c r="AW183" s="4">
        <f t="shared" si="236"/>
        <v>1.0422440595754097</v>
      </c>
      <c r="AY183" s="2" t="e">
        <f t="shared" si="228"/>
        <v>#N/A</v>
      </c>
      <c r="AZ183" s="2">
        <f t="shared" si="228"/>
        <v>51.287839924166889</v>
      </c>
      <c r="BA183" s="2">
        <f t="shared" si="228"/>
        <v>51.800720584542276</v>
      </c>
      <c r="BB183" s="2">
        <f t="shared" si="228"/>
        <v>52.461874792093163</v>
      </c>
      <c r="BC183" s="2">
        <f t="shared" si="228"/>
        <v>52.730915397910834</v>
      </c>
      <c r="BD183" s="2">
        <f t="shared" si="228"/>
        <v>51.672520188869129</v>
      </c>
      <c r="BE183" s="2">
        <f t="shared" si="228"/>
        <v>52.886963344138195</v>
      </c>
      <c r="BF183" s="2">
        <f t="shared" si="228"/>
        <v>51.177664550319228</v>
      </c>
      <c r="BG183" s="2">
        <f t="shared" si="228"/>
        <v>49.375683009136708</v>
      </c>
      <c r="BH183" s="2">
        <f t="shared" si="228"/>
        <v>48.56466134046503</v>
      </c>
      <c r="BI183" s="2">
        <f t="shared" si="228"/>
        <v>47.922998379720831</v>
      </c>
      <c r="BJ183" s="2">
        <f t="shared" si="228"/>
        <v>49.649535677699475</v>
      </c>
      <c r="BK183" s="2">
        <f t="shared" si="228"/>
        <v>53.117174196385356</v>
      </c>
      <c r="BL183" s="2">
        <f t="shared" si="228"/>
        <v>55.619437730442641</v>
      </c>
      <c r="BM183" s="2">
        <f t="shared" si="228"/>
        <v>58.439606357382957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115.86864507422402</v>
      </c>
      <c r="DL183" s="2">
        <f t="shared" si="237"/>
        <v>102.64327429149796</v>
      </c>
      <c r="DM183" s="2">
        <f t="shared" si="237"/>
        <v>109.06246707317074</v>
      </c>
      <c r="DN183" s="2">
        <f t="shared" si="237"/>
        <v>107.84659634146342</v>
      </c>
      <c r="DO183" s="2">
        <f t="shared" si="237"/>
        <v>104.68859943714823</v>
      </c>
      <c r="DP183" s="2">
        <f t="shared" si="237"/>
        <v>102.63607181467182</v>
      </c>
      <c r="DQ183" s="2">
        <f t="shared" si="237"/>
        <v>107.60017338709677</v>
      </c>
      <c r="DR183" s="2">
        <f t="shared" si="237"/>
        <v>90.388021613190716</v>
      </c>
      <c r="DS183" s="2">
        <f t="shared" si="237"/>
        <v>105.74173904338153</v>
      </c>
      <c r="DT183" s="2">
        <f t="shared" si="237"/>
        <v>94.940226737967919</v>
      </c>
      <c r="DU183" s="2">
        <f t="shared" si="237"/>
        <v>102.9113476190476</v>
      </c>
      <c r="DV183" s="2">
        <f t="shared" si="237"/>
        <v>94.892117117117124</v>
      </c>
      <c r="DW183" s="2">
        <f t="shared" si="237"/>
        <v>119.54183729073202</v>
      </c>
      <c r="DX183" s="2">
        <f t="shared" si="237"/>
        <v>116.66366491228072</v>
      </c>
      <c r="DY183" s="2">
        <f t="shared" si="237"/>
        <v>89.363470674486791</v>
      </c>
      <c r="EA183" s="2">
        <f t="shared" si="214"/>
        <v>48.98097583345465</v>
      </c>
      <c r="EB183" s="2">
        <f t="shared" si="214"/>
        <v>51.044218997457918</v>
      </c>
      <c r="EC183" s="2">
        <f t="shared" si="214"/>
        <v>51.680471971517591</v>
      </c>
      <c r="ED183" s="2">
        <f t="shared" si="214"/>
        <v>52.181885527815176</v>
      </c>
      <c r="EE183" s="2">
        <f t="shared" si="214"/>
        <v>52.770481153368678</v>
      </c>
      <c r="EF183" s="2">
        <f t="shared" si="214"/>
        <v>51.755967115804793</v>
      </c>
      <c r="EG183" s="2">
        <f t="shared" si="214"/>
        <v>52.868429417834186</v>
      </c>
      <c r="EH183" s="2">
        <f t="shared" si="214"/>
        <v>50.880118694991339</v>
      </c>
      <c r="EI183" s="2">
        <f t="shared" si="214"/>
        <v>48.527961948672903</v>
      </c>
      <c r="EJ183" s="2">
        <f t="shared" si="214"/>
        <v>48.472274100638785</v>
      </c>
      <c r="EK183" s="2">
        <f t="shared" si="213"/>
        <v>48.326487200723236</v>
      </c>
      <c r="EL183" s="2">
        <f t="shared" si="180"/>
        <v>49.718338740592969</v>
      </c>
      <c r="EM183" s="2">
        <f t="shared" si="180"/>
        <v>53.76451611585</v>
      </c>
      <c r="EN183" s="2">
        <f t="shared" si="180"/>
        <v>55.686329677903316</v>
      </c>
      <c r="EO183" s="2">
        <f t="shared" si="180"/>
        <v>59.696487223355518</v>
      </c>
      <c r="EQ183" s="2">
        <f t="shared" si="238"/>
        <v>50.179028977332479</v>
      </c>
      <c r="ER183" s="2">
        <f t="shared" si="238"/>
        <v>51.408297270750602</v>
      </c>
      <c r="ES183" s="2">
        <f t="shared" si="238"/>
        <v>51.865832822446151</v>
      </c>
      <c r="ET183" s="2">
        <f t="shared" si="238"/>
        <v>52.595099918752538</v>
      </c>
      <c r="EU183" s="2">
        <f t="shared" si="238"/>
        <v>52.709176158176525</v>
      </c>
      <c r="EV183" s="2">
        <f t="shared" si="238"/>
        <v>51.634979598792626</v>
      </c>
      <c r="EW183" s="2">
        <f t="shared" si="238"/>
        <v>52.893086275773641</v>
      </c>
      <c r="EX183" s="2">
        <f t="shared" si="238"/>
        <v>51.307065880137159</v>
      </c>
      <c r="EY183" s="2">
        <f t="shared" si="238"/>
        <v>49.773802357859381</v>
      </c>
      <c r="EZ183" s="2">
        <f t="shared" si="238"/>
        <v>48.60050440734797</v>
      </c>
      <c r="FA183" s="2">
        <f t="shared" si="238"/>
        <v>47.745235099503489</v>
      </c>
      <c r="FB183" s="2">
        <f t="shared" si="238"/>
        <v>49.618778905061248</v>
      </c>
      <c r="FC183" s="2">
        <f t="shared" si="238"/>
        <v>52.758420628312074</v>
      </c>
      <c r="FD183" s="2">
        <f t="shared" si="238"/>
        <v>55.5650099834467</v>
      </c>
      <c r="FE183" s="2">
        <f t="shared" si="238"/>
        <v>57.12258463624336</v>
      </c>
      <c r="FG183" s="2">
        <f t="shared" si="239"/>
        <v>0.99997482653923386</v>
      </c>
      <c r="FH183" s="2">
        <f t="shared" si="239"/>
        <v>0.99997789824928007</v>
      </c>
      <c r="FI183" s="2">
        <f t="shared" si="239"/>
        <v>0.99997708661331364</v>
      </c>
      <c r="FJ183" s="2">
        <f t="shared" si="239"/>
        <v>0.99997592598062457</v>
      </c>
      <c r="FK183" s="2">
        <f t="shared" si="239"/>
        <v>0.99997296046456985</v>
      </c>
      <c r="FL183" s="2">
        <f t="shared" si="239"/>
        <v>0.99997377315072156</v>
      </c>
      <c r="FM183" s="2">
        <f t="shared" si="239"/>
        <v>0.99996867765320696</v>
      </c>
      <c r="FN183" s="2">
        <f t="shared" si="239"/>
        <v>0.99997060032428964</v>
      </c>
      <c r="FO183" s="2">
        <f t="shared" si="239"/>
        <v>0.99996807801451459</v>
      </c>
      <c r="FP183" s="2">
        <f t="shared" si="239"/>
        <v>0.9999701643678558</v>
      </c>
      <c r="FQ183" s="2">
        <f t="shared" si="239"/>
        <v>0.99996964790316034</v>
      </c>
      <c r="FR183" s="2">
        <f t="shared" si="239"/>
        <v>0.9999726074446097</v>
      </c>
      <c r="FS183" s="2">
        <f t="shared" si="239"/>
        <v>0.9999717323663192</v>
      </c>
      <c r="FT183" s="2">
        <f t="shared" si="239"/>
        <v>0.99997346661849085</v>
      </c>
      <c r="FU183" s="2">
        <f t="shared" si="239"/>
        <v>0.99996450294994133</v>
      </c>
      <c r="FW183" s="2">
        <f t="shared" si="230"/>
        <v>0.95087731741143899</v>
      </c>
      <c r="FX183" s="2">
        <f t="shared" si="230"/>
        <v>0.66601199532868471</v>
      </c>
      <c r="FY183" s="2">
        <f t="shared" si="230"/>
        <v>0.64163385410833096</v>
      </c>
      <c r="FZ183" s="2">
        <f t="shared" si="230"/>
        <v>0.6743453206439084</v>
      </c>
      <c r="GA183" s="2">
        <f t="shared" si="230"/>
        <v>0.6682913378955514</v>
      </c>
      <c r="GB183" s="2">
        <f t="shared" si="230"/>
        <v>0.70074462115248859</v>
      </c>
      <c r="GC183" s="2">
        <f t="shared" si="230"/>
        <v>0.68214691750751688</v>
      </c>
      <c r="GD183" s="2">
        <f t="shared" si="230"/>
        <v>0.6941943783816642</v>
      </c>
      <c r="GE183" s="2">
        <f t="shared" si="230"/>
        <v>0.67897515353044691</v>
      </c>
      <c r="GF183" s="2">
        <f t="shared" si="230"/>
        <v>0.70966717167141347</v>
      </c>
      <c r="GG183" s="2">
        <f t="shared" si="230"/>
        <v>0.69702214430126641</v>
      </c>
      <c r="GH183" s="2">
        <f t="shared" si="230"/>
        <v>0.70350144459155484</v>
      </c>
      <c r="GI183" s="2">
        <f t="shared" si="230"/>
        <v>0.64526806523386648</v>
      </c>
      <c r="GJ183" s="2">
        <f t="shared" si="230"/>
        <v>0.56470536516525094</v>
      </c>
      <c r="GK183" s="2">
        <f t="shared" si="230"/>
        <v>0.48872632657810755</v>
      </c>
      <c r="GM183" s="86">
        <f t="shared" si="231"/>
        <v>0</v>
      </c>
      <c r="GN183" s="86">
        <f t="shared" si="231"/>
        <v>3.9014782326532956E-307</v>
      </c>
      <c r="GO183" s="86">
        <f t="shared" si="231"/>
        <v>0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6.0996744389152641E-155</v>
      </c>
      <c r="GT183" s="86">
        <f t="shared" si="231"/>
        <v>2.585916562862109E-199</v>
      </c>
      <c r="GU183" s="86">
        <f t="shared" si="231"/>
        <v>2.0531642969800663E-70</v>
      </c>
      <c r="GV183" s="86">
        <f t="shared" si="231"/>
        <v>1.6244058277995019E-221</v>
      </c>
      <c r="GW183" s="86">
        <f t="shared" si="231"/>
        <v>0</v>
      </c>
      <c r="GX183" s="86">
        <f t="shared" si="231"/>
        <v>0</v>
      </c>
      <c r="GY183" s="86">
        <f t="shared" si="231"/>
        <v>0</v>
      </c>
      <c r="GZ183" s="86">
        <f t="shared" si="231"/>
        <v>0</v>
      </c>
      <c r="HA183" s="86">
        <f t="shared" si="231"/>
        <v>0</v>
      </c>
      <c r="HC183" s="86">
        <f t="shared" si="182"/>
        <v>2.3995603486418516E-252</v>
      </c>
      <c r="HD183" s="86">
        <f t="shared" si="182"/>
        <v>1.971237594858089E-212</v>
      </c>
      <c r="HE183" s="86">
        <f t="shared" si="182"/>
        <v>1.325162811112913E-217</v>
      </c>
      <c r="HF183" s="86">
        <f t="shared" si="181"/>
        <v>7.3574072959453851E-231</v>
      </c>
      <c r="HG183" s="86">
        <f t="shared" si="181"/>
        <v>0</v>
      </c>
      <c r="HH183" s="86">
        <f t="shared" si="181"/>
        <v>0</v>
      </c>
      <c r="HI183" s="86">
        <f t="shared" si="181"/>
        <v>2.3006317774498399E-288</v>
      </c>
      <c r="HJ183" s="86">
        <f t="shared" si="181"/>
        <v>0</v>
      </c>
      <c r="HK183" s="86">
        <f t="shared" si="181"/>
        <v>0</v>
      </c>
      <c r="HL183" s="86">
        <f t="shared" si="181"/>
        <v>0</v>
      </c>
      <c r="HM183" s="86">
        <f t="shared" si="181"/>
        <v>0</v>
      </c>
      <c r="HN183" s="86">
        <f t="shared" si="181"/>
        <v>0</v>
      </c>
      <c r="HO183" s="86">
        <f t="shared" si="227"/>
        <v>3.3958126717792925E-305</v>
      </c>
      <c r="HP183" s="86">
        <f t="shared" si="227"/>
        <v>1.0209834197903413E-307</v>
      </c>
      <c r="HQ183" s="86">
        <f t="shared" si="227"/>
        <v>0</v>
      </c>
      <c r="HS183" s="86">
        <f t="shared" si="232"/>
        <v>2.1493263535973556E-57</v>
      </c>
      <c r="HT183" s="86">
        <f t="shared" si="232"/>
        <v>4.9377019627418043E-25</v>
      </c>
      <c r="HU183" s="86">
        <f t="shared" si="232"/>
        <v>3.442243318022469E-27</v>
      </c>
      <c r="HV183" s="86">
        <f t="shared" si="232"/>
        <v>1.047954875475072E-32</v>
      </c>
      <c r="HW183" s="86">
        <f t="shared" si="232"/>
        <v>1.8154804165592181E-34</v>
      </c>
      <c r="HX183" s="86">
        <f t="shared" si="232"/>
        <v>1.2584679576816654E-36</v>
      </c>
      <c r="HY183" s="86">
        <f t="shared" si="232"/>
        <v>1.2027340858596905E-33</v>
      </c>
      <c r="HZ183" s="86">
        <f t="shared" si="232"/>
        <v>9.7540475776544424E-30</v>
      </c>
      <c r="IA183" s="86">
        <f t="shared" si="232"/>
        <v>2.269002198160423E-33</v>
      </c>
      <c r="IB183" s="86">
        <f t="shared" si="232"/>
        <v>1.7460162251956164E-37</v>
      </c>
      <c r="IC183" s="86">
        <f t="shared" si="232"/>
        <v>4.1791428582975735E-36</v>
      </c>
      <c r="ID183" s="86">
        <f t="shared" si="232"/>
        <v>5.1539502861723599E-35</v>
      </c>
      <c r="IE183" s="86">
        <f t="shared" si="232"/>
        <v>6.4647290829709827E-28</v>
      </c>
      <c r="IF183" s="86">
        <f t="shared" si="232"/>
        <v>1.2219673284462267E-36</v>
      </c>
      <c r="IG183" s="86">
        <f t="shared" si="232"/>
        <v>3.0352200735805829E-33</v>
      </c>
      <c r="II183" s="86">
        <f t="shared" si="233"/>
        <v>6.1567941466559278E-16</v>
      </c>
      <c r="IJ183" s="86">
        <f t="shared" si="233"/>
        <v>9.2327658424274484E-2</v>
      </c>
      <c r="IK183" s="86">
        <f t="shared" si="233"/>
        <v>0.14100831107699091</v>
      </c>
      <c r="IL183" s="86">
        <f t="shared" si="233"/>
        <v>4.4223119670608865E-2</v>
      </c>
      <c r="IM183" s="86">
        <f t="shared" si="233"/>
        <v>4.5114758422184702E-2</v>
      </c>
      <c r="IN183" s="86">
        <f t="shared" si="233"/>
        <v>1.509080462947485E-2</v>
      </c>
      <c r="IO183" s="86">
        <f t="shared" si="233"/>
        <v>3.4736694284543672E-2</v>
      </c>
      <c r="IP183" s="86">
        <f t="shared" si="233"/>
        <v>3.8274937544858487E-2</v>
      </c>
      <c r="IQ183" s="86">
        <f t="shared" si="233"/>
        <v>4.0601418935042079E-2</v>
      </c>
      <c r="IR183" s="86">
        <f t="shared" si="233"/>
        <v>1.0282516477441103E-2</v>
      </c>
      <c r="IS183" s="86">
        <f t="shared" si="233"/>
        <v>1.6362610735349087E-2</v>
      </c>
      <c r="IT183" s="86">
        <f t="shared" si="233"/>
        <v>1.5201547089980472E-2</v>
      </c>
      <c r="IU183" s="86">
        <f t="shared" si="233"/>
        <v>0.11014300953299894</v>
      </c>
      <c r="IV183" s="86">
        <f t="shared" si="233"/>
        <v>0.28264552556209938</v>
      </c>
      <c r="IW183" s="86">
        <f t="shared" si="233"/>
        <v>0.53175120604387327</v>
      </c>
      <c r="IY183" s="86">
        <f t="shared" si="234"/>
        <v>6.1567941466559278E-16</v>
      </c>
      <c r="IZ183" s="86">
        <f t="shared" si="234"/>
        <v>9.2327658424274484E-2</v>
      </c>
      <c r="JA183" s="86">
        <f t="shared" si="234"/>
        <v>0.14100831107699091</v>
      </c>
      <c r="JB183" s="86">
        <f t="shared" si="234"/>
        <v>4.4223119670608865E-2</v>
      </c>
      <c r="JC183" s="86">
        <f t="shared" si="234"/>
        <v>4.5114758422184702E-2</v>
      </c>
      <c r="JD183" s="86">
        <f t="shared" si="234"/>
        <v>1.509080462947485E-2</v>
      </c>
      <c r="JE183" s="86">
        <f t="shared" si="234"/>
        <v>3.4736694284543672E-2</v>
      </c>
      <c r="JF183" s="86">
        <f t="shared" si="234"/>
        <v>3.8274937544858487E-2</v>
      </c>
      <c r="JG183" s="86">
        <f t="shared" si="234"/>
        <v>4.0601418935042079E-2</v>
      </c>
      <c r="JH183" s="86">
        <f t="shared" si="234"/>
        <v>1.0282516477441103E-2</v>
      </c>
      <c r="JI183" s="86">
        <f t="shared" si="234"/>
        <v>1.6362610735349087E-2</v>
      </c>
      <c r="JJ183" s="86">
        <f t="shared" si="234"/>
        <v>1.5201547089980472E-2</v>
      </c>
      <c r="JK183" s="86">
        <f t="shared" si="234"/>
        <v>0.11014300953299894</v>
      </c>
      <c r="JL183" s="86">
        <f t="shared" si="234"/>
        <v>0.28264552556209938</v>
      </c>
      <c r="JM183" s="86">
        <f t="shared" si="234"/>
        <v>0.53175120604387327</v>
      </c>
    </row>
    <row r="184" spans="2:273" x14ac:dyDescent="0.25">
      <c r="B184" s="2">
        <v>157</v>
      </c>
      <c r="C184" s="37">
        <v>49.332999999999998</v>
      </c>
      <c r="D184" s="37">
        <v>50.05</v>
      </c>
      <c r="E184" s="37">
        <v>50.508000000000003</v>
      </c>
      <c r="F184" s="37">
        <v>52.917999999999999</v>
      </c>
      <c r="G184" s="37">
        <v>52.948999999999998</v>
      </c>
      <c r="H184" s="37">
        <v>50.835999999999999</v>
      </c>
      <c r="I184" s="37">
        <v>53.258000000000003</v>
      </c>
      <c r="J184" s="37">
        <v>52.627000000000002</v>
      </c>
      <c r="K184" s="37">
        <v>49.643999999999998</v>
      </c>
      <c r="L184" s="37">
        <v>48.253999999999998</v>
      </c>
      <c r="M184" s="37">
        <v>47.633000000000003</v>
      </c>
      <c r="N184" s="37">
        <v>48.417000000000002</v>
      </c>
      <c r="O184" s="37">
        <v>52.866999999999997</v>
      </c>
      <c r="P184" s="37">
        <v>59.933</v>
      </c>
      <c r="Q184" s="37">
        <v>94.367000000000004</v>
      </c>
      <c r="S184" s="4" t="e">
        <f t="shared" si="235"/>
        <v>#N/A</v>
      </c>
      <c r="T184" s="4">
        <f t="shared" si="235"/>
        <v>51.199839737248688</v>
      </c>
      <c r="U184" s="4">
        <f t="shared" si="235"/>
        <v>51.716833265125317</v>
      </c>
      <c r="V184" s="4">
        <f t="shared" si="235"/>
        <v>52.366860912450043</v>
      </c>
      <c r="W184" s="4">
        <f t="shared" si="235"/>
        <v>52.632855431589647</v>
      </c>
      <c r="X184" s="4">
        <f t="shared" si="235"/>
        <v>51.550692474684716</v>
      </c>
      <c r="Y184" s="4">
        <f t="shared" si="235"/>
        <v>52.741236420189487</v>
      </c>
      <c r="Z184" s="4">
        <f t="shared" si="235"/>
        <v>51.055032067623898</v>
      </c>
      <c r="AA184" s="4">
        <f t="shared" si="235"/>
        <v>49.272197280052197</v>
      </c>
      <c r="AB184" s="4">
        <f t="shared" si="235"/>
        <v>48.43929956756174</v>
      </c>
      <c r="AC184" s="4">
        <f t="shared" si="235"/>
        <v>47.775031543211696</v>
      </c>
      <c r="AD184" s="4">
        <f t="shared" si="235"/>
        <v>49.54358943380857</v>
      </c>
      <c r="AE184" s="4">
        <f t="shared" si="235"/>
        <v>53.017716790063531</v>
      </c>
      <c r="AF184" s="4">
        <f t="shared" si="235"/>
        <v>59.232672486085328</v>
      </c>
      <c r="AG184" s="4">
        <f t="shared" si="235"/>
        <v>91.346636559544493</v>
      </c>
      <c r="AI184" s="4">
        <f t="shared" si="236"/>
        <v>0</v>
      </c>
      <c r="AJ184" s="4">
        <f t="shared" si="236"/>
        <v>-1.1498397372486906</v>
      </c>
      <c r="AK184" s="4">
        <f t="shared" si="236"/>
        <v>-1.208833265125314</v>
      </c>
      <c r="AL184" s="4">
        <f t="shared" si="236"/>
        <v>0.55113908754995578</v>
      </c>
      <c r="AM184" s="4">
        <f t="shared" si="236"/>
        <v>0.31614456841035121</v>
      </c>
      <c r="AN184" s="4">
        <f t="shared" si="236"/>
        <v>-0.71469247468471764</v>
      </c>
      <c r="AO184" s="4">
        <f t="shared" si="236"/>
        <v>0.51676357981051524</v>
      </c>
      <c r="AP184" s="4">
        <f t="shared" si="236"/>
        <v>1.5719679323761042</v>
      </c>
      <c r="AQ184" s="4">
        <f t="shared" si="236"/>
        <v>0.37180271994780156</v>
      </c>
      <c r="AR184" s="4">
        <f t="shared" si="236"/>
        <v>-0.18529956756174215</v>
      </c>
      <c r="AS184" s="4">
        <f t="shared" si="236"/>
        <v>-0.14203154321169364</v>
      </c>
      <c r="AT184" s="4">
        <f t="shared" si="236"/>
        <v>-1.1265894338085687</v>
      </c>
      <c r="AU184" s="4">
        <f t="shared" si="236"/>
        <v>-0.15071679006353378</v>
      </c>
      <c r="AV184" s="4">
        <f t="shared" si="236"/>
        <v>0.70032751391467229</v>
      </c>
      <c r="AW184" s="4">
        <f t="shared" si="236"/>
        <v>3.0203634404555117</v>
      </c>
      <c r="AY184" s="2" t="e">
        <f t="shared" si="228"/>
        <v>#N/A</v>
      </c>
      <c r="AZ184" s="2">
        <f t="shared" si="228"/>
        <v>51.197843521001019</v>
      </c>
      <c r="BA184" s="2">
        <f t="shared" si="228"/>
        <v>51.706482190780278</v>
      </c>
      <c r="BB184" s="2">
        <f t="shared" si="228"/>
        <v>52.366526663845853</v>
      </c>
      <c r="BC184" s="2">
        <f t="shared" si="228"/>
        <v>52.632525377533113</v>
      </c>
      <c r="BD184" s="2">
        <f t="shared" si="228"/>
        <v>51.55068167824615</v>
      </c>
      <c r="BE184" s="2">
        <f t="shared" si="228"/>
        <v>52.741024489138844</v>
      </c>
      <c r="BF184" s="2">
        <f t="shared" si="228"/>
        <v>51.054644290625021</v>
      </c>
      <c r="BG184" s="2">
        <f t="shared" si="228"/>
        <v>49.271736750596901</v>
      </c>
      <c r="BH184" s="2">
        <f t="shared" si="228"/>
        <v>48.439294822475254</v>
      </c>
      <c r="BI184" s="2">
        <f t="shared" si="228"/>
        <v>47.775007823204284</v>
      </c>
      <c r="BJ184" s="2">
        <f t="shared" si="228"/>
        <v>49.543569073674107</v>
      </c>
      <c r="BK184" s="2">
        <f t="shared" si="228"/>
        <v>53.000225302398171</v>
      </c>
      <c r="BL184" s="2">
        <f t="shared" si="228"/>
        <v>55.528970419644452</v>
      </c>
      <c r="BM184" s="2">
        <f t="shared" si="228"/>
        <v>58.308819522739689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>
        <f t="shared" si="203"/>
        <v>50.835999999999999</v>
      </c>
      <c r="DA184" s="2" t="str">
        <f t="shared" si="204"/>
        <v/>
      </c>
      <c r="DB184" s="2" t="str">
        <f t="shared" si="205"/>
        <v/>
      </c>
      <c r="DC184" s="2" t="str">
        <f t="shared" si="206"/>
        <v/>
      </c>
      <c r="DD184" s="2">
        <f t="shared" si="207"/>
        <v>48.253999999999998</v>
      </c>
      <c r="DE184" s="2">
        <f t="shared" si="208"/>
        <v>47.633000000000003</v>
      </c>
      <c r="DF184" s="2">
        <f t="shared" si="209"/>
        <v>48.417000000000002</v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116.27297786774629</v>
      </c>
      <c r="DL184" s="2">
        <f t="shared" si="237"/>
        <v>102.90903036437246</v>
      </c>
      <c r="DM184" s="2">
        <f t="shared" si="237"/>
        <v>109.37423771106941</v>
      </c>
      <c r="DN184" s="2">
        <f t="shared" si="237"/>
        <v>108.14392598499063</v>
      </c>
      <c r="DO184" s="2">
        <f t="shared" si="237"/>
        <v>104.98242898686681</v>
      </c>
      <c r="DP184" s="2">
        <f t="shared" si="237"/>
        <v>102.92047310167311</v>
      </c>
      <c r="DQ184" s="2">
        <f t="shared" si="237"/>
        <v>107.9046310483871</v>
      </c>
      <c r="DR184" s="2">
        <f t="shared" si="237"/>
        <v>90.563303364527627</v>
      </c>
      <c r="DS184" s="2">
        <f t="shared" si="237"/>
        <v>106.03849699666294</v>
      </c>
      <c r="DT184" s="2">
        <f t="shared" si="237"/>
        <v>95.160001069518728</v>
      </c>
      <c r="DU184" s="2">
        <f t="shared" si="237"/>
        <v>103.19622857142855</v>
      </c>
      <c r="DV184" s="2">
        <f t="shared" si="237"/>
        <v>95.115783309625414</v>
      </c>
      <c r="DW184" s="2">
        <f t="shared" si="237"/>
        <v>119.9347753583543</v>
      </c>
      <c r="DX184" s="2">
        <f t="shared" si="237"/>
        <v>117.0350387989204</v>
      </c>
      <c r="DY184" s="2">
        <f t="shared" si="237"/>
        <v>89.55890304252199</v>
      </c>
      <c r="EA184" s="2">
        <f t="shared" si="214"/>
        <v>48.907605983403698</v>
      </c>
      <c r="EB184" s="2">
        <f t="shared" si="214"/>
        <v>50.941815025195702</v>
      </c>
      <c r="EC184" s="2">
        <f t="shared" si="214"/>
        <v>51.579998469069885</v>
      </c>
      <c r="ED184" s="2">
        <f t="shared" si="214"/>
        <v>52.072617165647969</v>
      </c>
      <c r="EE184" s="2">
        <f t="shared" si="214"/>
        <v>52.674262385735233</v>
      </c>
      <c r="EF184" s="2">
        <f t="shared" si="214"/>
        <v>51.638127931536772</v>
      </c>
      <c r="EG184" s="2">
        <f t="shared" si="214"/>
        <v>52.721805209827991</v>
      </c>
      <c r="EH184" s="2">
        <f t="shared" si="214"/>
        <v>50.743215192110561</v>
      </c>
      <c r="EI184" s="2">
        <f t="shared" si="214"/>
        <v>48.382629734120187</v>
      </c>
      <c r="EJ184" s="2">
        <f t="shared" si="214"/>
        <v>48.342824969180754</v>
      </c>
      <c r="EK184" s="2">
        <f t="shared" si="213"/>
        <v>48.19772484681252</v>
      </c>
      <c r="EL184" s="2">
        <f t="shared" si="180"/>
        <v>49.615641749401888</v>
      </c>
      <c r="EM184" s="2">
        <f t="shared" si="180"/>
        <v>53.681976571472802</v>
      </c>
      <c r="EN184" s="2">
        <f t="shared" si="180"/>
        <v>55.599873121102718</v>
      </c>
      <c r="EO184" s="2">
        <f t="shared" si="180"/>
        <v>59.647501974073862</v>
      </c>
      <c r="EQ184" s="2">
        <f t="shared" si="238"/>
        <v>50.126435797665366</v>
      </c>
      <c r="ER184" s="2">
        <f t="shared" si="238"/>
        <v>51.313411605260896</v>
      </c>
      <c r="ES184" s="2">
        <f t="shared" si="238"/>
        <v>51.769087204244222</v>
      </c>
      <c r="ET184" s="2">
        <f t="shared" si="238"/>
        <v>52.494199353990673</v>
      </c>
      <c r="EU184" s="2">
        <f t="shared" si="238"/>
        <v>52.611758012201328</v>
      </c>
      <c r="EV184" s="2">
        <f t="shared" si="238"/>
        <v>51.51491896419752</v>
      </c>
      <c r="EW184" s="2">
        <f t="shared" si="238"/>
        <v>52.746945651156459</v>
      </c>
      <c r="EX184" s="2">
        <f t="shared" si="238"/>
        <v>51.178266730718889</v>
      </c>
      <c r="EY184" s="2">
        <f t="shared" si="238"/>
        <v>49.65272265139366</v>
      </c>
      <c r="EZ184" s="2">
        <f t="shared" si="238"/>
        <v>48.473539830700226</v>
      </c>
      <c r="FA184" s="2">
        <f t="shared" si="238"/>
        <v>47.605304982181472</v>
      </c>
      <c r="FB184" s="2">
        <f t="shared" si="238"/>
        <v>49.5142923590534</v>
      </c>
      <c r="FC184" s="2">
        <f t="shared" si="238"/>
        <v>52.655849890117594</v>
      </c>
      <c r="FD184" s="2">
        <f t="shared" si="238"/>
        <v>55.476593332500656</v>
      </c>
      <c r="FE184" s="2">
        <f t="shared" si="238"/>
        <v>57.029708597034094</v>
      </c>
      <c r="FG184" s="2">
        <f t="shared" si="239"/>
        <v>0.99997704148006417</v>
      </c>
      <c r="FH184" s="2">
        <f t="shared" si="239"/>
        <v>0.99997984292457498</v>
      </c>
      <c r="FI184" s="2">
        <f t="shared" si="239"/>
        <v>0.999979102700844</v>
      </c>
      <c r="FJ184" s="2">
        <f t="shared" si="239"/>
        <v>0.99997804418687475</v>
      </c>
      <c r="FK184" s="2">
        <f t="shared" si="239"/>
        <v>0.99997533959192486</v>
      </c>
      <c r="FL184" s="2">
        <f t="shared" si="239"/>
        <v>0.99997608077397804</v>
      </c>
      <c r="FM184" s="2">
        <f t="shared" si="239"/>
        <v>0.99997143360148089</v>
      </c>
      <c r="FN184" s="2">
        <f t="shared" si="239"/>
        <v>0.99997318710771754</v>
      </c>
      <c r="FO184" s="2">
        <f t="shared" si="239"/>
        <v>0.99997088672145051</v>
      </c>
      <c r="FP184" s="2">
        <f t="shared" si="239"/>
        <v>0.9999727895086522</v>
      </c>
      <c r="FQ184" s="2">
        <f t="shared" si="239"/>
        <v>0.99997231848475721</v>
      </c>
      <c r="FR184" s="2">
        <f t="shared" si="239"/>
        <v>0.99997501763235275</v>
      </c>
      <c r="FS184" s="2">
        <f t="shared" si="239"/>
        <v>0.99997421954755783</v>
      </c>
      <c r="FT184" s="2">
        <f t="shared" si="239"/>
        <v>0.99997580121196317</v>
      </c>
      <c r="FU184" s="2">
        <f t="shared" si="239"/>
        <v>0.99996762620446644</v>
      </c>
      <c r="FW184" s="2">
        <f t="shared" si="230"/>
        <v>0.9550051012073254</v>
      </c>
      <c r="FX184" s="2">
        <f t="shared" si="230"/>
        <v>0.68617689829483408</v>
      </c>
      <c r="FY184" s="2">
        <f t="shared" si="230"/>
        <v>0.66252480925399926</v>
      </c>
      <c r="FZ184" s="2">
        <f t="shared" si="230"/>
        <v>0.69423807530939718</v>
      </c>
      <c r="GA184" s="2">
        <f t="shared" si="230"/>
        <v>0.68838301231544519</v>
      </c>
      <c r="GB184" s="2">
        <f t="shared" si="230"/>
        <v>0.71969507748182715</v>
      </c>
      <c r="GC184" s="2">
        <f t="shared" si="230"/>
        <v>0.70177386649784546</v>
      </c>
      <c r="GD184" s="2">
        <f t="shared" si="230"/>
        <v>0.71338997621389755</v>
      </c>
      <c r="GE184" s="2">
        <f t="shared" si="230"/>
        <v>0.69871145101583865</v>
      </c>
      <c r="GF184" s="2">
        <f t="shared" si="230"/>
        <v>0.72827170394171326</v>
      </c>
      <c r="GG184" s="2">
        <f t="shared" si="230"/>
        <v>0.71611282952443478</v>
      </c>
      <c r="GH184" s="2">
        <f t="shared" si="230"/>
        <v>0.7223464960224355</v>
      </c>
      <c r="GI184" s="2">
        <f t="shared" si="230"/>
        <v>0.6660574260677723</v>
      </c>
      <c r="GJ184" s="2">
        <f t="shared" si="230"/>
        <v>0.58719566955281155</v>
      </c>
      <c r="GK184" s="2">
        <f t="shared" si="230"/>
        <v>0.5117481038291033</v>
      </c>
      <c r="GM184" s="86">
        <f t="shared" si="231"/>
        <v>0</v>
      </c>
      <c r="GN184" s="86">
        <f t="shared" si="231"/>
        <v>0</v>
      </c>
      <c r="GO184" s="86">
        <f t="shared" si="231"/>
        <v>0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4.3405898790927495E-158</v>
      </c>
      <c r="GT184" s="86">
        <f t="shared" si="231"/>
        <v>2.3454759912593234E-203</v>
      </c>
      <c r="GU184" s="86">
        <f t="shared" si="231"/>
        <v>8.1911307152518358E-72</v>
      </c>
      <c r="GV184" s="86">
        <f t="shared" si="231"/>
        <v>4.7620600786598457E-226</v>
      </c>
      <c r="GW184" s="86">
        <f t="shared" si="231"/>
        <v>0</v>
      </c>
      <c r="GX184" s="86">
        <f t="shared" si="231"/>
        <v>0</v>
      </c>
      <c r="GY184" s="86">
        <f t="shared" si="231"/>
        <v>0</v>
      </c>
      <c r="GZ184" s="86">
        <f t="shared" si="231"/>
        <v>0</v>
      </c>
      <c r="HA184" s="86">
        <f t="shared" si="231"/>
        <v>0</v>
      </c>
      <c r="HC184" s="86">
        <f t="shared" si="182"/>
        <v>3.2427563066624471E-259</v>
      </c>
      <c r="HD184" s="86">
        <f t="shared" si="182"/>
        <v>2.7894645106649058E-218</v>
      </c>
      <c r="HE184" s="86">
        <f t="shared" si="182"/>
        <v>1.4081018539877802E-223</v>
      </c>
      <c r="HF184" s="86">
        <f t="shared" si="181"/>
        <v>3.8345015563377895E-237</v>
      </c>
      <c r="HG184" s="86">
        <f t="shared" si="181"/>
        <v>0</v>
      </c>
      <c r="HH184" s="86">
        <f t="shared" si="181"/>
        <v>0</v>
      </c>
      <c r="HI184" s="86">
        <f t="shared" si="181"/>
        <v>4.3954857108181344E-296</v>
      </c>
      <c r="HJ184" s="86">
        <f t="shared" si="181"/>
        <v>0</v>
      </c>
      <c r="HK184" s="86">
        <f t="shared" si="181"/>
        <v>0</v>
      </c>
      <c r="HL184" s="86">
        <f t="shared" si="181"/>
        <v>0</v>
      </c>
      <c r="HM184" s="86">
        <f t="shared" si="181"/>
        <v>0</v>
      </c>
      <c r="HN184" s="86">
        <f t="shared" si="181"/>
        <v>0</v>
      </c>
      <c r="HO184" s="86">
        <f t="shared" si="227"/>
        <v>0</v>
      </c>
      <c r="HP184" s="86">
        <f t="shared" si="227"/>
        <v>0</v>
      </c>
      <c r="HQ184" s="86">
        <f t="shared" si="227"/>
        <v>0</v>
      </c>
      <c r="HS184" s="86">
        <f t="shared" si="232"/>
        <v>1.2319577159780225E-59</v>
      </c>
      <c r="HT184" s="86">
        <f t="shared" si="232"/>
        <v>2.4389099828177975E-26</v>
      </c>
      <c r="HU184" s="86">
        <f t="shared" si="232"/>
        <v>1.3407374381152009E-28</v>
      </c>
      <c r="HV184" s="86">
        <f t="shared" si="232"/>
        <v>2.0706936299120898E-34</v>
      </c>
      <c r="HW184" s="86">
        <f t="shared" si="232"/>
        <v>2.7958012762993787E-36</v>
      </c>
      <c r="HX184" s="86">
        <f t="shared" si="232"/>
        <v>1.7079577330905765E-38</v>
      </c>
      <c r="HY184" s="86">
        <f t="shared" si="232"/>
        <v>2.2402936626505291E-35</v>
      </c>
      <c r="HZ184" s="86">
        <f t="shared" si="232"/>
        <v>3.2134619096696075E-31</v>
      </c>
      <c r="IA184" s="86">
        <f t="shared" si="232"/>
        <v>4.4992377895462449E-35</v>
      </c>
      <c r="IB184" s="86">
        <f t="shared" si="232"/>
        <v>2.1998122260520126E-39</v>
      </c>
      <c r="IC184" s="86">
        <f t="shared" si="232"/>
        <v>5.6332180125699906E-38</v>
      </c>
      <c r="ID184" s="86">
        <f t="shared" si="232"/>
        <v>8.2698861534734694E-37</v>
      </c>
      <c r="IE184" s="86">
        <f t="shared" si="232"/>
        <v>1.980246503340472E-29</v>
      </c>
      <c r="IF184" s="86">
        <f t="shared" si="232"/>
        <v>8.4208170226295473E-39</v>
      </c>
      <c r="IG184" s="86">
        <f t="shared" si="232"/>
        <v>2.2802581509323586E-35</v>
      </c>
      <c r="II184" s="86">
        <f t="shared" si="233"/>
        <v>7.5862340943293184E-17</v>
      </c>
      <c r="IJ184" s="86">
        <f t="shared" si="233"/>
        <v>5.6643564167160466E-2</v>
      </c>
      <c r="IK184" s="86">
        <f t="shared" si="233"/>
        <v>8.9171983809121613E-2</v>
      </c>
      <c r="IL184" s="86">
        <f t="shared" si="233"/>
        <v>2.3439160954518434E-2</v>
      </c>
      <c r="IM184" s="86">
        <f t="shared" si="233"/>
        <v>2.3411084879167633E-2</v>
      </c>
      <c r="IN184" s="86">
        <f t="shared" si="233"/>
        <v>7.0763392845614951E-3</v>
      </c>
      <c r="IO184" s="86">
        <f t="shared" si="233"/>
        <v>1.7987733365393044E-2</v>
      </c>
      <c r="IP184" s="86">
        <f t="shared" si="233"/>
        <v>2.1198243666705599E-2</v>
      </c>
      <c r="IQ184" s="86">
        <f t="shared" si="233"/>
        <v>2.1501617526629043E-2</v>
      </c>
      <c r="IR184" s="86">
        <f t="shared" si="233"/>
        <v>4.6458467779159195E-3</v>
      </c>
      <c r="IS184" s="86">
        <f t="shared" si="233"/>
        <v>7.6740384485937761E-3</v>
      </c>
      <c r="IT184" s="86">
        <f t="shared" si="233"/>
        <v>7.2251854177724766E-3</v>
      </c>
      <c r="IU184" s="86">
        <f t="shared" si="233"/>
        <v>6.568376909543E-2</v>
      </c>
      <c r="IV184" s="86">
        <f t="shared" si="233"/>
        <v>0.19078229716796188</v>
      </c>
      <c r="IW184" s="86">
        <f t="shared" si="233"/>
        <v>0.45695907375850281</v>
      </c>
      <c r="IY184" s="86">
        <f t="shared" si="234"/>
        <v>7.5862340943293184E-17</v>
      </c>
      <c r="IZ184" s="86">
        <f t="shared" si="234"/>
        <v>5.6643564167160466E-2</v>
      </c>
      <c r="JA184" s="86">
        <f t="shared" si="234"/>
        <v>8.9171983809121613E-2</v>
      </c>
      <c r="JB184" s="86">
        <f t="shared" si="234"/>
        <v>2.3439160954518434E-2</v>
      </c>
      <c r="JC184" s="86">
        <f t="shared" si="234"/>
        <v>2.3411084879167633E-2</v>
      </c>
      <c r="JD184" s="86">
        <f t="shared" si="234"/>
        <v>7.0763392845614951E-3</v>
      </c>
      <c r="JE184" s="86">
        <f t="shared" si="234"/>
        <v>1.7987733365393044E-2</v>
      </c>
      <c r="JF184" s="86">
        <f t="shared" si="234"/>
        <v>2.1198243666705599E-2</v>
      </c>
      <c r="JG184" s="86">
        <f t="shared" si="234"/>
        <v>2.1501617526629043E-2</v>
      </c>
      <c r="JH184" s="86">
        <f t="shared" si="234"/>
        <v>4.6458467779159195E-3</v>
      </c>
      <c r="JI184" s="86">
        <f t="shared" si="234"/>
        <v>7.6740384485937761E-3</v>
      </c>
      <c r="JJ184" s="86">
        <f t="shared" si="234"/>
        <v>7.2251854177724766E-3</v>
      </c>
      <c r="JK184" s="86">
        <f t="shared" si="234"/>
        <v>6.568376909543E-2</v>
      </c>
      <c r="JL184" s="86">
        <f t="shared" si="234"/>
        <v>0.19078229716796188</v>
      </c>
      <c r="JM184" s="86">
        <f t="shared" si="234"/>
        <v>0.45695907375850281</v>
      </c>
    </row>
    <row r="185" spans="2:273" x14ac:dyDescent="0.25">
      <c r="B185" s="2">
        <v>158</v>
      </c>
      <c r="C185" s="37">
        <v>50.067</v>
      </c>
      <c r="D185" s="37">
        <v>51.033000000000001</v>
      </c>
      <c r="E185" s="37">
        <v>51.606999999999999</v>
      </c>
      <c r="F185" s="37">
        <v>52.524999999999999</v>
      </c>
      <c r="G185" s="37">
        <v>52.305</v>
      </c>
      <c r="H185" s="37">
        <v>50.753999999999998</v>
      </c>
      <c r="I185" s="37">
        <v>53.29</v>
      </c>
      <c r="J185" s="37">
        <v>52.372999999999998</v>
      </c>
      <c r="K185" s="37">
        <v>50.085000000000001</v>
      </c>
      <c r="L185" s="37">
        <v>48.814</v>
      </c>
      <c r="M185" s="37">
        <v>47.332999999999998</v>
      </c>
      <c r="N185" s="37">
        <v>50</v>
      </c>
      <c r="O185" s="37">
        <v>52.366999999999997</v>
      </c>
      <c r="P185" s="37">
        <v>56.783000000000001</v>
      </c>
      <c r="Q185" s="37">
        <v>81.7</v>
      </c>
      <c r="S185" s="4" t="e">
        <f t="shared" si="235"/>
        <v>#N/A</v>
      </c>
      <c r="T185" s="4">
        <f t="shared" si="235"/>
        <v>51.108294962726589</v>
      </c>
      <c r="U185" s="4">
        <f t="shared" si="235"/>
        <v>51.61455324121853</v>
      </c>
      <c r="V185" s="4">
        <f t="shared" si="235"/>
        <v>52.271258587296145</v>
      </c>
      <c r="W185" s="4">
        <f t="shared" si="235"/>
        <v>52.534175326261625</v>
      </c>
      <c r="X185" s="4">
        <f t="shared" si="235"/>
        <v>51.428862630946085</v>
      </c>
      <c r="Y185" s="4">
        <f t="shared" si="235"/>
        <v>52.595119862892503</v>
      </c>
      <c r="Z185" s="4">
        <f t="shared" si="235"/>
        <v>50.931667935900144</v>
      </c>
      <c r="AA185" s="4">
        <f t="shared" si="235"/>
        <v>49.167895329479563</v>
      </c>
      <c r="AB185" s="4">
        <f t="shared" si="235"/>
        <v>48.313928133835041</v>
      </c>
      <c r="AC185" s="4">
        <f t="shared" si="235"/>
        <v>47.627052890629585</v>
      </c>
      <c r="AD185" s="4">
        <f t="shared" si="235"/>
        <v>49.437622708548489</v>
      </c>
      <c r="AE185" s="4">
        <f t="shared" si="235"/>
        <v>52.886215301679051</v>
      </c>
      <c r="AF185" s="4">
        <f t="shared" si="235"/>
        <v>57.119128328408962</v>
      </c>
      <c r="AG185" s="4">
        <f t="shared" si="235"/>
        <v>80.197205365773172</v>
      </c>
      <c r="AI185" s="4">
        <f t="shared" si="236"/>
        <v>0</v>
      </c>
      <c r="AJ185" s="4">
        <f t="shared" si="236"/>
        <v>-7.5294962726587755E-2</v>
      </c>
      <c r="AK185" s="4">
        <f t="shared" si="236"/>
        <v>-7.5532412185310704E-3</v>
      </c>
      <c r="AL185" s="4">
        <f t="shared" si="236"/>
        <v>0.25374141270385309</v>
      </c>
      <c r="AM185" s="4">
        <f t="shared" si="236"/>
        <v>-0.2291753262616254</v>
      </c>
      <c r="AN185" s="4">
        <f t="shared" si="236"/>
        <v>-0.67486263094608745</v>
      </c>
      <c r="AO185" s="4">
        <f t="shared" si="236"/>
        <v>0.69488013710749641</v>
      </c>
      <c r="AP185" s="4">
        <f t="shared" si="236"/>
        <v>1.4413320640998535</v>
      </c>
      <c r="AQ185" s="4">
        <f t="shared" si="236"/>
        <v>0.91710467052043754</v>
      </c>
      <c r="AR185" s="4">
        <f t="shared" si="236"/>
        <v>0.50007186616495858</v>
      </c>
      <c r="AS185" s="4">
        <f t="shared" si="236"/>
        <v>-0.29405289062958673</v>
      </c>
      <c r="AT185" s="4">
        <f t="shared" si="236"/>
        <v>0.5623772914515115</v>
      </c>
      <c r="AU185" s="4">
        <f t="shared" si="236"/>
        <v>-0.51921530167905416</v>
      </c>
      <c r="AV185" s="4">
        <f t="shared" si="236"/>
        <v>-0.3361283284089609</v>
      </c>
      <c r="AW185" s="4">
        <f t="shared" si="236"/>
        <v>1.5027946342268308</v>
      </c>
      <c r="AY185" s="2" t="e">
        <f t="shared" si="228"/>
        <v>#N/A</v>
      </c>
      <c r="AZ185" s="2">
        <f t="shared" si="228"/>
        <v>51.107900272168173</v>
      </c>
      <c r="BA185" s="2">
        <f t="shared" si="228"/>
        <v>51.612289484549791</v>
      </c>
      <c r="BB185" s="2">
        <f t="shared" si="228"/>
        <v>52.27121982097907</v>
      </c>
      <c r="BC185" s="2">
        <f t="shared" si="228"/>
        <v>52.534139964444698</v>
      </c>
      <c r="BD185" s="2">
        <f t="shared" si="228"/>
        <v>51.428861831045396</v>
      </c>
      <c r="BE185" s="2">
        <f t="shared" si="228"/>
        <v>52.595097281613405</v>
      </c>
      <c r="BF185" s="2">
        <f t="shared" si="228"/>
        <v>50.931614979846088</v>
      </c>
      <c r="BG185" s="2">
        <f t="shared" si="228"/>
        <v>49.167842047692204</v>
      </c>
      <c r="BH185" s="2">
        <f t="shared" si="228"/>
        <v>48.313927826679574</v>
      </c>
      <c r="BI185" s="2">
        <f t="shared" si="228"/>
        <v>47.627051133446102</v>
      </c>
      <c r="BJ185" s="2">
        <f t="shared" si="228"/>
        <v>49.43762112223849</v>
      </c>
      <c r="BK185" s="2">
        <f t="shared" si="228"/>
        <v>52.883110573335628</v>
      </c>
      <c r="BL185" s="2">
        <f t="shared" si="228"/>
        <v>55.438470368101378</v>
      </c>
      <c r="BM185" s="2">
        <f t="shared" si="228"/>
        <v>58.176150930976412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>
        <f t="shared" si="203"/>
        <v>50.753999999999998</v>
      </c>
      <c r="DA185" s="2">
        <f t="shared" si="204"/>
        <v>53.29</v>
      </c>
      <c r="DB185" s="2" t="str">
        <f t="shared" si="205"/>
        <v/>
      </c>
      <c r="DC185" s="2" t="str">
        <f t="shared" si="206"/>
        <v/>
      </c>
      <c r="DD185" s="2">
        <f t="shared" si="207"/>
        <v>48.814</v>
      </c>
      <c r="DE185" s="2">
        <f t="shared" si="208"/>
        <v>47.332999999999998</v>
      </c>
      <c r="DF185" s="2">
        <f t="shared" si="209"/>
        <v>50</v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116.67731066126856</v>
      </c>
      <c r="DL185" s="2">
        <f t="shared" si="237"/>
        <v>103.17478643724695</v>
      </c>
      <c r="DM185" s="2">
        <f t="shared" si="237"/>
        <v>109.6860083489681</v>
      </c>
      <c r="DN185" s="2">
        <f t="shared" si="237"/>
        <v>108.44125562851784</v>
      </c>
      <c r="DO185" s="2">
        <f t="shared" si="237"/>
        <v>105.27625853658537</v>
      </c>
      <c r="DP185" s="2">
        <f t="shared" si="237"/>
        <v>103.2048743886744</v>
      </c>
      <c r="DQ185" s="2">
        <f t="shared" si="237"/>
        <v>108.20908870967742</v>
      </c>
      <c r="DR185" s="2">
        <f t="shared" si="237"/>
        <v>90.73858511586451</v>
      </c>
      <c r="DS185" s="2">
        <f t="shared" si="237"/>
        <v>106.33525494994437</v>
      </c>
      <c r="DT185" s="2">
        <f t="shared" si="237"/>
        <v>95.379775401069537</v>
      </c>
      <c r="DU185" s="2">
        <f t="shared" si="237"/>
        <v>103.48110952380949</v>
      </c>
      <c r="DV185" s="2">
        <f t="shared" si="237"/>
        <v>95.339449502133718</v>
      </c>
      <c r="DW185" s="2">
        <f t="shared" si="237"/>
        <v>120.32771342597658</v>
      </c>
      <c r="DX185" s="2">
        <f t="shared" si="237"/>
        <v>117.40641268556007</v>
      </c>
      <c r="DY185" s="2">
        <f t="shared" si="237"/>
        <v>89.754335410557175</v>
      </c>
      <c r="EA185" s="2">
        <f t="shared" si="214"/>
        <v>48.834236133352746</v>
      </c>
      <c r="EB185" s="2">
        <f t="shared" si="214"/>
        <v>50.839411052933485</v>
      </c>
      <c r="EC185" s="2">
        <f t="shared" si="214"/>
        <v>51.479524966622179</v>
      </c>
      <c r="ED185" s="2">
        <f t="shared" si="214"/>
        <v>51.96334880348077</v>
      </c>
      <c r="EE185" s="2">
        <f t="shared" si="214"/>
        <v>52.578043618101781</v>
      </c>
      <c r="EF185" s="2">
        <f t="shared" ref="EF185:EO227" si="240">CJ$228*$B185+CJ$229</f>
        <v>51.520288747268744</v>
      </c>
      <c r="EG185" s="2">
        <f t="shared" si="240"/>
        <v>52.575181001821804</v>
      </c>
      <c r="EH185" s="2">
        <f t="shared" si="240"/>
        <v>50.606311689229784</v>
      </c>
      <c r="EI185" s="2">
        <f t="shared" si="240"/>
        <v>48.237297519567477</v>
      </c>
      <c r="EJ185" s="2">
        <f t="shared" si="240"/>
        <v>48.213375837722722</v>
      </c>
      <c r="EK185" s="2">
        <f t="shared" si="213"/>
        <v>48.068962492901804</v>
      </c>
      <c r="EL185" s="2">
        <f t="shared" si="180"/>
        <v>49.512944758210807</v>
      </c>
      <c r="EM185" s="2">
        <f t="shared" si="180"/>
        <v>53.599437027095604</v>
      </c>
      <c r="EN185" s="2">
        <f t="shared" si="180"/>
        <v>55.513416564302119</v>
      </c>
      <c r="EO185" s="2">
        <f t="shared" si="180"/>
        <v>59.598516724792205</v>
      </c>
      <c r="EQ185" s="2">
        <f t="shared" si="238"/>
        <v>50.073842617998253</v>
      </c>
      <c r="ER185" s="2">
        <f t="shared" si="238"/>
        <v>51.218525939771197</v>
      </c>
      <c r="ES185" s="2">
        <f t="shared" si="238"/>
        <v>51.672341586042293</v>
      </c>
      <c r="ET185" s="2">
        <f t="shared" si="238"/>
        <v>52.393298789228808</v>
      </c>
      <c r="EU185" s="2">
        <f t="shared" si="238"/>
        <v>52.514339866226138</v>
      </c>
      <c r="EV185" s="2">
        <f t="shared" si="238"/>
        <v>51.394858329602407</v>
      </c>
      <c r="EW185" s="2">
        <f t="shared" si="238"/>
        <v>52.600805026539284</v>
      </c>
      <c r="EX185" s="2">
        <f t="shared" si="238"/>
        <v>51.049467581300618</v>
      </c>
      <c r="EY185" s="2">
        <f t="shared" si="238"/>
        <v>49.531642944927931</v>
      </c>
      <c r="EZ185" s="2">
        <f t="shared" si="238"/>
        <v>48.346575254052482</v>
      </c>
      <c r="FA185" s="2">
        <f t="shared" si="238"/>
        <v>47.465374864859456</v>
      </c>
      <c r="FB185" s="2">
        <f t="shared" si="238"/>
        <v>49.409805813045551</v>
      </c>
      <c r="FC185" s="2">
        <f t="shared" si="238"/>
        <v>52.553279151923121</v>
      </c>
      <c r="FD185" s="2">
        <f t="shared" si="238"/>
        <v>55.388176681554626</v>
      </c>
      <c r="FE185" s="2">
        <f t="shared" si="238"/>
        <v>56.936832557824829</v>
      </c>
      <c r="FG185" s="2">
        <f t="shared" si="239"/>
        <v>0.99997906153866523</v>
      </c>
      <c r="FH185" s="2">
        <f t="shared" si="239"/>
        <v>0.99998161649611761</v>
      </c>
      <c r="FI185" s="2">
        <f t="shared" si="239"/>
        <v>0.99998094140161276</v>
      </c>
      <c r="FJ185" s="2">
        <f t="shared" si="239"/>
        <v>0.99997997602175914</v>
      </c>
      <c r="FK185" s="2">
        <f t="shared" si="239"/>
        <v>0.99997750939173125</v>
      </c>
      <c r="FL185" s="2">
        <f t="shared" si="239"/>
        <v>0.99997818536068717</v>
      </c>
      <c r="FM185" s="2">
        <f t="shared" si="239"/>
        <v>0.99997394706942433</v>
      </c>
      <c r="FN185" s="2">
        <f t="shared" si="239"/>
        <v>0.99997554629391161</v>
      </c>
      <c r="FO185" s="2">
        <f t="shared" si="239"/>
        <v>0.99997344830637747</v>
      </c>
      <c r="FP185" s="2">
        <f t="shared" si="239"/>
        <v>0.99997518367753058</v>
      </c>
      <c r="FQ185" s="2">
        <f t="shared" si="239"/>
        <v>0.99997475409655801</v>
      </c>
      <c r="FR185" s="2">
        <f t="shared" si="239"/>
        <v>0.99997721575982912</v>
      </c>
      <c r="FS185" s="2">
        <f t="shared" si="239"/>
        <v>0.99997648789459437</v>
      </c>
      <c r="FT185" s="2">
        <f t="shared" si="239"/>
        <v>0.99997793039601979</v>
      </c>
      <c r="FU185" s="2">
        <f t="shared" si="239"/>
        <v>0.99997047466345812</v>
      </c>
      <c r="FW185" s="2">
        <f t="shared" si="230"/>
        <v>0.95880105535239069</v>
      </c>
      <c r="FX185" s="2">
        <f t="shared" si="230"/>
        <v>0.70566237556544409</v>
      </c>
      <c r="FY185" s="2">
        <f t="shared" si="230"/>
        <v>0.6827999802778506</v>
      </c>
      <c r="FZ185" s="2">
        <f t="shared" si="230"/>
        <v>0.71343206253925362</v>
      </c>
      <c r="GA185" s="2">
        <f t="shared" si="230"/>
        <v>0.70778984341923357</v>
      </c>
      <c r="GB185" s="2">
        <f t="shared" si="230"/>
        <v>0.73789435241578727</v>
      </c>
      <c r="GC185" s="2">
        <f t="shared" si="230"/>
        <v>0.72068512499651882</v>
      </c>
      <c r="GD185" s="2">
        <f t="shared" si="230"/>
        <v>0.73184609208676843</v>
      </c>
      <c r="GE185" s="2">
        <f t="shared" si="230"/>
        <v>0.71773879735405988</v>
      </c>
      <c r="GF185" s="2">
        <f t="shared" si="230"/>
        <v>0.74611056950530363</v>
      </c>
      <c r="GG185" s="2">
        <f t="shared" si="230"/>
        <v>0.73445887319952641</v>
      </c>
      <c r="GH185" s="2">
        <f t="shared" si="230"/>
        <v>0.74043570971407568</v>
      </c>
      <c r="GI185" s="2">
        <f t="shared" si="230"/>
        <v>0.6862208783830468</v>
      </c>
      <c r="GJ185" s="2">
        <f t="shared" si="230"/>
        <v>0.60932786297913788</v>
      </c>
      <c r="GK185" s="2">
        <f t="shared" si="230"/>
        <v>0.53472014905990473</v>
      </c>
      <c r="GM185" s="86">
        <f t="shared" si="231"/>
        <v>0</v>
      </c>
      <c r="GN185" s="86">
        <f t="shared" si="231"/>
        <v>0</v>
      </c>
      <c r="GO185" s="86">
        <f t="shared" si="231"/>
        <v>0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2.8695201280973747E-161</v>
      </c>
      <c r="GT185" s="86">
        <f t="shared" si="231"/>
        <v>1.9361016365880859E-207</v>
      </c>
      <c r="GU185" s="86">
        <f t="shared" si="231"/>
        <v>3.1638670019181836E-73</v>
      </c>
      <c r="GV185" s="86">
        <f t="shared" si="231"/>
        <v>1.2549823372946058E-230</v>
      </c>
      <c r="GW185" s="86">
        <f t="shared" si="231"/>
        <v>0</v>
      </c>
      <c r="GX185" s="86">
        <f t="shared" si="231"/>
        <v>0</v>
      </c>
      <c r="GY185" s="86">
        <f t="shared" si="231"/>
        <v>0</v>
      </c>
      <c r="GZ185" s="86">
        <f t="shared" si="231"/>
        <v>0</v>
      </c>
      <c r="HA185" s="86">
        <f t="shared" si="231"/>
        <v>0</v>
      </c>
      <c r="HC185" s="86">
        <f t="shared" si="182"/>
        <v>3.538605693682335E-266</v>
      </c>
      <c r="HD185" s="86">
        <f t="shared" si="182"/>
        <v>3.2827857386426165E-224</v>
      </c>
      <c r="HE185" s="86">
        <f t="shared" si="182"/>
        <v>1.2401990508870006E-229</v>
      </c>
      <c r="HF185" s="86">
        <f t="shared" si="181"/>
        <v>1.6433283360616122E-243</v>
      </c>
      <c r="HG185" s="86">
        <f t="shared" si="181"/>
        <v>0</v>
      </c>
      <c r="HH185" s="86">
        <f t="shared" si="181"/>
        <v>0</v>
      </c>
      <c r="HI185" s="86">
        <f t="shared" si="181"/>
        <v>6.6314473475286375E-304</v>
      </c>
      <c r="HJ185" s="86">
        <f t="shared" si="181"/>
        <v>0</v>
      </c>
      <c r="HK185" s="86">
        <f t="shared" si="181"/>
        <v>0</v>
      </c>
      <c r="HL185" s="86">
        <f t="shared" si="181"/>
        <v>0</v>
      </c>
      <c r="HM185" s="86">
        <f t="shared" si="181"/>
        <v>0</v>
      </c>
      <c r="HN185" s="86">
        <f t="shared" si="181"/>
        <v>0</v>
      </c>
      <c r="HO185" s="86">
        <f t="shared" si="227"/>
        <v>0</v>
      </c>
      <c r="HP185" s="86">
        <f t="shared" si="227"/>
        <v>0</v>
      </c>
      <c r="HQ185" s="86">
        <f t="shared" si="227"/>
        <v>0</v>
      </c>
      <c r="HS185" s="86">
        <f t="shared" si="232"/>
        <v>6.3811566514924425E-62</v>
      </c>
      <c r="HT185" s="86">
        <f t="shared" si="232"/>
        <v>1.1117184387090002E-27</v>
      </c>
      <c r="HU185" s="86">
        <f t="shared" si="232"/>
        <v>4.7927389126099856E-30</v>
      </c>
      <c r="HV185" s="86">
        <f t="shared" si="232"/>
        <v>3.6889523260574403E-36</v>
      </c>
      <c r="HW185" s="86">
        <f t="shared" si="232"/>
        <v>3.8532799673843027E-38</v>
      </c>
      <c r="HX185" s="86">
        <f t="shared" si="232"/>
        <v>2.0750368517022674E-40</v>
      </c>
      <c r="HY185" s="86">
        <f t="shared" si="232"/>
        <v>3.7619363940702738E-37</v>
      </c>
      <c r="HZ185" s="86">
        <f t="shared" si="232"/>
        <v>9.7089491313584388E-33</v>
      </c>
      <c r="IA185" s="86">
        <f t="shared" si="232"/>
        <v>8.0618928082706287E-37</v>
      </c>
      <c r="IB185" s="86">
        <f t="shared" si="232"/>
        <v>2.4781270931506523E-41</v>
      </c>
      <c r="IC185" s="86">
        <f t="shared" si="232"/>
        <v>6.7840511429425935E-40</v>
      </c>
      <c r="ID185" s="86">
        <f t="shared" si="232"/>
        <v>1.192182428992169E-38</v>
      </c>
      <c r="IE185" s="86">
        <f t="shared" si="232"/>
        <v>5.5095322406307699E-31</v>
      </c>
      <c r="IF185" s="86">
        <f t="shared" si="232"/>
        <v>5.0059371816055787E-41</v>
      </c>
      <c r="IG185" s="86">
        <f t="shared" si="232"/>
        <v>1.4636998660826926E-37</v>
      </c>
      <c r="II185" s="86">
        <f t="shared" si="233"/>
        <v>8.7826379718953878E-18</v>
      </c>
      <c r="IJ185" s="86">
        <f t="shared" si="233"/>
        <v>3.3181762190242728E-2</v>
      </c>
      <c r="IK185" s="86">
        <f t="shared" si="233"/>
        <v>5.3587015030309014E-2</v>
      </c>
      <c r="IL185" s="86">
        <f t="shared" si="233"/>
        <v>1.1713488065521487E-2</v>
      </c>
      <c r="IM185" s="86">
        <f t="shared" si="233"/>
        <v>1.1406794665500597E-2</v>
      </c>
      <c r="IN185" s="86">
        <f t="shared" si="233"/>
        <v>3.1136529237108051E-3</v>
      </c>
      <c r="IO185" s="86">
        <f t="shared" si="233"/>
        <v>8.7810936410649722E-3</v>
      </c>
      <c r="IP185" s="86">
        <f t="shared" si="233"/>
        <v>1.1176695796638828E-2</v>
      </c>
      <c r="IQ185" s="86">
        <f t="shared" si="233"/>
        <v>1.0749807937909242E-2</v>
      </c>
      <c r="IR185" s="86">
        <f t="shared" si="233"/>
        <v>1.9677327161214358E-3</v>
      </c>
      <c r="IS185" s="86">
        <f t="shared" si="233"/>
        <v>3.3736280274329891E-3</v>
      </c>
      <c r="IT185" s="86">
        <f t="shared" si="233"/>
        <v>3.229069816676716E-3</v>
      </c>
      <c r="IU185" s="86">
        <f t="shared" si="233"/>
        <v>3.7046225535553194E-2</v>
      </c>
      <c r="IV185" s="86">
        <f t="shared" si="233"/>
        <v>0.11645834037881435</v>
      </c>
      <c r="IW185" s="86">
        <f t="shared" si="233"/>
        <v>0.35336612333977402</v>
      </c>
      <c r="IY185" s="86">
        <f t="shared" si="234"/>
        <v>8.7826379718953878E-18</v>
      </c>
      <c r="IZ185" s="86">
        <f t="shared" si="234"/>
        <v>3.3181762190242728E-2</v>
      </c>
      <c r="JA185" s="86">
        <f t="shared" si="234"/>
        <v>5.3587015030309014E-2</v>
      </c>
      <c r="JB185" s="86">
        <f t="shared" si="234"/>
        <v>1.1713488065521487E-2</v>
      </c>
      <c r="JC185" s="86">
        <f t="shared" si="234"/>
        <v>1.1406794665500597E-2</v>
      </c>
      <c r="JD185" s="86">
        <f t="shared" si="234"/>
        <v>3.1136529237108051E-3</v>
      </c>
      <c r="JE185" s="86">
        <f t="shared" si="234"/>
        <v>8.7810936410649722E-3</v>
      </c>
      <c r="JF185" s="86">
        <f t="shared" si="234"/>
        <v>1.1176695796638828E-2</v>
      </c>
      <c r="JG185" s="86">
        <f t="shared" si="234"/>
        <v>1.0749807937909242E-2</v>
      </c>
      <c r="JH185" s="86">
        <f t="shared" si="234"/>
        <v>1.9677327161214358E-3</v>
      </c>
      <c r="JI185" s="86">
        <f t="shared" si="234"/>
        <v>3.3736280274329891E-3</v>
      </c>
      <c r="JJ185" s="86">
        <f t="shared" si="234"/>
        <v>3.229069816676716E-3</v>
      </c>
      <c r="JK185" s="86">
        <f t="shared" si="234"/>
        <v>3.7046225535553194E-2</v>
      </c>
      <c r="JL185" s="86">
        <f t="shared" si="234"/>
        <v>0.11645834037881435</v>
      </c>
      <c r="JM185" s="86">
        <f t="shared" si="234"/>
        <v>0.35336612333977402</v>
      </c>
    </row>
    <row r="186" spans="2:273" x14ac:dyDescent="0.25">
      <c r="B186" s="2">
        <v>159</v>
      </c>
      <c r="C186" s="37">
        <v>49.466999999999999</v>
      </c>
      <c r="D186" s="37">
        <v>50.7</v>
      </c>
      <c r="E186" s="37">
        <v>51.720999999999997</v>
      </c>
      <c r="F186" s="37">
        <v>52.377000000000002</v>
      </c>
      <c r="G186" s="37">
        <v>52.728999999999999</v>
      </c>
      <c r="H186" s="37">
        <v>50.738</v>
      </c>
      <c r="I186" s="37">
        <v>53.418999999999997</v>
      </c>
      <c r="J186" s="37">
        <v>51.932000000000002</v>
      </c>
      <c r="K186" s="37">
        <v>50.168999999999997</v>
      </c>
      <c r="L186" s="37">
        <v>47.542000000000002</v>
      </c>
      <c r="M186" s="37">
        <v>46.5</v>
      </c>
      <c r="N186" s="37">
        <v>50.317</v>
      </c>
      <c r="O186" s="37">
        <v>50.232999999999997</v>
      </c>
      <c r="P186" s="37">
        <v>53.116999999999997</v>
      </c>
      <c r="Q186" s="37">
        <v>70.7</v>
      </c>
      <c r="S186" s="4" t="e">
        <f t="shared" si="235"/>
        <v>#N/A</v>
      </c>
      <c r="T186" s="4">
        <f t="shared" si="235"/>
        <v>51.018043156135455</v>
      </c>
      <c r="U186" s="4">
        <f t="shared" si="235"/>
        <v>51.518539148465891</v>
      </c>
      <c r="V186" s="4">
        <f t="shared" si="235"/>
        <v>52.175921763784643</v>
      </c>
      <c r="W186" s="4">
        <f t="shared" si="235"/>
        <v>52.43576672625688</v>
      </c>
      <c r="X186" s="4">
        <f t="shared" si="235"/>
        <v>51.307068679116405</v>
      </c>
      <c r="Y186" s="4">
        <f t="shared" si="235"/>
        <v>52.449180783386403</v>
      </c>
      <c r="Z186" s="4">
        <f t="shared" si="235"/>
        <v>50.80854977224282</v>
      </c>
      <c r="AA186" s="4">
        <f t="shared" si="235"/>
        <v>49.063900350060649</v>
      </c>
      <c r="AB186" s="4">
        <f t="shared" si="235"/>
        <v>48.188550601653155</v>
      </c>
      <c r="AC186" s="4">
        <f t="shared" si="235"/>
        <v>47.479171199400632</v>
      </c>
      <c r="AD186" s="4">
        <f t="shared" si="235"/>
        <v>49.331698205146871</v>
      </c>
      <c r="AE186" s="4">
        <f t="shared" si="235"/>
        <v>52.766375904519563</v>
      </c>
      <c r="AF186" s="4">
        <f t="shared" si="235"/>
        <v>56.014329285386509</v>
      </c>
      <c r="AG186" s="4">
        <f t="shared" si="235"/>
        <v>70.993720932469557</v>
      </c>
      <c r="AI186" s="4">
        <f t="shared" si="236"/>
        <v>0</v>
      </c>
      <c r="AJ186" s="4">
        <f t="shared" si="236"/>
        <v>-0.31804315613545242</v>
      </c>
      <c r="AK186" s="4">
        <f t="shared" si="236"/>
        <v>0.20246085153410576</v>
      </c>
      <c r="AL186" s="4">
        <f t="shared" si="236"/>
        <v>0.20107823621535914</v>
      </c>
      <c r="AM186" s="4">
        <f t="shared" si="236"/>
        <v>0.29323327374311958</v>
      </c>
      <c r="AN186" s="4">
        <f t="shared" si="236"/>
        <v>-0.56906867911640546</v>
      </c>
      <c r="AO186" s="4">
        <f t="shared" si="236"/>
        <v>0.96981921661359394</v>
      </c>
      <c r="AP186" s="4">
        <f t="shared" si="236"/>
        <v>1.1234502277571821</v>
      </c>
      <c r="AQ186" s="4">
        <f t="shared" si="236"/>
        <v>1.1050996499393477</v>
      </c>
      <c r="AR186" s="4">
        <f t="shared" si="236"/>
        <v>-0.64655060165315348</v>
      </c>
      <c r="AS186" s="4">
        <f t="shared" si="236"/>
        <v>-0.97917119940063202</v>
      </c>
      <c r="AT186" s="4">
        <f t="shared" si="236"/>
        <v>0.98530179485312885</v>
      </c>
      <c r="AU186" s="4">
        <f t="shared" si="236"/>
        <v>-2.5333759045195663</v>
      </c>
      <c r="AV186" s="4">
        <f t="shared" si="236"/>
        <v>-2.8973292853865118</v>
      </c>
      <c r="AW186" s="4">
        <f t="shared" si="236"/>
        <v>-0.29372093246955444</v>
      </c>
      <c r="AY186" s="2" t="e">
        <f t="shared" si="228"/>
        <v>#N/A</v>
      </c>
      <c r="AZ186" s="2">
        <f t="shared" si="228"/>
        <v>51.017977026353279</v>
      </c>
      <c r="BA186" s="2">
        <f t="shared" si="228"/>
        <v>51.518124040110635</v>
      </c>
      <c r="BB186" s="2">
        <f t="shared" si="228"/>
        <v>52.175918135245738</v>
      </c>
      <c r="BC186" s="2">
        <f t="shared" si="228"/>
        <v>52.435763714871726</v>
      </c>
      <c r="BD186" s="2">
        <f t="shared" si="228"/>
        <v>51.307068632034891</v>
      </c>
      <c r="BE186" s="2">
        <f t="shared" si="228"/>
        <v>52.449178842467461</v>
      </c>
      <c r="BF186" s="2">
        <f t="shared" si="228"/>
        <v>50.808543727446484</v>
      </c>
      <c r="BG186" s="2">
        <f t="shared" si="228"/>
        <v>49.063895352047226</v>
      </c>
      <c r="BH186" s="2">
        <f t="shared" si="228"/>
        <v>48.188550585900742</v>
      </c>
      <c r="BI186" s="2">
        <f t="shared" si="228"/>
        <v>47.479171096403</v>
      </c>
      <c r="BJ186" s="2">
        <f t="shared" si="228"/>
        <v>49.331698106222731</v>
      </c>
      <c r="BK186" s="2">
        <f t="shared" si="228"/>
        <v>52.765923816088716</v>
      </c>
      <c r="BL186" s="2">
        <f t="shared" si="228"/>
        <v>55.347949376185952</v>
      </c>
      <c r="BM186" s="2">
        <f t="shared" si="228"/>
        <v>58.041868005715038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 t="str">
        <f t="shared" si="199"/>
        <v/>
      </c>
      <c r="CW186" s="2" t="str">
        <f t="shared" si="200"/>
        <v/>
      </c>
      <c r="CX186" s="2">
        <f t="shared" si="201"/>
        <v>52.377000000000002</v>
      </c>
      <c r="CY186" s="2">
        <f t="shared" si="202"/>
        <v>52.728999999999999</v>
      </c>
      <c r="CZ186" s="2">
        <f t="shared" si="203"/>
        <v>50.738</v>
      </c>
      <c r="DA186" s="2">
        <f t="shared" si="204"/>
        <v>53.418999999999997</v>
      </c>
      <c r="DB186" s="2">
        <f t="shared" si="205"/>
        <v>51.932000000000002</v>
      </c>
      <c r="DC186" s="2">
        <f t="shared" si="206"/>
        <v>50.168999999999997</v>
      </c>
      <c r="DD186" s="2">
        <f t="shared" si="207"/>
        <v>47.542000000000002</v>
      </c>
      <c r="DE186" s="2">
        <f t="shared" si="208"/>
        <v>46.5</v>
      </c>
      <c r="DF186" s="2">
        <f t="shared" si="209"/>
        <v>50.317</v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117.08164345479082</v>
      </c>
      <c r="DL186" s="2">
        <f t="shared" si="237"/>
        <v>103.44054251012145</v>
      </c>
      <c r="DM186" s="2">
        <f t="shared" si="237"/>
        <v>109.99777898686679</v>
      </c>
      <c r="DN186" s="2">
        <f t="shared" si="237"/>
        <v>108.73858527204504</v>
      </c>
      <c r="DO186" s="2">
        <f t="shared" si="237"/>
        <v>105.57008808630395</v>
      </c>
      <c r="DP186" s="2">
        <f t="shared" si="237"/>
        <v>103.48927567567569</v>
      </c>
      <c r="DQ186" s="2">
        <f t="shared" si="237"/>
        <v>108.51354637096773</v>
      </c>
      <c r="DR186" s="2">
        <f t="shared" si="237"/>
        <v>90.913866867201421</v>
      </c>
      <c r="DS186" s="2">
        <f t="shared" si="237"/>
        <v>106.63201290322579</v>
      </c>
      <c r="DT186" s="2">
        <f t="shared" si="237"/>
        <v>95.599549732620332</v>
      </c>
      <c r="DU186" s="2">
        <f t="shared" si="237"/>
        <v>103.76599047619045</v>
      </c>
      <c r="DV186" s="2">
        <f t="shared" si="237"/>
        <v>95.563115694642022</v>
      </c>
      <c r="DW186" s="2">
        <f t="shared" si="237"/>
        <v>120.72065149359887</v>
      </c>
      <c r="DX186" s="2">
        <f t="shared" si="237"/>
        <v>117.77778657219974</v>
      </c>
      <c r="DY186" s="2">
        <f t="shared" si="237"/>
        <v>89.94976777859236</v>
      </c>
      <c r="EA186" s="2">
        <f t="shared" ref="EA186:EE227" si="241">CE$228*$B186+CE$229</f>
        <v>48.760866283301795</v>
      </c>
      <c r="EB186" s="2">
        <f t="shared" si="241"/>
        <v>50.737007080671276</v>
      </c>
      <c r="EC186" s="2">
        <f t="shared" si="241"/>
        <v>51.379051464174466</v>
      </c>
      <c r="ED186" s="2">
        <f t="shared" si="241"/>
        <v>51.85408044131357</v>
      </c>
      <c r="EE186" s="2">
        <f t="shared" si="241"/>
        <v>52.481824850468328</v>
      </c>
      <c r="EF186" s="2">
        <f t="shared" si="240"/>
        <v>51.402449563000715</v>
      </c>
      <c r="EG186" s="2">
        <f t="shared" si="240"/>
        <v>52.428556793815616</v>
      </c>
      <c r="EH186" s="2">
        <f t="shared" si="240"/>
        <v>50.469408186349014</v>
      </c>
      <c r="EI186" s="2">
        <f t="shared" si="240"/>
        <v>48.09196530501476</v>
      </c>
      <c r="EJ186" s="2">
        <f t="shared" si="240"/>
        <v>48.083926706264691</v>
      </c>
      <c r="EK186" s="2">
        <f t="shared" si="213"/>
        <v>47.940200138991095</v>
      </c>
      <c r="EL186" s="2">
        <f t="shared" si="180"/>
        <v>49.410247767019733</v>
      </c>
      <c r="EM186" s="2">
        <f t="shared" si="180"/>
        <v>53.516897482718406</v>
      </c>
      <c r="EN186" s="2">
        <f t="shared" si="180"/>
        <v>55.426960007501521</v>
      </c>
      <c r="EO186" s="2">
        <f t="shared" si="180"/>
        <v>59.549531475510548</v>
      </c>
      <c r="EQ186" s="2">
        <f t="shared" si="238"/>
        <v>50.021249438331147</v>
      </c>
      <c r="ER186" s="2">
        <f t="shared" si="238"/>
        <v>51.123640274281499</v>
      </c>
      <c r="ES186" s="2">
        <f t="shared" si="238"/>
        <v>51.575595967840357</v>
      </c>
      <c r="ET186" s="2">
        <f t="shared" si="238"/>
        <v>52.292398224466936</v>
      </c>
      <c r="EU186" s="2">
        <f t="shared" si="238"/>
        <v>52.41692172025094</v>
      </c>
      <c r="EV186" s="2">
        <f t="shared" si="238"/>
        <v>51.274797695007294</v>
      </c>
      <c r="EW186" s="2">
        <f t="shared" si="238"/>
        <v>52.454664401922102</v>
      </c>
      <c r="EX186" s="2">
        <f t="shared" si="238"/>
        <v>50.920668431882348</v>
      </c>
      <c r="EY186" s="2">
        <f t="shared" si="238"/>
        <v>49.410563238462203</v>
      </c>
      <c r="EZ186" s="2">
        <f t="shared" si="238"/>
        <v>48.219610677404745</v>
      </c>
      <c r="FA186" s="2">
        <f t="shared" si="238"/>
        <v>47.325444747537446</v>
      </c>
      <c r="FB186" s="2">
        <f t="shared" si="238"/>
        <v>49.305319267037703</v>
      </c>
      <c r="FC186" s="2">
        <f t="shared" si="238"/>
        <v>52.450708413728648</v>
      </c>
      <c r="FD186" s="2">
        <f t="shared" si="238"/>
        <v>55.299760030608589</v>
      </c>
      <c r="FE186" s="2">
        <f t="shared" si="238"/>
        <v>56.843956518615563</v>
      </c>
      <c r="FG186" s="2">
        <f t="shared" si="239"/>
        <v>0.99998090386112126</v>
      </c>
      <c r="FH186" s="2">
        <f t="shared" si="239"/>
        <v>0.9999832340180741</v>
      </c>
      <c r="FI186" s="2">
        <f t="shared" si="239"/>
        <v>0.99998261832253965</v>
      </c>
      <c r="FJ186" s="2">
        <f t="shared" si="239"/>
        <v>0.99998173788262135</v>
      </c>
      <c r="FK186" s="2">
        <f t="shared" si="239"/>
        <v>0.99997948828088401</v>
      </c>
      <c r="FL186" s="2">
        <f t="shared" si="239"/>
        <v>0.9999801047743021</v>
      </c>
      <c r="FM186" s="2">
        <f t="shared" si="239"/>
        <v>0.99997623939044977</v>
      </c>
      <c r="FN186" s="2">
        <f t="shared" si="239"/>
        <v>0.99997769790699842</v>
      </c>
      <c r="FO186" s="2">
        <f t="shared" si="239"/>
        <v>0.9999757845110393</v>
      </c>
      <c r="FP186" s="2">
        <f t="shared" si="239"/>
        <v>0.99997736719549468</v>
      </c>
      <c r="FQ186" s="2">
        <f t="shared" si="239"/>
        <v>0.99997697541126551</v>
      </c>
      <c r="FR186" s="2">
        <f t="shared" si="239"/>
        <v>0.99997922048433963</v>
      </c>
      <c r="FS186" s="2">
        <f t="shared" si="239"/>
        <v>0.99997855666065183</v>
      </c>
      <c r="FT186" s="2">
        <f t="shared" si="239"/>
        <v>0.999979872242864</v>
      </c>
      <c r="FU186" s="2">
        <f t="shared" si="239"/>
        <v>0.99997307250308298</v>
      </c>
      <c r="FW186" s="2">
        <f t="shared" si="230"/>
        <v>0.9622894127488566</v>
      </c>
      <c r="FX186" s="2">
        <f t="shared" si="230"/>
        <v>0.72442388234758071</v>
      </c>
      <c r="FY186" s="2">
        <f t="shared" si="230"/>
        <v>0.70240419623189743</v>
      </c>
      <c r="FZ186" s="2">
        <f t="shared" si="230"/>
        <v>0.73188648683159485</v>
      </c>
      <c r="GA186" s="2">
        <f t="shared" si="230"/>
        <v>0.72646830719138455</v>
      </c>
      <c r="GB186" s="2">
        <f t="shared" si="230"/>
        <v>0.75531374231194304</v>
      </c>
      <c r="GC186" s="2">
        <f t="shared" si="230"/>
        <v>0.73884344495274723</v>
      </c>
      <c r="GD186" s="2">
        <f t="shared" si="230"/>
        <v>0.74953100426300634</v>
      </c>
      <c r="GE186" s="2">
        <f t="shared" si="230"/>
        <v>0.73601849854163759</v>
      </c>
      <c r="GF186" s="2">
        <f t="shared" si="230"/>
        <v>0.76315917760295093</v>
      </c>
      <c r="GG186" s="2">
        <f t="shared" si="230"/>
        <v>0.75202985590446958</v>
      </c>
      <c r="GH186" s="2">
        <f t="shared" si="230"/>
        <v>0.75774165314951203</v>
      </c>
      <c r="GI186" s="2">
        <f t="shared" si="230"/>
        <v>0.7057047960971391</v>
      </c>
      <c r="GJ186" s="2">
        <f t="shared" si="230"/>
        <v>0.63101908955102948</v>
      </c>
      <c r="GK186" s="2">
        <f t="shared" si="230"/>
        <v>0.55754584371080407</v>
      </c>
      <c r="GM186" s="86">
        <f t="shared" si="231"/>
        <v>0</v>
      </c>
      <c r="GN186" s="86">
        <f t="shared" si="231"/>
        <v>0</v>
      </c>
      <c r="GO186" s="86">
        <f t="shared" si="231"/>
        <v>0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1.7623304496096956E-164</v>
      </c>
      <c r="GT186" s="86">
        <f t="shared" si="231"/>
        <v>1.4544711790983851E-211</v>
      </c>
      <c r="GU186" s="86">
        <f t="shared" si="231"/>
        <v>1.1831667408356428E-74</v>
      </c>
      <c r="GV186" s="86">
        <f t="shared" si="231"/>
        <v>2.973184626799358E-235</v>
      </c>
      <c r="GW186" s="86">
        <f t="shared" si="231"/>
        <v>0</v>
      </c>
      <c r="GX186" s="86">
        <f t="shared" si="231"/>
        <v>0</v>
      </c>
      <c r="GY186" s="86">
        <f t="shared" si="231"/>
        <v>0</v>
      </c>
      <c r="GZ186" s="86">
        <f t="shared" si="231"/>
        <v>0</v>
      </c>
      <c r="HA186" s="86">
        <f t="shared" si="231"/>
        <v>0</v>
      </c>
      <c r="HC186" s="86">
        <f t="shared" si="182"/>
        <v>3.1180509187965763E-273</v>
      </c>
      <c r="HD186" s="86">
        <f t="shared" si="182"/>
        <v>3.2129350025937559E-230</v>
      </c>
      <c r="HE186" s="86">
        <f t="shared" si="182"/>
        <v>9.0539711335960167E-236</v>
      </c>
      <c r="HF186" s="86">
        <f t="shared" si="181"/>
        <v>5.7912061171223027E-250</v>
      </c>
      <c r="HG186" s="86">
        <f t="shared" si="181"/>
        <v>0</v>
      </c>
      <c r="HH186" s="86">
        <f t="shared" si="181"/>
        <v>0</v>
      </c>
      <c r="HI186" s="86">
        <f t="shared" si="181"/>
        <v>0</v>
      </c>
      <c r="HJ186" s="86">
        <f t="shared" si="181"/>
        <v>0</v>
      </c>
      <c r="HK186" s="86">
        <f t="shared" si="181"/>
        <v>0</v>
      </c>
      <c r="HL186" s="86">
        <f t="shared" si="181"/>
        <v>0</v>
      </c>
      <c r="HM186" s="86">
        <f t="shared" si="181"/>
        <v>0</v>
      </c>
      <c r="HN186" s="86">
        <f t="shared" si="181"/>
        <v>0</v>
      </c>
      <c r="HO186" s="86">
        <f t="shared" si="227"/>
        <v>0</v>
      </c>
      <c r="HP186" s="86">
        <f t="shared" si="227"/>
        <v>0</v>
      </c>
      <c r="HQ186" s="86">
        <f t="shared" si="227"/>
        <v>0</v>
      </c>
      <c r="HS186" s="86">
        <f t="shared" si="232"/>
        <v>2.9868066666405809E-64</v>
      </c>
      <c r="HT186" s="86">
        <f t="shared" si="232"/>
        <v>4.6763543604287493E-29</v>
      </c>
      <c r="HU186" s="86">
        <f t="shared" si="232"/>
        <v>1.5723435840456057E-31</v>
      </c>
      <c r="HV186" s="86">
        <f t="shared" si="232"/>
        <v>5.9250212076713535E-38</v>
      </c>
      <c r="HW186" s="86">
        <f t="shared" si="232"/>
        <v>4.7528025829514991E-40</v>
      </c>
      <c r="HX186" s="86">
        <f t="shared" si="232"/>
        <v>2.2567057440124483E-42</v>
      </c>
      <c r="HY186" s="86">
        <f t="shared" si="232"/>
        <v>5.6947598208657781E-39</v>
      </c>
      <c r="HZ186" s="86">
        <f t="shared" si="232"/>
        <v>2.690106310906011E-34</v>
      </c>
      <c r="IA186" s="86">
        <f t="shared" si="232"/>
        <v>1.3053161811177127E-38</v>
      </c>
      <c r="IB186" s="86">
        <f t="shared" si="232"/>
        <v>2.4960259603343413E-43</v>
      </c>
      <c r="IC186" s="86">
        <f t="shared" si="232"/>
        <v>7.2991272694436022E-42</v>
      </c>
      <c r="ID186" s="86">
        <f t="shared" si="232"/>
        <v>1.5440317725263599E-40</v>
      </c>
      <c r="IE186" s="86">
        <f t="shared" si="232"/>
        <v>1.3922608635753598E-32</v>
      </c>
      <c r="IF186" s="86">
        <f t="shared" si="232"/>
        <v>2.5670416741412455E-43</v>
      </c>
      <c r="IG186" s="86">
        <f t="shared" si="232"/>
        <v>8.0272910330101536E-40</v>
      </c>
      <c r="II186" s="86">
        <f t="shared" si="233"/>
        <v>9.5528143016422196E-19</v>
      </c>
      <c r="IJ186" s="86">
        <f t="shared" si="233"/>
        <v>1.8569881463593028E-2</v>
      </c>
      <c r="IK186" s="86">
        <f t="shared" si="233"/>
        <v>3.0655228160775348E-2</v>
      </c>
      <c r="IL186" s="86">
        <f t="shared" si="233"/>
        <v>5.5171763395509285E-3</v>
      </c>
      <c r="IM186" s="86">
        <f t="shared" si="233"/>
        <v>5.2162795834713388E-3</v>
      </c>
      <c r="IN186" s="86">
        <f t="shared" si="233"/>
        <v>1.2848097049507803E-3</v>
      </c>
      <c r="IO186" s="86">
        <f t="shared" si="233"/>
        <v>4.0392219927804359E-3</v>
      </c>
      <c r="IP186" s="86">
        <f t="shared" si="233"/>
        <v>5.6080976853620425E-3</v>
      </c>
      <c r="IQ186" s="86">
        <f t="shared" si="233"/>
        <v>5.071709868909576E-3</v>
      </c>
      <c r="IR186" s="86">
        <f t="shared" si="233"/>
        <v>7.8082266156791831E-4</v>
      </c>
      <c r="IS186" s="86">
        <f t="shared" si="233"/>
        <v>1.3893313311439904E-3</v>
      </c>
      <c r="IT186" s="86">
        <f t="shared" si="233"/>
        <v>1.3562092199396662E-3</v>
      </c>
      <c r="IU186" s="86">
        <f t="shared" si="233"/>
        <v>1.978146116766745E-2</v>
      </c>
      <c r="IV186" s="86">
        <f t="shared" si="233"/>
        <v>6.4342309686165153E-2</v>
      </c>
      <c r="IW186" s="86">
        <f t="shared" si="233"/>
        <v>0.24416107715569693</v>
      </c>
      <c r="IY186" s="86">
        <f t="shared" si="234"/>
        <v>9.5528143016422196E-19</v>
      </c>
      <c r="IZ186" s="86">
        <f t="shared" si="234"/>
        <v>1.8569881463593028E-2</v>
      </c>
      <c r="JA186" s="86">
        <f t="shared" si="234"/>
        <v>3.0655228160775348E-2</v>
      </c>
      <c r="JB186" s="86">
        <f t="shared" si="234"/>
        <v>5.5171763395509285E-3</v>
      </c>
      <c r="JC186" s="86">
        <f t="shared" si="234"/>
        <v>5.2162795834713388E-3</v>
      </c>
      <c r="JD186" s="86">
        <f t="shared" si="234"/>
        <v>1.2848097049507803E-3</v>
      </c>
      <c r="JE186" s="86">
        <f t="shared" si="234"/>
        <v>4.0392219927804359E-3</v>
      </c>
      <c r="JF186" s="86">
        <f t="shared" si="234"/>
        <v>5.6080976853620425E-3</v>
      </c>
      <c r="JG186" s="86">
        <f t="shared" si="234"/>
        <v>5.071709868909576E-3</v>
      </c>
      <c r="JH186" s="86">
        <f t="shared" si="234"/>
        <v>7.8082266156791831E-4</v>
      </c>
      <c r="JI186" s="86">
        <f t="shared" si="234"/>
        <v>1.3893313311439904E-3</v>
      </c>
      <c r="JJ186" s="86">
        <f t="shared" si="234"/>
        <v>1.3562092199396662E-3</v>
      </c>
      <c r="JK186" s="86">
        <f t="shared" si="234"/>
        <v>1.978146116766745E-2</v>
      </c>
      <c r="JL186" s="86">
        <f t="shared" si="234"/>
        <v>6.4342309686165153E-2</v>
      </c>
      <c r="JM186" s="86">
        <f t="shared" si="234"/>
        <v>0.24416107715569693</v>
      </c>
    </row>
    <row r="187" spans="2:273" x14ac:dyDescent="0.25">
      <c r="B187" s="2">
        <v>160</v>
      </c>
      <c r="C187" s="37">
        <v>48.232999999999997</v>
      </c>
      <c r="D187" s="37">
        <v>51.817</v>
      </c>
      <c r="E187" s="37">
        <v>52.606999999999999</v>
      </c>
      <c r="F187" s="37">
        <v>52.393000000000001</v>
      </c>
      <c r="G187" s="37">
        <v>51.508000000000003</v>
      </c>
      <c r="H187" s="37">
        <v>51.475000000000001</v>
      </c>
      <c r="I187" s="37">
        <v>51.661000000000001</v>
      </c>
      <c r="J187" s="37">
        <v>49.78</v>
      </c>
      <c r="K187" s="37">
        <v>50.152999999999999</v>
      </c>
      <c r="L187" s="37">
        <v>48.441000000000003</v>
      </c>
      <c r="M187" s="37">
        <v>45.2</v>
      </c>
      <c r="N187" s="37">
        <v>47.783000000000001</v>
      </c>
      <c r="O187" s="37">
        <v>51.35</v>
      </c>
      <c r="P187" s="37">
        <v>53.482999999999997</v>
      </c>
      <c r="Q187" s="37">
        <v>61.1</v>
      </c>
      <c r="S187" s="4" t="e">
        <f t="shared" si="235"/>
        <v>#N/A</v>
      </c>
      <c r="T187" s="4">
        <f t="shared" si="235"/>
        <v>50.928052327175024</v>
      </c>
      <c r="U187" s="4">
        <f t="shared" si="235"/>
        <v>51.424032258835112</v>
      </c>
      <c r="V187" s="4">
        <f t="shared" si="235"/>
        <v>52.080588504925288</v>
      </c>
      <c r="W187" s="4">
        <f t="shared" si="235"/>
        <v>52.337401051870145</v>
      </c>
      <c r="X187" s="4">
        <f t="shared" si="235"/>
        <v>51.185309244483953</v>
      </c>
      <c r="Y187" s="4">
        <f t="shared" si="235"/>
        <v>52.303266662487445</v>
      </c>
      <c r="Z187" s="4">
        <f t="shared" si="235"/>
        <v>50.685401300574675</v>
      </c>
      <c r="AA187" s="4">
        <f t="shared" si="235"/>
        <v>48.9598019727581</v>
      </c>
      <c r="AB187" s="4">
        <f t="shared" si="235"/>
        <v>48.063154323374903</v>
      </c>
      <c r="AC187" s="4">
        <f t="shared" si="235"/>
        <v>47.331406425896631</v>
      </c>
      <c r="AD187" s="4">
        <f t="shared" si="235"/>
        <v>49.225805637334943</v>
      </c>
      <c r="AE187" s="4">
        <f t="shared" si="235"/>
        <v>52.648807288571206</v>
      </c>
      <c r="AF187" s="4">
        <f t="shared" si="235"/>
        <v>55.487767725568212</v>
      </c>
      <c r="AG187" s="4">
        <f t="shared" si="235"/>
        <v>64.58393609396002</v>
      </c>
      <c r="AI187" s="4">
        <f t="shared" si="236"/>
        <v>0</v>
      </c>
      <c r="AJ187" s="4">
        <f t="shared" si="236"/>
        <v>0.88894767282497611</v>
      </c>
      <c r="AK187" s="4">
        <f t="shared" si="236"/>
        <v>1.1829677411648873</v>
      </c>
      <c r="AL187" s="4">
        <f t="shared" si="236"/>
        <v>0.31241149507471278</v>
      </c>
      <c r="AM187" s="4">
        <f t="shared" si="236"/>
        <v>-0.82940105187014268</v>
      </c>
      <c r="AN187" s="4">
        <f t="shared" si="236"/>
        <v>0.28969075551604817</v>
      </c>
      <c r="AO187" s="4">
        <f t="shared" si="236"/>
        <v>-0.6422666624874438</v>
      </c>
      <c r="AP187" s="4">
        <f t="shared" si="236"/>
        <v>-0.90540130057467394</v>
      </c>
      <c r="AQ187" s="4">
        <f t="shared" si="236"/>
        <v>1.1931980272418983</v>
      </c>
      <c r="AR187" s="4">
        <f t="shared" si="236"/>
        <v>0.37784567662509971</v>
      </c>
      <c r="AS187" s="4">
        <f t="shared" si="236"/>
        <v>-2.1314064258966283</v>
      </c>
      <c r="AT187" s="4">
        <f t="shared" si="236"/>
        <v>-1.442805637334942</v>
      </c>
      <c r="AU187" s="4">
        <f t="shared" si="236"/>
        <v>-1.2988072885712043</v>
      </c>
      <c r="AV187" s="4">
        <f t="shared" si="236"/>
        <v>-2.0047677255682146</v>
      </c>
      <c r="AW187" s="4">
        <f t="shared" si="236"/>
        <v>-3.4839360939600184</v>
      </c>
      <c r="AY187" s="2" t="e">
        <f t="shared" si="228"/>
        <v>#N/A</v>
      </c>
      <c r="AZ187" s="2">
        <f t="shared" si="228"/>
        <v>50.928042943354171</v>
      </c>
      <c r="BA187" s="2">
        <f t="shared" si="228"/>
        <v>51.423968481253453</v>
      </c>
      <c r="BB187" s="2">
        <f t="shared" si="228"/>
        <v>52.080588231007305</v>
      </c>
      <c r="BC187" s="2">
        <f t="shared" si="228"/>
        <v>52.3374008481792</v>
      </c>
      <c r="BD187" s="2">
        <f t="shared" si="228"/>
        <v>51.18530924228363</v>
      </c>
      <c r="BE187" s="2">
        <f t="shared" si="228"/>
        <v>52.303266527992172</v>
      </c>
      <c r="BF187" s="2">
        <f t="shared" si="228"/>
        <v>50.685400724118331</v>
      </c>
      <c r="BG187" s="2">
        <f t="shared" si="228"/>
        <v>48.95980159287798</v>
      </c>
      <c r="BH187" s="2">
        <f t="shared" si="228"/>
        <v>48.063154322735187</v>
      </c>
      <c r="BI187" s="2">
        <f t="shared" si="228"/>
        <v>47.331406421122452</v>
      </c>
      <c r="BJ187" s="2">
        <f t="shared" si="228"/>
        <v>49.22580563239984</v>
      </c>
      <c r="BK187" s="2">
        <f t="shared" si="228"/>
        <v>52.648753326001568</v>
      </c>
      <c r="BL187" s="2">
        <f t="shared" si="228"/>
        <v>55.257419067317066</v>
      </c>
      <c r="BM187" s="2">
        <f t="shared" si="228"/>
        <v>57.90624842792738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>
        <f t="shared" si="199"/>
        <v>51.817</v>
      </c>
      <c r="CW187" s="2" t="str">
        <f t="shared" si="200"/>
        <v/>
      </c>
      <c r="CX187" s="2">
        <f t="shared" si="201"/>
        <v>52.393000000000001</v>
      </c>
      <c r="CY187" s="2">
        <f t="shared" si="202"/>
        <v>51.508000000000003</v>
      </c>
      <c r="CZ187" s="2">
        <f t="shared" si="203"/>
        <v>51.475000000000001</v>
      </c>
      <c r="DA187" s="2">
        <f t="shared" si="204"/>
        <v>51.661000000000001</v>
      </c>
      <c r="DB187" s="2">
        <f t="shared" si="205"/>
        <v>49.78</v>
      </c>
      <c r="DC187" s="2">
        <f t="shared" si="206"/>
        <v>50.152999999999999</v>
      </c>
      <c r="DD187" s="2">
        <f t="shared" si="207"/>
        <v>48.441000000000003</v>
      </c>
      <c r="DE187" s="2">
        <f t="shared" si="208"/>
        <v>45.2</v>
      </c>
      <c r="DF187" s="2">
        <f t="shared" si="209"/>
        <v>47.783000000000001</v>
      </c>
      <c r="DG187" s="2">
        <f t="shared" si="210"/>
        <v>51.35</v>
      </c>
      <c r="DH187" s="2" t="str">
        <f t="shared" si="211"/>
        <v/>
      </c>
      <c r="DI187" s="2" t="str">
        <f t="shared" si="212"/>
        <v/>
      </c>
      <c r="DK187" s="2">
        <f t="shared" si="237"/>
        <v>117.48597624831309</v>
      </c>
      <c r="DL187" s="2">
        <f t="shared" si="237"/>
        <v>103.70629858299594</v>
      </c>
      <c r="DM187" s="2">
        <f t="shared" si="237"/>
        <v>110.30954962476548</v>
      </c>
      <c r="DN187" s="2">
        <f t="shared" si="237"/>
        <v>109.03591491557225</v>
      </c>
      <c r="DO187" s="2">
        <f t="shared" si="237"/>
        <v>105.86391763602253</v>
      </c>
      <c r="DP187" s="2">
        <f t="shared" si="237"/>
        <v>103.77367696267697</v>
      </c>
      <c r="DQ187" s="2">
        <f t="shared" si="237"/>
        <v>108.81800403225807</v>
      </c>
      <c r="DR187" s="2">
        <f t="shared" si="237"/>
        <v>91.089148618538317</v>
      </c>
      <c r="DS187" s="2">
        <f t="shared" si="237"/>
        <v>106.92877085650721</v>
      </c>
      <c r="DT187" s="2">
        <f t="shared" si="237"/>
        <v>95.819324064171127</v>
      </c>
      <c r="DU187" s="2">
        <f t="shared" si="237"/>
        <v>104.05087142857141</v>
      </c>
      <c r="DV187" s="2">
        <f t="shared" si="237"/>
        <v>95.786781887150312</v>
      </c>
      <c r="DW187" s="2">
        <f t="shared" si="237"/>
        <v>121.11358956122113</v>
      </c>
      <c r="DX187" s="2">
        <f t="shared" si="237"/>
        <v>118.14916045883942</v>
      </c>
      <c r="DY187" s="2">
        <f t="shared" si="237"/>
        <v>90.145200146627559</v>
      </c>
      <c r="EA187" s="2">
        <f t="shared" si="241"/>
        <v>48.687496433250836</v>
      </c>
      <c r="EB187" s="2">
        <f t="shared" si="241"/>
        <v>50.634603108409053</v>
      </c>
      <c r="EC187" s="2">
        <f t="shared" si="241"/>
        <v>51.278577961726761</v>
      </c>
      <c r="ED187" s="2">
        <f t="shared" si="241"/>
        <v>51.744812079146371</v>
      </c>
      <c r="EE187" s="2">
        <f t="shared" si="241"/>
        <v>52.385606082834883</v>
      </c>
      <c r="EF187" s="2">
        <f t="shared" si="240"/>
        <v>51.284610378732694</v>
      </c>
      <c r="EG187" s="2">
        <f t="shared" si="240"/>
        <v>52.281932585809422</v>
      </c>
      <c r="EH187" s="2">
        <f t="shared" si="240"/>
        <v>50.332504683468237</v>
      </c>
      <c r="EI187" s="2">
        <f t="shared" si="240"/>
        <v>47.946633090462043</v>
      </c>
      <c r="EJ187" s="2">
        <f t="shared" si="240"/>
        <v>47.95447757480666</v>
      </c>
      <c r="EK187" s="2">
        <f t="shared" si="213"/>
        <v>47.811437785080379</v>
      </c>
      <c r="EL187" s="2">
        <f t="shared" si="180"/>
        <v>49.307550775828652</v>
      </c>
      <c r="EM187" s="2">
        <f t="shared" si="180"/>
        <v>53.434357938341208</v>
      </c>
      <c r="EN187" s="2">
        <f t="shared" si="180"/>
        <v>55.340503450700915</v>
      </c>
      <c r="EO187" s="2">
        <f t="shared" si="180"/>
        <v>59.500546226228892</v>
      </c>
      <c r="EQ187" s="2">
        <f t="shared" si="238"/>
        <v>49.968656258664033</v>
      </c>
      <c r="ER187" s="2">
        <f t="shared" si="238"/>
        <v>51.0287546087918</v>
      </c>
      <c r="ES187" s="2">
        <f t="shared" si="238"/>
        <v>51.478850349638428</v>
      </c>
      <c r="ET187" s="2">
        <f t="shared" si="238"/>
        <v>52.191497659705078</v>
      </c>
      <c r="EU187" s="2">
        <f t="shared" si="238"/>
        <v>52.31950357427575</v>
      </c>
      <c r="EV187" s="2">
        <f t="shared" si="238"/>
        <v>51.154737060412188</v>
      </c>
      <c r="EW187" s="2">
        <f t="shared" si="238"/>
        <v>52.308523777304927</v>
      </c>
      <c r="EX187" s="2">
        <f t="shared" si="238"/>
        <v>50.79186928246407</v>
      </c>
      <c r="EY187" s="2">
        <f t="shared" si="238"/>
        <v>49.289483531996481</v>
      </c>
      <c r="EZ187" s="2">
        <f t="shared" si="238"/>
        <v>48.092646100757001</v>
      </c>
      <c r="FA187" s="2">
        <f t="shared" si="238"/>
        <v>47.18551463021543</v>
      </c>
      <c r="FB187" s="2">
        <f t="shared" si="238"/>
        <v>49.200832721029855</v>
      </c>
      <c r="FC187" s="2">
        <f t="shared" si="238"/>
        <v>52.348137675534176</v>
      </c>
      <c r="FD187" s="2">
        <f t="shared" si="238"/>
        <v>55.211343379662551</v>
      </c>
      <c r="FE187" s="2">
        <f t="shared" si="238"/>
        <v>56.751080479406298</v>
      </c>
      <c r="FG187" s="2">
        <f t="shared" si="239"/>
        <v>0.99998258408508967</v>
      </c>
      <c r="FH187" s="2">
        <f t="shared" si="239"/>
        <v>0.99998470922019378</v>
      </c>
      <c r="FI187" s="2">
        <f t="shared" si="239"/>
        <v>0.99998414769750554</v>
      </c>
      <c r="FJ187" s="2">
        <f t="shared" si="239"/>
        <v>0.99998334472423833</v>
      </c>
      <c r="FK187" s="2">
        <f t="shared" si="239"/>
        <v>0.99998129305606986</v>
      </c>
      <c r="FL187" s="2">
        <f t="shared" si="239"/>
        <v>0.99998185530674866</v>
      </c>
      <c r="FM187" s="2">
        <f t="shared" si="239"/>
        <v>0.9999783300212356</v>
      </c>
      <c r="FN187" s="2">
        <f t="shared" si="239"/>
        <v>0.99997966020952866</v>
      </c>
      <c r="FO187" s="2">
        <f t="shared" si="239"/>
        <v>0.99997791516453138</v>
      </c>
      <c r="FP187" s="2">
        <f t="shared" si="239"/>
        <v>0.99997935859586007</v>
      </c>
      <c r="FQ187" s="2">
        <f t="shared" si="239"/>
        <v>0.99997900128296091</v>
      </c>
      <c r="FR187" s="2">
        <f t="shared" si="239"/>
        <v>0.99998104882183136</v>
      </c>
      <c r="FS187" s="2">
        <f t="shared" si="239"/>
        <v>0.99998044340518344</v>
      </c>
      <c r="FT187" s="2">
        <f t="shared" si="239"/>
        <v>0.99998164323480976</v>
      </c>
      <c r="FU187" s="2">
        <f t="shared" si="239"/>
        <v>0.99997544177274844</v>
      </c>
      <c r="FW187" s="2">
        <f t="shared" si="230"/>
        <v>0.96549303732474112</v>
      </c>
      <c r="FX187" s="2">
        <f t="shared" si="230"/>
        <v>0.74242601398577013</v>
      </c>
      <c r="FY187" s="2">
        <f t="shared" si="230"/>
        <v>0.72129135830279101</v>
      </c>
      <c r="FZ187" s="2">
        <f t="shared" si="230"/>
        <v>0.74956964656373848</v>
      </c>
      <c r="GA187" s="2">
        <f t="shared" si="230"/>
        <v>0.74438401059121273</v>
      </c>
      <c r="GB187" s="2">
        <f t="shared" si="230"/>
        <v>0.77193326356588166</v>
      </c>
      <c r="GC187" s="2">
        <f t="shared" si="230"/>
        <v>0.7562205972786521</v>
      </c>
      <c r="GD187" s="2">
        <f t="shared" si="230"/>
        <v>0.76642183533897934</v>
      </c>
      <c r="GE187" s="2">
        <f t="shared" si="230"/>
        <v>0.75352091365554863</v>
      </c>
      <c r="GF187" s="2">
        <f t="shared" si="230"/>
        <v>0.77940145592018772</v>
      </c>
      <c r="GG187" s="2">
        <f t="shared" si="230"/>
        <v>0.76880415139022706</v>
      </c>
      <c r="GH187" s="2">
        <f t="shared" si="230"/>
        <v>0.77424555549221197</v>
      </c>
      <c r="GI187" s="2">
        <f t="shared" si="230"/>
        <v>0.72446465472517596</v>
      </c>
      <c r="GJ187" s="2">
        <f t="shared" si="230"/>
        <v>0.65219340989247798</v>
      </c>
      <c r="GK187" s="2">
        <f t="shared" si="230"/>
        <v>0.58013102309779452</v>
      </c>
      <c r="GM187" s="86">
        <f t="shared" si="231"/>
        <v>0</v>
      </c>
      <c r="GN187" s="86">
        <f t="shared" si="231"/>
        <v>0</v>
      </c>
      <c r="GO187" s="86">
        <f t="shared" si="231"/>
        <v>0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1.005500084126655E-167</v>
      </c>
      <c r="GT187" s="86">
        <f t="shared" si="231"/>
        <v>9.9439985468826542E-216</v>
      </c>
      <c r="GU187" s="86">
        <f t="shared" si="231"/>
        <v>4.2837709842034502E-76</v>
      </c>
      <c r="GV187" s="86">
        <f t="shared" si="231"/>
        <v>6.3320859476713795E-240</v>
      </c>
      <c r="GW187" s="86">
        <f t="shared" si="231"/>
        <v>0</v>
      </c>
      <c r="GX187" s="86">
        <f t="shared" si="231"/>
        <v>0</v>
      </c>
      <c r="GY187" s="86">
        <f t="shared" si="231"/>
        <v>0</v>
      </c>
      <c r="GZ187" s="86">
        <f t="shared" si="231"/>
        <v>0</v>
      </c>
      <c r="HA187" s="86">
        <f t="shared" si="231"/>
        <v>0</v>
      </c>
      <c r="HC187" s="86">
        <f t="shared" si="182"/>
        <v>2.2185306540270463E-280</v>
      </c>
      <c r="HD187" s="86">
        <f t="shared" si="182"/>
        <v>2.6151524013520136E-236</v>
      </c>
      <c r="HE187" s="86">
        <f t="shared" si="182"/>
        <v>5.4786704567165349E-242</v>
      </c>
      <c r="HF187" s="86">
        <f t="shared" si="181"/>
        <v>1.6781894267508135E-256</v>
      </c>
      <c r="HG187" s="86">
        <f t="shared" si="181"/>
        <v>0</v>
      </c>
      <c r="HH187" s="86">
        <f t="shared" si="181"/>
        <v>0</v>
      </c>
      <c r="HI187" s="86">
        <f t="shared" ref="HI187:HN227" si="242" xml:space="preserve"> _xlfn.NORM.DIST($B187, I$8, ABS(I$12), TRUE) * _xlfn.NORM.DIST(($B187 - I$8)*I$16, 0, ABS(I$12), TRUE) * 2</f>
        <v>0</v>
      </c>
      <c r="HJ187" s="86">
        <f t="shared" si="242"/>
        <v>0</v>
      </c>
      <c r="HK187" s="86">
        <f t="shared" si="242"/>
        <v>0</v>
      </c>
      <c r="HL187" s="86">
        <f t="shared" si="242"/>
        <v>0</v>
      </c>
      <c r="HM187" s="86">
        <f t="shared" si="242"/>
        <v>0</v>
      </c>
      <c r="HN187" s="86">
        <f t="shared" si="242"/>
        <v>0</v>
      </c>
      <c r="HO187" s="86">
        <f t="shared" si="227"/>
        <v>0</v>
      </c>
      <c r="HP187" s="86">
        <f t="shared" si="227"/>
        <v>0</v>
      </c>
      <c r="HQ187" s="86">
        <f t="shared" si="227"/>
        <v>0</v>
      </c>
      <c r="HS187" s="86">
        <f t="shared" si="232"/>
        <v>1.2633194568171099E-66</v>
      </c>
      <c r="HT187" s="86">
        <f t="shared" si="232"/>
        <v>1.8151814582182689E-30</v>
      </c>
      <c r="HU187" s="86">
        <f t="shared" si="232"/>
        <v>4.733927125154084E-33</v>
      </c>
      <c r="HV187" s="86">
        <f t="shared" si="232"/>
        <v>8.5795241166308733E-40</v>
      </c>
      <c r="HW187" s="86">
        <f t="shared" si="232"/>
        <v>5.2462669333689965E-42</v>
      </c>
      <c r="HX187" s="86">
        <f t="shared" si="232"/>
        <v>2.196909126612144E-44</v>
      </c>
      <c r="HY187" s="86">
        <f t="shared" si="232"/>
        <v>7.7711286958298213E-41</v>
      </c>
      <c r="HZ187" s="86">
        <f t="shared" si="232"/>
        <v>6.8352284709281084E-36</v>
      </c>
      <c r="IA187" s="86">
        <f t="shared" si="232"/>
        <v>1.9096886803572129E-40</v>
      </c>
      <c r="IB187" s="86">
        <f t="shared" si="232"/>
        <v>2.2477603798077687E-45</v>
      </c>
      <c r="IC187" s="86">
        <f t="shared" si="232"/>
        <v>7.0159917406206339E-44</v>
      </c>
      <c r="ID187" s="86">
        <f t="shared" si="232"/>
        <v>1.7965010559825861E-42</v>
      </c>
      <c r="IE187" s="86">
        <f t="shared" si="232"/>
        <v>3.1953759706338586E-34</v>
      </c>
      <c r="IF187" s="86">
        <f t="shared" si="232"/>
        <v>1.1354767155285152E-45</v>
      </c>
      <c r="IG187" s="86">
        <f t="shared" si="232"/>
        <v>3.7610732777973683E-42</v>
      </c>
      <c r="II187" s="86">
        <f t="shared" si="233"/>
        <v>9.7617409291756665E-20</v>
      </c>
      <c r="IJ187" s="86">
        <f t="shared" si="233"/>
        <v>9.9276246808755828E-3</v>
      </c>
      <c r="IK187" s="86">
        <f t="shared" si="233"/>
        <v>1.6702075713071269E-2</v>
      </c>
      <c r="IL187" s="86">
        <f t="shared" si="233"/>
        <v>2.4479339550648295E-3</v>
      </c>
      <c r="IM187" s="86">
        <f t="shared" si="233"/>
        <v>2.2374498849912798E-3</v>
      </c>
      <c r="IN187" s="86">
        <f t="shared" si="233"/>
        <v>4.9691426519341822E-4</v>
      </c>
      <c r="IO187" s="86">
        <f t="shared" si="233"/>
        <v>1.7497930527408674E-3</v>
      </c>
      <c r="IP187" s="86">
        <f t="shared" si="233"/>
        <v>2.6768614396564302E-3</v>
      </c>
      <c r="IQ187" s="86">
        <f t="shared" si="233"/>
        <v>2.2568562808018672E-3</v>
      </c>
      <c r="IR187" s="86">
        <f t="shared" si="233"/>
        <v>2.9013741063794193E-4</v>
      </c>
      <c r="IS187" s="86">
        <f t="shared" si="233"/>
        <v>5.3568296901390774E-4</v>
      </c>
      <c r="IT187" s="86">
        <f t="shared" si="233"/>
        <v>5.3502429552232421E-4</v>
      </c>
      <c r="IU187" s="86">
        <f t="shared" si="233"/>
        <v>9.9999552792889371E-3</v>
      </c>
      <c r="IV187" s="86">
        <f t="shared" si="233"/>
        <v>3.2215875202845634E-2</v>
      </c>
      <c r="IW187" s="86">
        <f t="shared" si="233"/>
        <v>0.1499439832989081</v>
      </c>
      <c r="IY187" s="86">
        <f t="shared" si="234"/>
        <v>9.7617409291756665E-20</v>
      </c>
      <c r="IZ187" s="86">
        <f t="shared" si="234"/>
        <v>9.9276246808755828E-3</v>
      </c>
      <c r="JA187" s="86">
        <f t="shared" si="234"/>
        <v>1.6702075713071269E-2</v>
      </c>
      <c r="JB187" s="86">
        <f t="shared" si="234"/>
        <v>2.4479339550648295E-3</v>
      </c>
      <c r="JC187" s="86">
        <f t="shared" si="234"/>
        <v>2.2374498849912798E-3</v>
      </c>
      <c r="JD187" s="86">
        <f t="shared" si="234"/>
        <v>4.9691426519341822E-4</v>
      </c>
      <c r="JE187" s="86">
        <f t="shared" si="234"/>
        <v>1.7497930527408674E-3</v>
      </c>
      <c r="JF187" s="86">
        <f t="shared" si="234"/>
        <v>2.6768614396564302E-3</v>
      </c>
      <c r="JG187" s="86">
        <f t="shared" si="234"/>
        <v>2.2568562808018672E-3</v>
      </c>
      <c r="JH187" s="86">
        <f t="shared" si="234"/>
        <v>2.9013741063794193E-4</v>
      </c>
      <c r="JI187" s="86">
        <f t="shared" si="234"/>
        <v>5.3568296901390774E-4</v>
      </c>
      <c r="JJ187" s="86">
        <f t="shared" si="234"/>
        <v>5.3502429552232421E-4</v>
      </c>
      <c r="JK187" s="86">
        <f t="shared" si="234"/>
        <v>9.9999552792889371E-3</v>
      </c>
      <c r="JL187" s="86">
        <f t="shared" si="234"/>
        <v>3.2215875202845634E-2</v>
      </c>
      <c r="JM187" s="86">
        <f t="shared" si="234"/>
        <v>0.1499439832989081</v>
      </c>
    </row>
    <row r="188" spans="2:273" x14ac:dyDescent="0.25">
      <c r="B188" s="2">
        <v>161</v>
      </c>
      <c r="C188" s="37">
        <v>47.767000000000003</v>
      </c>
      <c r="D188" s="37">
        <v>50.482999999999997</v>
      </c>
      <c r="E188" s="37">
        <v>51.295000000000002</v>
      </c>
      <c r="F188" s="37">
        <v>52.508000000000003</v>
      </c>
      <c r="G188" s="37">
        <v>52.017000000000003</v>
      </c>
      <c r="H188" s="37">
        <v>51.213000000000001</v>
      </c>
      <c r="I188" s="37">
        <v>51.194000000000003</v>
      </c>
      <c r="J188" s="37">
        <v>50.508000000000003</v>
      </c>
      <c r="K188" s="37">
        <v>49.61</v>
      </c>
      <c r="L188" s="37">
        <v>46.863999999999997</v>
      </c>
      <c r="M188" s="37">
        <v>48.082999999999998</v>
      </c>
      <c r="N188" s="37">
        <v>48.917000000000002</v>
      </c>
      <c r="O188" s="37">
        <v>50.883000000000003</v>
      </c>
      <c r="P188" s="37">
        <v>55.366999999999997</v>
      </c>
      <c r="Q188" s="37">
        <v>57.95</v>
      </c>
      <c r="S188" s="4" t="e">
        <f t="shared" si="235"/>
        <v>#N/A</v>
      </c>
      <c r="T188" s="4">
        <f t="shared" si="235"/>
        <v>50.838070892088602</v>
      </c>
      <c r="U188" s="4">
        <f t="shared" si="235"/>
        <v>51.329814866784446</v>
      </c>
      <c r="V188" s="4">
        <f t="shared" si="235"/>
        <v>51.985199764088485</v>
      </c>
      <c r="W188" s="4">
        <f t="shared" si="235"/>
        <v>52.23905521156059</v>
      </c>
      <c r="X188" s="4">
        <f t="shared" si="235"/>
        <v>51.063589960466771</v>
      </c>
      <c r="Y188" s="4">
        <f t="shared" si="235"/>
        <v>52.157357945334994</v>
      </c>
      <c r="Z188" s="4">
        <f t="shared" si="235"/>
        <v>50.56215944578215</v>
      </c>
      <c r="AA188" s="4">
        <f t="shared" si="235"/>
        <v>48.855474892820411</v>
      </c>
      <c r="AB188" s="4">
        <f t="shared" si="235"/>
        <v>47.937731275756626</v>
      </c>
      <c r="AC188" s="4">
        <f t="shared" si="235"/>
        <v>47.183791525760107</v>
      </c>
      <c r="AD188" s="4">
        <f t="shared" si="235"/>
        <v>49.119948603415615</v>
      </c>
      <c r="AE188" s="4">
        <f t="shared" si="235"/>
        <v>52.531686203213177</v>
      </c>
      <c r="AF188" s="4">
        <f t="shared" si="235"/>
        <v>55.236181695678177</v>
      </c>
      <c r="AG188" s="4">
        <f t="shared" si="235"/>
        <v>60.771960051142521</v>
      </c>
      <c r="AI188" s="4">
        <f t="shared" si="236"/>
        <v>0</v>
      </c>
      <c r="AJ188" s="4">
        <f t="shared" si="236"/>
        <v>-0.35507089208860521</v>
      </c>
      <c r="AK188" s="4">
        <f t="shared" si="236"/>
        <v>-3.4814866784444121E-2</v>
      </c>
      <c r="AL188" s="4">
        <f t="shared" si="236"/>
        <v>0.52280023591151803</v>
      </c>
      <c r="AM188" s="4">
        <f t="shared" si="236"/>
        <v>-0.22205521156058694</v>
      </c>
      <c r="AN188" s="4">
        <f t="shared" si="236"/>
        <v>0.14941003953322962</v>
      </c>
      <c r="AO188" s="4">
        <f t="shared" si="236"/>
        <v>-0.96335794533499097</v>
      </c>
      <c r="AP188" s="4">
        <f t="shared" si="236"/>
        <v>-5.4159445782147486E-2</v>
      </c>
      <c r="AQ188" s="4">
        <f t="shared" si="236"/>
        <v>0.75452510717958887</v>
      </c>
      <c r="AR188" s="4">
        <f t="shared" si="236"/>
        <v>-1.0737312757566286</v>
      </c>
      <c r="AS188" s="4">
        <f t="shared" si="236"/>
        <v>0.89920847423989159</v>
      </c>
      <c r="AT188" s="4">
        <f t="shared" si="236"/>
        <v>-0.2029486034156136</v>
      </c>
      <c r="AU188" s="4">
        <f t="shared" si="236"/>
        <v>-1.6486862032131739</v>
      </c>
      <c r="AV188" s="4">
        <f t="shared" si="236"/>
        <v>0.13081830432182073</v>
      </c>
      <c r="AW188" s="4">
        <f t="shared" si="236"/>
        <v>-2.8219600511425185</v>
      </c>
      <c r="AY188" s="2" t="e">
        <f t="shared" si="228"/>
        <v>#N/A</v>
      </c>
      <c r="AZ188" s="2">
        <f t="shared" si="228"/>
        <v>50.838069764919268</v>
      </c>
      <c r="BA188" s="2">
        <f t="shared" si="228"/>
        <v>51.32980666173939</v>
      </c>
      <c r="BB188" s="2">
        <f t="shared" si="228"/>
        <v>51.98519974742058</v>
      </c>
      <c r="BC188" s="2">
        <f t="shared" si="228"/>
        <v>52.239055200623838</v>
      </c>
      <c r="BD188" s="2">
        <f t="shared" si="228"/>
        <v>51.063589960385158</v>
      </c>
      <c r="BE188" s="2">
        <f t="shared" si="228"/>
        <v>52.157357937825317</v>
      </c>
      <c r="BF188" s="2">
        <f t="shared" si="228"/>
        <v>50.562159399874538</v>
      </c>
      <c r="BG188" s="2">
        <f t="shared" si="228"/>
        <v>48.855474869437543</v>
      </c>
      <c r="BH188" s="2">
        <f t="shared" si="228"/>
        <v>47.937731275736063</v>
      </c>
      <c r="BI188" s="2">
        <f t="shared" si="228"/>
        <v>47.183791525585193</v>
      </c>
      <c r="BJ188" s="2">
        <f t="shared" si="228"/>
        <v>49.119948603218745</v>
      </c>
      <c r="BK188" s="2">
        <f t="shared" si="228"/>
        <v>52.531680926703828</v>
      </c>
      <c r="BL188" s="2">
        <f t="shared" si="228"/>
        <v>55.166890694390112</v>
      </c>
      <c r="BM188" s="2">
        <f t="shared" si="228"/>
        <v>57.769575326338497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 t="str">
        <f t="shared" si="198"/>
        <v/>
      </c>
      <c r="CV188" s="2">
        <f t="shared" si="199"/>
        <v>50.482999999999997</v>
      </c>
      <c r="CW188" s="2">
        <f t="shared" si="200"/>
        <v>51.295000000000002</v>
      </c>
      <c r="CX188" s="2">
        <f t="shared" si="201"/>
        <v>52.508000000000003</v>
      </c>
      <c r="CY188" s="2">
        <f t="shared" si="202"/>
        <v>52.017000000000003</v>
      </c>
      <c r="CZ188" s="2">
        <f t="shared" si="203"/>
        <v>51.213000000000001</v>
      </c>
      <c r="DA188" s="2">
        <f t="shared" si="204"/>
        <v>51.194000000000003</v>
      </c>
      <c r="DB188" s="2">
        <f t="shared" si="205"/>
        <v>50.508000000000003</v>
      </c>
      <c r="DC188" s="2">
        <f t="shared" si="206"/>
        <v>49.61</v>
      </c>
      <c r="DD188" s="2">
        <f t="shared" si="207"/>
        <v>46.863999999999997</v>
      </c>
      <c r="DE188" s="2">
        <f t="shared" si="208"/>
        <v>48.082999999999998</v>
      </c>
      <c r="DF188" s="2">
        <f t="shared" si="209"/>
        <v>48.917000000000002</v>
      </c>
      <c r="DG188" s="2">
        <f t="shared" si="210"/>
        <v>50.883000000000003</v>
      </c>
      <c r="DH188" s="2" t="str">
        <f t="shared" si="211"/>
        <v/>
      </c>
      <c r="DI188" s="2" t="str">
        <f t="shared" si="212"/>
        <v/>
      </c>
      <c r="DK188" s="2">
        <f t="shared" si="237"/>
        <v>117.89030904183537</v>
      </c>
      <c r="DL188" s="2">
        <f t="shared" si="237"/>
        <v>103.97205465587044</v>
      </c>
      <c r="DM188" s="2">
        <f t="shared" si="237"/>
        <v>110.62132026266417</v>
      </c>
      <c r="DN188" s="2">
        <f t="shared" si="237"/>
        <v>109.33324455909946</v>
      </c>
      <c r="DO188" s="2">
        <f t="shared" si="237"/>
        <v>106.1577471857411</v>
      </c>
      <c r="DP188" s="2">
        <f t="shared" si="237"/>
        <v>104.05807824967826</v>
      </c>
      <c r="DQ188" s="2">
        <f t="shared" si="237"/>
        <v>109.12246169354839</v>
      </c>
      <c r="DR188" s="2">
        <f t="shared" si="237"/>
        <v>91.264430369875214</v>
      </c>
      <c r="DS188" s="2">
        <f t="shared" si="237"/>
        <v>107.22552880978864</v>
      </c>
      <c r="DT188" s="2">
        <f t="shared" si="237"/>
        <v>96.039098395721936</v>
      </c>
      <c r="DU188" s="2">
        <f t="shared" si="237"/>
        <v>104.33575238095236</v>
      </c>
      <c r="DV188" s="2">
        <f t="shared" si="237"/>
        <v>96.010448079658602</v>
      </c>
      <c r="DW188" s="2">
        <f t="shared" si="237"/>
        <v>121.50652762884341</v>
      </c>
      <c r="DX188" s="2">
        <f t="shared" si="237"/>
        <v>118.52053434547911</v>
      </c>
      <c r="DY188" s="2">
        <f t="shared" si="237"/>
        <v>90.340632514662744</v>
      </c>
      <c r="EA188" s="2">
        <f t="shared" si="241"/>
        <v>48.614126583199884</v>
      </c>
      <c r="EB188" s="2">
        <f t="shared" si="241"/>
        <v>50.532199136146843</v>
      </c>
      <c r="EC188" s="2">
        <f t="shared" si="241"/>
        <v>51.178104459279055</v>
      </c>
      <c r="ED188" s="2">
        <f t="shared" si="241"/>
        <v>51.635543716979171</v>
      </c>
      <c r="EE188" s="2">
        <f t="shared" si="241"/>
        <v>52.289387315201431</v>
      </c>
      <c r="EF188" s="2">
        <f t="shared" si="240"/>
        <v>51.166771194464658</v>
      </c>
      <c r="EG188" s="2">
        <f t="shared" si="240"/>
        <v>52.135308377803227</v>
      </c>
      <c r="EH188" s="2">
        <f t="shared" si="240"/>
        <v>50.19560118058746</v>
      </c>
      <c r="EI188" s="2">
        <f t="shared" si="240"/>
        <v>47.801300875909334</v>
      </c>
      <c r="EJ188" s="2">
        <f t="shared" si="240"/>
        <v>47.825028443348629</v>
      </c>
      <c r="EK188" s="2">
        <f t="shared" si="213"/>
        <v>47.68267543116967</v>
      </c>
      <c r="EL188" s="2">
        <f t="shared" si="180"/>
        <v>49.204853784637571</v>
      </c>
      <c r="EM188" s="2">
        <f t="shared" si="180"/>
        <v>53.351818393964017</v>
      </c>
      <c r="EN188" s="2">
        <f t="shared" si="180"/>
        <v>55.254046893900316</v>
      </c>
      <c r="EO188" s="2">
        <f t="shared" si="180"/>
        <v>59.451560976947235</v>
      </c>
      <c r="EQ188" s="2">
        <f t="shared" si="238"/>
        <v>49.916063078996928</v>
      </c>
      <c r="ER188" s="2">
        <f t="shared" si="238"/>
        <v>50.933868943302102</v>
      </c>
      <c r="ES188" s="2">
        <f t="shared" si="238"/>
        <v>51.382104731436499</v>
      </c>
      <c r="ET188" s="2">
        <f t="shared" si="238"/>
        <v>52.090597094943206</v>
      </c>
      <c r="EU188" s="2">
        <f t="shared" si="238"/>
        <v>52.222085428300552</v>
      </c>
      <c r="EV188" s="2">
        <f t="shared" si="238"/>
        <v>51.034676425817082</v>
      </c>
      <c r="EW188" s="2">
        <f t="shared" si="238"/>
        <v>52.162383152687752</v>
      </c>
      <c r="EX188" s="2">
        <f t="shared" si="238"/>
        <v>50.6630701330458</v>
      </c>
      <c r="EY188" s="2">
        <f t="shared" si="238"/>
        <v>49.168403825530753</v>
      </c>
      <c r="EZ188" s="2">
        <f t="shared" si="238"/>
        <v>47.965681524109257</v>
      </c>
      <c r="FA188" s="2">
        <f t="shared" si="238"/>
        <v>47.045584512893413</v>
      </c>
      <c r="FB188" s="2">
        <f t="shared" si="238"/>
        <v>49.096346175022006</v>
      </c>
      <c r="FC188" s="2">
        <f t="shared" si="238"/>
        <v>52.245566937339696</v>
      </c>
      <c r="FD188" s="2">
        <f t="shared" si="238"/>
        <v>55.122926728716521</v>
      </c>
      <c r="FE188" s="2">
        <f t="shared" si="238"/>
        <v>56.658204440197032</v>
      </c>
      <c r="FG188" s="2">
        <f t="shared" si="239"/>
        <v>0.99998411647248431</v>
      </c>
      <c r="FH188" s="2">
        <f t="shared" si="239"/>
        <v>0.99998605462431212</v>
      </c>
      <c r="FI188" s="2">
        <f t="shared" si="239"/>
        <v>0.99998554250813054</v>
      </c>
      <c r="FJ188" s="2">
        <f t="shared" si="239"/>
        <v>0.99998481018571239</v>
      </c>
      <c r="FK188" s="2">
        <f t="shared" si="239"/>
        <v>0.99998293903628199</v>
      </c>
      <c r="FL188" s="2">
        <f t="shared" si="239"/>
        <v>0.99998345181665826</v>
      </c>
      <c r="FM188" s="2">
        <f t="shared" si="239"/>
        <v>0.99998023670679503</v>
      </c>
      <c r="FN188" s="2">
        <f t="shared" si="239"/>
        <v>0.9999814498574211</v>
      </c>
      <c r="FO188" s="2">
        <f t="shared" si="239"/>
        <v>0.99997985835152736</v>
      </c>
      <c r="FP188" s="2">
        <f t="shared" si="239"/>
        <v>0.99998117478149406</v>
      </c>
      <c r="FQ188" s="2">
        <f t="shared" si="239"/>
        <v>0.99998084890706307</v>
      </c>
      <c r="FR188" s="2">
        <f t="shared" si="239"/>
        <v>0.999982716291271</v>
      </c>
      <c r="FS188" s="2">
        <f t="shared" si="239"/>
        <v>0.99998216414285501</v>
      </c>
      <c r="FT188" s="2">
        <f t="shared" si="239"/>
        <v>0.99998325840413005</v>
      </c>
      <c r="FU188" s="2">
        <f t="shared" si="239"/>
        <v>0.99997760258215362</v>
      </c>
      <c r="FW188" s="2">
        <f t="shared" si="230"/>
        <v>0.96843343237322221</v>
      </c>
      <c r="FX188" s="2">
        <f t="shared" si="230"/>
        <v>0.75964233426326655</v>
      </c>
      <c r="FY188" s="2">
        <f t="shared" si="230"/>
        <v>0.73942451672193898</v>
      </c>
      <c r="FZ188" s="2">
        <f t="shared" si="230"/>
        <v>0.76645868368514303</v>
      </c>
      <c r="GA188" s="2">
        <f t="shared" si="230"/>
        <v>0.76151149798189222</v>
      </c>
      <c r="GB188" s="2">
        <f t="shared" si="230"/>
        <v>0.7877411815107711</v>
      </c>
      <c r="GC188" s="2">
        <f t="shared" si="230"/>
        <v>0.77279705155206591</v>
      </c>
      <c r="GD188" s="2">
        <f t="shared" si="230"/>
        <v>0.78250413150736631</v>
      </c>
      <c r="GE188" s="2">
        <f t="shared" si="230"/>
        <v>0.77022516256731144</v>
      </c>
      <c r="GF188" s="2">
        <f t="shared" si="230"/>
        <v>0.79482931608003293</v>
      </c>
      <c r="GG188" s="2">
        <f t="shared" si="230"/>
        <v>0.78476848371823005</v>
      </c>
      <c r="GH188" s="2">
        <f t="shared" si="230"/>
        <v>0.78993681623982426</v>
      </c>
      <c r="GI188" s="2">
        <f t="shared" si="230"/>
        <v>0.74246506976287896</v>
      </c>
      <c r="GJ188" s="2">
        <f t="shared" si="230"/>
        <v>0.67278272073235645</v>
      </c>
      <c r="GK188" s="2">
        <f t="shared" si="230"/>
        <v>0.60238550428957494</v>
      </c>
      <c r="GM188" s="86">
        <f t="shared" si="231"/>
        <v>0</v>
      </c>
      <c r="GN188" s="86">
        <f t="shared" si="231"/>
        <v>0</v>
      </c>
      <c r="GO188" s="86">
        <f t="shared" si="231"/>
        <v>0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5.3295770820710961E-171</v>
      </c>
      <c r="GT188" s="86">
        <f t="shared" si="231"/>
        <v>6.1872138927162531E-220</v>
      </c>
      <c r="GU188" s="86">
        <f t="shared" si="231"/>
        <v>1.5016139831225838E-77</v>
      </c>
      <c r="GV188" s="86">
        <f t="shared" si="231"/>
        <v>1.2123040114366879E-244</v>
      </c>
      <c r="GW188" s="86">
        <f t="shared" si="231"/>
        <v>0</v>
      </c>
      <c r="GX188" s="86">
        <f t="shared" si="231"/>
        <v>0</v>
      </c>
      <c r="GY188" s="86">
        <f t="shared" si="231"/>
        <v>0</v>
      </c>
      <c r="GZ188" s="86">
        <f t="shared" si="231"/>
        <v>0</v>
      </c>
      <c r="HA188" s="86">
        <f t="shared" si="231"/>
        <v>0</v>
      </c>
      <c r="HC188" s="86">
        <f t="shared" si="182"/>
        <v>1.2746089617572841E-287</v>
      </c>
      <c r="HD188" s="86">
        <f t="shared" si="182"/>
        <v>1.7702139691793551E-242</v>
      </c>
      <c r="HE188" s="86">
        <f t="shared" si="182"/>
        <v>2.7478793889935283E-248</v>
      </c>
      <c r="HF188" s="86">
        <f t="shared" si="182"/>
        <v>3.9988795298368141E-263</v>
      </c>
      <c r="HG188" s="86">
        <f t="shared" si="182"/>
        <v>0</v>
      </c>
      <c r="HH188" s="86">
        <f t="shared" si="182"/>
        <v>0</v>
      </c>
      <c r="HI188" s="86">
        <f t="shared" si="242"/>
        <v>0</v>
      </c>
      <c r="HJ188" s="86">
        <f t="shared" si="242"/>
        <v>0</v>
      </c>
      <c r="HK188" s="86">
        <f t="shared" si="242"/>
        <v>0</v>
      </c>
      <c r="HL188" s="86">
        <f t="shared" si="242"/>
        <v>0</v>
      </c>
      <c r="HM188" s="86">
        <f t="shared" si="242"/>
        <v>0</v>
      </c>
      <c r="HN188" s="86">
        <f t="shared" si="242"/>
        <v>0</v>
      </c>
      <c r="HO188" s="86">
        <f t="shared" si="227"/>
        <v>0</v>
      </c>
      <c r="HP188" s="86">
        <f t="shared" si="227"/>
        <v>0</v>
      </c>
      <c r="HQ188" s="86">
        <f t="shared" si="227"/>
        <v>0</v>
      </c>
      <c r="HS188" s="86">
        <f t="shared" si="232"/>
        <v>4.828499577443205E-69</v>
      </c>
      <c r="HT188" s="86">
        <f t="shared" si="232"/>
        <v>6.5015979566767239E-32</v>
      </c>
      <c r="HU188" s="86">
        <f t="shared" si="232"/>
        <v>1.3079580494735729E-34</v>
      </c>
      <c r="HV188" s="86">
        <f t="shared" si="232"/>
        <v>1.1199808180361406E-41</v>
      </c>
      <c r="HW188" s="86">
        <f t="shared" si="232"/>
        <v>5.1822670711669359E-44</v>
      </c>
      <c r="HX188" s="86">
        <f t="shared" si="232"/>
        <v>1.914369410691054E-46</v>
      </c>
      <c r="HY188" s="86">
        <f t="shared" si="232"/>
        <v>9.5592902421021565E-43</v>
      </c>
      <c r="HZ188" s="86">
        <f t="shared" si="232"/>
        <v>1.5926194444414623E-37</v>
      </c>
      <c r="IA188" s="86">
        <f t="shared" si="232"/>
        <v>2.5244451897485854E-42</v>
      </c>
      <c r="IB188" s="86">
        <f t="shared" si="232"/>
        <v>1.8097349548961111E-47</v>
      </c>
      <c r="IC188" s="86">
        <f t="shared" si="232"/>
        <v>6.024644807195396E-46</v>
      </c>
      <c r="ID188" s="86">
        <f t="shared" si="232"/>
        <v>1.8777799932021036E-44</v>
      </c>
      <c r="IE188" s="86">
        <f t="shared" si="232"/>
        <v>6.6604703901309525E-36</v>
      </c>
      <c r="IF188" s="86">
        <f t="shared" si="232"/>
        <v>4.3321571726305356E-48</v>
      </c>
      <c r="IG188" s="86">
        <f t="shared" si="232"/>
        <v>1.5054249979957761E-44</v>
      </c>
      <c r="II188" s="86">
        <f t="shared" si="233"/>
        <v>9.3712199495588811E-21</v>
      </c>
      <c r="IJ188" s="86">
        <f t="shared" si="233"/>
        <v>5.0683872621640211E-3</v>
      </c>
      <c r="IK188" s="86">
        <f t="shared" si="233"/>
        <v>8.6654983906884891E-3</v>
      </c>
      <c r="IL188" s="86">
        <f t="shared" si="233"/>
        <v>1.0226001619891851E-3</v>
      </c>
      <c r="IM188" s="86">
        <f t="shared" si="233"/>
        <v>8.996831206601432E-4</v>
      </c>
      <c r="IN188" s="86">
        <f t="shared" si="233"/>
        <v>1.8005110331062441E-4</v>
      </c>
      <c r="IO188" s="86">
        <f t="shared" si="233"/>
        <v>7.1350235997731497E-4</v>
      </c>
      <c r="IP188" s="86">
        <f t="shared" si="233"/>
        <v>1.2149772891796745E-3</v>
      </c>
      <c r="IQ188" s="86">
        <f t="shared" si="233"/>
        <v>9.4673811245434589E-4</v>
      </c>
      <c r="IR188" s="86">
        <f t="shared" si="233"/>
        <v>1.0090902988658253E-4</v>
      </c>
      <c r="IS188" s="86">
        <f t="shared" si="233"/>
        <v>1.9328268038739546E-4</v>
      </c>
      <c r="IT188" s="86">
        <f t="shared" si="233"/>
        <v>1.9816335734859083E-4</v>
      </c>
      <c r="IU188" s="86">
        <f t="shared" si="233"/>
        <v>4.7839734962052752E-3</v>
      </c>
      <c r="IV188" s="86">
        <f t="shared" si="233"/>
        <v>1.4639516156594623E-2</v>
      </c>
      <c r="IW188" s="86">
        <f t="shared" si="233"/>
        <v>8.1531935972499456E-2</v>
      </c>
      <c r="IY188" s="86">
        <f t="shared" si="234"/>
        <v>9.3712199495588811E-21</v>
      </c>
      <c r="IZ188" s="86">
        <f t="shared" si="234"/>
        <v>5.0683872621640211E-3</v>
      </c>
      <c r="JA188" s="86">
        <f t="shared" si="234"/>
        <v>8.6654983906884891E-3</v>
      </c>
      <c r="JB188" s="86">
        <f t="shared" si="234"/>
        <v>1.0226001619891851E-3</v>
      </c>
      <c r="JC188" s="86">
        <f t="shared" si="234"/>
        <v>8.996831206601432E-4</v>
      </c>
      <c r="JD188" s="86">
        <f t="shared" si="234"/>
        <v>1.8005110331062441E-4</v>
      </c>
      <c r="JE188" s="86">
        <f t="shared" si="234"/>
        <v>7.1350235997731497E-4</v>
      </c>
      <c r="JF188" s="86">
        <f t="shared" si="234"/>
        <v>1.2149772891796745E-3</v>
      </c>
      <c r="JG188" s="86">
        <f t="shared" si="234"/>
        <v>9.4673811245434589E-4</v>
      </c>
      <c r="JH188" s="86">
        <f t="shared" si="234"/>
        <v>1.0090902988658253E-4</v>
      </c>
      <c r="JI188" s="86">
        <f t="shared" si="234"/>
        <v>1.9328268038739546E-4</v>
      </c>
      <c r="JJ188" s="86">
        <f t="shared" si="234"/>
        <v>1.9816335734859083E-4</v>
      </c>
      <c r="JK188" s="86">
        <f t="shared" si="234"/>
        <v>4.7839734962052752E-3</v>
      </c>
      <c r="JL188" s="86">
        <f t="shared" si="234"/>
        <v>1.4639516156594623E-2</v>
      </c>
      <c r="JM188" s="86">
        <f t="shared" si="234"/>
        <v>8.1531935972499456E-2</v>
      </c>
    </row>
    <row r="189" spans="2:273" x14ac:dyDescent="0.25">
      <c r="B189" s="2">
        <v>162</v>
      </c>
      <c r="C189" s="37">
        <v>49.9</v>
      </c>
      <c r="D189" s="37">
        <v>49.6</v>
      </c>
      <c r="E189" s="37">
        <v>51.835999999999999</v>
      </c>
      <c r="F189" s="37">
        <v>52.295000000000002</v>
      </c>
      <c r="G189" s="37">
        <v>51.695</v>
      </c>
      <c r="H189" s="37">
        <v>50.639000000000003</v>
      </c>
      <c r="I189" s="37">
        <v>51.838999999999999</v>
      </c>
      <c r="J189" s="37">
        <v>49.914999999999999</v>
      </c>
      <c r="K189" s="37">
        <v>49.643999999999998</v>
      </c>
      <c r="L189" s="37">
        <v>48.695</v>
      </c>
      <c r="M189" s="37">
        <v>46.067</v>
      </c>
      <c r="N189" s="37">
        <v>46.366999999999997</v>
      </c>
      <c r="O189" s="37">
        <v>51.8</v>
      </c>
      <c r="P189" s="37">
        <v>54.216999999999999</v>
      </c>
      <c r="Q189" s="37">
        <v>56.1</v>
      </c>
      <c r="S189" s="4" t="e">
        <f t="shared" si="235"/>
        <v>#N/A</v>
      </c>
      <c r="T189" s="4">
        <f t="shared" si="235"/>
        <v>50.748032117702415</v>
      </c>
      <c r="U189" s="4">
        <f t="shared" si="235"/>
        <v>51.235624686634559</v>
      </c>
      <c r="V189" s="4">
        <f t="shared" si="235"/>
        <v>51.889725510072076</v>
      </c>
      <c r="W189" s="4">
        <f t="shared" si="235"/>
        <v>52.140730193638156</v>
      </c>
      <c r="X189" s="4">
        <f t="shared" si="235"/>
        <v>50.9419162073455</v>
      </c>
      <c r="Y189" s="4">
        <f t="shared" si="235"/>
        <v>52.011450918341637</v>
      </c>
      <c r="Z189" s="4">
        <f t="shared" si="235"/>
        <v>50.438796499202979</v>
      </c>
      <c r="AA189" s="4">
        <f t="shared" si="235"/>
        <v>48.750838875022453</v>
      </c>
      <c r="AB189" s="4">
        <f t="shared" si="235"/>
        <v>47.812274702024986</v>
      </c>
      <c r="AC189" s="4">
        <f t="shared" si="235"/>
        <v>47.036356439190136</v>
      </c>
      <c r="AD189" s="4">
        <f t="shared" si="235"/>
        <v>49.014131207620174</v>
      </c>
      <c r="AE189" s="4">
        <f t="shared" si="235"/>
        <v>52.414781665326799</v>
      </c>
      <c r="AF189" s="4">
        <f t="shared" si="235"/>
        <v>55.0944862055835</v>
      </c>
      <c r="AG189" s="4">
        <f t="shared" si="235"/>
        <v>58.804565557241425</v>
      </c>
      <c r="AI189" s="4">
        <f t="shared" si="236"/>
        <v>0</v>
      </c>
      <c r="AJ189" s="4">
        <f t="shared" si="236"/>
        <v>-1.1480321177024138</v>
      </c>
      <c r="AK189" s="4">
        <f t="shared" si="236"/>
        <v>0.60037531336543992</v>
      </c>
      <c r="AL189" s="4">
        <f t="shared" si="236"/>
        <v>0.40527448992792614</v>
      </c>
      <c r="AM189" s="4">
        <f t="shared" si="236"/>
        <v>-0.44573019363815547</v>
      </c>
      <c r="AN189" s="4">
        <f t="shared" si="236"/>
        <v>-0.30291620734549696</v>
      </c>
      <c r="AO189" s="4">
        <f t="shared" si="236"/>
        <v>-0.17245091834163873</v>
      </c>
      <c r="AP189" s="4">
        <f t="shared" si="236"/>
        <v>-0.52379649920298021</v>
      </c>
      <c r="AQ189" s="4">
        <f t="shared" si="236"/>
        <v>0.89316112497754574</v>
      </c>
      <c r="AR189" s="4">
        <f t="shared" si="236"/>
        <v>0.8827252979750142</v>
      </c>
      <c r="AS189" s="4">
        <f t="shared" si="236"/>
        <v>-0.96935643919013614</v>
      </c>
      <c r="AT189" s="4">
        <f t="shared" si="236"/>
        <v>-2.647131207620177</v>
      </c>
      <c r="AU189" s="4">
        <f t="shared" si="236"/>
        <v>-0.61478166532680234</v>
      </c>
      <c r="AV189" s="4">
        <f t="shared" si="236"/>
        <v>-0.87748620558350154</v>
      </c>
      <c r="AW189" s="4">
        <f t="shared" si="236"/>
        <v>-2.7045655572414233</v>
      </c>
      <c r="AY189" s="2" t="e">
        <f t="shared" si="228"/>
        <v>#N/A</v>
      </c>
      <c r="AZ189" s="2">
        <f t="shared" si="228"/>
        <v>50.748032003140978</v>
      </c>
      <c r="BA189" s="2">
        <f t="shared" si="228"/>
        <v>51.235623803211155</v>
      </c>
      <c r="BB189" s="2">
        <f t="shared" si="228"/>
        <v>51.889725509254916</v>
      </c>
      <c r="BC189" s="2">
        <f t="shared" si="228"/>
        <v>52.140730193172253</v>
      </c>
      <c r="BD189" s="2">
        <f t="shared" si="228"/>
        <v>50.941916207343098</v>
      </c>
      <c r="BE189" s="2">
        <f t="shared" si="228"/>
        <v>52.011450918003916</v>
      </c>
      <c r="BF189" s="2">
        <f t="shared" si="228"/>
        <v>50.438796496151042</v>
      </c>
      <c r="BG189" s="2">
        <f t="shared" si="228"/>
        <v>48.750838873857376</v>
      </c>
      <c r="BH189" s="2">
        <f t="shared" si="228"/>
        <v>47.81227470202446</v>
      </c>
      <c r="BI189" s="2">
        <f t="shared" si="228"/>
        <v>47.03635643918507</v>
      </c>
      <c r="BJ189" s="2">
        <f t="shared" si="228"/>
        <v>49.0141312076139</v>
      </c>
      <c r="BK189" s="2">
        <f t="shared" si="228"/>
        <v>52.414781242909307</v>
      </c>
      <c r="BL189" s="2">
        <f t="shared" si="228"/>
        <v>55.07637496783255</v>
      </c>
      <c r="BM189" s="2">
        <f t="shared" si="228"/>
        <v>57.632132458456624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 t="str">
        <f t="shared" si="198"/>
        <v/>
      </c>
      <c r="CV189" s="2">
        <f t="shared" si="199"/>
        <v>49.6</v>
      </c>
      <c r="CW189" s="2">
        <f t="shared" si="200"/>
        <v>51.835999999999999</v>
      </c>
      <c r="CX189" s="2">
        <f t="shared" si="201"/>
        <v>52.295000000000002</v>
      </c>
      <c r="CY189" s="2">
        <f t="shared" si="202"/>
        <v>51.695</v>
      </c>
      <c r="CZ189" s="2">
        <f t="shared" si="203"/>
        <v>50.639000000000003</v>
      </c>
      <c r="DA189" s="2">
        <f t="shared" si="204"/>
        <v>51.838999999999999</v>
      </c>
      <c r="DB189" s="2">
        <f t="shared" si="205"/>
        <v>49.914999999999999</v>
      </c>
      <c r="DC189" s="2">
        <f t="shared" si="206"/>
        <v>49.643999999999998</v>
      </c>
      <c r="DD189" s="2">
        <f t="shared" si="207"/>
        <v>48.695</v>
      </c>
      <c r="DE189" s="2">
        <f t="shared" si="208"/>
        <v>46.067</v>
      </c>
      <c r="DF189" s="2">
        <f t="shared" si="209"/>
        <v>46.366999999999997</v>
      </c>
      <c r="DG189" s="2">
        <f t="shared" si="210"/>
        <v>51.8</v>
      </c>
      <c r="DH189" s="2">
        <f t="shared" si="211"/>
        <v>54.216999999999999</v>
      </c>
      <c r="DI189" s="2" t="str">
        <f t="shared" si="212"/>
        <v/>
      </c>
      <c r="DK189" s="2">
        <f t="shared" si="237"/>
        <v>118.29464183535762</v>
      </c>
      <c r="DL189" s="2">
        <f t="shared" si="237"/>
        <v>104.23781072874493</v>
      </c>
      <c r="DM189" s="2">
        <f t="shared" si="237"/>
        <v>110.93309090056286</v>
      </c>
      <c r="DN189" s="2">
        <f t="shared" si="237"/>
        <v>109.63057420262666</v>
      </c>
      <c r="DO189" s="2">
        <f t="shared" si="237"/>
        <v>106.45157673545967</v>
      </c>
      <c r="DP189" s="2">
        <f t="shared" si="237"/>
        <v>104.34247953667955</v>
      </c>
      <c r="DQ189" s="2">
        <f t="shared" si="237"/>
        <v>109.4269193548387</v>
      </c>
      <c r="DR189" s="2">
        <f t="shared" si="237"/>
        <v>91.439712121212111</v>
      </c>
      <c r="DS189" s="2">
        <f t="shared" si="237"/>
        <v>107.52228676307007</v>
      </c>
      <c r="DT189" s="2">
        <f t="shared" si="237"/>
        <v>96.258872727272745</v>
      </c>
      <c r="DU189" s="2">
        <f t="shared" si="237"/>
        <v>104.62063333333332</v>
      </c>
      <c r="DV189" s="2">
        <f t="shared" si="237"/>
        <v>96.234114272166906</v>
      </c>
      <c r="DW189" s="2">
        <f t="shared" si="237"/>
        <v>121.89946569646568</v>
      </c>
      <c r="DX189" s="2">
        <f t="shared" si="237"/>
        <v>118.89190823211878</v>
      </c>
      <c r="DY189" s="2">
        <f t="shared" si="237"/>
        <v>90.536064882697929</v>
      </c>
      <c r="EA189" s="2">
        <f t="shared" si="241"/>
        <v>48.540756733148932</v>
      </c>
      <c r="EB189" s="2">
        <f t="shared" si="241"/>
        <v>50.429795163884627</v>
      </c>
      <c r="EC189" s="2">
        <f t="shared" si="241"/>
        <v>51.077630956831342</v>
      </c>
      <c r="ED189" s="2">
        <f t="shared" si="241"/>
        <v>51.526275354811965</v>
      </c>
      <c r="EE189" s="2">
        <f t="shared" si="241"/>
        <v>52.193168547567979</v>
      </c>
      <c r="EF189" s="2">
        <f t="shared" si="240"/>
        <v>51.048932010196637</v>
      </c>
      <c r="EG189" s="2">
        <f t="shared" si="240"/>
        <v>51.98868416979704</v>
      </c>
      <c r="EH189" s="2">
        <f t="shared" si="240"/>
        <v>50.058697677706689</v>
      </c>
      <c r="EI189" s="2">
        <f t="shared" si="240"/>
        <v>47.655968661356617</v>
      </c>
      <c r="EJ189" s="2">
        <f t="shared" si="240"/>
        <v>47.695579311890604</v>
      </c>
      <c r="EK189" s="2">
        <f t="shared" si="213"/>
        <v>47.553913077258954</v>
      </c>
      <c r="EL189" s="2">
        <f t="shared" si="180"/>
        <v>49.102156793446497</v>
      </c>
      <c r="EM189" s="2">
        <f t="shared" si="180"/>
        <v>53.269278849586819</v>
      </c>
      <c r="EN189" s="2">
        <f t="shared" si="180"/>
        <v>55.167590337099718</v>
      </c>
      <c r="EO189" s="2">
        <f t="shared" si="180"/>
        <v>59.402575727665578</v>
      </c>
      <c r="EQ189" s="2">
        <f t="shared" si="238"/>
        <v>49.863469899329814</v>
      </c>
      <c r="ER189" s="2">
        <f t="shared" si="238"/>
        <v>50.838983277812403</v>
      </c>
      <c r="ES189" s="2">
        <f t="shared" si="238"/>
        <v>51.285359113234563</v>
      </c>
      <c r="ET189" s="2">
        <f t="shared" si="238"/>
        <v>51.989696530181348</v>
      </c>
      <c r="EU189" s="2">
        <f t="shared" si="238"/>
        <v>52.124667282325362</v>
      </c>
      <c r="EV189" s="2">
        <f t="shared" si="238"/>
        <v>50.914615791221969</v>
      </c>
      <c r="EW189" s="2">
        <f t="shared" si="238"/>
        <v>52.016242528070578</v>
      </c>
      <c r="EX189" s="2">
        <f t="shared" si="238"/>
        <v>50.534270983627522</v>
      </c>
      <c r="EY189" s="2">
        <f t="shared" si="238"/>
        <v>49.047324119065024</v>
      </c>
      <c r="EZ189" s="2">
        <f t="shared" si="238"/>
        <v>47.838716947461521</v>
      </c>
      <c r="FA189" s="2">
        <f t="shared" si="238"/>
        <v>46.905654395571396</v>
      </c>
      <c r="FB189" s="2">
        <f t="shared" si="238"/>
        <v>48.991859629014158</v>
      </c>
      <c r="FC189" s="2">
        <f t="shared" si="238"/>
        <v>52.142996199145216</v>
      </c>
      <c r="FD189" s="2">
        <f t="shared" si="238"/>
        <v>55.034510077770477</v>
      </c>
      <c r="FE189" s="2">
        <f t="shared" si="238"/>
        <v>56.565328400987767</v>
      </c>
      <c r="FG189" s="2">
        <f t="shared" si="239"/>
        <v>0.99998551403049318</v>
      </c>
      <c r="FH189" s="2">
        <f t="shared" si="239"/>
        <v>0.9999872816506078</v>
      </c>
      <c r="FI189" s="2">
        <f t="shared" si="239"/>
        <v>0.99998681459393191</v>
      </c>
      <c r="FJ189" s="2">
        <f t="shared" si="239"/>
        <v>0.99998614670620645</v>
      </c>
      <c r="FK189" s="2">
        <f t="shared" si="239"/>
        <v>0.9999844401928013</v>
      </c>
      <c r="FL189" s="2">
        <f t="shared" si="239"/>
        <v>0.99998490785544558</v>
      </c>
      <c r="FM189" s="2">
        <f t="shared" si="239"/>
        <v>0.99998197563103219</v>
      </c>
      <c r="FN189" s="2">
        <f t="shared" si="239"/>
        <v>0.99998308204128272</v>
      </c>
      <c r="FO189" s="2">
        <f t="shared" si="239"/>
        <v>0.99998163056571532</v>
      </c>
      <c r="FP189" s="2">
        <f t="shared" si="239"/>
        <v>0.99998283116823061</v>
      </c>
      <c r="FQ189" s="2">
        <f t="shared" si="239"/>
        <v>0.99998253396622416</v>
      </c>
      <c r="FR189" s="2">
        <f t="shared" si="239"/>
        <v>0.999984237046323</v>
      </c>
      <c r="FS189" s="2">
        <f t="shared" si="239"/>
        <v>0.99998373347942648</v>
      </c>
      <c r="FT189" s="2">
        <f t="shared" si="239"/>
        <v>0.99998473146060673</v>
      </c>
      <c r="FU189" s="2">
        <f t="shared" si="239"/>
        <v>0.99997957327189491</v>
      </c>
      <c r="FW189" s="2">
        <f t="shared" si="230"/>
        <v>0.97113076340262594</v>
      </c>
      <c r="FX189" s="2">
        <f t="shared" si="230"/>
        <v>0.77605502043090369</v>
      </c>
      <c r="FY189" s="2">
        <f t="shared" si="230"/>
        <v>0.75677573303983492</v>
      </c>
      <c r="FZ189" s="2">
        <f t="shared" si="230"/>
        <v>0.78253916263383272</v>
      </c>
      <c r="GA189" s="2">
        <f t="shared" si="230"/>
        <v>0.77783387762717771</v>
      </c>
      <c r="GB189" s="2">
        <f t="shared" si="230"/>
        <v>0.80273341223942474</v>
      </c>
      <c r="GC189" s="2">
        <f t="shared" si="230"/>
        <v>0.78856149729023717</v>
      </c>
      <c r="GD189" s="2">
        <f t="shared" si="230"/>
        <v>0.79777130344965097</v>
      </c>
      <c r="GE189" s="2">
        <f t="shared" si="230"/>
        <v>0.78611867013910719</v>
      </c>
      <c r="GF189" s="2">
        <f t="shared" si="230"/>
        <v>0.80944200773554664</v>
      </c>
      <c r="GG189" s="2">
        <f t="shared" si="230"/>
        <v>0.79991735087519045</v>
      </c>
      <c r="GH189" s="2">
        <f t="shared" si="230"/>
        <v>0.8048123916140244</v>
      </c>
      <c r="GI189" s="2">
        <f t="shared" si="230"/>
        <v>0.75967962454926274</v>
      </c>
      <c r="GJ189" s="2">
        <f t="shared" si="230"/>
        <v>0.69272743372993484</v>
      </c>
      <c r="GK189" s="2">
        <f t="shared" si="230"/>
        <v>0.62422447555908878</v>
      </c>
      <c r="GM189" s="86">
        <f t="shared" si="231"/>
        <v>0</v>
      </c>
      <c r="GN189" s="86">
        <f t="shared" si="231"/>
        <v>0</v>
      </c>
      <c r="GO189" s="86">
        <f t="shared" si="231"/>
        <v>0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2.6243300430420822E-174</v>
      </c>
      <c r="GT189" s="86">
        <f t="shared" si="231"/>
        <v>3.5035357859062242E-224</v>
      </c>
      <c r="GU189" s="86">
        <f t="shared" si="231"/>
        <v>5.0961401314680788E-79</v>
      </c>
      <c r="GV189" s="86">
        <f t="shared" si="231"/>
        <v>2.0864850990527248E-249</v>
      </c>
      <c r="GW189" s="86">
        <f t="shared" si="231"/>
        <v>0</v>
      </c>
      <c r="GX189" s="86">
        <f t="shared" si="231"/>
        <v>0</v>
      </c>
      <c r="GY189" s="86">
        <f t="shared" si="231"/>
        <v>0</v>
      </c>
      <c r="GZ189" s="86">
        <f t="shared" si="231"/>
        <v>0</v>
      </c>
      <c r="HA189" s="86">
        <f t="shared" si="231"/>
        <v>0</v>
      </c>
      <c r="HC189" s="86">
        <f t="shared" si="182"/>
        <v>5.9131102929182344E-295</v>
      </c>
      <c r="HD189" s="86">
        <f t="shared" si="182"/>
        <v>9.965207191522673E-249</v>
      </c>
      <c r="HE189" s="86">
        <f t="shared" si="182"/>
        <v>1.1423644988223566E-254</v>
      </c>
      <c r="HF189" s="86">
        <f t="shared" si="182"/>
        <v>7.8353647274497856E-270</v>
      </c>
      <c r="HG189" s="86">
        <f t="shared" si="182"/>
        <v>0</v>
      </c>
      <c r="HH189" s="86">
        <f t="shared" si="182"/>
        <v>0</v>
      </c>
      <c r="HI189" s="86">
        <f t="shared" si="242"/>
        <v>0</v>
      </c>
      <c r="HJ189" s="86">
        <f t="shared" si="242"/>
        <v>0</v>
      </c>
      <c r="HK189" s="86">
        <f t="shared" si="242"/>
        <v>0</v>
      </c>
      <c r="HL189" s="86">
        <f t="shared" si="242"/>
        <v>0</v>
      </c>
      <c r="HM189" s="86">
        <f t="shared" si="242"/>
        <v>0</v>
      </c>
      <c r="HN189" s="86">
        <f t="shared" si="242"/>
        <v>0</v>
      </c>
      <c r="HO189" s="86">
        <f t="shared" si="227"/>
        <v>0</v>
      </c>
      <c r="HP189" s="86">
        <f t="shared" si="227"/>
        <v>0</v>
      </c>
      <c r="HQ189" s="86">
        <f t="shared" si="227"/>
        <v>0</v>
      </c>
      <c r="HS189" s="86">
        <f t="shared" si="232"/>
        <v>1.6676273488408494E-71</v>
      </c>
      <c r="HT189" s="86">
        <f t="shared" si="232"/>
        <v>2.1487993356656022E-33</v>
      </c>
      <c r="HU189" s="86">
        <f t="shared" si="232"/>
        <v>3.3162916900144918E-36</v>
      </c>
      <c r="HV189" s="86">
        <f t="shared" si="232"/>
        <v>1.3180156671650167E-43</v>
      </c>
      <c r="HW189" s="86">
        <f t="shared" si="232"/>
        <v>4.5808519744979183E-46</v>
      </c>
      <c r="HX189" s="86">
        <f t="shared" si="232"/>
        <v>1.4931557754081874E-48</v>
      </c>
      <c r="HY189" s="86">
        <f t="shared" si="232"/>
        <v>1.0599587906728725E-44</v>
      </c>
      <c r="HZ189" s="86">
        <f t="shared" si="232"/>
        <v>3.4027975078068929E-39</v>
      </c>
      <c r="IA189" s="86">
        <f t="shared" si="232"/>
        <v>3.0151920725760965E-44</v>
      </c>
      <c r="IB189" s="86">
        <f t="shared" si="232"/>
        <v>1.3026669531740699E-49</v>
      </c>
      <c r="IC189" s="86">
        <f t="shared" si="232"/>
        <v>4.6215411184138891E-48</v>
      </c>
      <c r="ID189" s="86">
        <f t="shared" si="232"/>
        <v>1.7631812933984393E-46</v>
      </c>
      <c r="IE189" s="86">
        <f t="shared" si="232"/>
        <v>1.260829974145113E-37</v>
      </c>
      <c r="IF189" s="86">
        <f t="shared" si="232"/>
        <v>1.4255911698558286E-50</v>
      </c>
      <c r="IG189" s="86">
        <f t="shared" si="232"/>
        <v>5.1474415451701944E-47</v>
      </c>
      <c r="II189" s="86">
        <f t="shared" si="233"/>
        <v>8.4512790385527424E-22</v>
      </c>
      <c r="IJ189" s="86">
        <f t="shared" si="233"/>
        <v>2.4701288064663506E-3</v>
      </c>
      <c r="IK189" s="86">
        <f t="shared" si="233"/>
        <v>4.2796870469236359E-3</v>
      </c>
      <c r="IL189" s="86">
        <f t="shared" si="233"/>
        <v>4.0200515577656963E-4</v>
      </c>
      <c r="IM189" s="86">
        <f t="shared" si="233"/>
        <v>3.3895933359931365E-4</v>
      </c>
      <c r="IN189" s="86">
        <f t="shared" si="233"/>
        <v>6.1095191456748862E-5</v>
      </c>
      <c r="IO189" s="86">
        <f t="shared" si="233"/>
        <v>2.7373518417162082E-4</v>
      </c>
      <c r="IP189" s="86">
        <f t="shared" si="233"/>
        <v>5.2418367403179696E-4</v>
      </c>
      <c r="IQ189" s="86">
        <f t="shared" si="233"/>
        <v>3.7422913522311169E-4</v>
      </c>
      <c r="IR189" s="86">
        <f t="shared" si="233"/>
        <v>3.2837281276280836E-5</v>
      </c>
      <c r="IS189" s="86">
        <f t="shared" si="233"/>
        <v>6.5234868657935424E-5</v>
      </c>
      <c r="IT189" s="86">
        <f t="shared" si="233"/>
        <v>6.8882338573951965E-5</v>
      </c>
      <c r="IU189" s="86">
        <f t="shared" si="233"/>
        <v>2.1648011493914971E-3</v>
      </c>
      <c r="IV189" s="86">
        <f t="shared" si="233"/>
        <v>6.0462519197376297E-3</v>
      </c>
      <c r="IW189" s="86">
        <f t="shared" si="233"/>
        <v>3.9150326009043133E-2</v>
      </c>
      <c r="IY189" s="86">
        <f t="shared" si="234"/>
        <v>8.4512790385527424E-22</v>
      </c>
      <c r="IZ189" s="86">
        <f t="shared" si="234"/>
        <v>2.4701288064663506E-3</v>
      </c>
      <c r="JA189" s="86">
        <f t="shared" si="234"/>
        <v>4.2796870469236359E-3</v>
      </c>
      <c r="JB189" s="86">
        <f t="shared" si="234"/>
        <v>4.0200515577656963E-4</v>
      </c>
      <c r="JC189" s="86">
        <f t="shared" si="234"/>
        <v>3.3895933359931365E-4</v>
      </c>
      <c r="JD189" s="86">
        <f t="shared" si="234"/>
        <v>6.1095191456748862E-5</v>
      </c>
      <c r="JE189" s="86">
        <f t="shared" si="234"/>
        <v>2.7373518417162082E-4</v>
      </c>
      <c r="JF189" s="86">
        <f t="shared" si="234"/>
        <v>5.2418367403179696E-4</v>
      </c>
      <c r="JG189" s="86">
        <f t="shared" si="234"/>
        <v>3.7422913522311169E-4</v>
      </c>
      <c r="JH189" s="86">
        <f t="shared" si="234"/>
        <v>3.2837281276280836E-5</v>
      </c>
      <c r="JI189" s="86">
        <f t="shared" si="234"/>
        <v>6.5234868657935424E-5</v>
      </c>
      <c r="JJ189" s="86">
        <f t="shared" si="234"/>
        <v>6.8882338573951965E-5</v>
      </c>
      <c r="JK189" s="86">
        <f t="shared" si="234"/>
        <v>2.1648011493914971E-3</v>
      </c>
      <c r="JL189" s="86">
        <f t="shared" si="234"/>
        <v>6.0462519197376297E-3</v>
      </c>
      <c r="JM189" s="86">
        <f t="shared" si="234"/>
        <v>3.9150326009043133E-2</v>
      </c>
    </row>
    <row r="190" spans="2:273" x14ac:dyDescent="0.25">
      <c r="B190" s="2">
        <v>163</v>
      </c>
      <c r="C190" s="37">
        <v>47.633000000000003</v>
      </c>
      <c r="D190" s="37">
        <v>50.5</v>
      </c>
      <c r="E190" s="37">
        <v>51.984000000000002</v>
      </c>
      <c r="F190" s="37">
        <v>52.835999999999999</v>
      </c>
      <c r="G190" s="37">
        <v>51.898000000000003</v>
      </c>
      <c r="H190" s="37">
        <v>50.917999999999999</v>
      </c>
      <c r="I190" s="37">
        <v>51.887</v>
      </c>
      <c r="J190" s="37">
        <v>49.914999999999999</v>
      </c>
      <c r="K190" s="37">
        <v>49.237000000000002</v>
      </c>
      <c r="L190" s="37">
        <v>48.542000000000002</v>
      </c>
      <c r="M190" s="37">
        <v>46.8</v>
      </c>
      <c r="N190" s="37">
        <v>48.4</v>
      </c>
      <c r="O190" s="37">
        <v>50.7</v>
      </c>
      <c r="P190" s="37">
        <v>54.55</v>
      </c>
      <c r="Q190" s="37">
        <v>57.55</v>
      </c>
      <c r="S190" s="4" t="e">
        <f t="shared" si="235"/>
        <v>#N/A</v>
      </c>
      <c r="T190" s="4">
        <f t="shared" si="235"/>
        <v>50.657907059684028</v>
      </c>
      <c r="U190" s="4">
        <f t="shared" si="235"/>
        <v>51.141406670092806</v>
      </c>
      <c r="V190" s="4">
        <f t="shared" si="235"/>
        <v>51.79414161166725</v>
      </c>
      <c r="W190" s="4">
        <f t="shared" si="235"/>
        <v>52.042428812671098</v>
      </c>
      <c r="X190" s="4">
        <f t="shared" si="235"/>
        <v>50.820292532495131</v>
      </c>
      <c r="Y190" s="4">
        <f t="shared" si="235"/>
        <v>51.865543559485729</v>
      </c>
      <c r="Z190" s="4">
        <f t="shared" si="235"/>
        <v>50.315292060458567</v>
      </c>
      <c r="AA190" s="4">
        <f t="shared" si="235"/>
        <v>48.645827063228865</v>
      </c>
      <c r="AB190" s="4">
        <f t="shared" si="235"/>
        <v>47.686778859188081</v>
      </c>
      <c r="AC190" s="4">
        <f t="shared" si="235"/>
        <v>46.889126810113432</v>
      </c>
      <c r="AD190" s="4">
        <f t="shared" si="235"/>
        <v>48.908356928652445</v>
      </c>
      <c r="AE190" s="4">
        <f t="shared" si="235"/>
        <v>52.298121232027206</v>
      </c>
      <c r="AF190" s="4">
        <f t="shared" si="235"/>
        <v>54.98999027405366</v>
      </c>
      <c r="AG190" s="4">
        <f t="shared" si="235"/>
        <v>57.890576895413972</v>
      </c>
      <c r="AI190" s="4">
        <f t="shared" si="236"/>
        <v>0</v>
      </c>
      <c r="AJ190" s="4">
        <f t="shared" si="236"/>
        <v>-0.15790705968402818</v>
      </c>
      <c r="AK190" s="4">
        <f t="shared" si="236"/>
        <v>0.84259332990719571</v>
      </c>
      <c r="AL190" s="4">
        <f t="shared" si="236"/>
        <v>1.0418583883327486</v>
      </c>
      <c r="AM190" s="4">
        <f t="shared" si="236"/>
        <v>-0.14442881267109442</v>
      </c>
      <c r="AN190" s="4">
        <f t="shared" si="236"/>
        <v>9.7707467504868362E-2</v>
      </c>
      <c r="AO190" s="4">
        <f t="shared" si="236"/>
        <v>2.145644051427098E-2</v>
      </c>
      <c r="AP190" s="4">
        <f t="shared" si="236"/>
        <v>-0.40029206045856824</v>
      </c>
      <c r="AQ190" s="4">
        <f t="shared" si="236"/>
        <v>0.59117293677113736</v>
      </c>
      <c r="AR190" s="4">
        <f t="shared" si="236"/>
        <v>0.85522114081192058</v>
      </c>
      <c r="AS190" s="4">
        <f t="shared" si="236"/>
        <v>-8.9126810113434374E-2</v>
      </c>
      <c r="AT190" s="4">
        <f t="shared" si="236"/>
        <v>-0.50835692865244653</v>
      </c>
      <c r="AU190" s="4">
        <f t="shared" si="236"/>
        <v>-1.5981212320272036</v>
      </c>
      <c r="AV190" s="4">
        <f t="shared" si="236"/>
        <v>-0.4399902740536632</v>
      </c>
      <c r="AW190" s="4">
        <f t="shared" si="236"/>
        <v>-0.34057689541397451</v>
      </c>
      <c r="AY190" s="2" t="e">
        <f t="shared" si="228"/>
        <v>#N/A</v>
      </c>
      <c r="AZ190" s="2">
        <f t="shared" si="228"/>
        <v>50.65790704983565</v>
      </c>
      <c r="BA190" s="2">
        <f t="shared" si="228"/>
        <v>51.141406590526024</v>
      </c>
      <c r="BB190" s="2">
        <f t="shared" si="228"/>
        <v>51.794141611634984</v>
      </c>
      <c r="BC190" s="2">
        <f t="shared" si="228"/>
        <v>52.042428812655359</v>
      </c>
      <c r="BD190" s="2">
        <f t="shared" si="228"/>
        <v>50.820292532495074</v>
      </c>
      <c r="BE190" s="2">
        <f t="shared" si="228"/>
        <v>51.865543559473501</v>
      </c>
      <c r="BF190" s="2">
        <f t="shared" si="228"/>
        <v>50.315292060289252</v>
      </c>
      <c r="BG190" s="2">
        <f t="shared" si="228"/>
        <v>48.645827063181891</v>
      </c>
      <c r="BH190" s="2">
        <f t="shared" si="228"/>
        <v>47.686778859188074</v>
      </c>
      <c r="BI190" s="2">
        <f t="shared" si="228"/>
        <v>46.889126810113318</v>
      </c>
      <c r="BJ190" s="2">
        <f t="shared" si="228"/>
        <v>48.908356928652282</v>
      </c>
      <c r="BK190" s="2">
        <f t="shared" si="228"/>
        <v>52.298121204353421</v>
      </c>
      <c r="BL190" s="2">
        <f t="shared" si="228"/>
        <v>54.985881909320184</v>
      </c>
      <c r="BM190" s="2">
        <f t="shared" si="228"/>
        <v>57.494199550028938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 t="str">
        <f t="shared" si="198"/>
        <v/>
      </c>
      <c r="CV190" s="2">
        <f t="shared" si="199"/>
        <v>50.5</v>
      </c>
      <c r="CW190" s="2">
        <f t="shared" si="200"/>
        <v>51.984000000000002</v>
      </c>
      <c r="CX190" s="2">
        <f t="shared" si="201"/>
        <v>52.835999999999999</v>
      </c>
      <c r="CY190" s="2">
        <f t="shared" si="202"/>
        <v>51.898000000000003</v>
      </c>
      <c r="CZ190" s="2">
        <f t="shared" si="203"/>
        <v>50.917999999999999</v>
      </c>
      <c r="DA190" s="2">
        <f t="shared" si="204"/>
        <v>51.887</v>
      </c>
      <c r="DB190" s="2">
        <f t="shared" si="205"/>
        <v>49.914999999999999</v>
      </c>
      <c r="DC190" s="2">
        <f t="shared" si="206"/>
        <v>49.237000000000002</v>
      </c>
      <c r="DD190" s="2">
        <f t="shared" si="207"/>
        <v>48.542000000000002</v>
      </c>
      <c r="DE190" s="2">
        <f t="shared" si="208"/>
        <v>46.8</v>
      </c>
      <c r="DF190" s="2">
        <f t="shared" si="209"/>
        <v>48.4</v>
      </c>
      <c r="DG190" s="2">
        <f t="shared" si="210"/>
        <v>50.7</v>
      </c>
      <c r="DH190" s="2">
        <f t="shared" si="211"/>
        <v>54.55</v>
      </c>
      <c r="DI190" s="2" t="str">
        <f t="shared" si="212"/>
        <v/>
      </c>
      <c r="DK190" s="2">
        <f t="shared" si="237"/>
        <v>118.6989746288799</v>
      </c>
      <c r="DL190" s="2">
        <f t="shared" si="237"/>
        <v>104.50356680161943</v>
      </c>
      <c r="DM190" s="2">
        <f t="shared" si="237"/>
        <v>111.24486153846155</v>
      </c>
      <c r="DN190" s="2">
        <f t="shared" si="237"/>
        <v>109.92790384615387</v>
      </c>
      <c r="DO190" s="2">
        <f t="shared" si="237"/>
        <v>106.74540628517825</v>
      </c>
      <c r="DP190" s="2">
        <f t="shared" si="237"/>
        <v>104.62688082368084</v>
      </c>
      <c r="DQ190" s="2">
        <f t="shared" si="237"/>
        <v>109.73137701612903</v>
      </c>
      <c r="DR190" s="2">
        <f t="shared" si="237"/>
        <v>91.614993872549007</v>
      </c>
      <c r="DS190" s="2">
        <f t="shared" si="237"/>
        <v>107.81904471635148</v>
      </c>
      <c r="DT190" s="2">
        <f t="shared" si="237"/>
        <v>96.47864705882354</v>
      </c>
      <c r="DU190" s="2">
        <f t="shared" si="237"/>
        <v>104.90551428571428</v>
      </c>
      <c r="DV190" s="2">
        <f t="shared" si="237"/>
        <v>96.45778046467521</v>
      </c>
      <c r="DW190" s="2">
        <f t="shared" si="237"/>
        <v>122.29240376408796</v>
      </c>
      <c r="DX190" s="2">
        <f t="shared" si="237"/>
        <v>119.26328211875845</v>
      </c>
      <c r="DY190" s="2">
        <f t="shared" si="237"/>
        <v>90.731497250733128</v>
      </c>
      <c r="EA190" s="2">
        <f t="shared" si="241"/>
        <v>48.467386883097973</v>
      </c>
      <c r="EB190" s="2">
        <f t="shared" si="241"/>
        <v>50.327391191622411</v>
      </c>
      <c r="EC190" s="2">
        <f t="shared" si="241"/>
        <v>50.977157454383637</v>
      </c>
      <c r="ED190" s="2">
        <f t="shared" si="241"/>
        <v>51.417006992644758</v>
      </c>
      <c r="EE190" s="2">
        <f t="shared" si="241"/>
        <v>52.096949779934533</v>
      </c>
      <c r="EF190" s="2">
        <f t="shared" si="240"/>
        <v>50.931092825928616</v>
      </c>
      <c r="EG190" s="2">
        <f t="shared" si="240"/>
        <v>51.842059961790852</v>
      </c>
      <c r="EH190" s="2">
        <f t="shared" si="240"/>
        <v>49.921794174825912</v>
      </c>
      <c r="EI190" s="2">
        <f t="shared" si="240"/>
        <v>47.5106364468039</v>
      </c>
      <c r="EJ190" s="2">
        <f t="shared" si="240"/>
        <v>47.566130180432573</v>
      </c>
      <c r="EK190" s="2">
        <f t="shared" si="213"/>
        <v>47.425150723348239</v>
      </c>
      <c r="EL190" s="2">
        <f t="shared" si="180"/>
        <v>48.999459802255416</v>
      </c>
      <c r="EM190" s="2">
        <f t="shared" si="180"/>
        <v>53.18673930520962</v>
      </c>
      <c r="EN190" s="2">
        <f t="shared" si="180"/>
        <v>55.081133780299119</v>
      </c>
      <c r="EO190" s="2">
        <f t="shared" si="180"/>
        <v>59.353590478383921</v>
      </c>
      <c r="EQ190" s="2">
        <f t="shared" si="238"/>
        <v>49.810876719662708</v>
      </c>
      <c r="ER190" s="2">
        <f t="shared" si="238"/>
        <v>50.744097612322705</v>
      </c>
      <c r="ES190" s="2">
        <f t="shared" si="238"/>
        <v>51.188613495032634</v>
      </c>
      <c r="ET190" s="2">
        <f t="shared" si="238"/>
        <v>51.888795965419476</v>
      </c>
      <c r="EU190" s="2">
        <f t="shared" si="238"/>
        <v>52.027249136350164</v>
      </c>
      <c r="EV190" s="2">
        <f t="shared" si="238"/>
        <v>50.794555156626856</v>
      </c>
      <c r="EW190" s="2">
        <f t="shared" si="238"/>
        <v>51.870101903453403</v>
      </c>
      <c r="EX190" s="2">
        <f t="shared" si="238"/>
        <v>50.405471834209251</v>
      </c>
      <c r="EY190" s="2">
        <f t="shared" si="238"/>
        <v>48.926244412599303</v>
      </c>
      <c r="EZ190" s="2">
        <f t="shared" si="238"/>
        <v>47.711752370813777</v>
      </c>
      <c r="FA190" s="2">
        <f t="shared" si="238"/>
        <v>46.76572427824938</v>
      </c>
      <c r="FB190" s="2">
        <f t="shared" si="238"/>
        <v>48.88737308300631</v>
      </c>
      <c r="FC190" s="2">
        <f t="shared" si="238"/>
        <v>52.040425460950743</v>
      </c>
      <c r="FD190" s="2">
        <f t="shared" si="238"/>
        <v>54.946093426824447</v>
      </c>
      <c r="FE190" s="2">
        <f t="shared" si="238"/>
        <v>56.472452361778501</v>
      </c>
      <c r="FG190" s="2">
        <f t="shared" si="239"/>
        <v>0.99998678862195189</v>
      </c>
      <c r="FH190" s="2">
        <f t="shared" si="239"/>
        <v>0.99998840071451511</v>
      </c>
      <c r="FI190" s="2">
        <f t="shared" si="239"/>
        <v>0.99998797475279322</v>
      </c>
      <c r="FJ190" s="2">
        <f t="shared" si="239"/>
        <v>0.99998736563049895</v>
      </c>
      <c r="FK190" s="2">
        <f t="shared" si="239"/>
        <v>0.99998580926774805</v>
      </c>
      <c r="FL190" s="2">
        <f t="shared" si="239"/>
        <v>0.99998623578229917</v>
      </c>
      <c r="FM190" s="2">
        <f t="shared" si="239"/>
        <v>0.99998356155405821</v>
      </c>
      <c r="FN190" s="2">
        <f t="shared" si="239"/>
        <v>0.99998457061530188</v>
      </c>
      <c r="FO190" s="2">
        <f t="shared" si="239"/>
        <v>0.99998324684974127</v>
      </c>
      <c r="FP190" s="2">
        <f t="shared" si="239"/>
        <v>0.99998434181567286</v>
      </c>
      <c r="FQ190" s="2">
        <f t="shared" si="239"/>
        <v>0.99998407076339546</v>
      </c>
      <c r="FR190" s="2">
        <f t="shared" si="239"/>
        <v>0.99998562399544721</v>
      </c>
      <c r="FS190" s="2">
        <f t="shared" si="239"/>
        <v>0.99998516473568499</v>
      </c>
      <c r="FT190" s="2">
        <f t="shared" si="239"/>
        <v>0.99998607490786429</v>
      </c>
      <c r="FU190" s="2">
        <f t="shared" si="239"/>
        <v>0.99998137056907233</v>
      </c>
      <c r="FW190" s="2">
        <f t="shared" si="230"/>
        <v>0.97360389243748469</v>
      </c>
      <c r="FX190" s="2">
        <f t="shared" si="230"/>
        <v>0.79165435639668591</v>
      </c>
      <c r="FY190" s="2">
        <f t="shared" si="230"/>
        <v>0.77332575413928195</v>
      </c>
      <c r="FZ190" s="2">
        <f t="shared" si="230"/>
        <v>0.7978045109572065</v>
      </c>
      <c r="GA190" s="2">
        <f t="shared" si="230"/>
        <v>0.79334230001037109</v>
      </c>
      <c r="GB190" s="2">
        <f t="shared" si="230"/>
        <v>0.81691283086604805</v>
      </c>
      <c r="GC190" s="2">
        <f t="shared" si="230"/>
        <v>0.80351023993946047</v>
      </c>
      <c r="GD190" s="2">
        <f t="shared" si="230"/>
        <v>0.81222396243558659</v>
      </c>
      <c r="GE190" s="2">
        <f t="shared" si="230"/>
        <v>0.80119657981375758</v>
      </c>
      <c r="GF190" s="2">
        <f t="shared" si="230"/>
        <v>0.82324539437627331</v>
      </c>
      <c r="GG190" s="2">
        <f t="shared" si="230"/>
        <v>0.8142523484415719</v>
      </c>
      <c r="GH190" s="2">
        <f t="shared" si="230"/>
        <v>0.81887609211803869</v>
      </c>
      <c r="GI190" s="2">
        <f t="shared" si="230"/>
        <v>0.7760905149228895</v>
      </c>
      <c r="GJ190" s="2">
        <f t="shared" si="230"/>
        <v>0.71197690789555079</v>
      </c>
      <c r="GK190" s="2">
        <f t="shared" si="230"/>
        <v>0.64556970392425728</v>
      </c>
      <c r="GM190" s="86">
        <f t="shared" si="231"/>
        <v>0</v>
      </c>
      <c r="GN190" s="86">
        <f t="shared" si="231"/>
        <v>0</v>
      </c>
      <c r="GO190" s="86">
        <f t="shared" si="231"/>
        <v>0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1.2004897182871069E-177</v>
      </c>
      <c r="GT190" s="86">
        <f t="shared" si="231"/>
        <v>1.8054878215466363E-228</v>
      </c>
      <c r="GU190" s="86">
        <f t="shared" si="231"/>
        <v>1.6744595901387716E-80</v>
      </c>
      <c r="GV190" s="86">
        <f t="shared" si="231"/>
        <v>3.2281763068020102E-254</v>
      </c>
      <c r="GW190" s="86">
        <f t="shared" si="231"/>
        <v>0</v>
      </c>
      <c r="GX190" s="86">
        <f t="shared" si="231"/>
        <v>0</v>
      </c>
      <c r="GY190" s="86">
        <f t="shared" si="231"/>
        <v>0</v>
      </c>
      <c r="GZ190" s="86">
        <f t="shared" si="231"/>
        <v>0</v>
      </c>
      <c r="HA190" s="86">
        <f t="shared" si="231"/>
        <v>0</v>
      </c>
      <c r="HC190" s="86">
        <f t="shared" si="182"/>
        <v>2.2150356127022468E-302</v>
      </c>
      <c r="HD190" s="86">
        <f t="shared" si="182"/>
        <v>4.6652711797583256E-255</v>
      </c>
      <c r="HE190" s="86">
        <f t="shared" si="182"/>
        <v>3.93635692853157E-261</v>
      </c>
      <c r="HF190" s="86">
        <f t="shared" si="182"/>
        <v>1.2624143195158488E-276</v>
      </c>
      <c r="HG190" s="86">
        <f t="shared" si="182"/>
        <v>0</v>
      </c>
      <c r="HH190" s="86">
        <f t="shared" si="182"/>
        <v>0</v>
      </c>
      <c r="HI190" s="86">
        <f t="shared" si="242"/>
        <v>0</v>
      </c>
      <c r="HJ190" s="86">
        <f t="shared" si="242"/>
        <v>0</v>
      </c>
      <c r="HK190" s="86">
        <f t="shared" si="242"/>
        <v>0</v>
      </c>
      <c r="HL190" s="86">
        <f t="shared" si="242"/>
        <v>0</v>
      </c>
      <c r="HM190" s="86">
        <f t="shared" si="242"/>
        <v>0</v>
      </c>
      <c r="HN190" s="86">
        <f t="shared" si="242"/>
        <v>0</v>
      </c>
      <c r="HO190" s="86">
        <f t="shared" si="227"/>
        <v>0</v>
      </c>
      <c r="HP190" s="86">
        <f t="shared" si="227"/>
        <v>0</v>
      </c>
      <c r="HQ190" s="86">
        <f t="shared" si="227"/>
        <v>0</v>
      </c>
      <c r="HS190" s="86">
        <f t="shared" si="232"/>
        <v>5.2043769264806514E-74</v>
      </c>
      <c r="HT190" s="86">
        <f t="shared" si="232"/>
        <v>6.5529421919247469E-35</v>
      </c>
      <c r="HU190" s="86">
        <f t="shared" si="232"/>
        <v>7.7159175576630432E-38</v>
      </c>
      <c r="HV190" s="86">
        <f t="shared" si="232"/>
        <v>1.3982422959974429E-45</v>
      </c>
      <c r="HW190" s="86">
        <f t="shared" si="232"/>
        <v>3.623421309652812E-48</v>
      </c>
      <c r="HX190" s="86">
        <f t="shared" si="232"/>
        <v>1.0424137640606029E-50</v>
      </c>
      <c r="HY190" s="86">
        <f t="shared" si="232"/>
        <v>1.0594092386677758E-46</v>
      </c>
      <c r="HZ190" s="86">
        <f t="shared" si="232"/>
        <v>6.6667734592939344E-41</v>
      </c>
      <c r="IA190" s="86">
        <f t="shared" si="232"/>
        <v>3.253865051950262E-46</v>
      </c>
      <c r="IB190" s="86">
        <f t="shared" si="232"/>
        <v>8.3829209492722131E-52</v>
      </c>
      <c r="IC190" s="86">
        <f t="shared" si="232"/>
        <v>3.1669753598273364E-50</v>
      </c>
      <c r="ID190" s="86">
        <f t="shared" si="232"/>
        <v>1.4872159164858516E-48</v>
      </c>
      <c r="IE190" s="86">
        <f t="shared" si="232"/>
        <v>2.1675285112285428E-39</v>
      </c>
      <c r="IF190" s="86">
        <f t="shared" si="232"/>
        <v>4.0460937271218595E-53</v>
      </c>
      <c r="IG190" s="86">
        <f t="shared" si="232"/>
        <v>1.5034557675559492E-49</v>
      </c>
      <c r="II190" s="86">
        <f t="shared" si="233"/>
        <v>7.1596510933979186E-23</v>
      </c>
      <c r="IJ190" s="86">
        <f t="shared" si="233"/>
        <v>1.1487843544344585E-3</v>
      </c>
      <c r="IK190" s="86">
        <f t="shared" si="233"/>
        <v>2.0111581565056625E-3</v>
      </c>
      <c r="IL190" s="86">
        <f t="shared" si="233"/>
        <v>1.4866194054627275E-4</v>
      </c>
      <c r="IM190" s="86">
        <f t="shared" si="233"/>
        <v>1.196011554784827E-4</v>
      </c>
      <c r="IN190" s="86">
        <f t="shared" si="233"/>
        <v>1.9407246857002686E-5</v>
      </c>
      <c r="IO190" s="86">
        <f t="shared" si="233"/>
        <v>9.8769891486861859E-5</v>
      </c>
      <c r="IP190" s="86">
        <f t="shared" si="233"/>
        <v>2.1489774398602735E-4</v>
      </c>
      <c r="IQ190" s="86">
        <f t="shared" si="233"/>
        <v>1.3933417312500982E-4</v>
      </c>
      <c r="IR190" s="86">
        <f t="shared" si="233"/>
        <v>9.9947730916077931E-6</v>
      </c>
      <c r="IS190" s="86">
        <f t="shared" si="233"/>
        <v>2.0587881831855002E-5</v>
      </c>
      <c r="IT190" s="86">
        <f t="shared" si="233"/>
        <v>2.2463688879256202E-5</v>
      </c>
      <c r="IU190" s="86">
        <f t="shared" si="233"/>
        <v>9.2615507959498307E-4</v>
      </c>
      <c r="IV190" s="86">
        <f t="shared" si="233"/>
        <v>2.2723559947715557E-3</v>
      </c>
      <c r="IW190" s="86">
        <f t="shared" si="233"/>
        <v>1.657350550755652E-2</v>
      </c>
      <c r="IY190" s="86">
        <f t="shared" si="234"/>
        <v>7.1596510933979186E-23</v>
      </c>
      <c r="IZ190" s="86">
        <f t="shared" si="234"/>
        <v>1.1487843544344585E-3</v>
      </c>
      <c r="JA190" s="86">
        <f t="shared" si="234"/>
        <v>2.0111581565056625E-3</v>
      </c>
      <c r="JB190" s="86">
        <f t="shared" si="234"/>
        <v>1.4866194054627275E-4</v>
      </c>
      <c r="JC190" s="86">
        <f t="shared" si="234"/>
        <v>1.196011554784827E-4</v>
      </c>
      <c r="JD190" s="86">
        <f t="shared" si="234"/>
        <v>1.9407246857002686E-5</v>
      </c>
      <c r="JE190" s="86">
        <f t="shared" si="234"/>
        <v>9.8769891486861859E-5</v>
      </c>
      <c r="JF190" s="86">
        <f t="shared" si="234"/>
        <v>2.1489774398602735E-4</v>
      </c>
      <c r="JG190" s="86">
        <f t="shared" si="234"/>
        <v>1.3933417312500982E-4</v>
      </c>
      <c r="JH190" s="86">
        <f t="shared" si="234"/>
        <v>9.9947730916077931E-6</v>
      </c>
      <c r="JI190" s="86">
        <f t="shared" si="234"/>
        <v>2.0587881831855002E-5</v>
      </c>
      <c r="JJ190" s="86">
        <f t="shared" si="234"/>
        <v>2.2463688879256202E-5</v>
      </c>
      <c r="JK190" s="86">
        <f t="shared" si="234"/>
        <v>9.2615507959498307E-4</v>
      </c>
      <c r="JL190" s="86">
        <f t="shared" si="234"/>
        <v>2.2723559947715557E-3</v>
      </c>
      <c r="JM190" s="86">
        <f t="shared" si="234"/>
        <v>1.657350550755652E-2</v>
      </c>
    </row>
    <row r="191" spans="2:273" x14ac:dyDescent="0.25">
      <c r="B191" s="2">
        <v>164</v>
      </c>
      <c r="C191" s="37">
        <v>48.232999999999997</v>
      </c>
      <c r="D191" s="37">
        <v>50.883000000000003</v>
      </c>
      <c r="E191" s="37">
        <v>51.131</v>
      </c>
      <c r="F191" s="37">
        <v>51.41</v>
      </c>
      <c r="G191" s="37">
        <v>52.39</v>
      </c>
      <c r="H191" s="37">
        <v>50.311</v>
      </c>
      <c r="I191" s="37">
        <v>50.951999999999998</v>
      </c>
      <c r="J191" s="37">
        <v>50.712000000000003</v>
      </c>
      <c r="K191" s="37">
        <v>49.831000000000003</v>
      </c>
      <c r="L191" s="37">
        <v>46.914999999999999</v>
      </c>
      <c r="M191" s="37">
        <v>47.067</v>
      </c>
      <c r="N191" s="37">
        <v>50</v>
      </c>
      <c r="O191" s="37">
        <v>51.616999999999997</v>
      </c>
      <c r="P191" s="37">
        <v>52.8</v>
      </c>
      <c r="Q191" s="37">
        <v>57.283000000000001</v>
      </c>
      <c r="S191" s="4" t="e">
        <f t="shared" si="235"/>
        <v>#N/A</v>
      </c>
      <c r="T191" s="4">
        <f t="shared" si="235"/>
        <v>50.567675213769974</v>
      </c>
      <c r="U191" s="4">
        <f t="shared" si="235"/>
        <v>51.047143232213784</v>
      </c>
      <c r="V191" s="4">
        <f t="shared" si="235"/>
        <v>51.698427426708186</v>
      </c>
      <c r="W191" s="4">
        <f t="shared" si="235"/>
        <v>51.944153605107331</v>
      </c>
      <c r="X191" s="4">
        <f t="shared" si="235"/>
        <v>50.698722637435147</v>
      </c>
      <c r="Y191" s="4">
        <f t="shared" si="235"/>
        <v>51.719634192559482</v>
      </c>
      <c r="Z191" s="4">
        <f t="shared" si="235"/>
        <v>50.19162937259285</v>
      </c>
      <c r="AA191" s="4">
        <f t="shared" si="235"/>
        <v>48.540382606713017</v>
      </c>
      <c r="AB191" s="4">
        <f t="shared" si="235"/>
        <v>47.561238969697271</v>
      </c>
      <c r="AC191" s="4">
        <f t="shared" si="235"/>
        <v>46.742124003569486</v>
      </c>
      <c r="AD191" s="4">
        <f t="shared" si="235"/>
        <v>48.802628565470918</v>
      </c>
      <c r="AE191" s="4">
        <f t="shared" si="235"/>
        <v>52.181759771338506</v>
      </c>
      <c r="AF191" s="4">
        <f t="shared" si="235"/>
        <v>54.896228715832393</v>
      </c>
      <c r="AG191" s="4">
        <f t="shared" si="235"/>
        <v>57.471776484774821</v>
      </c>
      <c r="AI191" s="4">
        <f t="shared" si="236"/>
        <v>0</v>
      </c>
      <c r="AJ191" s="4">
        <f t="shared" si="236"/>
        <v>0.31532478623002902</v>
      </c>
      <c r="AK191" s="4">
        <f t="shared" si="236"/>
        <v>8.3856767786215869E-2</v>
      </c>
      <c r="AL191" s="4">
        <f t="shared" si="236"/>
        <v>-0.28842742670818922</v>
      </c>
      <c r="AM191" s="4">
        <f t="shared" si="236"/>
        <v>0.4458463948926692</v>
      </c>
      <c r="AN191" s="4">
        <f t="shared" si="236"/>
        <v>-0.38772263743514657</v>
      </c>
      <c r="AO191" s="4">
        <f t="shared" si="236"/>
        <v>-0.76763419255948406</v>
      </c>
      <c r="AP191" s="4">
        <f t="shared" si="236"/>
        <v>0.52037062740715356</v>
      </c>
      <c r="AQ191" s="4">
        <f t="shared" si="236"/>
        <v>1.2906173932869862</v>
      </c>
      <c r="AR191" s="4">
        <f t="shared" si="236"/>
        <v>-0.64623896969727213</v>
      </c>
      <c r="AS191" s="4">
        <f t="shared" si="236"/>
        <v>0.32487599643051368</v>
      </c>
      <c r="AT191" s="4">
        <f t="shared" si="236"/>
        <v>1.1973714345290816</v>
      </c>
      <c r="AU191" s="4">
        <f t="shared" si="236"/>
        <v>-0.56475977133850819</v>
      </c>
      <c r="AV191" s="4">
        <f t="shared" si="236"/>
        <v>-2.096228715832396</v>
      </c>
      <c r="AW191" s="4">
        <f t="shared" si="236"/>
        <v>-0.18877648477482012</v>
      </c>
      <c r="AY191" s="2" t="e">
        <f t="shared" si="228"/>
        <v>#N/A</v>
      </c>
      <c r="AZ191" s="2">
        <f t="shared" si="228"/>
        <v>50.567675213054116</v>
      </c>
      <c r="BA191" s="2">
        <f t="shared" si="228"/>
        <v>51.047143226221451</v>
      </c>
      <c r="BB191" s="2">
        <f t="shared" si="228"/>
        <v>51.698427426707163</v>
      </c>
      <c r="BC191" s="2">
        <f t="shared" si="228"/>
        <v>51.944153605106912</v>
      </c>
      <c r="BD191" s="2">
        <f t="shared" si="228"/>
        <v>50.698722637435147</v>
      </c>
      <c r="BE191" s="2">
        <f t="shared" si="228"/>
        <v>51.719634192559127</v>
      </c>
      <c r="BF191" s="2">
        <f t="shared" si="228"/>
        <v>50.191629372585012</v>
      </c>
      <c r="BG191" s="2">
        <f t="shared" si="228"/>
        <v>48.540382606711482</v>
      </c>
      <c r="BH191" s="2">
        <f t="shared" si="228"/>
        <v>47.561238969697271</v>
      </c>
      <c r="BI191" s="2">
        <f t="shared" si="228"/>
        <v>46.742124003569486</v>
      </c>
      <c r="BJ191" s="2">
        <f t="shared" si="228"/>
        <v>48.802628565470918</v>
      </c>
      <c r="BK191" s="2">
        <f t="shared" si="228"/>
        <v>52.181759769855489</v>
      </c>
      <c r="BL191" s="2">
        <f t="shared" si="228"/>
        <v>54.89542073373859</v>
      </c>
      <c r="BM191" s="2">
        <f t="shared" si="228"/>
        <v>57.356047945714167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 t="str">
        <f t="shared" si="198"/>
        <v/>
      </c>
      <c r="CV191" s="2">
        <f t="shared" si="199"/>
        <v>50.883000000000003</v>
      </c>
      <c r="CW191" s="2">
        <f t="shared" si="200"/>
        <v>51.131</v>
      </c>
      <c r="CX191" s="2">
        <f t="shared" si="201"/>
        <v>51.41</v>
      </c>
      <c r="CY191" s="2">
        <f t="shared" si="202"/>
        <v>52.39</v>
      </c>
      <c r="CZ191" s="2">
        <f t="shared" si="203"/>
        <v>50.311</v>
      </c>
      <c r="DA191" s="2">
        <f t="shared" si="204"/>
        <v>50.951999999999998</v>
      </c>
      <c r="DB191" s="2">
        <f t="shared" si="205"/>
        <v>50.712000000000003</v>
      </c>
      <c r="DC191" s="2">
        <f t="shared" si="206"/>
        <v>49.831000000000003</v>
      </c>
      <c r="DD191" s="2">
        <f t="shared" si="207"/>
        <v>46.914999999999999</v>
      </c>
      <c r="DE191" s="2">
        <f t="shared" si="208"/>
        <v>47.067</v>
      </c>
      <c r="DF191" s="2">
        <f t="shared" si="209"/>
        <v>50</v>
      </c>
      <c r="DG191" s="2">
        <f t="shared" si="210"/>
        <v>51.616999999999997</v>
      </c>
      <c r="DH191" s="2">
        <f t="shared" si="211"/>
        <v>52.8</v>
      </c>
      <c r="DI191" s="2">
        <f t="shared" si="212"/>
        <v>57.283000000000001</v>
      </c>
      <c r="DK191" s="2">
        <f t="shared" si="237"/>
        <v>119.10330742240217</v>
      </c>
      <c r="DL191" s="2">
        <f t="shared" si="237"/>
        <v>104.76932287449392</v>
      </c>
      <c r="DM191" s="2">
        <f t="shared" si="237"/>
        <v>111.55663217636024</v>
      </c>
      <c r="DN191" s="2">
        <f t="shared" si="237"/>
        <v>110.22523348968107</v>
      </c>
      <c r="DO191" s="2">
        <f t="shared" si="237"/>
        <v>107.03923583489683</v>
      </c>
      <c r="DP191" s="2">
        <f t="shared" si="237"/>
        <v>104.91128211068212</v>
      </c>
      <c r="DQ191" s="2">
        <f t="shared" si="237"/>
        <v>110.03583467741936</v>
      </c>
      <c r="DR191" s="2">
        <f t="shared" si="237"/>
        <v>91.790275623885904</v>
      </c>
      <c r="DS191" s="2">
        <f t="shared" si="237"/>
        <v>108.11580266963291</v>
      </c>
      <c r="DT191" s="2">
        <f t="shared" si="237"/>
        <v>96.698421390374335</v>
      </c>
      <c r="DU191" s="2">
        <f t="shared" si="237"/>
        <v>105.19039523809522</v>
      </c>
      <c r="DV191" s="2">
        <f t="shared" si="237"/>
        <v>96.6814466571835</v>
      </c>
      <c r="DW191" s="2">
        <f t="shared" si="237"/>
        <v>122.68534183171025</v>
      </c>
      <c r="DX191" s="2">
        <f t="shared" si="237"/>
        <v>119.63465600539814</v>
      </c>
      <c r="DY191" s="2">
        <f t="shared" si="237"/>
        <v>90.926929618768327</v>
      </c>
      <c r="EA191" s="2">
        <f t="shared" si="241"/>
        <v>48.394017033047021</v>
      </c>
      <c r="EB191" s="2">
        <f t="shared" si="241"/>
        <v>50.224987219360195</v>
      </c>
      <c r="EC191" s="2">
        <f t="shared" si="241"/>
        <v>50.876683951935931</v>
      </c>
      <c r="ED191" s="2">
        <f t="shared" si="241"/>
        <v>51.307738630477559</v>
      </c>
      <c r="EE191" s="2">
        <f t="shared" si="241"/>
        <v>52.000731012301081</v>
      </c>
      <c r="EF191" s="2">
        <f t="shared" si="240"/>
        <v>50.81325364166058</v>
      </c>
      <c r="EG191" s="2">
        <f t="shared" si="240"/>
        <v>51.695435753784658</v>
      </c>
      <c r="EH191" s="2">
        <f t="shared" si="240"/>
        <v>49.784890671945135</v>
      </c>
      <c r="EI191" s="2">
        <f t="shared" si="240"/>
        <v>47.365304232251191</v>
      </c>
      <c r="EJ191" s="2">
        <f t="shared" si="240"/>
        <v>47.436681048974549</v>
      </c>
      <c r="EK191" s="2">
        <f t="shared" si="213"/>
        <v>47.296388369437523</v>
      </c>
      <c r="EL191" s="2">
        <f t="shared" si="180"/>
        <v>48.896762811064335</v>
      </c>
      <c r="EM191" s="2">
        <f t="shared" si="180"/>
        <v>53.104199760832429</v>
      </c>
      <c r="EN191" s="2">
        <f t="shared" si="180"/>
        <v>54.994677223498513</v>
      </c>
      <c r="EO191" s="2">
        <f t="shared" si="180"/>
        <v>59.304605229102265</v>
      </c>
      <c r="EQ191" s="2">
        <f t="shared" si="238"/>
        <v>49.758283539995595</v>
      </c>
      <c r="ER191" s="2">
        <f t="shared" si="238"/>
        <v>50.649211946833006</v>
      </c>
      <c r="ES191" s="2">
        <f t="shared" si="238"/>
        <v>51.091867876830705</v>
      </c>
      <c r="ET191" s="2">
        <f t="shared" si="238"/>
        <v>51.787895400657611</v>
      </c>
      <c r="EU191" s="2">
        <f t="shared" si="238"/>
        <v>51.929830990374974</v>
      </c>
      <c r="EV191" s="2">
        <f t="shared" si="238"/>
        <v>50.67449452203175</v>
      </c>
      <c r="EW191" s="2">
        <f t="shared" si="238"/>
        <v>51.723961278836228</v>
      </c>
      <c r="EX191" s="2">
        <f t="shared" si="238"/>
        <v>50.276672684790981</v>
      </c>
      <c r="EY191" s="2">
        <f t="shared" si="238"/>
        <v>48.805164706133574</v>
      </c>
      <c r="EZ191" s="2">
        <f t="shared" si="238"/>
        <v>47.584787794166033</v>
      </c>
      <c r="FA191" s="2">
        <f t="shared" si="238"/>
        <v>46.62579416092737</v>
      </c>
      <c r="FB191" s="2">
        <f t="shared" si="238"/>
        <v>48.782886536998461</v>
      </c>
      <c r="FC191" s="2">
        <f t="shared" si="238"/>
        <v>51.937854722756271</v>
      </c>
      <c r="FD191" s="2">
        <f t="shared" si="238"/>
        <v>54.85767677587841</v>
      </c>
      <c r="FE191" s="2">
        <f t="shared" si="238"/>
        <v>56.379576322569235</v>
      </c>
      <c r="FG191" s="2">
        <f t="shared" si="239"/>
        <v>0.9999879510660109</v>
      </c>
      <c r="FH191" s="2">
        <f t="shared" si="239"/>
        <v>0.99998942131511226</v>
      </c>
      <c r="FI191" s="2">
        <f t="shared" si="239"/>
        <v>0.99998903283259721</v>
      </c>
      <c r="FJ191" s="2">
        <f t="shared" si="239"/>
        <v>0.99998847730525697</v>
      </c>
      <c r="FK191" s="2">
        <f t="shared" si="239"/>
        <v>0.99998705788220787</v>
      </c>
      <c r="FL191" s="2">
        <f t="shared" si="239"/>
        <v>0.99998744686905838</v>
      </c>
      <c r="FM191" s="2">
        <f t="shared" si="239"/>
        <v>0.99998500793743439</v>
      </c>
      <c r="FN191" s="2">
        <f t="shared" si="239"/>
        <v>0.9999859282148067</v>
      </c>
      <c r="FO191" s="2">
        <f t="shared" si="239"/>
        <v>0.99998472092284785</v>
      </c>
      <c r="FP191" s="2">
        <f t="shared" si="239"/>
        <v>0.99998571954649418</v>
      </c>
      <c r="FQ191" s="2">
        <f t="shared" si="239"/>
        <v>0.99998547234319202</v>
      </c>
      <c r="FR191" s="2">
        <f t="shared" si="239"/>
        <v>0.99998688891143661</v>
      </c>
      <c r="FS191" s="2">
        <f t="shared" si="239"/>
        <v>0.9999864700604788</v>
      </c>
      <c r="FT191" s="2">
        <f t="shared" si="239"/>
        <v>0.99998730014947257</v>
      </c>
      <c r="FU191" s="2">
        <f t="shared" si="239"/>
        <v>0.99998300972921272</v>
      </c>
      <c r="FW191" s="2">
        <f t="shared" si="230"/>
        <v>0.97587042111761313</v>
      </c>
      <c r="FX191" s="2">
        <f t="shared" si="230"/>
        <v>0.80643810744515865</v>
      </c>
      <c r="FY191" s="2">
        <f t="shared" si="230"/>
        <v>0.78906352887829345</v>
      </c>
      <c r="FZ191" s="2">
        <f t="shared" si="230"/>
        <v>0.8122553552146532</v>
      </c>
      <c r="GA191" s="2">
        <f t="shared" si="230"/>
        <v>0.8080353214331929</v>
      </c>
      <c r="GB191" s="2">
        <f t="shared" si="230"/>
        <v>0.83028851846760676</v>
      </c>
      <c r="GC191" s="2">
        <f t="shared" si="230"/>
        <v>0.81764650506999204</v>
      </c>
      <c r="GD191" s="2">
        <f t="shared" si="230"/>
        <v>0.82586918446970092</v>
      </c>
      <c r="GE191" s="2">
        <f t="shared" si="230"/>
        <v>0.81546107015612757</v>
      </c>
      <c r="GF191" s="2">
        <f t="shared" si="230"/>
        <v>0.83625118201087634</v>
      </c>
      <c r="GG191" s="2">
        <f t="shared" si="230"/>
        <v>0.82778142591528026</v>
      </c>
      <c r="GH191" s="2">
        <f t="shared" si="230"/>
        <v>0.83213782319994989</v>
      </c>
      <c r="GI191" s="2">
        <f t="shared" si="230"/>
        <v>0.79168804211149701</v>
      </c>
      <c r="GJ191" s="2">
        <f t="shared" si="230"/>
        <v>0.73048964121678073</v>
      </c>
      <c r="GK191" s="2">
        <f t="shared" si="230"/>
        <v>0.66635052764405633</v>
      </c>
      <c r="GM191" s="86">
        <f t="shared" si="231"/>
        <v>0</v>
      </c>
      <c r="GN191" s="86">
        <f t="shared" si="231"/>
        <v>0</v>
      </c>
      <c r="GO191" s="86">
        <f t="shared" si="231"/>
        <v>0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5.1016653618527857E-181</v>
      </c>
      <c r="GT191" s="86">
        <f t="shared" si="231"/>
        <v>8.4675622012750303E-233</v>
      </c>
      <c r="GU191" s="86">
        <f t="shared" si="231"/>
        <v>5.3266910273121304E-82</v>
      </c>
      <c r="GV191" s="86">
        <f t="shared" si="231"/>
        <v>4.4898997906102404E-259</v>
      </c>
      <c r="GW191" s="86">
        <f t="shared" si="231"/>
        <v>0</v>
      </c>
      <c r="GX191" s="86">
        <f t="shared" si="231"/>
        <v>0</v>
      </c>
      <c r="GY191" s="86">
        <f t="shared" si="231"/>
        <v>0</v>
      </c>
      <c r="GZ191" s="86">
        <f t="shared" si="231"/>
        <v>0</v>
      </c>
      <c r="HA191" s="86">
        <f t="shared" si="231"/>
        <v>0</v>
      </c>
      <c r="HC191" s="86">
        <f t="shared" si="182"/>
        <v>0</v>
      </c>
      <c r="HD191" s="86">
        <f t="shared" si="182"/>
        <v>1.8163339271217734E-261</v>
      </c>
      <c r="HE191" s="86">
        <f t="shared" si="182"/>
        <v>1.124256095470468E-267</v>
      </c>
      <c r="HF191" s="86">
        <f t="shared" si="182"/>
        <v>1.6724945551141698E-283</v>
      </c>
      <c r="HG191" s="86">
        <f t="shared" si="182"/>
        <v>0</v>
      </c>
      <c r="HH191" s="86">
        <f t="shared" si="182"/>
        <v>0</v>
      </c>
      <c r="HI191" s="86">
        <f t="shared" si="242"/>
        <v>0</v>
      </c>
      <c r="HJ191" s="86">
        <f t="shared" si="242"/>
        <v>0</v>
      </c>
      <c r="HK191" s="86">
        <f t="shared" si="242"/>
        <v>0</v>
      </c>
      <c r="HL191" s="86">
        <f t="shared" si="242"/>
        <v>0</v>
      </c>
      <c r="HM191" s="86">
        <f t="shared" si="242"/>
        <v>0</v>
      </c>
      <c r="HN191" s="86">
        <f t="shared" si="242"/>
        <v>0</v>
      </c>
      <c r="HO191" s="86">
        <f t="shared" si="227"/>
        <v>0</v>
      </c>
      <c r="HP191" s="86">
        <f t="shared" si="227"/>
        <v>0</v>
      </c>
      <c r="HQ191" s="86">
        <f t="shared" si="227"/>
        <v>0</v>
      </c>
      <c r="HS191" s="86">
        <f t="shared" si="232"/>
        <v>1.4676306463770481E-76</v>
      </c>
      <c r="HT191" s="86">
        <f t="shared" si="232"/>
        <v>1.8438742055571006E-36</v>
      </c>
      <c r="HU191" s="86">
        <f t="shared" si="232"/>
        <v>1.647359422553399E-39</v>
      </c>
      <c r="HV191" s="86">
        <f t="shared" si="232"/>
        <v>1.3371685111653951E-47</v>
      </c>
      <c r="HW191" s="86">
        <f t="shared" si="232"/>
        <v>2.5646451534828523E-50</v>
      </c>
      <c r="HX191" s="86">
        <f t="shared" si="232"/>
        <v>6.5136043197495754E-53</v>
      </c>
      <c r="HY191" s="86">
        <f t="shared" si="232"/>
        <v>9.5442167518909627E-49</v>
      </c>
      <c r="HZ191" s="86">
        <f t="shared" si="232"/>
        <v>1.1976827012310741E-42</v>
      </c>
      <c r="IA191" s="86">
        <f t="shared" si="232"/>
        <v>3.1725619547809E-48</v>
      </c>
      <c r="IB191" s="86">
        <f t="shared" si="232"/>
        <v>4.8227153003875527E-54</v>
      </c>
      <c r="IC191" s="86">
        <f t="shared" si="232"/>
        <v>1.9386312548787378E-52</v>
      </c>
      <c r="ID191" s="86">
        <f t="shared" si="232"/>
        <v>1.1268504743806942E-50</v>
      </c>
      <c r="IE191" s="86">
        <f t="shared" si="232"/>
        <v>3.3839082277719757E-41</v>
      </c>
      <c r="IF191" s="86">
        <f t="shared" si="232"/>
        <v>9.9040635414308091E-56</v>
      </c>
      <c r="IG191" s="86">
        <f t="shared" si="232"/>
        <v>3.750940370467017E-52</v>
      </c>
      <c r="II191" s="86">
        <f t="shared" si="233"/>
        <v>5.6975879774242131E-24</v>
      </c>
      <c r="IJ191" s="86">
        <f t="shared" si="233"/>
        <v>5.0966610110823722E-4</v>
      </c>
      <c r="IK191" s="86">
        <f t="shared" si="233"/>
        <v>8.9893400087687236E-4</v>
      </c>
      <c r="IL191" s="86">
        <f t="shared" si="233"/>
        <v>5.1695962870286099E-5</v>
      </c>
      <c r="IM191" s="86">
        <f t="shared" si="233"/>
        <v>3.9508182888994498E-5</v>
      </c>
      <c r="IN191" s="86">
        <f t="shared" si="233"/>
        <v>5.7694576153100417E-6</v>
      </c>
      <c r="IO191" s="86">
        <f t="shared" si="233"/>
        <v>3.3506696333854917E-5</v>
      </c>
      <c r="IP191" s="86">
        <f t="shared" si="233"/>
        <v>8.3693227578634133E-5</v>
      </c>
      <c r="IQ191" s="86">
        <f t="shared" si="233"/>
        <v>4.8847542177546736E-5</v>
      </c>
      <c r="IR191" s="86">
        <f t="shared" si="233"/>
        <v>2.8446141422178468E-6</v>
      </c>
      <c r="IS191" s="86">
        <f t="shared" si="233"/>
        <v>6.073688531196061E-6</v>
      </c>
      <c r="IT191" s="86">
        <f t="shared" si="233"/>
        <v>6.8709336530602238E-6</v>
      </c>
      <c r="IU191" s="86">
        <f t="shared" si="233"/>
        <v>3.7446082218525268E-4</v>
      </c>
      <c r="IV191" s="86">
        <f t="shared" si="233"/>
        <v>7.7784169306221106E-4</v>
      </c>
      <c r="IW191" s="86">
        <f t="shared" si="233"/>
        <v>6.1791101480611847E-3</v>
      </c>
      <c r="IY191" s="86">
        <f t="shared" si="234"/>
        <v>5.6975879774242131E-24</v>
      </c>
      <c r="IZ191" s="86">
        <f t="shared" si="234"/>
        <v>5.0966610110823722E-4</v>
      </c>
      <c r="JA191" s="86">
        <f t="shared" si="234"/>
        <v>8.9893400087687236E-4</v>
      </c>
      <c r="JB191" s="86">
        <f t="shared" si="234"/>
        <v>5.1695962870286099E-5</v>
      </c>
      <c r="JC191" s="86">
        <f t="shared" si="234"/>
        <v>3.9508182888994498E-5</v>
      </c>
      <c r="JD191" s="86">
        <f t="shared" si="234"/>
        <v>5.7694576153100417E-6</v>
      </c>
      <c r="JE191" s="86">
        <f t="shared" si="234"/>
        <v>3.3506696333854917E-5</v>
      </c>
      <c r="JF191" s="86">
        <f t="shared" si="234"/>
        <v>8.3693227578634133E-5</v>
      </c>
      <c r="JG191" s="86">
        <f t="shared" si="234"/>
        <v>4.8847542177546736E-5</v>
      </c>
      <c r="JH191" s="86">
        <f t="shared" si="234"/>
        <v>2.8446141422178468E-6</v>
      </c>
      <c r="JI191" s="86">
        <f t="shared" si="234"/>
        <v>6.073688531196061E-6</v>
      </c>
      <c r="JJ191" s="86">
        <f t="shared" si="234"/>
        <v>6.8709336530602238E-6</v>
      </c>
      <c r="JK191" s="86">
        <f t="shared" si="234"/>
        <v>3.7446082218525268E-4</v>
      </c>
      <c r="JL191" s="86">
        <f t="shared" si="234"/>
        <v>7.7784169306221106E-4</v>
      </c>
      <c r="JM191" s="86">
        <f t="shared" si="234"/>
        <v>6.1791101480611847E-3</v>
      </c>
    </row>
    <row r="192" spans="2:273" x14ac:dyDescent="0.25">
      <c r="B192" s="2">
        <v>165</v>
      </c>
      <c r="C192" s="37">
        <v>48.366999999999997</v>
      </c>
      <c r="D192" s="37">
        <v>51.283000000000001</v>
      </c>
      <c r="E192" s="37">
        <v>51.377000000000002</v>
      </c>
      <c r="F192" s="37">
        <v>50.442999999999998</v>
      </c>
      <c r="G192" s="37">
        <v>52.542000000000002</v>
      </c>
      <c r="H192" s="37">
        <v>50.491999999999997</v>
      </c>
      <c r="I192" s="37">
        <v>52.048000000000002</v>
      </c>
      <c r="J192" s="37">
        <v>49.898000000000003</v>
      </c>
      <c r="K192" s="37">
        <v>49.101999999999997</v>
      </c>
      <c r="L192" s="37">
        <v>48.22</v>
      </c>
      <c r="M192" s="37">
        <v>45.883000000000003</v>
      </c>
      <c r="N192" s="37">
        <v>49.6</v>
      </c>
      <c r="O192" s="37">
        <v>51.35</v>
      </c>
      <c r="P192" s="37">
        <v>52.767000000000003</v>
      </c>
      <c r="Q192" s="37">
        <v>57.982999999999997</v>
      </c>
      <c r="S192" s="4" t="e">
        <f t="shared" si="235"/>
        <v>#N/A</v>
      </c>
      <c r="T192" s="4">
        <f t="shared" si="235"/>
        <v>50.477319688907279</v>
      </c>
      <c r="U192" s="4">
        <f t="shared" si="235"/>
        <v>50.952823447627033</v>
      </c>
      <c r="V192" s="4">
        <f t="shared" si="235"/>
        <v>51.602565542115343</v>
      </c>
      <c r="W192" s="4">
        <f t="shared" si="235"/>
        <v>51.845906679831444</v>
      </c>
      <c r="X192" s="4">
        <f t="shared" si="235"/>
        <v>50.577209414691609</v>
      </c>
      <c r="Y192" s="4">
        <f t="shared" si="235"/>
        <v>51.573721377995341</v>
      </c>
      <c r="Z192" s="4">
        <f t="shared" si="235"/>
        <v>50.067794817116443</v>
      </c>
      <c r="AA192" s="4">
        <f t="shared" si="235"/>
        <v>48.434458139652122</v>
      </c>
      <c r="AB192" s="4">
        <f t="shared" si="235"/>
        <v>47.435651171222247</v>
      </c>
      <c r="AC192" s="4">
        <f t="shared" si="235"/>
        <v>46.595365275441864</v>
      </c>
      <c r="AD192" s="4">
        <f t="shared" si="235"/>
        <v>48.696948266824528</v>
      </c>
      <c r="AE192" s="4">
        <f t="shared" si="235"/>
        <v>52.065747853229738</v>
      </c>
      <c r="AF192" s="4">
        <f t="shared" si="235"/>
        <v>54.80513741265051</v>
      </c>
      <c r="AG192" s="4">
        <f t="shared" si="235"/>
        <v>57.247058660548021</v>
      </c>
      <c r="AI192" s="4">
        <f t="shared" si="236"/>
        <v>0</v>
      </c>
      <c r="AJ192" s="4">
        <f t="shared" si="236"/>
        <v>0.80568031109272198</v>
      </c>
      <c r="AK192" s="4">
        <f t="shared" si="236"/>
        <v>0.4241765523729697</v>
      </c>
      <c r="AL192" s="4">
        <f t="shared" si="236"/>
        <v>-1.1595655421153452</v>
      </c>
      <c r="AM192" s="4">
        <f t="shared" si="236"/>
        <v>0.69609332016855774</v>
      </c>
      <c r="AN192" s="4">
        <f t="shared" si="236"/>
        <v>-8.5209414691611585E-2</v>
      </c>
      <c r="AO192" s="4">
        <f t="shared" si="236"/>
        <v>0.47427862200466109</v>
      </c>
      <c r="AP192" s="4">
        <f t="shared" si="236"/>
        <v>-0.16979481711643984</v>
      </c>
      <c r="AQ192" s="4">
        <f t="shared" si="236"/>
        <v>0.66754186034787466</v>
      </c>
      <c r="AR192" s="4">
        <f t="shared" si="236"/>
        <v>0.78434882877775181</v>
      </c>
      <c r="AS192" s="4">
        <f t="shared" si="236"/>
        <v>-0.71236527544186146</v>
      </c>
      <c r="AT192" s="4">
        <f t="shared" si="236"/>
        <v>0.90305173317547371</v>
      </c>
      <c r="AU192" s="4">
        <f t="shared" si="236"/>
        <v>-0.71574785322973611</v>
      </c>
      <c r="AV192" s="4">
        <f t="shared" si="236"/>
        <v>-2.0381374126505065</v>
      </c>
      <c r="AW192" s="4">
        <f t="shared" si="236"/>
        <v>0.73594133945197626</v>
      </c>
      <c r="AY192" s="2" t="e">
        <f t="shared" si="228"/>
        <v>#N/A</v>
      </c>
      <c r="AZ192" s="2">
        <f t="shared" si="228"/>
        <v>50.477319688863297</v>
      </c>
      <c r="BA192" s="2">
        <f t="shared" si="228"/>
        <v>50.952823447249799</v>
      </c>
      <c r="BB192" s="2">
        <f t="shared" si="228"/>
        <v>51.602565542115315</v>
      </c>
      <c r="BC192" s="2">
        <f t="shared" si="228"/>
        <v>51.845906679831437</v>
      </c>
      <c r="BD192" s="2">
        <f t="shared" si="228"/>
        <v>50.577209414691609</v>
      </c>
      <c r="BE192" s="2">
        <f t="shared" si="228"/>
        <v>51.573721377995334</v>
      </c>
      <c r="BF192" s="2">
        <f t="shared" si="228"/>
        <v>50.067794817116138</v>
      </c>
      <c r="BG192" s="2">
        <f t="shared" si="228"/>
        <v>48.434458139652079</v>
      </c>
      <c r="BH192" s="2">
        <f t="shared" si="228"/>
        <v>47.435651171222247</v>
      </c>
      <c r="BI192" s="2">
        <f t="shared" si="228"/>
        <v>46.595365275441864</v>
      </c>
      <c r="BJ192" s="2">
        <f t="shared" si="228"/>
        <v>48.696948266824528</v>
      </c>
      <c r="BK192" s="2">
        <f t="shared" si="228"/>
        <v>52.065747853164751</v>
      </c>
      <c r="BL192" s="2">
        <f t="shared" si="228"/>
        <v>54.804999760525959</v>
      </c>
      <c r="BM192" s="2">
        <f t="shared" si="228"/>
        <v>57.217936700730888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 t="str">
        <f t="shared" si="198"/>
        <v/>
      </c>
      <c r="CV192" s="2">
        <f t="shared" si="199"/>
        <v>51.283000000000001</v>
      </c>
      <c r="CW192" s="2">
        <f t="shared" si="200"/>
        <v>51.377000000000002</v>
      </c>
      <c r="CX192" s="2">
        <f t="shared" si="201"/>
        <v>50.442999999999998</v>
      </c>
      <c r="CY192" s="2">
        <f t="shared" si="202"/>
        <v>52.542000000000002</v>
      </c>
      <c r="CZ192" s="2">
        <f t="shared" si="203"/>
        <v>50.491999999999997</v>
      </c>
      <c r="DA192" s="2">
        <f t="shared" si="204"/>
        <v>52.048000000000002</v>
      </c>
      <c r="DB192" s="2">
        <f t="shared" si="205"/>
        <v>49.898000000000003</v>
      </c>
      <c r="DC192" s="2">
        <f t="shared" si="206"/>
        <v>49.101999999999997</v>
      </c>
      <c r="DD192" s="2">
        <f t="shared" si="207"/>
        <v>48.22</v>
      </c>
      <c r="DE192" s="2">
        <f t="shared" si="208"/>
        <v>45.883000000000003</v>
      </c>
      <c r="DF192" s="2">
        <f t="shared" si="209"/>
        <v>49.6</v>
      </c>
      <c r="DG192" s="2">
        <f t="shared" si="210"/>
        <v>51.35</v>
      </c>
      <c r="DH192" s="2">
        <f t="shared" si="211"/>
        <v>52.767000000000003</v>
      </c>
      <c r="DI192" s="2">
        <f t="shared" si="212"/>
        <v>57.982999999999997</v>
      </c>
      <c r="DK192" s="2">
        <f t="shared" si="237"/>
        <v>119.50764021592443</v>
      </c>
      <c r="DL192" s="2">
        <f t="shared" si="237"/>
        <v>105.0350789473684</v>
      </c>
      <c r="DM192" s="2">
        <f t="shared" si="237"/>
        <v>111.86840281425891</v>
      </c>
      <c r="DN192" s="2">
        <f t="shared" si="237"/>
        <v>110.52256313320827</v>
      </c>
      <c r="DO192" s="2">
        <f t="shared" si="237"/>
        <v>107.3330653846154</v>
      </c>
      <c r="DP192" s="2">
        <f t="shared" si="237"/>
        <v>105.19568339768341</v>
      </c>
      <c r="DQ192" s="2">
        <f t="shared" si="237"/>
        <v>110.34029233870967</v>
      </c>
      <c r="DR192" s="2">
        <f t="shared" si="237"/>
        <v>91.965557375222801</v>
      </c>
      <c r="DS192" s="2">
        <f t="shared" si="237"/>
        <v>108.41256062291433</v>
      </c>
      <c r="DT192" s="2">
        <f t="shared" si="237"/>
        <v>96.918195721925144</v>
      </c>
      <c r="DU192" s="2">
        <f t="shared" si="237"/>
        <v>105.47527619047617</v>
      </c>
      <c r="DV192" s="2">
        <f t="shared" si="237"/>
        <v>96.905112849691804</v>
      </c>
      <c r="DW192" s="2">
        <f t="shared" si="237"/>
        <v>123.07827989933253</v>
      </c>
      <c r="DX192" s="2">
        <f t="shared" si="237"/>
        <v>120.00602989203782</v>
      </c>
      <c r="DY192" s="2">
        <f t="shared" si="237"/>
        <v>91.122361986803497</v>
      </c>
      <c r="EA192" s="2">
        <f t="shared" si="241"/>
        <v>48.320647182996069</v>
      </c>
      <c r="EB192" s="2">
        <f t="shared" si="241"/>
        <v>50.122583247097978</v>
      </c>
      <c r="EC192" s="2">
        <f t="shared" si="241"/>
        <v>50.776210449488218</v>
      </c>
      <c r="ED192" s="2">
        <f t="shared" si="241"/>
        <v>51.198470268310359</v>
      </c>
      <c r="EE192" s="2">
        <f t="shared" si="241"/>
        <v>51.904512244667629</v>
      </c>
      <c r="EF192" s="2">
        <f t="shared" si="240"/>
        <v>50.695414457392559</v>
      </c>
      <c r="EG192" s="2">
        <f t="shared" si="240"/>
        <v>51.548811545778463</v>
      </c>
      <c r="EH192" s="2">
        <f t="shared" si="240"/>
        <v>49.647987169064365</v>
      </c>
      <c r="EI192" s="2">
        <f t="shared" si="240"/>
        <v>47.219972017698467</v>
      </c>
      <c r="EJ192" s="2">
        <f t="shared" si="240"/>
        <v>47.307231917516518</v>
      </c>
      <c r="EK192" s="2">
        <f t="shared" si="213"/>
        <v>47.167626015526814</v>
      </c>
      <c r="EL192" s="2">
        <f t="shared" si="180"/>
        <v>48.794065819873254</v>
      </c>
      <c r="EM192" s="2">
        <f t="shared" si="180"/>
        <v>53.021660216455231</v>
      </c>
      <c r="EN192" s="2">
        <f t="shared" si="180"/>
        <v>54.908220666697915</v>
      </c>
      <c r="EO192" s="2">
        <f t="shared" si="180"/>
        <v>59.255619979820608</v>
      </c>
      <c r="EQ192" s="2">
        <f t="shared" si="238"/>
        <v>49.705690360328489</v>
      </c>
      <c r="ER192" s="2">
        <f t="shared" si="238"/>
        <v>50.5543262813433</v>
      </c>
      <c r="ES192" s="2">
        <f t="shared" si="238"/>
        <v>50.995122258628776</v>
      </c>
      <c r="ET192" s="2">
        <f t="shared" si="238"/>
        <v>51.686994835895746</v>
      </c>
      <c r="EU192" s="2">
        <f t="shared" si="238"/>
        <v>51.832412844399776</v>
      </c>
      <c r="EV192" s="2">
        <f t="shared" si="238"/>
        <v>50.554433887436637</v>
      </c>
      <c r="EW192" s="2">
        <f t="shared" si="238"/>
        <v>51.577820654219053</v>
      </c>
      <c r="EX192" s="2">
        <f t="shared" si="238"/>
        <v>50.14787353537271</v>
      </c>
      <c r="EY192" s="2">
        <f t="shared" si="238"/>
        <v>48.684084999667846</v>
      </c>
      <c r="EZ192" s="2">
        <f t="shared" si="238"/>
        <v>47.457823217518296</v>
      </c>
      <c r="FA192" s="2">
        <f t="shared" si="238"/>
        <v>46.485864043605353</v>
      </c>
      <c r="FB192" s="2">
        <f t="shared" si="238"/>
        <v>48.678399990990613</v>
      </c>
      <c r="FC192" s="2">
        <f t="shared" si="238"/>
        <v>51.835283984561791</v>
      </c>
      <c r="FD192" s="2">
        <f t="shared" si="238"/>
        <v>54.769260124932373</v>
      </c>
      <c r="FE192" s="2">
        <f t="shared" si="238"/>
        <v>56.286700283359977</v>
      </c>
      <c r="FG192" s="2">
        <f t="shared" si="239"/>
        <v>0.99998901122994921</v>
      </c>
      <c r="FH192" s="2">
        <f t="shared" si="239"/>
        <v>0.99999035211573595</v>
      </c>
      <c r="FI192" s="2">
        <f t="shared" si="239"/>
        <v>0.99998999781479958</v>
      </c>
      <c r="FJ192" s="2">
        <f t="shared" si="239"/>
        <v>0.99998949116684122</v>
      </c>
      <c r="FK192" s="2">
        <f t="shared" si="239"/>
        <v>0.99998819663484806</v>
      </c>
      <c r="FL192" s="2">
        <f t="shared" si="239"/>
        <v>0.99998855139586795</v>
      </c>
      <c r="FM192" s="2">
        <f t="shared" si="239"/>
        <v>0.99998632705839929</v>
      </c>
      <c r="FN192" s="2">
        <f t="shared" si="239"/>
        <v>0.99998716636348439</v>
      </c>
      <c r="FO192" s="2">
        <f t="shared" si="239"/>
        <v>0.99998606529728817</v>
      </c>
      <c r="FP192" s="2">
        <f t="shared" si="239"/>
        <v>0.99998697605524689</v>
      </c>
      <c r="FQ192" s="2">
        <f t="shared" si="239"/>
        <v>0.99998675060258435</v>
      </c>
      <c r="FR192" s="2">
        <f t="shared" si="239"/>
        <v>0.9999880425313199</v>
      </c>
      <c r="FS192" s="2">
        <f t="shared" si="239"/>
        <v>0.99998766053381083</v>
      </c>
      <c r="FT192" s="2">
        <f t="shared" si="239"/>
        <v>0.9999884175857181</v>
      </c>
      <c r="FU192" s="2">
        <f t="shared" si="239"/>
        <v>0.99998450466571354</v>
      </c>
      <c r="FW192" s="2">
        <f t="shared" si="230"/>
        <v>0.97794674032170592</v>
      </c>
      <c r="FX192" s="2">
        <f t="shared" si="230"/>
        <v>0.82041080982650127</v>
      </c>
      <c r="FY192" s="2">
        <f t="shared" si="230"/>
        <v>0.8039856005494731</v>
      </c>
      <c r="FZ192" s="2">
        <f t="shared" si="230"/>
        <v>0.82589878499860492</v>
      </c>
      <c r="GA192" s="2">
        <f t="shared" si="230"/>
        <v>0.82191818612348599</v>
      </c>
      <c r="GB192" s="2">
        <f t="shared" si="230"/>
        <v>0.84287497732694716</v>
      </c>
      <c r="GC192" s="2">
        <f t="shared" si="230"/>
        <v>0.83097968290683943</v>
      </c>
      <c r="GD192" s="2">
        <f t="shared" si="230"/>
        <v>0.83871973311412773</v>
      </c>
      <c r="GE192" s="2">
        <f t="shared" si="230"/>
        <v>0.82892060679003954</v>
      </c>
      <c r="GF192" s="2">
        <f t="shared" si="230"/>
        <v>0.84847612878354928</v>
      </c>
      <c r="GG192" s="2">
        <f t="shared" si="230"/>
        <v>0.84051810590061249</v>
      </c>
      <c r="GH192" s="2">
        <f t="shared" si="230"/>
        <v>0.84461279818321044</v>
      </c>
      <c r="GI192" s="2">
        <f t="shared" si="230"/>
        <v>0.80646998722604391</v>
      </c>
      <c r="GJ192" s="2">
        <f t="shared" si="230"/>
        <v>0.74823323690462273</v>
      </c>
      <c r="GK192" s="2">
        <f t="shared" si="230"/>
        <v>0.68650461221282921</v>
      </c>
      <c r="GM192" s="86">
        <f t="shared" si="231"/>
        <v>0</v>
      </c>
      <c r="GN192" s="86">
        <f t="shared" si="231"/>
        <v>0</v>
      </c>
      <c r="GO192" s="86">
        <f t="shared" si="231"/>
        <v>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2.0140872755014297E-184</v>
      </c>
      <c r="GT192" s="86">
        <f t="shared" si="231"/>
        <v>3.61407636278206E-237</v>
      </c>
      <c r="GU192" s="86">
        <f t="shared" si="231"/>
        <v>1.6405488288365821E-83</v>
      </c>
      <c r="GV192" s="86">
        <f t="shared" si="231"/>
        <v>5.6137458611595751E-264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0</v>
      </c>
      <c r="HA192" s="86">
        <f t="shared" si="231"/>
        <v>0</v>
      </c>
      <c r="HC192" s="86">
        <f t="shared" si="182"/>
        <v>0</v>
      </c>
      <c r="HD192" s="86">
        <f t="shared" si="182"/>
        <v>5.8808628805467399E-268</v>
      </c>
      <c r="HE192" s="86">
        <f t="shared" si="182"/>
        <v>2.6614319510830332E-274</v>
      </c>
      <c r="HF192" s="86">
        <f t="shared" si="182"/>
        <v>1.8219899937886313E-290</v>
      </c>
      <c r="HG192" s="86">
        <f t="shared" si="182"/>
        <v>0</v>
      </c>
      <c r="HH192" s="86">
        <f t="shared" si="182"/>
        <v>0</v>
      </c>
      <c r="HI192" s="86">
        <f t="shared" si="242"/>
        <v>0</v>
      </c>
      <c r="HJ192" s="86">
        <f t="shared" si="242"/>
        <v>0</v>
      </c>
      <c r="HK192" s="86">
        <f t="shared" si="242"/>
        <v>0</v>
      </c>
      <c r="HL192" s="86">
        <f t="shared" si="242"/>
        <v>0</v>
      </c>
      <c r="HM192" s="86">
        <f t="shared" si="242"/>
        <v>0</v>
      </c>
      <c r="HN192" s="86">
        <f t="shared" si="242"/>
        <v>0</v>
      </c>
      <c r="HO192" s="86">
        <f t="shared" si="227"/>
        <v>0</v>
      </c>
      <c r="HP192" s="86">
        <f t="shared" si="227"/>
        <v>0</v>
      </c>
      <c r="HQ192" s="86">
        <f t="shared" si="227"/>
        <v>0</v>
      </c>
      <c r="HS192" s="86">
        <f t="shared" si="232"/>
        <v>3.7397166720618149E-79</v>
      </c>
      <c r="HT192" s="86">
        <f t="shared" si="232"/>
        <v>4.7870848230234102E-38</v>
      </c>
      <c r="HU192" s="86">
        <f t="shared" si="232"/>
        <v>3.2273472519190411E-41</v>
      </c>
      <c r="HV192" s="86">
        <f t="shared" si="232"/>
        <v>1.1527159383488066E-49</v>
      </c>
      <c r="HW192" s="86">
        <f t="shared" si="232"/>
        <v>1.6242842424548704E-52</v>
      </c>
      <c r="HX192" s="86">
        <f t="shared" si="232"/>
        <v>3.6428390778688715E-55</v>
      </c>
      <c r="HY192" s="86">
        <f t="shared" si="232"/>
        <v>7.7501395991403318E-51</v>
      </c>
      <c r="HZ192" s="86">
        <f t="shared" si="232"/>
        <v>1.972903688576877E-44</v>
      </c>
      <c r="IA192" s="86">
        <f t="shared" si="232"/>
        <v>2.7947167801805723E-50</v>
      </c>
      <c r="IB192" s="86">
        <f t="shared" si="232"/>
        <v>2.4803528159268215E-56</v>
      </c>
      <c r="IC192" s="86">
        <f t="shared" si="232"/>
        <v>1.0600569440063386E-54</v>
      </c>
      <c r="ID192" s="86">
        <f t="shared" si="232"/>
        <v>7.669460092562521E-53</v>
      </c>
      <c r="IE192" s="86">
        <f t="shared" si="232"/>
        <v>4.7974154339853027E-43</v>
      </c>
      <c r="IF192" s="86">
        <f t="shared" si="232"/>
        <v>2.0908110119431423E-58</v>
      </c>
      <c r="IG192" s="86">
        <f t="shared" si="232"/>
        <v>7.9932707636994878E-55</v>
      </c>
      <c r="II192" s="86">
        <f t="shared" si="233"/>
        <v>4.258999178785568E-25</v>
      </c>
      <c r="IJ192" s="86">
        <f t="shared" si="233"/>
        <v>2.1564369886210478E-4</v>
      </c>
      <c r="IK192" s="86">
        <f t="shared" si="233"/>
        <v>3.8203814993790651E-4</v>
      </c>
      <c r="IL192" s="86">
        <f t="shared" si="233"/>
        <v>1.6899284107306951E-5</v>
      </c>
      <c r="IM192" s="86">
        <f t="shared" si="233"/>
        <v>1.2214026876730906E-5</v>
      </c>
      <c r="IN192" s="86">
        <f t="shared" si="233"/>
        <v>1.6047425542687892E-6</v>
      </c>
      <c r="IO192" s="86">
        <f t="shared" si="233"/>
        <v>1.068377555931537E-5</v>
      </c>
      <c r="IP192" s="86">
        <f t="shared" si="233"/>
        <v>3.0956419991217063E-5</v>
      </c>
      <c r="IQ192" s="86">
        <f t="shared" si="233"/>
        <v>1.611997629704577E-5</v>
      </c>
      <c r="IR192" s="86">
        <f t="shared" si="233"/>
        <v>7.5685046569764937E-7</v>
      </c>
      <c r="IS192" s="86">
        <f t="shared" si="233"/>
        <v>1.6744944358942953E-6</v>
      </c>
      <c r="IT192" s="86">
        <f t="shared" si="233"/>
        <v>1.9706099918337847E-6</v>
      </c>
      <c r="IU192" s="86">
        <f t="shared" si="233"/>
        <v>1.4303070773656268E-4</v>
      </c>
      <c r="IV192" s="86">
        <f t="shared" si="233"/>
        <v>2.4265001601344609E-4</v>
      </c>
      <c r="IW192" s="86">
        <f t="shared" si="233"/>
        <v>2.0278989021211913E-3</v>
      </c>
      <c r="IY192" s="86">
        <f t="shared" si="234"/>
        <v>4.258999178785568E-25</v>
      </c>
      <c r="IZ192" s="86">
        <f t="shared" si="234"/>
        <v>2.1564369886210478E-4</v>
      </c>
      <c r="JA192" s="86">
        <f t="shared" si="234"/>
        <v>3.8203814993790651E-4</v>
      </c>
      <c r="JB192" s="86">
        <f t="shared" si="234"/>
        <v>1.6899284107306951E-5</v>
      </c>
      <c r="JC192" s="86">
        <f t="shared" si="234"/>
        <v>1.2214026876730906E-5</v>
      </c>
      <c r="JD192" s="86">
        <f t="shared" si="234"/>
        <v>1.6047425542687892E-6</v>
      </c>
      <c r="JE192" s="86">
        <f t="shared" si="234"/>
        <v>1.068377555931537E-5</v>
      </c>
      <c r="JF192" s="86">
        <f t="shared" si="234"/>
        <v>3.0956419991217063E-5</v>
      </c>
      <c r="JG192" s="86">
        <f t="shared" si="234"/>
        <v>1.611997629704577E-5</v>
      </c>
      <c r="JH192" s="86">
        <f t="shared" si="234"/>
        <v>7.5685046569764937E-7</v>
      </c>
      <c r="JI192" s="86">
        <f t="shared" si="234"/>
        <v>1.6744944358942953E-6</v>
      </c>
      <c r="JJ192" s="86">
        <f t="shared" si="234"/>
        <v>1.9706099918337847E-6</v>
      </c>
      <c r="JK192" s="86">
        <f t="shared" si="234"/>
        <v>1.4303070773656268E-4</v>
      </c>
      <c r="JL192" s="86">
        <f t="shared" si="234"/>
        <v>2.4265001601344609E-4</v>
      </c>
      <c r="JM192" s="86">
        <f t="shared" si="234"/>
        <v>2.0278989021211913E-3</v>
      </c>
    </row>
    <row r="193" spans="2:273" x14ac:dyDescent="0.25">
      <c r="B193" s="2">
        <v>166</v>
      </c>
      <c r="C193" s="37">
        <v>46.866999999999997</v>
      </c>
      <c r="D193" s="37">
        <v>50.082999999999998</v>
      </c>
      <c r="E193" s="37">
        <v>51.606999999999999</v>
      </c>
      <c r="F193" s="37">
        <v>52.738</v>
      </c>
      <c r="G193" s="37">
        <v>51.372999999999998</v>
      </c>
      <c r="H193" s="37">
        <v>51.573999999999998</v>
      </c>
      <c r="I193" s="37">
        <v>50.984000000000002</v>
      </c>
      <c r="J193" s="37">
        <v>50.982999999999997</v>
      </c>
      <c r="K193" s="37">
        <v>49.831000000000003</v>
      </c>
      <c r="L193" s="37">
        <v>47.051000000000002</v>
      </c>
      <c r="M193" s="37">
        <v>46.3</v>
      </c>
      <c r="N193" s="37">
        <v>49.933</v>
      </c>
      <c r="O193" s="37">
        <v>53.933</v>
      </c>
      <c r="P193" s="37">
        <v>54.317</v>
      </c>
      <c r="Q193" s="37">
        <v>55.466999999999999</v>
      </c>
      <c r="S193" s="4" t="e">
        <f t="shared" si="235"/>
        <v>#N/A</v>
      </c>
      <c r="T193" s="4">
        <f t="shared" si="235"/>
        <v>50.386826477819596</v>
      </c>
      <c r="U193" s="4">
        <f t="shared" si="235"/>
        <v>50.858438508192762</v>
      </c>
      <c r="V193" s="4">
        <f t="shared" si="235"/>
        <v>51.506541642271401</v>
      </c>
      <c r="W193" s="4">
        <f t="shared" si="235"/>
        <v>51.747689722562185</v>
      </c>
      <c r="X193" s="4">
        <f t="shared" si="235"/>
        <v>50.455754997902503</v>
      </c>
      <c r="Y193" s="4">
        <f t="shared" si="235"/>
        <v>51.427803895158981</v>
      </c>
      <c r="Z193" s="4">
        <f t="shared" si="235"/>
        <v>49.943777707878908</v>
      </c>
      <c r="AA193" s="4">
        <f t="shared" si="235"/>
        <v>48.328015356651285</v>
      </c>
      <c r="AB193" s="4" t="e">
        <f t="shared" si="235"/>
        <v>#N/A</v>
      </c>
      <c r="AC193" s="4">
        <f t="shared" si="235"/>
        <v>46.448864005763085</v>
      </c>
      <c r="AD193" s="4">
        <f t="shared" si="235"/>
        <v>48.591317573575964</v>
      </c>
      <c r="AE193" s="4">
        <f t="shared" si="235"/>
        <v>51.950128426946193</v>
      </c>
      <c r="AF193" s="4">
        <f t="shared" si="235"/>
        <v>54.714646654777674</v>
      </c>
      <c r="AG193" s="4">
        <f t="shared" si="235"/>
        <v>57.086415302864978</v>
      </c>
      <c r="AI193" s="4">
        <f t="shared" si="236"/>
        <v>0</v>
      </c>
      <c r="AJ193" s="4">
        <f t="shared" si="236"/>
        <v>-0.30382647781959804</v>
      </c>
      <c r="AK193" s="4">
        <f t="shared" si="236"/>
        <v>0.74856149180723719</v>
      </c>
      <c r="AL193" s="4">
        <f t="shared" si="236"/>
        <v>1.2314583577285987</v>
      </c>
      <c r="AM193" s="4">
        <f t="shared" si="236"/>
        <v>-0.37468972256218791</v>
      </c>
      <c r="AN193" s="4">
        <f t="shared" si="236"/>
        <v>1.1182450020974954</v>
      </c>
      <c r="AO193" s="4">
        <f t="shared" si="236"/>
        <v>-0.44380389515897889</v>
      </c>
      <c r="AP193" s="4">
        <f t="shared" si="236"/>
        <v>1.0392222921210887</v>
      </c>
      <c r="AQ193" s="4">
        <f t="shared" si="236"/>
        <v>1.502984643348718</v>
      </c>
      <c r="AR193" s="4">
        <f t="shared" si="236"/>
        <v>0</v>
      </c>
      <c r="AS193" s="4">
        <f t="shared" si="236"/>
        <v>-0.14886400576308745</v>
      </c>
      <c r="AT193" s="4">
        <f t="shared" si="236"/>
        <v>1.3416824264240361</v>
      </c>
      <c r="AU193" s="4">
        <f t="shared" si="236"/>
        <v>1.9828715730538065</v>
      </c>
      <c r="AV193" s="4">
        <f t="shared" si="236"/>
        <v>-0.3976466547776738</v>
      </c>
      <c r="AW193" s="4">
        <f t="shared" si="236"/>
        <v>-1.6194153028649794</v>
      </c>
      <c r="AY193" s="2" t="e">
        <f t="shared" si="228"/>
        <v>#N/A</v>
      </c>
      <c r="AZ193" s="2">
        <f t="shared" si="228"/>
        <v>50.386826477817316</v>
      </c>
      <c r="BA193" s="2">
        <f t="shared" si="228"/>
        <v>50.858438508172917</v>
      </c>
      <c r="BB193" s="2">
        <f t="shared" si="228"/>
        <v>51.506541642271401</v>
      </c>
      <c r="BC193" s="2">
        <f t="shared" si="228"/>
        <v>51.747689722562185</v>
      </c>
      <c r="BD193" s="2">
        <f t="shared" si="228"/>
        <v>50.455754997902503</v>
      </c>
      <c r="BE193" s="2">
        <f t="shared" si="228"/>
        <v>51.427803895158981</v>
      </c>
      <c r="BF193" s="2">
        <f t="shared" si="228"/>
        <v>49.943777707878901</v>
      </c>
      <c r="BG193" s="2">
        <f t="shared" si="228"/>
        <v>48.328015356651285</v>
      </c>
      <c r="BH193" s="2" t="e">
        <f t="shared" si="228"/>
        <v>#N/A</v>
      </c>
      <c r="BI193" s="2">
        <f t="shared" si="228"/>
        <v>46.448864005763085</v>
      </c>
      <c r="BJ193" s="2">
        <f t="shared" si="228"/>
        <v>48.591317573575964</v>
      </c>
      <c r="BK193" s="2">
        <f t="shared" si="228"/>
        <v>51.950128426943863</v>
      </c>
      <c r="BL193" s="2">
        <f t="shared" si="228"/>
        <v>54.714626354185498</v>
      </c>
      <c r="BM193" s="2">
        <f t="shared" si="228"/>
        <v>57.080109214415202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 t="str">
        <f t="shared" si="198"/>
        <v/>
      </c>
      <c r="CV193" s="2">
        <f t="shared" si="199"/>
        <v>50.082999999999998</v>
      </c>
      <c r="CW193" s="2">
        <f t="shared" si="200"/>
        <v>51.606999999999999</v>
      </c>
      <c r="CX193" s="2">
        <f t="shared" si="201"/>
        <v>52.738</v>
      </c>
      <c r="CY193" s="2">
        <f t="shared" si="202"/>
        <v>51.372999999999998</v>
      </c>
      <c r="CZ193" s="2">
        <f t="shared" si="203"/>
        <v>51.573999999999998</v>
      </c>
      <c r="DA193" s="2">
        <f t="shared" si="204"/>
        <v>50.984000000000002</v>
      </c>
      <c r="DB193" s="2">
        <f t="shared" si="205"/>
        <v>50.982999999999997</v>
      </c>
      <c r="DC193" s="2">
        <f t="shared" si="206"/>
        <v>49.831000000000003</v>
      </c>
      <c r="DD193" s="2" t="str">
        <f t="shared" si="207"/>
        <v/>
      </c>
      <c r="DE193" s="2">
        <f t="shared" si="208"/>
        <v>46.3</v>
      </c>
      <c r="DF193" s="2">
        <f t="shared" si="209"/>
        <v>49.933</v>
      </c>
      <c r="DG193" s="2">
        <f t="shared" si="210"/>
        <v>53.933</v>
      </c>
      <c r="DH193" s="2">
        <f t="shared" si="211"/>
        <v>54.317</v>
      </c>
      <c r="DI193" s="2">
        <f t="shared" si="212"/>
        <v>55.466999999999999</v>
      </c>
      <c r="DK193" s="2">
        <f t="shared" si="237"/>
        <v>119.9119730094467</v>
      </c>
      <c r="DL193" s="2">
        <f t="shared" si="237"/>
        <v>105.3008350202429</v>
      </c>
      <c r="DM193" s="2">
        <f t="shared" si="237"/>
        <v>112.1801734521576</v>
      </c>
      <c r="DN193" s="2">
        <f t="shared" si="237"/>
        <v>110.81989277673547</v>
      </c>
      <c r="DO193" s="2">
        <f t="shared" si="237"/>
        <v>107.62689493433396</v>
      </c>
      <c r="DP193" s="2">
        <f t="shared" si="237"/>
        <v>105.4800846846847</v>
      </c>
      <c r="DQ193" s="2">
        <f t="shared" si="237"/>
        <v>110.64475</v>
      </c>
      <c r="DR193" s="2">
        <f t="shared" si="237"/>
        <v>92.140839126559712</v>
      </c>
      <c r="DS193" s="2">
        <f t="shared" si="237"/>
        <v>108.70931857619576</v>
      </c>
      <c r="DT193" s="2">
        <f t="shared" si="237"/>
        <v>97.137970053475954</v>
      </c>
      <c r="DU193" s="2">
        <f t="shared" si="237"/>
        <v>105.76015714285712</v>
      </c>
      <c r="DV193" s="2">
        <f t="shared" si="237"/>
        <v>97.128779042200108</v>
      </c>
      <c r="DW193" s="2">
        <f t="shared" si="237"/>
        <v>123.47121796695481</v>
      </c>
      <c r="DX193" s="2">
        <f t="shared" si="237"/>
        <v>120.37740377867749</v>
      </c>
      <c r="DY193" s="2">
        <f t="shared" si="237"/>
        <v>91.317794354838696</v>
      </c>
      <c r="EA193" s="2">
        <f t="shared" si="241"/>
        <v>48.247277332945117</v>
      </c>
      <c r="EB193" s="2">
        <f t="shared" si="241"/>
        <v>50.020179274835769</v>
      </c>
      <c r="EC193" s="2">
        <f t="shared" si="241"/>
        <v>50.675736947040512</v>
      </c>
      <c r="ED193" s="2">
        <f t="shared" si="241"/>
        <v>51.08920190614316</v>
      </c>
      <c r="EE193" s="2">
        <f t="shared" si="241"/>
        <v>51.808293477034184</v>
      </c>
      <c r="EF193" s="2">
        <f t="shared" si="240"/>
        <v>50.57757527312453</v>
      </c>
      <c r="EG193" s="2">
        <f t="shared" si="240"/>
        <v>51.402187337772276</v>
      </c>
      <c r="EH193" s="2">
        <f t="shared" si="240"/>
        <v>49.511083666183588</v>
      </c>
      <c r="EI193" s="2">
        <f t="shared" si="240"/>
        <v>47.074639803145757</v>
      </c>
      <c r="EJ193" s="2">
        <f t="shared" si="240"/>
        <v>47.177782786058486</v>
      </c>
      <c r="EK193" s="2">
        <f t="shared" si="213"/>
        <v>47.038863661616098</v>
      </c>
      <c r="EL193" s="2">
        <f t="shared" si="180"/>
        <v>48.691368828682172</v>
      </c>
      <c r="EM193" s="2">
        <f t="shared" si="180"/>
        <v>52.939120672078033</v>
      </c>
      <c r="EN193" s="2">
        <f t="shared" si="180"/>
        <v>54.821764109897316</v>
      </c>
      <c r="EO193" s="2">
        <f t="shared" si="180"/>
        <v>59.206634730538951</v>
      </c>
      <c r="EQ193" s="2">
        <f t="shared" si="238"/>
        <v>49.653097180661376</v>
      </c>
      <c r="ER193" s="2">
        <f t="shared" si="238"/>
        <v>50.459440615853602</v>
      </c>
      <c r="ES193" s="2">
        <f t="shared" si="238"/>
        <v>50.898376640426847</v>
      </c>
      <c r="ET193" s="2">
        <f t="shared" si="238"/>
        <v>51.586094271133881</v>
      </c>
      <c r="EU193" s="2">
        <f t="shared" si="238"/>
        <v>51.734994698424586</v>
      </c>
      <c r="EV193" s="2">
        <f t="shared" si="238"/>
        <v>50.434373252841525</v>
      </c>
      <c r="EW193" s="2">
        <f t="shared" si="238"/>
        <v>51.431680029601871</v>
      </c>
      <c r="EX193" s="2">
        <f t="shared" si="238"/>
        <v>50.01907438595444</v>
      </c>
      <c r="EY193" s="2">
        <f t="shared" si="238"/>
        <v>48.563005293202124</v>
      </c>
      <c r="EZ193" s="2">
        <f t="shared" si="238"/>
        <v>47.330858640870552</v>
      </c>
      <c r="FA193" s="2">
        <f t="shared" si="238"/>
        <v>46.345933926283337</v>
      </c>
      <c r="FB193" s="2">
        <f t="shared" si="238"/>
        <v>48.573913444982765</v>
      </c>
      <c r="FC193" s="2">
        <f t="shared" si="238"/>
        <v>51.732713246367311</v>
      </c>
      <c r="FD193" s="2">
        <f t="shared" si="238"/>
        <v>54.680843473986343</v>
      </c>
      <c r="FE193" s="2">
        <f t="shared" si="238"/>
        <v>56.193824244150704</v>
      </c>
      <c r="FG193" s="2">
        <f t="shared" si="239"/>
        <v>0.99998997811291246</v>
      </c>
      <c r="FH193" s="2">
        <f t="shared" si="239"/>
        <v>0.99999120101750472</v>
      </c>
      <c r="FI193" s="2">
        <f t="shared" si="239"/>
        <v>0.99999087789065177</v>
      </c>
      <c r="FJ193" s="2">
        <f t="shared" si="239"/>
        <v>0.99999041582138803</v>
      </c>
      <c r="FK193" s="2">
        <f t="shared" si="239"/>
        <v>0.99998923519186056</v>
      </c>
      <c r="FL193" s="2">
        <f t="shared" si="239"/>
        <v>0.99998955873841811</v>
      </c>
      <c r="FM193" s="2">
        <f t="shared" si="239"/>
        <v>0.99998753011405217</v>
      </c>
      <c r="FN193" s="2">
        <f t="shared" si="239"/>
        <v>0.99998829557117253</v>
      </c>
      <c r="FO193" s="2">
        <f t="shared" si="239"/>
        <v>0.99998729138450149</v>
      </c>
      <c r="FP193" s="2">
        <f t="shared" si="239"/>
        <v>0.99998812200760212</v>
      </c>
      <c r="FQ193" s="2">
        <f t="shared" si="239"/>
        <v>0.99998791639185491</v>
      </c>
      <c r="FR193" s="2">
        <f t="shared" si="239"/>
        <v>0.99998909464747865</v>
      </c>
      <c r="FS193" s="2">
        <f t="shared" si="239"/>
        <v>0.99998874626086498</v>
      </c>
      <c r="FT193" s="2">
        <f t="shared" si="239"/>
        <v>0.99998943670186358</v>
      </c>
      <c r="FU193" s="2">
        <f t="shared" si="239"/>
        <v>0.99998586806790346</v>
      </c>
      <c r="FW193" s="2">
        <f t="shared" si="230"/>
        <v>0.9798480843897811</v>
      </c>
      <c r="FX193" s="2">
        <f t="shared" si="230"/>
        <v>0.83358300689714637</v>
      </c>
      <c r="FY193" s="2">
        <f t="shared" si="230"/>
        <v>0.81809540862575381</v>
      </c>
      <c r="FZ193" s="2">
        <f t="shared" si="230"/>
        <v>0.83874757569701552</v>
      </c>
      <c r="GA193" s="2">
        <f t="shared" si="230"/>
        <v>0.83500205826468088</v>
      </c>
      <c r="GB193" s="2">
        <f t="shared" si="230"/>
        <v>0.85469134054403584</v>
      </c>
      <c r="GC193" s="2">
        <f t="shared" si="230"/>
        <v>0.84352454264901966</v>
      </c>
      <c r="GD193" s="2">
        <f t="shared" si="230"/>
        <v>0.85079326833283997</v>
      </c>
      <c r="GE193" s="2">
        <f t="shared" si="230"/>
        <v>0.84158915967890979</v>
      </c>
      <c r="GF193" s="2">
        <f t="shared" si="230"/>
        <v>0.85994125972271063</v>
      </c>
      <c r="GG193" s="2">
        <f t="shared" si="230"/>
        <v>0.85248069296599505</v>
      </c>
      <c r="GH193" s="2">
        <f t="shared" si="230"/>
        <v>0.8563207489680873</v>
      </c>
      <c r="GI193" s="2">
        <f t="shared" si="230"/>
        <v>0.82044090069709696</v>
      </c>
      <c r="GJ193" s="2">
        <f t="shared" si="230"/>
        <v>0.76518416753587026</v>
      </c>
      <c r="GK193" s="2">
        <f t="shared" si="230"/>
        <v>0.7059784604643079</v>
      </c>
      <c r="GM193" s="86">
        <f t="shared" si="231"/>
        <v>0</v>
      </c>
      <c r="GN193" s="86">
        <f t="shared" si="231"/>
        <v>0</v>
      </c>
      <c r="GO193" s="86">
        <f t="shared" si="231"/>
        <v>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7.3868058014300549E-188</v>
      </c>
      <c r="GT193" s="86">
        <f t="shared" si="231"/>
        <v>1.4038174639192369E-241</v>
      </c>
      <c r="GU193" s="86">
        <f t="shared" si="231"/>
        <v>4.8918028778370329E-85</v>
      </c>
      <c r="GV193" s="86">
        <f t="shared" si="231"/>
        <v>6.3096434523584538E-269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0</v>
      </c>
      <c r="HA193" s="86">
        <f t="shared" si="231"/>
        <v>0</v>
      </c>
      <c r="HC193" s="86">
        <f t="shared" si="182"/>
        <v>0</v>
      </c>
      <c r="HD193" s="86">
        <f t="shared" si="182"/>
        <v>1.5834754847209968E-274</v>
      </c>
      <c r="HE193" s="86">
        <f t="shared" si="182"/>
        <v>5.2220762296349778E-281</v>
      </c>
      <c r="HF193" s="86">
        <f t="shared" si="182"/>
        <v>1.6320902282106383E-297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0</v>
      </c>
      <c r="HL193" s="86">
        <f t="shared" si="242"/>
        <v>0</v>
      </c>
      <c r="HM193" s="86">
        <f t="shared" si="242"/>
        <v>0</v>
      </c>
      <c r="HN193" s="86">
        <f t="shared" si="242"/>
        <v>0</v>
      </c>
      <c r="HO193" s="86">
        <f t="shared" si="227"/>
        <v>0</v>
      </c>
      <c r="HP193" s="86">
        <f t="shared" si="227"/>
        <v>0</v>
      </c>
      <c r="HQ193" s="86">
        <f t="shared" si="227"/>
        <v>0</v>
      </c>
      <c r="HS193" s="86">
        <f t="shared" si="232"/>
        <v>8.6105392180572108E-82</v>
      </c>
      <c r="HT193" s="86">
        <f t="shared" si="232"/>
        <v>1.1466921622087129E-39</v>
      </c>
      <c r="HU193" s="86">
        <f t="shared" si="232"/>
        <v>5.8016399909457533E-43</v>
      </c>
      <c r="HV193" s="86">
        <f t="shared" si="232"/>
        <v>8.957402739741833E-52</v>
      </c>
      <c r="HW193" s="86">
        <f t="shared" si="232"/>
        <v>9.2047945513801171E-55</v>
      </c>
      <c r="HX193" s="86">
        <f t="shared" si="232"/>
        <v>1.8234240605578621E-57</v>
      </c>
      <c r="HY193" s="86">
        <f t="shared" si="232"/>
        <v>5.6723489738944202E-53</v>
      </c>
      <c r="HZ193" s="86">
        <f t="shared" si="232"/>
        <v>2.9798889025474169E-46</v>
      </c>
      <c r="IA193" s="86">
        <f t="shared" si="232"/>
        <v>2.224202130883196E-52</v>
      </c>
      <c r="IB193" s="86">
        <f t="shared" si="232"/>
        <v>1.1403881950646448E-58</v>
      </c>
      <c r="IC193" s="86">
        <f t="shared" si="232"/>
        <v>5.1777134058037199E-57</v>
      </c>
      <c r="ID193" s="86">
        <f t="shared" si="232"/>
        <v>4.6887934227497774E-55</v>
      </c>
      <c r="IE193" s="86">
        <f t="shared" si="232"/>
        <v>6.1761989743140592E-45</v>
      </c>
      <c r="IF193" s="86">
        <f t="shared" si="232"/>
        <v>3.8065210629188122E-61</v>
      </c>
      <c r="IG193" s="86">
        <f t="shared" si="232"/>
        <v>1.4548876676923174E-57</v>
      </c>
      <c r="II193" s="86">
        <f t="shared" si="233"/>
        <v>2.99040364686712E-26</v>
      </c>
      <c r="IJ193" s="86">
        <f t="shared" si="233"/>
        <v>8.6992483731931677E-5</v>
      </c>
      <c r="IK193" s="86">
        <f t="shared" si="233"/>
        <v>1.54330248320882E-4</v>
      </c>
      <c r="IL193" s="86">
        <f t="shared" si="233"/>
        <v>5.1917993638874224E-6</v>
      </c>
      <c r="IM193" s="86">
        <f t="shared" si="233"/>
        <v>3.532853637645586E-6</v>
      </c>
      <c r="IN193" s="86">
        <f t="shared" si="233"/>
        <v>4.1751718719188002E-7</v>
      </c>
      <c r="IO193" s="86">
        <f t="shared" si="233"/>
        <v>3.201053144657146E-6</v>
      </c>
      <c r="IP193" s="86">
        <f t="shared" si="233"/>
        <v>1.087220573419135E-5</v>
      </c>
      <c r="IQ193" s="86">
        <f t="shared" si="233"/>
        <v>5.0062240660713493E-6</v>
      </c>
      <c r="IR193" s="86">
        <f t="shared" si="233"/>
        <v>1.8820790617754291E-7</v>
      </c>
      <c r="IS193" s="86">
        <f t="shared" si="233"/>
        <v>4.3132172169460071E-7</v>
      </c>
      <c r="IT193" s="86">
        <f t="shared" si="233"/>
        <v>5.2983193671060761E-7</v>
      </c>
      <c r="IU193" s="86">
        <f t="shared" si="233"/>
        <v>5.1595961177059185E-5</v>
      </c>
      <c r="IV193" s="86">
        <f t="shared" si="233"/>
        <v>6.9002194159469739E-5</v>
      </c>
      <c r="IW193" s="86">
        <f t="shared" si="233"/>
        <v>5.8573111446978915E-4</v>
      </c>
      <c r="IY193" s="86">
        <f t="shared" si="234"/>
        <v>2.99040364686712E-26</v>
      </c>
      <c r="IZ193" s="86">
        <f t="shared" si="234"/>
        <v>8.6992483731931677E-5</v>
      </c>
      <c r="JA193" s="86">
        <f t="shared" si="234"/>
        <v>1.54330248320882E-4</v>
      </c>
      <c r="JB193" s="86">
        <f t="shared" si="234"/>
        <v>5.1917993638874224E-6</v>
      </c>
      <c r="JC193" s="86">
        <f t="shared" si="234"/>
        <v>3.532853637645586E-6</v>
      </c>
      <c r="JD193" s="86">
        <f t="shared" si="234"/>
        <v>4.1751718719188002E-7</v>
      </c>
      <c r="JE193" s="86">
        <f t="shared" si="234"/>
        <v>3.201053144657146E-6</v>
      </c>
      <c r="JF193" s="86">
        <f t="shared" si="234"/>
        <v>1.087220573419135E-5</v>
      </c>
      <c r="JG193" s="86">
        <f t="shared" si="234"/>
        <v>5.0062240660713493E-6</v>
      </c>
      <c r="JH193" s="86">
        <f t="shared" si="234"/>
        <v>1.8820790617754291E-7</v>
      </c>
      <c r="JI193" s="86">
        <f t="shared" si="234"/>
        <v>4.3132172169460071E-7</v>
      </c>
      <c r="JJ193" s="86">
        <f t="shared" si="234"/>
        <v>5.2983193671060761E-7</v>
      </c>
      <c r="JK193" s="86">
        <f t="shared" si="234"/>
        <v>5.1595961177059185E-5</v>
      </c>
      <c r="JL193" s="86">
        <f t="shared" si="234"/>
        <v>6.9002194159469739E-5</v>
      </c>
      <c r="JM193" s="86">
        <f t="shared" si="234"/>
        <v>5.8573111446978915E-4</v>
      </c>
    </row>
    <row r="194" spans="2:273" x14ac:dyDescent="0.25">
      <c r="B194" s="2">
        <v>167</v>
      </c>
      <c r="C194" s="37">
        <v>48</v>
      </c>
      <c r="D194" s="37">
        <v>51.767000000000003</v>
      </c>
      <c r="E194" s="37">
        <v>50.966999999999999</v>
      </c>
      <c r="F194" s="37">
        <v>51.262</v>
      </c>
      <c r="G194" s="37">
        <v>51.61</v>
      </c>
      <c r="H194" s="37">
        <v>50.18</v>
      </c>
      <c r="I194" s="37">
        <v>52.29</v>
      </c>
      <c r="J194" s="37">
        <v>50.542000000000002</v>
      </c>
      <c r="K194" s="37">
        <v>48.322000000000003</v>
      </c>
      <c r="L194" s="37">
        <v>48.423999999999999</v>
      </c>
      <c r="M194" s="37">
        <v>46.883000000000003</v>
      </c>
      <c r="N194" s="37">
        <v>50.1</v>
      </c>
      <c r="O194" s="37">
        <v>53.25</v>
      </c>
      <c r="P194" s="37">
        <v>54.6</v>
      </c>
      <c r="Q194" s="37">
        <v>56.633000000000003</v>
      </c>
      <c r="S194" s="4" t="e">
        <f t="shared" si="235"/>
        <v>#N/A</v>
      </c>
      <c r="T194" s="4">
        <f t="shared" si="235"/>
        <v>50.296184256149708</v>
      </c>
      <c r="U194" s="4">
        <f t="shared" si="235"/>
        <v>50.763981135689313</v>
      </c>
      <c r="V194" s="4">
        <f t="shared" si="235"/>
        <v>51.410344343797689</v>
      </c>
      <c r="W194" s="4">
        <f t="shared" si="235"/>
        <v>51.649504015994488</v>
      </c>
      <c r="X194" s="4" t="e">
        <f t="shared" si="235"/>
        <v>#N/A</v>
      </c>
      <c r="Y194" s="4">
        <f t="shared" si="235"/>
        <v>51.281880728156999</v>
      </c>
      <c r="Z194" s="4">
        <f t="shared" si="235"/>
        <v>49.819570081492976</v>
      </c>
      <c r="AA194" s="4">
        <f t="shared" si="235"/>
        <v>48.221024479355833</v>
      </c>
      <c r="AB194" s="4" t="e">
        <f t="shared" si="235"/>
        <v>#N/A</v>
      </c>
      <c r="AC194" s="4" t="e">
        <f t="shared" si="235"/>
        <v>#N/A</v>
      </c>
      <c r="AD194" s="4" t="e">
        <f t="shared" si="235"/>
        <v>#N/A</v>
      </c>
      <c r="AE194" s="4">
        <f t="shared" si="235"/>
        <v>51.834936777940598</v>
      </c>
      <c r="AF194" s="4">
        <f t="shared" si="235"/>
        <v>54.624309482726382</v>
      </c>
      <c r="AG194" s="4">
        <f t="shared" si="235"/>
        <v>56.943964029016264</v>
      </c>
      <c r="AI194" s="4">
        <f t="shared" si="236"/>
        <v>0</v>
      </c>
      <c r="AJ194" s="4">
        <f t="shared" si="236"/>
        <v>1.4708157438502951</v>
      </c>
      <c r="AK194" s="4">
        <f t="shared" si="236"/>
        <v>0.20301886431068539</v>
      </c>
      <c r="AL194" s="4">
        <f t="shared" si="236"/>
        <v>-0.14834434379768879</v>
      </c>
      <c r="AM194" s="4">
        <f t="shared" si="236"/>
        <v>-3.9504015994488384E-2</v>
      </c>
      <c r="AN194" s="4">
        <f t="shared" si="236"/>
        <v>0</v>
      </c>
      <c r="AO194" s="4">
        <f t="shared" si="236"/>
        <v>1.0081192718430003</v>
      </c>
      <c r="AP194" s="4">
        <f t="shared" si="236"/>
        <v>0.72242991850702509</v>
      </c>
      <c r="AQ194" s="4">
        <f t="shared" si="236"/>
        <v>0.10097552064416959</v>
      </c>
      <c r="AR194" s="4">
        <f t="shared" si="236"/>
        <v>0</v>
      </c>
      <c r="AS194" s="4">
        <f t="shared" si="236"/>
        <v>0</v>
      </c>
      <c r="AT194" s="4">
        <f t="shared" si="236"/>
        <v>0</v>
      </c>
      <c r="AU194" s="4">
        <f t="shared" si="236"/>
        <v>1.4150632220594019</v>
      </c>
      <c r="AV194" s="4">
        <f t="shared" si="236"/>
        <v>-2.4309482726380338E-2</v>
      </c>
      <c r="AW194" s="4">
        <f t="shared" si="236"/>
        <v>-0.31096402901626163</v>
      </c>
      <c r="AY194" s="2" t="e">
        <f t="shared" si="228"/>
        <v>#N/A</v>
      </c>
      <c r="AZ194" s="2">
        <f t="shared" si="228"/>
        <v>50.296184256149608</v>
      </c>
      <c r="BA194" s="2">
        <f t="shared" si="228"/>
        <v>50.763981135688439</v>
      </c>
      <c r="BB194" s="2">
        <f t="shared" si="228"/>
        <v>51.410344343797689</v>
      </c>
      <c r="BC194" s="2">
        <f t="shared" si="228"/>
        <v>51.649504015994488</v>
      </c>
      <c r="BD194" s="2" t="e">
        <f t="shared" si="228"/>
        <v>#N/A</v>
      </c>
      <c r="BE194" s="2">
        <f t="shared" si="228"/>
        <v>51.281880728156999</v>
      </c>
      <c r="BF194" s="2">
        <f t="shared" si="228"/>
        <v>49.819570081492976</v>
      </c>
      <c r="BG194" s="2">
        <f t="shared" si="228"/>
        <v>48.221024479355833</v>
      </c>
      <c r="BH194" s="2" t="e">
        <f t="shared" si="228"/>
        <v>#N/A</v>
      </c>
      <c r="BI194" s="2" t="e">
        <f t="shared" si="228"/>
        <v>#N/A</v>
      </c>
      <c r="BJ194" s="2" t="e">
        <f t="shared" si="228"/>
        <v>#N/A</v>
      </c>
      <c r="BK194" s="2">
        <f t="shared" si="228"/>
        <v>51.834936777940527</v>
      </c>
      <c r="BL194" s="2">
        <f t="shared" si="228"/>
        <v>54.624306892585452</v>
      </c>
      <c r="BM194" s="2">
        <f t="shared" si="228"/>
        <v>56.942790474541113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 t="str">
        <f t="shared" si="198"/>
        <v/>
      </c>
      <c r="CV194" s="2">
        <f t="shared" si="199"/>
        <v>51.767000000000003</v>
      </c>
      <c r="CW194" s="2">
        <f t="shared" si="200"/>
        <v>50.966999999999999</v>
      </c>
      <c r="CX194" s="2">
        <f t="shared" si="201"/>
        <v>51.262</v>
      </c>
      <c r="CY194" s="2">
        <f t="shared" si="202"/>
        <v>51.61</v>
      </c>
      <c r="CZ194" s="2" t="str">
        <f t="shared" si="203"/>
        <v/>
      </c>
      <c r="DA194" s="2">
        <f t="shared" si="204"/>
        <v>52.29</v>
      </c>
      <c r="DB194" s="2">
        <f t="shared" si="205"/>
        <v>50.542000000000002</v>
      </c>
      <c r="DC194" s="2">
        <f t="shared" si="206"/>
        <v>48.322000000000003</v>
      </c>
      <c r="DD194" s="2" t="str">
        <f t="shared" si="207"/>
        <v/>
      </c>
      <c r="DE194" s="2" t="str">
        <f t="shared" si="208"/>
        <v/>
      </c>
      <c r="DF194" s="2" t="str">
        <f t="shared" si="209"/>
        <v/>
      </c>
      <c r="DG194" s="2">
        <f t="shared" si="210"/>
        <v>53.25</v>
      </c>
      <c r="DH194" s="2">
        <f t="shared" si="211"/>
        <v>54.6</v>
      </c>
      <c r="DI194" s="2">
        <f t="shared" si="212"/>
        <v>56.633000000000003</v>
      </c>
      <c r="DK194" s="2">
        <f t="shared" si="237"/>
        <v>120.31630580296897</v>
      </c>
      <c r="DL194" s="2">
        <f t="shared" si="237"/>
        <v>105.5665910931174</v>
      </c>
      <c r="DM194" s="2">
        <f t="shared" si="237"/>
        <v>112.49194409005628</v>
      </c>
      <c r="DN194" s="2">
        <f t="shared" si="237"/>
        <v>111.11722242026268</v>
      </c>
      <c r="DO194" s="2">
        <f t="shared" si="237"/>
        <v>107.92072448405254</v>
      </c>
      <c r="DP194" s="2">
        <f t="shared" si="237"/>
        <v>105.76448597168599</v>
      </c>
      <c r="DQ194" s="2">
        <f t="shared" si="237"/>
        <v>110.94920766129033</v>
      </c>
      <c r="DR194" s="2">
        <f t="shared" si="237"/>
        <v>92.316120877896594</v>
      </c>
      <c r="DS194" s="2">
        <f t="shared" si="237"/>
        <v>109.00607652947718</v>
      </c>
      <c r="DT194" s="2">
        <f t="shared" si="237"/>
        <v>97.357744385026749</v>
      </c>
      <c r="DU194" s="2">
        <f t="shared" si="237"/>
        <v>106.04503809523808</v>
      </c>
      <c r="DV194" s="2">
        <f t="shared" si="237"/>
        <v>97.352445234708398</v>
      </c>
      <c r="DW194" s="2">
        <f t="shared" si="237"/>
        <v>123.86415603457708</v>
      </c>
      <c r="DX194" s="2">
        <f t="shared" si="237"/>
        <v>120.74877766531716</v>
      </c>
      <c r="DY194" s="2">
        <f t="shared" si="237"/>
        <v>91.513226722873895</v>
      </c>
      <c r="EA194" s="2">
        <f t="shared" si="241"/>
        <v>48.173907482894165</v>
      </c>
      <c r="EB194" s="2">
        <f t="shared" si="241"/>
        <v>49.917775302573546</v>
      </c>
      <c r="EC194" s="2">
        <f t="shared" si="241"/>
        <v>50.575263444592807</v>
      </c>
      <c r="ED194" s="2">
        <f t="shared" si="241"/>
        <v>50.979933543975953</v>
      </c>
      <c r="EE194" s="2">
        <f t="shared" si="241"/>
        <v>51.712074709400731</v>
      </c>
      <c r="EF194" s="2">
        <f t="shared" si="240"/>
        <v>50.459736088856502</v>
      </c>
      <c r="EG194" s="2">
        <f t="shared" si="240"/>
        <v>51.255563129766088</v>
      </c>
      <c r="EH194" s="2">
        <f t="shared" si="240"/>
        <v>49.37418016330281</v>
      </c>
      <c r="EI194" s="2">
        <f t="shared" si="240"/>
        <v>46.929307588593048</v>
      </c>
      <c r="EJ194" s="2">
        <f t="shared" si="240"/>
        <v>47.048333654600455</v>
      </c>
      <c r="EK194" s="2">
        <f t="shared" si="213"/>
        <v>46.910101307705389</v>
      </c>
      <c r="EL194" s="2">
        <f t="shared" si="180"/>
        <v>48.588671837491091</v>
      </c>
      <c r="EM194" s="2">
        <f t="shared" si="180"/>
        <v>52.856581127700835</v>
      </c>
      <c r="EN194" s="2">
        <f t="shared" si="180"/>
        <v>54.735307553096717</v>
      </c>
      <c r="EO194" s="2">
        <f t="shared" si="180"/>
        <v>59.157649481257295</v>
      </c>
      <c r="EQ194" s="2">
        <f t="shared" si="238"/>
        <v>49.60050400099427</v>
      </c>
      <c r="ER194" s="2">
        <f t="shared" si="238"/>
        <v>50.364554950363903</v>
      </c>
      <c r="ES194" s="2">
        <f t="shared" si="238"/>
        <v>50.80163102222491</v>
      </c>
      <c r="ET194" s="2">
        <f t="shared" si="238"/>
        <v>51.485193706372016</v>
      </c>
      <c r="EU194" s="2">
        <f t="shared" si="238"/>
        <v>51.637576552449389</v>
      </c>
      <c r="EV194" s="2">
        <f t="shared" si="238"/>
        <v>50.314312618246419</v>
      </c>
      <c r="EW194" s="2">
        <f t="shared" si="238"/>
        <v>51.285539404984696</v>
      </c>
      <c r="EX194" s="2">
        <f t="shared" si="238"/>
        <v>49.890275236536162</v>
      </c>
      <c r="EY194" s="2">
        <f t="shared" si="238"/>
        <v>48.441925586736403</v>
      </c>
      <c r="EZ194" s="2">
        <f t="shared" si="238"/>
        <v>47.203894064222808</v>
      </c>
      <c r="FA194" s="2">
        <f t="shared" si="238"/>
        <v>46.206003808961327</v>
      </c>
      <c r="FB194" s="2">
        <f t="shared" si="238"/>
        <v>48.469426898974916</v>
      </c>
      <c r="FC194" s="2">
        <f t="shared" si="238"/>
        <v>51.630142508172838</v>
      </c>
      <c r="FD194" s="2">
        <f t="shared" si="238"/>
        <v>54.592426823040299</v>
      </c>
      <c r="FE194" s="2">
        <f t="shared" si="238"/>
        <v>56.100948204941446</v>
      </c>
      <c r="FG194" s="2">
        <f t="shared" si="239"/>
        <v>0.99999085992228542</v>
      </c>
      <c r="FH194" s="2">
        <f t="shared" si="239"/>
        <v>0.99999197522637617</v>
      </c>
      <c r="FI194" s="2">
        <f t="shared" si="239"/>
        <v>0.99999168053071907</v>
      </c>
      <c r="FJ194" s="2">
        <f t="shared" si="239"/>
        <v>0.99999125911784836</v>
      </c>
      <c r="FK194" s="2">
        <f t="shared" si="239"/>
        <v>0.99999018236899417</v>
      </c>
      <c r="FL194" s="2">
        <f t="shared" si="239"/>
        <v>0.99999047744751224</v>
      </c>
      <c r="FM194" s="2">
        <f t="shared" si="239"/>
        <v>0.99998862731637173</v>
      </c>
      <c r="FN194" s="2">
        <f t="shared" si="239"/>
        <v>0.99998932542304753</v>
      </c>
      <c r="FO194" s="2">
        <f t="shared" si="239"/>
        <v>0.99998840959195157</v>
      </c>
      <c r="FP194" s="2">
        <f t="shared" si="239"/>
        <v>0.99998916713086161</v>
      </c>
      <c r="FQ194" s="2">
        <f t="shared" si="239"/>
        <v>0.99998897960667599</v>
      </c>
      <c r="FR194" s="2">
        <f t="shared" si="239"/>
        <v>0.99999005419074993</v>
      </c>
      <c r="FS194" s="2">
        <f t="shared" si="239"/>
        <v>0.99998973645776257</v>
      </c>
      <c r="FT194" s="2">
        <f t="shared" si="239"/>
        <v>0.999990366148646</v>
      </c>
      <c r="FU194" s="2">
        <f t="shared" si="239"/>
        <v>0.99998711150872066</v>
      </c>
      <c r="FW194" s="2">
        <f t="shared" si="230"/>
        <v>0.98158858833252061</v>
      </c>
      <c r="FX194" s="2">
        <f t="shared" si="230"/>
        <v>0.84597046059775138</v>
      </c>
      <c r="FY194" s="2">
        <f t="shared" si="230"/>
        <v>0.83140253185414825</v>
      </c>
      <c r="FZ194" s="2">
        <f t="shared" si="230"/>
        <v>0.85081939733410117</v>
      </c>
      <c r="GA194" s="2">
        <f t="shared" si="230"/>
        <v>0.84730323235106775</v>
      </c>
      <c r="GB194" s="2">
        <f t="shared" si="230"/>
        <v>0.86576059797314686</v>
      </c>
      <c r="GC194" s="2">
        <f t="shared" si="230"/>
        <v>0.85530044243520198</v>
      </c>
      <c r="GD194" s="2">
        <f t="shared" si="230"/>
        <v>0.8621115647394455</v>
      </c>
      <c r="GE194" s="2">
        <f t="shared" si="230"/>
        <v>0.85348541222242258</v>
      </c>
      <c r="GF194" s="2">
        <f t="shared" si="230"/>
        <v>0.87067110657405633</v>
      </c>
      <c r="GG194" s="2">
        <f t="shared" si="230"/>
        <v>0.86369149494358899</v>
      </c>
      <c r="GH194" s="2">
        <f t="shared" si="230"/>
        <v>0.86728515584926069</v>
      </c>
      <c r="GI194" s="2">
        <f t="shared" si="230"/>
        <v>0.83361133833016854</v>
      </c>
      <c r="GJ194" s="2">
        <f t="shared" si="230"/>
        <v>0.78132736601783781</v>
      </c>
      <c r="GK194" s="2">
        <f t="shared" si="230"/>
        <v>0.7247276789707443</v>
      </c>
      <c r="GM194" s="86">
        <f t="shared" si="231"/>
        <v>0</v>
      </c>
      <c r="GN194" s="86">
        <f t="shared" si="231"/>
        <v>0</v>
      </c>
      <c r="GO194" s="86">
        <f t="shared" si="231"/>
        <v>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2.5167869857216397E-191</v>
      </c>
      <c r="GT194" s="86">
        <f t="shared" si="231"/>
        <v>4.9624672545558709E-246</v>
      </c>
      <c r="GU194" s="86">
        <f t="shared" si="231"/>
        <v>1.4121999738190425E-86</v>
      </c>
      <c r="GV194" s="86">
        <f t="shared" si="231"/>
        <v>6.3751756410160107E-274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0</v>
      </c>
      <c r="HA194" s="86">
        <f t="shared" si="231"/>
        <v>0</v>
      </c>
      <c r="HC194" s="86">
        <f t="shared" si="182"/>
        <v>0</v>
      </c>
      <c r="HD194" s="86">
        <f t="shared" si="182"/>
        <v>3.5457246081666168E-281</v>
      </c>
      <c r="HE194" s="86">
        <f t="shared" si="182"/>
        <v>8.4927281108979036E-288</v>
      </c>
      <c r="HF194" s="86">
        <f t="shared" si="182"/>
        <v>1.2021474157172511E-304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0</v>
      </c>
      <c r="HL194" s="86">
        <f t="shared" si="242"/>
        <v>0</v>
      </c>
      <c r="HM194" s="86">
        <f t="shared" si="242"/>
        <v>0</v>
      </c>
      <c r="HN194" s="86">
        <f t="shared" si="242"/>
        <v>0</v>
      </c>
      <c r="HO194" s="86">
        <f t="shared" si="227"/>
        <v>0</v>
      </c>
      <c r="HP194" s="86">
        <f t="shared" si="227"/>
        <v>0</v>
      </c>
      <c r="HQ194" s="86">
        <f t="shared" si="227"/>
        <v>0</v>
      </c>
      <c r="HS194" s="86">
        <f t="shared" si="232"/>
        <v>1.7913800823125321E-84</v>
      </c>
      <c r="HT194" s="86">
        <f t="shared" si="232"/>
        <v>2.5342532336295792E-41</v>
      </c>
      <c r="HU194" s="86">
        <f t="shared" si="232"/>
        <v>9.5696342611423056E-45</v>
      </c>
      <c r="HV194" s="86">
        <f t="shared" si="232"/>
        <v>6.2741844751763598E-54</v>
      </c>
      <c r="HW194" s="86">
        <f t="shared" si="232"/>
        <v>4.6674004914982232E-57</v>
      </c>
      <c r="HX194" s="86">
        <f t="shared" si="232"/>
        <v>8.1687698109079617E-60</v>
      </c>
      <c r="HY194" s="86">
        <f t="shared" si="232"/>
        <v>3.7419032052204446E-55</v>
      </c>
      <c r="HZ194" s="86">
        <f t="shared" si="232"/>
        <v>4.1268326910842E-48</v>
      </c>
      <c r="IA194" s="86">
        <f t="shared" si="232"/>
        <v>1.5992325030889344E-54</v>
      </c>
      <c r="IB194" s="86">
        <f t="shared" si="232"/>
        <v>4.6870728435559257E-61</v>
      </c>
      <c r="IC194" s="86">
        <f t="shared" si="232"/>
        <v>2.2589860145508393E-59</v>
      </c>
      <c r="ID194" s="86">
        <f t="shared" si="232"/>
        <v>2.5748225059295729E-57</v>
      </c>
      <c r="IE194" s="86">
        <f t="shared" si="232"/>
        <v>7.2202336721313598E-47</v>
      </c>
      <c r="IF194" s="86">
        <f t="shared" si="232"/>
        <v>5.9764432880287299E-64</v>
      </c>
      <c r="IG194" s="86">
        <f t="shared" si="232"/>
        <v>2.2617349525985337E-60</v>
      </c>
      <c r="II194" s="86">
        <f t="shared" si="233"/>
        <v>1.9721819525714848E-27</v>
      </c>
      <c r="IJ194" s="86">
        <f t="shared" si="233"/>
        <v>3.3452112350078477E-5</v>
      </c>
      <c r="IK194" s="86">
        <f t="shared" si="233"/>
        <v>5.9244061497905703E-5</v>
      </c>
      <c r="IL194" s="86">
        <f t="shared" si="233"/>
        <v>1.4986588947544674E-6</v>
      </c>
      <c r="IM194" s="86">
        <f t="shared" si="233"/>
        <v>9.5582392449598966E-7</v>
      </c>
      <c r="IN194" s="86">
        <f t="shared" si="233"/>
        <v>1.0159053327501929E-7</v>
      </c>
      <c r="IO194" s="86">
        <f t="shared" si="233"/>
        <v>9.0102806387932563E-7</v>
      </c>
      <c r="IP194" s="86">
        <f t="shared" si="233"/>
        <v>3.6249881562168657E-6</v>
      </c>
      <c r="IQ194" s="86">
        <f t="shared" si="233"/>
        <v>1.4627886037989067E-6</v>
      </c>
      <c r="IR194" s="86">
        <f t="shared" si="233"/>
        <v>4.3734351408906772E-8</v>
      </c>
      <c r="IS194" s="86">
        <f t="shared" si="233"/>
        <v>1.0378007238481648E-7</v>
      </c>
      <c r="IT194" s="86">
        <f t="shared" si="233"/>
        <v>1.335186449132845E-7</v>
      </c>
      <c r="IU194" s="86">
        <f t="shared" si="233"/>
        <v>1.7573006033634176E-5</v>
      </c>
      <c r="IV194" s="86">
        <f t="shared" si="233"/>
        <v>1.7887783958286956E-5</v>
      </c>
      <c r="IW194" s="86">
        <f t="shared" si="233"/>
        <v>1.489005295958608E-4</v>
      </c>
      <c r="IY194" s="86">
        <f t="shared" si="234"/>
        <v>1.9721819525714848E-27</v>
      </c>
      <c r="IZ194" s="86">
        <f t="shared" si="234"/>
        <v>3.3452112350078477E-5</v>
      </c>
      <c r="JA194" s="86">
        <f t="shared" si="234"/>
        <v>5.9244061497905703E-5</v>
      </c>
      <c r="JB194" s="86">
        <f t="shared" si="234"/>
        <v>1.4986588947544674E-6</v>
      </c>
      <c r="JC194" s="86">
        <f t="shared" si="234"/>
        <v>9.5582392449598966E-7</v>
      </c>
      <c r="JD194" s="86">
        <f t="shared" si="234"/>
        <v>1.0159053327501929E-7</v>
      </c>
      <c r="JE194" s="86">
        <f t="shared" si="234"/>
        <v>9.0102806387932563E-7</v>
      </c>
      <c r="JF194" s="86">
        <f t="shared" si="234"/>
        <v>3.6249881562168657E-6</v>
      </c>
      <c r="JG194" s="86">
        <f t="shared" si="234"/>
        <v>1.4627886037989067E-6</v>
      </c>
      <c r="JH194" s="86">
        <f t="shared" si="234"/>
        <v>4.3734351408906772E-8</v>
      </c>
      <c r="JI194" s="86">
        <f t="shared" si="234"/>
        <v>1.0378007238481648E-7</v>
      </c>
      <c r="JJ194" s="86">
        <f t="shared" si="234"/>
        <v>1.335186449132845E-7</v>
      </c>
      <c r="JK194" s="86">
        <f t="shared" si="234"/>
        <v>1.7573006033634176E-5</v>
      </c>
      <c r="JL194" s="86">
        <f t="shared" si="234"/>
        <v>1.7887783958286956E-5</v>
      </c>
      <c r="JM194" s="86">
        <f t="shared" si="234"/>
        <v>1.489005295958608E-4</v>
      </c>
    </row>
    <row r="195" spans="2:273" x14ac:dyDescent="0.25">
      <c r="B195" s="2">
        <v>168</v>
      </c>
      <c r="C195" s="37">
        <v>49.033000000000001</v>
      </c>
      <c r="D195" s="37">
        <v>50.232999999999997</v>
      </c>
      <c r="E195" s="37">
        <v>51.048999999999999</v>
      </c>
      <c r="F195" s="37">
        <v>52.048999999999999</v>
      </c>
      <c r="G195" s="37">
        <v>51.643999999999998</v>
      </c>
      <c r="H195" s="37">
        <v>51.491999999999997</v>
      </c>
      <c r="I195" s="37">
        <v>53.113</v>
      </c>
      <c r="J195" s="37">
        <v>50.524999999999999</v>
      </c>
      <c r="K195" s="37">
        <v>49.186</v>
      </c>
      <c r="L195" s="37">
        <v>48.372999999999998</v>
      </c>
      <c r="M195" s="37">
        <v>45.616999999999997</v>
      </c>
      <c r="N195" s="37">
        <v>48.783000000000001</v>
      </c>
      <c r="O195" s="37">
        <v>50.567</v>
      </c>
      <c r="P195" s="37">
        <v>54.45</v>
      </c>
      <c r="Q195" s="37">
        <v>56.283000000000001</v>
      </c>
      <c r="S195" s="4" t="e">
        <f t="shared" si="235"/>
        <v>#N/A</v>
      </c>
      <c r="T195" s="4">
        <f t="shared" si="235"/>
        <v>50.205384211754954</v>
      </c>
      <c r="U195" s="4">
        <f t="shared" si="235"/>
        <v>50.669445459692326</v>
      </c>
      <c r="V195" s="4">
        <f t="shared" si="235"/>
        <v>51.313964996312457</v>
      </c>
      <c r="W195" s="4">
        <f t="shared" si="235"/>
        <v>51.55135046599645</v>
      </c>
      <c r="X195" s="4" t="e">
        <f t="shared" si="235"/>
        <v>#N/A</v>
      </c>
      <c r="Y195" s="4" t="e">
        <f t="shared" si="235"/>
        <v>#N/A</v>
      </c>
      <c r="Z195" s="4">
        <f t="shared" si="235"/>
        <v>49.695166467005819</v>
      </c>
      <c r="AA195" s="4">
        <f t="shared" si="235"/>
        <v>48.113463631012181</v>
      </c>
      <c r="AB195" s="4" t="e">
        <f t="shared" si="235"/>
        <v>#N/A</v>
      </c>
      <c r="AC195" s="4" t="e">
        <f t="shared" si="235"/>
        <v>#N/A</v>
      </c>
      <c r="AD195" s="4" t="e">
        <f t="shared" si="235"/>
        <v>#N/A</v>
      </c>
      <c r="AE195" s="4">
        <f t="shared" si="235"/>
        <v>51.720200884936538</v>
      </c>
      <c r="AF195" s="4">
        <f t="shared" si="235"/>
        <v>54.534047046488304</v>
      </c>
      <c r="AG195" s="4">
        <f t="shared" si="235"/>
        <v>56.806372447145399</v>
      </c>
      <c r="AI195" s="4">
        <f t="shared" si="236"/>
        <v>0</v>
      </c>
      <c r="AJ195" s="4">
        <f t="shared" si="236"/>
        <v>2.7615788245043404E-2</v>
      </c>
      <c r="AK195" s="4">
        <f t="shared" si="236"/>
        <v>0.37955454030767299</v>
      </c>
      <c r="AL195" s="4">
        <f t="shared" si="236"/>
        <v>0.7350350036875426</v>
      </c>
      <c r="AM195" s="4">
        <f t="shared" si="236"/>
        <v>9.2649534003548695E-2</v>
      </c>
      <c r="AN195" s="4">
        <f t="shared" si="236"/>
        <v>0</v>
      </c>
      <c r="AO195" s="4">
        <f t="shared" si="236"/>
        <v>0</v>
      </c>
      <c r="AP195" s="4">
        <f t="shared" si="236"/>
        <v>0.82983353299417928</v>
      </c>
      <c r="AQ195" s="4">
        <f t="shared" si="236"/>
        <v>1.0725363689878193</v>
      </c>
      <c r="AR195" s="4">
        <f t="shared" si="236"/>
        <v>0</v>
      </c>
      <c r="AS195" s="4">
        <f t="shared" si="236"/>
        <v>0</v>
      </c>
      <c r="AT195" s="4">
        <f t="shared" si="236"/>
        <v>0</v>
      </c>
      <c r="AU195" s="4">
        <f t="shared" si="236"/>
        <v>-1.1532008849365383</v>
      </c>
      <c r="AV195" s="4">
        <f t="shared" si="236"/>
        <v>-8.4047046488301191E-2</v>
      </c>
      <c r="AW195" s="4">
        <f t="shared" si="236"/>
        <v>-0.52337244714539821</v>
      </c>
      <c r="AY195" s="2" t="e">
        <f t="shared" ref="AY195:BM211" si="243">IF(OR($B195 &lt; C$230, $B195 &gt; C$233), #N/A, ((1-FG195)*DK195) + (FG195 - FW195)*EA195 + (FW195*EQ195))</f>
        <v>#N/A</v>
      </c>
      <c r="AZ195" s="2">
        <f t="shared" si="243"/>
        <v>50.205384211754946</v>
      </c>
      <c r="BA195" s="2">
        <f t="shared" si="243"/>
        <v>50.669445459692291</v>
      </c>
      <c r="BB195" s="2">
        <f t="shared" si="243"/>
        <v>51.313964996312457</v>
      </c>
      <c r="BC195" s="2">
        <f t="shared" si="243"/>
        <v>51.55135046599645</v>
      </c>
      <c r="BD195" s="2" t="e">
        <f t="shared" si="243"/>
        <v>#N/A</v>
      </c>
      <c r="BE195" s="2" t="e">
        <f t="shared" si="243"/>
        <v>#N/A</v>
      </c>
      <c r="BF195" s="2">
        <f t="shared" si="243"/>
        <v>49.695166467005819</v>
      </c>
      <c r="BG195" s="2">
        <f t="shared" si="243"/>
        <v>48.113463631012181</v>
      </c>
      <c r="BH195" s="2" t="e">
        <f t="shared" si="243"/>
        <v>#N/A</v>
      </c>
      <c r="BI195" s="2" t="e">
        <f t="shared" si="243"/>
        <v>#N/A</v>
      </c>
      <c r="BJ195" s="2" t="e">
        <f t="shared" si="243"/>
        <v>#N/A</v>
      </c>
      <c r="BK195" s="2">
        <f t="shared" si="243"/>
        <v>51.720200884936538</v>
      </c>
      <c r="BL195" s="2">
        <f t="shared" si="243"/>
        <v>54.534046760722426</v>
      </c>
      <c r="BM195" s="2">
        <f t="shared" si="243"/>
        <v>56.806184948476002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>
        <f t="shared" si="199"/>
        <v>50.232999999999997</v>
      </c>
      <c r="CW195" s="2">
        <f t="shared" si="200"/>
        <v>51.048999999999999</v>
      </c>
      <c r="CX195" s="2">
        <f t="shared" si="201"/>
        <v>52.048999999999999</v>
      </c>
      <c r="CY195" s="2">
        <f t="shared" si="202"/>
        <v>51.643999999999998</v>
      </c>
      <c r="CZ195" s="2" t="str">
        <f t="shared" si="203"/>
        <v/>
      </c>
      <c r="DA195" s="2" t="str">
        <f t="shared" si="204"/>
        <v/>
      </c>
      <c r="DB195" s="2">
        <f t="shared" si="205"/>
        <v>50.524999999999999</v>
      </c>
      <c r="DC195" s="2">
        <f t="shared" si="206"/>
        <v>49.186</v>
      </c>
      <c r="DD195" s="2" t="str">
        <f t="shared" si="207"/>
        <v/>
      </c>
      <c r="DE195" s="2" t="str">
        <f t="shared" si="208"/>
        <v/>
      </c>
      <c r="DF195" s="2" t="str">
        <f t="shared" si="209"/>
        <v/>
      </c>
      <c r="DG195" s="2">
        <f t="shared" si="210"/>
        <v>50.567</v>
      </c>
      <c r="DH195" s="2">
        <f t="shared" si="211"/>
        <v>54.45</v>
      </c>
      <c r="DI195" s="2">
        <f t="shared" si="212"/>
        <v>56.283000000000001</v>
      </c>
      <c r="DK195" s="2">
        <f t="shared" si="237"/>
        <v>120.72063859649123</v>
      </c>
      <c r="DL195" s="2">
        <f t="shared" si="237"/>
        <v>105.83234716599189</v>
      </c>
      <c r="DM195" s="2">
        <f t="shared" si="237"/>
        <v>112.80371472795497</v>
      </c>
      <c r="DN195" s="2">
        <f t="shared" si="237"/>
        <v>111.41455206378988</v>
      </c>
      <c r="DO195" s="2">
        <f t="shared" si="237"/>
        <v>108.21455403377112</v>
      </c>
      <c r="DP195" s="2">
        <f t="shared" si="237"/>
        <v>106.04888725868727</v>
      </c>
      <c r="DQ195" s="2">
        <f t="shared" si="237"/>
        <v>111.25366532258064</v>
      </c>
      <c r="DR195" s="2">
        <f t="shared" si="237"/>
        <v>92.491402629233505</v>
      </c>
      <c r="DS195" s="2">
        <f t="shared" si="237"/>
        <v>109.30283448275861</v>
      </c>
      <c r="DT195" s="2">
        <f t="shared" si="237"/>
        <v>97.577518716577544</v>
      </c>
      <c r="DU195" s="2">
        <f t="shared" si="237"/>
        <v>106.32991904761903</v>
      </c>
      <c r="DV195" s="2">
        <f t="shared" si="237"/>
        <v>97.576111427216688</v>
      </c>
      <c r="DW195" s="2">
        <f t="shared" si="237"/>
        <v>124.25709410219936</v>
      </c>
      <c r="DX195" s="2">
        <f t="shared" si="237"/>
        <v>121.12015155195684</v>
      </c>
      <c r="DY195" s="2">
        <f t="shared" si="237"/>
        <v>91.70865909090908</v>
      </c>
      <c r="EA195" s="2">
        <f t="shared" si="241"/>
        <v>48.100537632843206</v>
      </c>
      <c r="EB195" s="2">
        <f t="shared" si="241"/>
        <v>49.815371330311336</v>
      </c>
      <c r="EC195" s="2">
        <f t="shared" si="241"/>
        <v>50.474789942145094</v>
      </c>
      <c r="ED195" s="2">
        <f t="shared" si="241"/>
        <v>50.870665181808754</v>
      </c>
      <c r="EE195" s="2">
        <f t="shared" si="241"/>
        <v>51.615855941767279</v>
      </c>
      <c r="EF195" s="2">
        <f t="shared" si="240"/>
        <v>50.341896904588481</v>
      </c>
      <c r="EG195" s="2">
        <f t="shared" si="240"/>
        <v>51.108938921759894</v>
      </c>
      <c r="EH195" s="2">
        <f t="shared" si="240"/>
        <v>49.23727666042204</v>
      </c>
      <c r="EI195" s="2">
        <f t="shared" si="240"/>
        <v>46.783975374040324</v>
      </c>
      <c r="EJ195" s="2">
        <f t="shared" si="240"/>
        <v>46.918884523142424</v>
      </c>
      <c r="EK195" s="2">
        <f t="shared" si="213"/>
        <v>46.781338953794673</v>
      </c>
      <c r="EL195" s="2">
        <f t="shared" si="180"/>
        <v>48.48597484630001</v>
      </c>
      <c r="EM195" s="2">
        <f t="shared" si="180"/>
        <v>52.774041583323637</v>
      </c>
      <c r="EN195" s="2">
        <f t="shared" si="180"/>
        <v>54.648850996296119</v>
      </c>
      <c r="EO195" s="2">
        <f t="shared" si="180"/>
        <v>59.108664231975638</v>
      </c>
      <c r="EQ195" s="2">
        <f t="shared" si="238"/>
        <v>49.547910821327157</v>
      </c>
      <c r="ER195" s="2">
        <f t="shared" si="238"/>
        <v>50.269669284874205</v>
      </c>
      <c r="ES195" s="2">
        <f t="shared" si="238"/>
        <v>50.704885404022981</v>
      </c>
      <c r="ET195" s="2">
        <f t="shared" si="238"/>
        <v>51.384293141610151</v>
      </c>
      <c r="EU195" s="2">
        <f t="shared" si="238"/>
        <v>51.540158406474191</v>
      </c>
      <c r="EV195" s="2">
        <f t="shared" si="238"/>
        <v>50.194251983651313</v>
      </c>
      <c r="EW195" s="2">
        <f t="shared" si="238"/>
        <v>51.139398780367515</v>
      </c>
      <c r="EX195" s="2">
        <f t="shared" si="238"/>
        <v>49.761476087117892</v>
      </c>
      <c r="EY195" s="2">
        <f t="shared" si="238"/>
        <v>48.320845880270667</v>
      </c>
      <c r="EZ195" s="2">
        <f t="shared" si="238"/>
        <v>47.076929487575072</v>
      </c>
      <c r="FA195" s="2">
        <f t="shared" si="238"/>
        <v>46.066073691639303</v>
      </c>
      <c r="FB195" s="2">
        <f t="shared" si="238"/>
        <v>48.364940352967068</v>
      </c>
      <c r="FC195" s="2">
        <f t="shared" si="238"/>
        <v>51.527571769978366</v>
      </c>
      <c r="FD195" s="2">
        <f t="shared" si="238"/>
        <v>54.504010172094269</v>
      </c>
      <c r="FE195" s="2">
        <f t="shared" si="238"/>
        <v>56.008072165732173</v>
      </c>
      <c r="FG195" s="2">
        <f t="shared" si="239"/>
        <v>0.99999166414334784</v>
      </c>
      <c r="FH195" s="2">
        <f t="shared" si="239"/>
        <v>0.99999268131430397</v>
      </c>
      <c r="FI195" s="2">
        <f t="shared" si="239"/>
        <v>0.99999241254828386</v>
      </c>
      <c r="FJ195" s="2">
        <f t="shared" si="239"/>
        <v>0.99999202821460098</v>
      </c>
      <c r="FK195" s="2">
        <f t="shared" si="239"/>
        <v>0.99999104620637114</v>
      </c>
      <c r="FL195" s="2">
        <f t="shared" si="239"/>
        <v>0.9999913153216361</v>
      </c>
      <c r="FM195" s="2">
        <f t="shared" si="239"/>
        <v>0.99998962797887947</v>
      </c>
      <c r="FN195" s="2">
        <f t="shared" si="239"/>
        <v>0.99999026466096996</v>
      </c>
      <c r="FO195" s="2">
        <f t="shared" si="239"/>
        <v>0.99998942941144708</v>
      </c>
      <c r="FP195" s="2">
        <f t="shared" si="239"/>
        <v>0.99999012029650736</v>
      </c>
      <c r="FQ195" s="2">
        <f t="shared" si="239"/>
        <v>0.99998994927208851</v>
      </c>
      <c r="FR195" s="2">
        <f t="shared" si="239"/>
        <v>0.9999909293062198</v>
      </c>
      <c r="FS195" s="2">
        <f t="shared" si="239"/>
        <v>0.99999063952977607</v>
      </c>
      <c r="FT195" s="2">
        <f t="shared" si="239"/>
        <v>0.99999121381569267</v>
      </c>
      <c r="FU195" s="2">
        <f t="shared" si="239"/>
        <v>0.99998824554292021</v>
      </c>
      <c r="FW195" s="2">
        <f t="shared" ref="FW195:GK211" si="245">POWER(10,($B195-C$232)/C$229)/(1+POWER(10,($B195-C$232)/C$229))</f>
        <v>0.98318134669470403</v>
      </c>
      <c r="FX195" s="2">
        <f t="shared" si="245"/>
        <v>0.85759336332189473</v>
      </c>
      <c r="FY195" s="2">
        <f t="shared" si="245"/>
        <v>0.84392190204481865</v>
      </c>
      <c r="FZ195" s="2">
        <f t="shared" si="245"/>
        <v>0.86213603286216134</v>
      </c>
      <c r="GA195" s="2">
        <f t="shared" si="245"/>
        <v>0.85884234647127944</v>
      </c>
      <c r="GB195" s="2">
        <f t="shared" si="245"/>
        <v>0.87610885612277023</v>
      </c>
      <c r="GC195" s="2">
        <f t="shared" si="245"/>
        <v>0.86633055668567738</v>
      </c>
      <c r="GD195" s="2">
        <f t="shared" si="245"/>
        <v>0.87269975834684199</v>
      </c>
      <c r="GE195" s="2">
        <f t="shared" si="245"/>
        <v>0.86463198457415047</v>
      </c>
      <c r="GF195" s="2">
        <f t="shared" si="245"/>
        <v>0.88069298834926513</v>
      </c>
      <c r="GG195" s="2">
        <f t="shared" si="245"/>
        <v>0.87417607513992468</v>
      </c>
      <c r="GH195" s="2">
        <f t="shared" si="245"/>
        <v>0.87753251346769079</v>
      </c>
      <c r="GI195" s="2">
        <f t="shared" si="245"/>
        <v>0.84599707275832803</v>
      </c>
      <c r="GJ195" s="2">
        <f t="shared" si="245"/>
        <v>0.79665567568655649</v>
      </c>
      <c r="GK195" s="2">
        <f t="shared" si="245"/>
        <v>0.74271701324774775</v>
      </c>
      <c r="GM195" s="86">
        <f t="shared" ref="GM195:HA211" si="246" xml:space="preserve"> _xlfn.NORM.DIST($B195, C$7, ABS(C$11), TRUE) * _xlfn.NORM.DIST(($B195 - C$7)*C$15, 0, ABS(C$11), TRUE) * 2</f>
        <v>0</v>
      </c>
      <c r="GN195" s="86">
        <f t="shared" si="246"/>
        <v>0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7.9661217976057288E-195</v>
      </c>
      <c r="GT195" s="86">
        <f t="shared" si="246"/>
        <v>1.5964587175778767E-250</v>
      </c>
      <c r="GU195" s="86">
        <f t="shared" si="246"/>
        <v>3.9470285082609468E-88</v>
      </c>
      <c r="GV195" s="86">
        <f t="shared" si="246"/>
        <v>5.7904733662993318E-279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0</v>
      </c>
      <c r="HA195" s="86">
        <f t="shared" si="246"/>
        <v>0</v>
      </c>
      <c r="HC195" s="86">
        <f t="shared" si="182"/>
        <v>0</v>
      </c>
      <c r="HD195" s="86">
        <f t="shared" si="182"/>
        <v>6.602684047451546E-288</v>
      </c>
      <c r="HE195" s="86">
        <f t="shared" si="182"/>
        <v>1.1447902163568723E-294</v>
      </c>
      <c r="HF195" s="86">
        <f t="shared" si="182"/>
        <v>0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0</v>
      </c>
      <c r="HL195" s="86">
        <f t="shared" si="242"/>
        <v>0</v>
      </c>
      <c r="HM195" s="86">
        <f t="shared" si="242"/>
        <v>0</v>
      </c>
      <c r="HN195" s="86">
        <f t="shared" si="242"/>
        <v>0</v>
      </c>
      <c r="HO195" s="86">
        <f t="shared" si="227"/>
        <v>0</v>
      </c>
      <c r="HP195" s="86">
        <f t="shared" si="227"/>
        <v>0</v>
      </c>
      <c r="HQ195" s="86">
        <f t="shared" si="227"/>
        <v>0</v>
      </c>
      <c r="HS195" s="86">
        <f t="shared" ref="HS195:IG211" si="247" xml:space="preserve"> _xlfn.NORM.DIST($B195, C$9, ABS(C$13), TRUE) * _xlfn.NORM.DIST(($B195 - C$9)*C$17, 0, ABS(C$13), TRUE) * 2</f>
        <v>3.3674960077568866E-87</v>
      </c>
      <c r="HT195" s="86">
        <f t="shared" si="247"/>
        <v>5.1674071672785694E-43</v>
      </c>
      <c r="HU195" s="86">
        <f t="shared" si="247"/>
        <v>1.4483436504487319E-46</v>
      </c>
      <c r="HV195" s="86">
        <f t="shared" si="247"/>
        <v>3.9613213556686144E-56</v>
      </c>
      <c r="HW195" s="86">
        <f t="shared" si="247"/>
        <v>2.1175663256961004E-59</v>
      </c>
      <c r="HX195" s="86">
        <f t="shared" si="247"/>
        <v>3.2752132322924985E-62</v>
      </c>
      <c r="HY195" s="86">
        <f t="shared" si="247"/>
        <v>2.2247992463141508E-57</v>
      </c>
      <c r="HZ195" s="86">
        <f t="shared" si="247"/>
        <v>5.2402162301102668E-50</v>
      </c>
      <c r="IA195" s="86">
        <f t="shared" si="247"/>
        <v>1.0388252058162172E-56</v>
      </c>
      <c r="IB195" s="86">
        <f t="shared" si="247"/>
        <v>1.7220795319378712E-63</v>
      </c>
      <c r="IC195" s="86">
        <f t="shared" si="247"/>
        <v>8.8033542089978433E-62</v>
      </c>
      <c r="ID195" s="86">
        <f t="shared" si="247"/>
        <v>1.2700357216045016E-59</v>
      </c>
      <c r="IE195" s="86">
        <f t="shared" si="247"/>
        <v>7.6645849579268692E-49</v>
      </c>
      <c r="IF195" s="86">
        <f t="shared" si="247"/>
        <v>8.0918571770494321E-67</v>
      </c>
      <c r="IG195" s="86">
        <f t="shared" si="247"/>
        <v>3.0029557146070292E-63</v>
      </c>
      <c r="II195" s="86">
        <f t="shared" ref="II195:IW211" si="248" xml:space="preserve"> _xlfn.NORM.DIST($B195, C$10, ABS(C$14), TRUE) * _xlfn.NORM.DIST(($B195 - C$10)*C$18, 0, ABS(C$14), TRUE) * 2</f>
        <v>1.2216559724505672E-28</v>
      </c>
      <c r="IJ195" s="86">
        <f t="shared" si="248"/>
        <v>1.2259596400171989E-5</v>
      </c>
      <c r="IK195" s="86">
        <f t="shared" si="248"/>
        <v>2.1606572804252719E-5</v>
      </c>
      <c r="IL195" s="86">
        <f t="shared" si="248"/>
        <v>4.0638023148479757E-7</v>
      </c>
      <c r="IM195" s="86">
        <f t="shared" si="248"/>
        <v>2.4183516762479833E-7</v>
      </c>
      <c r="IN195" s="86">
        <f t="shared" si="248"/>
        <v>2.3113385289913871E-8</v>
      </c>
      <c r="IO195" s="86">
        <f t="shared" si="248"/>
        <v>2.3821815483062785E-7</v>
      </c>
      <c r="IP195" s="86">
        <f t="shared" si="248"/>
        <v>1.1472086326883108E-6</v>
      </c>
      <c r="IQ195" s="86">
        <f t="shared" si="248"/>
        <v>4.0206017801636568E-7</v>
      </c>
      <c r="IR195" s="86">
        <f t="shared" si="248"/>
        <v>9.494894466164648E-9</v>
      </c>
      <c r="IS195" s="86">
        <f t="shared" si="248"/>
        <v>2.3320662247584791E-8</v>
      </c>
      <c r="IT195" s="86">
        <f t="shared" si="248"/>
        <v>3.1530851471521545E-8</v>
      </c>
      <c r="IU195" s="86">
        <f t="shared" si="248"/>
        <v>5.6495691428261809E-6</v>
      </c>
      <c r="IV195" s="86">
        <f t="shared" si="248"/>
        <v>4.2267831015536143E-6</v>
      </c>
      <c r="IW195" s="86">
        <f t="shared" si="248"/>
        <v>3.3319831149867061E-5</v>
      </c>
      <c r="IY195" s="86">
        <f t="shared" ref="IY195:JM211" si="249">GM195+HC195+HS195+II195</f>
        <v>1.2216559724505672E-28</v>
      </c>
      <c r="IZ195" s="86">
        <f t="shared" si="249"/>
        <v>1.2259596400171989E-5</v>
      </c>
      <c r="JA195" s="86">
        <f t="shared" si="249"/>
        <v>2.1606572804252719E-5</v>
      </c>
      <c r="JB195" s="86">
        <f t="shared" si="249"/>
        <v>4.0638023148479757E-7</v>
      </c>
      <c r="JC195" s="86">
        <f t="shared" si="249"/>
        <v>2.4183516762479833E-7</v>
      </c>
      <c r="JD195" s="86">
        <f t="shared" si="249"/>
        <v>2.3113385289913871E-8</v>
      </c>
      <c r="JE195" s="86">
        <f t="shared" si="249"/>
        <v>2.3821815483062785E-7</v>
      </c>
      <c r="JF195" s="86">
        <f t="shared" si="249"/>
        <v>1.1472086326883108E-6</v>
      </c>
      <c r="JG195" s="86">
        <f t="shared" si="249"/>
        <v>4.0206017801636568E-7</v>
      </c>
      <c r="JH195" s="86">
        <f t="shared" si="249"/>
        <v>9.494894466164648E-9</v>
      </c>
      <c r="JI195" s="86">
        <f t="shared" si="249"/>
        <v>2.3320662247584791E-8</v>
      </c>
      <c r="JJ195" s="86">
        <f t="shared" si="249"/>
        <v>3.1530851471521545E-8</v>
      </c>
      <c r="JK195" s="86">
        <f t="shared" si="249"/>
        <v>5.6495691428261809E-6</v>
      </c>
      <c r="JL195" s="86">
        <f t="shared" si="249"/>
        <v>4.2267831015536143E-6</v>
      </c>
      <c r="JM195" s="86">
        <f t="shared" si="249"/>
        <v>3.3319831149867061E-5</v>
      </c>
    </row>
    <row r="196" spans="2:273" x14ac:dyDescent="0.25">
      <c r="B196" s="2">
        <v>169</v>
      </c>
      <c r="C196" s="37">
        <v>48.933</v>
      </c>
      <c r="D196" s="37">
        <v>51.482999999999997</v>
      </c>
      <c r="E196" s="37">
        <v>49.279000000000003</v>
      </c>
      <c r="F196" s="37">
        <v>53.015999999999998</v>
      </c>
      <c r="G196" s="37">
        <v>51.237000000000002</v>
      </c>
      <c r="H196" s="37">
        <v>50.639000000000003</v>
      </c>
      <c r="I196" s="37">
        <v>51.564999999999998</v>
      </c>
      <c r="J196" s="37">
        <v>50.237000000000002</v>
      </c>
      <c r="K196" s="37">
        <v>48.475000000000001</v>
      </c>
      <c r="L196" s="37">
        <v>49.186</v>
      </c>
      <c r="M196" s="37">
        <v>47.75</v>
      </c>
      <c r="N196" s="37">
        <v>48.15</v>
      </c>
      <c r="O196" s="37">
        <v>50.1</v>
      </c>
      <c r="P196" s="37">
        <v>54.283000000000001</v>
      </c>
      <c r="Q196" s="37">
        <v>56.817</v>
      </c>
      <c r="S196" s="4" t="e">
        <f t="shared" si="235"/>
        <v>#N/A</v>
      </c>
      <c r="T196" s="4">
        <f t="shared" si="235"/>
        <v>50.114419854601117</v>
      </c>
      <c r="U196" s="4">
        <f t="shared" si="235"/>
        <v>50.574826926112991</v>
      </c>
      <c r="V196" s="4" t="e">
        <f t="shared" si="235"/>
        <v>#N/A</v>
      </c>
      <c r="W196" s="4" t="e">
        <f t="shared" si="235"/>
        <v>#N/A</v>
      </c>
      <c r="X196" s="4" t="e">
        <f t="shared" si="235"/>
        <v>#N/A</v>
      </c>
      <c r="Y196" s="4" t="e">
        <f t="shared" si="235"/>
        <v>#N/A</v>
      </c>
      <c r="Z196" s="4">
        <f t="shared" si="235"/>
        <v>49.570563642275232</v>
      </c>
      <c r="AA196" s="4" t="e">
        <f t="shared" si="235"/>
        <v>#N/A</v>
      </c>
      <c r="AB196" s="4" t="e">
        <f t="shared" si="235"/>
        <v>#N/A</v>
      </c>
      <c r="AC196" s="4" t="e">
        <f t="shared" si="235"/>
        <v>#N/A</v>
      </c>
      <c r="AD196" s="4" t="e">
        <f t="shared" si="235"/>
        <v>#N/A</v>
      </c>
      <c r="AE196" s="4">
        <f t="shared" si="235"/>
        <v>51.60594189118256</v>
      </c>
      <c r="AF196" s="4">
        <f t="shared" si="235"/>
        <v>54.443850394185766</v>
      </c>
      <c r="AG196" s="4">
        <f t="shared" si="235"/>
        <v>56.670500822570126</v>
      </c>
      <c r="AI196" s="4">
        <f t="shared" si="236"/>
        <v>0</v>
      </c>
      <c r="AJ196" s="4">
        <f t="shared" si="236"/>
        <v>1.3685801453988802</v>
      </c>
      <c r="AK196" s="4">
        <f t="shared" si="236"/>
        <v>-1.2958269261129871</v>
      </c>
      <c r="AL196" s="4">
        <f t="shared" si="236"/>
        <v>0</v>
      </c>
      <c r="AM196" s="4">
        <f t="shared" si="236"/>
        <v>0</v>
      </c>
      <c r="AN196" s="4">
        <f t="shared" si="236"/>
        <v>0</v>
      </c>
      <c r="AO196" s="4">
        <f t="shared" si="236"/>
        <v>0</v>
      </c>
      <c r="AP196" s="4">
        <f t="shared" si="236"/>
        <v>0.66643635772476983</v>
      </c>
      <c r="AQ196" s="4">
        <f t="shared" si="236"/>
        <v>0</v>
      </c>
      <c r="AR196" s="4">
        <f t="shared" si="236"/>
        <v>0</v>
      </c>
      <c r="AS196" s="4">
        <f t="shared" si="236"/>
        <v>0</v>
      </c>
      <c r="AT196" s="4">
        <f t="shared" si="236"/>
        <v>0</v>
      </c>
      <c r="AU196" s="4">
        <f t="shared" si="236"/>
        <v>-1.5059418911825588</v>
      </c>
      <c r="AV196" s="4">
        <f t="shared" si="236"/>
        <v>-0.16085039418576486</v>
      </c>
      <c r="AW196" s="4">
        <f t="shared" si="236"/>
        <v>0.14649917742987384</v>
      </c>
      <c r="AY196" s="2" t="e">
        <f t="shared" si="243"/>
        <v>#N/A</v>
      </c>
      <c r="AZ196" s="2">
        <f t="shared" si="243"/>
        <v>50.114419854601117</v>
      </c>
      <c r="BA196" s="2">
        <f t="shared" si="243"/>
        <v>50.574826926112991</v>
      </c>
      <c r="BB196" s="2" t="e">
        <f t="shared" si="243"/>
        <v>#N/A</v>
      </c>
      <c r="BC196" s="2" t="e">
        <f t="shared" si="243"/>
        <v>#N/A</v>
      </c>
      <c r="BD196" s="2" t="e">
        <f t="shared" si="243"/>
        <v>#N/A</v>
      </c>
      <c r="BE196" s="2" t="e">
        <f t="shared" si="243"/>
        <v>#N/A</v>
      </c>
      <c r="BF196" s="2">
        <f t="shared" si="243"/>
        <v>49.570563642275232</v>
      </c>
      <c r="BG196" s="2" t="e">
        <f t="shared" si="243"/>
        <v>#N/A</v>
      </c>
      <c r="BH196" s="2" t="e">
        <f t="shared" si="243"/>
        <v>#N/A</v>
      </c>
      <c r="BI196" s="2" t="e">
        <f t="shared" si="243"/>
        <v>#N/A</v>
      </c>
      <c r="BJ196" s="2" t="e">
        <f t="shared" si="243"/>
        <v>#N/A</v>
      </c>
      <c r="BK196" s="2">
        <f t="shared" si="243"/>
        <v>51.60594189118256</v>
      </c>
      <c r="BL196" s="2">
        <f t="shared" si="243"/>
        <v>54.443850366934605</v>
      </c>
      <c r="BM196" s="2">
        <f t="shared" si="243"/>
        <v>56.670475126077974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>
        <f t="shared" si="199"/>
        <v>51.482999999999997</v>
      </c>
      <c r="CW196" s="2">
        <f t="shared" si="200"/>
        <v>49.279000000000003</v>
      </c>
      <c r="CX196" s="2" t="str">
        <f t="shared" si="201"/>
        <v/>
      </c>
      <c r="CY196" s="2" t="str">
        <f t="shared" si="202"/>
        <v/>
      </c>
      <c r="CZ196" s="2" t="str">
        <f t="shared" si="203"/>
        <v/>
      </c>
      <c r="DA196" s="2" t="str">
        <f t="shared" si="204"/>
        <v/>
      </c>
      <c r="DB196" s="2">
        <f t="shared" si="205"/>
        <v>50.237000000000002</v>
      </c>
      <c r="DC196" s="2" t="str">
        <f t="shared" si="206"/>
        <v/>
      </c>
      <c r="DD196" s="2" t="str">
        <f t="shared" si="207"/>
        <v/>
      </c>
      <c r="DE196" s="2" t="str">
        <f t="shared" si="208"/>
        <v/>
      </c>
      <c r="DF196" s="2" t="str">
        <f t="shared" si="209"/>
        <v/>
      </c>
      <c r="DG196" s="2">
        <f t="shared" si="210"/>
        <v>50.1</v>
      </c>
      <c r="DH196" s="2">
        <f t="shared" si="211"/>
        <v>54.283000000000001</v>
      </c>
      <c r="DI196" s="2">
        <f t="shared" si="212"/>
        <v>56.817</v>
      </c>
      <c r="DK196" s="2">
        <f t="shared" si="237"/>
        <v>121.1249713900135</v>
      </c>
      <c r="DL196" s="2">
        <f t="shared" si="237"/>
        <v>106.09810323886639</v>
      </c>
      <c r="DM196" s="2">
        <f t="shared" si="237"/>
        <v>113.11548536585366</v>
      </c>
      <c r="DN196" s="2">
        <f t="shared" si="237"/>
        <v>111.71188170731708</v>
      </c>
      <c r="DO196" s="2">
        <f t="shared" si="237"/>
        <v>108.50838358348969</v>
      </c>
      <c r="DP196" s="2">
        <f t="shared" si="237"/>
        <v>106.33328854568856</v>
      </c>
      <c r="DQ196" s="2">
        <f t="shared" si="237"/>
        <v>111.55812298387096</v>
      </c>
      <c r="DR196" s="2">
        <f t="shared" si="237"/>
        <v>92.666684380570402</v>
      </c>
      <c r="DS196" s="2">
        <f t="shared" si="237"/>
        <v>109.59959243604003</v>
      </c>
      <c r="DT196" s="2">
        <f t="shared" si="237"/>
        <v>97.797293048128353</v>
      </c>
      <c r="DU196" s="2">
        <f t="shared" si="237"/>
        <v>106.61479999999997</v>
      </c>
      <c r="DV196" s="2">
        <f t="shared" si="237"/>
        <v>97.799777619724992</v>
      </c>
      <c r="DW196" s="2">
        <f t="shared" si="237"/>
        <v>124.65003216982164</v>
      </c>
      <c r="DX196" s="2">
        <f t="shared" si="237"/>
        <v>121.49152543859651</v>
      </c>
      <c r="DY196" s="2">
        <f t="shared" si="237"/>
        <v>91.904091458944265</v>
      </c>
      <c r="EA196" s="2">
        <f t="shared" si="241"/>
        <v>48.027167782792255</v>
      </c>
      <c r="EB196" s="2">
        <f t="shared" si="241"/>
        <v>49.71296735804912</v>
      </c>
      <c r="EC196" s="2">
        <f t="shared" si="241"/>
        <v>50.374316439697388</v>
      </c>
      <c r="ED196" s="2">
        <f t="shared" si="241"/>
        <v>50.761396819641547</v>
      </c>
      <c r="EE196" s="2">
        <f t="shared" si="241"/>
        <v>51.519637174133834</v>
      </c>
      <c r="EF196" s="2">
        <f t="shared" si="240"/>
        <v>50.224057720320452</v>
      </c>
      <c r="EG196" s="2">
        <f t="shared" si="240"/>
        <v>50.962314713753706</v>
      </c>
      <c r="EH196" s="2">
        <f t="shared" si="240"/>
        <v>49.100373157541263</v>
      </c>
      <c r="EI196" s="2">
        <f t="shared" si="240"/>
        <v>46.638643159487614</v>
      </c>
      <c r="EJ196" s="2">
        <f t="shared" si="240"/>
        <v>46.789435391684393</v>
      </c>
      <c r="EK196" s="2">
        <f t="shared" si="213"/>
        <v>46.652576599883957</v>
      </c>
      <c r="EL196" s="2">
        <f t="shared" si="180"/>
        <v>48.383277855108929</v>
      </c>
      <c r="EM196" s="2">
        <f t="shared" si="180"/>
        <v>52.691502038946439</v>
      </c>
      <c r="EN196" s="2">
        <f t="shared" si="180"/>
        <v>54.562394439495513</v>
      </c>
      <c r="EO196" s="2">
        <f t="shared" si="180"/>
        <v>59.059678982693981</v>
      </c>
      <c r="EQ196" s="2">
        <f t="shared" si="238"/>
        <v>49.495317641660051</v>
      </c>
      <c r="ER196" s="2">
        <f t="shared" si="238"/>
        <v>50.174783619384499</v>
      </c>
      <c r="ES196" s="2">
        <f t="shared" si="238"/>
        <v>50.608139785821052</v>
      </c>
      <c r="ET196" s="2">
        <f t="shared" si="238"/>
        <v>51.283392576848286</v>
      </c>
      <c r="EU196" s="2">
        <f t="shared" si="238"/>
        <v>51.442740260499001</v>
      </c>
      <c r="EV196" s="2">
        <f t="shared" si="238"/>
        <v>50.0741913490562</v>
      </c>
      <c r="EW196" s="2">
        <f t="shared" si="238"/>
        <v>50.99325815575034</v>
      </c>
      <c r="EX196" s="2">
        <f t="shared" si="238"/>
        <v>49.632676937699614</v>
      </c>
      <c r="EY196" s="2">
        <f t="shared" si="238"/>
        <v>48.199766173804946</v>
      </c>
      <c r="EZ196" s="2">
        <f t="shared" si="238"/>
        <v>46.949964910927328</v>
      </c>
      <c r="FA196" s="2">
        <f t="shared" si="238"/>
        <v>45.926143574317294</v>
      </c>
      <c r="FB196" s="2">
        <f t="shared" si="238"/>
        <v>48.260453806959219</v>
      </c>
      <c r="FC196" s="2">
        <f t="shared" si="238"/>
        <v>51.425001031783886</v>
      </c>
      <c r="FD196" s="2">
        <f t="shared" si="238"/>
        <v>54.415593521148232</v>
      </c>
      <c r="FE196" s="2">
        <f t="shared" si="238"/>
        <v>55.915196126522915</v>
      </c>
      <c r="FG196" s="2">
        <f t="shared" si="239"/>
        <v>0.9999923976028019</v>
      </c>
      <c r="FH196" s="2">
        <f t="shared" si="239"/>
        <v>0.99999332527501716</v>
      </c>
      <c r="FI196" s="2">
        <f t="shared" si="239"/>
        <v>0.99999308015717203</v>
      </c>
      <c r="FJ196" s="2">
        <f t="shared" si="239"/>
        <v>0.99999272964020747</v>
      </c>
      <c r="FK196" s="2">
        <f t="shared" si="239"/>
        <v>0.99999183403672376</v>
      </c>
      <c r="FL196" s="2">
        <f t="shared" si="239"/>
        <v>0.99999207947314328</v>
      </c>
      <c r="FM196" s="2">
        <f t="shared" si="239"/>
        <v>0.99999054059567916</v>
      </c>
      <c r="FN196" s="2">
        <f t="shared" si="239"/>
        <v>0.9999911212576742</v>
      </c>
      <c r="FO196" s="2">
        <f t="shared" si="239"/>
        <v>0.99999035949969473</v>
      </c>
      <c r="FP196" s="2">
        <f t="shared" si="239"/>
        <v>0.99999098959549226</v>
      </c>
      <c r="FQ196" s="2">
        <f t="shared" si="239"/>
        <v>0.99999083361909502</v>
      </c>
      <c r="FR196" s="2">
        <f t="shared" si="239"/>
        <v>0.99999172742234954</v>
      </c>
      <c r="FS196" s="2">
        <f t="shared" si="239"/>
        <v>0.99999146314266318</v>
      </c>
      <c r="FT196" s="2">
        <f t="shared" si="239"/>
        <v>0.99999198689848023</v>
      </c>
      <c r="FU196" s="2">
        <f t="shared" si="239"/>
        <v>0.99998927979664498</v>
      </c>
      <c r="FW196" s="2">
        <f t="shared" si="245"/>
        <v>0.98463847298531426</v>
      </c>
      <c r="FX196" s="2">
        <f t="shared" si="245"/>
        <v>0.86847557103581818</v>
      </c>
      <c r="FY196" s="2">
        <f t="shared" si="245"/>
        <v>0.85567301428476727</v>
      </c>
      <c r="FZ196" s="2">
        <f t="shared" si="245"/>
        <v>0.87272262499308018</v>
      </c>
      <c r="GA196" s="2">
        <f t="shared" si="245"/>
        <v>0.86964361889926722</v>
      </c>
      <c r="GB196" s="2">
        <f t="shared" si="245"/>
        <v>0.88576464540021693</v>
      </c>
      <c r="GC196" s="2">
        <f t="shared" si="245"/>
        <v>0.87664113822663159</v>
      </c>
      <c r="GD196" s="2">
        <f t="shared" si="245"/>
        <v>0.88258563661293099</v>
      </c>
      <c r="GE196" s="2">
        <f t="shared" si="245"/>
        <v>0.87505468927204311</v>
      </c>
      <c r="GF196" s="2">
        <f t="shared" si="245"/>
        <v>0.89003634407386623</v>
      </c>
      <c r="GG196" s="2">
        <f t="shared" si="245"/>
        <v>0.88396254964074328</v>
      </c>
      <c r="GH196" s="2">
        <f t="shared" si="245"/>
        <v>0.88709164568839194</v>
      </c>
      <c r="GI196" s="2">
        <f t="shared" si="245"/>
        <v>0.8576183053365416</v>
      </c>
      <c r="GJ196" s="2">
        <f t="shared" si="245"/>
        <v>0.81116919310089342</v>
      </c>
      <c r="GK196" s="2">
        <f t="shared" si="245"/>
        <v>0.75992017279003898</v>
      </c>
      <c r="GM196" s="86">
        <f t="shared" si="246"/>
        <v>0</v>
      </c>
      <c r="GN196" s="86">
        <f t="shared" si="246"/>
        <v>0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2.3423806440313819E-198</v>
      </c>
      <c r="GT196" s="86">
        <f t="shared" si="246"/>
        <v>4.6740150185474135E-255</v>
      </c>
      <c r="GU196" s="86">
        <f t="shared" si="246"/>
        <v>1.0680473505877353E-89</v>
      </c>
      <c r="GV196" s="86">
        <f t="shared" si="246"/>
        <v>4.7279175300079244E-284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0</v>
      </c>
      <c r="HA196" s="86">
        <f t="shared" si="246"/>
        <v>0</v>
      </c>
      <c r="HC196" s="86">
        <f t="shared" si="182"/>
        <v>0</v>
      </c>
      <c r="HD196" s="86">
        <f t="shared" si="182"/>
        <v>1.0224837867585868E-294</v>
      </c>
      <c r="HE196" s="86">
        <f t="shared" si="182"/>
        <v>1.2790214490351352E-301</v>
      </c>
      <c r="HF196" s="86">
        <f t="shared" si="182"/>
        <v>0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0</v>
      </c>
      <c r="HM196" s="86">
        <f t="shared" si="242"/>
        <v>0</v>
      </c>
      <c r="HN196" s="86">
        <f t="shared" si="242"/>
        <v>0</v>
      </c>
      <c r="HO196" s="86">
        <f t="shared" si="227"/>
        <v>0</v>
      </c>
      <c r="HP196" s="86">
        <f t="shared" si="227"/>
        <v>0</v>
      </c>
      <c r="HQ196" s="86">
        <f t="shared" si="227"/>
        <v>0</v>
      </c>
      <c r="HS196" s="86">
        <f t="shared" si="247"/>
        <v>5.7198519157745206E-90</v>
      </c>
      <c r="HT196" s="86">
        <f t="shared" si="247"/>
        <v>9.7209206635179994E-45</v>
      </c>
      <c r="HU196" s="86">
        <f t="shared" si="247"/>
        <v>2.0112789246792852E-48</v>
      </c>
      <c r="HV196" s="86">
        <f t="shared" si="247"/>
        <v>2.2543594434494997E-58</v>
      </c>
      <c r="HW196" s="86">
        <f t="shared" si="247"/>
        <v>8.5959230456645639E-62</v>
      </c>
      <c r="HX196" s="86">
        <f t="shared" si="247"/>
        <v>1.1752480337671264E-64</v>
      </c>
      <c r="HY196" s="86">
        <f t="shared" si="247"/>
        <v>1.192204344130543E-59</v>
      </c>
      <c r="HZ196" s="86">
        <f t="shared" si="247"/>
        <v>6.1008516721366283E-52</v>
      </c>
      <c r="IA196" s="86">
        <f t="shared" si="247"/>
        <v>6.0962097781451632E-59</v>
      </c>
      <c r="IB196" s="86">
        <f t="shared" si="247"/>
        <v>5.6558828869607866E-66</v>
      </c>
      <c r="IC196" s="86">
        <f t="shared" si="247"/>
        <v>3.0643243709221074E-64</v>
      </c>
      <c r="ID196" s="86">
        <f t="shared" si="247"/>
        <v>5.6267808872353427E-62</v>
      </c>
      <c r="IE196" s="86">
        <f t="shared" si="247"/>
        <v>7.3879740559540111E-51</v>
      </c>
      <c r="IF196" s="86">
        <f t="shared" si="247"/>
        <v>9.4478905016539838E-70</v>
      </c>
      <c r="IG196" s="86">
        <f t="shared" si="247"/>
        <v>3.4051764547636556E-66</v>
      </c>
      <c r="II196" s="86">
        <f t="shared" si="248"/>
        <v>7.107651853193634E-30</v>
      </c>
      <c r="IJ196" s="86">
        <f t="shared" si="248"/>
        <v>4.2811760474480828E-6</v>
      </c>
      <c r="IK196" s="86">
        <f t="shared" si="248"/>
        <v>7.4848642625061372E-6</v>
      </c>
      <c r="IL196" s="86">
        <f t="shared" si="248"/>
        <v>1.0349687749655146E-7</v>
      </c>
      <c r="IM196" s="86">
        <f t="shared" si="248"/>
        <v>5.7209149899417955E-8</v>
      </c>
      <c r="IN196" s="86">
        <f t="shared" si="248"/>
        <v>4.9162692400814094E-9</v>
      </c>
      <c r="IO196" s="86">
        <f t="shared" si="248"/>
        <v>5.9146102598812859E-8</v>
      </c>
      <c r="IP196" s="86">
        <f t="shared" si="248"/>
        <v>3.445546571711753E-7</v>
      </c>
      <c r="IQ196" s="86">
        <f t="shared" si="248"/>
        <v>1.0393492762621296E-7</v>
      </c>
      <c r="IR196" s="86">
        <f t="shared" si="248"/>
        <v>1.9256353234670831E-9</v>
      </c>
      <c r="IS196" s="86">
        <f t="shared" si="248"/>
        <v>4.8933969874915596E-9</v>
      </c>
      <c r="IT196" s="86">
        <f t="shared" si="248"/>
        <v>6.9767253778465509E-9</v>
      </c>
      <c r="IU196" s="86">
        <f t="shared" si="248"/>
        <v>1.7140794311709991E-6</v>
      </c>
      <c r="IV196" s="86">
        <f t="shared" si="248"/>
        <v>9.1019037214793346E-7</v>
      </c>
      <c r="IW196" s="86">
        <f t="shared" si="248"/>
        <v>6.5644246951989864E-6</v>
      </c>
      <c r="IY196" s="86">
        <f t="shared" si="249"/>
        <v>7.107651853193634E-30</v>
      </c>
      <c r="IZ196" s="86">
        <f t="shared" si="249"/>
        <v>4.2811760474480828E-6</v>
      </c>
      <c r="JA196" s="86">
        <f t="shared" si="249"/>
        <v>7.4848642625061372E-6</v>
      </c>
      <c r="JB196" s="86">
        <f t="shared" si="249"/>
        <v>1.0349687749655146E-7</v>
      </c>
      <c r="JC196" s="86">
        <f t="shared" si="249"/>
        <v>5.7209149899417955E-8</v>
      </c>
      <c r="JD196" s="86">
        <f t="shared" si="249"/>
        <v>4.9162692400814094E-9</v>
      </c>
      <c r="JE196" s="86">
        <f t="shared" si="249"/>
        <v>5.9146102598812859E-8</v>
      </c>
      <c r="JF196" s="86">
        <f t="shared" si="249"/>
        <v>3.445546571711753E-7</v>
      </c>
      <c r="JG196" s="86">
        <f t="shared" si="249"/>
        <v>1.0393492762621296E-7</v>
      </c>
      <c r="JH196" s="86">
        <f t="shared" si="249"/>
        <v>1.9256353234670831E-9</v>
      </c>
      <c r="JI196" s="86">
        <f t="shared" si="249"/>
        <v>4.8933969874915596E-9</v>
      </c>
      <c r="JJ196" s="86">
        <f t="shared" si="249"/>
        <v>6.9767253778465509E-9</v>
      </c>
      <c r="JK196" s="86">
        <f t="shared" si="249"/>
        <v>1.7140794311709991E-6</v>
      </c>
      <c r="JL196" s="86">
        <f t="shared" si="249"/>
        <v>9.1019037214793346E-7</v>
      </c>
      <c r="JM196" s="86">
        <f t="shared" si="249"/>
        <v>6.5644246951989864E-6</v>
      </c>
    </row>
    <row r="197" spans="2:273" x14ac:dyDescent="0.25">
      <c r="B197" s="2">
        <v>170</v>
      </c>
      <c r="C197" s="37">
        <v>48.9</v>
      </c>
      <c r="D197" s="37">
        <v>50.1</v>
      </c>
      <c r="E197" s="37">
        <v>49.606999999999999</v>
      </c>
      <c r="F197" s="37">
        <v>51.671999999999997</v>
      </c>
      <c r="G197" s="37">
        <v>51.982999999999997</v>
      </c>
      <c r="H197" s="37">
        <v>51.573999999999998</v>
      </c>
      <c r="I197" s="37">
        <v>52.677</v>
      </c>
      <c r="J197" s="37">
        <v>50.253999999999998</v>
      </c>
      <c r="K197" s="37">
        <v>49.643999999999998</v>
      </c>
      <c r="L197" s="37">
        <v>48.914999999999999</v>
      </c>
      <c r="M197" s="37">
        <v>45.067</v>
      </c>
      <c r="N197" s="37">
        <v>49.75</v>
      </c>
      <c r="O197" s="37">
        <v>49.783000000000001</v>
      </c>
      <c r="P197" s="37">
        <v>55.533000000000001</v>
      </c>
      <c r="Q197" s="37">
        <v>54.817</v>
      </c>
      <c r="S197" s="4" t="e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50"/>
        <v>50.023286810435216</v>
      </c>
      <c r="U197" s="4">
        <f t="shared" si="250"/>
        <v>50.480122196538041</v>
      </c>
      <c r="V197" s="4" t="e">
        <f t="shared" si="250"/>
        <v>#N/A</v>
      </c>
      <c r="W197" s="4" t="e">
        <f t="shared" si="250"/>
        <v>#N/A</v>
      </c>
      <c r="X197" s="4" t="e">
        <f t="shared" si="250"/>
        <v>#N/A</v>
      </c>
      <c r="Y197" s="4" t="e">
        <f t="shared" si="250"/>
        <v>#N/A</v>
      </c>
      <c r="Z197" s="4" t="e">
        <f t="shared" si="250"/>
        <v>#N/A</v>
      </c>
      <c r="AA197" s="4" t="e">
        <f t="shared" si="250"/>
        <v>#N/A</v>
      </c>
      <c r="AB197" s="4" t="e">
        <f t="shared" si="250"/>
        <v>#N/A</v>
      </c>
      <c r="AC197" s="4" t="e">
        <f t="shared" si="250"/>
        <v>#N/A</v>
      </c>
      <c r="AD197" s="4" t="e">
        <f t="shared" si="250"/>
        <v>#N/A</v>
      </c>
      <c r="AE197" s="4">
        <f t="shared" si="250"/>
        <v>51.492174644410674</v>
      </c>
      <c r="AF197" s="4">
        <f t="shared" si="250"/>
        <v>54.353721180363323</v>
      </c>
      <c r="AG197" s="4">
        <f t="shared" si="250"/>
        <v>56.535823710291019</v>
      </c>
      <c r="AI197" s="4">
        <f t="shared" ref="AI197:AW213" si="251">IF(OR($B197 &lt; C$230, $B197 &gt; C$233), 0, C197-S197)</f>
        <v>0</v>
      </c>
      <c r="AJ197" s="4">
        <f t="shared" si="251"/>
        <v>7.6713189564785011E-2</v>
      </c>
      <c r="AK197" s="4">
        <f t="shared" si="251"/>
        <v>-0.87312219653804135</v>
      </c>
      <c r="AL197" s="4">
        <f t="shared" si="251"/>
        <v>0</v>
      </c>
      <c r="AM197" s="4">
        <f t="shared" si="251"/>
        <v>0</v>
      </c>
      <c r="AN197" s="4">
        <f t="shared" si="251"/>
        <v>0</v>
      </c>
      <c r="AO197" s="4">
        <f t="shared" si="251"/>
        <v>0</v>
      </c>
      <c r="AP197" s="4">
        <f t="shared" si="251"/>
        <v>0</v>
      </c>
      <c r="AQ197" s="4">
        <f t="shared" si="251"/>
        <v>0</v>
      </c>
      <c r="AR197" s="4">
        <f t="shared" si="251"/>
        <v>0</v>
      </c>
      <c r="AS197" s="4">
        <f t="shared" si="251"/>
        <v>0</v>
      </c>
      <c r="AT197" s="4">
        <f t="shared" si="251"/>
        <v>0</v>
      </c>
      <c r="AU197" s="4">
        <f t="shared" si="251"/>
        <v>-1.7091746444106732</v>
      </c>
      <c r="AV197" s="4">
        <f t="shared" si="251"/>
        <v>1.1792788196366786</v>
      </c>
      <c r="AW197" s="4">
        <f t="shared" si="251"/>
        <v>-1.7188237102910193</v>
      </c>
      <c r="AY197" s="2" t="e">
        <f t="shared" si="243"/>
        <v>#N/A</v>
      </c>
      <c r="AZ197" s="2">
        <f t="shared" si="243"/>
        <v>50.023286810435216</v>
      </c>
      <c r="BA197" s="2">
        <f t="shared" si="243"/>
        <v>50.480122196538041</v>
      </c>
      <c r="BB197" s="2" t="e">
        <f t="shared" si="243"/>
        <v>#N/A</v>
      </c>
      <c r="BC197" s="2" t="e">
        <f t="shared" si="243"/>
        <v>#N/A</v>
      </c>
      <c r="BD197" s="2" t="e">
        <f t="shared" si="243"/>
        <v>#N/A</v>
      </c>
      <c r="BE197" s="2" t="e">
        <f t="shared" si="243"/>
        <v>#N/A</v>
      </c>
      <c r="BF197" s="2" t="e">
        <f t="shared" si="243"/>
        <v>#N/A</v>
      </c>
      <c r="BG197" s="2" t="e">
        <f t="shared" si="243"/>
        <v>#N/A</v>
      </c>
      <c r="BH197" s="2" t="e">
        <f t="shared" si="243"/>
        <v>#N/A</v>
      </c>
      <c r="BI197" s="2" t="e">
        <f t="shared" si="243"/>
        <v>#N/A</v>
      </c>
      <c r="BJ197" s="2" t="e">
        <f t="shared" si="243"/>
        <v>#N/A</v>
      </c>
      <c r="BK197" s="2">
        <f t="shared" si="243"/>
        <v>51.492174644410674</v>
      </c>
      <c r="BL197" s="2">
        <f t="shared" si="243"/>
        <v>54.353721178117951</v>
      </c>
      <c r="BM197" s="2">
        <f t="shared" si="243"/>
        <v>56.535820691569931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>
        <f t="shared" si="199"/>
        <v>50.1</v>
      </c>
      <c r="CW197" s="2">
        <f t="shared" si="200"/>
        <v>49.606999999999999</v>
      </c>
      <c r="CX197" s="2" t="str">
        <f t="shared" si="201"/>
        <v/>
      </c>
      <c r="CY197" s="2" t="str">
        <f t="shared" si="202"/>
        <v/>
      </c>
      <c r="CZ197" s="2" t="str">
        <f t="shared" si="203"/>
        <v/>
      </c>
      <c r="DA197" s="2" t="str">
        <f t="shared" si="204"/>
        <v/>
      </c>
      <c r="DB197" s="2" t="str">
        <f t="shared" si="205"/>
        <v/>
      </c>
      <c r="DC197" s="2" t="str">
        <f t="shared" si="206"/>
        <v/>
      </c>
      <c r="DD197" s="2" t="str">
        <f t="shared" si="207"/>
        <v/>
      </c>
      <c r="DE197" s="2" t="str">
        <f t="shared" si="208"/>
        <v/>
      </c>
      <c r="DF197" s="2" t="str">
        <f t="shared" si="209"/>
        <v/>
      </c>
      <c r="DG197" s="2">
        <f t="shared" si="210"/>
        <v>49.783000000000001</v>
      </c>
      <c r="DH197" s="2">
        <f t="shared" si="211"/>
        <v>55.533000000000001</v>
      </c>
      <c r="DI197" s="2">
        <f t="shared" si="212"/>
        <v>54.817</v>
      </c>
      <c r="DK197" s="2">
        <f t="shared" ref="DK197:DY213" si="252">BO$228*$B197+BO$229</f>
        <v>121.52930418353577</v>
      </c>
      <c r="DL197" s="2">
        <f t="shared" si="252"/>
        <v>106.36385931174087</v>
      </c>
      <c r="DM197" s="2">
        <f t="shared" si="252"/>
        <v>113.42725600375235</v>
      </c>
      <c r="DN197" s="2">
        <f t="shared" si="252"/>
        <v>112.00921135084428</v>
      </c>
      <c r="DO197" s="2">
        <f t="shared" si="252"/>
        <v>108.80221313320827</v>
      </c>
      <c r="DP197" s="2">
        <f t="shared" si="252"/>
        <v>106.61768983268985</v>
      </c>
      <c r="DQ197" s="2">
        <f t="shared" si="252"/>
        <v>111.86258064516129</v>
      </c>
      <c r="DR197" s="2">
        <f t="shared" si="252"/>
        <v>92.841966131907299</v>
      </c>
      <c r="DS197" s="2">
        <f t="shared" si="252"/>
        <v>109.89635038932146</v>
      </c>
      <c r="DT197" s="2">
        <f t="shared" si="252"/>
        <v>98.017067379679162</v>
      </c>
      <c r="DU197" s="2">
        <f t="shared" si="252"/>
        <v>106.89968095238093</v>
      </c>
      <c r="DV197" s="2">
        <f t="shared" si="252"/>
        <v>98.023443812233296</v>
      </c>
      <c r="DW197" s="2">
        <f t="shared" si="252"/>
        <v>125.04297023744392</v>
      </c>
      <c r="DX197" s="2">
        <f t="shared" si="252"/>
        <v>121.86289932523619</v>
      </c>
      <c r="DY197" s="2">
        <f t="shared" si="252"/>
        <v>92.099523826979464</v>
      </c>
      <c r="EA197" s="2">
        <f t="shared" si="241"/>
        <v>47.953797932741303</v>
      </c>
      <c r="EB197" s="2">
        <f t="shared" si="241"/>
        <v>49.610563385786904</v>
      </c>
      <c r="EC197" s="2">
        <f t="shared" si="241"/>
        <v>50.273842937249682</v>
      </c>
      <c r="ED197" s="2">
        <f t="shared" si="241"/>
        <v>50.652128457474348</v>
      </c>
      <c r="EE197" s="2">
        <f t="shared" si="241"/>
        <v>51.423418406500382</v>
      </c>
      <c r="EF197" s="2">
        <f t="shared" si="240"/>
        <v>50.106218536052424</v>
      </c>
      <c r="EG197" s="2">
        <f t="shared" si="240"/>
        <v>50.815690505747511</v>
      </c>
      <c r="EH197" s="2">
        <f t="shared" si="240"/>
        <v>48.963469654660486</v>
      </c>
      <c r="EI197" s="2">
        <f t="shared" si="240"/>
        <v>46.493310944934898</v>
      </c>
      <c r="EJ197" s="2">
        <f t="shared" si="240"/>
        <v>46.659986260226361</v>
      </c>
      <c r="EK197" s="2">
        <f t="shared" si="213"/>
        <v>46.523814245973242</v>
      </c>
      <c r="EL197" s="2">
        <f t="shared" si="180"/>
        <v>48.280580863917848</v>
      </c>
      <c r="EM197" s="2">
        <f t="shared" si="180"/>
        <v>52.608962494569248</v>
      </c>
      <c r="EN197" s="2">
        <f t="shared" si="180"/>
        <v>54.475937882694915</v>
      </c>
      <c r="EO197" s="2">
        <f t="shared" si="180"/>
        <v>59.010693733412324</v>
      </c>
      <c r="EQ197" s="2">
        <f t="shared" ref="EQ197:FE213" si="253">CU$228*$B197+CU$229</f>
        <v>49.442724461992938</v>
      </c>
      <c r="ER197" s="2">
        <f t="shared" si="253"/>
        <v>50.0798979538948</v>
      </c>
      <c r="ES197" s="2">
        <f t="shared" si="253"/>
        <v>50.511394167619116</v>
      </c>
      <c r="ET197" s="2">
        <f t="shared" si="253"/>
        <v>51.182492012086414</v>
      </c>
      <c r="EU197" s="2">
        <f t="shared" si="253"/>
        <v>51.34532211452381</v>
      </c>
      <c r="EV197" s="2">
        <f t="shared" si="253"/>
        <v>49.954130714461087</v>
      </c>
      <c r="EW197" s="2">
        <f t="shared" si="253"/>
        <v>50.847117531133165</v>
      </c>
      <c r="EX197" s="2">
        <f t="shared" si="253"/>
        <v>49.503877788281343</v>
      </c>
      <c r="EY197" s="2">
        <f t="shared" si="253"/>
        <v>48.078686467339224</v>
      </c>
      <c r="EZ197" s="2">
        <f t="shared" si="253"/>
        <v>46.823000334279584</v>
      </c>
      <c r="FA197" s="2">
        <f t="shared" si="253"/>
        <v>45.786213456995277</v>
      </c>
      <c r="FB197" s="2">
        <f t="shared" si="253"/>
        <v>48.155967260951371</v>
      </c>
      <c r="FC197" s="2">
        <f t="shared" si="253"/>
        <v>51.322430293589406</v>
      </c>
      <c r="FD197" s="2">
        <f t="shared" si="253"/>
        <v>54.327176870202194</v>
      </c>
      <c r="FE197" s="2">
        <f t="shared" si="253"/>
        <v>55.822320087313649</v>
      </c>
      <c r="FG197" s="2">
        <f t="shared" ref="FG197:FU213" si="254">POWER(10,($B197-C$231)/C$229)/(1+POWER(10,($B197-C$231)/C$229))</f>
        <v>0.99999306652671216</v>
      </c>
      <c r="FH197" s="2">
        <f t="shared" si="254"/>
        <v>0.99999391257489068</v>
      </c>
      <c r="FI197" s="2">
        <f t="shared" si="254"/>
        <v>0.99999368902449171</v>
      </c>
      <c r="FJ197" s="2">
        <f t="shared" si="254"/>
        <v>0.99999336934882144</v>
      </c>
      <c r="FK197" s="2">
        <f t="shared" si="254"/>
        <v>0.99999255254762709</v>
      </c>
      <c r="FL197" s="2">
        <f t="shared" si="254"/>
        <v>0.99999277638861894</v>
      </c>
      <c r="FM197" s="2">
        <f t="shared" si="254"/>
        <v>0.99999137291354501</v>
      </c>
      <c r="FN197" s="2">
        <f t="shared" si="254"/>
        <v>0.99999190248443304</v>
      </c>
      <c r="FO197" s="2">
        <f t="shared" si="254"/>
        <v>0.99999120775176664</v>
      </c>
      <c r="FP197" s="2">
        <f t="shared" si="254"/>
        <v>0.99999178240690689</v>
      </c>
      <c r="FQ197" s="2">
        <f t="shared" si="254"/>
        <v>0.99999164015451436</v>
      </c>
      <c r="FR197" s="2">
        <f t="shared" si="254"/>
        <v>0.99999245531402159</v>
      </c>
      <c r="FS197" s="2">
        <f t="shared" si="254"/>
        <v>0.99999221428772656</v>
      </c>
      <c r="FT197" s="2">
        <f t="shared" si="254"/>
        <v>0.99999269195940443</v>
      </c>
      <c r="FU197" s="2">
        <f t="shared" si="254"/>
        <v>0.99999022304911789</v>
      </c>
      <c r="FW197" s="2">
        <f t="shared" si="245"/>
        <v>0.98597115880024655</v>
      </c>
      <c r="FX197" s="2">
        <f t="shared" si="245"/>
        <v>0.87864387418156598</v>
      </c>
      <c r="FY197" s="2">
        <f t="shared" si="245"/>
        <v>0.86667915516603922</v>
      </c>
      <c r="FZ197" s="2">
        <f t="shared" si="245"/>
        <v>0.88260696635425639</v>
      </c>
      <c r="GA197" s="2">
        <f t="shared" si="245"/>
        <v>0.87973412404649387</v>
      </c>
      <c r="GB197" s="2">
        <f t="shared" si="245"/>
        <v>0.89475828410500058</v>
      </c>
      <c r="GC197" s="2">
        <f t="shared" si="245"/>
        <v>0.88626082835796105</v>
      </c>
      <c r="GD197" s="2">
        <f t="shared" si="245"/>
        <v>0.89179898248607736</v>
      </c>
      <c r="GE197" s="2">
        <f t="shared" si="245"/>
        <v>0.88478183300085522</v>
      </c>
      <c r="GF197" s="2">
        <f t="shared" si="245"/>
        <v>0.89873212542185665</v>
      </c>
      <c r="GG197" s="2">
        <f t="shared" si="245"/>
        <v>0.89308093984899539</v>
      </c>
      <c r="GH197" s="2">
        <f t="shared" si="245"/>
        <v>0.89599307827073293</v>
      </c>
      <c r="GI197" s="2">
        <f t="shared" si="245"/>
        <v>0.8684988993285051</v>
      </c>
      <c r="GJ197" s="2">
        <f t="shared" si="245"/>
        <v>0.82487453648382603</v>
      </c>
      <c r="GK197" s="2">
        <f t="shared" si="245"/>
        <v>0.77631947332698581</v>
      </c>
      <c r="GM197" s="86">
        <f t="shared" si="246"/>
        <v>0</v>
      </c>
      <c r="GN197" s="86">
        <f t="shared" si="246"/>
        <v>0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6.398488642209538E-202</v>
      </c>
      <c r="GT197" s="86">
        <f t="shared" si="246"/>
        <v>1.2453581022456217E-259</v>
      </c>
      <c r="GU197" s="86">
        <f t="shared" si="246"/>
        <v>2.7980554311581272E-91</v>
      </c>
      <c r="GV197" s="86">
        <f t="shared" si="246"/>
        <v>3.4702357257973068E-289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0</v>
      </c>
      <c r="HA197" s="86">
        <f t="shared" si="246"/>
        <v>0</v>
      </c>
      <c r="HC197" s="86">
        <f t="shared" si="182"/>
        <v>0</v>
      </c>
      <c r="HD197" s="86">
        <f t="shared" si="182"/>
        <v>1.3167742900132119E-301</v>
      </c>
      <c r="HE197" s="86">
        <f t="shared" si="182"/>
        <v>0</v>
      </c>
      <c r="HF197" s="86">
        <f t="shared" si="182"/>
        <v>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0</v>
      </c>
      <c r="HM197" s="86">
        <f t="shared" si="242"/>
        <v>0</v>
      </c>
      <c r="HN197" s="86">
        <f t="shared" si="242"/>
        <v>0</v>
      </c>
      <c r="HO197" s="86">
        <f t="shared" si="227"/>
        <v>0</v>
      </c>
      <c r="HP197" s="86">
        <f t="shared" si="227"/>
        <v>0</v>
      </c>
      <c r="HQ197" s="86">
        <f t="shared" si="227"/>
        <v>0</v>
      </c>
      <c r="HS197" s="86">
        <f t="shared" si="247"/>
        <v>8.7784408333278919E-93</v>
      </c>
      <c r="HT197" s="86">
        <f t="shared" si="247"/>
        <v>1.6871244560853054E-46</v>
      </c>
      <c r="HU197" s="86">
        <f t="shared" si="247"/>
        <v>2.5626570957769486E-50</v>
      </c>
      <c r="HV197" s="86">
        <f t="shared" si="247"/>
        <v>1.1563775613479895E-60</v>
      </c>
      <c r="HW197" s="86">
        <f t="shared" si="247"/>
        <v>3.1220118481484565E-64</v>
      </c>
      <c r="HX197" s="86">
        <f t="shared" si="247"/>
        <v>3.7741573099718527E-67</v>
      </c>
      <c r="HY197" s="86">
        <f t="shared" si="247"/>
        <v>5.7579181522718842E-62</v>
      </c>
      <c r="HZ197" s="86">
        <f t="shared" si="247"/>
        <v>6.5122994951033971E-54</v>
      </c>
      <c r="IA197" s="86">
        <f t="shared" si="247"/>
        <v>3.2318955427396216E-61</v>
      </c>
      <c r="IB197" s="86">
        <f t="shared" si="247"/>
        <v>1.660492384617828E-68</v>
      </c>
      <c r="IC197" s="86">
        <f t="shared" si="247"/>
        <v>9.5272257531451033E-67</v>
      </c>
      <c r="ID197" s="86">
        <f t="shared" si="247"/>
        <v>2.2390968755522674E-64</v>
      </c>
      <c r="IE197" s="86">
        <f t="shared" si="247"/>
        <v>6.4662695805386772E-53</v>
      </c>
      <c r="IF197" s="86">
        <f t="shared" si="247"/>
        <v>9.5124794821340926E-73</v>
      </c>
      <c r="IG197" s="86">
        <f t="shared" si="247"/>
        <v>3.2976386611399083E-69</v>
      </c>
      <c r="II197" s="86">
        <f t="shared" si="248"/>
        <v>3.88391528457028E-31</v>
      </c>
      <c r="IJ197" s="86">
        <f t="shared" si="248"/>
        <v>1.4243476922295492E-6</v>
      </c>
      <c r="IK197" s="86">
        <f t="shared" si="248"/>
        <v>2.4624013301971502E-6</v>
      </c>
      <c r="IL197" s="86">
        <f t="shared" si="248"/>
        <v>2.4752313103196359E-8</v>
      </c>
      <c r="IM197" s="86">
        <f t="shared" si="248"/>
        <v>1.26514669709921E-8</v>
      </c>
      <c r="IN197" s="86">
        <f t="shared" si="248"/>
        <v>9.7747907591737032E-10</v>
      </c>
      <c r="IO197" s="86">
        <f t="shared" si="248"/>
        <v>1.3788729003544709E-8</v>
      </c>
      <c r="IP197" s="86">
        <f t="shared" si="248"/>
        <v>9.8196005703105419E-8</v>
      </c>
      <c r="IQ197" s="86">
        <f t="shared" si="248"/>
        <v>2.5265288246067115E-8</v>
      </c>
      <c r="IR197" s="86">
        <f t="shared" si="248"/>
        <v>3.6476683059322148E-10</v>
      </c>
      <c r="IS197" s="86">
        <f t="shared" si="248"/>
        <v>9.5864748436406464E-10</v>
      </c>
      <c r="IT197" s="86">
        <f t="shared" si="248"/>
        <v>1.4462027085942722E-9</v>
      </c>
      <c r="IU197" s="86">
        <f t="shared" si="248"/>
        <v>4.906942662234371E-7</v>
      </c>
      <c r="IV197" s="86">
        <f t="shared" si="248"/>
        <v>1.785726077567251E-7</v>
      </c>
      <c r="IW197" s="86">
        <f t="shared" si="248"/>
        <v>1.1388077766760134E-6</v>
      </c>
      <c r="IY197" s="86">
        <f t="shared" si="249"/>
        <v>3.88391528457028E-31</v>
      </c>
      <c r="IZ197" s="86">
        <f t="shared" si="249"/>
        <v>1.4243476922295492E-6</v>
      </c>
      <c r="JA197" s="86">
        <f t="shared" si="249"/>
        <v>2.4624013301971502E-6</v>
      </c>
      <c r="JB197" s="86">
        <f t="shared" si="249"/>
        <v>2.4752313103196359E-8</v>
      </c>
      <c r="JC197" s="86">
        <f t="shared" si="249"/>
        <v>1.26514669709921E-8</v>
      </c>
      <c r="JD197" s="86">
        <f t="shared" si="249"/>
        <v>9.7747907591737032E-10</v>
      </c>
      <c r="JE197" s="86">
        <f t="shared" si="249"/>
        <v>1.3788729003544709E-8</v>
      </c>
      <c r="JF197" s="86">
        <f t="shared" si="249"/>
        <v>9.8196005703105419E-8</v>
      </c>
      <c r="JG197" s="86">
        <f t="shared" si="249"/>
        <v>2.5265288246067115E-8</v>
      </c>
      <c r="JH197" s="86">
        <f t="shared" si="249"/>
        <v>3.6476683059322148E-10</v>
      </c>
      <c r="JI197" s="86">
        <f t="shared" si="249"/>
        <v>9.5864748436406464E-10</v>
      </c>
      <c r="JJ197" s="86">
        <f t="shared" si="249"/>
        <v>1.4462027085942722E-9</v>
      </c>
      <c r="JK197" s="86">
        <f t="shared" si="249"/>
        <v>4.906942662234371E-7</v>
      </c>
      <c r="JL197" s="86">
        <f t="shared" si="249"/>
        <v>1.785726077567251E-7</v>
      </c>
      <c r="JM197" s="86">
        <f t="shared" si="249"/>
        <v>1.1388077766760134E-6</v>
      </c>
    </row>
    <row r="198" spans="2:273" x14ac:dyDescent="0.25">
      <c r="B198" s="2">
        <v>171</v>
      </c>
      <c r="C198" s="37">
        <v>46.2</v>
      </c>
      <c r="D198" s="37">
        <v>49.317</v>
      </c>
      <c r="E198" s="37">
        <v>50.77</v>
      </c>
      <c r="F198" s="37">
        <v>51.720999999999997</v>
      </c>
      <c r="G198" s="37">
        <v>51.831000000000003</v>
      </c>
      <c r="H198" s="37">
        <v>51.951000000000001</v>
      </c>
      <c r="I198" s="37">
        <v>51.354999999999997</v>
      </c>
      <c r="J198" s="37">
        <v>51.253999999999998</v>
      </c>
      <c r="K198" s="37">
        <v>47.847000000000001</v>
      </c>
      <c r="L198" s="37">
        <v>48.558999999999997</v>
      </c>
      <c r="M198" s="37">
        <v>45.3</v>
      </c>
      <c r="N198" s="37">
        <v>48.732999999999997</v>
      </c>
      <c r="O198" s="37">
        <v>50.667000000000002</v>
      </c>
      <c r="P198" s="37">
        <v>54.067</v>
      </c>
      <c r="Q198" s="37">
        <v>54.832999999999998</v>
      </c>
      <c r="S198" s="4" t="e">
        <f t="shared" si="250"/>
        <v>#N/A</v>
      </c>
      <c r="T198" s="4">
        <f t="shared" si="250"/>
        <v>49.93198260564084</v>
      </c>
      <c r="U198" s="4">
        <f t="shared" si="250"/>
        <v>50.385329039254579</v>
      </c>
      <c r="V198" s="4" t="e">
        <f t="shared" si="250"/>
        <v>#N/A</v>
      </c>
      <c r="W198" s="4" t="e">
        <f t="shared" si="250"/>
        <v>#N/A</v>
      </c>
      <c r="X198" s="4" t="e">
        <f t="shared" si="250"/>
        <v>#N/A</v>
      </c>
      <c r="Y198" s="4" t="e">
        <f t="shared" si="250"/>
        <v>#N/A</v>
      </c>
      <c r="Z198" s="4" t="e">
        <f t="shared" si="250"/>
        <v>#N/A</v>
      </c>
      <c r="AA198" s="4" t="e">
        <f t="shared" si="250"/>
        <v>#N/A</v>
      </c>
      <c r="AB198" s="4" t="e">
        <f t="shared" si="250"/>
        <v>#N/A</v>
      </c>
      <c r="AC198" s="4" t="e">
        <f t="shared" si="250"/>
        <v>#N/A</v>
      </c>
      <c r="AD198" s="4" t="e">
        <f t="shared" si="250"/>
        <v>#N/A</v>
      </c>
      <c r="AE198" s="4" t="e">
        <f t="shared" si="250"/>
        <v>#N/A</v>
      </c>
      <c r="AF198" s="4">
        <f t="shared" si="250"/>
        <v>54.263661770461177</v>
      </c>
      <c r="AG198" s="4">
        <f t="shared" si="250"/>
        <v>56.402358582578636</v>
      </c>
      <c r="AI198" s="4">
        <f t="shared" si="251"/>
        <v>0</v>
      </c>
      <c r="AJ198" s="4">
        <f t="shared" si="251"/>
        <v>-0.61498260564084006</v>
      </c>
      <c r="AK198" s="4">
        <f t="shared" si="251"/>
        <v>0.3846709607454244</v>
      </c>
      <c r="AL198" s="4">
        <f t="shared" si="251"/>
        <v>0</v>
      </c>
      <c r="AM198" s="4">
        <f t="shared" si="251"/>
        <v>0</v>
      </c>
      <c r="AN198" s="4">
        <f t="shared" si="251"/>
        <v>0</v>
      </c>
      <c r="AO198" s="4">
        <f t="shared" si="251"/>
        <v>0</v>
      </c>
      <c r="AP198" s="4">
        <f t="shared" si="251"/>
        <v>0</v>
      </c>
      <c r="AQ198" s="4">
        <f t="shared" si="251"/>
        <v>0</v>
      </c>
      <c r="AR198" s="4">
        <f t="shared" si="251"/>
        <v>0</v>
      </c>
      <c r="AS198" s="4">
        <f t="shared" si="251"/>
        <v>0</v>
      </c>
      <c r="AT198" s="4">
        <f t="shared" si="251"/>
        <v>0</v>
      </c>
      <c r="AU198" s="4">
        <f t="shared" si="251"/>
        <v>0</v>
      </c>
      <c r="AV198" s="4">
        <f t="shared" si="251"/>
        <v>-0.19666177046117639</v>
      </c>
      <c r="AW198" s="4">
        <f t="shared" si="251"/>
        <v>-1.5693585825786371</v>
      </c>
      <c r="AY198" s="2" t="e">
        <f t="shared" si="243"/>
        <v>#N/A</v>
      </c>
      <c r="AZ198" s="2">
        <f t="shared" si="243"/>
        <v>49.93198260564084</v>
      </c>
      <c r="BA198" s="2">
        <f t="shared" si="243"/>
        <v>50.385329039254579</v>
      </c>
      <c r="BB198" s="2" t="e">
        <f t="shared" si="243"/>
        <v>#N/A</v>
      </c>
      <c r="BC198" s="2" t="e">
        <f t="shared" si="243"/>
        <v>#N/A</v>
      </c>
      <c r="BD198" s="2" t="e">
        <f t="shared" si="243"/>
        <v>#N/A</v>
      </c>
      <c r="BE198" s="2" t="e">
        <f t="shared" si="243"/>
        <v>#N/A</v>
      </c>
      <c r="BF198" s="2" t="e">
        <f t="shared" si="243"/>
        <v>#N/A</v>
      </c>
      <c r="BG198" s="2" t="e">
        <f t="shared" si="243"/>
        <v>#N/A</v>
      </c>
      <c r="BH198" s="2" t="e">
        <f t="shared" si="243"/>
        <v>#N/A</v>
      </c>
      <c r="BI198" s="2" t="e">
        <f t="shared" si="243"/>
        <v>#N/A</v>
      </c>
      <c r="BJ198" s="2" t="e">
        <f t="shared" si="243"/>
        <v>#N/A</v>
      </c>
      <c r="BK198" s="2" t="e">
        <f t="shared" si="243"/>
        <v>#N/A</v>
      </c>
      <c r="BL198" s="2">
        <f t="shared" si="243"/>
        <v>54.263661770301375</v>
      </c>
      <c r="BM198" s="2">
        <f t="shared" si="243"/>
        <v>56.40235827877769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 t="str">
        <f t="shared" si="198"/>
        <v/>
      </c>
      <c r="CV198" s="2">
        <f t="shared" si="199"/>
        <v>49.317</v>
      </c>
      <c r="CW198" s="2">
        <f t="shared" si="200"/>
        <v>50.77</v>
      </c>
      <c r="CX198" s="2" t="str">
        <f t="shared" si="201"/>
        <v/>
      </c>
      <c r="CY198" s="2" t="str">
        <f t="shared" si="202"/>
        <v/>
      </c>
      <c r="CZ198" s="2" t="str">
        <f t="shared" si="203"/>
        <v/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 t="str">
        <f t="shared" si="207"/>
        <v/>
      </c>
      <c r="DE198" s="2" t="str">
        <f t="shared" si="208"/>
        <v/>
      </c>
      <c r="DF198" s="2" t="str">
        <f t="shared" si="209"/>
        <v/>
      </c>
      <c r="DG198" s="2" t="str">
        <f t="shared" si="210"/>
        <v/>
      </c>
      <c r="DH198" s="2">
        <f t="shared" si="211"/>
        <v>54.067</v>
      </c>
      <c r="DI198" s="2">
        <f t="shared" si="212"/>
        <v>54.832999999999998</v>
      </c>
      <c r="DK198" s="2">
        <f t="shared" si="252"/>
        <v>121.93363697705803</v>
      </c>
      <c r="DL198" s="2">
        <f t="shared" si="252"/>
        <v>106.62961538461536</v>
      </c>
      <c r="DM198" s="2">
        <f t="shared" si="252"/>
        <v>113.73902664165104</v>
      </c>
      <c r="DN198" s="2">
        <f t="shared" si="252"/>
        <v>112.30654099437149</v>
      </c>
      <c r="DO198" s="2">
        <f t="shared" si="252"/>
        <v>109.09604268292685</v>
      </c>
      <c r="DP198" s="2">
        <f t="shared" si="252"/>
        <v>106.90209111969114</v>
      </c>
      <c r="DQ198" s="2">
        <f t="shared" si="252"/>
        <v>112.16703830645162</v>
      </c>
      <c r="DR198" s="2">
        <f t="shared" si="252"/>
        <v>93.017247883244195</v>
      </c>
      <c r="DS198" s="2">
        <f t="shared" si="252"/>
        <v>110.19310834260287</v>
      </c>
      <c r="DT198" s="2">
        <f t="shared" si="252"/>
        <v>98.236841711229957</v>
      </c>
      <c r="DU198" s="2">
        <f t="shared" si="252"/>
        <v>107.18456190476189</v>
      </c>
      <c r="DV198" s="2">
        <f t="shared" si="252"/>
        <v>98.247110004741586</v>
      </c>
      <c r="DW198" s="2">
        <f t="shared" si="252"/>
        <v>125.43590830506619</v>
      </c>
      <c r="DX198" s="2">
        <f t="shared" si="252"/>
        <v>122.23427321187586</v>
      </c>
      <c r="DY198" s="2">
        <f t="shared" si="252"/>
        <v>92.294956195014649</v>
      </c>
      <c r="EA198" s="2">
        <f t="shared" si="241"/>
        <v>47.880428082690344</v>
      </c>
      <c r="EB198" s="2">
        <f t="shared" si="241"/>
        <v>49.508159413524687</v>
      </c>
      <c r="EC198" s="2">
        <f t="shared" si="241"/>
        <v>50.17336943480197</v>
      </c>
      <c r="ED198" s="2">
        <f t="shared" si="241"/>
        <v>50.542860095307148</v>
      </c>
      <c r="EE198" s="2">
        <f t="shared" si="241"/>
        <v>51.327199638866929</v>
      </c>
      <c r="EF198" s="2">
        <f t="shared" si="240"/>
        <v>49.988379351784403</v>
      </c>
      <c r="EG198" s="2">
        <f t="shared" si="240"/>
        <v>50.669066297741324</v>
      </c>
      <c r="EH198" s="2">
        <f t="shared" si="240"/>
        <v>48.826566151779716</v>
      </c>
      <c r="EI198" s="2">
        <f t="shared" si="240"/>
        <v>46.347978730382181</v>
      </c>
      <c r="EJ198" s="2">
        <f t="shared" si="240"/>
        <v>46.53053712876833</v>
      </c>
      <c r="EK198" s="2">
        <f t="shared" si="213"/>
        <v>46.395051892062533</v>
      </c>
      <c r="EL198" s="2">
        <f t="shared" si="180"/>
        <v>48.177883872726767</v>
      </c>
      <c r="EM198" s="2">
        <f t="shared" si="180"/>
        <v>52.52642295019205</v>
      </c>
      <c r="EN198" s="2">
        <f t="shared" si="180"/>
        <v>54.389481325894316</v>
      </c>
      <c r="EO198" s="2">
        <f t="shared" si="180"/>
        <v>58.961708484130668</v>
      </c>
      <c r="EQ198" s="2">
        <f t="shared" si="253"/>
        <v>49.390131282325832</v>
      </c>
      <c r="ER198" s="2">
        <f t="shared" si="253"/>
        <v>49.985012288405102</v>
      </c>
      <c r="ES198" s="2">
        <f t="shared" si="253"/>
        <v>50.414648549417194</v>
      </c>
      <c r="ET198" s="2">
        <f t="shared" si="253"/>
        <v>51.081591447324556</v>
      </c>
      <c r="EU198" s="2">
        <f t="shared" si="253"/>
        <v>51.247903968548613</v>
      </c>
      <c r="EV198" s="2">
        <f t="shared" si="253"/>
        <v>49.834070079865981</v>
      </c>
      <c r="EW198" s="2">
        <f t="shared" si="253"/>
        <v>50.70097690651599</v>
      </c>
      <c r="EX198" s="2">
        <f t="shared" si="253"/>
        <v>49.375078638863073</v>
      </c>
      <c r="EY198" s="2">
        <f t="shared" si="253"/>
        <v>47.957606760873496</v>
      </c>
      <c r="EZ198" s="2">
        <f t="shared" si="253"/>
        <v>46.696035757631847</v>
      </c>
      <c r="FA198" s="2">
        <f t="shared" si="253"/>
        <v>45.646283339673261</v>
      </c>
      <c r="FB198" s="2">
        <f t="shared" si="253"/>
        <v>48.051480714943523</v>
      </c>
      <c r="FC198" s="2">
        <f t="shared" si="253"/>
        <v>51.219859555394933</v>
      </c>
      <c r="FD198" s="2">
        <f t="shared" si="253"/>
        <v>54.238760219256164</v>
      </c>
      <c r="FE198" s="2">
        <f t="shared" si="253"/>
        <v>55.729444048104384</v>
      </c>
      <c r="FG198" s="2">
        <f t="shared" si="254"/>
        <v>0.99999367659334937</v>
      </c>
      <c r="FH198" s="2">
        <f t="shared" si="254"/>
        <v>0.99999444819934291</v>
      </c>
      <c r="FI198" s="2">
        <f t="shared" si="254"/>
        <v>0.99999424431873341</v>
      </c>
      <c r="FJ198" s="2">
        <f t="shared" si="254"/>
        <v>0.99999395277072511</v>
      </c>
      <c r="FK198" s="2">
        <f t="shared" si="254"/>
        <v>0.99999320783825951</v>
      </c>
      <c r="FL198" s="2">
        <f t="shared" si="254"/>
        <v>0.99999341198393388</v>
      </c>
      <c r="FM198" s="2">
        <f t="shared" si="254"/>
        <v>0.99999213199766845</v>
      </c>
      <c r="FN198" s="2">
        <f t="shared" si="254"/>
        <v>0.99999261497276926</v>
      </c>
      <c r="FO198" s="2">
        <f t="shared" si="254"/>
        <v>0.99999198136810552</v>
      </c>
      <c r="FP198" s="2">
        <f t="shared" si="254"/>
        <v>0.9999925054606067</v>
      </c>
      <c r="FQ198" s="2">
        <f t="shared" si="254"/>
        <v>0.99999237572469357</v>
      </c>
      <c r="FR198" s="2">
        <f t="shared" si="254"/>
        <v>0.9999931191600403</v>
      </c>
      <c r="FS198" s="2">
        <f t="shared" si="254"/>
        <v>0.9999928993411501</v>
      </c>
      <c r="FT198" s="2">
        <f t="shared" si="254"/>
        <v>0.99999333498347664</v>
      </c>
      <c r="FU198" s="2">
        <f t="shared" si="254"/>
        <v>0.99999108330714892</v>
      </c>
      <c r="FW198" s="2">
        <f t="shared" si="245"/>
        <v>0.98718973194716853</v>
      </c>
      <c r="FX198" s="2">
        <f t="shared" si="245"/>
        <v>0.88812731869460526</v>
      </c>
      <c r="FY198" s="2">
        <f t="shared" si="245"/>
        <v>0.87696666629295261</v>
      </c>
      <c r="FZ198" s="2">
        <f t="shared" si="245"/>
        <v>0.8918188436638772</v>
      </c>
      <c r="GA198" s="2">
        <f t="shared" si="245"/>
        <v>0.88914311965513904</v>
      </c>
      <c r="GB198" s="2">
        <f t="shared" si="245"/>
        <v>0.90312130501771348</v>
      </c>
      <c r="GC198" s="2">
        <f t="shared" si="245"/>
        <v>0.89522002406735435</v>
      </c>
      <c r="GD198" s="2">
        <f t="shared" si="245"/>
        <v>0.9003709794427599</v>
      </c>
      <c r="GE198" s="2">
        <f t="shared" si="245"/>
        <v>0.89384357429071981</v>
      </c>
      <c r="GF198" s="2">
        <f t="shared" si="245"/>
        <v>0.90681225359505369</v>
      </c>
      <c r="GG198" s="2">
        <f t="shared" si="245"/>
        <v>0.90156258674862666</v>
      </c>
      <c r="GH198" s="2">
        <f t="shared" si="245"/>
        <v>0.90426847470882643</v>
      </c>
      <c r="GI198" s="2">
        <f t="shared" si="245"/>
        <v>0.87866565090877757</v>
      </c>
      <c r="GJ198" s="2">
        <f t="shared" si="245"/>
        <v>0.83778407064802207</v>
      </c>
      <c r="GK198" s="2">
        <f t="shared" si="245"/>
        <v>0.79190532778046829</v>
      </c>
      <c r="GM198" s="86">
        <f t="shared" si="246"/>
        <v>0</v>
      </c>
      <c r="GN198" s="86">
        <f t="shared" si="246"/>
        <v>0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1.6237012164064254E-205</v>
      </c>
      <c r="GT198" s="86">
        <f t="shared" si="246"/>
        <v>3.0197397433188529E-264</v>
      </c>
      <c r="GU198" s="86">
        <f t="shared" si="246"/>
        <v>7.0968738085269715E-93</v>
      </c>
      <c r="GV198" s="86">
        <f t="shared" si="246"/>
        <v>2.2897110906628681E-294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0</v>
      </c>
      <c r="HA198" s="86">
        <f t="shared" si="246"/>
        <v>0</v>
      </c>
      <c r="HC198" s="86">
        <f t="shared" si="182"/>
        <v>0</v>
      </c>
      <c r="HD198" s="86">
        <f t="shared" si="182"/>
        <v>0</v>
      </c>
      <c r="HE198" s="86">
        <f t="shared" si="182"/>
        <v>0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0</v>
      </c>
      <c r="HM198" s="86">
        <f t="shared" si="242"/>
        <v>0</v>
      </c>
      <c r="HN198" s="86">
        <f t="shared" si="242"/>
        <v>0</v>
      </c>
      <c r="HO198" s="86">
        <f t="shared" si="227"/>
        <v>0</v>
      </c>
      <c r="HP198" s="86">
        <f t="shared" si="227"/>
        <v>0</v>
      </c>
      <c r="HQ198" s="86">
        <f t="shared" si="227"/>
        <v>0</v>
      </c>
      <c r="HS198" s="86">
        <f t="shared" si="247"/>
        <v>1.2173111715566283E-95</v>
      </c>
      <c r="HT198" s="86">
        <f t="shared" si="247"/>
        <v>2.7013771067183643E-48</v>
      </c>
      <c r="HU198" s="86">
        <f t="shared" si="247"/>
        <v>2.995847508043996E-52</v>
      </c>
      <c r="HV198" s="86">
        <f t="shared" si="247"/>
        <v>5.3464197839868372E-63</v>
      </c>
      <c r="HW198" s="86">
        <f t="shared" si="247"/>
        <v>1.014510380814765E-66</v>
      </c>
      <c r="HX198" s="86">
        <f t="shared" si="247"/>
        <v>1.0846879551242312E-69</v>
      </c>
      <c r="HY198" s="86">
        <f t="shared" si="247"/>
        <v>2.5062759671833578E-64</v>
      </c>
      <c r="HZ198" s="86">
        <f t="shared" si="247"/>
        <v>6.3734557816287485E-56</v>
      </c>
      <c r="IA198" s="86">
        <f t="shared" si="247"/>
        <v>1.5478487362313472E-63</v>
      </c>
      <c r="IB198" s="86">
        <f t="shared" si="247"/>
        <v>4.3576924576236535E-71</v>
      </c>
      <c r="IC198" s="86">
        <f t="shared" si="247"/>
        <v>2.6456778331265633E-69</v>
      </c>
      <c r="ID198" s="86">
        <f t="shared" si="247"/>
        <v>8.0029173798914576E-67</v>
      </c>
      <c r="IE198" s="86">
        <f t="shared" si="247"/>
        <v>5.138860366222041E-55</v>
      </c>
      <c r="IF198" s="86">
        <f t="shared" si="247"/>
        <v>8.2587898221285119E-76</v>
      </c>
      <c r="IG198" s="86">
        <f t="shared" si="247"/>
        <v>2.7272769147184053E-72</v>
      </c>
      <c r="II198" s="86">
        <f t="shared" si="248"/>
        <v>1.9932940155698004E-32</v>
      </c>
      <c r="IJ198" s="86">
        <f t="shared" si="248"/>
        <v>4.5141278647573683E-7</v>
      </c>
      <c r="IK198" s="86">
        <f t="shared" si="248"/>
        <v>7.692000271002334E-7</v>
      </c>
      <c r="IL198" s="86">
        <f t="shared" si="248"/>
        <v>5.5582093477502447E-9</v>
      </c>
      <c r="IM198" s="86">
        <f t="shared" si="248"/>
        <v>2.6150430584415914E-9</v>
      </c>
      <c r="IN198" s="86">
        <f t="shared" si="248"/>
        <v>1.8164501422608683E-10</v>
      </c>
      <c r="IO198" s="86">
        <f t="shared" si="248"/>
        <v>3.0179258453125623E-9</v>
      </c>
      <c r="IP198" s="86">
        <f t="shared" si="248"/>
        <v>2.6551907198530532E-8</v>
      </c>
      <c r="IQ198" s="86">
        <f t="shared" si="248"/>
        <v>5.7745479242927513E-9</v>
      </c>
      <c r="IR198" s="86">
        <f t="shared" si="248"/>
        <v>6.4529922242153249E-11</v>
      </c>
      <c r="IS198" s="86">
        <f t="shared" si="248"/>
        <v>1.7531916308705348E-10</v>
      </c>
      <c r="IT198" s="86">
        <f t="shared" si="248"/>
        <v>2.8081101120692702E-10</v>
      </c>
      <c r="IU198" s="86">
        <f t="shared" si="248"/>
        <v>1.3252038439945813E-7</v>
      </c>
      <c r="IV198" s="86">
        <f t="shared" si="248"/>
        <v>3.1911414008084539E-8</v>
      </c>
      <c r="IW198" s="86">
        <f t="shared" si="248"/>
        <v>1.7398708017486657E-7</v>
      </c>
      <c r="IY198" s="86">
        <f t="shared" si="249"/>
        <v>1.9932940155698004E-32</v>
      </c>
      <c r="IZ198" s="86">
        <f t="shared" si="249"/>
        <v>4.5141278647573683E-7</v>
      </c>
      <c r="JA198" s="86">
        <f t="shared" si="249"/>
        <v>7.692000271002334E-7</v>
      </c>
      <c r="JB198" s="86">
        <f t="shared" si="249"/>
        <v>5.5582093477502447E-9</v>
      </c>
      <c r="JC198" s="86">
        <f t="shared" si="249"/>
        <v>2.6150430584415914E-9</v>
      </c>
      <c r="JD198" s="86">
        <f t="shared" si="249"/>
        <v>1.8164501422608683E-10</v>
      </c>
      <c r="JE198" s="86">
        <f t="shared" si="249"/>
        <v>3.0179258453125623E-9</v>
      </c>
      <c r="JF198" s="86">
        <f t="shared" si="249"/>
        <v>2.6551907198530532E-8</v>
      </c>
      <c r="JG198" s="86">
        <f t="shared" si="249"/>
        <v>5.7745479242927513E-9</v>
      </c>
      <c r="JH198" s="86">
        <f t="shared" si="249"/>
        <v>6.4529922242153249E-11</v>
      </c>
      <c r="JI198" s="86">
        <f t="shared" si="249"/>
        <v>1.7531916308705348E-10</v>
      </c>
      <c r="JJ198" s="86">
        <f t="shared" si="249"/>
        <v>2.8081101120692702E-10</v>
      </c>
      <c r="JK198" s="86">
        <f t="shared" si="249"/>
        <v>1.3252038439945813E-7</v>
      </c>
      <c r="JL198" s="86">
        <f t="shared" si="249"/>
        <v>3.1911414008084539E-8</v>
      </c>
      <c r="JM198" s="86">
        <f t="shared" si="249"/>
        <v>1.7398708017486657E-7</v>
      </c>
    </row>
    <row r="199" spans="2:273" x14ac:dyDescent="0.25">
      <c r="B199" s="2">
        <v>172</v>
      </c>
      <c r="C199" s="37">
        <v>49.866999999999997</v>
      </c>
      <c r="D199" s="37">
        <v>50.55</v>
      </c>
      <c r="E199" s="37">
        <v>51.213000000000001</v>
      </c>
      <c r="F199" s="37">
        <v>52.164000000000001</v>
      </c>
      <c r="G199" s="37">
        <v>51.119</v>
      </c>
      <c r="H199" s="37">
        <v>52.622999999999998</v>
      </c>
      <c r="I199" s="37">
        <v>51.354999999999997</v>
      </c>
      <c r="J199" s="37">
        <v>50.067999999999998</v>
      </c>
      <c r="K199" s="37">
        <v>49.39</v>
      </c>
      <c r="L199" s="37">
        <v>47.78</v>
      </c>
      <c r="M199" s="37">
        <v>45.917000000000002</v>
      </c>
      <c r="N199" s="37">
        <v>48</v>
      </c>
      <c r="O199" s="37">
        <v>51.317</v>
      </c>
      <c r="P199" s="37">
        <v>55.732999999999997</v>
      </c>
      <c r="Q199" s="37">
        <v>55.4</v>
      </c>
      <c r="S199" s="4" t="e">
        <f t="shared" si="250"/>
        <v>#N/A</v>
      </c>
      <c r="T199" s="4" t="e">
        <f t="shared" si="250"/>
        <v>#N/A</v>
      </c>
      <c r="U199" s="4" t="e">
        <f t="shared" si="250"/>
        <v>#N/A</v>
      </c>
      <c r="V199" s="4" t="e">
        <f t="shared" si="250"/>
        <v>#N/A</v>
      </c>
      <c r="W199" s="4" t="e">
        <f t="shared" si="250"/>
        <v>#N/A</v>
      </c>
      <c r="X199" s="4" t="e">
        <f t="shared" si="250"/>
        <v>#N/A</v>
      </c>
      <c r="Y199" s="4" t="e">
        <f t="shared" si="250"/>
        <v>#N/A</v>
      </c>
      <c r="Z199" s="4" t="e">
        <f t="shared" si="250"/>
        <v>#N/A</v>
      </c>
      <c r="AA199" s="4" t="e">
        <f t="shared" si="250"/>
        <v>#N/A</v>
      </c>
      <c r="AB199" s="4" t="e">
        <f t="shared" si="250"/>
        <v>#N/A</v>
      </c>
      <c r="AC199" s="4" t="e">
        <f t="shared" si="250"/>
        <v>#N/A</v>
      </c>
      <c r="AD199" s="4" t="e">
        <f t="shared" si="250"/>
        <v>#N/A</v>
      </c>
      <c r="AE199" s="4" t="e">
        <f t="shared" si="250"/>
        <v>#N/A</v>
      </c>
      <c r="AF199" s="4">
        <f t="shared" si="250"/>
        <v>54.173673890955712</v>
      </c>
      <c r="AG199" s="4">
        <f t="shared" si="250"/>
        <v>56.27020177301597</v>
      </c>
      <c r="AI199" s="4">
        <f t="shared" si="251"/>
        <v>0</v>
      </c>
      <c r="AJ199" s="4">
        <f t="shared" si="251"/>
        <v>0</v>
      </c>
      <c r="AK199" s="4">
        <f t="shared" si="251"/>
        <v>0</v>
      </c>
      <c r="AL199" s="4">
        <f t="shared" si="251"/>
        <v>0</v>
      </c>
      <c r="AM199" s="4">
        <f t="shared" si="251"/>
        <v>0</v>
      </c>
      <c r="AN199" s="4">
        <f t="shared" si="251"/>
        <v>0</v>
      </c>
      <c r="AO199" s="4">
        <f t="shared" si="251"/>
        <v>0</v>
      </c>
      <c r="AP199" s="4">
        <f t="shared" si="251"/>
        <v>0</v>
      </c>
      <c r="AQ199" s="4">
        <f t="shared" si="251"/>
        <v>0</v>
      </c>
      <c r="AR199" s="4">
        <f t="shared" si="251"/>
        <v>0</v>
      </c>
      <c r="AS199" s="4">
        <f t="shared" si="251"/>
        <v>0</v>
      </c>
      <c r="AT199" s="4">
        <f t="shared" si="251"/>
        <v>0</v>
      </c>
      <c r="AU199" s="4">
        <f t="shared" si="251"/>
        <v>0</v>
      </c>
      <c r="AV199" s="4">
        <f t="shared" si="251"/>
        <v>1.5593261090442851</v>
      </c>
      <c r="AW199" s="4">
        <f t="shared" si="251"/>
        <v>-0.87020177301597101</v>
      </c>
      <c r="AY199" s="2" t="e">
        <f t="shared" si="243"/>
        <v>#N/A</v>
      </c>
      <c r="AZ199" s="2" t="e">
        <f t="shared" si="243"/>
        <v>#N/A</v>
      </c>
      <c r="BA199" s="2" t="e">
        <f t="shared" si="243"/>
        <v>#N/A</v>
      </c>
      <c r="BB199" s="2" t="e">
        <f t="shared" si="243"/>
        <v>#N/A</v>
      </c>
      <c r="BC199" s="2" t="e">
        <f t="shared" si="243"/>
        <v>#N/A</v>
      </c>
      <c r="BD199" s="2" t="e">
        <f t="shared" si="243"/>
        <v>#N/A</v>
      </c>
      <c r="BE199" s="2" t="e">
        <f t="shared" si="243"/>
        <v>#N/A</v>
      </c>
      <c r="BF199" s="2" t="e">
        <f t="shared" si="243"/>
        <v>#N/A</v>
      </c>
      <c r="BG199" s="2" t="e">
        <f t="shared" si="243"/>
        <v>#N/A</v>
      </c>
      <c r="BH199" s="2" t="e">
        <f t="shared" si="243"/>
        <v>#N/A</v>
      </c>
      <c r="BI199" s="2" t="e">
        <f t="shared" si="243"/>
        <v>#N/A</v>
      </c>
      <c r="BJ199" s="2" t="e">
        <f t="shared" si="243"/>
        <v>#N/A</v>
      </c>
      <c r="BK199" s="2" t="e">
        <f t="shared" si="243"/>
        <v>#N/A</v>
      </c>
      <c r="BL199" s="2">
        <f t="shared" si="243"/>
        <v>54.173673890945892</v>
      </c>
      <c r="BM199" s="2">
        <f t="shared" si="243"/>
        <v>56.270201746836769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 t="str">
        <f t="shared" si="199"/>
        <v/>
      </c>
      <c r="CW199" s="2" t="str">
        <f t="shared" si="200"/>
        <v/>
      </c>
      <c r="CX199" s="2" t="str">
        <f t="shared" si="201"/>
        <v/>
      </c>
      <c r="CY199" s="2" t="str">
        <f t="shared" si="202"/>
        <v/>
      </c>
      <c r="CZ199" s="2" t="str">
        <f t="shared" si="203"/>
        <v/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 t="str">
        <f t="shared" si="208"/>
        <v/>
      </c>
      <c r="DF199" s="2" t="str">
        <f t="shared" si="209"/>
        <v/>
      </c>
      <c r="DG199" s="2" t="str">
        <f t="shared" si="210"/>
        <v/>
      </c>
      <c r="DH199" s="2">
        <f t="shared" si="211"/>
        <v>55.732999999999997</v>
      </c>
      <c r="DI199" s="2">
        <f t="shared" si="212"/>
        <v>55.4</v>
      </c>
      <c r="DK199" s="2">
        <f t="shared" si="252"/>
        <v>122.3379697705803</v>
      </c>
      <c r="DL199" s="2">
        <f t="shared" si="252"/>
        <v>106.89537145748986</v>
      </c>
      <c r="DM199" s="2">
        <f t="shared" si="252"/>
        <v>114.05079727954973</v>
      </c>
      <c r="DN199" s="2">
        <f t="shared" si="252"/>
        <v>112.60387063789869</v>
      </c>
      <c r="DO199" s="2">
        <f t="shared" si="252"/>
        <v>109.38987223264542</v>
      </c>
      <c r="DP199" s="2">
        <f t="shared" si="252"/>
        <v>107.18649240669242</v>
      </c>
      <c r="DQ199" s="2">
        <f t="shared" si="252"/>
        <v>112.47149596774193</v>
      </c>
      <c r="DR199" s="2">
        <f t="shared" si="252"/>
        <v>93.192529634581092</v>
      </c>
      <c r="DS199" s="2">
        <f t="shared" si="252"/>
        <v>110.4898662958843</v>
      </c>
      <c r="DT199" s="2">
        <f t="shared" si="252"/>
        <v>98.456616042780752</v>
      </c>
      <c r="DU199" s="2">
        <f t="shared" si="252"/>
        <v>107.46944285714284</v>
      </c>
      <c r="DV199" s="2">
        <f t="shared" si="252"/>
        <v>98.470776197249876</v>
      </c>
      <c r="DW199" s="2">
        <f t="shared" si="252"/>
        <v>125.82884637268847</v>
      </c>
      <c r="DX199" s="2">
        <f t="shared" si="252"/>
        <v>122.60564709851553</v>
      </c>
      <c r="DY199" s="2">
        <f t="shared" si="252"/>
        <v>92.490388563049834</v>
      </c>
      <c r="EA199" s="2">
        <f t="shared" si="241"/>
        <v>47.807058232639392</v>
      </c>
      <c r="EB199" s="2">
        <f t="shared" si="241"/>
        <v>49.405755441262471</v>
      </c>
      <c r="EC199" s="2">
        <f t="shared" si="241"/>
        <v>50.072895932354264</v>
      </c>
      <c r="ED199" s="2">
        <f t="shared" si="241"/>
        <v>50.433591733139949</v>
      </c>
      <c r="EE199" s="2">
        <f t="shared" si="241"/>
        <v>51.230980871233484</v>
      </c>
      <c r="EF199" s="2">
        <f t="shared" si="240"/>
        <v>49.870540167516374</v>
      </c>
      <c r="EG199" s="2">
        <f t="shared" si="240"/>
        <v>50.522442089735137</v>
      </c>
      <c r="EH199" s="2">
        <f t="shared" si="240"/>
        <v>48.689662648898938</v>
      </c>
      <c r="EI199" s="2">
        <f t="shared" si="240"/>
        <v>46.202646515829471</v>
      </c>
      <c r="EJ199" s="2">
        <f t="shared" si="240"/>
        <v>46.401087997310306</v>
      </c>
      <c r="EK199" s="2">
        <f t="shared" si="213"/>
        <v>46.266289538151817</v>
      </c>
      <c r="EL199" s="2">
        <f t="shared" si="180"/>
        <v>48.075186881535693</v>
      </c>
      <c r="EM199" s="2">
        <f t="shared" si="180"/>
        <v>52.443883405814852</v>
      </c>
      <c r="EN199" s="2">
        <f t="shared" si="180"/>
        <v>54.303024769093717</v>
      </c>
      <c r="EO199" s="2">
        <f t="shared" si="180"/>
        <v>58.912723234849011</v>
      </c>
      <c r="EQ199" s="2">
        <f t="shared" si="253"/>
        <v>49.337538102658719</v>
      </c>
      <c r="ER199" s="2">
        <f t="shared" si="253"/>
        <v>49.890126622915403</v>
      </c>
      <c r="ES199" s="2">
        <f t="shared" si="253"/>
        <v>50.317902931215258</v>
      </c>
      <c r="ET199" s="2">
        <f t="shared" si="253"/>
        <v>50.980690882562683</v>
      </c>
      <c r="EU199" s="2">
        <f t="shared" si="253"/>
        <v>51.150485822573415</v>
      </c>
      <c r="EV199" s="2">
        <f t="shared" si="253"/>
        <v>49.714009445270868</v>
      </c>
      <c r="EW199" s="2">
        <f t="shared" si="253"/>
        <v>50.554836281898815</v>
      </c>
      <c r="EX199" s="2">
        <f t="shared" si="253"/>
        <v>49.246279489444802</v>
      </c>
      <c r="EY199" s="2">
        <f t="shared" si="253"/>
        <v>47.836527054407767</v>
      </c>
      <c r="EZ199" s="2">
        <f t="shared" si="253"/>
        <v>46.569071180984103</v>
      </c>
      <c r="FA199" s="2">
        <f t="shared" si="253"/>
        <v>45.506353222351251</v>
      </c>
      <c r="FB199" s="2">
        <f t="shared" si="253"/>
        <v>47.946994168935674</v>
      </c>
      <c r="FC199" s="2">
        <f t="shared" si="253"/>
        <v>51.11728881720046</v>
      </c>
      <c r="FD199" s="2">
        <f t="shared" si="253"/>
        <v>54.15034356831012</v>
      </c>
      <c r="FE199" s="2">
        <f t="shared" si="253"/>
        <v>55.636568008895118</v>
      </c>
      <c r="FG199" s="2">
        <f t="shared" si="254"/>
        <v>0.99999423298138435</v>
      </c>
      <c r="FH199" s="2">
        <f t="shared" si="254"/>
        <v>0.99999493669514938</v>
      </c>
      <c r="FI199" s="2">
        <f t="shared" si="254"/>
        <v>0.99999475075363853</v>
      </c>
      <c r="FJ199" s="2">
        <f t="shared" si="254"/>
        <v>0.99999448485841869</v>
      </c>
      <c r="FK199" s="2">
        <f t="shared" si="254"/>
        <v>0.9999938054711679</v>
      </c>
      <c r="FL199" s="2">
        <f t="shared" si="254"/>
        <v>0.99999399165445491</v>
      </c>
      <c r="FM199" s="2">
        <f t="shared" si="254"/>
        <v>0.99999282429162184</v>
      </c>
      <c r="FN199" s="2">
        <f t="shared" si="254"/>
        <v>0.99999326477074002</v>
      </c>
      <c r="FO199" s="2">
        <f t="shared" si="254"/>
        <v>0.9999926869156357</v>
      </c>
      <c r="FP199" s="2">
        <f t="shared" si="254"/>
        <v>0.99999316489432999</v>
      </c>
      <c r="FQ199" s="2">
        <f t="shared" si="254"/>
        <v>0.99999304657361354</v>
      </c>
      <c r="FR199" s="2">
        <f t="shared" si="254"/>
        <v>0.99999372459557345</v>
      </c>
      <c r="FS199" s="2">
        <f t="shared" si="254"/>
        <v>0.99999352411811626</v>
      </c>
      <c r="FT199" s="2">
        <f t="shared" si="254"/>
        <v>0.99999392142912147</v>
      </c>
      <c r="FU199" s="2">
        <f t="shared" si="254"/>
        <v>0.99999186787308836</v>
      </c>
      <c r="FW199" s="2">
        <f t="shared" si="245"/>
        <v>0.98830371303858611</v>
      </c>
      <c r="FX199" s="2">
        <f t="shared" si="245"/>
        <v>0.89695658558557689</v>
      </c>
      <c r="FY199" s="2">
        <f t="shared" si="245"/>
        <v>0.88656425609461409</v>
      </c>
      <c r="FZ199" s="2">
        <f t="shared" si="245"/>
        <v>0.9003894429102044</v>
      </c>
      <c r="GA199" s="2">
        <f t="shared" si="245"/>
        <v>0.89790143327535743</v>
      </c>
      <c r="GB199" s="2">
        <f t="shared" si="245"/>
        <v>0.91088594737761064</v>
      </c>
      <c r="GC199" s="2">
        <f t="shared" si="245"/>
        <v>0.90355030806126313</v>
      </c>
      <c r="GD199" s="2">
        <f t="shared" si="245"/>
        <v>0.90833368128057779</v>
      </c>
      <c r="GE199" s="2">
        <f t="shared" si="245"/>
        <v>0.90227134334963899</v>
      </c>
      <c r="GF199" s="2">
        <f t="shared" si="245"/>
        <v>0.91430914200034386</v>
      </c>
      <c r="GG199" s="2">
        <f t="shared" si="245"/>
        <v>0.90943963023255447</v>
      </c>
      <c r="GH199" s="2">
        <f t="shared" si="245"/>
        <v>0.91195013764188715</v>
      </c>
      <c r="GI199" s="2">
        <f t="shared" si="245"/>
        <v>0.88814761030228229</v>
      </c>
      <c r="GJ199" s="2">
        <f t="shared" si="245"/>
        <v>0.84991511602514691</v>
      </c>
      <c r="GK199" s="2">
        <f t="shared" si="245"/>
        <v>0.80667561930879228</v>
      </c>
      <c r="GM199" s="86">
        <f t="shared" si="246"/>
        <v>0</v>
      </c>
      <c r="GN199" s="86">
        <f t="shared" si="246"/>
        <v>0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3.8277450245230773E-209</v>
      </c>
      <c r="GT199" s="86">
        <f t="shared" si="246"/>
        <v>6.663697798711814E-269</v>
      </c>
      <c r="GU199" s="86">
        <f t="shared" si="246"/>
        <v>1.7426983868234181E-94</v>
      </c>
      <c r="GV199" s="86">
        <f t="shared" si="246"/>
        <v>1.358108320975011E-299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0</v>
      </c>
      <c r="HC199" s="86">
        <f t="shared" si="182"/>
        <v>0</v>
      </c>
      <c r="HD199" s="86">
        <f t="shared" si="182"/>
        <v>0</v>
      </c>
      <c r="HE199" s="86">
        <f t="shared" si="182"/>
        <v>0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0</v>
      </c>
      <c r="HM199" s="86">
        <f t="shared" si="242"/>
        <v>0</v>
      </c>
      <c r="HN199" s="86">
        <f t="shared" si="242"/>
        <v>0</v>
      </c>
      <c r="HO199" s="86">
        <f t="shared" si="227"/>
        <v>0</v>
      </c>
      <c r="HP199" s="86">
        <f t="shared" si="227"/>
        <v>0</v>
      </c>
      <c r="HQ199" s="86">
        <f t="shared" si="227"/>
        <v>0</v>
      </c>
      <c r="HS199" s="86">
        <f t="shared" si="247"/>
        <v>1.5252263925117947E-98</v>
      </c>
      <c r="HT199" s="86">
        <f t="shared" si="247"/>
        <v>3.9903906743337654E-50</v>
      </c>
      <c r="HU199" s="86">
        <f t="shared" si="247"/>
        <v>3.2133185348796437E-54</v>
      </c>
      <c r="HV199" s="86">
        <f t="shared" si="247"/>
        <v>2.2279591465297575E-65</v>
      </c>
      <c r="HW199" s="86">
        <f t="shared" si="247"/>
        <v>2.9495252844964398E-69</v>
      </c>
      <c r="HX199" s="86">
        <f t="shared" si="247"/>
        <v>2.7898327819223367E-72</v>
      </c>
      <c r="HY199" s="86">
        <f t="shared" si="247"/>
        <v>9.8318434389396914E-67</v>
      </c>
      <c r="HZ199" s="86">
        <f t="shared" si="247"/>
        <v>5.7188235166213641E-58</v>
      </c>
      <c r="IA199" s="86">
        <f t="shared" si="247"/>
        <v>6.6968049237164595E-66</v>
      </c>
      <c r="IB199" s="86">
        <f t="shared" si="247"/>
        <v>1.0222420397138611E-73</v>
      </c>
      <c r="IC199" s="86">
        <f t="shared" si="247"/>
        <v>6.56206027649809E-72</v>
      </c>
      <c r="ID199" s="86">
        <f t="shared" si="247"/>
        <v>2.569096701653418E-69</v>
      </c>
      <c r="IE199" s="86">
        <f t="shared" si="247"/>
        <v>3.7081529933980544E-57</v>
      </c>
      <c r="IF199" s="86">
        <f t="shared" si="247"/>
        <v>6.1829390600119879E-79</v>
      </c>
      <c r="IG199" s="86">
        <f t="shared" si="247"/>
        <v>1.926232698744446E-75</v>
      </c>
      <c r="II199" s="86">
        <f t="shared" si="248"/>
        <v>9.6077816492822628E-34</v>
      </c>
      <c r="IJ199" s="86">
        <f t="shared" si="248"/>
        <v>1.3626419399236828E-7</v>
      </c>
      <c r="IK199" s="86">
        <f t="shared" si="248"/>
        <v>2.2811906993595554E-7</v>
      </c>
      <c r="IL199" s="86">
        <f t="shared" si="248"/>
        <v>1.1717311260620834E-9</v>
      </c>
      <c r="IM199" s="86">
        <f t="shared" si="248"/>
        <v>5.0514932665580357E-10</v>
      </c>
      <c r="IN199" s="86">
        <f t="shared" si="248"/>
        <v>3.1545243814856375E-11</v>
      </c>
      <c r="IO199" s="86">
        <f t="shared" si="248"/>
        <v>6.2004733746757351E-10</v>
      </c>
      <c r="IP199" s="86">
        <f t="shared" si="248"/>
        <v>6.8110710572067607E-9</v>
      </c>
      <c r="IQ199" s="86">
        <f t="shared" si="248"/>
        <v>1.240760156826771E-9</v>
      </c>
      <c r="IR199" s="86">
        <f t="shared" si="248"/>
        <v>1.0660165085261296E-11</v>
      </c>
      <c r="IS199" s="86">
        <f t="shared" si="248"/>
        <v>2.9927521515555107E-11</v>
      </c>
      <c r="IT199" s="86">
        <f t="shared" si="248"/>
        <v>5.1069057414061007E-11</v>
      </c>
      <c r="IU199" s="86">
        <f t="shared" si="248"/>
        <v>3.3758349141011807E-8</v>
      </c>
      <c r="IV199" s="86">
        <f t="shared" si="248"/>
        <v>5.1930085396905056E-9</v>
      </c>
      <c r="IW199" s="86">
        <f t="shared" si="248"/>
        <v>2.3411200201636039E-8</v>
      </c>
      <c r="IY199" s="86">
        <f t="shared" si="249"/>
        <v>9.6077816492822628E-34</v>
      </c>
      <c r="IZ199" s="86">
        <f t="shared" si="249"/>
        <v>1.3626419399236828E-7</v>
      </c>
      <c r="JA199" s="86">
        <f t="shared" si="249"/>
        <v>2.2811906993595554E-7</v>
      </c>
      <c r="JB199" s="86">
        <f t="shared" si="249"/>
        <v>1.1717311260620834E-9</v>
      </c>
      <c r="JC199" s="86">
        <f t="shared" si="249"/>
        <v>5.0514932665580357E-10</v>
      </c>
      <c r="JD199" s="86">
        <f t="shared" si="249"/>
        <v>3.1545243814856375E-11</v>
      </c>
      <c r="JE199" s="86">
        <f t="shared" si="249"/>
        <v>6.2004733746757351E-10</v>
      </c>
      <c r="JF199" s="86">
        <f t="shared" si="249"/>
        <v>6.8110710572067607E-9</v>
      </c>
      <c r="JG199" s="86">
        <f t="shared" si="249"/>
        <v>1.240760156826771E-9</v>
      </c>
      <c r="JH199" s="86">
        <f t="shared" si="249"/>
        <v>1.0660165085261296E-11</v>
      </c>
      <c r="JI199" s="86">
        <f t="shared" si="249"/>
        <v>2.9927521515555107E-11</v>
      </c>
      <c r="JJ199" s="86">
        <f t="shared" si="249"/>
        <v>5.1069057414061007E-11</v>
      </c>
      <c r="JK199" s="86">
        <f t="shared" si="249"/>
        <v>3.3758349141011807E-8</v>
      </c>
      <c r="JL199" s="86">
        <f t="shared" si="249"/>
        <v>5.1930085396905056E-9</v>
      </c>
      <c r="JM199" s="86">
        <f t="shared" si="249"/>
        <v>2.3411200201636039E-8</v>
      </c>
    </row>
    <row r="200" spans="2:273" x14ac:dyDescent="0.25">
      <c r="B200" s="2">
        <v>173</v>
      </c>
      <c r="C200" s="37">
        <v>49.567</v>
      </c>
      <c r="D200" s="37">
        <v>49.55</v>
      </c>
      <c r="E200" s="37">
        <v>50.869</v>
      </c>
      <c r="F200" s="37">
        <v>52.23</v>
      </c>
      <c r="G200" s="37">
        <v>53.271000000000001</v>
      </c>
      <c r="H200" s="37">
        <v>51.655999999999999</v>
      </c>
      <c r="I200" s="37">
        <v>51.145000000000003</v>
      </c>
      <c r="J200" s="37">
        <v>50.712000000000003</v>
      </c>
      <c r="K200" s="37">
        <v>50.085000000000001</v>
      </c>
      <c r="L200" s="37">
        <v>47.287999999999997</v>
      </c>
      <c r="M200" s="37">
        <v>45.966999999999999</v>
      </c>
      <c r="N200" s="37">
        <v>48.183</v>
      </c>
      <c r="O200" s="37">
        <v>50.85</v>
      </c>
      <c r="P200" s="37">
        <v>55.067</v>
      </c>
      <c r="Q200" s="37">
        <v>55.866999999999997</v>
      </c>
      <c r="S200" s="4" t="e">
        <f t="shared" si="250"/>
        <v>#N/A</v>
      </c>
      <c r="T200" s="4" t="e">
        <f t="shared" si="250"/>
        <v>#N/A</v>
      </c>
      <c r="U200" s="4" t="e">
        <f t="shared" si="250"/>
        <v>#N/A</v>
      </c>
      <c r="V200" s="4" t="e">
        <f t="shared" si="250"/>
        <v>#N/A</v>
      </c>
      <c r="W200" s="4" t="e">
        <f t="shared" si="250"/>
        <v>#N/A</v>
      </c>
      <c r="X200" s="4" t="e">
        <f t="shared" si="250"/>
        <v>#N/A</v>
      </c>
      <c r="Y200" s="4" t="e">
        <f t="shared" si="250"/>
        <v>#N/A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 t="e">
        <f t="shared" si="250"/>
        <v>#N/A</v>
      </c>
      <c r="AE200" s="4" t="e">
        <f t="shared" si="250"/>
        <v>#N/A</v>
      </c>
      <c r="AF200" s="4">
        <f t="shared" si="250"/>
        <v>54.083758529508444</v>
      </c>
      <c r="AG200" s="4">
        <f t="shared" si="250"/>
        <v>56.139442903878177</v>
      </c>
      <c r="AI200" s="4">
        <f t="shared" si="251"/>
        <v>0</v>
      </c>
      <c r="AJ200" s="4">
        <f t="shared" si="251"/>
        <v>0</v>
      </c>
      <c r="AK200" s="4">
        <f t="shared" si="251"/>
        <v>0</v>
      </c>
      <c r="AL200" s="4">
        <f t="shared" si="251"/>
        <v>0</v>
      </c>
      <c r="AM200" s="4">
        <f t="shared" si="251"/>
        <v>0</v>
      </c>
      <c r="AN200" s="4">
        <f t="shared" si="251"/>
        <v>0</v>
      </c>
      <c r="AO200" s="4">
        <f t="shared" si="251"/>
        <v>0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0</v>
      </c>
      <c r="AU200" s="4">
        <f t="shared" si="251"/>
        <v>0</v>
      </c>
      <c r="AV200" s="4">
        <f t="shared" si="251"/>
        <v>0.98324147049155641</v>
      </c>
      <c r="AW200" s="4">
        <f t="shared" si="251"/>
        <v>-0.27244290387817927</v>
      </c>
      <c r="AY200" s="2" t="e">
        <f t="shared" si="243"/>
        <v>#N/A</v>
      </c>
      <c r="AZ200" s="2" t="e">
        <f t="shared" si="243"/>
        <v>#N/A</v>
      </c>
      <c r="BA200" s="2" t="e">
        <f t="shared" si="243"/>
        <v>#N/A</v>
      </c>
      <c r="BB200" s="2" t="e">
        <f t="shared" si="243"/>
        <v>#N/A</v>
      </c>
      <c r="BC200" s="2" t="e">
        <f t="shared" si="243"/>
        <v>#N/A</v>
      </c>
      <c r="BD200" s="2" t="e">
        <f t="shared" si="243"/>
        <v>#N/A</v>
      </c>
      <c r="BE200" s="2" t="e">
        <f t="shared" si="243"/>
        <v>#N/A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 t="e">
        <f t="shared" si="243"/>
        <v>#N/A</v>
      </c>
      <c r="BK200" s="2" t="e">
        <f t="shared" si="243"/>
        <v>#N/A</v>
      </c>
      <c r="BL200" s="2">
        <f t="shared" si="243"/>
        <v>54.083758529507925</v>
      </c>
      <c r="BM200" s="2">
        <f t="shared" si="243"/>
        <v>56.139442901947355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 t="str">
        <f t="shared" si="199"/>
        <v/>
      </c>
      <c r="CW200" s="2" t="str">
        <f t="shared" si="200"/>
        <v/>
      </c>
      <c r="CX200" s="2" t="str">
        <f t="shared" si="201"/>
        <v/>
      </c>
      <c r="CY200" s="2" t="str">
        <f t="shared" si="202"/>
        <v/>
      </c>
      <c r="CZ200" s="2" t="str">
        <f t="shared" si="203"/>
        <v/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 t="str">
        <f t="shared" si="209"/>
        <v/>
      </c>
      <c r="DG200" s="2" t="str">
        <f t="shared" si="210"/>
        <v/>
      </c>
      <c r="DH200" s="2">
        <f t="shared" si="211"/>
        <v>55.067</v>
      </c>
      <c r="DI200" s="2">
        <f t="shared" si="212"/>
        <v>55.866999999999997</v>
      </c>
      <c r="DK200" s="2">
        <f t="shared" si="252"/>
        <v>122.74230256410257</v>
      </c>
      <c r="DL200" s="2">
        <f t="shared" si="252"/>
        <v>107.16112753036435</v>
      </c>
      <c r="DM200" s="2">
        <f t="shared" si="252"/>
        <v>114.36256791744842</v>
      </c>
      <c r="DN200" s="2">
        <f t="shared" si="252"/>
        <v>112.9012002814259</v>
      </c>
      <c r="DO200" s="2">
        <f t="shared" si="252"/>
        <v>109.68370178236398</v>
      </c>
      <c r="DP200" s="2">
        <f t="shared" si="252"/>
        <v>107.47089369369371</v>
      </c>
      <c r="DQ200" s="2">
        <f t="shared" si="252"/>
        <v>112.77595362903226</v>
      </c>
      <c r="DR200" s="2">
        <f t="shared" si="252"/>
        <v>93.367811385917989</v>
      </c>
      <c r="DS200" s="2">
        <f t="shared" si="252"/>
        <v>110.78662424916573</v>
      </c>
      <c r="DT200" s="2">
        <f t="shared" si="252"/>
        <v>98.676390374331561</v>
      </c>
      <c r="DU200" s="2">
        <f t="shared" si="252"/>
        <v>107.75432380952378</v>
      </c>
      <c r="DV200" s="2">
        <f t="shared" si="252"/>
        <v>98.694442389758194</v>
      </c>
      <c r="DW200" s="2">
        <f t="shared" si="252"/>
        <v>126.22178444031076</v>
      </c>
      <c r="DX200" s="2">
        <f t="shared" si="252"/>
        <v>122.97702098515521</v>
      </c>
      <c r="DY200" s="2">
        <f t="shared" si="252"/>
        <v>92.685820931085033</v>
      </c>
      <c r="EA200" s="2">
        <f t="shared" si="241"/>
        <v>47.73368838258844</v>
      </c>
      <c r="EB200" s="2">
        <f t="shared" si="241"/>
        <v>49.303351469000262</v>
      </c>
      <c r="EC200" s="2">
        <f t="shared" si="241"/>
        <v>49.972422429906558</v>
      </c>
      <c r="ED200" s="2">
        <f t="shared" si="241"/>
        <v>50.324323370972742</v>
      </c>
      <c r="EE200" s="2">
        <f t="shared" si="241"/>
        <v>51.134762103600032</v>
      </c>
      <c r="EF200" s="2">
        <f t="shared" si="240"/>
        <v>49.752700983248346</v>
      </c>
      <c r="EG200" s="2">
        <f t="shared" si="240"/>
        <v>50.375817881728942</v>
      </c>
      <c r="EH200" s="2">
        <f t="shared" si="240"/>
        <v>48.552759146018161</v>
      </c>
      <c r="EI200" s="2">
        <f t="shared" si="240"/>
        <v>46.057314301276755</v>
      </c>
      <c r="EJ200" s="2">
        <f t="shared" si="240"/>
        <v>46.271638865852275</v>
      </c>
      <c r="EK200" s="2">
        <f t="shared" si="213"/>
        <v>46.137527184241108</v>
      </c>
      <c r="EL200" s="2">
        <f t="shared" si="180"/>
        <v>47.972489890344612</v>
      </c>
      <c r="EM200" s="2">
        <f t="shared" si="180"/>
        <v>52.361343861437661</v>
      </c>
      <c r="EN200" s="2">
        <f t="shared" si="180"/>
        <v>54.216568212293112</v>
      </c>
      <c r="EO200" s="2">
        <f t="shared" si="180"/>
        <v>58.863737985567354</v>
      </c>
      <c r="EQ200" s="2">
        <f t="shared" si="253"/>
        <v>49.284944922991613</v>
      </c>
      <c r="ER200" s="2">
        <f t="shared" si="253"/>
        <v>49.795240957425705</v>
      </c>
      <c r="ES200" s="2">
        <f t="shared" si="253"/>
        <v>50.221157313013329</v>
      </c>
      <c r="ET200" s="2">
        <f t="shared" si="253"/>
        <v>50.879790317800826</v>
      </c>
      <c r="EU200" s="2">
        <f t="shared" si="253"/>
        <v>51.053067676598225</v>
      </c>
      <c r="EV200" s="2">
        <f t="shared" si="253"/>
        <v>49.593948810675755</v>
      </c>
      <c r="EW200" s="2">
        <f t="shared" si="253"/>
        <v>50.40869565728164</v>
      </c>
      <c r="EX200" s="2">
        <f t="shared" si="253"/>
        <v>49.117480340026532</v>
      </c>
      <c r="EY200" s="2">
        <f t="shared" si="253"/>
        <v>47.715447347942046</v>
      </c>
      <c r="EZ200" s="2">
        <f t="shared" si="253"/>
        <v>46.44210660433636</v>
      </c>
      <c r="FA200" s="2">
        <f t="shared" si="253"/>
        <v>45.366423105029234</v>
      </c>
      <c r="FB200" s="2">
        <f t="shared" si="253"/>
        <v>47.842507622927826</v>
      </c>
      <c r="FC200" s="2">
        <f t="shared" si="253"/>
        <v>51.014718079005981</v>
      </c>
      <c r="FD200" s="2">
        <f t="shared" si="253"/>
        <v>54.06192691736409</v>
      </c>
      <c r="FE200" s="2">
        <f t="shared" si="253"/>
        <v>55.543691969685852</v>
      </c>
      <c r="FG200" s="2">
        <f t="shared" si="254"/>
        <v>0.99999474041384284</v>
      </c>
      <c r="FH200" s="2">
        <f t="shared" si="254"/>
        <v>0.99999538220903594</v>
      </c>
      <c r="FI200" s="2">
        <f t="shared" si="254"/>
        <v>0.99999521262820878</v>
      </c>
      <c r="FJ200" s="2">
        <f t="shared" si="254"/>
        <v>0.99999497012865635</v>
      </c>
      <c r="FK200" s="2">
        <f t="shared" si="254"/>
        <v>0.99999435051948116</v>
      </c>
      <c r="FL200" s="2">
        <f t="shared" si="254"/>
        <v>0.99999452032083935</v>
      </c>
      <c r="FM200" s="2">
        <f t="shared" si="254"/>
        <v>0.999993455672047</v>
      </c>
      <c r="FN200" s="2">
        <f t="shared" si="254"/>
        <v>0.99999385739426905</v>
      </c>
      <c r="FO200" s="2">
        <f t="shared" si="254"/>
        <v>0.99999333038349891</v>
      </c>
      <c r="FP200" s="2">
        <f t="shared" si="254"/>
        <v>0.99999376630579173</v>
      </c>
      <c r="FQ200" s="2">
        <f t="shared" si="254"/>
        <v>0.99999365839588494</v>
      </c>
      <c r="FR200" s="2">
        <f t="shared" si="254"/>
        <v>0.99999427675998154</v>
      </c>
      <c r="FS200" s="2">
        <f t="shared" si="254"/>
        <v>0.99999409392216232</v>
      </c>
      <c r="FT200" s="2">
        <f t="shared" si="254"/>
        <v>0.99999445627450589</v>
      </c>
      <c r="FU200" s="2">
        <f t="shared" si="254"/>
        <v>0.99999258340680275</v>
      </c>
      <c r="FW200" s="2">
        <f t="shared" si="245"/>
        <v>0.98932187015130779</v>
      </c>
      <c r="FX200" s="2">
        <f t="shared" si="245"/>
        <v>0.90516343410165034</v>
      </c>
      <c r="FY200" s="2">
        <f t="shared" si="245"/>
        <v>0.89550236902252844</v>
      </c>
      <c r="FZ200" s="2">
        <f t="shared" si="245"/>
        <v>0.90835081929140071</v>
      </c>
      <c r="GA200" s="2">
        <f t="shared" si="245"/>
        <v>0.90604091269055564</v>
      </c>
      <c r="GB200" s="2">
        <f t="shared" si="245"/>
        <v>0.91808471452529883</v>
      </c>
      <c r="GC200" s="2">
        <f t="shared" si="245"/>
        <v>0.91128394425808246</v>
      </c>
      <c r="GD200" s="2">
        <f t="shared" si="245"/>
        <v>0.91571954773105946</v>
      </c>
      <c r="GE200" s="2">
        <f t="shared" si="245"/>
        <v>0.91009732711889546</v>
      </c>
      <c r="GF200" s="2">
        <f t="shared" si="245"/>
        <v>0.92125528401106127</v>
      </c>
      <c r="GG200" s="2">
        <f t="shared" si="245"/>
        <v>0.91674455421279821</v>
      </c>
      <c r="GH200" s="2">
        <f t="shared" si="245"/>
        <v>0.91907057579469897</v>
      </c>
      <c r="GI200" s="2">
        <f t="shared" si="245"/>
        <v>0.89697546150267859</v>
      </c>
      <c r="GJ200" s="2">
        <f t="shared" si="245"/>
        <v>0.86128916549323742</v>
      </c>
      <c r="GK200" s="2">
        <f t="shared" si="245"/>
        <v>0.82063498976139959</v>
      </c>
      <c r="GM200" s="86">
        <f t="shared" si="246"/>
        <v>0</v>
      </c>
      <c r="GN200" s="86">
        <f t="shared" si="246"/>
        <v>0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8.3827683517661948E-213</v>
      </c>
      <c r="GT200" s="86">
        <f t="shared" si="246"/>
        <v>1.3382307323679183E-273</v>
      </c>
      <c r="GU200" s="86">
        <f t="shared" si="246"/>
        <v>4.1430596129181676E-96</v>
      </c>
      <c r="GV200" s="86">
        <f t="shared" si="246"/>
        <v>7.2413500783727836E-305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0</v>
      </c>
      <c r="HD200" s="86">
        <f t="shared" si="182"/>
        <v>0</v>
      </c>
      <c r="HE200" s="86">
        <f t="shared" si="182"/>
        <v>0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0</v>
      </c>
      <c r="HN200" s="86">
        <f t="shared" si="242"/>
        <v>0</v>
      </c>
      <c r="HO200" s="86">
        <f t="shared" si="227"/>
        <v>0</v>
      </c>
      <c r="HP200" s="86">
        <f t="shared" si="227"/>
        <v>0</v>
      </c>
      <c r="HQ200" s="86">
        <f t="shared" si="227"/>
        <v>0</v>
      </c>
      <c r="HS200" s="86">
        <f t="shared" si="247"/>
        <v>1.7266825491748496E-101</v>
      </c>
      <c r="HT200" s="86">
        <f t="shared" si="247"/>
        <v>5.4379073708940151E-52</v>
      </c>
      <c r="HU200" s="86">
        <f t="shared" si="247"/>
        <v>3.1621824164249691E-56</v>
      </c>
      <c r="HV200" s="86">
        <f t="shared" si="247"/>
        <v>8.3680902939337409E-68</v>
      </c>
      <c r="HW200" s="86">
        <f t="shared" si="247"/>
        <v>7.6721226072910308E-72</v>
      </c>
      <c r="HX200" s="86">
        <f t="shared" si="247"/>
        <v>6.421471494300761E-75</v>
      </c>
      <c r="HY200" s="86">
        <f t="shared" si="247"/>
        <v>3.4759862555233261E-69</v>
      </c>
      <c r="HZ200" s="86">
        <f t="shared" si="247"/>
        <v>4.7046162801598042E-60</v>
      </c>
      <c r="IA200" s="86">
        <f t="shared" si="247"/>
        <v>2.6173943852721572E-68</v>
      </c>
      <c r="IB200" s="86">
        <f t="shared" si="247"/>
        <v>2.1434972983028197E-76</v>
      </c>
      <c r="IC200" s="86">
        <f t="shared" si="247"/>
        <v>1.4536857311100777E-74</v>
      </c>
      <c r="ID200" s="86">
        <f t="shared" si="247"/>
        <v>7.4073634989500619E-72</v>
      </c>
      <c r="IE200" s="86">
        <f t="shared" si="247"/>
        <v>2.4295168667784079E-59</v>
      </c>
      <c r="IF200" s="86">
        <f t="shared" si="247"/>
        <v>3.9913694923423043E-82</v>
      </c>
      <c r="IG200" s="86">
        <f t="shared" si="247"/>
        <v>1.1618038653735485E-78</v>
      </c>
      <c r="II200" s="86">
        <f t="shared" si="248"/>
        <v>4.3492826094712457E-35</v>
      </c>
      <c r="IJ200" s="86">
        <f t="shared" si="248"/>
        <v>3.9173313668135956E-8</v>
      </c>
      <c r="IK200" s="86">
        <f t="shared" si="248"/>
        <v>6.4219758484283488E-8</v>
      </c>
      <c r="IL200" s="86">
        <f t="shared" si="248"/>
        <v>2.3186980255864651E-10</v>
      </c>
      <c r="IM200" s="86">
        <f t="shared" si="248"/>
        <v>9.1182256099123417E-11</v>
      </c>
      <c r="IN200" s="86">
        <f t="shared" si="248"/>
        <v>5.1191028275550412E-12</v>
      </c>
      <c r="IO200" s="86">
        <f t="shared" si="248"/>
        <v>1.1957057786611218E-10</v>
      </c>
      <c r="IP200" s="86">
        <f t="shared" si="248"/>
        <v>1.6573307438411541E-9</v>
      </c>
      <c r="IQ200" s="86">
        <f t="shared" si="248"/>
        <v>2.5060198614786106E-10</v>
      </c>
      <c r="IR200" s="86">
        <f t="shared" si="248"/>
        <v>1.6442993039424565E-12</v>
      </c>
      <c r="IS200" s="86">
        <f t="shared" si="248"/>
        <v>4.7680094480318195E-12</v>
      </c>
      <c r="IT200" s="86">
        <f t="shared" si="248"/>
        <v>8.6979406472194453E-12</v>
      </c>
      <c r="IU200" s="86">
        <f t="shared" si="248"/>
        <v>8.1105166567438228E-9</v>
      </c>
      <c r="IV200" s="86">
        <f t="shared" si="248"/>
        <v>7.6937066524968764E-10</v>
      </c>
      <c r="IW200" s="86">
        <f t="shared" si="248"/>
        <v>2.774415922678477E-9</v>
      </c>
      <c r="IY200" s="86">
        <f t="shared" si="249"/>
        <v>4.3492826094712457E-35</v>
      </c>
      <c r="IZ200" s="86">
        <f t="shared" si="249"/>
        <v>3.9173313668135956E-8</v>
      </c>
      <c r="JA200" s="86">
        <f t="shared" si="249"/>
        <v>6.4219758484283488E-8</v>
      </c>
      <c r="JB200" s="86">
        <f t="shared" si="249"/>
        <v>2.3186980255864651E-10</v>
      </c>
      <c r="JC200" s="86">
        <f t="shared" si="249"/>
        <v>9.1182256099123417E-11</v>
      </c>
      <c r="JD200" s="86">
        <f t="shared" si="249"/>
        <v>5.1191028275550412E-12</v>
      </c>
      <c r="JE200" s="86">
        <f t="shared" si="249"/>
        <v>1.1957057786611218E-10</v>
      </c>
      <c r="JF200" s="86">
        <f t="shared" si="249"/>
        <v>1.6573307438411541E-9</v>
      </c>
      <c r="JG200" s="86">
        <f t="shared" si="249"/>
        <v>2.5060198614786106E-10</v>
      </c>
      <c r="JH200" s="86">
        <f t="shared" si="249"/>
        <v>1.6442993039424565E-12</v>
      </c>
      <c r="JI200" s="86">
        <f t="shared" si="249"/>
        <v>4.7680094480318195E-12</v>
      </c>
      <c r="JJ200" s="86">
        <f t="shared" si="249"/>
        <v>8.6979406472194453E-12</v>
      </c>
      <c r="JK200" s="86">
        <f t="shared" si="249"/>
        <v>8.1105166567438228E-9</v>
      </c>
      <c r="JL200" s="86">
        <f t="shared" si="249"/>
        <v>7.6937066524968764E-10</v>
      </c>
      <c r="JM200" s="86">
        <f t="shared" si="249"/>
        <v>2.774415922678477E-9</v>
      </c>
    </row>
    <row r="201" spans="2:273" x14ac:dyDescent="0.25">
      <c r="B201" s="2">
        <v>174</v>
      </c>
      <c r="C201" s="37">
        <v>49.567</v>
      </c>
      <c r="D201" s="37">
        <v>49.8</v>
      </c>
      <c r="E201" s="37">
        <v>49.884999999999998</v>
      </c>
      <c r="F201" s="37">
        <v>52.066000000000003</v>
      </c>
      <c r="G201" s="37">
        <v>52.661000000000001</v>
      </c>
      <c r="H201" s="37">
        <v>52.393000000000001</v>
      </c>
      <c r="I201" s="37">
        <v>51.387</v>
      </c>
      <c r="J201" s="37">
        <v>50.695</v>
      </c>
      <c r="K201" s="37">
        <v>50.22</v>
      </c>
      <c r="L201" s="37">
        <v>46.406999999999996</v>
      </c>
      <c r="M201" s="37">
        <v>46.5</v>
      </c>
      <c r="N201" s="37">
        <v>48.15</v>
      </c>
      <c r="O201" s="37">
        <v>51.25</v>
      </c>
      <c r="P201" s="37">
        <v>54.6</v>
      </c>
      <c r="Q201" s="37">
        <v>54.25</v>
      </c>
      <c r="S201" s="4" t="e">
        <f t="shared" si="250"/>
        <v>#N/A</v>
      </c>
      <c r="T201" s="4" t="e">
        <f t="shared" si="250"/>
        <v>#N/A</v>
      </c>
      <c r="U201" s="4" t="e">
        <f t="shared" si="250"/>
        <v>#N/A</v>
      </c>
      <c r="V201" s="4" t="e">
        <f t="shared" si="250"/>
        <v>#N/A</v>
      </c>
      <c r="W201" s="4" t="e">
        <f t="shared" si="250"/>
        <v>#N/A</v>
      </c>
      <c r="X201" s="4" t="e">
        <f t="shared" si="250"/>
        <v>#N/A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 t="e">
        <f t="shared" si="250"/>
        <v>#N/A</v>
      </c>
      <c r="AE201" s="4" t="e">
        <f t="shared" si="250"/>
        <v>#N/A</v>
      </c>
      <c r="AF201" s="4">
        <f t="shared" si="250"/>
        <v>53.993915993105034</v>
      </c>
      <c r="AG201" s="4">
        <f t="shared" si="250"/>
        <v>56.010152584835765</v>
      </c>
      <c r="AI201" s="4">
        <f t="shared" si="251"/>
        <v>0</v>
      </c>
      <c r="AJ201" s="4">
        <f t="shared" si="251"/>
        <v>0</v>
      </c>
      <c r="AK201" s="4">
        <f t="shared" si="251"/>
        <v>0</v>
      </c>
      <c r="AL201" s="4">
        <f t="shared" si="251"/>
        <v>0</v>
      </c>
      <c r="AM201" s="4">
        <f t="shared" si="251"/>
        <v>0</v>
      </c>
      <c r="AN201" s="4">
        <f t="shared" si="251"/>
        <v>0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</v>
      </c>
      <c r="AU201" s="4">
        <f t="shared" si="251"/>
        <v>0</v>
      </c>
      <c r="AV201" s="4">
        <f t="shared" si="251"/>
        <v>0.60608400689496733</v>
      </c>
      <c r="AW201" s="4">
        <f t="shared" si="251"/>
        <v>-1.7601525848357653</v>
      </c>
      <c r="AY201" s="2" t="e">
        <f t="shared" si="243"/>
        <v>#N/A</v>
      </c>
      <c r="AZ201" s="2" t="e">
        <f t="shared" si="243"/>
        <v>#N/A</v>
      </c>
      <c r="BA201" s="2" t="e">
        <f t="shared" si="243"/>
        <v>#N/A</v>
      </c>
      <c r="BB201" s="2" t="e">
        <f t="shared" si="243"/>
        <v>#N/A</v>
      </c>
      <c r="BC201" s="2" t="e">
        <f t="shared" si="243"/>
        <v>#N/A</v>
      </c>
      <c r="BD201" s="2" t="e">
        <f t="shared" si="243"/>
        <v>#N/A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 t="e">
        <f t="shared" si="243"/>
        <v>#N/A</v>
      </c>
      <c r="BK201" s="2" t="e">
        <f t="shared" si="243"/>
        <v>#N/A</v>
      </c>
      <c r="BL201" s="2">
        <f t="shared" si="243"/>
        <v>53.993915993105013</v>
      </c>
      <c r="BM201" s="2">
        <f t="shared" si="243"/>
        <v>56.010152584713929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 t="str">
        <f t="shared" si="199"/>
        <v/>
      </c>
      <c r="CW201" s="2" t="str">
        <f t="shared" si="200"/>
        <v/>
      </c>
      <c r="CX201" s="2" t="str">
        <f t="shared" si="201"/>
        <v/>
      </c>
      <c r="CY201" s="2" t="str">
        <f t="shared" si="202"/>
        <v/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 t="str">
        <f t="shared" si="210"/>
        <v/>
      </c>
      <c r="DH201" s="2">
        <f t="shared" si="211"/>
        <v>54.6</v>
      </c>
      <c r="DI201" s="2">
        <f t="shared" si="212"/>
        <v>54.25</v>
      </c>
      <c r="DK201" s="2">
        <f t="shared" si="252"/>
        <v>123.14663535762483</v>
      </c>
      <c r="DL201" s="2">
        <f t="shared" si="252"/>
        <v>107.42688360323885</v>
      </c>
      <c r="DM201" s="2">
        <f t="shared" si="252"/>
        <v>114.67433855534711</v>
      </c>
      <c r="DN201" s="2">
        <f t="shared" si="252"/>
        <v>113.19852992495311</v>
      </c>
      <c r="DO201" s="2">
        <f t="shared" si="252"/>
        <v>109.97753133208256</v>
      </c>
      <c r="DP201" s="2">
        <f t="shared" si="252"/>
        <v>107.755294980695</v>
      </c>
      <c r="DQ201" s="2">
        <f t="shared" si="252"/>
        <v>113.08041129032259</v>
      </c>
      <c r="DR201" s="2">
        <f t="shared" si="252"/>
        <v>93.543093137254886</v>
      </c>
      <c r="DS201" s="2">
        <f t="shared" si="252"/>
        <v>111.08338220244715</v>
      </c>
      <c r="DT201" s="2">
        <f t="shared" si="252"/>
        <v>98.89616470588237</v>
      </c>
      <c r="DU201" s="2">
        <f t="shared" si="252"/>
        <v>108.03920476190474</v>
      </c>
      <c r="DV201" s="2">
        <f t="shared" si="252"/>
        <v>98.918108582266484</v>
      </c>
      <c r="DW201" s="2">
        <f t="shared" si="252"/>
        <v>126.61472250793302</v>
      </c>
      <c r="DX201" s="2">
        <f t="shared" si="252"/>
        <v>123.34839487179491</v>
      </c>
      <c r="DY201" s="2">
        <f t="shared" si="252"/>
        <v>92.881253299120232</v>
      </c>
      <c r="EA201" s="2">
        <f t="shared" si="241"/>
        <v>47.660318532537488</v>
      </c>
      <c r="EB201" s="2">
        <f t="shared" si="241"/>
        <v>49.200947496738038</v>
      </c>
      <c r="EC201" s="2">
        <f t="shared" si="241"/>
        <v>49.871948927458845</v>
      </c>
      <c r="ED201" s="2">
        <f t="shared" si="241"/>
        <v>50.215055008805543</v>
      </c>
      <c r="EE201" s="2">
        <f t="shared" si="241"/>
        <v>51.03854333596658</v>
      </c>
      <c r="EF201" s="2">
        <f t="shared" si="240"/>
        <v>49.634861798980324</v>
      </c>
      <c r="EG201" s="2">
        <f t="shared" si="240"/>
        <v>50.229193673722747</v>
      </c>
      <c r="EH201" s="2">
        <f t="shared" si="240"/>
        <v>48.415855643137391</v>
      </c>
      <c r="EI201" s="2">
        <f t="shared" si="240"/>
        <v>45.911982086724038</v>
      </c>
      <c r="EJ201" s="2">
        <f t="shared" si="240"/>
        <v>46.14218973439425</v>
      </c>
      <c r="EK201" s="2">
        <f t="shared" si="213"/>
        <v>46.008764830330392</v>
      </c>
      <c r="EL201" s="2">
        <f t="shared" si="180"/>
        <v>47.869792899153531</v>
      </c>
      <c r="EM201" s="2">
        <f t="shared" si="180"/>
        <v>52.278804317060462</v>
      </c>
      <c r="EN201" s="2">
        <f t="shared" si="180"/>
        <v>54.130111655492513</v>
      </c>
      <c r="EO201" s="2">
        <f t="shared" si="180"/>
        <v>58.814752736285698</v>
      </c>
      <c r="EQ201" s="2">
        <f t="shared" si="253"/>
        <v>49.2323517433245</v>
      </c>
      <c r="ER201" s="2">
        <f t="shared" si="253"/>
        <v>49.700355291936006</v>
      </c>
      <c r="ES201" s="2">
        <f t="shared" si="253"/>
        <v>50.1244116948114</v>
      </c>
      <c r="ET201" s="2">
        <f t="shared" si="253"/>
        <v>50.778889753038953</v>
      </c>
      <c r="EU201" s="2">
        <f t="shared" si="253"/>
        <v>50.955649530623035</v>
      </c>
      <c r="EV201" s="2">
        <f t="shared" si="253"/>
        <v>49.473888176080649</v>
      </c>
      <c r="EW201" s="2">
        <f t="shared" si="253"/>
        <v>50.262555032664459</v>
      </c>
      <c r="EX201" s="2">
        <f t="shared" si="253"/>
        <v>48.988681190608254</v>
      </c>
      <c r="EY201" s="2">
        <f t="shared" si="253"/>
        <v>47.594367641476317</v>
      </c>
      <c r="EZ201" s="2">
        <f t="shared" si="253"/>
        <v>46.315142027688623</v>
      </c>
      <c r="FA201" s="2">
        <f t="shared" si="253"/>
        <v>45.226492987707218</v>
      </c>
      <c r="FB201" s="2">
        <f t="shared" si="253"/>
        <v>47.738021076919978</v>
      </c>
      <c r="FC201" s="2">
        <f t="shared" si="253"/>
        <v>50.912147340811508</v>
      </c>
      <c r="FD201" s="2">
        <f t="shared" si="253"/>
        <v>53.973510266418053</v>
      </c>
      <c r="FE201" s="2">
        <f t="shared" si="253"/>
        <v>55.450815930476587</v>
      </c>
      <c r="FG201" s="2">
        <f t="shared" si="254"/>
        <v>0.99999520319819424</v>
      </c>
      <c r="FH201" s="2">
        <f t="shared" si="254"/>
        <v>0.99999578852287574</v>
      </c>
      <c r="FI201" s="2">
        <f t="shared" si="254"/>
        <v>0.99999563386319512</v>
      </c>
      <c r="FJ201" s="2">
        <f t="shared" si="254"/>
        <v>0.99999541270078385</v>
      </c>
      <c r="FK201" s="2">
        <f t="shared" si="254"/>
        <v>0.99999484760996893</v>
      </c>
      <c r="FL201" s="2">
        <f t="shared" si="254"/>
        <v>0.99999500247079975</v>
      </c>
      <c r="FM201" s="2">
        <f t="shared" si="254"/>
        <v>0.99999403149853383</v>
      </c>
      <c r="FN201" s="2">
        <f t="shared" si="254"/>
        <v>0.99999439787396371</v>
      </c>
      <c r="FO201" s="2">
        <f t="shared" si="254"/>
        <v>0.99999391723388698</v>
      </c>
      <c r="FP201" s="2">
        <f t="shared" si="254"/>
        <v>0.99999431480019452</v>
      </c>
      <c r="FQ201" s="2">
        <f t="shared" si="254"/>
        <v>0.9999942163850809</v>
      </c>
      <c r="FR201" s="2">
        <f t="shared" si="254"/>
        <v>0.99999478034043832</v>
      </c>
      <c r="FS201" s="2">
        <f t="shared" si="254"/>
        <v>0.99999461359019481</v>
      </c>
      <c r="FT201" s="2">
        <f t="shared" si="254"/>
        <v>0.99999494405979272</v>
      </c>
      <c r="FU201" s="2">
        <f t="shared" si="254"/>
        <v>0.99999323598219891</v>
      </c>
      <c r="FW201" s="2">
        <f t="shared" si="245"/>
        <v>0.99025227126102244</v>
      </c>
      <c r="FX201" s="2">
        <f t="shared" si="245"/>
        <v>0.91278021056536929</v>
      </c>
      <c r="FY201" s="2">
        <f t="shared" si="245"/>
        <v>0.90381261769663579</v>
      </c>
      <c r="FZ201" s="2">
        <f t="shared" si="245"/>
        <v>0.91573543297491999</v>
      </c>
      <c r="GA201" s="2">
        <f t="shared" si="245"/>
        <v>0.91359394209676914</v>
      </c>
      <c r="GB201" s="2">
        <f t="shared" si="245"/>
        <v>0.92474999550044135</v>
      </c>
      <c r="GC201" s="2">
        <f t="shared" si="245"/>
        <v>0.91845343890078857</v>
      </c>
      <c r="GD201" s="2">
        <f t="shared" si="245"/>
        <v>0.92256104479415912</v>
      </c>
      <c r="GE201" s="2">
        <f t="shared" si="245"/>
        <v>0.91735402006690281</v>
      </c>
      <c r="GF201" s="2">
        <f t="shared" si="245"/>
        <v>0.92768290334891446</v>
      </c>
      <c r="GG201" s="2">
        <f t="shared" si="245"/>
        <v>0.92350979614434059</v>
      </c>
      <c r="GH201" s="2">
        <f t="shared" si="245"/>
        <v>0.92566213449543555</v>
      </c>
      <c r="GI201" s="2">
        <f t="shared" si="245"/>
        <v>0.90518096557801708</v>
      </c>
      <c r="GJ201" s="2">
        <f t="shared" si="245"/>
        <v>0.87193112842546183</v>
      </c>
      <c r="GK201" s="2">
        <f t="shared" si="245"/>
        <v>0.83379407518726223</v>
      </c>
      <c r="GM201" s="86">
        <f t="shared" si="246"/>
        <v>0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1.7054497689351758E-216</v>
      </c>
      <c r="GT201" s="86">
        <f t="shared" si="246"/>
        <v>2.4457725148603423E-278</v>
      </c>
      <c r="GU201" s="86">
        <f t="shared" si="246"/>
        <v>9.5359372908785414E-98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0</v>
      </c>
      <c r="HD201" s="86">
        <f t="shared" si="182"/>
        <v>0</v>
      </c>
      <c r="HE201" s="86">
        <f t="shared" si="182"/>
        <v>0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0</v>
      </c>
      <c r="HN201" s="86">
        <f t="shared" si="242"/>
        <v>0</v>
      </c>
      <c r="HO201" s="86">
        <f t="shared" si="227"/>
        <v>0</v>
      </c>
      <c r="HP201" s="86">
        <f t="shared" si="227"/>
        <v>0</v>
      </c>
      <c r="HQ201" s="86">
        <f t="shared" si="227"/>
        <v>0</v>
      </c>
      <c r="HS201" s="86">
        <f t="shared" si="247"/>
        <v>1.766173255785433E-104</v>
      </c>
      <c r="HT201" s="86">
        <f t="shared" si="247"/>
        <v>6.8364206858182367E-54</v>
      </c>
      <c r="HU201" s="86">
        <f t="shared" si="247"/>
        <v>2.8550494217990933E-58</v>
      </c>
      <c r="HV201" s="86">
        <f t="shared" si="247"/>
        <v>2.8327938396036465E-70</v>
      </c>
      <c r="HW201" s="86">
        <f t="shared" si="247"/>
        <v>1.7854231051118889E-74</v>
      </c>
      <c r="HX201" s="86">
        <f t="shared" si="247"/>
        <v>1.3227225602276626E-77</v>
      </c>
      <c r="HY201" s="86">
        <f t="shared" si="247"/>
        <v>1.1075232389372078E-71</v>
      </c>
      <c r="HZ201" s="86">
        <f t="shared" si="247"/>
        <v>3.5483175735761078E-62</v>
      </c>
      <c r="IA201" s="86">
        <f t="shared" si="247"/>
        <v>9.2411883545522744E-71</v>
      </c>
      <c r="IB201" s="86">
        <f t="shared" si="247"/>
        <v>4.01752920945198E-79</v>
      </c>
      <c r="IC201" s="86">
        <f t="shared" si="247"/>
        <v>2.8762226462682884E-77</v>
      </c>
      <c r="ID201" s="86">
        <f t="shared" si="247"/>
        <v>1.9181946055855981E-74</v>
      </c>
      <c r="IE201" s="86">
        <f t="shared" si="247"/>
        <v>1.4452654563640951E-61</v>
      </c>
      <c r="IF201" s="86">
        <f t="shared" si="247"/>
        <v>2.221724967704696E-85</v>
      </c>
      <c r="IG201" s="86">
        <f t="shared" si="247"/>
        <v>5.9840220189464546E-82</v>
      </c>
      <c r="II201" s="86">
        <f t="shared" si="248"/>
        <v>1.8490467624668691E-36</v>
      </c>
      <c r="IJ201" s="86">
        <f t="shared" si="248"/>
        <v>1.0723953778573171E-8</v>
      </c>
      <c r="IK201" s="86">
        <f t="shared" si="248"/>
        <v>1.7159681496953245E-8</v>
      </c>
      <c r="IL201" s="86">
        <f t="shared" si="248"/>
        <v>4.3066328808277836E-11</v>
      </c>
      <c r="IM201" s="86">
        <f t="shared" si="248"/>
        <v>1.5378096403125133E-11</v>
      </c>
      <c r="IN201" s="86">
        <f t="shared" si="248"/>
        <v>7.761807939072472E-13</v>
      </c>
      <c r="IO201" s="86">
        <f t="shared" si="248"/>
        <v>2.1640289614534398E-11</v>
      </c>
      <c r="IP201" s="86">
        <f t="shared" si="248"/>
        <v>3.8250532177239121E-10</v>
      </c>
      <c r="IQ201" s="86">
        <f t="shared" si="248"/>
        <v>4.7573332986505687E-11</v>
      </c>
      <c r="IR201" s="86">
        <f t="shared" si="248"/>
        <v>2.3679539178502809E-13</v>
      </c>
      <c r="IS201" s="86">
        <f t="shared" si="248"/>
        <v>7.089033485737257E-13</v>
      </c>
      <c r="IT201" s="86">
        <f t="shared" si="248"/>
        <v>1.3872358121783823E-12</v>
      </c>
      <c r="IU201" s="86">
        <f t="shared" si="248"/>
        <v>1.8375222292127072E-9</v>
      </c>
      <c r="IV201" s="86">
        <f t="shared" si="248"/>
        <v>1.0375460604813713E-10</v>
      </c>
      <c r="IW201" s="86">
        <f t="shared" si="248"/>
        <v>2.895601330786665E-10</v>
      </c>
      <c r="IY201" s="86">
        <f t="shared" si="249"/>
        <v>1.8490467624668691E-36</v>
      </c>
      <c r="IZ201" s="86">
        <f t="shared" si="249"/>
        <v>1.0723953778573171E-8</v>
      </c>
      <c r="JA201" s="86">
        <f t="shared" si="249"/>
        <v>1.7159681496953245E-8</v>
      </c>
      <c r="JB201" s="86">
        <f t="shared" si="249"/>
        <v>4.3066328808277836E-11</v>
      </c>
      <c r="JC201" s="86">
        <f t="shared" si="249"/>
        <v>1.5378096403125133E-11</v>
      </c>
      <c r="JD201" s="86">
        <f t="shared" si="249"/>
        <v>7.761807939072472E-13</v>
      </c>
      <c r="JE201" s="86">
        <f t="shared" si="249"/>
        <v>2.1640289614534398E-11</v>
      </c>
      <c r="JF201" s="86">
        <f t="shared" si="249"/>
        <v>3.8250532177239121E-10</v>
      </c>
      <c r="JG201" s="86">
        <f t="shared" si="249"/>
        <v>4.7573332986505687E-11</v>
      </c>
      <c r="JH201" s="86">
        <f t="shared" si="249"/>
        <v>2.3679539178502809E-13</v>
      </c>
      <c r="JI201" s="86">
        <f t="shared" si="249"/>
        <v>7.089033485737257E-13</v>
      </c>
      <c r="JJ201" s="86">
        <f t="shared" si="249"/>
        <v>1.3872358121783823E-12</v>
      </c>
      <c r="JK201" s="86">
        <f t="shared" si="249"/>
        <v>1.8375222292127072E-9</v>
      </c>
      <c r="JL201" s="86">
        <f t="shared" si="249"/>
        <v>1.0375460604813713E-10</v>
      </c>
      <c r="JM201" s="86">
        <f t="shared" si="249"/>
        <v>2.895601330786665E-10</v>
      </c>
    </row>
    <row r="202" spans="2:273" x14ac:dyDescent="0.25">
      <c r="B202" s="2">
        <v>175</v>
      </c>
      <c r="C202" s="37">
        <v>46.933</v>
      </c>
      <c r="D202" s="37">
        <v>49.533000000000001</v>
      </c>
      <c r="E202" s="37">
        <v>49.148000000000003</v>
      </c>
      <c r="F202" s="37">
        <v>51.491999999999997</v>
      </c>
      <c r="G202" s="37">
        <v>52.831000000000003</v>
      </c>
      <c r="H202" s="37">
        <v>52.426000000000002</v>
      </c>
      <c r="I202" s="37">
        <v>50.468000000000004</v>
      </c>
      <c r="J202" s="37">
        <v>49.847000000000001</v>
      </c>
      <c r="K202" s="37">
        <v>49.203000000000003</v>
      </c>
      <c r="L202" s="37">
        <v>48.982999999999997</v>
      </c>
      <c r="M202" s="37">
        <v>45.633000000000003</v>
      </c>
      <c r="N202" s="37">
        <v>49.017000000000003</v>
      </c>
      <c r="O202" s="37">
        <v>50.716999999999999</v>
      </c>
      <c r="P202" s="37">
        <v>53.832999999999998</v>
      </c>
      <c r="Q202" s="37">
        <v>54.433</v>
      </c>
      <c r="S202" s="4" t="e">
        <f t="shared" si="250"/>
        <v>#N/A</v>
      </c>
      <c r="T202" s="4" t="e">
        <f t="shared" si="250"/>
        <v>#N/A</v>
      </c>
      <c r="U202" s="4" t="e">
        <f t="shared" si="250"/>
        <v>#N/A</v>
      </c>
      <c r="V202" s="4" t="e">
        <f t="shared" si="250"/>
        <v>#N/A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 t="e">
        <f t="shared" si="250"/>
        <v>#N/A</v>
      </c>
      <c r="AE202" s="4" t="e">
        <f t="shared" si="250"/>
        <v>#N/A</v>
      </c>
      <c r="AF202" s="4">
        <f t="shared" si="250"/>
        <v>53.904145984502541</v>
      </c>
      <c r="AG202" s="4">
        <f t="shared" si="250"/>
        <v>55.882382041429459</v>
      </c>
      <c r="AI202" s="4">
        <f t="shared" si="251"/>
        <v>0</v>
      </c>
      <c r="AJ202" s="4">
        <f t="shared" si="251"/>
        <v>0</v>
      </c>
      <c r="AK202" s="4">
        <f t="shared" si="251"/>
        <v>0</v>
      </c>
      <c r="AL202" s="4">
        <f t="shared" si="251"/>
        <v>0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</v>
      </c>
      <c r="AU202" s="4">
        <f t="shared" si="251"/>
        <v>0</v>
      </c>
      <c r="AV202" s="4">
        <f t="shared" si="251"/>
        <v>-7.1145984502543058E-2</v>
      </c>
      <c r="AW202" s="4">
        <f t="shared" si="251"/>
        <v>-1.4493820414294589</v>
      </c>
      <c r="AY202" s="2" t="e">
        <f t="shared" si="243"/>
        <v>#N/A</v>
      </c>
      <c r="AZ202" s="2" t="e">
        <f t="shared" si="243"/>
        <v>#N/A</v>
      </c>
      <c r="BA202" s="2" t="e">
        <f t="shared" si="243"/>
        <v>#N/A</v>
      </c>
      <c r="BB202" s="2" t="e">
        <f t="shared" si="243"/>
        <v>#N/A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 t="e">
        <f t="shared" si="243"/>
        <v>#N/A</v>
      </c>
      <c r="BK202" s="2" t="e">
        <f t="shared" si="243"/>
        <v>#N/A</v>
      </c>
      <c r="BL202" s="2">
        <f t="shared" si="243"/>
        <v>53.904145984502541</v>
      </c>
      <c r="BM202" s="2">
        <f t="shared" si="243"/>
        <v>55.882382041422886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 t="str">
        <f t="shared" si="199"/>
        <v/>
      </c>
      <c r="CW202" s="2" t="str">
        <f t="shared" si="200"/>
        <v/>
      </c>
      <c r="CX202" s="2" t="str">
        <f t="shared" si="201"/>
        <v/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 t="str">
        <f t="shared" si="210"/>
        <v/>
      </c>
      <c r="DH202" s="2">
        <f t="shared" si="211"/>
        <v>53.832999999999998</v>
      </c>
      <c r="DI202" s="2">
        <f t="shared" si="212"/>
        <v>54.433</v>
      </c>
      <c r="DK202" s="2">
        <f t="shared" si="252"/>
        <v>123.5509681511471</v>
      </c>
      <c r="DL202" s="2">
        <f t="shared" si="252"/>
        <v>107.69263967611334</v>
      </c>
      <c r="DM202" s="2">
        <f t="shared" si="252"/>
        <v>114.98610919324578</v>
      </c>
      <c r="DN202" s="2">
        <f t="shared" si="252"/>
        <v>113.49585956848031</v>
      </c>
      <c r="DO202" s="2">
        <f t="shared" si="252"/>
        <v>110.27136088180114</v>
      </c>
      <c r="DP202" s="2">
        <f t="shared" si="252"/>
        <v>108.03969626769629</v>
      </c>
      <c r="DQ202" s="2">
        <f t="shared" si="252"/>
        <v>113.3848689516129</v>
      </c>
      <c r="DR202" s="2">
        <f t="shared" si="252"/>
        <v>93.718374888591796</v>
      </c>
      <c r="DS202" s="2">
        <f t="shared" si="252"/>
        <v>111.38014015572858</v>
      </c>
      <c r="DT202" s="2">
        <f t="shared" si="252"/>
        <v>99.115939037433165</v>
      </c>
      <c r="DU202" s="2">
        <f t="shared" si="252"/>
        <v>108.3240857142857</v>
      </c>
      <c r="DV202" s="2">
        <f t="shared" si="252"/>
        <v>99.141774774774774</v>
      </c>
      <c r="DW202" s="2">
        <f t="shared" si="252"/>
        <v>127.00766057555531</v>
      </c>
      <c r="DX202" s="2">
        <f t="shared" si="252"/>
        <v>123.71976875843458</v>
      </c>
      <c r="DY202" s="2">
        <f t="shared" si="252"/>
        <v>93.076685667155417</v>
      </c>
      <c r="EA202" s="2">
        <f t="shared" si="241"/>
        <v>47.586948682486536</v>
      </c>
      <c r="EB202" s="2">
        <f t="shared" si="241"/>
        <v>49.098543524475829</v>
      </c>
      <c r="EC202" s="2">
        <f t="shared" si="241"/>
        <v>49.77147542501114</v>
      </c>
      <c r="ED202" s="2">
        <f t="shared" si="241"/>
        <v>50.105786646638336</v>
      </c>
      <c r="EE202" s="2">
        <f t="shared" si="241"/>
        <v>50.942324568333134</v>
      </c>
      <c r="EF202" s="2">
        <f t="shared" si="240"/>
        <v>49.517022614712296</v>
      </c>
      <c r="EG202" s="2">
        <f t="shared" si="240"/>
        <v>50.08256946571656</v>
      </c>
      <c r="EH202" s="2">
        <f t="shared" si="240"/>
        <v>48.278952140256614</v>
      </c>
      <c r="EI202" s="2">
        <f t="shared" si="240"/>
        <v>45.766649872171328</v>
      </c>
      <c r="EJ202" s="2">
        <f t="shared" si="240"/>
        <v>46.012740602936219</v>
      </c>
      <c r="EK202" s="2">
        <f t="shared" si="213"/>
        <v>45.880002476419676</v>
      </c>
      <c r="EL202" s="2">
        <f t="shared" si="180"/>
        <v>47.767095907962457</v>
      </c>
      <c r="EM202" s="2">
        <f t="shared" si="180"/>
        <v>52.196264772683264</v>
      </c>
      <c r="EN202" s="2">
        <f t="shared" si="180"/>
        <v>54.043655098691914</v>
      </c>
      <c r="EO202" s="2">
        <f t="shared" si="180"/>
        <v>58.765767487004041</v>
      </c>
      <c r="EQ202" s="2">
        <f t="shared" si="253"/>
        <v>49.179758563657387</v>
      </c>
      <c r="ER202" s="2">
        <f t="shared" si="253"/>
        <v>49.605469626446308</v>
      </c>
      <c r="ES202" s="2">
        <f t="shared" si="253"/>
        <v>50.027666076609464</v>
      </c>
      <c r="ET202" s="2">
        <f t="shared" si="253"/>
        <v>50.677989188277095</v>
      </c>
      <c r="EU202" s="2">
        <f t="shared" si="253"/>
        <v>50.858231384647837</v>
      </c>
      <c r="EV202" s="2">
        <f t="shared" si="253"/>
        <v>49.353827541485543</v>
      </c>
      <c r="EW202" s="2">
        <f t="shared" si="253"/>
        <v>50.116414408047284</v>
      </c>
      <c r="EX202" s="2">
        <f t="shared" si="253"/>
        <v>48.859882041189977</v>
      </c>
      <c r="EY202" s="2">
        <f t="shared" si="253"/>
        <v>47.473287935010589</v>
      </c>
      <c r="EZ202" s="2">
        <f t="shared" si="253"/>
        <v>46.188177451040879</v>
      </c>
      <c r="FA202" s="2">
        <f t="shared" si="253"/>
        <v>45.086562870385208</v>
      </c>
      <c r="FB202" s="2">
        <f t="shared" si="253"/>
        <v>47.633534530912129</v>
      </c>
      <c r="FC202" s="2">
        <f t="shared" si="253"/>
        <v>50.809576602617028</v>
      </c>
      <c r="FD202" s="2">
        <f t="shared" si="253"/>
        <v>53.885093615472016</v>
      </c>
      <c r="FE202" s="2">
        <f t="shared" si="253"/>
        <v>55.357939891267321</v>
      </c>
      <c r="FG202" s="2">
        <f t="shared" si="254"/>
        <v>0.99999562526291241</v>
      </c>
      <c r="FH202" s="2">
        <f t="shared" si="254"/>
        <v>0.99999615908578965</v>
      </c>
      <c r="FI202" s="2">
        <f t="shared" si="254"/>
        <v>0.9999960180343781</v>
      </c>
      <c r="FJ202" s="2">
        <f t="shared" si="254"/>
        <v>0.99999581633170287</v>
      </c>
      <c r="FK202" s="2">
        <f t="shared" si="254"/>
        <v>0.99999530096231271</v>
      </c>
      <c r="FL202" s="2">
        <f t="shared" si="254"/>
        <v>0.99999544219719516</v>
      </c>
      <c r="FM202" s="2">
        <f t="shared" si="254"/>
        <v>0.99999455665910941</v>
      </c>
      <c r="FN202" s="2">
        <f t="shared" si="254"/>
        <v>0.99999489079781301</v>
      </c>
      <c r="FO202" s="2">
        <f t="shared" si="254"/>
        <v>0.99999445244840246</v>
      </c>
      <c r="FP202" s="2">
        <f t="shared" si="254"/>
        <v>0.9999948150335598</v>
      </c>
      <c r="FQ202" s="2">
        <f t="shared" si="254"/>
        <v>0.99999472527781885</v>
      </c>
      <c r="FR202" s="2">
        <f t="shared" si="254"/>
        <v>0.99999523961171566</v>
      </c>
      <c r="FS202" s="2">
        <f t="shared" si="254"/>
        <v>0.99999508753354427</v>
      </c>
      <c r="FT202" s="2">
        <f t="shared" si="254"/>
        <v>0.99999538892567652</v>
      </c>
      <c r="FU202" s="2">
        <f t="shared" si="254"/>
        <v>0.99999383113877638</v>
      </c>
      <c r="FW202" s="2">
        <f t="shared" si="245"/>
        <v>0.99110233425224425</v>
      </c>
      <c r="FX202" s="2">
        <f t="shared" si="245"/>
        <v>0.91983942260967189</v>
      </c>
      <c r="FY202" s="2">
        <f t="shared" si="245"/>
        <v>0.91152728055513632</v>
      </c>
      <c r="FZ202" s="2">
        <f t="shared" si="245"/>
        <v>0.92257574957409794</v>
      </c>
      <c r="GA202" s="2">
        <f t="shared" si="245"/>
        <v>0.9205930235226496</v>
      </c>
      <c r="GB202" s="2">
        <f t="shared" si="245"/>
        <v>0.93091374739370925</v>
      </c>
      <c r="GC202" s="2">
        <f t="shared" si="245"/>
        <v>0.92509116548731241</v>
      </c>
      <c r="GD202" s="2">
        <f t="shared" si="245"/>
        <v>0.92889030704370368</v>
      </c>
      <c r="GE202" s="2">
        <f t="shared" si="245"/>
        <v>0.92407383919602171</v>
      </c>
      <c r="GF202" s="2">
        <f t="shared" si="245"/>
        <v>0.93362366334605273</v>
      </c>
      <c r="GG202" s="2">
        <f t="shared" si="245"/>
        <v>0.92976741801205431</v>
      </c>
      <c r="GH202" s="2">
        <f t="shared" si="245"/>
        <v>0.9317566863943636</v>
      </c>
      <c r="GI202" s="2">
        <f t="shared" si="245"/>
        <v>0.91279646965569772</v>
      </c>
      <c r="GJ202" s="2">
        <f t="shared" si="245"/>
        <v>0.88186861707204356</v>
      </c>
      <c r="GK202" s="2">
        <f t="shared" si="245"/>
        <v>0.84616871712680553</v>
      </c>
      <c r="GM202" s="86">
        <f t="shared" si="246"/>
        <v>0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3.2232711493420807E-220</v>
      </c>
      <c r="GT202" s="86">
        <f t="shared" si="246"/>
        <v>4.0678967282987439E-283</v>
      </c>
      <c r="GU202" s="86">
        <f t="shared" si="246"/>
        <v>2.1249479669939874E-99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0</v>
      </c>
      <c r="HD202" s="86">
        <f t="shared" si="182"/>
        <v>0</v>
      </c>
      <c r="HE202" s="86">
        <f t="shared" si="182"/>
        <v>0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0</v>
      </c>
      <c r="HN202" s="86">
        <f t="shared" si="242"/>
        <v>0</v>
      </c>
      <c r="HO202" s="86">
        <f t="shared" si="227"/>
        <v>0</v>
      </c>
      <c r="HP202" s="86">
        <f t="shared" si="227"/>
        <v>0</v>
      </c>
      <c r="HQ202" s="86">
        <f t="shared" si="227"/>
        <v>0</v>
      </c>
      <c r="HS202" s="86">
        <f t="shared" si="247"/>
        <v>1.6322774483594845E-107</v>
      </c>
      <c r="HT202" s="86">
        <f t="shared" si="247"/>
        <v>7.9286826288762745E-56</v>
      </c>
      <c r="HU202" s="86">
        <f t="shared" si="247"/>
        <v>2.3649867272809236E-60</v>
      </c>
      <c r="HV202" s="86">
        <f t="shared" si="247"/>
        <v>8.6430665699913663E-73</v>
      </c>
      <c r="HW202" s="86">
        <f t="shared" si="247"/>
        <v>3.7172664323198488E-77</v>
      </c>
      <c r="HX202" s="86">
        <f t="shared" si="247"/>
        <v>2.438236542091944E-80</v>
      </c>
      <c r="HY202" s="86">
        <f t="shared" si="247"/>
        <v>3.1801989817057333E-74</v>
      </c>
      <c r="HZ202" s="86">
        <f t="shared" si="247"/>
        <v>2.4535603494430996E-64</v>
      </c>
      <c r="IA202" s="86">
        <f t="shared" si="247"/>
        <v>2.9473970148919935E-73</v>
      </c>
      <c r="IB202" s="86">
        <f t="shared" si="247"/>
        <v>6.7306524920488571E-82</v>
      </c>
      <c r="IC202" s="86">
        <f t="shared" si="247"/>
        <v>5.0826596224616067E-80</v>
      </c>
      <c r="ID202" s="86">
        <f t="shared" si="247"/>
        <v>4.4613106719754847E-77</v>
      </c>
      <c r="IE202" s="86">
        <f t="shared" si="247"/>
        <v>7.8061171807237013E-64</v>
      </c>
      <c r="IF202" s="86">
        <f t="shared" si="247"/>
        <v>1.0663344350507942E-88</v>
      </c>
      <c r="IG202" s="86">
        <f t="shared" si="247"/>
        <v>2.6319770274843857E-85</v>
      </c>
      <c r="II202" s="86">
        <f t="shared" si="248"/>
        <v>7.3825659879567916E-38</v>
      </c>
      <c r="IJ202" s="86">
        <f t="shared" si="248"/>
        <v>2.7953438821787783E-9</v>
      </c>
      <c r="IK202" s="86">
        <f t="shared" si="248"/>
        <v>4.3514802540929464E-9</v>
      </c>
      <c r="IL202" s="86">
        <f t="shared" si="248"/>
        <v>7.5070215418906506E-12</v>
      </c>
      <c r="IM202" s="86">
        <f t="shared" si="248"/>
        <v>2.4229994783748708E-12</v>
      </c>
      <c r="IN202" s="86">
        <f t="shared" si="248"/>
        <v>1.0995230624971205E-13</v>
      </c>
      <c r="IO202" s="86">
        <f t="shared" si="248"/>
        <v>3.6753724227137856E-12</v>
      </c>
      <c r="IP202" s="86">
        <f t="shared" si="248"/>
        <v>8.3726778386816375E-11</v>
      </c>
      <c r="IQ202" s="86">
        <f t="shared" si="248"/>
        <v>8.4876000210668171E-12</v>
      </c>
      <c r="IR202" s="86">
        <f t="shared" si="248"/>
        <v>3.183507973065348E-14</v>
      </c>
      <c r="IS202" s="86">
        <f t="shared" si="248"/>
        <v>9.8351961459152803E-14</v>
      </c>
      <c r="IT202" s="86">
        <f t="shared" si="248"/>
        <v>2.071683830808086E-13</v>
      </c>
      <c r="IU202" s="86">
        <f t="shared" si="248"/>
        <v>3.9254242238990734E-10</v>
      </c>
      <c r="IV202" s="86">
        <f t="shared" si="248"/>
        <v>1.2733723593891262E-11</v>
      </c>
      <c r="IW202" s="86">
        <f t="shared" si="248"/>
        <v>2.6612487359128489E-11</v>
      </c>
      <c r="IY202" s="86">
        <f t="shared" si="249"/>
        <v>7.3825659879567916E-38</v>
      </c>
      <c r="IZ202" s="86">
        <f t="shared" si="249"/>
        <v>2.7953438821787783E-9</v>
      </c>
      <c r="JA202" s="86">
        <f t="shared" si="249"/>
        <v>4.3514802540929464E-9</v>
      </c>
      <c r="JB202" s="86">
        <f t="shared" si="249"/>
        <v>7.5070215418906506E-12</v>
      </c>
      <c r="JC202" s="86">
        <f t="shared" si="249"/>
        <v>2.4229994783748708E-12</v>
      </c>
      <c r="JD202" s="86">
        <f t="shared" si="249"/>
        <v>1.0995230624971205E-13</v>
      </c>
      <c r="JE202" s="86">
        <f t="shared" si="249"/>
        <v>3.6753724227137856E-12</v>
      </c>
      <c r="JF202" s="86">
        <f t="shared" si="249"/>
        <v>8.3726778386816375E-11</v>
      </c>
      <c r="JG202" s="86">
        <f t="shared" si="249"/>
        <v>8.4876000210668171E-12</v>
      </c>
      <c r="JH202" s="86">
        <f t="shared" si="249"/>
        <v>3.183507973065348E-14</v>
      </c>
      <c r="JI202" s="86">
        <f t="shared" si="249"/>
        <v>9.8351961459152803E-14</v>
      </c>
      <c r="JJ202" s="86">
        <f t="shared" si="249"/>
        <v>2.071683830808086E-13</v>
      </c>
      <c r="JK202" s="86">
        <f t="shared" si="249"/>
        <v>3.9254242238990734E-10</v>
      </c>
      <c r="JL202" s="86">
        <f t="shared" si="249"/>
        <v>1.2733723593891262E-11</v>
      </c>
      <c r="JM202" s="86">
        <f t="shared" si="249"/>
        <v>2.6612487359128489E-11</v>
      </c>
    </row>
    <row r="203" spans="2:273" x14ac:dyDescent="0.25">
      <c r="B203" s="2">
        <v>176</v>
      </c>
      <c r="C203" s="37">
        <v>48.332999999999998</v>
      </c>
      <c r="D203" s="37">
        <v>49.982999999999997</v>
      </c>
      <c r="E203" s="37">
        <v>49.738</v>
      </c>
      <c r="F203" s="37">
        <v>52.524999999999999</v>
      </c>
      <c r="G203" s="37">
        <v>51.948999999999998</v>
      </c>
      <c r="H203" s="37">
        <v>50.802999999999997</v>
      </c>
      <c r="I203" s="37">
        <v>49.935000000000002</v>
      </c>
      <c r="J203" s="37">
        <v>49.863999999999997</v>
      </c>
      <c r="K203" s="37">
        <v>50.593000000000004</v>
      </c>
      <c r="L203" s="37">
        <v>47.119</v>
      </c>
      <c r="M203" s="37">
        <v>45.567</v>
      </c>
      <c r="N203" s="37">
        <v>47.9</v>
      </c>
      <c r="O203" s="37">
        <v>51.917000000000002</v>
      </c>
      <c r="P203" s="37">
        <v>53.616999999999997</v>
      </c>
      <c r="Q203" s="37">
        <v>53.133000000000003</v>
      </c>
      <c r="S203" s="4" t="e">
        <f t="shared" si="250"/>
        <v>#N/A</v>
      </c>
      <c r="T203" s="4" t="e">
        <f t="shared" si="250"/>
        <v>#N/A</v>
      </c>
      <c r="U203" s="4" t="e">
        <f t="shared" si="250"/>
        <v>#N/A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 t="e">
        <f t="shared" si="250"/>
        <v>#N/A</v>
      </c>
      <c r="AF203" s="4">
        <f t="shared" si="250"/>
        <v>53.814447680063964</v>
      </c>
      <c r="AG203" s="4">
        <f t="shared" si="250"/>
        <v>55.756164500444719</v>
      </c>
      <c r="AI203" s="4">
        <f t="shared" si="251"/>
        <v>0</v>
      </c>
      <c r="AJ203" s="4">
        <f t="shared" si="251"/>
        <v>0</v>
      </c>
      <c r="AK203" s="4">
        <f t="shared" si="251"/>
        <v>0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0</v>
      </c>
      <c r="AV203" s="4">
        <f t="shared" si="251"/>
        <v>-0.1974476800639664</v>
      </c>
      <c r="AW203" s="4">
        <f t="shared" si="251"/>
        <v>-2.6231645004447159</v>
      </c>
      <c r="AY203" s="2" t="e">
        <f t="shared" si="243"/>
        <v>#N/A</v>
      </c>
      <c r="AZ203" s="2" t="e">
        <f t="shared" si="243"/>
        <v>#N/A</v>
      </c>
      <c r="BA203" s="2" t="e">
        <f t="shared" si="243"/>
        <v>#N/A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 t="e">
        <f t="shared" si="243"/>
        <v>#N/A</v>
      </c>
      <c r="BL203" s="2">
        <f t="shared" si="243"/>
        <v>53.814447680063964</v>
      </c>
      <c r="BM203" s="2">
        <f t="shared" si="243"/>
        <v>55.756164500444413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 t="str">
        <f t="shared" si="199"/>
        <v/>
      </c>
      <c r="CW203" s="2" t="str">
        <f t="shared" si="200"/>
        <v/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 t="str">
        <f t="shared" si="210"/>
        <v/>
      </c>
      <c r="DH203" s="2">
        <f t="shared" si="211"/>
        <v>53.616999999999997</v>
      </c>
      <c r="DI203" s="2">
        <f t="shared" si="212"/>
        <v>53.133000000000003</v>
      </c>
      <c r="DK203" s="2">
        <f t="shared" si="252"/>
        <v>123.95530094466937</v>
      </c>
      <c r="DL203" s="2">
        <f t="shared" si="252"/>
        <v>107.95839574898784</v>
      </c>
      <c r="DM203" s="2">
        <f t="shared" si="252"/>
        <v>115.29787983114447</v>
      </c>
      <c r="DN203" s="2">
        <f t="shared" si="252"/>
        <v>113.79318921200752</v>
      </c>
      <c r="DO203" s="2">
        <f t="shared" si="252"/>
        <v>110.56519043151971</v>
      </c>
      <c r="DP203" s="2">
        <f t="shared" si="252"/>
        <v>108.32409755469757</v>
      </c>
      <c r="DQ203" s="2">
        <f t="shared" si="252"/>
        <v>113.68932661290322</v>
      </c>
      <c r="DR203" s="2">
        <f t="shared" si="252"/>
        <v>93.893656639928679</v>
      </c>
      <c r="DS203" s="2">
        <f t="shared" si="252"/>
        <v>111.67689810901</v>
      </c>
      <c r="DT203" s="2">
        <f t="shared" si="252"/>
        <v>99.33571336898396</v>
      </c>
      <c r="DU203" s="2">
        <f t="shared" si="252"/>
        <v>108.60896666666665</v>
      </c>
      <c r="DV203" s="2">
        <f t="shared" si="252"/>
        <v>99.365440967283078</v>
      </c>
      <c r="DW203" s="2">
        <f t="shared" si="252"/>
        <v>127.40059864317759</v>
      </c>
      <c r="DX203" s="2">
        <f t="shared" si="252"/>
        <v>124.09114264507426</v>
      </c>
      <c r="DY203" s="2">
        <f t="shared" si="252"/>
        <v>93.272118035190601</v>
      </c>
      <c r="EA203" s="2">
        <f t="shared" si="241"/>
        <v>47.513578832435577</v>
      </c>
      <c r="EB203" s="2">
        <f t="shared" si="241"/>
        <v>48.996139552213606</v>
      </c>
      <c r="EC203" s="2">
        <f t="shared" si="241"/>
        <v>49.671001922563434</v>
      </c>
      <c r="ED203" s="2">
        <f t="shared" si="241"/>
        <v>49.996518284471136</v>
      </c>
      <c r="EE203" s="2">
        <f t="shared" si="241"/>
        <v>50.846105800699682</v>
      </c>
      <c r="EF203" s="2">
        <f t="shared" si="240"/>
        <v>49.399183430444268</v>
      </c>
      <c r="EG203" s="2">
        <f t="shared" si="240"/>
        <v>49.935945257710372</v>
      </c>
      <c r="EH203" s="2">
        <f t="shared" si="240"/>
        <v>48.142048637375837</v>
      </c>
      <c r="EI203" s="2">
        <f t="shared" si="240"/>
        <v>45.621317657618611</v>
      </c>
      <c r="EJ203" s="2">
        <f t="shared" si="240"/>
        <v>45.883291471478188</v>
      </c>
      <c r="EK203" s="2">
        <f t="shared" si="213"/>
        <v>45.75124012250896</v>
      </c>
      <c r="EL203" s="2">
        <f t="shared" si="180"/>
        <v>47.664398916771376</v>
      </c>
      <c r="EM203" s="2">
        <f t="shared" si="180"/>
        <v>52.113725228306066</v>
      </c>
      <c r="EN203" s="2">
        <f t="shared" si="180"/>
        <v>53.957198541891316</v>
      </c>
      <c r="EO203" s="2">
        <f t="shared" si="180"/>
        <v>58.716782237722384</v>
      </c>
      <c r="EQ203" s="2">
        <f t="shared" si="253"/>
        <v>49.127165383990281</v>
      </c>
      <c r="ER203" s="2">
        <f t="shared" si="253"/>
        <v>49.510583960956609</v>
      </c>
      <c r="ES203" s="2">
        <f t="shared" si="253"/>
        <v>49.930920458407535</v>
      </c>
      <c r="ET203" s="2">
        <f t="shared" si="253"/>
        <v>50.577088623515223</v>
      </c>
      <c r="EU203" s="2">
        <f t="shared" si="253"/>
        <v>50.76081323867264</v>
      </c>
      <c r="EV203" s="2">
        <f t="shared" si="253"/>
        <v>49.23376690689043</v>
      </c>
      <c r="EW203" s="2">
        <f t="shared" si="253"/>
        <v>49.970273783430109</v>
      </c>
      <c r="EX203" s="2">
        <f t="shared" si="253"/>
        <v>48.731082891771706</v>
      </c>
      <c r="EY203" s="2">
        <f t="shared" si="253"/>
        <v>47.352208228544868</v>
      </c>
      <c r="EZ203" s="2">
        <f t="shared" si="253"/>
        <v>46.061212874393135</v>
      </c>
      <c r="FA203" s="2">
        <f t="shared" si="253"/>
        <v>44.946632753063184</v>
      </c>
      <c r="FB203" s="2">
        <f t="shared" si="253"/>
        <v>47.529047984904281</v>
      </c>
      <c r="FC203" s="2">
        <f t="shared" si="253"/>
        <v>50.707005864422555</v>
      </c>
      <c r="FD203" s="2">
        <f t="shared" si="253"/>
        <v>53.796676964525986</v>
      </c>
      <c r="FE203" s="2">
        <f t="shared" si="253"/>
        <v>55.265063852058056</v>
      </c>
      <c r="FG203" s="2">
        <f t="shared" si="254"/>
        <v>0.99999601019082107</v>
      </c>
      <c r="FH203" s="2">
        <f t="shared" si="254"/>
        <v>0.9999964970434233</v>
      </c>
      <c r="FI203" s="2">
        <f t="shared" si="254"/>
        <v>0.9999963684029185</v>
      </c>
      <c r="FJ203" s="2">
        <f t="shared" si="254"/>
        <v>0.99999618444776017</v>
      </c>
      <c r="FK203" s="2">
        <f t="shared" si="254"/>
        <v>0.99999571442492274</v>
      </c>
      <c r="FL203" s="2">
        <f t="shared" si="254"/>
        <v>0.99999584323277135</v>
      </c>
      <c r="FM203" s="2">
        <f t="shared" si="254"/>
        <v>0.99999503561172776</v>
      </c>
      <c r="FN203" s="2">
        <f t="shared" si="254"/>
        <v>0.99999534035013016</v>
      </c>
      <c r="FO203" s="2">
        <f t="shared" si="254"/>
        <v>0.99999494057034155</v>
      </c>
      <c r="FP203" s="2">
        <f t="shared" si="254"/>
        <v>0.99999527125224752</v>
      </c>
      <c r="FQ203" s="2">
        <f t="shared" si="254"/>
        <v>0.99999518939396359</v>
      </c>
      <c r="FR203" s="2">
        <f t="shared" si="254"/>
        <v>0.99999565847246663</v>
      </c>
      <c r="FS203" s="2">
        <f t="shared" si="254"/>
        <v>0.99999551977540779</v>
      </c>
      <c r="FT203" s="2">
        <f t="shared" si="254"/>
        <v>0.99999579464852972</v>
      </c>
      <c r="FU203" s="2">
        <f t="shared" si="254"/>
        <v>0.99999437392864376</v>
      </c>
      <c r="FW203" s="2">
        <f t="shared" si="245"/>
        <v>0.99187887437893074</v>
      </c>
      <c r="FX203" s="2">
        <f t="shared" si="245"/>
        <v>0.9263733766722797</v>
      </c>
      <c r="FY203" s="2">
        <f t="shared" si="245"/>
        <v>0.91867886509301155</v>
      </c>
      <c r="FZ203" s="2">
        <f t="shared" si="245"/>
        <v>0.92890390258804933</v>
      </c>
      <c r="GA203" s="2">
        <f t="shared" si="245"/>
        <v>0.92707042117735228</v>
      </c>
      <c r="GB203" s="2">
        <f t="shared" si="245"/>
        <v>0.9366072342047449</v>
      </c>
      <c r="GC203" s="2">
        <f t="shared" si="245"/>
        <v>0.93122905025134095</v>
      </c>
      <c r="GD203" s="2">
        <f t="shared" si="245"/>
        <v>0.93473885796282641</v>
      </c>
      <c r="GE203" s="2">
        <f t="shared" si="245"/>
        <v>0.93028880019634019</v>
      </c>
      <c r="GF203" s="2">
        <f t="shared" si="245"/>
        <v>0.9391084304849896</v>
      </c>
      <c r="GG203" s="2">
        <f t="shared" si="245"/>
        <v>0.93554883470207462</v>
      </c>
      <c r="GH203" s="2">
        <f t="shared" si="245"/>
        <v>0.93738537801796895</v>
      </c>
      <c r="GI203" s="2">
        <f t="shared" si="245"/>
        <v>0.91985448130072822</v>
      </c>
      <c r="GJ203" s="2">
        <f t="shared" si="245"/>
        <v>0.89113128627403226</v>
      </c>
      <c r="GK203" s="2">
        <f t="shared" si="245"/>
        <v>0.85777917467419884</v>
      </c>
      <c r="GM203" s="86">
        <f t="shared" si="246"/>
        <v>0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5.6592729738778978E-224</v>
      </c>
      <c r="GT203" s="86">
        <f t="shared" si="246"/>
        <v>6.1573243607084945E-288</v>
      </c>
      <c r="GU203" s="86">
        <f t="shared" si="246"/>
        <v>4.5843249587436294E-101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0</v>
      </c>
      <c r="HD203" s="86">
        <f t="shared" si="182"/>
        <v>0</v>
      </c>
      <c r="HE203" s="86">
        <f t="shared" si="182"/>
        <v>0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0</v>
      </c>
      <c r="HN203" s="86">
        <f t="shared" si="242"/>
        <v>0</v>
      </c>
      <c r="HO203" s="86">
        <f t="shared" si="227"/>
        <v>0</v>
      </c>
      <c r="HP203" s="86">
        <f t="shared" si="227"/>
        <v>0</v>
      </c>
      <c r="HQ203" s="86">
        <f t="shared" si="227"/>
        <v>0</v>
      </c>
      <c r="HS203" s="86">
        <f t="shared" si="247"/>
        <v>1.3629875866045979E-110</v>
      </c>
      <c r="HT203" s="86">
        <f t="shared" si="247"/>
        <v>8.4828842438907468E-58</v>
      </c>
      <c r="HU203" s="86">
        <f t="shared" si="247"/>
        <v>1.7973274894377057E-62</v>
      </c>
      <c r="HV203" s="86">
        <f t="shared" si="247"/>
        <v>2.3767313463127842E-75</v>
      </c>
      <c r="HW203" s="86">
        <f t="shared" si="247"/>
        <v>6.9240173384642347E-80</v>
      </c>
      <c r="HX203" s="86">
        <f t="shared" si="247"/>
        <v>4.02208360284498E-83</v>
      </c>
      <c r="HY203" s="86">
        <f t="shared" si="247"/>
        <v>8.2295786160583507E-77</v>
      </c>
      <c r="HZ203" s="86">
        <f t="shared" si="247"/>
        <v>1.5554013109073244E-66</v>
      </c>
      <c r="IA203" s="86">
        <f t="shared" si="247"/>
        <v>8.4917440734488995E-76</v>
      </c>
      <c r="IB203" s="86">
        <f t="shared" si="247"/>
        <v>1.0078889594944678E-84</v>
      </c>
      <c r="IC203" s="86">
        <f t="shared" si="247"/>
        <v>8.0217894234918543E-83</v>
      </c>
      <c r="ID203" s="86">
        <f t="shared" si="247"/>
        <v>9.3189785324507277E-80</v>
      </c>
      <c r="IE203" s="86">
        <f t="shared" si="247"/>
        <v>3.828043489780403E-66</v>
      </c>
      <c r="IF203" s="86">
        <f t="shared" si="247"/>
        <v>4.4129103291868915E-92</v>
      </c>
      <c r="IG203" s="86">
        <f t="shared" si="247"/>
        <v>9.8853546740463764E-89</v>
      </c>
      <c r="II203" s="86">
        <f t="shared" si="248"/>
        <v>2.7681507421383932E-39</v>
      </c>
      <c r="IJ203" s="86">
        <f t="shared" si="248"/>
        <v>6.9373655637815547E-10</v>
      </c>
      <c r="IK203" s="86">
        <f t="shared" si="248"/>
        <v>1.0471532666589223E-9</v>
      </c>
      <c r="IL203" s="86">
        <f t="shared" si="248"/>
        <v>1.2279939895447719E-12</v>
      </c>
      <c r="IM203" s="86">
        <f t="shared" si="248"/>
        <v>3.566346326726503E-13</v>
      </c>
      <c r="IN203" s="86">
        <f t="shared" si="248"/>
        <v>1.4550734389923055E-14</v>
      </c>
      <c r="IO203" s="86">
        <f t="shared" si="248"/>
        <v>5.8573770068241428E-13</v>
      </c>
      <c r="IP203" s="86">
        <f t="shared" si="248"/>
        <v>1.7380297190028822E-11</v>
      </c>
      <c r="IQ203" s="86">
        <f t="shared" si="248"/>
        <v>1.4230235979706842E-12</v>
      </c>
      <c r="IR203" s="86">
        <f t="shared" si="248"/>
        <v>3.9952783364394408E-15</v>
      </c>
      <c r="IS203" s="86">
        <f t="shared" si="248"/>
        <v>1.2731837375811961E-14</v>
      </c>
      <c r="IT203" s="86">
        <f t="shared" si="248"/>
        <v>2.8966988594749968E-14</v>
      </c>
      <c r="IU203" s="86">
        <f t="shared" si="248"/>
        <v>7.9062076991221132E-11</v>
      </c>
      <c r="IV203" s="86">
        <f t="shared" si="248"/>
        <v>1.4220324430956544E-12</v>
      </c>
      <c r="IW203" s="86">
        <f t="shared" si="248"/>
        <v>2.153572959323602E-12</v>
      </c>
      <c r="IY203" s="86">
        <f t="shared" si="249"/>
        <v>2.7681507421383932E-39</v>
      </c>
      <c r="IZ203" s="86">
        <f t="shared" si="249"/>
        <v>6.9373655637815547E-10</v>
      </c>
      <c r="JA203" s="86">
        <f t="shared" si="249"/>
        <v>1.0471532666589223E-9</v>
      </c>
      <c r="JB203" s="86">
        <f t="shared" si="249"/>
        <v>1.2279939895447719E-12</v>
      </c>
      <c r="JC203" s="86">
        <f t="shared" si="249"/>
        <v>3.566346326726503E-13</v>
      </c>
      <c r="JD203" s="86">
        <f t="shared" si="249"/>
        <v>1.4550734389923055E-14</v>
      </c>
      <c r="JE203" s="86">
        <f t="shared" si="249"/>
        <v>5.8573770068241428E-13</v>
      </c>
      <c r="JF203" s="86">
        <f t="shared" si="249"/>
        <v>1.7380297190028822E-11</v>
      </c>
      <c r="JG203" s="86">
        <f t="shared" si="249"/>
        <v>1.4230235979706842E-12</v>
      </c>
      <c r="JH203" s="86">
        <f t="shared" si="249"/>
        <v>3.9952783364394408E-15</v>
      </c>
      <c r="JI203" s="86">
        <f t="shared" si="249"/>
        <v>1.2731837375811961E-14</v>
      </c>
      <c r="JJ203" s="86">
        <f t="shared" si="249"/>
        <v>2.8966988594749968E-14</v>
      </c>
      <c r="JK203" s="86">
        <f t="shared" si="249"/>
        <v>7.9062076991221132E-11</v>
      </c>
      <c r="JL203" s="86">
        <f t="shared" si="249"/>
        <v>1.4220324430956544E-12</v>
      </c>
      <c r="JM203" s="86">
        <f t="shared" si="249"/>
        <v>2.153572959323602E-12</v>
      </c>
    </row>
    <row r="204" spans="2:273" x14ac:dyDescent="0.25">
      <c r="B204" s="2">
        <v>177</v>
      </c>
      <c r="C204" s="37">
        <v>49.167000000000002</v>
      </c>
      <c r="D204" s="37">
        <v>50.116999999999997</v>
      </c>
      <c r="E204" s="37">
        <v>50.738</v>
      </c>
      <c r="F204" s="37">
        <v>51.442999999999998</v>
      </c>
      <c r="G204" s="37">
        <v>52.186</v>
      </c>
      <c r="H204" s="37">
        <v>51.540999999999997</v>
      </c>
      <c r="I204" s="37">
        <v>51.113</v>
      </c>
      <c r="J204" s="37">
        <v>50.593000000000004</v>
      </c>
      <c r="K204" s="37">
        <v>49.475000000000001</v>
      </c>
      <c r="L204" s="37">
        <v>47.305</v>
      </c>
      <c r="M204" s="37">
        <v>47.582999999999998</v>
      </c>
      <c r="N204" s="37">
        <v>48.417000000000002</v>
      </c>
      <c r="O204" s="37">
        <v>50.232999999999997</v>
      </c>
      <c r="P204" s="37">
        <v>54.417000000000002</v>
      </c>
      <c r="Q204" s="37">
        <v>53.55</v>
      </c>
      <c r="S204" s="4" t="e">
        <f t="shared" si="250"/>
        <v>#N/A</v>
      </c>
      <c r="T204" s="4" t="e">
        <f t="shared" si="250"/>
        <v>#N/A</v>
      </c>
      <c r="U204" s="4" t="e">
        <f t="shared" si="250"/>
        <v>#N/A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>
        <f t="shared" si="250"/>
        <v>53.724819805743834</v>
      </c>
      <c r="AG204" s="4">
        <f t="shared" si="250"/>
        <v>55.631516880845169</v>
      </c>
      <c r="AI204" s="4">
        <f t="shared" si="251"/>
        <v>0</v>
      </c>
      <c r="AJ204" s="4">
        <f t="shared" si="251"/>
        <v>0</v>
      </c>
      <c r="AK204" s="4">
        <f t="shared" si="251"/>
        <v>0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0.69218019425616717</v>
      </c>
      <c r="AW204" s="4">
        <f t="shared" si="251"/>
        <v>-2.0815168808451716</v>
      </c>
      <c r="AY204" s="2" t="e">
        <f t="shared" si="243"/>
        <v>#N/A</v>
      </c>
      <c r="AZ204" s="2" t="e">
        <f t="shared" si="243"/>
        <v>#N/A</v>
      </c>
      <c r="BA204" s="2" t="e">
        <f t="shared" si="243"/>
        <v>#N/A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>
        <f t="shared" si="243"/>
        <v>53.724819805743834</v>
      </c>
      <c r="BM204" s="2">
        <f t="shared" si="243"/>
        <v>55.631516880845155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 t="str">
        <f t="shared" si="199"/>
        <v/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>
        <f t="shared" si="211"/>
        <v>54.417000000000002</v>
      </c>
      <c r="DI204" s="2">
        <f t="shared" si="212"/>
        <v>53.55</v>
      </c>
      <c r="DK204" s="2">
        <f t="shared" si="252"/>
        <v>124.35963373819163</v>
      </c>
      <c r="DL204" s="2">
        <f t="shared" si="252"/>
        <v>108.22415182186234</v>
      </c>
      <c r="DM204" s="2">
        <f t="shared" si="252"/>
        <v>115.60965046904315</v>
      </c>
      <c r="DN204" s="2">
        <f t="shared" si="252"/>
        <v>114.09051885553473</v>
      </c>
      <c r="DO204" s="2">
        <f t="shared" si="252"/>
        <v>110.85901998123828</v>
      </c>
      <c r="DP204" s="2">
        <f t="shared" si="252"/>
        <v>108.60849884169886</v>
      </c>
      <c r="DQ204" s="2">
        <f t="shared" si="252"/>
        <v>113.99378427419354</v>
      </c>
      <c r="DR204" s="2">
        <f t="shared" si="252"/>
        <v>94.06893839126559</v>
      </c>
      <c r="DS204" s="2">
        <f t="shared" si="252"/>
        <v>111.97365606229141</v>
      </c>
      <c r="DT204" s="2">
        <f t="shared" si="252"/>
        <v>99.555487700534769</v>
      </c>
      <c r="DU204" s="2">
        <f t="shared" si="252"/>
        <v>108.89384761904759</v>
      </c>
      <c r="DV204" s="2">
        <f t="shared" si="252"/>
        <v>99.589107159791382</v>
      </c>
      <c r="DW204" s="2">
        <f t="shared" si="252"/>
        <v>127.79353671079987</v>
      </c>
      <c r="DX204" s="2">
        <f t="shared" si="252"/>
        <v>124.46251653171393</v>
      </c>
      <c r="DY204" s="2">
        <f t="shared" si="252"/>
        <v>93.4675504032258</v>
      </c>
      <c r="EA204" s="2">
        <f t="shared" si="241"/>
        <v>47.440208982384625</v>
      </c>
      <c r="EB204" s="2">
        <f t="shared" si="241"/>
        <v>48.893735579951397</v>
      </c>
      <c r="EC204" s="2">
        <f t="shared" si="241"/>
        <v>49.570528420115721</v>
      </c>
      <c r="ED204" s="2">
        <f t="shared" si="241"/>
        <v>49.887249922303937</v>
      </c>
      <c r="EE204" s="2">
        <f t="shared" si="241"/>
        <v>50.74988703306623</v>
      </c>
      <c r="EF204" s="2">
        <f t="shared" si="240"/>
        <v>49.281344246176246</v>
      </c>
      <c r="EG204" s="2">
        <f t="shared" si="240"/>
        <v>49.789321049704178</v>
      </c>
      <c r="EH204" s="2">
        <f t="shared" si="240"/>
        <v>48.005145134495066</v>
      </c>
      <c r="EI204" s="2">
        <f t="shared" si="240"/>
        <v>45.475985443065895</v>
      </c>
      <c r="EJ204" s="2">
        <f t="shared" si="240"/>
        <v>45.753842340020157</v>
      </c>
      <c r="EK204" s="2">
        <f t="shared" si="213"/>
        <v>45.622477768598245</v>
      </c>
      <c r="EL204" s="2">
        <f t="shared" si="180"/>
        <v>47.561701925580294</v>
      </c>
      <c r="EM204" s="2">
        <f t="shared" si="180"/>
        <v>52.031185683928868</v>
      </c>
      <c r="EN204" s="2">
        <f t="shared" si="180"/>
        <v>53.870741985090717</v>
      </c>
      <c r="EO204" s="2">
        <f t="shared" si="180"/>
        <v>58.667796988440728</v>
      </c>
      <c r="EQ204" s="2">
        <f t="shared" si="253"/>
        <v>49.074572204323175</v>
      </c>
      <c r="ER204" s="2">
        <f t="shared" si="253"/>
        <v>49.41569829546691</v>
      </c>
      <c r="ES204" s="2">
        <f t="shared" si="253"/>
        <v>49.834174840205606</v>
      </c>
      <c r="ET204" s="2">
        <f t="shared" si="253"/>
        <v>50.476188058753358</v>
      </c>
      <c r="EU204" s="2">
        <f t="shared" si="253"/>
        <v>50.663395092697449</v>
      </c>
      <c r="EV204" s="2">
        <f t="shared" si="253"/>
        <v>49.113706272295317</v>
      </c>
      <c r="EW204" s="2">
        <f t="shared" si="253"/>
        <v>49.824133158812927</v>
      </c>
      <c r="EX204" s="2">
        <f t="shared" si="253"/>
        <v>48.602283742353436</v>
      </c>
      <c r="EY204" s="2">
        <f t="shared" si="253"/>
        <v>47.231128522079139</v>
      </c>
      <c r="EZ204" s="2">
        <f t="shared" si="253"/>
        <v>45.934248297745398</v>
      </c>
      <c r="FA204" s="2">
        <f t="shared" si="253"/>
        <v>44.806702635741175</v>
      </c>
      <c r="FB204" s="2">
        <f t="shared" si="253"/>
        <v>47.424561438896433</v>
      </c>
      <c r="FC204" s="2">
        <f t="shared" si="253"/>
        <v>50.604435126228083</v>
      </c>
      <c r="FD204" s="2">
        <f t="shared" si="253"/>
        <v>53.708260313579942</v>
      </c>
      <c r="FE204" s="2">
        <f t="shared" si="253"/>
        <v>55.17218781284879</v>
      </c>
      <c r="FG204" s="2">
        <f t="shared" si="254"/>
        <v>0.99999636124950442</v>
      </c>
      <c r="FH204" s="2">
        <f t="shared" si="254"/>
        <v>0.99999680526464751</v>
      </c>
      <c r="FI204" s="2">
        <f t="shared" si="254"/>
        <v>0.9999966879430392</v>
      </c>
      <c r="FJ204" s="2">
        <f t="shared" si="254"/>
        <v>0.99999652017383089</v>
      </c>
      <c r="FK204" s="2">
        <f t="shared" si="254"/>
        <v>0.99999609150760282</v>
      </c>
      <c r="FL204" s="2">
        <f t="shared" si="254"/>
        <v>0.99999620898184416</v>
      </c>
      <c r="FM204" s="2">
        <f t="shared" si="254"/>
        <v>0.99999547242210729</v>
      </c>
      <c r="FN204" s="2">
        <f t="shared" si="254"/>
        <v>0.99999575034706878</v>
      </c>
      <c r="FO204" s="2">
        <f t="shared" si="254"/>
        <v>0.99999538574325642</v>
      </c>
      <c r="FP204" s="2">
        <f t="shared" si="254"/>
        <v>0.99999568732899868</v>
      </c>
      <c r="FQ204" s="2">
        <f t="shared" si="254"/>
        <v>0.99999561267329384</v>
      </c>
      <c r="FR204" s="2">
        <f t="shared" si="254"/>
        <v>0.99999604047831769</v>
      </c>
      <c r="FS204" s="2">
        <f t="shared" si="254"/>
        <v>0.99999591398499843</v>
      </c>
      <c r="FT204" s="2">
        <f t="shared" si="254"/>
        <v>0.99999616467245667</v>
      </c>
      <c r="FU204" s="2">
        <f t="shared" si="254"/>
        <v>0.99999486895940004</v>
      </c>
      <c r="FW204" s="2">
        <f t="shared" si="245"/>
        <v>0.99258814911191362</v>
      </c>
      <c r="FX204" s="2">
        <f t="shared" si="245"/>
        <v>0.9324138752408927</v>
      </c>
      <c r="FY204" s="2">
        <f t="shared" si="245"/>
        <v>0.92529973483201411</v>
      </c>
      <c r="FZ204" s="2">
        <f t="shared" si="245"/>
        <v>0.93475141386172556</v>
      </c>
      <c r="GA204" s="2">
        <f t="shared" si="245"/>
        <v>0.93305786509251076</v>
      </c>
      <c r="GB204" s="2">
        <f t="shared" si="245"/>
        <v>0.94186081729136395</v>
      </c>
      <c r="GC204" s="2">
        <f t="shared" si="245"/>
        <v>0.93689831390071543</v>
      </c>
      <c r="GD204" s="2">
        <f t="shared" si="245"/>
        <v>0.94013738358076215</v>
      </c>
      <c r="GE204" s="2">
        <f t="shared" si="245"/>
        <v>0.93603025058920108</v>
      </c>
      <c r="GF204" s="2">
        <f t="shared" si="245"/>
        <v>0.94416708710272879</v>
      </c>
      <c r="GG204" s="2">
        <f t="shared" si="245"/>
        <v>0.94088459494435905</v>
      </c>
      <c r="GH204" s="2">
        <f t="shared" si="245"/>
        <v>0.94257842717567231</v>
      </c>
      <c r="GI204" s="2">
        <f t="shared" si="245"/>
        <v>0.92638730614691878</v>
      </c>
      <c r="GJ204" s="2">
        <f t="shared" si="245"/>
        <v>0.89975023376366625</v>
      </c>
      <c r="GK204" s="2">
        <f t="shared" si="245"/>
        <v>0.8686493580990865</v>
      </c>
      <c r="GM204" s="86">
        <f t="shared" si="246"/>
        <v>0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9.2305972745035359E-228</v>
      </c>
      <c r="GT204" s="86">
        <f t="shared" si="246"/>
        <v>8.4816797555855084E-293</v>
      </c>
      <c r="GU204" s="86">
        <f t="shared" si="246"/>
        <v>9.5751184653863951E-103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0</v>
      </c>
      <c r="HD204" s="86">
        <f t="shared" si="182"/>
        <v>0</v>
      </c>
      <c r="HE204" s="86">
        <f t="shared" si="182"/>
        <v>0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0</v>
      </c>
      <c r="HO204" s="86">
        <f t="shared" si="227"/>
        <v>0</v>
      </c>
      <c r="HP204" s="86">
        <f t="shared" si="227"/>
        <v>0</v>
      </c>
      <c r="HQ204" s="86">
        <f t="shared" si="227"/>
        <v>0</v>
      </c>
      <c r="HS204" s="86">
        <f t="shared" si="247"/>
        <v>1.0283111536109368E-113</v>
      </c>
      <c r="HT204" s="86">
        <f t="shared" si="247"/>
        <v>8.3724300621012217E-60</v>
      </c>
      <c r="HU204" s="86">
        <f t="shared" si="247"/>
        <v>1.25315408533279E-64</v>
      </c>
      <c r="HV204" s="86">
        <f t="shared" si="247"/>
        <v>5.8904300020681524E-78</v>
      </c>
      <c r="HW204" s="86">
        <f t="shared" si="247"/>
        <v>1.1538245423781561E-82</v>
      </c>
      <c r="HX204" s="86">
        <f t="shared" si="247"/>
        <v>5.937314855005868E-86</v>
      </c>
      <c r="HY204" s="86">
        <f t="shared" si="247"/>
        <v>1.9191910565293521E-79</v>
      </c>
      <c r="HZ204" s="86">
        <f t="shared" si="247"/>
        <v>9.039727131136403E-69</v>
      </c>
      <c r="IA204" s="86">
        <f t="shared" si="247"/>
        <v>2.2100297057327965E-78</v>
      </c>
      <c r="IB204" s="86">
        <f t="shared" si="247"/>
        <v>1.3490287514354035E-87</v>
      </c>
      <c r="IC204" s="86">
        <f t="shared" si="247"/>
        <v>1.1307291641525763E-85</v>
      </c>
      <c r="ID204" s="86">
        <f t="shared" si="247"/>
        <v>1.7482586505587113E-82</v>
      </c>
      <c r="IE204" s="86">
        <f t="shared" si="247"/>
        <v>1.7043858062489431E-68</v>
      </c>
      <c r="IF204" s="86">
        <f t="shared" si="247"/>
        <v>1.5746331860208121E-95</v>
      </c>
      <c r="IG204" s="86">
        <f t="shared" si="247"/>
        <v>3.1704199732537076E-92</v>
      </c>
      <c r="II204" s="86">
        <f t="shared" si="248"/>
        <v>9.7474094432413192E-41</v>
      </c>
      <c r="IJ204" s="86">
        <f t="shared" si="248"/>
        <v>1.6390778721297342E-10</v>
      </c>
      <c r="IK204" s="86">
        <f t="shared" si="248"/>
        <v>2.3910630982042045E-10</v>
      </c>
      <c r="IL204" s="86">
        <f t="shared" si="248"/>
        <v>1.8849057833012811E-13</v>
      </c>
      <c r="IM204" s="86">
        <f t="shared" si="248"/>
        <v>4.9031792446453999E-14</v>
      </c>
      <c r="IN204" s="86">
        <f t="shared" si="248"/>
        <v>1.7987644199019151E-15</v>
      </c>
      <c r="IO204" s="86">
        <f t="shared" si="248"/>
        <v>8.7586228047963254E-14</v>
      </c>
      <c r="IP204" s="86">
        <f t="shared" si="248"/>
        <v>3.4212602782366168E-12</v>
      </c>
      <c r="IQ204" s="86">
        <f t="shared" si="248"/>
        <v>2.2418786632853703E-13</v>
      </c>
      <c r="IR204" s="86">
        <f t="shared" si="248"/>
        <v>4.6802327114283538E-16</v>
      </c>
      <c r="IS204" s="86">
        <f t="shared" si="248"/>
        <v>1.5377305637671222E-15</v>
      </c>
      <c r="IT204" s="86">
        <f t="shared" si="248"/>
        <v>3.7919286951222769E-15</v>
      </c>
      <c r="IU204" s="86">
        <f t="shared" si="248"/>
        <v>1.5012021451353358E-11</v>
      </c>
      <c r="IV204" s="86">
        <f t="shared" si="248"/>
        <v>1.4447979509157867E-13</v>
      </c>
      <c r="IW204" s="86">
        <f t="shared" si="248"/>
        <v>1.5342707078517746E-13</v>
      </c>
      <c r="IY204" s="86">
        <f t="shared" si="249"/>
        <v>9.7474094432413192E-41</v>
      </c>
      <c r="IZ204" s="86">
        <f t="shared" si="249"/>
        <v>1.6390778721297342E-10</v>
      </c>
      <c r="JA204" s="86">
        <f t="shared" si="249"/>
        <v>2.3910630982042045E-10</v>
      </c>
      <c r="JB204" s="86">
        <f t="shared" si="249"/>
        <v>1.8849057833012811E-13</v>
      </c>
      <c r="JC204" s="86">
        <f t="shared" si="249"/>
        <v>4.9031792446453999E-14</v>
      </c>
      <c r="JD204" s="86">
        <f t="shared" si="249"/>
        <v>1.7987644199019151E-15</v>
      </c>
      <c r="JE204" s="86">
        <f t="shared" si="249"/>
        <v>8.7586228047963254E-14</v>
      </c>
      <c r="JF204" s="86">
        <f t="shared" si="249"/>
        <v>3.4212602782366168E-12</v>
      </c>
      <c r="JG204" s="86">
        <f t="shared" si="249"/>
        <v>2.2418786632853703E-13</v>
      </c>
      <c r="JH204" s="86">
        <f t="shared" si="249"/>
        <v>4.6802327114283538E-16</v>
      </c>
      <c r="JI204" s="86">
        <f t="shared" si="249"/>
        <v>1.5377305637671222E-15</v>
      </c>
      <c r="JJ204" s="86">
        <f t="shared" si="249"/>
        <v>3.7919286951222769E-15</v>
      </c>
      <c r="JK204" s="86">
        <f t="shared" si="249"/>
        <v>1.5012021451353358E-11</v>
      </c>
      <c r="JL204" s="86">
        <f t="shared" si="249"/>
        <v>1.4447979509157867E-13</v>
      </c>
      <c r="JM204" s="86">
        <f t="shared" si="249"/>
        <v>1.5342707078517746E-13</v>
      </c>
    </row>
    <row r="205" spans="2:273" x14ac:dyDescent="0.25">
      <c r="B205" s="2">
        <v>178</v>
      </c>
      <c r="C205" s="37">
        <v>50.167000000000002</v>
      </c>
      <c r="D205" s="37">
        <v>50.332999999999998</v>
      </c>
      <c r="E205" s="37">
        <v>50.246000000000002</v>
      </c>
      <c r="F205" s="37">
        <v>53.41</v>
      </c>
      <c r="G205" s="37">
        <v>51.898000000000003</v>
      </c>
      <c r="H205" s="37">
        <v>51.753999999999998</v>
      </c>
      <c r="I205" s="37">
        <v>51.951999999999998</v>
      </c>
      <c r="J205" s="37">
        <v>50.067999999999998</v>
      </c>
      <c r="K205" s="37">
        <v>49.61</v>
      </c>
      <c r="L205" s="37">
        <v>47.661000000000001</v>
      </c>
      <c r="M205" s="37">
        <v>45.85</v>
      </c>
      <c r="N205" s="37">
        <v>48.783000000000001</v>
      </c>
      <c r="O205" s="37">
        <v>50.366999999999997</v>
      </c>
      <c r="P205" s="37">
        <v>54.116999999999997</v>
      </c>
      <c r="Q205" s="37">
        <v>54.45</v>
      </c>
      <c r="S205" s="4" t="e">
        <f t="shared" si="250"/>
        <v>#N/A</v>
      </c>
      <c r="T205" s="4" t="e">
        <f t="shared" si="250"/>
        <v>#N/A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>
        <f t="shared" si="250"/>
        <v>53.635260709627538</v>
      </c>
      <c r="AG205" s="4">
        <f t="shared" si="250"/>
        <v>55.508441568317622</v>
      </c>
      <c r="AI205" s="4">
        <f t="shared" si="251"/>
        <v>0</v>
      </c>
      <c r="AJ205" s="4">
        <f t="shared" si="251"/>
        <v>0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0.48173929037245955</v>
      </c>
      <c r="AW205" s="4">
        <f t="shared" si="251"/>
        <v>-1.0584415683176189</v>
      </c>
      <c r="AY205" s="2" t="e">
        <f t="shared" si="243"/>
        <v>#N/A</v>
      </c>
      <c r="AZ205" s="2" t="e">
        <f t="shared" si="243"/>
        <v>#N/A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>
        <f t="shared" si="243"/>
        <v>53.635260709627538</v>
      </c>
      <c r="BM205" s="2">
        <f t="shared" si="243"/>
        <v>55.508441568317622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 t="str">
        <f t="shared" si="199"/>
        <v/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>
        <f t="shared" si="211"/>
        <v>54.116999999999997</v>
      </c>
      <c r="DI205" s="2">
        <f t="shared" si="212"/>
        <v>54.45</v>
      </c>
      <c r="DK205" s="2">
        <f t="shared" si="252"/>
        <v>124.7639665317139</v>
      </c>
      <c r="DL205" s="2">
        <f t="shared" si="252"/>
        <v>108.48990789473683</v>
      </c>
      <c r="DM205" s="2">
        <f t="shared" si="252"/>
        <v>115.92142110694184</v>
      </c>
      <c r="DN205" s="2">
        <f t="shared" si="252"/>
        <v>114.38784849906193</v>
      </c>
      <c r="DO205" s="2">
        <f t="shared" si="252"/>
        <v>111.15284953095686</v>
      </c>
      <c r="DP205" s="2">
        <f t="shared" si="252"/>
        <v>108.89290012870015</v>
      </c>
      <c r="DQ205" s="2">
        <f t="shared" si="252"/>
        <v>114.29824193548387</v>
      </c>
      <c r="DR205" s="2">
        <f t="shared" si="252"/>
        <v>94.244220142602487</v>
      </c>
      <c r="DS205" s="2">
        <f t="shared" si="252"/>
        <v>112.27041401557284</v>
      </c>
      <c r="DT205" s="2">
        <f t="shared" si="252"/>
        <v>99.775262032085578</v>
      </c>
      <c r="DU205" s="2">
        <f t="shared" si="252"/>
        <v>109.17872857142855</v>
      </c>
      <c r="DV205" s="2">
        <f t="shared" si="252"/>
        <v>99.812773352299672</v>
      </c>
      <c r="DW205" s="2">
        <f t="shared" si="252"/>
        <v>128.18647477842214</v>
      </c>
      <c r="DX205" s="2">
        <f t="shared" si="252"/>
        <v>124.8338904183536</v>
      </c>
      <c r="DY205" s="2">
        <f t="shared" si="252"/>
        <v>93.662982771260985</v>
      </c>
      <c r="EA205" s="2">
        <f t="shared" si="241"/>
        <v>47.366839132333673</v>
      </c>
      <c r="EB205" s="2">
        <f t="shared" si="241"/>
        <v>48.79133160768918</v>
      </c>
      <c r="EC205" s="2">
        <f t="shared" si="241"/>
        <v>49.470054917668016</v>
      </c>
      <c r="ED205" s="2">
        <f t="shared" si="241"/>
        <v>49.777981560136737</v>
      </c>
      <c r="EE205" s="2">
        <f t="shared" si="241"/>
        <v>50.653668265432785</v>
      </c>
      <c r="EF205" s="2">
        <f t="shared" si="240"/>
        <v>49.163505061908218</v>
      </c>
      <c r="EG205" s="2">
        <f t="shared" si="240"/>
        <v>49.642696841697983</v>
      </c>
      <c r="EH205" s="2">
        <f t="shared" si="240"/>
        <v>47.868241631614289</v>
      </c>
      <c r="EI205" s="2">
        <f t="shared" si="240"/>
        <v>45.330653228513185</v>
      </c>
      <c r="EJ205" s="2">
        <f t="shared" si="240"/>
        <v>45.624393208562125</v>
      </c>
      <c r="EK205" s="2">
        <f t="shared" si="213"/>
        <v>45.493715414687536</v>
      </c>
      <c r="EL205" s="2">
        <f t="shared" si="180"/>
        <v>47.459004934389213</v>
      </c>
      <c r="EM205" s="2">
        <f t="shared" si="180"/>
        <v>51.948646139551677</v>
      </c>
      <c r="EN205" s="2">
        <f t="shared" si="180"/>
        <v>53.784285428290119</v>
      </c>
      <c r="EO205" s="2">
        <f t="shared" si="180"/>
        <v>58.618811739159071</v>
      </c>
      <c r="EQ205" s="2">
        <f t="shared" si="253"/>
        <v>49.021979024656062</v>
      </c>
      <c r="ER205" s="2">
        <f t="shared" si="253"/>
        <v>49.320812629977205</v>
      </c>
      <c r="ES205" s="2">
        <f t="shared" si="253"/>
        <v>49.737429222003669</v>
      </c>
      <c r="ET205" s="2">
        <f t="shared" si="253"/>
        <v>50.375287493991493</v>
      </c>
      <c r="EU205" s="2">
        <f t="shared" si="253"/>
        <v>50.565976946722259</v>
      </c>
      <c r="EV205" s="2">
        <f t="shared" si="253"/>
        <v>48.993645637700212</v>
      </c>
      <c r="EW205" s="2">
        <f t="shared" si="253"/>
        <v>49.677992534195752</v>
      </c>
      <c r="EX205" s="2">
        <f t="shared" si="253"/>
        <v>48.473484592935165</v>
      </c>
      <c r="EY205" s="2">
        <f t="shared" si="253"/>
        <v>47.110048815613411</v>
      </c>
      <c r="EZ205" s="2">
        <f t="shared" si="253"/>
        <v>45.807283721097662</v>
      </c>
      <c r="FA205" s="2">
        <f t="shared" si="253"/>
        <v>44.666772518419158</v>
      </c>
      <c r="FB205" s="2">
        <f t="shared" si="253"/>
        <v>47.320074892888584</v>
      </c>
      <c r="FC205" s="2">
        <f t="shared" si="253"/>
        <v>50.501864388033603</v>
      </c>
      <c r="FD205" s="2">
        <f t="shared" si="253"/>
        <v>53.619843662633912</v>
      </c>
      <c r="FE205" s="2">
        <f t="shared" si="253"/>
        <v>55.079311773639525</v>
      </c>
      <c r="FG205" s="2">
        <f t="shared" si="254"/>
        <v>0.99999668141904374</v>
      </c>
      <c r="FH205" s="2">
        <f t="shared" si="254"/>
        <v>0.99999708636591067</v>
      </c>
      <c r="FI205" s="2">
        <f t="shared" si="254"/>
        <v>0.99999697936727083</v>
      </c>
      <c r="FJ205" s="2">
        <f t="shared" si="254"/>
        <v>0.99999682635984288</v>
      </c>
      <c r="FK205" s="2">
        <f t="shared" si="254"/>
        <v>0.99999643541134231</v>
      </c>
      <c r="FL205" s="2">
        <f t="shared" si="254"/>
        <v>0.99999654254919645</v>
      </c>
      <c r="FM205" s="2">
        <f t="shared" si="254"/>
        <v>0.99999587079824082</v>
      </c>
      <c r="FN205" s="2">
        <f t="shared" si="254"/>
        <v>0.99999612426901396</v>
      </c>
      <c r="FO205" s="2">
        <f t="shared" si="254"/>
        <v>0.99999579174612563</v>
      </c>
      <c r="FP205" s="2">
        <f t="shared" si="254"/>
        <v>0.99999606679580777</v>
      </c>
      <c r="FQ205" s="2">
        <f t="shared" si="254"/>
        <v>0.99999599870894351</v>
      </c>
      <c r="FR205" s="2">
        <f t="shared" si="254"/>
        <v>0.999996388872049</v>
      </c>
      <c r="FS205" s="2">
        <f t="shared" si="254"/>
        <v>0.99999627350868903</v>
      </c>
      <c r="FT205" s="2">
        <f t="shared" si="254"/>
        <v>0.99999650213852753</v>
      </c>
      <c r="FU205" s="2">
        <f t="shared" si="254"/>
        <v>0.99999532043324302</v>
      </c>
      <c r="FW205" s="2">
        <f t="shared" si="245"/>
        <v>0.99323590035798259</v>
      </c>
      <c r="FX205" s="2">
        <f t="shared" si="245"/>
        <v>0.93799196939676743</v>
      </c>
      <c r="FY205" s="2">
        <f t="shared" si="245"/>
        <v>0.93142179671462244</v>
      </c>
      <c r="FZ205" s="2">
        <f t="shared" si="245"/>
        <v>0.94014896733614672</v>
      </c>
      <c r="GA205" s="2">
        <f t="shared" si="245"/>
        <v>0.93858630952444677</v>
      </c>
      <c r="GB205" s="2">
        <f t="shared" si="245"/>
        <v>0.94670379214421041</v>
      </c>
      <c r="GC205" s="2">
        <f t="shared" si="245"/>
        <v>0.94212926467254121</v>
      </c>
      <c r="GD205" s="2">
        <f t="shared" si="245"/>
        <v>0.94511555423229654</v>
      </c>
      <c r="GE205" s="2">
        <f t="shared" si="245"/>
        <v>0.94132865499976692</v>
      </c>
      <c r="GF205" s="2">
        <f t="shared" si="245"/>
        <v>0.94882838791947699</v>
      </c>
      <c r="GG205" s="2">
        <f t="shared" si="245"/>
        <v>0.94580420960661027</v>
      </c>
      <c r="GH205" s="2">
        <f t="shared" si="245"/>
        <v>0.94736496592515362</v>
      </c>
      <c r="GI205" s="2">
        <f t="shared" si="245"/>
        <v>0.93242674526990743</v>
      </c>
      <c r="GJ205" s="2">
        <f t="shared" si="245"/>
        <v>0.90775746503837118</v>
      </c>
      <c r="GK205" s="2">
        <f t="shared" si="245"/>
        <v>0.87880610048901386</v>
      </c>
      <c r="GM205" s="86">
        <f t="shared" si="246"/>
        <v>0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1.3986331024767421E-231</v>
      </c>
      <c r="GT205" s="86">
        <f t="shared" si="246"/>
        <v>1.0632586332215871E-297</v>
      </c>
      <c r="GU205" s="86">
        <f t="shared" si="246"/>
        <v>1.9362172298585851E-104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0</v>
      </c>
      <c r="HD205" s="86">
        <f t="shared" si="182"/>
        <v>0</v>
      </c>
      <c r="HE205" s="86">
        <f t="shared" si="182"/>
        <v>0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0</v>
      </c>
      <c r="HP205" s="86">
        <f t="shared" si="227"/>
        <v>0</v>
      </c>
      <c r="HQ205" s="86">
        <f t="shared" si="227"/>
        <v>0</v>
      </c>
      <c r="HS205" s="86">
        <f t="shared" si="247"/>
        <v>7.0095397678753974E-117</v>
      </c>
      <c r="HT205" s="86">
        <f t="shared" si="247"/>
        <v>7.6229042855179723E-62</v>
      </c>
      <c r="HU205" s="86">
        <f t="shared" si="247"/>
        <v>8.0159690569048126E-67</v>
      </c>
      <c r="HV205" s="86">
        <f t="shared" si="247"/>
        <v>1.3157219844642416E-80</v>
      </c>
      <c r="HW205" s="86">
        <f t="shared" si="247"/>
        <v>1.7201410420704519E-85</v>
      </c>
      <c r="HX205" s="86">
        <f t="shared" si="247"/>
        <v>7.8431146180790579E-89</v>
      </c>
      <c r="HY205" s="86">
        <f t="shared" si="247"/>
        <v>4.033404793301914E-82</v>
      </c>
      <c r="HZ205" s="86">
        <f t="shared" si="247"/>
        <v>4.8164962685692686E-71</v>
      </c>
      <c r="IA205" s="86">
        <f t="shared" si="247"/>
        <v>5.1956276748814012E-81</v>
      </c>
      <c r="IB205" s="86">
        <f t="shared" si="247"/>
        <v>1.6139071371095077E-90</v>
      </c>
      <c r="IC205" s="86">
        <f t="shared" si="247"/>
        <v>1.423471140122683E-88</v>
      </c>
      <c r="ID205" s="86">
        <f t="shared" si="247"/>
        <v>2.945576480779792E-85</v>
      </c>
      <c r="IE205" s="86">
        <f t="shared" si="247"/>
        <v>6.8897484058543758E-71</v>
      </c>
      <c r="IF205" s="86">
        <f t="shared" si="247"/>
        <v>4.8445199146956437E-99</v>
      </c>
      <c r="IG205" s="86">
        <f t="shared" si="247"/>
        <v>8.6825887647024023E-96</v>
      </c>
      <c r="II205" s="86">
        <f t="shared" si="248"/>
        <v>3.2232959984158997E-42</v>
      </c>
      <c r="IJ205" s="86">
        <f t="shared" si="248"/>
        <v>3.6865474634444146E-11</v>
      </c>
      <c r="IK205" s="86">
        <f t="shared" si="248"/>
        <v>5.1801810257013846E-11</v>
      </c>
      <c r="IL205" s="86">
        <f t="shared" si="248"/>
        <v>2.7146695993650204E-14</v>
      </c>
      <c r="IM205" s="86">
        <f t="shared" si="248"/>
        <v>6.2962782764487101E-15</v>
      </c>
      <c r="IN205" s="86">
        <f t="shared" si="248"/>
        <v>2.0770397024865929E-16</v>
      </c>
      <c r="IO205" s="86">
        <f t="shared" si="248"/>
        <v>1.2287668047632271E-14</v>
      </c>
      <c r="IP205" s="86">
        <f t="shared" si="248"/>
        <v>6.3859257357151652E-13</v>
      </c>
      <c r="IQ205" s="86">
        <f t="shared" si="248"/>
        <v>3.3185990346799515E-14</v>
      </c>
      <c r="IR205" s="86">
        <f t="shared" si="248"/>
        <v>5.1172964650627492E-17</v>
      </c>
      <c r="IS205" s="86">
        <f t="shared" si="248"/>
        <v>1.7326956323427036E-16</v>
      </c>
      <c r="IT205" s="86">
        <f t="shared" si="248"/>
        <v>4.6469366013822213E-16</v>
      </c>
      <c r="IU205" s="86">
        <f t="shared" si="248"/>
        <v>2.6869817088714702E-12</v>
      </c>
      <c r="IV205" s="86">
        <f t="shared" si="248"/>
        <v>1.3353418034625203E-14</v>
      </c>
      <c r="IW205" s="86">
        <f t="shared" si="248"/>
        <v>9.6216765545025155E-15</v>
      </c>
      <c r="IY205" s="86">
        <f t="shared" si="249"/>
        <v>3.2232959984158997E-42</v>
      </c>
      <c r="IZ205" s="86">
        <f t="shared" si="249"/>
        <v>3.6865474634444146E-11</v>
      </c>
      <c r="JA205" s="86">
        <f t="shared" si="249"/>
        <v>5.1801810257013846E-11</v>
      </c>
      <c r="JB205" s="86">
        <f t="shared" si="249"/>
        <v>2.7146695993650204E-14</v>
      </c>
      <c r="JC205" s="86">
        <f t="shared" si="249"/>
        <v>6.2962782764487101E-15</v>
      </c>
      <c r="JD205" s="86">
        <f t="shared" si="249"/>
        <v>2.0770397024865929E-16</v>
      </c>
      <c r="JE205" s="86">
        <f t="shared" si="249"/>
        <v>1.2287668047632271E-14</v>
      </c>
      <c r="JF205" s="86">
        <f t="shared" si="249"/>
        <v>6.3859257357151652E-13</v>
      </c>
      <c r="JG205" s="86">
        <f t="shared" si="249"/>
        <v>3.3185990346799515E-14</v>
      </c>
      <c r="JH205" s="86">
        <f t="shared" si="249"/>
        <v>5.1172964650627492E-17</v>
      </c>
      <c r="JI205" s="86">
        <f t="shared" si="249"/>
        <v>1.7326956323427036E-16</v>
      </c>
      <c r="JJ205" s="86">
        <f t="shared" si="249"/>
        <v>4.6469366013822213E-16</v>
      </c>
      <c r="JK205" s="86">
        <f t="shared" si="249"/>
        <v>2.6869817088714702E-12</v>
      </c>
      <c r="JL205" s="86">
        <f t="shared" si="249"/>
        <v>1.3353418034625203E-14</v>
      </c>
      <c r="JM205" s="86">
        <f t="shared" si="249"/>
        <v>9.6216765545025155E-15</v>
      </c>
    </row>
    <row r="206" spans="2:273" x14ac:dyDescent="0.25">
      <c r="B206" s="2">
        <v>179</v>
      </c>
      <c r="C206" s="37">
        <v>49.667000000000002</v>
      </c>
      <c r="D206" s="37">
        <v>49.95</v>
      </c>
      <c r="E206" s="37">
        <v>51.148000000000003</v>
      </c>
      <c r="F206" s="37">
        <v>52.328000000000003</v>
      </c>
      <c r="G206" s="37">
        <v>52.051000000000002</v>
      </c>
      <c r="H206" s="37">
        <v>50.966999999999999</v>
      </c>
      <c r="I206" s="37">
        <v>51.968000000000004</v>
      </c>
      <c r="J206" s="37">
        <v>49.475000000000001</v>
      </c>
      <c r="K206" s="37">
        <v>50.168999999999997</v>
      </c>
      <c r="L206" s="37">
        <v>46.542000000000002</v>
      </c>
      <c r="M206" s="37">
        <v>46.082999999999998</v>
      </c>
      <c r="N206" s="37">
        <v>48.917000000000002</v>
      </c>
      <c r="O206" s="37">
        <v>50.232999999999997</v>
      </c>
      <c r="P206" s="37">
        <v>54.033000000000001</v>
      </c>
      <c r="Q206" s="37">
        <v>54.7</v>
      </c>
      <c r="S206" s="4" t="e">
        <f t="shared" si="250"/>
        <v>#N/A</v>
      </c>
      <c r="T206" s="4" t="e">
        <f t="shared" si="250"/>
        <v>#N/A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>
        <f t="shared" si="250"/>
        <v>53.545768429914872</v>
      </c>
      <c r="AG206" s="4">
        <f t="shared" si="250"/>
        <v>55.386928202793548</v>
      </c>
      <c r="AI206" s="4">
        <f t="shared" si="251"/>
        <v>0</v>
      </c>
      <c r="AJ206" s="4">
        <f t="shared" si="251"/>
        <v>0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0.48723157008512885</v>
      </c>
      <c r="AW206" s="4">
        <f t="shared" si="251"/>
        <v>-0.68692820279354549</v>
      </c>
      <c r="AY206" s="2" t="e">
        <f t="shared" si="243"/>
        <v>#N/A</v>
      </c>
      <c r="AZ206" s="2" t="e">
        <f t="shared" si="243"/>
        <v>#N/A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>
        <f t="shared" si="243"/>
        <v>53.545768429914872</v>
      </c>
      <c r="BM206" s="2">
        <f t="shared" si="243"/>
        <v>55.386928202793548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>
        <f t="shared" si="211"/>
        <v>54.033000000000001</v>
      </c>
      <c r="DI206" s="2">
        <f t="shared" si="212"/>
        <v>54.7</v>
      </c>
      <c r="DK206" s="2">
        <f t="shared" si="252"/>
        <v>125.16829932523616</v>
      </c>
      <c r="DL206" s="2">
        <f t="shared" si="252"/>
        <v>108.75566396761133</v>
      </c>
      <c r="DM206" s="2">
        <f t="shared" si="252"/>
        <v>116.23319174484052</v>
      </c>
      <c r="DN206" s="2">
        <f t="shared" si="252"/>
        <v>114.68517814258914</v>
      </c>
      <c r="DO206" s="2">
        <f t="shared" si="252"/>
        <v>111.44667908067544</v>
      </c>
      <c r="DP206" s="2">
        <f t="shared" si="252"/>
        <v>109.17730141570144</v>
      </c>
      <c r="DQ206" s="2">
        <f t="shared" si="252"/>
        <v>114.60269959677419</v>
      </c>
      <c r="DR206" s="2">
        <f t="shared" si="252"/>
        <v>94.419501893939383</v>
      </c>
      <c r="DS206" s="2">
        <f t="shared" si="252"/>
        <v>112.56717196885427</v>
      </c>
      <c r="DT206" s="2">
        <f t="shared" si="252"/>
        <v>99.995036363636373</v>
      </c>
      <c r="DU206" s="2">
        <f t="shared" si="252"/>
        <v>109.46360952380951</v>
      </c>
      <c r="DV206" s="2">
        <f t="shared" si="252"/>
        <v>100.03643954480796</v>
      </c>
      <c r="DW206" s="2">
        <f t="shared" si="252"/>
        <v>128.57941284604442</v>
      </c>
      <c r="DX206" s="2">
        <f t="shared" si="252"/>
        <v>125.20526430499328</v>
      </c>
      <c r="DY206" s="2">
        <f t="shared" si="252"/>
        <v>93.85841513929617</v>
      </c>
      <c r="EA206" s="2">
        <f t="shared" si="241"/>
        <v>47.293469282282715</v>
      </c>
      <c r="EB206" s="2">
        <f t="shared" si="241"/>
        <v>48.688927635426964</v>
      </c>
      <c r="EC206" s="2">
        <f t="shared" si="241"/>
        <v>49.36958141522031</v>
      </c>
      <c r="ED206" s="2">
        <f t="shared" si="241"/>
        <v>49.668713197969531</v>
      </c>
      <c r="EE206" s="2">
        <f t="shared" si="241"/>
        <v>50.557449497799333</v>
      </c>
      <c r="EF206" s="2">
        <f t="shared" si="240"/>
        <v>49.045665877640189</v>
      </c>
      <c r="EG206" s="2">
        <f t="shared" si="240"/>
        <v>49.496072633691796</v>
      </c>
      <c r="EH206" s="2">
        <f t="shared" si="240"/>
        <v>47.731338128733512</v>
      </c>
      <c r="EI206" s="2">
        <f t="shared" si="240"/>
        <v>45.185321013960461</v>
      </c>
      <c r="EJ206" s="2">
        <f t="shared" si="240"/>
        <v>45.494944077104094</v>
      </c>
      <c r="EK206" s="2">
        <f t="shared" si="213"/>
        <v>45.364953060776827</v>
      </c>
      <c r="EL206" s="2">
        <f t="shared" si="180"/>
        <v>47.356307943198132</v>
      </c>
      <c r="EM206" s="2">
        <f t="shared" si="180"/>
        <v>51.866106595174479</v>
      </c>
      <c r="EN206" s="2">
        <f t="shared" si="180"/>
        <v>53.697828871489513</v>
      </c>
      <c r="EO206" s="2">
        <f t="shared" si="180"/>
        <v>58.569826489877414</v>
      </c>
      <c r="EQ206" s="2">
        <f t="shared" si="253"/>
        <v>48.969385844988949</v>
      </c>
      <c r="ER206" s="2">
        <f t="shared" si="253"/>
        <v>49.225926964487506</v>
      </c>
      <c r="ES206" s="2">
        <f t="shared" si="253"/>
        <v>49.640683603801747</v>
      </c>
      <c r="ET206" s="2">
        <f t="shared" si="253"/>
        <v>50.274386929229628</v>
      </c>
      <c r="EU206" s="2">
        <f t="shared" si="253"/>
        <v>50.468558800747061</v>
      </c>
      <c r="EV206" s="2">
        <f t="shared" si="253"/>
        <v>48.873585003105106</v>
      </c>
      <c r="EW206" s="2">
        <f t="shared" si="253"/>
        <v>49.531851909578577</v>
      </c>
      <c r="EX206" s="2">
        <f t="shared" si="253"/>
        <v>48.344685443516894</v>
      </c>
      <c r="EY206" s="2">
        <f t="shared" si="253"/>
        <v>46.988969109147689</v>
      </c>
      <c r="EZ206" s="2">
        <f t="shared" si="253"/>
        <v>45.680319144449911</v>
      </c>
      <c r="FA206" s="2">
        <f t="shared" si="253"/>
        <v>44.526842401097142</v>
      </c>
      <c r="FB206" s="2">
        <f t="shared" si="253"/>
        <v>47.215588346880736</v>
      </c>
      <c r="FC206" s="2">
        <f t="shared" si="253"/>
        <v>50.399293649839123</v>
      </c>
      <c r="FD206" s="2">
        <f t="shared" si="253"/>
        <v>53.531427011687875</v>
      </c>
      <c r="FE206" s="2">
        <f t="shared" si="253"/>
        <v>54.986435734430259</v>
      </c>
      <c r="FG206" s="2">
        <f t="shared" si="254"/>
        <v>0.99999697341731286</v>
      </c>
      <c r="FH206" s="2">
        <f t="shared" si="254"/>
        <v>0.99999734273344731</v>
      </c>
      <c r="FI206" s="2">
        <f t="shared" si="254"/>
        <v>0.99999724514947708</v>
      </c>
      <c r="FJ206" s="2">
        <f t="shared" si="254"/>
        <v>0.99999710560496824</v>
      </c>
      <c r="FK206" s="2">
        <f t="shared" si="254"/>
        <v>0.99999674905548674</v>
      </c>
      <c r="FL206" s="2">
        <f t="shared" si="254"/>
        <v>0.9999968467664313</v>
      </c>
      <c r="FM206" s="2">
        <f t="shared" si="254"/>
        <v>0.99999623412186955</v>
      </c>
      <c r="FN206" s="2">
        <f t="shared" si="254"/>
        <v>0.99999646529012498</v>
      </c>
      <c r="FO206" s="2">
        <f t="shared" si="254"/>
        <v>0.99999616202543073</v>
      </c>
      <c r="FP206" s="2">
        <f t="shared" si="254"/>
        <v>0.99999641287390184</v>
      </c>
      <c r="FQ206" s="2">
        <f t="shared" si="254"/>
        <v>0.99999635077790028</v>
      </c>
      <c r="FR206" s="2">
        <f t="shared" si="254"/>
        <v>0.99999670661111995</v>
      </c>
      <c r="FS206" s="2">
        <f t="shared" si="254"/>
        <v>0.99999660139841728</v>
      </c>
      <c r="FT206" s="2">
        <f t="shared" si="254"/>
        <v>0.99999680991144069</v>
      </c>
      <c r="FU206" s="2">
        <f t="shared" si="254"/>
        <v>0.99999573218263682</v>
      </c>
      <c r="FW206" s="2">
        <f t="shared" si="245"/>
        <v>0.99382739407386766</v>
      </c>
      <c r="FX206" s="2">
        <f t="shared" si="245"/>
        <v>0.94313776162466478</v>
      </c>
      <c r="FY206" s="2">
        <f t="shared" si="245"/>
        <v>0.93707624460230599</v>
      </c>
      <c r="FZ206" s="2">
        <f t="shared" si="245"/>
        <v>0.94512623090942671</v>
      </c>
      <c r="GA206" s="2">
        <f t="shared" si="245"/>
        <v>0.9436857410397107</v>
      </c>
      <c r="GB206" s="2">
        <f t="shared" si="245"/>
        <v>0.95116426612191707</v>
      </c>
      <c r="GC206" s="2">
        <f t="shared" si="245"/>
        <v>0.94695113742812242</v>
      </c>
      <c r="GD206" s="2">
        <f t="shared" si="245"/>
        <v>0.94970188908397524</v>
      </c>
      <c r="GE206" s="2">
        <f t="shared" si="245"/>
        <v>0.94621342731680369</v>
      </c>
      <c r="GF206" s="2">
        <f t="shared" si="245"/>
        <v>0.95311985505006558</v>
      </c>
      <c r="GG206" s="2">
        <f t="shared" si="245"/>
        <v>0.95033602197695799</v>
      </c>
      <c r="GH206" s="2">
        <f t="shared" si="245"/>
        <v>0.95177292373423295</v>
      </c>
      <c r="GI206" s="2">
        <f t="shared" si="245"/>
        <v>0.93800384784792801</v>
      </c>
      <c r="GJ206" s="2">
        <f t="shared" si="245"/>
        <v>0.91518542405632031</v>
      </c>
      <c r="GK206" s="2">
        <f t="shared" si="245"/>
        <v>0.88827847967644458</v>
      </c>
      <c r="GM206" s="86">
        <f t="shared" si="246"/>
        <v>0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1.9687117489238353E-235</v>
      </c>
      <c r="GT206" s="86">
        <f t="shared" si="246"/>
        <v>1.2130052197980242E-302</v>
      </c>
      <c r="GU206" s="86">
        <f t="shared" si="246"/>
        <v>3.7905713741565367E-106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0</v>
      </c>
      <c r="HD206" s="86">
        <f t="shared" si="182"/>
        <v>0</v>
      </c>
      <c r="HE206" s="86">
        <f t="shared" si="182"/>
        <v>0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0</v>
      </c>
      <c r="HP206" s="86">
        <f t="shared" si="227"/>
        <v>0</v>
      </c>
      <c r="HQ206" s="86">
        <f t="shared" si="227"/>
        <v>0</v>
      </c>
      <c r="HS206" s="86">
        <f t="shared" si="247"/>
        <v>4.3170239444233704E-120</v>
      </c>
      <c r="HT206" s="86">
        <f t="shared" si="247"/>
        <v>6.4024478523326095E-64</v>
      </c>
      <c r="HU206" s="86">
        <f t="shared" si="247"/>
        <v>4.7041120875357915E-69</v>
      </c>
      <c r="HV206" s="86">
        <f t="shared" si="247"/>
        <v>2.6486664256018599E-83</v>
      </c>
      <c r="HW206" s="86">
        <f t="shared" si="247"/>
        <v>2.2941759320266113E-88</v>
      </c>
      <c r="HX206" s="86">
        <f t="shared" si="247"/>
        <v>9.271340070141377E-92</v>
      </c>
      <c r="HY206" s="86">
        <f t="shared" si="247"/>
        <v>7.6389608538162999E-85</v>
      </c>
      <c r="HZ206" s="86">
        <f t="shared" si="247"/>
        <v>2.3526985243881106E-73</v>
      </c>
      <c r="IA206" s="86">
        <f t="shared" si="247"/>
        <v>1.1033481575757557E-83</v>
      </c>
      <c r="IB206" s="86">
        <f t="shared" si="247"/>
        <v>1.7257612786689867E-93</v>
      </c>
      <c r="IC206" s="86">
        <f t="shared" si="247"/>
        <v>1.6004323494464289E-91</v>
      </c>
      <c r="ID206" s="86">
        <f t="shared" si="247"/>
        <v>4.4571585847238685E-88</v>
      </c>
      <c r="IE206" s="86">
        <f t="shared" si="247"/>
        <v>2.5285912487312908E-73</v>
      </c>
      <c r="IF206" s="86">
        <f t="shared" si="247"/>
        <v>1.2850909206473679E-102</v>
      </c>
      <c r="IG206" s="86">
        <f t="shared" si="247"/>
        <v>2.0304086135120941E-99</v>
      </c>
      <c r="II206" s="86">
        <f t="shared" si="248"/>
        <v>1.0009615659743087E-43</v>
      </c>
      <c r="IJ206" s="86">
        <f t="shared" si="248"/>
        <v>7.8927342256731849E-12</v>
      </c>
      <c r="IK206" s="86">
        <f t="shared" si="248"/>
        <v>1.0647326616388207E-11</v>
      </c>
      <c r="IL206" s="86">
        <f t="shared" si="248"/>
        <v>3.6681749197095372E-15</v>
      </c>
      <c r="IM206" s="86">
        <f t="shared" si="248"/>
        <v>7.5511418542398906E-16</v>
      </c>
      <c r="IN206" s="86">
        <f t="shared" si="248"/>
        <v>2.240119168343979E-17</v>
      </c>
      <c r="IO206" s="86">
        <f t="shared" si="248"/>
        <v>1.6172489514693909E-15</v>
      </c>
      <c r="IP206" s="86">
        <f t="shared" si="248"/>
        <v>1.130174366178576E-13</v>
      </c>
      <c r="IQ206" s="86">
        <f t="shared" si="248"/>
        <v>4.6154348025942898E-15</v>
      </c>
      <c r="IR206" s="86">
        <f t="shared" si="248"/>
        <v>5.2220626858996899E-18</v>
      </c>
      <c r="IS206" s="86">
        <f t="shared" si="248"/>
        <v>1.8213414209542045E-17</v>
      </c>
      <c r="IT206" s="86">
        <f t="shared" si="248"/>
        <v>5.3308716595282256E-17</v>
      </c>
      <c r="IU206" s="86">
        <f t="shared" si="248"/>
        <v>4.5332866617803384E-13</v>
      </c>
      <c r="IV206" s="86">
        <f t="shared" si="248"/>
        <v>1.1225754016007493E-15</v>
      </c>
      <c r="IW206" s="86">
        <f t="shared" si="248"/>
        <v>5.3106086632876484E-16</v>
      </c>
      <c r="IY206" s="86">
        <f t="shared" si="249"/>
        <v>1.0009615659743087E-43</v>
      </c>
      <c r="IZ206" s="86">
        <f t="shared" si="249"/>
        <v>7.8927342256731849E-12</v>
      </c>
      <c r="JA206" s="86">
        <f t="shared" si="249"/>
        <v>1.0647326616388207E-11</v>
      </c>
      <c r="JB206" s="86">
        <f t="shared" si="249"/>
        <v>3.6681749197095372E-15</v>
      </c>
      <c r="JC206" s="86">
        <f t="shared" si="249"/>
        <v>7.5511418542398906E-16</v>
      </c>
      <c r="JD206" s="86">
        <f t="shared" si="249"/>
        <v>2.240119168343979E-17</v>
      </c>
      <c r="JE206" s="86">
        <f t="shared" si="249"/>
        <v>1.6172489514693909E-15</v>
      </c>
      <c r="JF206" s="86">
        <f t="shared" si="249"/>
        <v>1.130174366178576E-13</v>
      </c>
      <c r="JG206" s="86">
        <f t="shared" si="249"/>
        <v>4.6154348025942898E-15</v>
      </c>
      <c r="JH206" s="86">
        <f t="shared" si="249"/>
        <v>5.2220626858996899E-18</v>
      </c>
      <c r="JI206" s="86">
        <f t="shared" si="249"/>
        <v>1.8213414209542045E-17</v>
      </c>
      <c r="JJ206" s="86">
        <f t="shared" si="249"/>
        <v>5.3308716595282256E-17</v>
      </c>
      <c r="JK206" s="86">
        <f t="shared" si="249"/>
        <v>4.5332866617803384E-13</v>
      </c>
      <c r="JL206" s="86">
        <f t="shared" si="249"/>
        <v>1.1225754016007493E-15</v>
      </c>
      <c r="JM206" s="86">
        <f t="shared" si="249"/>
        <v>5.3106086632876484E-16</v>
      </c>
    </row>
    <row r="207" spans="2:273" x14ac:dyDescent="0.25">
      <c r="B207" s="2">
        <v>180</v>
      </c>
      <c r="C207" s="37">
        <v>49.732999999999997</v>
      </c>
      <c r="D207" s="37">
        <v>49.8</v>
      </c>
      <c r="E207" s="37">
        <v>50.835999999999999</v>
      </c>
      <c r="F207" s="37">
        <v>51.442999999999998</v>
      </c>
      <c r="G207" s="37">
        <v>51.593000000000004</v>
      </c>
      <c r="H207" s="37">
        <v>51.279000000000003</v>
      </c>
      <c r="I207" s="37">
        <v>50.805999999999997</v>
      </c>
      <c r="J207" s="37">
        <v>50.356000000000002</v>
      </c>
      <c r="K207" s="37">
        <v>49.152999999999999</v>
      </c>
      <c r="L207" s="37">
        <v>47.305</v>
      </c>
      <c r="M207" s="37">
        <v>46.917000000000002</v>
      </c>
      <c r="N207" s="37">
        <v>48.067</v>
      </c>
      <c r="O207" s="37">
        <v>50.332999999999998</v>
      </c>
      <c r="P207" s="37">
        <v>52.75</v>
      </c>
      <c r="Q207" s="37">
        <v>52.982999999999997</v>
      </c>
      <c r="S207" s="4" t="e">
        <f t="shared" si="250"/>
        <v>#N/A</v>
      </c>
      <c r="T207" s="4" t="e">
        <f t="shared" si="250"/>
        <v>#N/A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>
        <f t="shared" si="250"/>
        <v>53.45634075759763</v>
      </c>
      <c r="AG207" s="4">
        <f t="shared" si="250"/>
        <v>55.266955431857625</v>
      </c>
      <c r="AI207" s="4">
        <f t="shared" si="251"/>
        <v>0</v>
      </c>
      <c r="AJ207" s="4">
        <f t="shared" si="251"/>
        <v>0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-0.70634075759762993</v>
      </c>
      <c r="AW207" s="4">
        <f t="shared" si="251"/>
        <v>-2.2839554318576276</v>
      </c>
      <c r="AY207" s="2" t="e">
        <f t="shared" si="243"/>
        <v>#N/A</v>
      </c>
      <c r="AZ207" s="2" t="e">
        <f t="shared" si="243"/>
        <v>#N/A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>
        <f t="shared" si="243"/>
        <v>53.45634075759763</v>
      </c>
      <c r="BM207" s="2">
        <f t="shared" si="243"/>
        <v>55.266955431857625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>
        <f t="shared" si="211"/>
        <v>52.75</v>
      </c>
      <c r="DI207" s="2">
        <f t="shared" si="212"/>
        <v>52.982999999999997</v>
      </c>
      <c r="DK207" s="2">
        <f t="shared" si="252"/>
        <v>125.57263211875843</v>
      </c>
      <c r="DL207" s="2">
        <f t="shared" si="252"/>
        <v>109.02142004048582</v>
      </c>
      <c r="DM207" s="2">
        <f t="shared" si="252"/>
        <v>116.54496238273921</v>
      </c>
      <c r="DN207" s="2">
        <f t="shared" si="252"/>
        <v>114.98250778611634</v>
      </c>
      <c r="DO207" s="2">
        <f t="shared" si="252"/>
        <v>111.740508630394</v>
      </c>
      <c r="DP207" s="2">
        <f t="shared" si="252"/>
        <v>109.46170270270272</v>
      </c>
      <c r="DQ207" s="2">
        <f t="shared" si="252"/>
        <v>114.90715725806452</v>
      </c>
      <c r="DR207" s="2">
        <f t="shared" si="252"/>
        <v>94.59478364527628</v>
      </c>
      <c r="DS207" s="2">
        <f t="shared" si="252"/>
        <v>112.8639299221357</v>
      </c>
      <c r="DT207" s="2">
        <f t="shared" si="252"/>
        <v>100.21481069518717</v>
      </c>
      <c r="DU207" s="2">
        <f t="shared" si="252"/>
        <v>109.74849047619045</v>
      </c>
      <c r="DV207" s="2">
        <f t="shared" si="252"/>
        <v>100.26010573731627</v>
      </c>
      <c r="DW207" s="2">
        <f t="shared" si="252"/>
        <v>128.9723509136667</v>
      </c>
      <c r="DX207" s="2">
        <f t="shared" si="252"/>
        <v>125.57663819163295</v>
      </c>
      <c r="DY207" s="2">
        <f t="shared" si="252"/>
        <v>94.053847507331369</v>
      </c>
      <c r="EA207" s="2">
        <f t="shared" si="241"/>
        <v>47.220099432231763</v>
      </c>
      <c r="EB207" s="2">
        <f t="shared" si="241"/>
        <v>48.586523663164748</v>
      </c>
      <c r="EC207" s="2">
        <f t="shared" si="241"/>
        <v>49.269107912772597</v>
      </c>
      <c r="ED207" s="2">
        <f t="shared" si="241"/>
        <v>49.559444835802331</v>
      </c>
      <c r="EE207" s="2">
        <f t="shared" si="241"/>
        <v>50.46123073016588</v>
      </c>
      <c r="EF207" s="2">
        <f t="shared" si="240"/>
        <v>48.927826693372168</v>
      </c>
      <c r="EG207" s="2">
        <f t="shared" si="240"/>
        <v>49.349448425685608</v>
      </c>
      <c r="EH207" s="2">
        <f t="shared" si="240"/>
        <v>47.594434625852742</v>
      </c>
      <c r="EI207" s="2">
        <f t="shared" si="240"/>
        <v>45.039988799407752</v>
      </c>
      <c r="EJ207" s="2">
        <f t="shared" si="240"/>
        <v>45.365494945646063</v>
      </c>
      <c r="EK207" s="2">
        <f t="shared" si="213"/>
        <v>45.236190706866111</v>
      </c>
      <c r="EL207" s="2">
        <f t="shared" si="180"/>
        <v>47.253610952007051</v>
      </c>
      <c r="EM207" s="2">
        <f t="shared" si="180"/>
        <v>51.783567050797281</v>
      </c>
      <c r="EN207" s="2">
        <f t="shared" si="180"/>
        <v>53.611372314688914</v>
      </c>
      <c r="EO207" s="2">
        <f t="shared" si="180"/>
        <v>58.520841240595757</v>
      </c>
      <c r="EQ207" s="2">
        <f t="shared" si="253"/>
        <v>48.916792665321843</v>
      </c>
      <c r="ER207" s="2">
        <f t="shared" si="253"/>
        <v>49.131041298997808</v>
      </c>
      <c r="ES207" s="2">
        <f t="shared" si="253"/>
        <v>49.543937985599811</v>
      </c>
      <c r="ET207" s="2">
        <f t="shared" si="253"/>
        <v>50.173486364467763</v>
      </c>
      <c r="EU207" s="2">
        <f t="shared" si="253"/>
        <v>50.371140654771864</v>
      </c>
      <c r="EV207" s="2">
        <f t="shared" si="253"/>
        <v>48.753524368509993</v>
      </c>
      <c r="EW207" s="2">
        <f t="shared" si="253"/>
        <v>49.385711284961403</v>
      </c>
      <c r="EX207" s="2">
        <f t="shared" si="253"/>
        <v>48.215886294098624</v>
      </c>
      <c r="EY207" s="2">
        <f t="shared" si="253"/>
        <v>46.867889402681961</v>
      </c>
      <c r="EZ207" s="2">
        <f t="shared" si="253"/>
        <v>45.553354567802174</v>
      </c>
      <c r="FA207" s="2">
        <f t="shared" si="253"/>
        <v>44.386912283775132</v>
      </c>
      <c r="FB207" s="2">
        <f t="shared" si="253"/>
        <v>47.111101800872888</v>
      </c>
      <c r="FC207" s="2">
        <f t="shared" si="253"/>
        <v>50.29672291164465</v>
      </c>
      <c r="FD207" s="2">
        <f t="shared" si="253"/>
        <v>53.443010360741837</v>
      </c>
      <c r="FE207" s="2">
        <f t="shared" si="253"/>
        <v>54.893559695220993</v>
      </c>
      <c r="FG207" s="2">
        <f t="shared" si="254"/>
        <v>0.9999972397230481</v>
      </c>
      <c r="FH207" s="2">
        <f t="shared" si="254"/>
        <v>0.99999757654353427</v>
      </c>
      <c r="FI207" s="2">
        <f t="shared" si="254"/>
        <v>0.99999748754585327</v>
      </c>
      <c r="FJ207" s="2">
        <f t="shared" si="254"/>
        <v>0.99999736027968544</v>
      </c>
      <c r="FK207" s="2">
        <f t="shared" si="254"/>
        <v>0.9999970351025177</v>
      </c>
      <c r="FL207" s="2">
        <f t="shared" si="254"/>
        <v>0.9999971242160085</v>
      </c>
      <c r="FM207" s="2">
        <f t="shared" si="254"/>
        <v>0.99999656547718729</v>
      </c>
      <c r="FN207" s="2">
        <f t="shared" si="254"/>
        <v>0.99999677630527739</v>
      </c>
      <c r="FO207" s="2">
        <f t="shared" si="254"/>
        <v>0.99999649972440963</v>
      </c>
      <c r="FP207" s="2">
        <f t="shared" si="254"/>
        <v>0.99999672850108379</v>
      </c>
      <c r="FQ207" s="2">
        <f t="shared" si="254"/>
        <v>0.99999667186882124</v>
      </c>
      <c r="FR207" s="2">
        <f t="shared" si="254"/>
        <v>0.99999699639277273</v>
      </c>
      <c r="FS207" s="2">
        <f t="shared" si="254"/>
        <v>0.99999690043759104</v>
      </c>
      <c r="FT207" s="2">
        <f t="shared" si="254"/>
        <v>0.99999709060383879</v>
      </c>
      <c r="FU207" s="2">
        <f t="shared" si="254"/>
        <v>0.99999610770284275</v>
      </c>
      <c r="FW207" s="2">
        <f t="shared" si="245"/>
        <v>0.99436745732811949</v>
      </c>
      <c r="FX207" s="2">
        <f t="shared" si="245"/>
        <v>0.9478802535764852</v>
      </c>
      <c r="FY207" s="2">
        <f t="shared" si="245"/>
        <v>0.94229335392163927</v>
      </c>
      <c r="FZ207" s="2">
        <f t="shared" si="245"/>
        <v>0.94971172105255752</v>
      </c>
      <c r="GA207" s="2">
        <f t="shared" si="245"/>
        <v>0.94838503095572613</v>
      </c>
      <c r="GB207" s="2">
        <f t="shared" si="245"/>
        <v>0.95526907187573495</v>
      </c>
      <c r="GC207" s="2">
        <f t="shared" si="245"/>
        <v>0.95139197342340021</v>
      </c>
      <c r="GD207" s="2">
        <f t="shared" si="245"/>
        <v>0.95392365810618518</v>
      </c>
      <c r="GE207" s="2">
        <f t="shared" si="245"/>
        <v>0.95071280437511241</v>
      </c>
      <c r="GF207" s="2">
        <f t="shared" si="245"/>
        <v>0.95706770632189508</v>
      </c>
      <c r="GG207" s="2">
        <f t="shared" si="245"/>
        <v>0.95450711473387639</v>
      </c>
      <c r="GH207" s="2">
        <f t="shared" si="245"/>
        <v>0.95582894559437337</v>
      </c>
      <c r="GI207" s="2">
        <f t="shared" si="245"/>
        <v>0.9431487140773781</v>
      </c>
      <c r="GJ207" s="2">
        <f t="shared" si="245"/>
        <v>0.92206658879932191</v>
      </c>
      <c r="GK207" s="2">
        <f t="shared" si="245"/>
        <v>0.89709719883936212</v>
      </c>
      <c r="GM207" s="86">
        <f t="shared" si="246"/>
        <v>0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2.5743304816138251E-239</v>
      </c>
      <c r="GT207" s="86">
        <f t="shared" si="246"/>
        <v>1.2593679468662959E-307</v>
      </c>
      <c r="GU207" s="86">
        <f t="shared" si="246"/>
        <v>7.184482177561005E-108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0</v>
      </c>
      <c r="HD207" s="86">
        <f t="shared" si="182"/>
        <v>0</v>
      </c>
      <c r="HE207" s="86">
        <f t="shared" si="182"/>
        <v>0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0</v>
      </c>
      <c r="HQ207" s="86">
        <f t="shared" si="227"/>
        <v>0</v>
      </c>
      <c r="HS207" s="86">
        <f t="shared" si="247"/>
        <v>2.4021890561326388E-123</v>
      </c>
      <c r="HT207" s="86">
        <f t="shared" si="247"/>
        <v>4.9604854721092831E-66</v>
      </c>
      <c r="HU207" s="86">
        <f t="shared" si="247"/>
        <v>2.532592630213623E-71</v>
      </c>
      <c r="HV207" s="86">
        <f t="shared" si="247"/>
        <v>4.8054314554647048E-86</v>
      </c>
      <c r="HW207" s="86">
        <f t="shared" si="247"/>
        <v>2.7373080890411876E-91</v>
      </c>
      <c r="HX207" s="86">
        <f t="shared" si="247"/>
        <v>9.8072691466154641E-95</v>
      </c>
      <c r="HY207" s="86">
        <f t="shared" si="247"/>
        <v>1.30377221648522E-87</v>
      </c>
      <c r="HZ207" s="86">
        <f t="shared" si="247"/>
        <v>1.0535539035187814E-75</v>
      </c>
      <c r="IA207" s="86">
        <f t="shared" si="247"/>
        <v>2.1164982349114046E-86</v>
      </c>
      <c r="IB207" s="86">
        <f t="shared" si="247"/>
        <v>1.6493922654047276E-96</v>
      </c>
      <c r="IC207" s="86">
        <f t="shared" si="247"/>
        <v>1.6070174934262799E-94</v>
      </c>
      <c r="ID207" s="86">
        <f t="shared" si="247"/>
        <v>6.0571057104673561E-91</v>
      </c>
      <c r="IE207" s="86">
        <f t="shared" si="247"/>
        <v>8.425377059081261E-76</v>
      </c>
      <c r="IF207" s="86">
        <f t="shared" si="247"/>
        <v>2.939163342934155E-106</v>
      </c>
      <c r="IG207" s="86">
        <f t="shared" si="247"/>
        <v>4.0542792475855809E-103</v>
      </c>
      <c r="II207" s="86">
        <f t="shared" si="248"/>
        <v>2.919011780275333E-45</v>
      </c>
      <c r="IJ207" s="86">
        <f t="shared" si="248"/>
        <v>1.6084109891358577E-12</v>
      </c>
      <c r="IK207" s="86">
        <f t="shared" si="248"/>
        <v>2.0761049396480039E-12</v>
      </c>
      <c r="IL207" s="86">
        <f t="shared" si="248"/>
        <v>4.6501077863575952E-16</v>
      </c>
      <c r="IM207" s="86">
        <f t="shared" si="248"/>
        <v>8.4574049832644216E-17</v>
      </c>
      <c r="IN207" s="86">
        <f t="shared" si="248"/>
        <v>2.2564724697391152E-18</v>
      </c>
      <c r="IO207" s="86">
        <f t="shared" si="248"/>
        <v>1.9967932695401112E-16</v>
      </c>
      <c r="IP207" s="86">
        <f t="shared" si="248"/>
        <v>1.8963911861246297E-14</v>
      </c>
      <c r="IQ207" s="86">
        <f t="shared" si="248"/>
        <v>6.030598616472176E-16</v>
      </c>
      <c r="IR207" s="86">
        <f t="shared" si="248"/>
        <v>4.9733566159438647E-19</v>
      </c>
      <c r="IS207" s="86">
        <f t="shared" si="248"/>
        <v>1.7859275227055584E-18</v>
      </c>
      <c r="IT207" s="86">
        <f t="shared" si="248"/>
        <v>5.7244237091581585E-18</v>
      </c>
      <c r="IU207" s="86">
        <f t="shared" si="248"/>
        <v>7.2086796280514162E-14</v>
      </c>
      <c r="IV207" s="86">
        <f t="shared" si="248"/>
        <v>8.5828488641014029E-17</v>
      </c>
      <c r="IW207" s="86">
        <f t="shared" si="248"/>
        <v>2.5794285769726145E-17</v>
      </c>
      <c r="IY207" s="86">
        <f t="shared" si="249"/>
        <v>2.919011780275333E-45</v>
      </c>
      <c r="IZ207" s="86">
        <f t="shared" si="249"/>
        <v>1.6084109891358577E-12</v>
      </c>
      <c r="JA207" s="86">
        <f t="shared" si="249"/>
        <v>2.0761049396480039E-12</v>
      </c>
      <c r="JB207" s="86">
        <f t="shared" si="249"/>
        <v>4.6501077863575952E-16</v>
      </c>
      <c r="JC207" s="86">
        <f t="shared" si="249"/>
        <v>8.4574049832644216E-17</v>
      </c>
      <c r="JD207" s="86">
        <f t="shared" si="249"/>
        <v>2.2564724697391152E-18</v>
      </c>
      <c r="JE207" s="86">
        <f t="shared" si="249"/>
        <v>1.9967932695401112E-16</v>
      </c>
      <c r="JF207" s="86">
        <f t="shared" si="249"/>
        <v>1.8963911861246297E-14</v>
      </c>
      <c r="JG207" s="86">
        <f t="shared" si="249"/>
        <v>6.030598616472176E-16</v>
      </c>
      <c r="JH207" s="86">
        <f t="shared" si="249"/>
        <v>4.9733566159438647E-19</v>
      </c>
      <c r="JI207" s="86">
        <f t="shared" si="249"/>
        <v>1.7859275227055584E-18</v>
      </c>
      <c r="JJ207" s="86">
        <f t="shared" si="249"/>
        <v>5.7244237091581585E-18</v>
      </c>
      <c r="JK207" s="86">
        <f t="shared" si="249"/>
        <v>7.2086796280514162E-14</v>
      </c>
      <c r="JL207" s="86">
        <f t="shared" si="249"/>
        <v>8.5828488641014029E-17</v>
      </c>
      <c r="JM207" s="86">
        <f t="shared" si="249"/>
        <v>2.5794285769726145E-17</v>
      </c>
    </row>
    <row r="208" spans="2:273" x14ac:dyDescent="0.25">
      <c r="B208" s="2">
        <v>181</v>
      </c>
      <c r="C208" s="37">
        <v>49.667000000000002</v>
      </c>
      <c r="D208" s="37">
        <v>50.433</v>
      </c>
      <c r="E208" s="37">
        <v>50.279000000000003</v>
      </c>
      <c r="F208" s="37">
        <v>50.246000000000002</v>
      </c>
      <c r="G208" s="37">
        <v>50.677999999999997</v>
      </c>
      <c r="H208" s="37">
        <v>50.377000000000002</v>
      </c>
      <c r="I208" s="37">
        <v>51.274000000000001</v>
      </c>
      <c r="J208" s="37">
        <v>50.627000000000002</v>
      </c>
      <c r="K208" s="37">
        <v>48.728999999999999</v>
      </c>
      <c r="L208" s="37">
        <v>47.441000000000003</v>
      </c>
      <c r="M208" s="37">
        <v>47.183</v>
      </c>
      <c r="N208" s="37">
        <v>50.383000000000003</v>
      </c>
      <c r="O208" s="37">
        <v>50.533000000000001</v>
      </c>
      <c r="P208" s="37">
        <v>51.917000000000002</v>
      </c>
      <c r="Q208" s="37">
        <v>54.883000000000003</v>
      </c>
      <c r="S208" s="4" t="e">
        <f t="shared" si="250"/>
        <v>#N/A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>
        <f t="shared" si="250"/>
        <v>53.366975293383426</v>
      </c>
      <c r="AG208" s="4">
        <f t="shared" si="250"/>
        <v>55.148492593711069</v>
      </c>
      <c r="AI208" s="4">
        <f t="shared" si="251"/>
        <v>0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-1.4499752933834245</v>
      </c>
      <c r="AW208" s="4">
        <f t="shared" si="251"/>
        <v>-0.26549259371106615</v>
      </c>
      <c r="AY208" s="2" t="e">
        <f t="shared" si="243"/>
        <v>#N/A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>
        <f t="shared" si="243"/>
        <v>53.366975293383426</v>
      </c>
      <c r="BM208" s="2">
        <f t="shared" si="243"/>
        <v>55.148492593711069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>
        <f t="shared" si="211"/>
        <v>51.917000000000002</v>
      </c>
      <c r="DI208" s="2">
        <f t="shared" si="212"/>
        <v>54.883000000000003</v>
      </c>
      <c r="DK208" s="2">
        <f t="shared" si="252"/>
        <v>125.97696491228071</v>
      </c>
      <c r="DL208" s="2">
        <f t="shared" si="252"/>
        <v>109.28717611336032</v>
      </c>
      <c r="DM208" s="2">
        <f t="shared" si="252"/>
        <v>116.8567330206379</v>
      </c>
      <c r="DN208" s="2">
        <f t="shared" si="252"/>
        <v>115.27983742964355</v>
      </c>
      <c r="DO208" s="2">
        <f t="shared" si="252"/>
        <v>112.03433818011258</v>
      </c>
      <c r="DP208" s="2">
        <f t="shared" si="252"/>
        <v>109.74610398970401</v>
      </c>
      <c r="DQ208" s="2">
        <f t="shared" si="252"/>
        <v>115.21161491935484</v>
      </c>
      <c r="DR208" s="2">
        <f t="shared" si="252"/>
        <v>94.770065396613177</v>
      </c>
      <c r="DS208" s="2">
        <f t="shared" si="252"/>
        <v>113.16068787541712</v>
      </c>
      <c r="DT208" s="2">
        <f t="shared" si="252"/>
        <v>100.43458502673798</v>
      </c>
      <c r="DU208" s="2">
        <f t="shared" si="252"/>
        <v>110.0333714285714</v>
      </c>
      <c r="DV208" s="2">
        <f t="shared" si="252"/>
        <v>100.48377192982457</v>
      </c>
      <c r="DW208" s="2">
        <f t="shared" si="252"/>
        <v>129.36528898128898</v>
      </c>
      <c r="DX208" s="2">
        <f t="shared" si="252"/>
        <v>125.94801207827263</v>
      </c>
      <c r="DY208" s="2">
        <f t="shared" si="252"/>
        <v>94.249279875366554</v>
      </c>
      <c r="EA208" s="2">
        <f t="shared" si="241"/>
        <v>47.146729582180811</v>
      </c>
      <c r="EB208" s="2">
        <f t="shared" si="241"/>
        <v>48.484119690902531</v>
      </c>
      <c r="EC208" s="2">
        <f t="shared" si="241"/>
        <v>49.168634410324891</v>
      </c>
      <c r="ED208" s="2">
        <f t="shared" si="241"/>
        <v>49.450176473635125</v>
      </c>
      <c r="EE208" s="2">
        <f t="shared" si="241"/>
        <v>50.365011962532435</v>
      </c>
      <c r="EF208" s="2">
        <f t="shared" si="240"/>
        <v>48.80998750910414</v>
      </c>
      <c r="EG208" s="2">
        <f t="shared" si="240"/>
        <v>49.202824217679414</v>
      </c>
      <c r="EH208" s="2">
        <f t="shared" si="240"/>
        <v>47.457531122971965</v>
      </c>
      <c r="EI208" s="2">
        <f t="shared" si="240"/>
        <v>44.894656584855042</v>
      </c>
      <c r="EJ208" s="2">
        <f t="shared" si="240"/>
        <v>45.236045814188039</v>
      </c>
      <c r="EK208" s="2">
        <f t="shared" si="213"/>
        <v>45.107428352955395</v>
      </c>
      <c r="EL208" s="2">
        <f t="shared" si="180"/>
        <v>47.15091396081597</v>
      </c>
      <c r="EM208" s="2">
        <f t="shared" si="180"/>
        <v>51.701027506420083</v>
      </c>
      <c r="EN208" s="2">
        <f t="shared" si="180"/>
        <v>53.524915757888316</v>
      </c>
      <c r="EO208" s="2">
        <f t="shared" si="180"/>
        <v>58.471855991314101</v>
      </c>
      <c r="EQ208" s="2">
        <f t="shared" si="253"/>
        <v>48.864199485654737</v>
      </c>
      <c r="ER208" s="2">
        <f t="shared" si="253"/>
        <v>49.036155633508102</v>
      </c>
      <c r="ES208" s="2">
        <f t="shared" si="253"/>
        <v>49.447192367397882</v>
      </c>
      <c r="ET208" s="2">
        <f t="shared" si="253"/>
        <v>50.072585799705898</v>
      </c>
      <c r="EU208" s="2">
        <f t="shared" si="253"/>
        <v>50.273722508796673</v>
      </c>
      <c r="EV208" s="2">
        <f t="shared" si="253"/>
        <v>48.63346373391488</v>
      </c>
      <c r="EW208" s="2">
        <f t="shared" si="253"/>
        <v>49.239570660344228</v>
      </c>
      <c r="EX208" s="2">
        <f t="shared" si="253"/>
        <v>48.087087144680346</v>
      </c>
      <c r="EY208" s="2">
        <f t="shared" si="253"/>
        <v>46.746809696216232</v>
      </c>
      <c r="EZ208" s="2">
        <f t="shared" si="253"/>
        <v>45.426389991154437</v>
      </c>
      <c r="FA208" s="2">
        <f t="shared" si="253"/>
        <v>44.246982166453115</v>
      </c>
      <c r="FB208" s="2">
        <f t="shared" si="253"/>
        <v>47.006615254865039</v>
      </c>
      <c r="FC208" s="2">
        <f t="shared" si="253"/>
        <v>50.194152173450178</v>
      </c>
      <c r="FD208" s="2">
        <f t="shared" si="253"/>
        <v>53.354593709795807</v>
      </c>
      <c r="FE208" s="2">
        <f t="shared" si="253"/>
        <v>54.800683656011728</v>
      </c>
      <c r="FG208" s="2">
        <f t="shared" si="254"/>
        <v>0.99999748259688881</v>
      </c>
      <c r="FH208" s="2">
        <f t="shared" si="254"/>
        <v>0.99999778978096332</v>
      </c>
      <c r="FI208" s="2">
        <f t="shared" si="254"/>
        <v>0.99999770861407833</v>
      </c>
      <c r="FJ208" s="2">
        <f t="shared" si="254"/>
        <v>0.99999759254590104</v>
      </c>
      <c r="FK208" s="2">
        <f t="shared" si="254"/>
        <v>0.99999729598065312</v>
      </c>
      <c r="FL208" s="2">
        <f t="shared" si="254"/>
        <v>0.9999973772531644</v>
      </c>
      <c r="FM208" s="2">
        <f t="shared" si="254"/>
        <v>0.99999686767702012</v>
      </c>
      <c r="FN208" s="2">
        <f t="shared" si="254"/>
        <v>0.99999705995463617</v>
      </c>
      <c r="FO208" s="2">
        <f t="shared" si="254"/>
        <v>0.99999680770973765</v>
      </c>
      <c r="FP208" s="2">
        <f t="shared" si="254"/>
        <v>0.9999970163566686</v>
      </c>
      <c r="FQ208" s="2">
        <f t="shared" si="254"/>
        <v>0.99999696470740129</v>
      </c>
      <c r="FR208" s="2">
        <f t="shared" si="254"/>
        <v>0.99999726067692762</v>
      </c>
      <c r="FS208" s="2">
        <f t="shared" si="254"/>
        <v>0.99999717316471481</v>
      </c>
      <c r="FT208" s="2">
        <f t="shared" si="254"/>
        <v>0.99999734659848571</v>
      </c>
      <c r="FU208" s="2">
        <f t="shared" si="254"/>
        <v>0.99999645018158689</v>
      </c>
      <c r="FW208" s="2">
        <f t="shared" si="245"/>
        <v>0.99486051288640986</v>
      </c>
      <c r="FX208" s="2">
        <f t="shared" si="245"/>
        <v>0.95224723343149276</v>
      </c>
      <c r="FY208" s="2">
        <f t="shared" si="245"/>
        <v>0.94710232217491896</v>
      </c>
      <c r="FZ208" s="2">
        <f t="shared" si="245"/>
        <v>0.95393270485934023</v>
      </c>
      <c r="GA208" s="2">
        <f t="shared" si="245"/>
        <v>0.9527118267865613</v>
      </c>
      <c r="GB208" s="2">
        <f t="shared" si="245"/>
        <v>0.95904371142762668</v>
      </c>
      <c r="GC208" s="2">
        <f t="shared" si="245"/>
        <v>0.95547853549325912</v>
      </c>
      <c r="GD208" s="2">
        <f t="shared" si="245"/>
        <v>0.95780681636301934</v>
      </c>
      <c r="GE208" s="2">
        <f t="shared" si="245"/>
        <v>0.95485375587222976</v>
      </c>
      <c r="GF208" s="2">
        <f t="shared" si="245"/>
        <v>0.96069681200840418</v>
      </c>
      <c r="GG208" s="2">
        <f t="shared" si="245"/>
        <v>0.95834324851342756</v>
      </c>
      <c r="GH208" s="2">
        <f t="shared" si="245"/>
        <v>0.95955834009229735</v>
      </c>
      <c r="GI208" s="2">
        <f t="shared" si="245"/>
        <v>0.94789034303017006</v>
      </c>
      <c r="GJ208" s="2">
        <f t="shared" si="245"/>
        <v>0.92843312905941056</v>
      </c>
      <c r="GK208" s="2">
        <f t="shared" si="245"/>
        <v>0.905294030738377</v>
      </c>
      <c r="GM208" s="86">
        <f t="shared" si="246"/>
        <v>0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3.127157948569559E-243</v>
      </c>
      <c r="GT208" s="86">
        <f t="shared" si="246"/>
        <v>0</v>
      </c>
      <c r="GU208" s="86">
        <f t="shared" si="246"/>
        <v>1.3183356408204091E-109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0</v>
      </c>
      <c r="HD208" s="86">
        <f t="shared" si="182"/>
        <v>0</v>
      </c>
      <c r="HE208" s="86">
        <f t="shared" si="182"/>
        <v>0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0</v>
      </c>
      <c r="HQ208" s="86">
        <f t="shared" si="227"/>
        <v>0</v>
      </c>
      <c r="HS208" s="86">
        <f t="shared" si="247"/>
        <v>1.2076902196328687E-126</v>
      </c>
      <c r="HT208" s="86">
        <f t="shared" si="247"/>
        <v>3.5452834585944368E-68</v>
      </c>
      <c r="HU208" s="86">
        <f t="shared" si="247"/>
        <v>1.250878803005706E-73</v>
      </c>
      <c r="HV208" s="86">
        <f t="shared" si="247"/>
        <v>7.8573421883407725E-89</v>
      </c>
      <c r="HW208" s="86">
        <f t="shared" si="247"/>
        <v>2.9218038944064901E-94</v>
      </c>
      <c r="HX208" s="86">
        <f t="shared" si="247"/>
        <v>9.2832844353367781E-98</v>
      </c>
      <c r="HY208" s="86">
        <f t="shared" si="247"/>
        <v>2.0052586383305566E-90</v>
      </c>
      <c r="HZ208" s="86">
        <f t="shared" si="247"/>
        <v>4.3251296094028758E-78</v>
      </c>
      <c r="IA208" s="86">
        <f t="shared" si="247"/>
        <v>3.6673330688143965E-89</v>
      </c>
      <c r="IB208" s="86">
        <f t="shared" si="247"/>
        <v>1.4089793667750782E-99</v>
      </c>
      <c r="IC208" s="86">
        <f t="shared" si="247"/>
        <v>1.4411021012238345E-97</v>
      </c>
      <c r="ID208" s="86">
        <f t="shared" si="247"/>
        <v>7.3924399609431903E-94</v>
      </c>
      <c r="IE208" s="86">
        <f t="shared" si="247"/>
        <v>2.5487741732404954E-78</v>
      </c>
      <c r="IF208" s="86">
        <f t="shared" si="247"/>
        <v>5.7958294645294303E-110</v>
      </c>
      <c r="IG208" s="86">
        <f t="shared" si="247"/>
        <v>6.9124880728811295E-107</v>
      </c>
      <c r="II208" s="86">
        <f t="shared" si="248"/>
        <v>7.9937540063008588E-47</v>
      </c>
      <c r="IJ208" s="86">
        <f t="shared" si="248"/>
        <v>3.1196442060783149E-13</v>
      </c>
      <c r="IK208" s="86">
        <f t="shared" si="248"/>
        <v>3.8401207548532145E-13</v>
      </c>
      <c r="IL208" s="86">
        <f t="shared" si="248"/>
        <v>5.5300908877376726E-17</v>
      </c>
      <c r="IM208" s="86">
        <f t="shared" si="248"/>
        <v>8.8457136922527745E-18</v>
      </c>
      <c r="IN208" s="86">
        <f t="shared" si="248"/>
        <v>2.1227566244675094E-19</v>
      </c>
      <c r="IO208" s="86">
        <f t="shared" si="248"/>
        <v>2.3126784666129618E-17</v>
      </c>
      <c r="IP208" s="86">
        <f t="shared" si="248"/>
        <v>3.0168253119789371E-15</v>
      </c>
      <c r="IQ208" s="86">
        <f t="shared" si="248"/>
        <v>7.40244303636002E-17</v>
      </c>
      <c r="IR208" s="86">
        <f t="shared" si="248"/>
        <v>4.4202066588605649E-20</v>
      </c>
      <c r="IS208" s="86">
        <f t="shared" si="248"/>
        <v>1.6334954747798472E-19</v>
      </c>
      <c r="IT208" s="86">
        <f t="shared" si="248"/>
        <v>5.7536890378448462E-19</v>
      </c>
      <c r="IU208" s="86">
        <f t="shared" si="248"/>
        <v>1.0803536218660045E-14</v>
      </c>
      <c r="IV208" s="86">
        <f t="shared" si="248"/>
        <v>5.967601733219186E-18</v>
      </c>
      <c r="IW208" s="86">
        <f t="shared" si="248"/>
        <v>1.1023840127018734E-18</v>
      </c>
      <c r="IY208" s="86">
        <f t="shared" si="249"/>
        <v>7.9937540063008588E-47</v>
      </c>
      <c r="IZ208" s="86">
        <f t="shared" si="249"/>
        <v>3.1196442060783149E-13</v>
      </c>
      <c r="JA208" s="86">
        <f t="shared" si="249"/>
        <v>3.8401207548532145E-13</v>
      </c>
      <c r="JB208" s="86">
        <f t="shared" si="249"/>
        <v>5.5300908877376726E-17</v>
      </c>
      <c r="JC208" s="86">
        <f t="shared" si="249"/>
        <v>8.8457136922527745E-18</v>
      </c>
      <c r="JD208" s="86">
        <f t="shared" si="249"/>
        <v>2.1227566244675094E-19</v>
      </c>
      <c r="JE208" s="86">
        <f t="shared" si="249"/>
        <v>2.3126784666129618E-17</v>
      </c>
      <c r="JF208" s="86">
        <f t="shared" si="249"/>
        <v>3.0168253119789371E-15</v>
      </c>
      <c r="JG208" s="86">
        <f t="shared" si="249"/>
        <v>7.40244303636002E-17</v>
      </c>
      <c r="JH208" s="86">
        <f t="shared" si="249"/>
        <v>4.4202066588605649E-20</v>
      </c>
      <c r="JI208" s="86">
        <f t="shared" si="249"/>
        <v>1.6334954747798472E-19</v>
      </c>
      <c r="JJ208" s="86">
        <f t="shared" si="249"/>
        <v>5.7536890378448462E-19</v>
      </c>
      <c r="JK208" s="86">
        <f t="shared" si="249"/>
        <v>1.0803536218660045E-14</v>
      </c>
      <c r="JL208" s="86">
        <f t="shared" si="249"/>
        <v>5.967601733219186E-18</v>
      </c>
      <c r="JM208" s="86">
        <f t="shared" si="249"/>
        <v>1.1023840127018734E-18</v>
      </c>
    </row>
    <row r="209" spans="2:273" x14ac:dyDescent="0.25">
      <c r="B209" s="2">
        <v>182</v>
      </c>
      <c r="C209" s="37">
        <v>47.866999999999997</v>
      </c>
      <c r="D209" s="37">
        <v>48.75</v>
      </c>
      <c r="E209" s="37">
        <v>49.097999999999999</v>
      </c>
      <c r="F209" s="37">
        <v>51.557000000000002</v>
      </c>
      <c r="G209" s="37">
        <v>51.457999999999998</v>
      </c>
      <c r="H209" s="37">
        <v>51.197000000000003</v>
      </c>
      <c r="I209" s="37">
        <v>50.305999999999997</v>
      </c>
      <c r="J209" s="37">
        <v>50</v>
      </c>
      <c r="K209" s="37">
        <v>48.966000000000001</v>
      </c>
      <c r="L209" s="37">
        <v>47.322000000000003</v>
      </c>
      <c r="M209" s="37">
        <v>46.383000000000003</v>
      </c>
      <c r="N209" s="37">
        <v>49.716999999999999</v>
      </c>
      <c r="O209" s="37">
        <v>51.8</v>
      </c>
      <c r="P209" s="37">
        <v>52.783000000000001</v>
      </c>
      <c r="Q209" s="37">
        <v>55.267000000000003</v>
      </c>
      <c r="S209" s="4" t="e">
        <f t="shared" si="250"/>
        <v>#N/A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>
        <f t="shared" si="250"/>
        <v>53.277669498671607</v>
      </c>
      <c r="AG209" s="4">
        <f t="shared" si="250"/>
        <v>55.031501302497745</v>
      </c>
      <c r="AI209" s="4">
        <f t="shared" si="251"/>
        <v>0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-0.49466949867160537</v>
      </c>
      <c r="AW209" s="4">
        <f t="shared" si="251"/>
        <v>0.23549869750225838</v>
      </c>
      <c r="AY209" s="2" t="e">
        <f t="shared" si="243"/>
        <v>#N/A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>
        <f t="shared" si="243"/>
        <v>53.277669498671607</v>
      </c>
      <c r="BM209" s="2">
        <f t="shared" si="243"/>
        <v>55.031501302497745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>
        <f t="shared" si="211"/>
        <v>52.783000000000001</v>
      </c>
      <c r="DI209" s="2">
        <f t="shared" si="212"/>
        <v>55.267000000000003</v>
      </c>
      <c r="DK209" s="2">
        <f t="shared" si="252"/>
        <v>126.38129770580296</v>
      </c>
      <c r="DL209" s="2">
        <f t="shared" si="252"/>
        <v>109.55293218623481</v>
      </c>
      <c r="DM209" s="2">
        <f t="shared" si="252"/>
        <v>117.16850365853659</v>
      </c>
      <c r="DN209" s="2">
        <f t="shared" si="252"/>
        <v>115.57716707317074</v>
      </c>
      <c r="DO209" s="2">
        <f t="shared" si="252"/>
        <v>112.32816772983116</v>
      </c>
      <c r="DP209" s="2">
        <f t="shared" si="252"/>
        <v>110.0305052767053</v>
      </c>
      <c r="DQ209" s="2">
        <f t="shared" si="252"/>
        <v>115.51607258064516</v>
      </c>
      <c r="DR209" s="2">
        <f t="shared" si="252"/>
        <v>94.945347147950073</v>
      </c>
      <c r="DS209" s="2">
        <f t="shared" si="252"/>
        <v>113.45744582869854</v>
      </c>
      <c r="DT209" s="2">
        <f t="shared" si="252"/>
        <v>100.65435935828879</v>
      </c>
      <c r="DU209" s="2">
        <f t="shared" si="252"/>
        <v>110.31825238095236</v>
      </c>
      <c r="DV209" s="2">
        <f t="shared" si="252"/>
        <v>100.70743812233286</v>
      </c>
      <c r="DW209" s="2">
        <f t="shared" si="252"/>
        <v>129.75822704891124</v>
      </c>
      <c r="DX209" s="2">
        <f t="shared" si="252"/>
        <v>126.3193859649123</v>
      </c>
      <c r="DY209" s="2">
        <f t="shared" si="252"/>
        <v>94.444712243401739</v>
      </c>
      <c r="EA209" s="2">
        <f t="shared" si="241"/>
        <v>47.073359732129859</v>
      </c>
      <c r="EB209" s="2">
        <f t="shared" si="241"/>
        <v>48.381715718640322</v>
      </c>
      <c r="EC209" s="2">
        <f t="shared" si="241"/>
        <v>49.068160907877186</v>
      </c>
      <c r="ED209" s="2">
        <f t="shared" si="241"/>
        <v>49.340908111467925</v>
      </c>
      <c r="EE209" s="2">
        <f t="shared" si="241"/>
        <v>50.268793194898983</v>
      </c>
      <c r="EF209" s="2">
        <f t="shared" si="240"/>
        <v>48.692148324836111</v>
      </c>
      <c r="EG209" s="2">
        <f t="shared" si="240"/>
        <v>49.056200009673219</v>
      </c>
      <c r="EH209" s="2">
        <f t="shared" si="240"/>
        <v>47.320627620091187</v>
      </c>
      <c r="EI209" s="2">
        <f t="shared" si="240"/>
        <v>44.749324370302318</v>
      </c>
      <c r="EJ209" s="2">
        <f t="shared" si="240"/>
        <v>45.106596682730007</v>
      </c>
      <c r="EK209" s="2">
        <f t="shared" si="213"/>
        <v>44.978665999044679</v>
      </c>
      <c r="EL209" s="2">
        <f t="shared" si="180"/>
        <v>47.048216969624889</v>
      </c>
      <c r="EM209" s="2">
        <f t="shared" si="180"/>
        <v>51.618487962042892</v>
      </c>
      <c r="EN209" s="2">
        <f t="shared" si="180"/>
        <v>53.43845920108771</v>
      </c>
      <c r="EO209" s="2">
        <f t="shared" si="180"/>
        <v>58.422870742032444</v>
      </c>
      <c r="EQ209" s="2">
        <f t="shared" si="253"/>
        <v>48.811606305987624</v>
      </c>
      <c r="ER209" s="2">
        <f t="shared" si="253"/>
        <v>48.941269968018403</v>
      </c>
      <c r="ES209" s="2">
        <f t="shared" si="253"/>
        <v>49.350446749195953</v>
      </c>
      <c r="ET209" s="2">
        <f t="shared" si="253"/>
        <v>49.971685234944033</v>
      </c>
      <c r="EU209" s="2">
        <f t="shared" si="253"/>
        <v>50.176304362821483</v>
      </c>
      <c r="EV209" s="2">
        <f t="shared" si="253"/>
        <v>48.513403099319774</v>
      </c>
      <c r="EW209" s="2">
        <f t="shared" si="253"/>
        <v>49.093430035727053</v>
      </c>
      <c r="EX209" s="2">
        <f t="shared" si="253"/>
        <v>47.958287995262069</v>
      </c>
      <c r="EY209" s="2">
        <f t="shared" si="253"/>
        <v>46.625729989750511</v>
      </c>
      <c r="EZ209" s="2">
        <f t="shared" si="253"/>
        <v>45.299425414506686</v>
      </c>
      <c r="FA209" s="2">
        <f t="shared" si="253"/>
        <v>44.107052049131099</v>
      </c>
      <c r="FB209" s="2">
        <f t="shared" si="253"/>
        <v>46.902128708857191</v>
      </c>
      <c r="FC209" s="2">
        <f t="shared" si="253"/>
        <v>50.091581435255698</v>
      </c>
      <c r="FD209" s="2">
        <f t="shared" si="253"/>
        <v>53.266177058849763</v>
      </c>
      <c r="FE209" s="2">
        <f t="shared" si="253"/>
        <v>54.707807616802462</v>
      </c>
      <c r="FG209" s="2">
        <f t="shared" si="254"/>
        <v>0.99999770410056699</v>
      </c>
      <c r="FH209" s="2">
        <f t="shared" si="254"/>
        <v>0.99999798425588915</v>
      </c>
      <c r="FI209" s="2">
        <f t="shared" si="254"/>
        <v>0.99999791023078088</v>
      </c>
      <c r="FJ209" s="2">
        <f t="shared" si="254"/>
        <v>0.99999780437530139</v>
      </c>
      <c r="FK209" s="2">
        <f t="shared" si="254"/>
        <v>0.999997533904459</v>
      </c>
      <c r="FL209" s="2">
        <f t="shared" si="254"/>
        <v>0.99999760802590509</v>
      </c>
      <c r="FM209" s="2">
        <f t="shared" si="254"/>
        <v>0.99999714328670264</v>
      </c>
      <c r="FN209" s="2">
        <f t="shared" si="254"/>
        <v>0.99999731864606634</v>
      </c>
      <c r="FO209" s="2">
        <f t="shared" si="254"/>
        <v>0.99999708859586056</v>
      </c>
      <c r="FP209" s="2">
        <f t="shared" si="254"/>
        <v>0.99999727888422663</v>
      </c>
      <c r="FQ209" s="2">
        <f t="shared" si="254"/>
        <v>0.99999723177951005</v>
      </c>
      <c r="FR209" s="2">
        <f t="shared" si="254"/>
        <v>0.99999750170706336</v>
      </c>
      <c r="FS209" s="2">
        <f t="shared" si="254"/>
        <v>0.99999742189493757</v>
      </c>
      <c r="FT209" s="2">
        <f t="shared" si="254"/>
        <v>0.99999758006849282</v>
      </c>
      <c r="FU209" s="2">
        <f t="shared" si="254"/>
        <v>0.99999676252611824</v>
      </c>
      <c r="FW209" s="2">
        <f t="shared" si="245"/>
        <v>0.99531061141232058</v>
      </c>
      <c r="FX209" s="2">
        <f t="shared" si="245"/>
        <v>0.95626519763068174</v>
      </c>
      <c r="FY209" s="2">
        <f t="shared" si="245"/>
        <v>0.95153114995161314</v>
      </c>
      <c r="FZ209" s="2">
        <f t="shared" si="245"/>
        <v>0.95781513440294741</v>
      </c>
      <c r="GA209" s="2">
        <f t="shared" si="245"/>
        <v>0.95669247749522834</v>
      </c>
      <c r="GB209" s="2">
        <f t="shared" si="245"/>
        <v>0.96251232619769533</v>
      </c>
      <c r="GC209" s="2">
        <f t="shared" si="245"/>
        <v>0.95923625362931075</v>
      </c>
      <c r="GD209" s="2">
        <f t="shared" si="245"/>
        <v>0.96137596579553974</v>
      </c>
      <c r="GE209" s="2">
        <f t="shared" si="245"/>
        <v>0.95866192545344675</v>
      </c>
      <c r="GF209" s="2">
        <f t="shared" si="245"/>
        <v>0.96403067545114662</v>
      </c>
      <c r="GG209" s="2">
        <f t="shared" si="245"/>
        <v>0.96186882730026479</v>
      </c>
      <c r="GH209" s="2">
        <f t="shared" si="245"/>
        <v>0.962985052788777</v>
      </c>
      <c r="GI209" s="2">
        <f t="shared" si="245"/>
        <v>0.95225652009588024</v>
      </c>
      <c r="GJ209" s="2">
        <f t="shared" si="245"/>
        <v>0.93431662258261805</v>
      </c>
      <c r="GK209" s="2">
        <f t="shared" si="245"/>
        <v>0.91290132764454257</v>
      </c>
      <c r="GM209" s="86">
        <f t="shared" si="246"/>
        <v>0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3.5288907781080866E-247</v>
      </c>
      <c r="GT209" s="86">
        <f t="shared" si="246"/>
        <v>0</v>
      </c>
      <c r="GU209" s="86">
        <f t="shared" si="246"/>
        <v>2.3420479765263503E-111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0</v>
      </c>
      <c r="HD209" s="86">
        <f t="shared" si="182"/>
        <v>0</v>
      </c>
      <c r="HE209" s="86">
        <f t="shared" si="182"/>
        <v>0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0</v>
      </c>
      <c r="HQ209" s="86">
        <f t="shared" si="227"/>
        <v>0</v>
      </c>
      <c r="HS209" s="86">
        <f t="shared" si="247"/>
        <v>5.4856425088679563E-130</v>
      </c>
      <c r="HT209" s="86">
        <f t="shared" si="247"/>
        <v>2.3373442563923937E-70</v>
      </c>
      <c r="HU209" s="86">
        <f t="shared" si="247"/>
        <v>5.6679197672131661E-76</v>
      </c>
      <c r="HV209" s="86">
        <f t="shared" si="247"/>
        <v>1.1578530985924337E-91</v>
      </c>
      <c r="HW209" s="86">
        <f t="shared" si="247"/>
        <v>2.7900062269002886E-97</v>
      </c>
      <c r="HX209" s="86">
        <f t="shared" si="247"/>
        <v>7.8632071563479604E-101</v>
      </c>
      <c r="HY209" s="86">
        <f t="shared" si="247"/>
        <v>2.7793084892719453E-93</v>
      </c>
      <c r="HZ209" s="86">
        <f t="shared" si="247"/>
        <v>1.6277585941903867E-80</v>
      </c>
      <c r="IA209" s="86">
        <f t="shared" si="247"/>
        <v>5.7399274188941624E-92</v>
      </c>
      <c r="IB209" s="86">
        <f t="shared" si="247"/>
        <v>1.0757697246235116E-102</v>
      </c>
      <c r="IC209" s="86">
        <f t="shared" si="247"/>
        <v>1.1541338380467699E-100</v>
      </c>
      <c r="ID209" s="86">
        <f t="shared" si="247"/>
        <v>8.1025649291191157E-97</v>
      </c>
      <c r="IE209" s="86">
        <f t="shared" si="247"/>
        <v>7.0000431280605773E-81</v>
      </c>
      <c r="IF209" s="86">
        <f t="shared" si="247"/>
        <v>9.8538279357734485E-114</v>
      </c>
      <c r="IG209" s="86">
        <f t="shared" si="247"/>
        <v>1.0063301304106335E-110</v>
      </c>
      <c r="II209" s="86">
        <f t="shared" si="248"/>
        <v>2.0556903125141885E-48</v>
      </c>
      <c r="IJ209" s="86">
        <f t="shared" si="248"/>
        <v>5.7587738795458068E-14</v>
      </c>
      <c r="IK209" s="86">
        <f t="shared" si="248"/>
        <v>6.7375693739507986E-14</v>
      </c>
      <c r="IL209" s="86">
        <f t="shared" si="248"/>
        <v>6.1693021993727329E-18</v>
      </c>
      <c r="IM209" s="86">
        <f t="shared" si="248"/>
        <v>8.6392763528575337E-19</v>
      </c>
      <c r="IN209" s="86">
        <f t="shared" si="248"/>
        <v>1.8649275262652999E-20</v>
      </c>
      <c r="IO209" s="86">
        <f t="shared" si="248"/>
        <v>2.512478083690796E-18</v>
      </c>
      <c r="IP209" s="86">
        <f t="shared" si="248"/>
        <v>4.5498038553074126E-16</v>
      </c>
      <c r="IQ209" s="86">
        <f t="shared" si="248"/>
        <v>8.535624719655024E-18</v>
      </c>
      <c r="IR209" s="86">
        <f t="shared" si="248"/>
        <v>3.6660808636692345E-21</v>
      </c>
      <c r="IS209" s="86">
        <f t="shared" si="248"/>
        <v>1.3935856477271435E-20</v>
      </c>
      <c r="IT209" s="86">
        <f t="shared" si="248"/>
        <v>5.4128092472075598E-20</v>
      </c>
      <c r="IU209" s="86">
        <f t="shared" si="248"/>
        <v>1.5258772517929205E-15</v>
      </c>
      <c r="IV209" s="86">
        <f t="shared" si="248"/>
        <v>3.7729761584330394E-19</v>
      </c>
      <c r="IW209" s="86">
        <f t="shared" si="248"/>
        <v>4.1449686139034954E-20</v>
      </c>
      <c r="IY209" s="86">
        <f t="shared" si="249"/>
        <v>2.0556903125141885E-48</v>
      </c>
      <c r="IZ209" s="86">
        <f t="shared" si="249"/>
        <v>5.7587738795458068E-14</v>
      </c>
      <c r="JA209" s="86">
        <f t="shared" si="249"/>
        <v>6.7375693739507986E-14</v>
      </c>
      <c r="JB209" s="86">
        <f t="shared" si="249"/>
        <v>6.1693021993727329E-18</v>
      </c>
      <c r="JC209" s="86">
        <f t="shared" si="249"/>
        <v>8.6392763528575337E-19</v>
      </c>
      <c r="JD209" s="86">
        <f t="shared" si="249"/>
        <v>1.8649275262652999E-20</v>
      </c>
      <c r="JE209" s="86">
        <f t="shared" si="249"/>
        <v>2.512478083690796E-18</v>
      </c>
      <c r="JF209" s="86">
        <f t="shared" si="249"/>
        <v>4.5498038553074126E-16</v>
      </c>
      <c r="JG209" s="86">
        <f t="shared" si="249"/>
        <v>8.535624719655024E-18</v>
      </c>
      <c r="JH209" s="86">
        <f t="shared" si="249"/>
        <v>3.6660808636692345E-21</v>
      </c>
      <c r="JI209" s="86">
        <f t="shared" si="249"/>
        <v>1.3935856477271435E-20</v>
      </c>
      <c r="JJ209" s="86">
        <f t="shared" si="249"/>
        <v>5.4128092472075598E-20</v>
      </c>
      <c r="JK209" s="86">
        <f t="shared" si="249"/>
        <v>1.5258772517929205E-15</v>
      </c>
      <c r="JL209" s="86">
        <f t="shared" si="249"/>
        <v>3.7729761584330394E-19</v>
      </c>
      <c r="JM209" s="86">
        <f t="shared" si="249"/>
        <v>4.1449686139034954E-20</v>
      </c>
    </row>
    <row r="210" spans="2:273" x14ac:dyDescent="0.25">
      <c r="B210" s="2">
        <v>183</v>
      </c>
      <c r="C210" s="37">
        <v>46.2</v>
      </c>
      <c r="D210" s="37">
        <v>49</v>
      </c>
      <c r="E210" s="37">
        <v>49.508000000000003</v>
      </c>
      <c r="F210" s="37">
        <v>50.606999999999999</v>
      </c>
      <c r="G210" s="37">
        <v>51.338999999999999</v>
      </c>
      <c r="H210" s="37">
        <v>49.851999999999997</v>
      </c>
      <c r="I210" s="37">
        <v>50.887</v>
      </c>
      <c r="J210" s="37">
        <v>51.237000000000002</v>
      </c>
      <c r="K210" s="37">
        <v>49.017000000000003</v>
      </c>
      <c r="L210" s="37">
        <v>47.186</v>
      </c>
      <c r="M210" s="37">
        <v>46.033000000000001</v>
      </c>
      <c r="N210" s="37">
        <v>50.6</v>
      </c>
      <c r="O210" s="37">
        <v>51.05</v>
      </c>
      <c r="P210" s="37">
        <v>53.517000000000003</v>
      </c>
      <c r="Q210" s="37">
        <v>55.482999999999997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>
        <f t="shared" si="250"/>
        <v>53.188420740589983</v>
      </c>
      <c r="AG210" s="4">
        <f t="shared" si="250"/>
        <v>54.915936916994958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0.32857925941002009</v>
      </c>
      <c r="AW210" s="4">
        <f t="shared" si="251"/>
        <v>0.56706308300503849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>
        <f t="shared" si="243"/>
        <v>53.188420740589983</v>
      </c>
      <c r="BM210" s="2">
        <f t="shared" si="243"/>
        <v>54.915936916994958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>
        <f t="shared" si="211"/>
        <v>53.517000000000003</v>
      </c>
      <c r="DI210" s="2">
        <f t="shared" si="212"/>
        <v>55.482999999999997</v>
      </c>
      <c r="DK210" s="2">
        <f t="shared" si="252"/>
        <v>126.78563049932524</v>
      </c>
      <c r="DL210" s="2">
        <f t="shared" si="252"/>
        <v>109.81868825910931</v>
      </c>
      <c r="DM210" s="2">
        <f t="shared" si="252"/>
        <v>117.48027429643528</v>
      </c>
      <c r="DN210" s="2">
        <f t="shared" si="252"/>
        <v>115.87449671669795</v>
      </c>
      <c r="DO210" s="2">
        <f t="shared" si="252"/>
        <v>112.62199727954973</v>
      </c>
      <c r="DP210" s="2">
        <f t="shared" si="252"/>
        <v>110.31490656370659</v>
      </c>
      <c r="DQ210" s="2">
        <f t="shared" si="252"/>
        <v>115.82053024193547</v>
      </c>
      <c r="DR210" s="2">
        <f t="shared" si="252"/>
        <v>95.12062889928697</v>
      </c>
      <c r="DS210" s="2">
        <f t="shared" si="252"/>
        <v>113.75420378197995</v>
      </c>
      <c r="DT210" s="2">
        <f t="shared" si="252"/>
        <v>100.87413368983958</v>
      </c>
      <c r="DU210" s="2">
        <f t="shared" si="252"/>
        <v>110.60313333333332</v>
      </c>
      <c r="DV210" s="2">
        <f t="shared" si="252"/>
        <v>100.93110431484116</v>
      </c>
      <c r="DW210" s="2">
        <f t="shared" si="252"/>
        <v>130.15116511653355</v>
      </c>
      <c r="DX210" s="2">
        <f t="shared" si="252"/>
        <v>126.69075985155197</v>
      </c>
      <c r="DY210" s="2">
        <f t="shared" si="252"/>
        <v>94.640144611436938</v>
      </c>
      <c r="EA210" s="2">
        <f t="shared" si="241"/>
        <v>46.999989882078907</v>
      </c>
      <c r="EB210" s="2">
        <f t="shared" si="241"/>
        <v>48.279311746378099</v>
      </c>
      <c r="EC210" s="2">
        <f t="shared" si="241"/>
        <v>48.967687405429473</v>
      </c>
      <c r="ED210" s="2">
        <f t="shared" si="241"/>
        <v>49.231639749300726</v>
      </c>
      <c r="EE210" s="2">
        <f t="shared" si="241"/>
        <v>50.172574427265531</v>
      </c>
      <c r="EF210" s="2">
        <f t="shared" si="240"/>
        <v>48.57430914056809</v>
      </c>
      <c r="EG210" s="2">
        <f t="shared" si="240"/>
        <v>48.909575801667032</v>
      </c>
      <c r="EH210" s="2">
        <f t="shared" si="240"/>
        <v>47.183724117210417</v>
      </c>
      <c r="EI210" s="2">
        <f t="shared" si="240"/>
        <v>44.603992155749609</v>
      </c>
      <c r="EJ210" s="2">
        <f t="shared" si="240"/>
        <v>44.977147551271976</v>
      </c>
      <c r="EK210" s="2">
        <f t="shared" si="213"/>
        <v>44.849903645133963</v>
      </c>
      <c r="EL210" s="2">
        <f t="shared" si="180"/>
        <v>46.945519978433808</v>
      </c>
      <c r="EM210" s="2">
        <f t="shared" si="180"/>
        <v>51.535948417665693</v>
      </c>
      <c r="EN210" s="2">
        <f t="shared" si="180"/>
        <v>53.352002644287111</v>
      </c>
      <c r="EO210" s="2">
        <f t="shared" si="180"/>
        <v>58.373885492750787</v>
      </c>
      <c r="EQ210" s="2">
        <f t="shared" si="253"/>
        <v>48.759013126320511</v>
      </c>
      <c r="ER210" s="2">
        <f t="shared" si="253"/>
        <v>48.846384302528705</v>
      </c>
      <c r="ES210" s="2">
        <f t="shared" si="253"/>
        <v>49.253701130994017</v>
      </c>
      <c r="ET210" s="2">
        <f t="shared" si="253"/>
        <v>49.870784670182161</v>
      </c>
      <c r="EU210" s="2">
        <f t="shared" si="253"/>
        <v>50.078886216846286</v>
      </c>
      <c r="EV210" s="2">
        <f t="shared" si="253"/>
        <v>48.393342464724661</v>
      </c>
      <c r="EW210" s="2">
        <f t="shared" si="253"/>
        <v>48.947289411109871</v>
      </c>
      <c r="EX210" s="2">
        <f t="shared" si="253"/>
        <v>47.829488845843798</v>
      </c>
      <c r="EY210" s="2">
        <f t="shared" si="253"/>
        <v>46.504650283284789</v>
      </c>
      <c r="EZ210" s="2">
        <f t="shared" si="253"/>
        <v>45.172460837858949</v>
      </c>
      <c r="FA210" s="2">
        <f t="shared" si="253"/>
        <v>43.967121931809089</v>
      </c>
      <c r="FB210" s="2">
        <f t="shared" si="253"/>
        <v>46.797642162849343</v>
      </c>
      <c r="FC210" s="2">
        <f t="shared" si="253"/>
        <v>49.989010697061218</v>
      </c>
      <c r="FD210" s="2">
        <f t="shared" si="253"/>
        <v>53.177760407903733</v>
      </c>
      <c r="FE210" s="2">
        <f t="shared" si="253"/>
        <v>54.614931577593197</v>
      </c>
      <c r="FG210" s="2">
        <f t="shared" si="254"/>
        <v>0.99999790611440809</v>
      </c>
      <c r="FH210" s="2">
        <f t="shared" si="254"/>
        <v>0.99999816161919541</v>
      </c>
      <c r="FI210" s="2">
        <f t="shared" si="254"/>
        <v>0.99999809410746998</v>
      </c>
      <c r="FJ210" s="2">
        <f t="shared" si="254"/>
        <v>0.99999799756608887</v>
      </c>
      <c r="FK210" s="2">
        <f t="shared" si="254"/>
        <v>0.99999775089364773</v>
      </c>
      <c r="FL210" s="2">
        <f t="shared" si="254"/>
        <v>0.99999781849323877</v>
      </c>
      <c r="FM210" s="2">
        <f t="shared" si="254"/>
        <v>0.99999739464585302</v>
      </c>
      <c r="FN210" s="2">
        <f t="shared" si="254"/>
        <v>0.99999755457557149</v>
      </c>
      <c r="FO210" s="2">
        <f t="shared" si="254"/>
        <v>0.99999734476718694</v>
      </c>
      <c r="FP210" s="2">
        <f t="shared" si="254"/>
        <v>0.99999751831232531</v>
      </c>
      <c r="FQ210" s="2">
        <f t="shared" si="254"/>
        <v>0.99999747535229244</v>
      </c>
      <c r="FR210" s="2">
        <f t="shared" si="254"/>
        <v>0.99999772152926103</v>
      </c>
      <c r="FS210" s="2">
        <f t="shared" si="254"/>
        <v>0.99999764873970465</v>
      </c>
      <c r="FT210" s="2">
        <f t="shared" si="254"/>
        <v>0.99999779299576508</v>
      </c>
      <c r="FU210" s="2">
        <f t="shared" si="254"/>
        <v>0.99999704738788664</v>
      </c>
      <c r="FW210" s="2">
        <f t="shared" si="245"/>
        <v>0.99572146138730988</v>
      </c>
      <c r="FX210" s="2">
        <f t="shared" si="245"/>
        <v>0.95995930202656132</v>
      </c>
      <c r="FY210" s="2">
        <f t="shared" si="245"/>
        <v>0.95560655718496945</v>
      </c>
      <c r="FZ210" s="2">
        <f t="shared" si="245"/>
        <v>0.96138360857549887</v>
      </c>
      <c r="GA210" s="2">
        <f t="shared" si="245"/>
        <v>0.96035198762924678</v>
      </c>
      <c r="GB210" s="2">
        <f t="shared" si="245"/>
        <v>0.96569768866904759</v>
      </c>
      <c r="GC210" s="2">
        <f t="shared" si="245"/>
        <v>0.9626891962667139</v>
      </c>
      <c r="GD210" s="2">
        <f t="shared" si="245"/>
        <v>0.96465434004953687</v>
      </c>
      <c r="GE210" s="2">
        <f t="shared" si="245"/>
        <v>0.96216159822274172</v>
      </c>
      <c r="GF210" s="2">
        <f t="shared" si="245"/>
        <v>0.96709143345354076</v>
      </c>
      <c r="GG210" s="2">
        <f t="shared" si="245"/>
        <v>0.96510688625193919</v>
      </c>
      <c r="GH210" s="2">
        <f t="shared" si="245"/>
        <v>0.96613166065197875</v>
      </c>
      <c r="GI210" s="2">
        <f t="shared" si="245"/>
        <v>0.95627373878671706</v>
      </c>
      <c r="GJ210" s="2">
        <f t="shared" si="245"/>
        <v>0.93974782488779884</v>
      </c>
      <c r="GK210" s="2">
        <f t="shared" si="245"/>
        <v>0.91995159664170389</v>
      </c>
      <c r="GM210" s="86">
        <f t="shared" si="246"/>
        <v>0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3.6993807898366311E-251</v>
      </c>
      <c r="GT210" s="86">
        <f t="shared" si="246"/>
        <v>0</v>
      </c>
      <c r="GU210" s="86">
        <f t="shared" si="246"/>
        <v>4.0281386330058069E-113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0</v>
      </c>
      <c r="HD210" s="86">
        <f t="shared" si="182"/>
        <v>0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0</v>
      </c>
      <c r="HQ210" s="86">
        <f t="shared" si="227"/>
        <v>0</v>
      </c>
      <c r="HS210" s="86">
        <f t="shared" si="247"/>
        <v>2.2512362344790374E-133</v>
      </c>
      <c r="HT210" s="86">
        <f t="shared" si="247"/>
        <v>1.4214637679310401E-72</v>
      </c>
      <c r="HU210" s="86">
        <f t="shared" si="247"/>
        <v>2.3560648472622459E-78</v>
      </c>
      <c r="HV210" s="86">
        <f t="shared" si="247"/>
        <v>1.5376670080495363E-94</v>
      </c>
      <c r="HW210" s="86">
        <f t="shared" si="247"/>
        <v>2.3833206995620033E-100</v>
      </c>
      <c r="HX210" s="86">
        <f t="shared" si="247"/>
        <v>5.9598996929441586E-104</v>
      </c>
      <c r="HY210" s="86">
        <f t="shared" si="247"/>
        <v>3.4713420362152281E-96</v>
      </c>
      <c r="HZ210" s="86">
        <f t="shared" si="247"/>
        <v>5.6159876637956947E-83</v>
      </c>
      <c r="IA210" s="86">
        <f t="shared" si="247"/>
        <v>8.1148912642787083E-95</v>
      </c>
      <c r="IB210" s="86">
        <f t="shared" si="247"/>
        <v>7.3411605573021079E-106</v>
      </c>
      <c r="IC210" s="86">
        <f t="shared" si="247"/>
        <v>8.2547029757973191E-104</v>
      </c>
      <c r="ID210" s="86">
        <f t="shared" si="247"/>
        <v>7.9756471427225257E-100</v>
      </c>
      <c r="IE210" s="86">
        <f t="shared" si="247"/>
        <v>1.7453947181312004E-83</v>
      </c>
      <c r="IF210" s="86">
        <f t="shared" si="247"/>
        <v>1.4444002904276688E-117</v>
      </c>
      <c r="IG210" s="86">
        <f t="shared" si="247"/>
        <v>1.2509126681757469E-114</v>
      </c>
      <c r="II210" s="86">
        <f t="shared" si="248"/>
        <v>4.9642345296098755E-50</v>
      </c>
      <c r="IJ210" s="86">
        <f t="shared" si="248"/>
        <v>1.0117006681235722E-14</v>
      </c>
      <c r="IK210" s="86">
        <f t="shared" si="248"/>
        <v>1.12124955351994E-14</v>
      </c>
      <c r="IL210" s="86">
        <f t="shared" si="248"/>
        <v>6.4558632817698828E-19</v>
      </c>
      <c r="IM210" s="86">
        <f t="shared" si="248"/>
        <v>7.8786150147129211E-20</v>
      </c>
      <c r="IN210" s="86">
        <f t="shared" si="248"/>
        <v>1.5300201743556811E-21</v>
      </c>
      <c r="IO210" s="86">
        <f t="shared" si="248"/>
        <v>2.5602052092562904E-19</v>
      </c>
      <c r="IP210" s="86">
        <f t="shared" si="248"/>
        <v>6.5048525879156536E-17</v>
      </c>
      <c r="IQ210" s="86">
        <f t="shared" si="248"/>
        <v>9.2453115186003261E-19</v>
      </c>
      <c r="IR210" s="86">
        <f t="shared" si="248"/>
        <v>2.8373341494736999E-22</v>
      </c>
      <c r="IS210" s="86">
        <f t="shared" si="248"/>
        <v>1.1089004343222388E-21</v>
      </c>
      <c r="IT210" s="86">
        <f t="shared" si="248"/>
        <v>4.7658779170910185E-21</v>
      </c>
      <c r="IU210" s="86">
        <f t="shared" si="248"/>
        <v>2.0309277995335496E-16</v>
      </c>
      <c r="IV210" s="86">
        <f t="shared" si="248"/>
        <v>2.1689573221707951E-20</v>
      </c>
      <c r="IW210" s="86">
        <f t="shared" si="248"/>
        <v>1.3710131452133225E-21</v>
      </c>
      <c r="IY210" s="86">
        <f t="shared" si="249"/>
        <v>4.9642345296098755E-50</v>
      </c>
      <c r="IZ210" s="86">
        <f t="shared" si="249"/>
        <v>1.0117006681235722E-14</v>
      </c>
      <c r="JA210" s="86">
        <f t="shared" si="249"/>
        <v>1.12124955351994E-14</v>
      </c>
      <c r="JB210" s="86">
        <f t="shared" si="249"/>
        <v>6.4558632817698828E-19</v>
      </c>
      <c r="JC210" s="86">
        <f t="shared" si="249"/>
        <v>7.8786150147129211E-20</v>
      </c>
      <c r="JD210" s="86">
        <f t="shared" si="249"/>
        <v>1.5300201743556811E-21</v>
      </c>
      <c r="JE210" s="86">
        <f t="shared" si="249"/>
        <v>2.5602052092562904E-19</v>
      </c>
      <c r="JF210" s="86">
        <f t="shared" si="249"/>
        <v>6.5048525879156536E-17</v>
      </c>
      <c r="JG210" s="86">
        <f t="shared" si="249"/>
        <v>9.2453115186003261E-19</v>
      </c>
      <c r="JH210" s="86">
        <f t="shared" si="249"/>
        <v>2.8373341494736999E-22</v>
      </c>
      <c r="JI210" s="86">
        <f t="shared" si="249"/>
        <v>1.1089004343222388E-21</v>
      </c>
      <c r="JJ210" s="86">
        <f t="shared" si="249"/>
        <v>4.7658779170910185E-21</v>
      </c>
      <c r="JK210" s="86">
        <f t="shared" si="249"/>
        <v>2.0309277995335496E-16</v>
      </c>
      <c r="JL210" s="86">
        <f t="shared" si="249"/>
        <v>2.1689573221707951E-20</v>
      </c>
      <c r="JM210" s="86">
        <f t="shared" si="249"/>
        <v>1.3710131452133225E-21</v>
      </c>
    </row>
    <row r="211" spans="2:273" x14ac:dyDescent="0.25">
      <c r="B211" s="2">
        <v>184</v>
      </c>
      <c r="C211" s="37">
        <v>48.232999999999997</v>
      </c>
      <c r="D211" s="37">
        <v>48.15</v>
      </c>
      <c r="E211" s="37">
        <v>50.442999999999998</v>
      </c>
      <c r="F211" s="37">
        <v>51.704999999999998</v>
      </c>
      <c r="G211" s="37">
        <v>51.677999999999997</v>
      </c>
      <c r="H211" s="37">
        <v>51.344000000000001</v>
      </c>
      <c r="I211" s="37">
        <v>50.902999999999999</v>
      </c>
      <c r="J211" s="37">
        <v>49.847000000000001</v>
      </c>
      <c r="K211" s="37">
        <v>49.322000000000003</v>
      </c>
      <c r="L211" s="37">
        <v>47.762999999999998</v>
      </c>
      <c r="M211" s="37">
        <v>46.183</v>
      </c>
      <c r="N211" s="37">
        <v>50.466999999999999</v>
      </c>
      <c r="O211" s="37">
        <v>50.4</v>
      </c>
      <c r="P211" s="37">
        <v>53.283000000000001</v>
      </c>
      <c r="Q211" s="37">
        <v>54.65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>
        <f t="shared" si="250"/>
        <v>53.099226331258393</v>
      </c>
      <c r="AG211" s="4">
        <f t="shared" si="250"/>
        <v>54.801749880806703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0.18377366874160828</v>
      </c>
      <c r="AW211" s="4">
        <f t="shared" si="251"/>
        <v>-0.1517498808067046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>
        <f t="shared" si="243"/>
        <v>53.099226331258393</v>
      </c>
      <c r="BM211" s="2">
        <f t="shared" si="243"/>
        <v>54.801749880806703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>
        <f t="shared" si="211"/>
        <v>53.283000000000001</v>
      </c>
      <c r="DI211" s="2">
        <f t="shared" si="212"/>
        <v>54.65</v>
      </c>
      <c r="DK211" s="2">
        <f t="shared" si="252"/>
        <v>127.18996329284751</v>
      </c>
      <c r="DL211" s="2">
        <f t="shared" si="252"/>
        <v>110.0844443319838</v>
      </c>
      <c r="DM211" s="2">
        <f t="shared" si="252"/>
        <v>117.79204493433397</v>
      </c>
      <c r="DN211" s="2">
        <f t="shared" si="252"/>
        <v>116.17182636022515</v>
      </c>
      <c r="DO211" s="2">
        <f t="shared" si="252"/>
        <v>112.9158268292683</v>
      </c>
      <c r="DP211" s="2">
        <f t="shared" si="252"/>
        <v>110.59930785070787</v>
      </c>
      <c r="DQ211" s="2">
        <f t="shared" si="252"/>
        <v>116.12498790322581</v>
      </c>
      <c r="DR211" s="2">
        <f t="shared" si="252"/>
        <v>95.295910650623881</v>
      </c>
      <c r="DS211" s="2">
        <f t="shared" si="252"/>
        <v>114.05096173526138</v>
      </c>
      <c r="DT211" s="2">
        <f t="shared" si="252"/>
        <v>101.09390802139038</v>
      </c>
      <c r="DU211" s="2">
        <f t="shared" si="252"/>
        <v>110.88801428571426</v>
      </c>
      <c r="DV211" s="2">
        <f t="shared" si="252"/>
        <v>101.15477050734947</v>
      </c>
      <c r="DW211" s="2">
        <f t="shared" si="252"/>
        <v>130.5441031841558</v>
      </c>
      <c r="DX211" s="2">
        <f t="shared" si="252"/>
        <v>127.06213373819165</v>
      </c>
      <c r="DY211" s="2">
        <f t="shared" si="252"/>
        <v>94.835576979472137</v>
      </c>
      <c r="EA211" s="2">
        <f t="shared" si="241"/>
        <v>46.926620032027948</v>
      </c>
      <c r="EB211" s="2">
        <f t="shared" si="241"/>
        <v>48.17690777411589</v>
      </c>
      <c r="EC211" s="2">
        <f t="shared" si="241"/>
        <v>48.867213902981767</v>
      </c>
      <c r="ED211" s="2">
        <f t="shared" si="241"/>
        <v>49.122371387133526</v>
      </c>
      <c r="EE211" s="2">
        <f t="shared" si="241"/>
        <v>50.076355659632085</v>
      </c>
      <c r="EF211" s="2">
        <f t="shared" si="240"/>
        <v>48.456469956300062</v>
      </c>
      <c r="EG211" s="2">
        <f t="shared" si="240"/>
        <v>48.762951593660844</v>
      </c>
      <c r="EH211" s="2">
        <f t="shared" si="240"/>
        <v>47.04682061432964</v>
      </c>
      <c r="EI211" s="2">
        <f t="shared" si="240"/>
        <v>44.458659941196892</v>
      </c>
      <c r="EJ211" s="2">
        <f t="shared" si="240"/>
        <v>44.847698419813952</v>
      </c>
      <c r="EK211" s="2">
        <f t="shared" si="213"/>
        <v>44.721141291223255</v>
      </c>
      <c r="EL211" s="2">
        <f t="shared" si="213"/>
        <v>46.842822987242734</v>
      </c>
      <c r="EM211" s="2">
        <f t="shared" si="213"/>
        <v>51.453408873288495</v>
      </c>
      <c r="EN211" s="2">
        <f t="shared" si="213"/>
        <v>53.265546087486513</v>
      </c>
      <c r="EO211" s="2">
        <f t="shared" si="213"/>
        <v>58.324900243469138</v>
      </c>
      <c r="EQ211" s="2">
        <f t="shared" si="253"/>
        <v>48.706419946653405</v>
      </c>
      <c r="ER211" s="2">
        <f t="shared" si="253"/>
        <v>48.751498637039006</v>
      </c>
      <c r="ES211" s="2">
        <f t="shared" si="253"/>
        <v>49.156955512792088</v>
      </c>
      <c r="ET211" s="2">
        <f t="shared" si="253"/>
        <v>49.769884105420303</v>
      </c>
      <c r="EU211" s="2">
        <f t="shared" si="253"/>
        <v>49.981468070871088</v>
      </c>
      <c r="EV211" s="2">
        <f t="shared" si="253"/>
        <v>48.273281830129548</v>
      </c>
      <c r="EW211" s="2">
        <f t="shared" si="253"/>
        <v>48.801148786492696</v>
      </c>
      <c r="EX211" s="2">
        <f t="shared" si="253"/>
        <v>47.700689696425528</v>
      </c>
      <c r="EY211" s="2">
        <f t="shared" si="253"/>
        <v>46.383570576819054</v>
      </c>
      <c r="EZ211" s="2">
        <f t="shared" si="253"/>
        <v>45.045496261211213</v>
      </c>
      <c r="FA211" s="2">
        <f t="shared" si="253"/>
        <v>43.827191814487065</v>
      </c>
      <c r="FB211" s="2">
        <f t="shared" si="253"/>
        <v>46.693155616841494</v>
      </c>
      <c r="FC211" s="2">
        <f t="shared" si="253"/>
        <v>49.886439958866745</v>
      </c>
      <c r="FD211" s="2">
        <f t="shared" si="253"/>
        <v>53.089343756957696</v>
      </c>
      <c r="FE211" s="2">
        <f t="shared" si="253"/>
        <v>54.522055538383931</v>
      </c>
      <c r="FG211" s="2">
        <f t="shared" si="254"/>
        <v>0.9999980903532919</v>
      </c>
      <c r="FH211" s="2">
        <f t="shared" si="254"/>
        <v>0.99999832337650818</v>
      </c>
      <c r="FI211" s="2">
        <f t="shared" si="254"/>
        <v>0.99999826180506246</v>
      </c>
      <c r="FJ211" s="2">
        <f t="shared" si="254"/>
        <v>0.99999817375824618</v>
      </c>
      <c r="FK211" s="2">
        <f t="shared" si="254"/>
        <v>0.99999794879022197</v>
      </c>
      <c r="FL211" s="2">
        <f t="shared" si="254"/>
        <v>0.99999801044180581</v>
      </c>
      <c r="FM211" s="2">
        <f t="shared" si="254"/>
        <v>0.99999762388823288</v>
      </c>
      <c r="FN211" s="2">
        <f t="shared" si="254"/>
        <v>0.99999776974593446</v>
      </c>
      <c r="FO211" s="2">
        <f t="shared" si="254"/>
        <v>0.9999975783983277</v>
      </c>
      <c r="FP211" s="2">
        <f t="shared" si="254"/>
        <v>0.9999977366734466</v>
      </c>
      <c r="FQ211" s="2">
        <f t="shared" si="254"/>
        <v>0.99999769749341372</v>
      </c>
      <c r="FR211" s="2">
        <f t="shared" si="254"/>
        <v>0.99999792200957227</v>
      </c>
      <c r="FS211" s="2">
        <f t="shared" si="254"/>
        <v>0.99999785562468091</v>
      </c>
      <c r="FT211" s="2">
        <f t="shared" si="254"/>
        <v>0.99999798718782429</v>
      </c>
      <c r="FU211" s="2">
        <f t="shared" si="254"/>
        <v>0.99999730718504865</v>
      </c>
      <c r="FW211" s="2">
        <f t="shared" si="245"/>
        <v>0.99609645686117287</v>
      </c>
      <c r="FX211" s="2">
        <f t="shared" si="245"/>
        <v>0.96335333784011001</v>
      </c>
      <c r="FY211" s="2">
        <f t="shared" si="245"/>
        <v>0.95935392964310118</v>
      </c>
      <c r="FZ211" s="2">
        <f t="shared" si="245"/>
        <v>0.96466135796264785</v>
      </c>
      <c r="GA211" s="2">
        <f t="shared" si="245"/>
        <v>0.96371399577407957</v>
      </c>
      <c r="GB211" s="2">
        <f t="shared" si="245"/>
        <v>0.96862121180166016</v>
      </c>
      <c r="GC211" s="2">
        <f t="shared" si="245"/>
        <v>0.9658600629901557</v>
      </c>
      <c r="GD211" s="2">
        <f t="shared" si="245"/>
        <v>0.96766380831465126</v>
      </c>
      <c r="GE211" s="2">
        <f t="shared" si="245"/>
        <v>0.96537569032459936</v>
      </c>
      <c r="GF211" s="2">
        <f t="shared" si="245"/>
        <v>0.96989987275935874</v>
      </c>
      <c r="GG211" s="2">
        <f t="shared" si="245"/>
        <v>0.96807909798546343</v>
      </c>
      <c r="GH211" s="2">
        <f t="shared" si="245"/>
        <v>0.96901938371870766</v>
      </c>
      <c r="GI211" s="2">
        <f t="shared" si="245"/>
        <v>0.95996715194727344</v>
      </c>
      <c r="GJ211" s="2">
        <f t="shared" si="245"/>
        <v>0.94475648760528064</v>
      </c>
      <c r="GK211" s="2">
        <f t="shared" si="245"/>
        <v>0.9264771381401169</v>
      </c>
      <c r="GM211" s="86">
        <f t="shared" si="246"/>
        <v>0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3.6026479815207166E-255</v>
      </c>
      <c r="GT211" s="86">
        <f t="shared" si="246"/>
        <v>0</v>
      </c>
      <c r="GU211" s="86">
        <f t="shared" si="246"/>
        <v>6.7073570178839572E-115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0</v>
      </c>
      <c r="HD211" s="86">
        <f t="shared" si="182"/>
        <v>0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0</v>
      </c>
      <c r="HQ211" s="86">
        <f t="shared" si="227"/>
        <v>0</v>
      </c>
      <c r="HS211" s="86">
        <f t="shared" si="247"/>
        <v>8.3470758115616846E-137</v>
      </c>
      <c r="HT211" s="86">
        <f t="shared" si="247"/>
        <v>7.9741962828578852E-75</v>
      </c>
      <c r="HU211" s="86">
        <f t="shared" si="247"/>
        <v>8.9846786349243636E-81</v>
      </c>
      <c r="HV211" s="86">
        <f t="shared" si="247"/>
        <v>1.8403433345075778E-97</v>
      </c>
      <c r="HW211" s="86">
        <f t="shared" si="247"/>
        <v>1.8212922513843281E-103</v>
      </c>
      <c r="HX211" s="86">
        <f t="shared" si="247"/>
        <v>4.0421849698022873E-107</v>
      </c>
      <c r="HY211" s="86">
        <f t="shared" si="247"/>
        <v>3.9070513695177288E-99</v>
      </c>
      <c r="HZ211" s="86">
        <f t="shared" si="247"/>
        <v>1.7762516209534168E-85</v>
      </c>
      <c r="IA211" s="86">
        <f t="shared" si="247"/>
        <v>1.0362775111412321E-97</v>
      </c>
      <c r="IB211" s="86">
        <f t="shared" si="247"/>
        <v>4.4775218186207585E-109</v>
      </c>
      <c r="IC211" s="86">
        <f t="shared" si="247"/>
        <v>5.2726302269352143E-107</v>
      </c>
      <c r="ID211" s="86">
        <f t="shared" si="247"/>
        <v>7.0504174295000477E-103</v>
      </c>
      <c r="IE211" s="86">
        <f t="shared" si="247"/>
        <v>3.9509960592829007E-86</v>
      </c>
      <c r="IF211" s="86">
        <f t="shared" si="247"/>
        <v>1.8254052796980076E-121</v>
      </c>
      <c r="IG211" s="86">
        <f t="shared" si="247"/>
        <v>1.3276673631768983E-118</v>
      </c>
      <c r="II211" s="86">
        <f t="shared" si="248"/>
        <v>1.1257203239164437E-51</v>
      </c>
      <c r="IJ211" s="86">
        <f t="shared" si="248"/>
        <v>1.6914249615691986E-15</v>
      </c>
      <c r="IK211" s="86">
        <f t="shared" si="248"/>
        <v>1.7697894355142651E-15</v>
      </c>
      <c r="IL211" s="86">
        <f t="shared" si="248"/>
        <v>6.3367800824344672E-20</v>
      </c>
      <c r="IM211" s="86">
        <f t="shared" si="248"/>
        <v>6.7085911701390395E-21</v>
      </c>
      <c r="IN211" s="86">
        <f t="shared" si="248"/>
        <v>1.1721657313886498E-22</v>
      </c>
      <c r="IO211" s="86">
        <f t="shared" si="248"/>
        <v>2.4468921248837964E-20</v>
      </c>
      <c r="IP211" s="86">
        <f t="shared" si="248"/>
        <v>8.8159243157427375E-18</v>
      </c>
      <c r="IQ211" s="86">
        <f t="shared" si="248"/>
        <v>9.4062322320636503E-20</v>
      </c>
      <c r="IR211" s="86">
        <f t="shared" si="248"/>
        <v>2.0490459708410916E-23</v>
      </c>
      <c r="IS211" s="86">
        <f t="shared" si="248"/>
        <v>8.2295774204666768E-23</v>
      </c>
      <c r="IT211" s="86">
        <f t="shared" si="248"/>
        <v>3.9272670150977181E-22</v>
      </c>
      <c r="IU211" s="86">
        <f t="shared" si="248"/>
        <v>2.5472414600982334E-17</v>
      </c>
      <c r="IV211" s="86">
        <f t="shared" si="248"/>
        <v>1.1336279126212349E-21</v>
      </c>
      <c r="IW211" s="86">
        <f t="shared" si="248"/>
        <v>3.9888831517979573E-23</v>
      </c>
      <c r="IY211" s="86">
        <f t="shared" si="249"/>
        <v>1.1257203239164437E-51</v>
      </c>
      <c r="IZ211" s="86">
        <f t="shared" si="249"/>
        <v>1.6914249615691986E-15</v>
      </c>
      <c r="JA211" s="86">
        <f t="shared" si="249"/>
        <v>1.7697894355142651E-15</v>
      </c>
      <c r="JB211" s="86">
        <f t="shared" si="249"/>
        <v>6.3367800824344672E-20</v>
      </c>
      <c r="JC211" s="86">
        <f t="shared" si="249"/>
        <v>6.7085911701390395E-21</v>
      </c>
      <c r="JD211" s="86">
        <f t="shared" si="249"/>
        <v>1.1721657313886498E-22</v>
      </c>
      <c r="JE211" s="86">
        <f t="shared" si="249"/>
        <v>2.4468921248837964E-20</v>
      </c>
      <c r="JF211" s="86">
        <f t="shared" si="249"/>
        <v>8.8159243157427375E-18</v>
      </c>
      <c r="JG211" s="86">
        <f t="shared" si="249"/>
        <v>9.4062322320636503E-20</v>
      </c>
      <c r="JH211" s="86">
        <f t="shared" si="249"/>
        <v>2.0490459708410916E-23</v>
      </c>
      <c r="JI211" s="86">
        <f t="shared" si="249"/>
        <v>8.2295774204666768E-23</v>
      </c>
      <c r="JJ211" s="86">
        <f t="shared" si="249"/>
        <v>3.9272670150977181E-22</v>
      </c>
      <c r="JK211" s="86">
        <f t="shared" si="249"/>
        <v>2.5472414600982334E-17</v>
      </c>
      <c r="JL211" s="86">
        <f t="shared" si="249"/>
        <v>1.1336279126212349E-21</v>
      </c>
      <c r="JM211" s="86">
        <f t="shared" si="249"/>
        <v>3.9888831517979573E-23</v>
      </c>
    </row>
    <row r="212" spans="2:273" x14ac:dyDescent="0.25">
      <c r="B212" s="2">
        <v>185</v>
      </c>
      <c r="C212" s="37">
        <v>47.133000000000003</v>
      </c>
      <c r="D212" s="37">
        <v>49.433</v>
      </c>
      <c r="E212" s="37">
        <v>49.720999999999997</v>
      </c>
      <c r="F212" s="37">
        <v>49.951000000000001</v>
      </c>
      <c r="G212" s="37">
        <v>52.423999999999999</v>
      </c>
      <c r="H212" s="37">
        <v>49.131</v>
      </c>
      <c r="I212" s="37">
        <v>50.741999999999997</v>
      </c>
      <c r="J212" s="37">
        <v>50.423999999999999</v>
      </c>
      <c r="K212" s="37">
        <v>49.406999999999996</v>
      </c>
      <c r="L212" s="37">
        <v>48.881</v>
      </c>
      <c r="M212" s="37">
        <v>45.417000000000002</v>
      </c>
      <c r="N212" s="37">
        <v>51.7</v>
      </c>
      <c r="O212" s="37">
        <v>49.6</v>
      </c>
      <c r="P212" s="37">
        <v>54.433</v>
      </c>
      <c r="Q212" s="37">
        <v>55.383000000000003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>
        <f t="shared" si="250"/>
        <v>53.010083561561203</v>
      </c>
      <c r="AG212" s="4">
        <f t="shared" si="250"/>
        <v>54.688886928204319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1.4229164384387971</v>
      </c>
      <c r="AW212" s="4">
        <f t="shared" si="251"/>
        <v>0.69411307179568382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>
        <f t="shared" si="255"/>
        <v>53.010083561561203</v>
      </c>
      <c r="BM212" s="2">
        <f t="shared" si="255"/>
        <v>54.688886928204319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>
        <f t="shared" si="211"/>
        <v>54.433</v>
      </c>
      <c r="DI212" s="2">
        <f t="shared" si="212"/>
        <v>55.383000000000003</v>
      </c>
      <c r="DK212" s="2">
        <f t="shared" si="252"/>
        <v>127.59429608636977</v>
      </c>
      <c r="DL212" s="2">
        <f t="shared" si="252"/>
        <v>110.35020040485828</v>
      </c>
      <c r="DM212" s="2">
        <f t="shared" si="252"/>
        <v>118.10381557223265</v>
      </c>
      <c r="DN212" s="2">
        <f t="shared" si="252"/>
        <v>116.46915600375236</v>
      </c>
      <c r="DO212" s="2">
        <f t="shared" si="252"/>
        <v>113.20965637898688</v>
      </c>
      <c r="DP212" s="2">
        <f t="shared" si="252"/>
        <v>110.88370913770916</v>
      </c>
      <c r="DQ212" s="2">
        <f t="shared" si="252"/>
        <v>116.42944556451613</v>
      </c>
      <c r="DR212" s="2">
        <f t="shared" si="252"/>
        <v>95.471192401960764</v>
      </c>
      <c r="DS212" s="2">
        <f t="shared" si="252"/>
        <v>114.34771968854281</v>
      </c>
      <c r="DT212" s="2">
        <f t="shared" si="252"/>
        <v>101.31368235294119</v>
      </c>
      <c r="DU212" s="2">
        <f t="shared" si="252"/>
        <v>111.17289523809521</v>
      </c>
      <c r="DV212" s="2">
        <f t="shared" si="252"/>
        <v>101.37843669985776</v>
      </c>
      <c r="DW212" s="2">
        <f t="shared" si="252"/>
        <v>130.93704125177808</v>
      </c>
      <c r="DX212" s="2">
        <f t="shared" si="252"/>
        <v>127.43350762483132</v>
      </c>
      <c r="DY212" s="2">
        <f t="shared" si="252"/>
        <v>95.031009347507322</v>
      </c>
      <c r="EA212" s="2">
        <f t="shared" si="241"/>
        <v>46.853250181976996</v>
      </c>
      <c r="EB212" s="2">
        <f t="shared" si="241"/>
        <v>48.074503801853673</v>
      </c>
      <c r="EC212" s="2">
        <f t="shared" si="241"/>
        <v>48.766740400534061</v>
      </c>
      <c r="ED212" s="2">
        <f t="shared" si="241"/>
        <v>49.01310302496632</v>
      </c>
      <c r="EE212" s="2">
        <f t="shared" si="241"/>
        <v>49.980136891998633</v>
      </c>
      <c r="EF212" s="2">
        <f t="shared" si="240"/>
        <v>48.338630772032033</v>
      </c>
      <c r="EG212" s="2">
        <f t="shared" si="240"/>
        <v>48.616327385654657</v>
      </c>
      <c r="EH212" s="2">
        <f t="shared" si="240"/>
        <v>46.909917111448863</v>
      </c>
      <c r="EI212" s="2">
        <f t="shared" si="240"/>
        <v>44.313327726644175</v>
      </c>
      <c r="EJ212" s="2">
        <f t="shared" si="240"/>
        <v>44.718249288355921</v>
      </c>
      <c r="EK212" s="2">
        <f t="shared" si="213"/>
        <v>44.592378937312546</v>
      </c>
      <c r="EL212" s="2">
        <f t="shared" si="213"/>
        <v>46.740125996051653</v>
      </c>
      <c r="EM212" s="2">
        <f t="shared" si="213"/>
        <v>51.370869328911297</v>
      </c>
      <c r="EN212" s="2">
        <f t="shared" si="213"/>
        <v>53.179089530685914</v>
      </c>
      <c r="EO212" s="2">
        <f t="shared" si="213"/>
        <v>58.275914994187481</v>
      </c>
      <c r="EQ212" s="2">
        <f t="shared" si="253"/>
        <v>48.653826766986299</v>
      </c>
      <c r="ER212" s="2">
        <f t="shared" si="253"/>
        <v>48.656612971549308</v>
      </c>
      <c r="ES212" s="2">
        <f t="shared" si="253"/>
        <v>49.060209894590159</v>
      </c>
      <c r="ET212" s="2">
        <f t="shared" si="253"/>
        <v>49.668983540658431</v>
      </c>
      <c r="EU212" s="2">
        <f t="shared" si="253"/>
        <v>49.884049924895898</v>
      </c>
      <c r="EV212" s="2">
        <f t="shared" si="253"/>
        <v>48.153221195534442</v>
      </c>
      <c r="EW212" s="2">
        <f t="shared" si="253"/>
        <v>48.655008161875514</v>
      </c>
      <c r="EX212" s="2">
        <f t="shared" si="253"/>
        <v>47.571890547007257</v>
      </c>
      <c r="EY212" s="2">
        <f t="shared" si="253"/>
        <v>46.262490870353332</v>
      </c>
      <c r="EZ212" s="2">
        <f t="shared" si="253"/>
        <v>44.918531684563469</v>
      </c>
      <c r="FA212" s="2">
        <f t="shared" si="253"/>
        <v>43.687261697165056</v>
      </c>
      <c r="FB212" s="2">
        <f t="shared" si="253"/>
        <v>46.588669070833646</v>
      </c>
      <c r="FC212" s="2">
        <f t="shared" si="253"/>
        <v>49.783869220672273</v>
      </c>
      <c r="FD212" s="2">
        <f t="shared" si="253"/>
        <v>53.000927106011659</v>
      </c>
      <c r="FE212" s="2">
        <f t="shared" si="253"/>
        <v>54.429179499174666</v>
      </c>
      <c r="FG212" s="2">
        <f t="shared" si="254"/>
        <v>0.99999825838121026</v>
      </c>
      <c r="FH212" s="2">
        <f t="shared" si="254"/>
        <v>0.99999847090097638</v>
      </c>
      <c r="FI212" s="2">
        <f t="shared" si="254"/>
        <v>0.99999841474713358</v>
      </c>
      <c r="FJ212" s="2">
        <f t="shared" si="254"/>
        <v>0.99999833444745756</v>
      </c>
      <c r="FK212" s="2">
        <f t="shared" si="254"/>
        <v>0.99999812927411103</v>
      </c>
      <c r="FL212" s="2">
        <f t="shared" si="254"/>
        <v>0.99999818550104369</v>
      </c>
      <c r="FM212" s="2">
        <f t="shared" si="254"/>
        <v>0.99999783295985978</v>
      </c>
      <c r="FN212" s="2">
        <f t="shared" si="254"/>
        <v>0.9999979659837186</v>
      </c>
      <c r="FO212" s="2">
        <f t="shared" si="254"/>
        <v>0.99999779147255563</v>
      </c>
      <c r="FP212" s="2">
        <f t="shared" si="254"/>
        <v>0.99999793582123919</v>
      </c>
      <c r="FQ212" s="2">
        <f t="shared" si="254"/>
        <v>0.99999790008861023</v>
      </c>
      <c r="FR212" s="2">
        <f t="shared" si="254"/>
        <v>0.99999810484985929</v>
      </c>
      <c r="FS212" s="2">
        <f t="shared" si="254"/>
        <v>0.99999804430609629</v>
      </c>
      <c r="FT212" s="2">
        <f t="shared" si="254"/>
        <v>0.99999816429315314</v>
      </c>
      <c r="FU212" s="2">
        <f t="shared" si="254"/>
        <v>0.99999754412299402</v>
      </c>
      <c r="FW212" s="2">
        <f t="shared" ref="FW212:GK227" si="257">POWER(10,($B212-C$232)/C$229)/(1+POWER(10,($B212-C$232)/C$229))</f>
        <v>0.9964387031487032</v>
      </c>
      <c r="FX212" s="2">
        <f t="shared" si="257"/>
        <v>0.96646972821936661</v>
      </c>
      <c r="FY212" s="2">
        <f t="shared" si="257"/>
        <v>0.96279729098226985</v>
      </c>
      <c r="FZ212" s="2">
        <f t="shared" si="257"/>
        <v>0.96767024872099749</v>
      </c>
      <c r="GA212" s="2">
        <f t="shared" si="257"/>
        <v>0.96680077316576563</v>
      </c>
      <c r="GB212" s="2">
        <f t="shared" si="257"/>
        <v>0.97130297273911159</v>
      </c>
      <c r="GC212" s="2">
        <f t="shared" si="257"/>
        <v>0.96877019479357052</v>
      </c>
      <c r="GD212" s="2">
        <f t="shared" si="257"/>
        <v>0.97042489457316783</v>
      </c>
      <c r="GE212" s="2">
        <f t="shared" si="257"/>
        <v>0.96832575666304477</v>
      </c>
      <c r="GF212" s="2">
        <f t="shared" si="257"/>
        <v>0.9724754593594187</v>
      </c>
      <c r="GG212" s="2">
        <f t="shared" si="257"/>
        <v>0.97080579378713872</v>
      </c>
      <c r="GH212" s="2">
        <f t="shared" si="257"/>
        <v>0.97166811058896041</v>
      </c>
      <c r="GI212" s="2">
        <f t="shared" si="257"/>
        <v>0.96336054776166435</v>
      </c>
      <c r="GJ212" s="2">
        <f t="shared" si="257"/>
        <v>0.94937121998464902</v>
      </c>
      <c r="GK212" s="2">
        <f t="shared" si="257"/>
        <v>0.93250974407386111</v>
      </c>
      <c r="GM212" s="86">
        <f t="shared" ref="GM212:HA227" si="258" xml:space="preserve"> _xlfn.NORM.DIST($B212, C$7, ABS(C$11), TRUE) * _xlfn.NORM.DIST(($B212 - C$7)*C$15, 0, ABS(C$11), TRUE) * 2</f>
        <v>0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3.2592385886567718E-259</v>
      </c>
      <c r="GT212" s="86">
        <f t="shared" si="258"/>
        <v>0</v>
      </c>
      <c r="GU212" s="86">
        <f t="shared" si="258"/>
        <v>1.0812756096407902E-116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0</v>
      </c>
      <c r="HD212" s="86">
        <f t="shared" si="182"/>
        <v>0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0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2.7961826710951337E-140</v>
      </c>
      <c r="HT212" s="86">
        <f t="shared" si="259"/>
        <v>4.1264143745050489E-77</v>
      </c>
      <c r="HU212" s="86">
        <f t="shared" si="259"/>
        <v>3.1431596869158452E-83</v>
      </c>
      <c r="HV212" s="86">
        <f t="shared" si="259"/>
        <v>1.9849974977164848E-100</v>
      </c>
      <c r="HW212" s="86">
        <f t="shared" si="259"/>
        <v>1.2450690251101671E-106</v>
      </c>
      <c r="HX212" s="86">
        <f t="shared" si="259"/>
        <v>2.4531741617058062E-110</v>
      </c>
      <c r="HY212" s="86">
        <f t="shared" si="259"/>
        <v>3.9626781963724822E-102</v>
      </c>
      <c r="HZ212" s="86">
        <f t="shared" si="259"/>
        <v>5.1501760559880542E-88</v>
      </c>
      <c r="IA212" s="86">
        <f t="shared" si="259"/>
        <v>1.1953179880753177E-100</v>
      </c>
      <c r="IB212" s="86">
        <f t="shared" si="259"/>
        <v>2.4408173663843774E-112</v>
      </c>
      <c r="IC212" s="86">
        <f t="shared" si="259"/>
        <v>3.0076732068159108E-110</v>
      </c>
      <c r="ID212" s="86">
        <f t="shared" si="259"/>
        <v>5.5971397343858585E-106</v>
      </c>
      <c r="IE212" s="86">
        <f t="shared" si="259"/>
        <v>8.1196276271977776E-89</v>
      </c>
      <c r="IF212" s="86">
        <f t="shared" si="259"/>
        <v>1.9889153656410438E-125</v>
      </c>
      <c r="IG212" s="86">
        <f t="shared" si="259"/>
        <v>1.203158705512082E-122</v>
      </c>
      <c r="II212" s="86">
        <f t="shared" ref="II212:IW227" si="260" xml:space="preserve"> _xlfn.NORM.DIST($B212, C$10, ABS(C$14), TRUE) * _xlfn.NORM.DIST(($B212 - C$10)*C$18, 0, ABS(C$14), TRUE) * 2</f>
        <v>2.3971127067261981E-53</v>
      </c>
      <c r="IJ212" s="86">
        <f t="shared" si="260"/>
        <v>2.6910088588756457E-16</v>
      </c>
      <c r="IK212" s="86">
        <f t="shared" si="260"/>
        <v>2.6493685825145583E-16</v>
      </c>
      <c r="IL212" s="86">
        <f t="shared" si="260"/>
        <v>5.8339391695390636E-21</v>
      </c>
      <c r="IM212" s="86">
        <f t="shared" si="260"/>
        <v>5.3333989948287515E-22</v>
      </c>
      <c r="IN212" s="86">
        <f t="shared" si="260"/>
        <v>8.385365640154147E-24</v>
      </c>
      <c r="IO212" s="86">
        <f t="shared" si="260"/>
        <v>2.193339418364754E-21</v>
      </c>
      <c r="IP212" s="86">
        <f t="shared" si="260"/>
        <v>1.1325787367397692E-18</v>
      </c>
      <c r="IQ212" s="86">
        <f t="shared" si="260"/>
        <v>8.9887856479675825E-21</v>
      </c>
      <c r="IR212" s="86">
        <f t="shared" si="260"/>
        <v>1.3807360495634089E-24</v>
      </c>
      <c r="IS212" s="86">
        <f t="shared" si="260"/>
        <v>5.696037064655266E-24</v>
      </c>
      <c r="IT212" s="86">
        <f t="shared" si="260"/>
        <v>3.0286560336465686E-23</v>
      </c>
      <c r="IU212" s="86">
        <f t="shared" si="260"/>
        <v>3.0104235466887322E-18</v>
      </c>
      <c r="IV212" s="86">
        <f t="shared" si="260"/>
        <v>5.3866053392041325E-23</v>
      </c>
      <c r="IW212" s="86">
        <f t="shared" si="260"/>
        <v>1.0207315481477352E-24</v>
      </c>
      <c r="IY212" s="86">
        <f t="shared" ref="IY212:JM227" si="261">GM212+HC212+HS212+II212</f>
        <v>2.3971127067261981E-53</v>
      </c>
      <c r="IZ212" s="86">
        <f t="shared" si="261"/>
        <v>2.6910088588756457E-16</v>
      </c>
      <c r="JA212" s="86">
        <f t="shared" si="261"/>
        <v>2.6493685825145583E-16</v>
      </c>
      <c r="JB212" s="86">
        <f t="shared" si="261"/>
        <v>5.8339391695390636E-21</v>
      </c>
      <c r="JC212" s="86">
        <f t="shared" si="261"/>
        <v>5.3333989948287515E-22</v>
      </c>
      <c r="JD212" s="86">
        <f t="shared" si="261"/>
        <v>8.385365640154147E-24</v>
      </c>
      <c r="JE212" s="86">
        <f t="shared" si="261"/>
        <v>2.193339418364754E-21</v>
      </c>
      <c r="JF212" s="86">
        <f t="shared" si="261"/>
        <v>1.1325787367397692E-18</v>
      </c>
      <c r="JG212" s="86">
        <f t="shared" si="261"/>
        <v>8.9887856479675825E-21</v>
      </c>
      <c r="JH212" s="86">
        <f t="shared" si="261"/>
        <v>1.3807360495634089E-24</v>
      </c>
      <c r="JI212" s="86">
        <f t="shared" si="261"/>
        <v>5.696037064655266E-24</v>
      </c>
      <c r="JJ212" s="86">
        <f t="shared" si="261"/>
        <v>3.0286560336465686E-23</v>
      </c>
      <c r="JK212" s="86">
        <f t="shared" si="261"/>
        <v>3.0104235466887322E-18</v>
      </c>
      <c r="JL212" s="86">
        <f t="shared" si="261"/>
        <v>5.3866053392041325E-23</v>
      </c>
      <c r="JM212" s="86">
        <f t="shared" si="261"/>
        <v>1.0207315481477352E-24</v>
      </c>
    </row>
    <row r="213" spans="2:273" x14ac:dyDescent="0.25">
      <c r="B213" s="2">
        <v>186</v>
      </c>
      <c r="C213" s="37">
        <v>47.667000000000002</v>
      </c>
      <c r="D213" s="37">
        <v>48.817</v>
      </c>
      <c r="E213" s="37">
        <v>50.655999999999999</v>
      </c>
      <c r="F213" s="37">
        <v>52.082000000000001</v>
      </c>
      <c r="G213" s="37">
        <v>52</v>
      </c>
      <c r="H213" s="37">
        <v>49.82</v>
      </c>
      <c r="I213" s="37">
        <v>51.031999999999996</v>
      </c>
      <c r="J213" s="37">
        <v>49.814</v>
      </c>
      <c r="K213" s="37">
        <v>49.627000000000002</v>
      </c>
      <c r="L213" s="37">
        <v>46.119</v>
      </c>
      <c r="M213" s="37">
        <v>45.65</v>
      </c>
      <c r="N213" s="37">
        <v>51.65</v>
      </c>
      <c r="O213" s="37">
        <v>50.8</v>
      </c>
      <c r="P213" s="37">
        <v>52.7</v>
      </c>
      <c r="Q213" s="37">
        <v>55.582999999999998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>
        <f t="shared" si="250"/>
        <v>52.920989729791685</v>
      </c>
      <c r="AG213" s="4">
        <f t="shared" si="250"/>
        <v>54.577292154645562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-0.22098972979168252</v>
      </c>
      <c r="AW213" s="4">
        <f t="shared" si="251"/>
        <v>1.0057078453544364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>
        <f t="shared" si="255"/>
        <v>52.920989729791685</v>
      </c>
      <c r="BM213" s="2">
        <f t="shared" si="255"/>
        <v>54.577292154645562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>
        <f t="shared" si="211"/>
        <v>52.7</v>
      </c>
      <c r="DI213" s="2">
        <f t="shared" si="212"/>
        <v>55.582999999999998</v>
      </c>
      <c r="DK213" s="2">
        <f t="shared" si="252"/>
        <v>127.99862887989204</v>
      </c>
      <c r="DL213" s="2">
        <f t="shared" si="252"/>
        <v>110.61595647773278</v>
      </c>
      <c r="DM213" s="2">
        <f t="shared" si="252"/>
        <v>118.41558621013134</v>
      </c>
      <c r="DN213" s="2">
        <f t="shared" si="252"/>
        <v>116.76648564727955</v>
      </c>
      <c r="DO213" s="2">
        <f t="shared" si="252"/>
        <v>113.50348592870546</v>
      </c>
      <c r="DP213" s="2">
        <f t="shared" si="252"/>
        <v>111.16811042471045</v>
      </c>
      <c r="DQ213" s="2">
        <f t="shared" si="252"/>
        <v>116.73390322580644</v>
      </c>
      <c r="DR213" s="2">
        <f t="shared" si="252"/>
        <v>95.646474153297675</v>
      </c>
      <c r="DS213" s="2">
        <f t="shared" si="252"/>
        <v>114.64447764182424</v>
      </c>
      <c r="DT213" s="2">
        <f t="shared" si="252"/>
        <v>101.53345668449199</v>
      </c>
      <c r="DU213" s="2">
        <f t="shared" si="252"/>
        <v>111.45777619047617</v>
      </c>
      <c r="DV213" s="2">
        <f t="shared" si="252"/>
        <v>101.60210289236605</v>
      </c>
      <c r="DW213" s="2">
        <f t="shared" si="252"/>
        <v>131.32997931940037</v>
      </c>
      <c r="DX213" s="2">
        <f t="shared" si="252"/>
        <v>127.80488151147102</v>
      </c>
      <c r="DY213" s="2">
        <f t="shared" si="252"/>
        <v>95.226441715542506</v>
      </c>
      <c r="EA213" s="2">
        <f t="shared" si="241"/>
        <v>46.779880331926044</v>
      </c>
      <c r="EB213" s="2">
        <f t="shared" si="241"/>
        <v>47.972099829591457</v>
      </c>
      <c r="EC213" s="2">
        <f t="shared" si="241"/>
        <v>48.666266898086349</v>
      </c>
      <c r="ED213" s="2">
        <f t="shared" si="241"/>
        <v>48.90383466279912</v>
      </c>
      <c r="EE213" s="2">
        <f t="shared" si="241"/>
        <v>49.883918124365181</v>
      </c>
      <c r="EF213" s="2">
        <f t="shared" si="240"/>
        <v>48.220791587764012</v>
      </c>
      <c r="EG213" s="2">
        <f t="shared" si="240"/>
        <v>48.469703177648462</v>
      </c>
      <c r="EH213" s="2">
        <f t="shared" si="240"/>
        <v>46.773013608568093</v>
      </c>
      <c r="EI213" s="2">
        <f t="shared" si="240"/>
        <v>44.167995512091466</v>
      </c>
      <c r="EJ213" s="2">
        <f t="shared" si="240"/>
        <v>44.588800156897889</v>
      </c>
      <c r="EK213" s="2">
        <f t="shared" si="213"/>
        <v>44.46361658340183</v>
      </c>
      <c r="EL213" s="2">
        <f t="shared" si="213"/>
        <v>46.637429004860572</v>
      </c>
      <c r="EM213" s="2">
        <f t="shared" si="213"/>
        <v>51.288329784534099</v>
      </c>
      <c r="EN213" s="2">
        <f t="shared" si="213"/>
        <v>53.092632973885316</v>
      </c>
      <c r="EO213" s="2">
        <f t="shared" si="213"/>
        <v>58.226929744905824</v>
      </c>
      <c r="EQ213" s="2">
        <f t="shared" si="253"/>
        <v>48.601233587319186</v>
      </c>
      <c r="ER213" s="2">
        <f t="shared" si="253"/>
        <v>48.561727306059609</v>
      </c>
      <c r="ES213" s="2">
        <f t="shared" si="253"/>
        <v>48.963464276388223</v>
      </c>
      <c r="ET213" s="2">
        <f t="shared" si="253"/>
        <v>49.568082975896573</v>
      </c>
      <c r="EU213" s="2">
        <f t="shared" si="253"/>
        <v>49.786631778920707</v>
      </c>
      <c r="EV213" s="2">
        <f t="shared" si="253"/>
        <v>48.033160560939336</v>
      </c>
      <c r="EW213" s="2">
        <f t="shared" si="253"/>
        <v>48.50886753725834</v>
      </c>
      <c r="EX213" s="2">
        <f t="shared" si="253"/>
        <v>47.443091397588987</v>
      </c>
      <c r="EY213" s="2">
        <f t="shared" si="253"/>
        <v>46.141411163887611</v>
      </c>
      <c r="EZ213" s="2">
        <f t="shared" si="253"/>
        <v>44.791567107915725</v>
      </c>
      <c r="FA213" s="2">
        <f t="shared" si="253"/>
        <v>43.547331579843039</v>
      </c>
      <c r="FB213" s="2">
        <f t="shared" si="253"/>
        <v>46.484182524825798</v>
      </c>
      <c r="FC213" s="2">
        <f t="shared" si="253"/>
        <v>49.681298482477793</v>
      </c>
      <c r="FD213" s="2">
        <f t="shared" si="253"/>
        <v>52.912510455065629</v>
      </c>
      <c r="FE213" s="2">
        <f t="shared" si="253"/>
        <v>54.336303459965407</v>
      </c>
      <c r="FG213" s="2">
        <f t="shared" si="254"/>
        <v>0.99999841162454228</v>
      </c>
      <c r="FH213" s="2">
        <f t="shared" si="254"/>
        <v>0.99999860544492836</v>
      </c>
      <c r="FI213" s="2">
        <f t="shared" si="254"/>
        <v>0.99999855423200112</v>
      </c>
      <c r="FJ213" s="2">
        <f t="shared" si="254"/>
        <v>0.99999848099780519</v>
      </c>
      <c r="FK213" s="2">
        <f t="shared" si="254"/>
        <v>0.99999829387743089</v>
      </c>
      <c r="FL213" s="2">
        <f t="shared" si="254"/>
        <v>0.99999834515701969</v>
      </c>
      <c r="FM213" s="2">
        <f t="shared" si="254"/>
        <v>0.99999802363552603</v>
      </c>
      <c r="FN213" s="2">
        <f t="shared" si="254"/>
        <v>0.99999814495477191</v>
      </c>
      <c r="FO213" s="2">
        <f t="shared" si="254"/>
        <v>0.9999979857986403</v>
      </c>
      <c r="FP213" s="2">
        <f t="shared" si="254"/>
        <v>0.99999811744625389</v>
      </c>
      <c r="FQ213" s="2">
        <f t="shared" si="254"/>
        <v>0.99999808485769692</v>
      </c>
      <c r="FR213" s="2">
        <f t="shared" si="254"/>
        <v>0.99999827160224131</v>
      </c>
      <c r="FS213" s="2">
        <f t="shared" si="254"/>
        <v>0.99999821638565445</v>
      </c>
      <c r="FT213" s="2">
        <f t="shared" si="254"/>
        <v>0.99999832581518733</v>
      </c>
      <c r="FU213" s="2">
        <f t="shared" si="254"/>
        <v>0.99999776021306641</v>
      </c>
      <c r="FW213" s="2">
        <f t="shared" si="257"/>
        <v>0.99675104059008546</v>
      </c>
      <c r="FX213" s="2">
        <f t="shared" si="257"/>
        <v>0.96932954162173979</v>
      </c>
      <c r="FY213" s="2">
        <f t="shared" si="257"/>
        <v>0.96595929608603859</v>
      </c>
      <c r="FZ213" s="2">
        <f t="shared" si="257"/>
        <v>0.97043080185762343</v>
      </c>
      <c r="GA213" s="2">
        <f t="shared" si="257"/>
        <v>0.96963323873306595</v>
      </c>
      <c r="GB213" s="2">
        <f t="shared" si="257"/>
        <v>0.97376174777651592</v>
      </c>
      <c r="GC213" s="2">
        <f t="shared" si="257"/>
        <v>0.9714395984604226</v>
      </c>
      <c r="GD213" s="2">
        <f t="shared" si="257"/>
        <v>0.97295680908543969</v>
      </c>
      <c r="GE213" s="2">
        <f t="shared" si="257"/>
        <v>0.97103201325645605</v>
      </c>
      <c r="GF213" s="2">
        <f t="shared" si="257"/>
        <v>0.97483637778650067</v>
      </c>
      <c r="GG213" s="2">
        <f t="shared" si="257"/>
        <v>0.97330599663367456</v>
      </c>
      <c r="GH213" s="2">
        <f t="shared" si="257"/>
        <v>0.97409643478149843</v>
      </c>
      <c r="GI213" s="2">
        <f t="shared" si="257"/>
        <v>0.96647634635344482</v>
      </c>
      <c r="GJ213" s="2">
        <f t="shared" si="257"/>
        <v>0.95361938824205128</v>
      </c>
      <c r="GK213" s="2">
        <f t="shared" si="257"/>
        <v>0.93808045131726503</v>
      </c>
      <c r="GM213" s="86">
        <f t="shared" si="258"/>
        <v>0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2.7391233057717532E-263</v>
      </c>
      <c r="GT213" s="86">
        <f t="shared" si="258"/>
        <v>0</v>
      </c>
      <c r="GU213" s="86">
        <f t="shared" si="258"/>
        <v>1.6875589161884906E-118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0</v>
      </c>
      <c r="HD213" s="86">
        <f t="shared" si="182"/>
        <v>0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0</v>
      </c>
      <c r="HS213" s="86">
        <f t="shared" si="259"/>
        <v>8.4627762598204578E-144</v>
      </c>
      <c r="HT213" s="86">
        <f t="shared" si="259"/>
        <v>1.9696563494841475E-79</v>
      </c>
      <c r="HU213" s="86">
        <f t="shared" si="259"/>
        <v>1.0087322392994517E-85</v>
      </c>
      <c r="HV213" s="86">
        <f t="shared" si="259"/>
        <v>1.9294903142762925E-103</v>
      </c>
      <c r="HW213" s="86">
        <f t="shared" si="259"/>
        <v>7.6141387456277367E-110</v>
      </c>
      <c r="HX213" s="86">
        <f t="shared" si="259"/>
        <v>1.3322098714227318E-113</v>
      </c>
      <c r="HY213" s="86">
        <f t="shared" si="259"/>
        <v>3.6217086071673101E-105</v>
      </c>
      <c r="HZ213" s="86">
        <f t="shared" si="259"/>
        <v>1.3689137615696705E-90</v>
      </c>
      <c r="IA213" s="86">
        <f t="shared" si="259"/>
        <v>1.2453801316344598E-103</v>
      </c>
      <c r="IB213" s="86">
        <f t="shared" si="259"/>
        <v>1.1891991143334754E-115</v>
      </c>
      <c r="IC213" s="86">
        <f t="shared" si="259"/>
        <v>1.5321753293320886E-113</v>
      </c>
      <c r="ID213" s="86">
        <f t="shared" si="259"/>
        <v>3.9904048060985446E-109</v>
      </c>
      <c r="IE213" s="86">
        <f t="shared" si="259"/>
        <v>1.5148824720228632E-91</v>
      </c>
      <c r="IF213" s="86">
        <f t="shared" si="259"/>
        <v>1.8683355432130447E-129</v>
      </c>
      <c r="IG213" s="86">
        <f t="shared" si="259"/>
        <v>9.3094430590033731E-127</v>
      </c>
      <c r="II213" s="86">
        <f t="shared" si="260"/>
        <v>4.793165581338368E-55</v>
      </c>
      <c r="IJ213" s="86">
        <f t="shared" si="260"/>
        <v>4.0740228099782569E-17</v>
      </c>
      <c r="IK213" s="86">
        <f t="shared" si="260"/>
        <v>3.7613802153348451E-17</v>
      </c>
      <c r="IL213" s="86">
        <f t="shared" si="260"/>
        <v>5.0375374587658883E-22</v>
      </c>
      <c r="IM213" s="86">
        <f t="shared" si="260"/>
        <v>3.9586928722653964E-23</v>
      </c>
      <c r="IN213" s="86">
        <f t="shared" si="260"/>
        <v>5.6012077857771107E-25</v>
      </c>
      <c r="IO213" s="86">
        <f t="shared" si="260"/>
        <v>1.843879236624641E-22</v>
      </c>
      <c r="IP213" s="86">
        <f t="shared" si="260"/>
        <v>1.3791920906879485E-19</v>
      </c>
      <c r="IQ213" s="86">
        <f t="shared" si="260"/>
        <v>8.0679282130016971E-22</v>
      </c>
      <c r="IR213" s="86">
        <f t="shared" si="260"/>
        <v>8.6810731383899946E-26</v>
      </c>
      <c r="IS213" s="86">
        <f t="shared" si="260"/>
        <v>3.6767466692858636E-25</v>
      </c>
      <c r="IT213" s="86">
        <f t="shared" si="260"/>
        <v>2.1857840834426606E-24</v>
      </c>
      <c r="IU213" s="86">
        <f t="shared" si="260"/>
        <v>3.3523510357802846E-19</v>
      </c>
      <c r="IV213" s="86">
        <f t="shared" si="260"/>
        <v>2.32680384535921E-24</v>
      </c>
      <c r="IW213" s="86">
        <f t="shared" si="260"/>
        <v>2.2971378624605288E-26</v>
      </c>
      <c r="IY213" s="86">
        <f t="shared" si="261"/>
        <v>4.793165581338368E-55</v>
      </c>
      <c r="IZ213" s="86">
        <f t="shared" si="261"/>
        <v>4.0740228099782569E-17</v>
      </c>
      <c r="JA213" s="86">
        <f t="shared" si="261"/>
        <v>3.7613802153348451E-17</v>
      </c>
      <c r="JB213" s="86">
        <f t="shared" si="261"/>
        <v>5.0375374587658883E-22</v>
      </c>
      <c r="JC213" s="86">
        <f t="shared" si="261"/>
        <v>3.9586928722653964E-23</v>
      </c>
      <c r="JD213" s="86">
        <f t="shared" si="261"/>
        <v>5.6012077857771107E-25</v>
      </c>
      <c r="JE213" s="86">
        <f t="shared" si="261"/>
        <v>1.843879236624641E-22</v>
      </c>
      <c r="JF213" s="86">
        <f t="shared" si="261"/>
        <v>1.3791920906879485E-19</v>
      </c>
      <c r="JG213" s="86">
        <f t="shared" si="261"/>
        <v>8.0679282130016971E-22</v>
      </c>
      <c r="JH213" s="86">
        <f t="shared" si="261"/>
        <v>8.6810731383899946E-26</v>
      </c>
      <c r="JI213" s="86">
        <f t="shared" si="261"/>
        <v>3.6767466692858636E-25</v>
      </c>
      <c r="JJ213" s="86">
        <f t="shared" si="261"/>
        <v>2.1857840834426606E-24</v>
      </c>
      <c r="JK213" s="86">
        <f t="shared" si="261"/>
        <v>3.3523510357802846E-19</v>
      </c>
      <c r="JL213" s="86">
        <f t="shared" si="261"/>
        <v>2.32680384535921E-24</v>
      </c>
      <c r="JM213" s="86">
        <f t="shared" si="261"/>
        <v>2.2971378624605288E-26</v>
      </c>
    </row>
    <row r="214" spans="2:273" x14ac:dyDescent="0.25">
      <c r="B214" s="2">
        <v>187</v>
      </c>
      <c r="C214" s="37">
        <v>48.2</v>
      </c>
      <c r="D214" s="37">
        <v>49.716999999999999</v>
      </c>
      <c r="E214" s="37">
        <v>51.23</v>
      </c>
      <c r="F214" s="37">
        <v>49.951000000000001</v>
      </c>
      <c r="G214" s="37">
        <v>51.593000000000004</v>
      </c>
      <c r="H214" s="37">
        <v>51.082000000000001</v>
      </c>
      <c r="I214" s="37">
        <v>53.145000000000003</v>
      </c>
      <c r="J214" s="37">
        <v>50.524999999999999</v>
      </c>
      <c r="K214" s="37">
        <v>48.847000000000001</v>
      </c>
      <c r="L214" s="37">
        <v>46.542000000000002</v>
      </c>
      <c r="M214" s="37">
        <v>46.9</v>
      </c>
      <c r="N214" s="37">
        <v>50.966999999999999</v>
      </c>
      <c r="O214" s="37">
        <v>50.283000000000001</v>
      </c>
      <c r="P214" s="37">
        <v>52.55</v>
      </c>
      <c r="Q214" s="37">
        <v>54.35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>
        <f t="shared" si="263"/>
        <v>52.831942165581317</v>
      </c>
      <c r="AG214" s="4">
        <f t="shared" si="263"/>
        <v>54.466907954829452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-0.28194216558132013</v>
      </c>
      <c r="AW214" s="4">
        <f t="shared" si="264"/>
        <v>-0.11690795482945049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>
        <f t="shared" si="255"/>
        <v>52.831942165581317</v>
      </c>
      <c r="BM214" s="2">
        <f t="shared" si="255"/>
        <v>54.466907954829452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>
        <f t="shared" si="211"/>
        <v>52.55</v>
      </c>
      <c r="DI214" s="2">
        <f t="shared" si="212"/>
        <v>54.35</v>
      </c>
      <c r="DK214" s="2">
        <f t="shared" ref="DK214:DY227" si="265">BO$228*$B214+BO$229</f>
        <v>128.40296167341432</v>
      </c>
      <c r="DL214" s="2">
        <f t="shared" si="265"/>
        <v>110.88171255060728</v>
      </c>
      <c r="DM214" s="2">
        <f t="shared" si="265"/>
        <v>118.72735684803001</v>
      </c>
      <c r="DN214" s="2">
        <f t="shared" si="265"/>
        <v>117.06381529080676</v>
      </c>
      <c r="DO214" s="2">
        <f t="shared" si="265"/>
        <v>113.79731547842403</v>
      </c>
      <c r="DP214" s="2">
        <f t="shared" si="265"/>
        <v>111.45251171171174</v>
      </c>
      <c r="DQ214" s="2">
        <f t="shared" si="265"/>
        <v>117.03836088709677</v>
      </c>
      <c r="DR214" s="2">
        <f t="shared" si="265"/>
        <v>95.821755904634571</v>
      </c>
      <c r="DS214" s="2">
        <f t="shared" si="265"/>
        <v>114.94123559510567</v>
      </c>
      <c r="DT214" s="2">
        <f t="shared" si="265"/>
        <v>101.75323101604279</v>
      </c>
      <c r="DU214" s="2">
        <f t="shared" si="265"/>
        <v>111.74265714285713</v>
      </c>
      <c r="DV214" s="2">
        <f t="shared" si="265"/>
        <v>101.82576908487435</v>
      </c>
      <c r="DW214" s="2">
        <f t="shared" si="265"/>
        <v>131.72291738702265</v>
      </c>
      <c r="DX214" s="2">
        <f t="shared" si="265"/>
        <v>128.1762553981107</v>
      </c>
      <c r="DY214" s="2">
        <f t="shared" si="265"/>
        <v>95.421874083577706</v>
      </c>
      <c r="EA214" s="2">
        <f t="shared" si="241"/>
        <v>46.706510481875085</v>
      </c>
      <c r="EB214" s="2">
        <f t="shared" si="241"/>
        <v>47.869695857329241</v>
      </c>
      <c r="EC214" s="2">
        <f t="shared" si="241"/>
        <v>48.565793395638643</v>
      </c>
      <c r="ED214" s="2">
        <f t="shared" si="241"/>
        <v>48.794566300631914</v>
      </c>
      <c r="EE214" s="2">
        <f t="shared" si="241"/>
        <v>49.787699356731736</v>
      </c>
      <c r="EF214" s="2">
        <f t="shared" si="240"/>
        <v>48.102952403495976</v>
      </c>
      <c r="EG214" s="2">
        <f t="shared" si="240"/>
        <v>48.323078969642268</v>
      </c>
      <c r="EH214" s="2">
        <f t="shared" si="240"/>
        <v>46.636110105687322</v>
      </c>
      <c r="EI214" s="2">
        <f t="shared" si="240"/>
        <v>44.022663297538749</v>
      </c>
      <c r="EJ214" s="2">
        <f t="shared" si="240"/>
        <v>44.459351025439858</v>
      </c>
      <c r="EK214" s="2">
        <f t="shared" si="213"/>
        <v>44.334854229491114</v>
      </c>
      <c r="EL214" s="2">
        <f t="shared" si="213"/>
        <v>46.53473201366949</v>
      </c>
      <c r="EM214" s="2">
        <f t="shared" si="213"/>
        <v>51.205790240156908</v>
      </c>
      <c r="EN214" s="2">
        <f t="shared" si="213"/>
        <v>53.006176417084717</v>
      </c>
      <c r="EO214" s="2">
        <f t="shared" si="213"/>
        <v>58.177944495624168</v>
      </c>
      <c r="EQ214" s="2">
        <f t="shared" ref="EQ214:FE227" si="266">CU$228*$B214+CU$229</f>
        <v>48.548640407652073</v>
      </c>
      <c r="ER214" s="2">
        <f t="shared" si="266"/>
        <v>48.466841640569911</v>
      </c>
      <c r="ES214" s="2">
        <f t="shared" si="266"/>
        <v>48.866718658186301</v>
      </c>
      <c r="ET214" s="2">
        <f t="shared" si="266"/>
        <v>49.467182411134701</v>
      </c>
      <c r="EU214" s="2">
        <f t="shared" si="266"/>
        <v>49.68921363294551</v>
      </c>
      <c r="EV214" s="2">
        <f t="shared" si="266"/>
        <v>47.913099926344223</v>
      </c>
      <c r="EW214" s="2">
        <f t="shared" si="266"/>
        <v>48.362726912641165</v>
      </c>
      <c r="EX214" s="2">
        <f t="shared" si="266"/>
        <v>47.314292248170709</v>
      </c>
      <c r="EY214" s="2">
        <f t="shared" si="266"/>
        <v>46.020331457421882</v>
      </c>
      <c r="EZ214" s="2">
        <f t="shared" si="266"/>
        <v>44.664602531267988</v>
      </c>
      <c r="FA214" s="2">
        <f t="shared" si="266"/>
        <v>43.407401462521022</v>
      </c>
      <c r="FB214" s="2">
        <f t="shared" si="266"/>
        <v>46.379695978817949</v>
      </c>
      <c r="FC214" s="2">
        <f t="shared" si="266"/>
        <v>49.578727744283313</v>
      </c>
      <c r="FD214" s="2">
        <f t="shared" si="266"/>
        <v>52.824093804119585</v>
      </c>
      <c r="FE214" s="2">
        <f t="shared" si="266"/>
        <v>54.243427420756134</v>
      </c>
      <c r="FG214" s="2">
        <f t="shared" ref="FG214:FU227" si="267">POWER(10,($B214-C$231)/C$229)/(1+POWER(10,($B214-C$231)/C$229))</f>
        <v>0.99999855138416316</v>
      </c>
      <c r="FH214" s="2">
        <f t="shared" si="267"/>
        <v>0.9999987281505025</v>
      </c>
      <c r="FI214" s="2">
        <f t="shared" si="267"/>
        <v>0.99999868144374604</v>
      </c>
      <c r="FJ214" s="2">
        <f t="shared" si="267"/>
        <v>0.99999861465334816</v>
      </c>
      <c r="FK214" s="2">
        <f t="shared" si="267"/>
        <v>0.99999844399749016</v>
      </c>
      <c r="FL214" s="2">
        <f t="shared" si="267"/>
        <v>0.99999849076504477</v>
      </c>
      <c r="FM214" s="2">
        <f t="shared" si="267"/>
        <v>0.99999819753386376</v>
      </c>
      <c r="FN214" s="2">
        <f t="shared" si="267"/>
        <v>0.99999830817836832</v>
      </c>
      <c r="FO214" s="2">
        <f t="shared" si="267"/>
        <v>0.99999816302620181</v>
      </c>
      <c r="FP214" s="2">
        <f t="shared" si="267"/>
        <v>0.99999828309029348</v>
      </c>
      <c r="FQ214" s="2">
        <f t="shared" si="267"/>
        <v>0.99999825336916637</v>
      </c>
      <c r="FR214" s="2">
        <f t="shared" si="267"/>
        <v>0.99999842368226965</v>
      </c>
      <c r="FS214" s="2">
        <f t="shared" si="267"/>
        <v>0.99999837332412833</v>
      </c>
      <c r="FT214" s="2">
        <f t="shared" si="267"/>
        <v>0.99999847312507884</v>
      </c>
      <c r="FU214" s="2">
        <f t="shared" si="267"/>
        <v>0.99999795728963614</v>
      </c>
      <c r="FW214" s="2">
        <f t="shared" si="257"/>
        <v>0.99703606649234022</v>
      </c>
      <c r="FX214" s="2">
        <f t="shared" si="257"/>
        <v>0.97195251867378241</v>
      </c>
      <c r="FY214" s="2">
        <f t="shared" si="257"/>
        <v>0.96886124183900046</v>
      </c>
      <c r="FZ214" s="2">
        <f t="shared" si="257"/>
        <v>0.9729622247396037</v>
      </c>
      <c r="GA214" s="2">
        <f t="shared" si="257"/>
        <v>0.97223098727050838</v>
      </c>
      <c r="GB214" s="2">
        <f t="shared" si="257"/>
        <v>0.97601505596289773</v>
      </c>
      <c r="GC214" s="2">
        <f t="shared" si="257"/>
        <v>0.97388698205506441</v>
      </c>
      <c r="GD214" s="2">
        <f t="shared" si="257"/>
        <v>0.97527748935144698</v>
      </c>
      <c r="GE214" s="2">
        <f t="shared" si="257"/>
        <v>0.97351337115264747</v>
      </c>
      <c r="GF214" s="2">
        <f t="shared" si="257"/>
        <v>0.97699957795142411</v>
      </c>
      <c r="GG214" s="2">
        <f t="shared" si="257"/>
        <v>0.97559746332201147</v>
      </c>
      <c r="GH214" s="2">
        <f t="shared" si="257"/>
        <v>0.97632169937952284</v>
      </c>
      <c r="GI214" s="2">
        <f t="shared" si="257"/>
        <v>0.96933561320134987</v>
      </c>
      <c r="GJ214" s="2">
        <f t="shared" si="257"/>
        <v>0.95752704760011143</v>
      </c>
      <c r="GK214" s="2">
        <f t="shared" si="257"/>
        <v>0.94321934528144036</v>
      </c>
      <c r="GM214" s="86">
        <f t="shared" si="258"/>
        <v>0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2.1384923396882056E-267</v>
      </c>
      <c r="GT214" s="86">
        <f t="shared" si="258"/>
        <v>0</v>
      </c>
      <c r="GU214" s="86">
        <f t="shared" si="258"/>
        <v>2.5498734672700926E-120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0</v>
      </c>
      <c r="HD214" s="86">
        <f t="shared" si="268"/>
        <v>0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2.3140600410165652E-147</v>
      </c>
      <c r="HT214" s="86">
        <f t="shared" si="259"/>
        <v>8.6723509144315193E-82</v>
      </c>
      <c r="HU214" s="86">
        <f t="shared" si="259"/>
        <v>2.9698055510774478E-88</v>
      </c>
      <c r="HV214" s="86">
        <f t="shared" si="259"/>
        <v>1.6902224894064552E-106</v>
      </c>
      <c r="HW214" s="86">
        <f t="shared" si="259"/>
        <v>4.1654198433850907E-113</v>
      </c>
      <c r="HX214" s="86">
        <f t="shared" si="259"/>
        <v>6.473605127687611E-117</v>
      </c>
      <c r="HY214" s="86">
        <f t="shared" si="259"/>
        <v>2.9827743188681416E-108</v>
      </c>
      <c r="HZ214" s="86">
        <f t="shared" si="259"/>
        <v>3.3355221551572967E-93</v>
      </c>
      <c r="IA214" s="86">
        <f t="shared" si="259"/>
        <v>1.1720029783958704E-106</v>
      </c>
      <c r="IB214" s="86">
        <f t="shared" si="259"/>
        <v>5.1783672168243042E-119</v>
      </c>
      <c r="IC214" s="86">
        <f t="shared" si="259"/>
        <v>6.9704034791962374E-117</v>
      </c>
      <c r="ID214" s="86">
        <f t="shared" si="259"/>
        <v>2.5548443219573745E-112</v>
      </c>
      <c r="IE214" s="86">
        <f t="shared" si="259"/>
        <v>2.5658541237898116E-94</v>
      </c>
      <c r="IF214" s="86">
        <f t="shared" si="259"/>
        <v>1.5131134811422255E-133</v>
      </c>
      <c r="IG214" s="86">
        <f t="shared" si="259"/>
        <v>6.1501771520506226E-131</v>
      </c>
      <c r="II214" s="86">
        <f t="shared" si="260"/>
        <v>8.9997182315753393E-57</v>
      </c>
      <c r="IJ214" s="86">
        <f t="shared" si="260"/>
        <v>5.868986206002794E-18</v>
      </c>
      <c r="IK214" s="86">
        <f t="shared" si="260"/>
        <v>5.0643072018488463E-18</v>
      </c>
      <c r="IL214" s="86">
        <f t="shared" si="260"/>
        <v>4.0796521372451296E-23</v>
      </c>
      <c r="IM214" s="86">
        <f t="shared" si="260"/>
        <v>2.7432122066535601E-24</v>
      </c>
      <c r="IN214" s="86">
        <f t="shared" si="260"/>
        <v>3.493450933553656E-26</v>
      </c>
      <c r="IO214" s="86">
        <f t="shared" si="260"/>
        <v>1.4537189376993873E-23</v>
      </c>
      <c r="IP214" s="86">
        <f t="shared" si="260"/>
        <v>1.5919285138007197E-20</v>
      </c>
      <c r="IQ214" s="86">
        <f t="shared" si="260"/>
        <v>6.801180582929786E-23</v>
      </c>
      <c r="IR214" s="86">
        <f t="shared" si="260"/>
        <v>5.092452336132481E-27</v>
      </c>
      <c r="IS214" s="86">
        <f t="shared" si="260"/>
        <v>2.2132813050582511E-26</v>
      </c>
      <c r="IT214" s="86">
        <f t="shared" si="260"/>
        <v>1.4762133242044985E-25</v>
      </c>
      <c r="IU214" s="86">
        <f t="shared" si="260"/>
        <v>3.5173825865371024E-20</v>
      </c>
      <c r="IV214" s="86">
        <f t="shared" si="260"/>
        <v>9.1365317566310242E-26</v>
      </c>
      <c r="IW214" s="86">
        <f t="shared" si="260"/>
        <v>4.5461719882707641E-28</v>
      </c>
      <c r="IY214" s="86">
        <f t="shared" si="261"/>
        <v>8.9997182315753393E-57</v>
      </c>
      <c r="IZ214" s="86">
        <f t="shared" si="261"/>
        <v>5.868986206002794E-18</v>
      </c>
      <c r="JA214" s="86">
        <f t="shared" si="261"/>
        <v>5.0643072018488463E-18</v>
      </c>
      <c r="JB214" s="86">
        <f t="shared" si="261"/>
        <v>4.0796521372451296E-23</v>
      </c>
      <c r="JC214" s="86">
        <f t="shared" si="261"/>
        <v>2.7432122066535601E-24</v>
      </c>
      <c r="JD214" s="86">
        <f t="shared" si="261"/>
        <v>3.493450933553656E-26</v>
      </c>
      <c r="JE214" s="86">
        <f t="shared" si="261"/>
        <v>1.4537189376993873E-23</v>
      </c>
      <c r="JF214" s="86">
        <f t="shared" si="261"/>
        <v>1.5919285138007197E-20</v>
      </c>
      <c r="JG214" s="86">
        <f t="shared" si="261"/>
        <v>6.801180582929786E-23</v>
      </c>
      <c r="JH214" s="86">
        <f t="shared" si="261"/>
        <v>5.092452336132481E-27</v>
      </c>
      <c r="JI214" s="86">
        <f t="shared" si="261"/>
        <v>2.2132813050582511E-26</v>
      </c>
      <c r="JJ214" s="86">
        <f t="shared" si="261"/>
        <v>1.4762133242044985E-25</v>
      </c>
      <c r="JK214" s="86">
        <f t="shared" si="261"/>
        <v>3.5173825865371024E-20</v>
      </c>
      <c r="JL214" s="86">
        <f t="shared" si="261"/>
        <v>9.1365317566310242E-26</v>
      </c>
      <c r="JM214" s="86">
        <f t="shared" si="261"/>
        <v>4.5461719882707641E-28</v>
      </c>
    </row>
    <row r="215" spans="2:273" x14ac:dyDescent="0.25">
      <c r="B215" s="2">
        <v>188</v>
      </c>
      <c r="C215" s="37">
        <v>47.832999999999998</v>
      </c>
      <c r="D215" s="37">
        <v>48.183</v>
      </c>
      <c r="E215" s="37">
        <v>49.77</v>
      </c>
      <c r="F215" s="37">
        <v>51</v>
      </c>
      <c r="G215" s="37">
        <v>51.762999999999998</v>
      </c>
      <c r="H215" s="37">
        <v>49.704999999999998</v>
      </c>
      <c r="I215" s="37">
        <v>52.435000000000002</v>
      </c>
      <c r="J215" s="37">
        <v>49.168999999999997</v>
      </c>
      <c r="K215" s="37">
        <v>48.253999999999998</v>
      </c>
      <c r="L215" s="37">
        <v>47.643999999999998</v>
      </c>
      <c r="M215" s="37">
        <v>45.85</v>
      </c>
      <c r="N215" s="37">
        <v>51.716999999999999</v>
      </c>
      <c r="O215" s="37">
        <v>51.482999999999997</v>
      </c>
      <c r="P215" s="37">
        <v>51.917000000000002</v>
      </c>
      <c r="Q215" s="37">
        <v>53.5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>
        <f t="shared" si="263"/>
        <v>54.3576758340133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-0.85767583401329972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>
        <f t="shared" si="255"/>
        <v>54.3576758340133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>
        <f t="shared" si="212"/>
        <v>53.5</v>
      </c>
      <c r="DK215" s="2">
        <f t="shared" si="265"/>
        <v>128.80729446693658</v>
      </c>
      <c r="DL215" s="2">
        <f t="shared" si="265"/>
        <v>111.14746862348177</v>
      </c>
      <c r="DM215" s="2">
        <f t="shared" si="265"/>
        <v>119.0391274859287</v>
      </c>
      <c r="DN215" s="2">
        <f t="shared" si="265"/>
        <v>117.36114493433396</v>
      </c>
      <c r="DO215" s="2">
        <f t="shared" si="265"/>
        <v>114.09114502814259</v>
      </c>
      <c r="DP215" s="2">
        <f t="shared" si="265"/>
        <v>111.73691299871302</v>
      </c>
      <c r="DQ215" s="2">
        <f t="shared" si="265"/>
        <v>117.3428185483871</v>
      </c>
      <c r="DR215" s="2">
        <f t="shared" si="265"/>
        <v>95.997037655971468</v>
      </c>
      <c r="DS215" s="2">
        <f t="shared" si="265"/>
        <v>115.23799354838708</v>
      </c>
      <c r="DT215" s="2">
        <f t="shared" si="265"/>
        <v>101.97300534759358</v>
      </c>
      <c r="DU215" s="2">
        <f t="shared" si="265"/>
        <v>112.02753809523807</v>
      </c>
      <c r="DV215" s="2">
        <f t="shared" si="265"/>
        <v>102.04943527738266</v>
      </c>
      <c r="DW215" s="2">
        <f t="shared" si="265"/>
        <v>132.11585545464493</v>
      </c>
      <c r="DX215" s="2">
        <f t="shared" si="265"/>
        <v>128.54762928475037</v>
      </c>
      <c r="DY215" s="2">
        <f t="shared" si="265"/>
        <v>95.61730645161289</v>
      </c>
      <c r="EA215" s="2">
        <f t="shared" si="241"/>
        <v>46.633140631824133</v>
      </c>
      <c r="EB215" s="2">
        <f t="shared" si="241"/>
        <v>47.767291885067024</v>
      </c>
      <c r="EC215" s="2">
        <f t="shared" si="241"/>
        <v>48.465319893190937</v>
      </c>
      <c r="ED215" s="2">
        <f t="shared" si="241"/>
        <v>48.685297938464714</v>
      </c>
      <c r="EE215" s="2">
        <f t="shared" si="241"/>
        <v>49.691480589098283</v>
      </c>
      <c r="EF215" s="2">
        <f t="shared" si="240"/>
        <v>47.985113219227955</v>
      </c>
      <c r="EG215" s="2">
        <f t="shared" si="240"/>
        <v>48.17645476163608</v>
      </c>
      <c r="EH215" s="2">
        <f t="shared" si="240"/>
        <v>46.499206602806538</v>
      </c>
      <c r="EI215" s="2">
        <f t="shared" si="240"/>
        <v>43.877331082986032</v>
      </c>
      <c r="EJ215" s="2">
        <f t="shared" si="240"/>
        <v>44.329901893981827</v>
      </c>
      <c r="EK215" s="2">
        <f t="shared" si="213"/>
        <v>44.206091875580398</v>
      </c>
      <c r="EL215" s="2">
        <f t="shared" si="213"/>
        <v>46.432035022478416</v>
      </c>
      <c r="EM215" s="2">
        <f t="shared" si="213"/>
        <v>51.12325069577971</v>
      </c>
      <c r="EN215" s="2">
        <f t="shared" si="213"/>
        <v>52.919719860284111</v>
      </c>
      <c r="EO215" s="2">
        <f t="shared" si="213"/>
        <v>58.128959246342511</v>
      </c>
      <c r="EQ215" s="2">
        <f t="shared" si="266"/>
        <v>48.496047227984967</v>
      </c>
      <c r="ER215" s="2">
        <f t="shared" si="266"/>
        <v>48.371955975080212</v>
      </c>
      <c r="ES215" s="2">
        <f t="shared" si="266"/>
        <v>48.769973039984365</v>
      </c>
      <c r="ET215" s="2">
        <f t="shared" si="266"/>
        <v>49.366281846372843</v>
      </c>
      <c r="EU215" s="2">
        <f t="shared" si="266"/>
        <v>49.591795486970312</v>
      </c>
      <c r="EV215" s="2">
        <f t="shared" si="266"/>
        <v>47.79303929174911</v>
      </c>
      <c r="EW215" s="2">
        <f t="shared" si="266"/>
        <v>48.21658628802399</v>
      </c>
      <c r="EX215" s="2">
        <f t="shared" si="266"/>
        <v>47.185493098752438</v>
      </c>
      <c r="EY215" s="2">
        <f t="shared" si="266"/>
        <v>45.899251750956154</v>
      </c>
      <c r="EZ215" s="2">
        <f t="shared" si="266"/>
        <v>44.537637954620244</v>
      </c>
      <c r="FA215" s="2">
        <f t="shared" si="266"/>
        <v>43.267471345199013</v>
      </c>
      <c r="FB215" s="2">
        <f t="shared" si="266"/>
        <v>46.275209432810101</v>
      </c>
      <c r="FC215" s="2">
        <f t="shared" si="266"/>
        <v>49.47615700608884</v>
      </c>
      <c r="FD215" s="2">
        <f t="shared" si="266"/>
        <v>52.735677153173555</v>
      </c>
      <c r="FE215" s="2">
        <f t="shared" si="266"/>
        <v>54.150551381546876</v>
      </c>
      <c r="FG215" s="2">
        <f t="shared" si="267"/>
        <v>0.99999867884648641</v>
      </c>
      <c r="FH215" s="2">
        <f t="shared" si="267"/>
        <v>0.99999884005934248</v>
      </c>
      <c r="FI215" s="2">
        <f t="shared" si="267"/>
        <v>0.99999879746226461</v>
      </c>
      <c r="FJ215" s="2">
        <f t="shared" si="267"/>
        <v>0.99999873654868332</v>
      </c>
      <c r="FK215" s="2">
        <f t="shared" si="267"/>
        <v>0.99999858090865068</v>
      </c>
      <c r="FL215" s="2">
        <f t="shared" si="267"/>
        <v>0.99999862356117886</v>
      </c>
      <c r="FM215" s="2">
        <f t="shared" si="267"/>
        <v>0.99999835613108545</v>
      </c>
      <c r="FN215" s="2">
        <f t="shared" si="267"/>
        <v>0.99999845704010393</v>
      </c>
      <c r="FO215" s="2">
        <f t="shared" si="267"/>
        <v>0.99999832465971361</v>
      </c>
      <c r="FP215" s="2">
        <f t="shared" si="267"/>
        <v>0.99999843415950085</v>
      </c>
      <c r="FQ215" s="2">
        <f t="shared" si="267"/>
        <v>0.99999840705350262</v>
      </c>
      <c r="FR215" s="2">
        <f t="shared" si="267"/>
        <v>0.9999985623809442</v>
      </c>
      <c r="FS215" s="2">
        <f t="shared" si="267"/>
        <v>0.99999851645376059</v>
      </c>
      <c r="FT215" s="2">
        <f t="shared" si="267"/>
        <v>0.99999860747333447</v>
      </c>
      <c r="FU215" s="2">
        <f t="shared" si="267"/>
        <v>0.99999813702567175</v>
      </c>
      <c r="FW215" s="2">
        <f t="shared" si="257"/>
        <v>0.99729615536736871</v>
      </c>
      <c r="FX215" s="2">
        <f t="shared" si="257"/>
        <v>0.97435710958259059</v>
      </c>
      <c r="FY215" s="2">
        <f t="shared" si="257"/>
        <v>0.97152309191597619</v>
      </c>
      <c r="FZ215" s="2">
        <f t="shared" si="257"/>
        <v>0.97528245207396091</v>
      </c>
      <c r="GA215" s="2">
        <f t="shared" si="257"/>
        <v>0.97461232786214769</v>
      </c>
      <c r="GB215" s="2">
        <f t="shared" si="257"/>
        <v>0.97807920908880819</v>
      </c>
      <c r="GC215" s="2">
        <f t="shared" si="257"/>
        <v>0.97612979891929619</v>
      </c>
      <c r="GD215" s="2">
        <f t="shared" si="257"/>
        <v>0.9774036481754329</v>
      </c>
      <c r="GE215" s="2">
        <f t="shared" si="257"/>
        <v>0.97578747923610176</v>
      </c>
      <c r="GF215" s="2">
        <f t="shared" si="257"/>
        <v>0.97898082743629633</v>
      </c>
      <c r="GG215" s="2">
        <f t="shared" si="257"/>
        <v>0.9776967333885076</v>
      </c>
      <c r="GH215" s="2">
        <f t="shared" si="257"/>
        <v>0.97836004776875141</v>
      </c>
      <c r="GI215" s="2">
        <f t="shared" si="257"/>
        <v>0.97195808602555345</v>
      </c>
      <c r="GJ215" s="2">
        <f t="shared" si="257"/>
        <v>0.96111890217038354</v>
      </c>
      <c r="GK215" s="2">
        <f t="shared" si="257"/>
        <v>0.94795540837575598</v>
      </c>
      <c r="GM215" s="86">
        <f t="shared" si="258"/>
        <v>0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1.5509724814591935E-271</v>
      </c>
      <c r="GT215" s="86">
        <f t="shared" si="258"/>
        <v>0</v>
      </c>
      <c r="GU215" s="86">
        <f t="shared" si="258"/>
        <v>3.7300535682232411E-122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0</v>
      </c>
      <c r="HD215" s="86">
        <f t="shared" si="268"/>
        <v>0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5.7167500058084511E-151</v>
      </c>
      <c r="HT215" s="86">
        <f t="shared" si="259"/>
        <v>3.5221606845002124E-84</v>
      </c>
      <c r="HU215" s="86">
        <f t="shared" si="259"/>
        <v>8.0208429280956692E-91</v>
      </c>
      <c r="HV215" s="86">
        <f t="shared" si="259"/>
        <v>1.334323127787707E-109</v>
      </c>
      <c r="HW215" s="86">
        <f t="shared" si="259"/>
        <v>2.0384713460557529E-116</v>
      </c>
      <c r="HX215" s="86">
        <f t="shared" si="259"/>
        <v>2.8147925869841016E-120</v>
      </c>
      <c r="HY215" s="86">
        <f t="shared" si="259"/>
        <v>2.2136388618899298E-111</v>
      </c>
      <c r="HZ215" s="86">
        <f t="shared" si="259"/>
        <v>7.4504535288015781E-96</v>
      </c>
      <c r="IA215" s="86">
        <f t="shared" si="259"/>
        <v>9.9623347485211E-110</v>
      </c>
      <c r="IB215" s="86">
        <f t="shared" si="259"/>
        <v>2.0153359874165008E-122</v>
      </c>
      <c r="IC215" s="86">
        <f t="shared" si="259"/>
        <v>2.8318893209966081E-120</v>
      </c>
      <c r="ID215" s="86">
        <f t="shared" si="259"/>
        <v>1.4689463161846926E-115</v>
      </c>
      <c r="IE215" s="86">
        <f t="shared" si="259"/>
        <v>3.9454104937304856E-97</v>
      </c>
      <c r="IF215" s="86">
        <f t="shared" si="259"/>
        <v>1.0564837437925747E-137</v>
      </c>
      <c r="IG215" s="86">
        <f t="shared" si="259"/>
        <v>3.4690526093154628E-135</v>
      </c>
      <c r="II215" s="86">
        <f t="shared" si="260"/>
        <v>1.5867354620791531E-58</v>
      </c>
      <c r="IJ215" s="86">
        <f t="shared" si="260"/>
        <v>8.0448956194008058E-19</v>
      </c>
      <c r="IK215" s="86">
        <f t="shared" si="260"/>
        <v>6.4661510166832393E-19</v>
      </c>
      <c r="IL215" s="86">
        <f t="shared" si="260"/>
        <v>3.0985805373361244E-24</v>
      </c>
      <c r="IM215" s="86">
        <f t="shared" si="260"/>
        <v>1.7746504190005362E-25</v>
      </c>
      <c r="IN215" s="86">
        <f t="shared" si="260"/>
        <v>2.0343628194703792E-27</v>
      </c>
      <c r="IO215" s="86">
        <f t="shared" si="260"/>
        <v>1.0748218814924309E-24</v>
      </c>
      <c r="IP215" s="86">
        <f t="shared" si="260"/>
        <v>1.7416158641995041E-21</v>
      </c>
      <c r="IQ215" s="86">
        <f t="shared" si="260"/>
        <v>5.3846128367554225E-24</v>
      </c>
      <c r="IR215" s="86">
        <f t="shared" si="260"/>
        <v>2.7871429251729455E-28</v>
      </c>
      <c r="IS215" s="86">
        <f t="shared" si="260"/>
        <v>1.2424498018933815E-27</v>
      </c>
      <c r="IT215" s="86">
        <f t="shared" si="260"/>
        <v>9.3296041499198518E-27</v>
      </c>
      <c r="IU215" s="86">
        <f t="shared" si="260"/>
        <v>3.4771463392245584E-21</v>
      </c>
      <c r="IV215" s="86">
        <f t="shared" si="260"/>
        <v>3.261060169483005E-27</v>
      </c>
      <c r="IW215" s="86">
        <f t="shared" si="260"/>
        <v>7.9114992551083508E-30</v>
      </c>
      <c r="IY215" s="86">
        <f t="shared" si="261"/>
        <v>1.5867354620791531E-58</v>
      </c>
      <c r="IZ215" s="86">
        <f t="shared" si="261"/>
        <v>8.0448956194008058E-19</v>
      </c>
      <c r="JA215" s="86">
        <f t="shared" si="261"/>
        <v>6.4661510166832393E-19</v>
      </c>
      <c r="JB215" s="86">
        <f t="shared" si="261"/>
        <v>3.0985805373361244E-24</v>
      </c>
      <c r="JC215" s="86">
        <f t="shared" si="261"/>
        <v>1.7746504190005362E-25</v>
      </c>
      <c r="JD215" s="86">
        <f t="shared" si="261"/>
        <v>2.0343628194703792E-27</v>
      </c>
      <c r="JE215" s="86">
        <f t="shared" si="261"/>
        <v>1.0748218814924309E-24</v>
      </c>
      <c r="JF215" s="86">
        <f t="shared" si="261"/>
        <v>1.7416158641995041E-21</v>
      </c>
      <c r="JG215" s="86">
        <f t="shared" si="261"/>
        <v>5.3846128367554225E-24</v>
      </c>
      <c r="JH215" s="86">
        <f t="shared" si="261"/>
        <v>2.7871429251729455E-28</v>
      </c>
      <c r="JI215" s="86">
        <f t="shared" si="261"/>
        <v>1.2424498018933815E-27</v>
      </c>
      <c r="JJ215" s="86">
        <f t="shared" si="261"/>
        <v>9.3296041499198518E-27</v>
      </c>
      <c r="JK215" s="86">
        <f t="shared" si="261"/>
        <v>3.4771463392245584E-21</v>
      </c>
      <c r="JL215" s="86">
        <f t="shared" si="261"/>
        <v>3.261060169483005E-27</v>
      </c>
      <c r="JM215" s="86">
        <f t="shared" si="261"/>
        <v>7.9114992551083508E-30</v>
      </c>
    </row>
    <row r="216" spans="2:273" x14ac:dyDescent="0.25">
      <c r="B216" s="2">
        <v>189</v>
      </c>
      <c r="C216" s="37">
        <v>49.267000000000003</v>
      </c>
      <c r="D216" s="37">
        <v>50.167000000000002</v>
      </c>
      <c r="E216" s="37">
        <v>51.328000000000003</v>
      </c>
      <c r="F216" s="37">
        <v>50.279000000000003</v>
      </c>
      <c r="G216" s="37">
        <v>52.61</v>
      </c>
      <c r="H216" s="37">
        <v>49.508000000000003</v>
      </c>
      <c r="I216" s="37">
        <v>53.564999999999998</v>
      </c>
      <c r="J216" s="37">
        <v>48.966000000000001</v>
      </c>
      <c r="K216" s="37">
        <v>49.101999999999997</v>
      </c>
      <c r="L216" s="37">
        <v>46.746000000000002</v>
      </c>
      <c r="M216" s="37">
        <v>47.4</v>
      </c>
      <c r="N216" s="37">
        <v>49.866999999999997</v>
      </c>
      <c r="O216" s="37">
        <v>50.35</v>
      </c>
      <c r="P216" s="37">
        <v>52.667000000000002</v>
      </c>
      <c r="Q216" s="37">
        <v>52.933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>
        <f t="shared" si="263"/>
        <v>54.249537100349308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-1.3165371003493078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>
        <f t="shared" si="255"/>
        <v>54.249537100349308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>
        <f t="shared" si="212"/>
        <v>52.933</v>
      </c>
      <c r="DK216" s="2">
        <f t="shared" si="265"/>
        <v>129.21162726045884</v>
      </c>
      <c r="DL216" s="2">
        <f t="shared" si="265"/>
        <v>111.41322469635627</v>
      </c>
      <c r="DM216" s="2">
        <f t="shared" si="265"/>
        <v>119.35089812382739</v>
      </c>
      <c r="DN216" s="2">
        <f t="shared" si="265"/>
        <v>117.65847457786117</v>
      </c>
      <c r="DO216" s="2">
        <f t="shared" si="265"/>
        <v>114.38497457786117</v>
      </c>
      <c r="DP216" s="2">
        <f t="shared" si="265"/>
        <v>112.02131428571431</v>
      </c>
      <c r="DQ216" s="2">
        <f t="shared" si="265"/>
        <v>117.64727620967741</v>
      </c>
      <c r="DR216" s="2">
        <f t="shared" si="265"/>
        <v>96.172319407308365</v>
      </c>
      <c r="DS216" s="2">
        <f t="shared" si="265"/>
        <v>115.5347515016685</v>
      </c>
      <c r="DT216" s="2">
        <f t="shared" si="265"/>
        <v>102.19277967914439</v>
      </c>
      <c r="DU216" s="2">
        <f t="shared" si="265"/>
        <v>112.31241904761902</v>
      </c>
      <c r="DV216" s="2">
        <f t="shared" si="265"/>
        <v>102.27310146989095</v>
      </c>
      <c r="DW216" s="2">
        <f t="shared" si="265"/>
        <v>132.50879352226718</v>
      </c>
      <c r="DX216" s="2">
        <f t="shared" si="265"/>
        <v>128.91900317139005</v>
      </c>
      <c r="DY216" s="2">
        <f t="shared" si="265"/>
        <v>95.812738819648075</v>
      </c>
      <c r="EA216" s="2">
        <f t="shared" si="241"/>
        <v>46.559770781773182</v>
      </c>
      <c r="EB216" s="2">
        <f t="shared" si="241"/>
        <v>47.664887912804815</v>
      </c>
      <c r="EC216" s="2">
        <f t="shared" si="241"/>
        <v>48.364846390743224</v>
      </c>
      <c r="ED216" s="2">
        <f t="shared" si="241"/>
        <v>48.576029576297515</v>
      </c>
      <c r="EE216" s="2">
        <f t="shared" si="241"/>
        <v>49.595261821464831</v>
      </c>
      <c r="EF216" s="2">
        <f t="shared" si="240"/>
        <v>47.867274034959934</v>
      </c>
      <c r="EG216" s="2">
        <f t="shared" si="240"/>
        <v>48.029830553629893</v>
      </c>
      <c r="EH216" s="2">
        <f t="shared" si="240"/>
        <v>46.362303099925768</v>
      </c>
      <c r="EI216" s="2">
        <f t="shared" si="240"/>
        <v>43.731998868433323</v>
      </c>
      <c r="EJ216" s="2">
        <f t="shared" si="240"/>
        <v>44.200452762523796</v>
      </c>
      <c r="EK216" s="2">
        <f t="shared" si="213"/>
        <v>44.077329521669682</v>
      </c>
      <c r="EL216" s="2">
        <f t="shared" si="213"/>
        <v>46.329338031287335</v>
      </c>
      <c r="EM216" s="2">
        <f t="shared" si="213"/>
        <v>51.040711151402512</v>
      </c>
      <c r="EN216" s="2">
        <f t="shared" si="213"/>
        <v>52.833263303483513</v>
      </c>
      <c r="EO216" s="2">
        <f t="shared" si="213"/>
        <v>58.079973997060854</v>
      </c>
      <c r="EQ216" s="2">
        <f t="shared" si="266"/>
        <v>48.443454048317854</v>
      </c>
      <c r="ER216" s="2">
        <f t="shared" si="266"/>
        <v>48.277070309590513</v>
      </c>
      <c r="ES216" s="2">
        <f t="shared" si="266"/>
        <v>48.673227421782435</v>
      </c>
      <c r="ET216" s="2">
        <f t="shared" si="266"/>
        <v>49.265381281610971</v>
      </c>
      <c r="EU216" s="2">
        <f t="shared" si="266"/>
        <v>49.494377340995122</v>
      </c>
      <c r="EV216" s="2">
        <f t="shared" si="266"/>
        <v>47.672978657154005</v>
      </c>
      <c r="EW216" s="2">
        <f t="shared" si="266"/>
        <v>48.070445663406815</v>
      </c>
      <c r="EX216" s="2">
        <f t="shared" si="266"/>
        <v>47.056693949334161</v>
      </c>
      <c r="EY216" s="2">
        <f t="shared" si="266"/>
        <v>45.778172044490432</v>
      </c>
      <c r="EZ216" s="2">
        <f t="shared" si="266"/>
        <v>44.4106733779725</v>
      </c>
      <c r="FA216" s="2">
        <f t="shared" si="266"/>
        <v>43.127541227876996</v>
      </c>
      <c r="FB216" s="2">
        <f t="shared" si="266"/>
        <v>46.170722886802253</v>
      </c>
      <c r="FC216" s="2">
        <f t="shared" si="266"/>
        <v>49.373586267894368</v>
      </c>
      <c r="FD216" s="2">
        <f t="shared" si="266"/>
        <v>52.647260502227518</v>
      </c>
      <c r="FE216" s="2">
        <f t="shared" si="266"/>
        <v>54.057675342337603</v>
      </c>
      <c r="FG216" s="2">
        <f t="shared" si="267"/>
        <v>0.99999879509353506</v>
      </c>
      <c r="FH216" s="2">
        <f t="shared" si="267"/>
        <v>0.99999894212143936</v>
      </c>
      <c r="FI216" s="2">
        <f t="shared" si="267"/>
        <v>0.99999890327243457</v>
      </c>
      <c r="FJ216" s="2">
        <f t="shared" si="267"/>
        <v>0.99999884771857606</v>
      </c>
      <c r="FK216" s="2">
        <f t="shared" si="267"/>
        <v>0.99999870577314576</v>
      </c>
      <c r="FL216" s="2">
        <f t="shared" si="267"/>
        <v>0.99999874467272343</v>
      </c>
      <c r="FM216" s="2">
        <f t="shared" si="267"/>
        <v>0.9999985007735146</v>
      </c>
      <c r="FN216" s="2">
        <f t="shared" si="267"/>
        <v>0.9999985928036591</v>
      </c>
      <c r="FO216" s="2">
        <f t="shared" si="267"/>
        <v>0.99999847207127401</v>
      </c>
      <c r="FP216" s="2">
        <f t="shared" si="267"/>
        <v>0.99999857193629538</v>
      </c>
      <c r="FQ216" s="2">
        <f t="shared" si="267"/>
        <v>0.99999854721532422</v>
      </c>
      <c r="FR216" s="2">
        <f t="shared" si="267"/>
        <v>0.99999868887567245</v>
      </c>
      <c r="FS216" s="2">
        <f t="shared" si="267"/>
        <v>0.9999986469895723</v>
      </c>
      <c r="FT216" s="2">
        <f t="shared" si="267"/>
        <v>0.99999873000043138</v>
      </c>
      <c r="FU216" s="2">
        <f t="shared" si="267"/>
        <v>0.99999830094694064</v>
      </c>
      <c r="FW216" s="2">
        <f t="shared" si="257"/>
        <v>0.99753347757917465</v>
      </c>
      <c r="FX216" s="2">
        <f t="shared" si="257"/>
        <v>0.97656051957149703</v>
      </c>
      <c r="FY216" s="2">
        <f t="shared" si="257"/>
        <v>0.97396351259077296</v>
      </c>
      <c r="FZ216" s="2">
        <f t="shared" si="257"/>
        <v>0.97740819398578727</v>
      </c>
      <c r="GA216" s="2">
        <f t="shared" si="257"/>
        <v>0.97679433007143057</v>
      </c>
      <c r="GB216" s="2">
        <f t="shared" si="257"/>
        <v>0.97996936615556607</v>
      </c>
      <c r="GC216" s="2">
        <f t="shared" si="257"/>
        <v>0.97818429794419404</v>
      </c>
      <c r="GD216" s="2">
        <f t="shared" si="257"/>
        <v>0.97935082681726815</v>
      </c>
      <c r="GE216" s="2">
        <f t="shared" si="257"/>
        <v>0.97787077363992836</v>
      </c>
      <c r="GF216" s="2">
        <f t="shared" si="257"/>
        <v>0.98079476749075145</v>
      </c>
      <c r="GG216" s="2">
        <f t="shared" si="257"/>
        <v>0.97961918285011729</v>
      </c>
      <c r="GH216" s="2">
        <f t="shared" si="257"/>
        <v>0.98022647861096601</v>
      </c>
      <c r="GI216" s="2">
        <f t="shared" si="257"/>
        <v>0.97436221221951524</v>
      </c>
      <c r="GJ216" s="2">
        <f t="shared" si="257"/>
        <v>0.9644182881995681</v>
      </c>
      <c r="GK216" s="2">
        <f t="shared" si="257"/>
        <v>0.95231640797806705</v>
      </c>
      <c r="GM216" s="86">
        <f t="shared" si="258"/>
        <v>0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1.0449616783218992E-275</v>
      </c>
      <c r="GT216" s="86">
        <f t="shared" si="258"/>
        <v>0</v>
      </c>
      <c r="GU216" s="86">
        <f t="shared" si="258"/>
        <v>5.2826017849435527E-124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0</v>
      </c>
      <c r="HD216" s="86">
        <f t="shared" si="268"/>
        <v>0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1.2759540073808308E-154</v>
      </c>
      <c r="HT216" s="86">
        <f t="shared" si="259"/>
        <v>1.319485823326646E-86</v>
      </c>
      <c r="HU216" s="86">
        <f t="shared" si="259"/>
        <v>1.9872350363654562E-93</v>
      </c>
      <c r="HV216" s="86">
        <f t="shared" si="259"/>
        <v>9.4927351613817901E-113</v>
      </c>
      <c r="HW216" s="86">
        <f t="shared" si="259"/>
        <v>8.9239184133656908E-120</v>
      </c>
      <c r="HX216" s="86">
        <f t="shared" si="259"/>
        <v>1.0951426257852963E-123</v>
      </c>
      <c r="HY216" s="86">
        <f t="shared" si="259"/>
        <v>1.4803691991709806E-114</v>
      </c>
      <c r="HZ216" s="86">
        <f t="shared" si="259"/>
        <v>1.5255633709821245E-98</v>
      </c>
      <c r="IA216" s="86">
        <f t="shared" si="259"/>
        <v>7.6488583589982388E-113</v>
      </c>
      <c r="IB216" s="86">
        <f t="shared" si="259"/>
        <v>7.0099659172240858E-126</v>
      </c>
      <c r="IC216" s="86">
        <f t="shared" si="259"/>
        <v>1.0274505421237461E-123</v>
      </c>
      <c r="ID216" s="86">
        <f t="shared" si="259"/>
        <v>7.584707382907589E-119</v>
      </c>
      <c r="IE216" s="86">
        <f t="shared" si="259"/>
        <v>5.5075289658975748E-100</v>
      </c>
      <c r="IF216" s="86">
        <f t="shared" si="259"/>
        <v>6.3595388495392343E-142</v>
      </c>
      <c r="IG216" s="86">
        <f t="shared" si="259"/>
        <v>1.6706668414821685E-139</v>
      </c>
      <c r="II216" s="86">
        <f t="shared" si="260"/>
        <v>2.626915255127647E-60</v>
      </c>
      <c r="IJ216" s="86">
        <f t="shared" si="260"/>
        <v>1.0492591127152162E-19</v>
      </c>
      <c r="IK216" s="86">
        <f t="shared" si="260"/>
        <v>7.8290800830933462E-20</v>
      </c>
      <c r="IL216" s="86">
        <f t="shared" si="260"/>
        <v>2.2071129284414192E-25</v>
      </c>
      <c r="IM216" s="86">
        <f t="shared" si="260"/>
        <v>1.0717635398356894E-26</v>
      </c>
      <c r="IN216" s="86">
        <f t="shared" si="260"/>
        <v>1.1060921889443776E-28</v>
      </c>
      <c r="IO216" s="86">
        <f t="shared" si="260"/>
        <v>7.4522646534197817E-26</v>
      </c>
      <c r="IP216" s="86">
        <f t="shared" si="260"/>
        <v>1.80592444644008E-22</v>
      </c>
      <c r="IQ216" s="86">
        <f t="shared" si="260"/>
        <v>4.0036867155676943E-25</v>
      </c>
      <c r="IR216" s="86">
        <f t="shared" si="260"/>
        <v>1.4231770377721459E-29</v>
      </c>
      <c r="IS216" s="86">
        <f t="shared" si="260"/>
        <v>6.5039709678735931E-29</v>
      </c>
      <c r="IT216" s="86">
        <f t="shared" si="260"/>
        <v>5.517445522793783E-28</v>
      </c>
      <c r="IU216" s="86">
        <f t="shared" si="260"/>
        <v>3.2385129264415351E-22</v>
      </c>
      <c r="IV216" s="86">
        <f t="shared" si="260"/>
        <v>1.0579683029282178E-28</v>
      </c>
      <c r="IW216" s="86">
        <f t="shared" si="260"/>
        <v>1.2105960569286147E-31</v>
      </c>
      <c r="IY216" s="86">
        <f t="shared" si="261"/>
        <v>2.626915255127647E-60</v>
      </c>
      <c r="IZ216" s="86">
        <f t="shared" si="261"/>
        <v>1.0492591127152162E-19</v>
      </c>
      <c r="JA216" s="86">
        <f t="shared" si="261"/>
        <v>7.8290800830933462E-20</v>
      </c>
      <c r="JB216" s="86">
        <f t="shared" si="261"/>
        <v>2.2071129284414192E-25</v>
      </c>
      <c r="JC216" s="86">
        <f t="shared" si="261"/>
        <v>1.0717635398356894E-26</v>
      </c>
      <c r="JD216" s="86">
        <f t="shared" si="261"/>
        <v>1.1060921889443776E-28</v>
      </c>
      <c r="JE216" s="86">
        <f t="shared" si="261"/>
        <v>7.4522646534197817E-26</v>
      </c>
      <c r="JF216" s="86">
        <f t="shared" si="261"/>
        <v>1.80592444644008E-22</v>
      </c>
      <c r="JG216" s="86">
        <f t="shared" si="261"/>
        <v>4.0036867155676943E-25</v>
      </c>
      <c r="JH216" s="86">
        <f t="shared" si="261"/>
        <v>1.4231770377721459E-29</v>
      </c>
      <c r="JI216" s="86">
        <f t="shared" si="261"/>
        <v>6.5039709678735931E-29</v>
      </c>
      <c r="JJ216" s="86">
        <f t="shared" si="261"/>
        <v>5.517445522793783E-28</v>
      </c>
      <c r="JK216" s="86">
        <f t="shared" si="261"/>
        <v>3.2385129264415351E-22</v>
      </c>
      <c r="JL216" s="86">
        <f t="shared" si="261"/>
        <v>1.0579683029282178E-28</v>
      </c>
      <c r="JM216" s="86">
        <f t="shared" si="261"/>
        <v>1.2105960569286147E-31</v>
      </c>
    </row>
    <row r="217" spans="2:273" x14ac:dyDescent="0.25">
      <c r="B217" s="2">
        <v>190</v>
      </c>
      <c r="C217" s="37">
        <v>49.3</v>
      </c>
      <c r="D217" s="37">
        <v>49.866999999999997</v>
      </c>
      <c r="E217" s="37">
        <v>52.23</v>
      </c>
      <c r="F217" s="37">
        <v>51.655999999999999</v>
      </c>
      <c r="G217" s="37">
        <v>52.491999999999997</v>
      </c>
      <c r="H217" s="37">
        <v>50.557000000000002</v>
      </c>
      <c r="I217" s="37">
        <v>52.581000000000003</v>
      </c>
      <c r="J217" s="37">
        <v>49.441000000000003</v>
      </c>
      <c r="K217" s="37">
        <v>48.78</v>
      </c>
      <c r="L217" s="37">
        <v>47.338999999999999</v>
      </c>
      <c r="M217" s="37">
        <v>46.533000000000001</v>
      </c>
      <c r="N217" s="37">
        <v>48.633000000000003</v>
      </c>
      <c r="O217" s="37">
        <v>51.55</v>
      </c>
      <c r="P217" s="37">
        <v>51.216999999999999</v>
      </c>
      <c r="Q217" s="37">
        <v>52.9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>
        <f t="shared" si="263"/>
        <v>54.1424334473218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-1.2424334473218011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>
        <f t="shared" si="255"/>
        <v>54.1424334473218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>
        <f t="shared" si="212"/>
        <v>52.9</v>
      </c>
      <c r="DK217" s="2">
        <f t="shared" si="265"/>
        <v>129.6159600539811</v>
      </c>
      <c r="DL217" s="2">
        <f t="shared" si="265"/>
        <v>111.67898076923075</v>
      </c>
      <c r="DM217" s="2">
        <f t="shared" si="265"/>
        <v>119.66266876172608</v>
      </c>
      <c r="DN217" s="2">
        <f t="shared" si="265"/>
        <v>117.95580422138838</v>
      </c>
      <c r="DO217" s="2">
        <f t="shared" si="265"/>
        <v>114.67880412757975</v>
      </c>
      <c r="DP217" s="2">
        <f t="shared" si="265"/>
        <v>112.3057155727156</v>
      </c>
      <c r="DQ217" s="2">
        <f t="shared" si="265"/>
        <v>117.95173387096774</v>
      </c>
      <c r="DR217" s="2">
        <f t="shared" si="265"/>
        <v>96.347601158645261</v>
      </c>
      <c r="DS217" s="2">
        <f t="shared" si="265"/>
        <v>115.83150945494992</v>
      </c>
      <c r="DT217" s="2">
        <f t="shared" si="265"/>
        <v>102.4125540106952</v>
      </c>
      <c r="DU217" s="2">
        <f t="shared" si="265"/>
        <v>112.59729999999998</v>
      </c>
      <c r="DV217" s="2">
        <f t="shared" si="265"/>
        <v>102.49676766239925</v>
      </c>
      <c r="DW217" s="2">
        <f t="shared" si="265"/>
        <v>132.90173158988949</v>
      </c>
      <c r="DX217" s="2">
        <f t="shared" si="265"/>
        <v>129.29037705802972</v>
      </c>
      <c r="DY217" s="2">
        <f t="shared" si="265"/>
        <v>96.008171187683274</v>
      </c>
      <c r="EA217" s="2">
        <f t="shared" si="241"/>
        <v>46.48640093172223</v>
      </c>
      <c r="EB217" s="2">
        <f t="shared" si="241"/>
        <v>47.562483940542592</v>
      </c>
      <c r="EC217" s="2">
        <f t="shared" si="241"/>
        <v>48.264372888295519</v>
      </c>
      <c r="ED217" s="2">
        <f t="shared" si="241"/>
        <v>48.466761214130315</v>
      </c>
      <c r="EE217" s="2">
        <f t="shared" si="241"/>
        <v>49.499043053831386</v>
      </c>
      <c r="EF217" s="2">
        <f t="shared" si="240"/>
        <v>47.749434850691898</v>
      </c>
      <c r="EG217" s="2">
        <f t="shared" si="240"/>
        <v>47.883206345623698</v>
      </c>
      <c r="EH217" s="2">
        <f t="shared" si="240"/>
        <v>46.225399597044998</v>
      </c>
      <c r="EI217" s="2">
        <f t="shared" si="240"/>
        <v>43.586666653880606</v>
      </c>
      <c r="EJ217" s="2">
        <f t="shared" si="240"/>
        <v>44.071003631065764</v>
      </c>
      <c r="EK217" s="2">
        <f t="shared" si="213"/>
        <v>43.948567167758974</v>
      </c>
      <c r="EL217" s="2">
        <f t="shared" si="213"/>
        <v>46.226641040096254</v>
      </c>
      <c r="EM217" s="2">
        <f t="shared" si="213"/>
        <v>50.958171607025321</v>
      </c>
      <c r="EN217" s="2">
        <f t="shared" si="213"/>
        <v>52.746806746682914</v>
      </c>
      <c r="EO217" s="2">
        <f t="shared" si="213"/>
        <v>58.030988747779197</v>
      </c>
      <c r="EQ217" s="2">
        <f t="shared" si="266"/>
        <v>48.390860868650748</v>
      </c>
      <c r="ER217" s="2">
        <f t="shared" si="266"/>
        <v>48.182184644100808</v>
      </c>
      <c r="ES217" s="2">
        <f t="shared" si="266"/>
        <v>48.576481803580506</v>
      </c>
      <c r="ET217" s="2">
        <f t="shared" si="266"/>
        <v>49.164480716849106</v>
      </c>
      <c r="EU217" s="2">
        <f t="shared" si="266"/>
        <v>49.396959195019932</v>
      </c>
      <c r="EV217" s="2">
        <f t="shared" si="266"/>
        <v>47.552918022558892</v>
      </c>
      <c r="EW217" s="2">
        <f t="shared" si="266"/>
        <v>47.92430503878964</v>
      </c>
      <c r="EX217" s="2">
        <f t="shared" si="266"/>
        <v>46.92789479991589</v>
      </c>
      <c r="EY217" s="2">
        <f t="shared" si="266"/>
        <v>45.657092338024704</v>
      </c>
      <c r="EZ217" s="2">
        <f t="shared" si="266"/>
        <v>44.283708801324764</v>
      </c>
      <c r="FA217" s="2">
        <f t="shared" si="266"/>
        <v>42.98761111055498</v>
      </c>
      <c r="FB217" s="2">
        <f t="shared" si="266"/>
        <v>46.066236340794404</v>
      </c>
      <c r="FC217" s="2">
        <f t="shared" si="266"/>
        <v>49.271015529699895</v>
      </c>
      <c r="FD217" s="2">
        <f t="shared" si="266"/>
        <v>52.55884385128148</v>
      </c>
      <c r="FE217" s="2">
        <f t="shared" si="266"/>
        <v>53.964799303128345</v>
      </c>
      <c r="FG217" s="2">
        <f t="shared" si="267"/>
        <v>0.99999890111212708</v>
      </c>
      <c r="FH217" s="2">
        <f t="shared" si="267"/>
        <v>0.99999903520319622</v>
      </c>
      <c r="FI217" s="2">
        <f t="shared" si="267"/>
        <v>0.99999899977247597</v>
      </c>
      <c r="FJ217" s="2">
        <f t="shared" si="267"/>
        <v>0.99999894910674481</v>
      </c>
      <c r="FK217" s="2">
        <f t="shared" si="267"/>
        <v>0.99999881965094595</v>
      </c>
      <c r="FL217" s="2">
        <f t="shared" si="267"/>
        <v>0.9999988551277903</v>
      </c>
      <c r="FM217" s="2">
        <f t="shared" si="267"/>
        <v>0.99999863268901423</v>
      </c>
      <c r="FN217" s="2">
        <f t="shared" si="267"/>
        <v>0.99999871662152506</v>
      </c>
      <c r="FO217" s="2">
        <f t="shared" si="267"/>
        <v>0.99999860651225281</v>
      </c>
      <c r="FP217" s="2">
        <f t="shared" si="267"/>
        <v>0.99999869759025839</v>
      </c>
      <c r="FQ217" s="2">
        <f t="shared" si="267"/>
        <v>0.99999867504445905</v>
      </c>
      <c r="FR217" s="2">
        <f t="shared" si="267"/>
        <v>0.99999880424026355</v>
      </c>
      <c r="FS217" s="2">
        <f t="shared" si="267"/>
        <v>0.9999987660396773</v>
      </c>
      <c r="FT217" s="2">
        <f t="shared" si="267"/>
        <v>0.999998841746498</v>
      </c>
      <c r="FU217" s="2">
        <f t="shared" si="267"/>
        <v>0.99999845044496161</v>
      </c>
      <c r="FW217" s="2">
        <f t="shared" si="257"/>
        <v>0.99775001650899142</v>
      </c>
      <c r="FX217" s="2">
        <f t="shared" si="257"/>
        <v>0.97857876018243639</v>
      </c>
      <c r="FY217" s="2">
        <f t="shared" si="257"/>
        <v>0.97619991697139508</v>
      </c>
      <c r="FZ217" s="2">
        <f t="shared" si="257"/>
        <v>0.97935498917896768</v>
      </c>
      <c r="GA217" s="2">
        <f t="shared" si="257"/>
        <v>0.9787928757787695</v>
      </c>
      <c r="GB217" s="2">
        <f t="shared" si="257"/>
        <v>0.98169959073392188</v>
      </c>
      <c r="GC217" s="2">
        <f t="shared" si="257"/>
        <v>0.98006557823107698</v>
      </c>
      <c r="GD217" s="2">
        <f t="shared" si="257"/>
        <v>0.98113345153725462</v>
      </c>
      <c r="GE217" s="2">
        <f t="shared" si="257"/>
        <v>0.97977853182420782</v>
      </c>
      <c r="GF217" s="2">
        <f t="shared" si="257"/>
        <v>0.98245497127226811</v>
      </c>
      <c r="GG217" s="2">
        <f t="shared" si="257"/>
        <v>0.98137908111824057</v>
      </c>
      <c r="GH217" s="2">
        <f t="shared" si="257"/>
        <v>0.98193490350256274</v>
      </c>
      <c r="GI217" s="2">
        <f t="shared" si="257"/>
        <v>0.97656519430093947</v>
      </c>
      <c r="GJ217" s="2">
        <f t="shared" si="257"/>
        <v>0.96744717661439361</v>
      </c>
      <c r="GK217" s="2">
        <f t="shared" si="257"/>
        <v>0.95632881869469577</v>
      </c>
      <c r="GM217" s="86">
        <f t="shared" si="258"/>
        <v>0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6.5402767169327541E-280</v>
      </c>
      <c r="GT217" s="86">
        <f t="shared" si="258"/>
        <v>0</v>
      </c>
      <c r="GU217" s="86">
        <f t="shared" si="258"/>
        <v>7.2429696657278654E-126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0</v>
      </c>
      <c r="HD217" s="86">
        <f t="shared" si="268"/>
        <v>0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2.5729453664311937E-158</v>
      </c>
      <c r="HT217" s="86">
        <f t="shared" si="259"/>
        <v>4.5595391348542235E-89</v>
      </c>
      <c r="HU217" s="86">
        <f t="shared" si="259"/>
        <v>4.5166157118997017E-96</v>
      </c>
      <c r="HV217" s="86">
        <f t="shared" si="259"/>
        <v>6.0860061729622461E-116</v>
      </c>
      <c r="HW217" s="86">
        <f t="shared" si="259"/>
        <v>3.4946939719572031E-123</v>
      </c>
      <c r="HX217" s="86">
        <f t="shared" si="259"/>
        <v>3.8125594061981261E-127</v>
      </c>
      <c r="HY217" s="86">
        <f t="shared" si="259"/>
        <v>8.9208805148403031E-118</v>
      </c>
      <c r="HZ217" s="86">
        <f t="shared" si="259"/>
        <v>2.8635454484309177E-101</v>
      </c>
      <c r="IA217" s="86">
        <f t="shared" si="259"/>
        <v>5.3043567646549929E-116</v>
      </c>
      <c r="IB217" s="86">
        <f t="shared" si="259"/>
        <v>2.1791933778090176E-129</v>
      </c>
      <c r="IC217" s="86">
        <f t="shared" si="259"/>
        <v>3.3289660274473116E-127</v>
      </c>
      <c r="ID217" s="86">
        <f t="shared" si="259"/>
        <v>3.5169054621543129E-122</v>
      </c>
      <c r="IE217" s="86">
        <f t="shared" si="259"/>
        <v>6.9794791910842298E-103</v>
      </c>
      <c r="IF217" s="86">
        <f t="shared" si="259"/>
        <v>3.3003261108047181E-146</v>
      </c>
      <c r="IG217" s="86">
        <f t="shared" si="259"/>
        <v>6.8694357599738809E-144</v>
      </c>
      <c r="II217" s="86">
        <f t="shared" si="260"/>
        <v>4.0836681544786053E-62</v>
      </c>
      <c r="IJ217" s="86">
        <f t="shared" si="260"/>
        <v>1.3020817904934596E-20</v>
      </c>
      <c r="IK217" s="86">
        <f t="shared" si="260"/>
        <v>8.9888011655791746E-21</v>
      </c>
      <c r="IL217" s="86">
        <f t="shared" si="260"/>
        <v>1.4743364085016892E-26</v>
      </c>
      <c r="IM217" s="86">
        <f t="shared" si="260"/>
        <v>6.0423478247155313E-28</v>
      </c>
      <c r="IN217" s="86">
        <f t="shared" si="260"/>
        <v>5.6147770804377981E-30</v>
      </c>
      <c r="IO217" s="86">
        <f t="shared" si="260"/>
        <v>4.8453396984514579E-27</v>
      </c>
      <c r="IP217" s="86">
        <f t="shared" si="260"/>
        <v>1.7748200441461646E-23</v>
      </c>
      <c r="IQ217" s="86">
        <f t="shared" si="260"/>
        <v>2.7956930862850701E-26</v>
      </c>
      <c r="IR217" s="86">
        <f t="shared" si="260"/>
        <v>6.7797782137035581E-31</v>
      </c>
      <c r="IS217" s="86">
        <f t="shared" si="260"/>
        <v>3.1748616763979031E-30</v>
      </c>
      <c r="IT217" s="86">
        <f t="shared" si="260"/>
        <v>3.0532536962965869E-29</v>
      </c>
      <c r="IU217" s="86">
        <f t="shared" si="260"/>
        <v>2.8416765321302085E-23</v>
      </c>
      <c r="IV217" s="86">
        <f t="shared" si="260"/>
        <v>3.1196434719104744E-30</v>
      </c>
      <c r="IW217" s="86">
        <f t="shared" si="260"/>
        <v>1.6287068964735009E-33</v>
      </c>
      <c r="IY217" s="86">
        <f t="shared" si="261"/>
        <v>4.0836681544786053E-62</v>
      </c>
      <c r="IZ217" s="86">
        <f t="shared" si="261"/>
        <v>1.3020817904934596E-20</v>
      </c>
      <c r="JA217" s="86">
        <f t="shared" si="261"/>
        <v>8.9888011655791746E-21</v>
      </c>
      <c r="JB217" s="86">
        <f t="shared" si="261"/>
        <v>1.4743364085016892E-26</v>
      </c>
      <c r="JC217" s="86">
        <f t="shared" si="261"/>
        <v>6.0423478247155313E-28</v>
      </c>
      <c r="JD217" s="86">
        <f t="shared" si="261"/>
        <v>5.6147770804377981E-30</v>
      </c>
      <c r="JE217" s="86">
        <f t="shared" si="261"/>
        <v>4.8453396984514579E-27</v>
      </c>
      <c r="JF217" s="86">
        <f t="shared" si="261"/>
        <v>1.7748200441461646E-23</v>
      </c>
      <c r="JG217" s="86">
        <f t="shared" si="261"/>
        <v>2.7956930862850701E-26</v>
      </c>
      <c r="JH217" s="86">
        <f t="shared" si="261"/>
        <v>6.7797782137035581E-31</v>
      </c>
      <c r="JI217" s="86">
        <f t="shared" si="261"/>
        <v>3.1748616763979031E-30</v>
      </c>
      <c r="JJ217" s="86">
        <f t="shared" si="261"/>
        <v>3.0532536962965869E-29</v>
      </c>
      <c r="JK217" s="86">
        <f t="shared" si="261"/>
        <v>2.8416765321302085E-23</v>
      </c>
      <c r="JL217" s="86">
        <f t="shared" si="261"/>
        <v>3.1196434719104744E-30</v>
      </c>
      <c r="JM217" s="86">
        <f t="shared" si="261"/>
        <v>1.6287068964735009E-33</v>
      </c>
    </row>
    <row r="218" spans="2:273" x14ac:dyDescent="0.25">
      <c r="B218" s="2">
        <v>191</v>
      </c>
      <c r="C218" s="37">
        <v>47.8</v>
      </c>
      <c r="D218" s="37">
        <v>49.817</v>
      </c>
      <c r="E218" s="37">
        <v>52.015999999999998</v>
      </c>
      <c r="F218" s="37">
        <v>51.704999999999998</v>
      </c>
      <c r="G218" s="37">
        <v>49.78</v>
      </c>
      <c r="H218" s="37">
        <v>50.738</v>
      </c>
      <c r="I218" s="37">
        <v>52</v>
      </c>
      <c r="J218" s="37">
        <v>50.119</v>
      </c>
      <c r="K218" s="37">
        <v>49.305</v>
      </c>
      <c r="L218" s="37">
        <v>47.067999999999998</v>
      </c>
      <c r="M218" s="37">
        <v>46.982999999999997</v>
      </c>
      <c r="N218" s="37">
        <v>48.4</v>
      </c>
      <c r="O218" s="37">
        <v>50.966999999999999</v>
      </c>
      <c r="P218" s="37">
        <v>52.082999999999998</v>
      </c>
      <c r="Q218" s="37">
        <v>53.466999999999999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>
        <f t="shared" si="263"/>
        <v>54.036307436107052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-0.56930743610705292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>
        <f t="shared" si="255"/>
        <v>54.036307436107052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>
        <f t="shared" si="212"/>
        <v>53.466999999999999</v>
      </c>
      <c r="DK218" s="2">
        <f t="shared" si="265"/>
        <v>130.02029284750336</v>
      </c>
      <c r="DL218" s="2">
        <f t="shared" si="265"/>
        <v>111.94473684210524</v>
      </c>
      <c r="DM218" s="2">
        <f t="shared" si="265"/>
        <v>119.97443939962477</v>
      </c>
      <c r="DN218" s="2">
        <f t="shared" si="265"/>
        <v>118.25313386491558</v>
      </c>
      <c r="DO218" s="2">
        <f t="shared" si="265"/>
        <v>114.97263367729832</v>
      </c>
      <c r="DP218" s="2">
        <f t="shared" si="265"/>
        <v>112.59011685971689</v>
      </c>
      <c r="DQ218" s="2">
        <f t="shared" si="265"/>
        <v>118.25619153225807</v>
      </c>
      <c r="DR218" s="2">
        <f t="shared" si="265"/>
        <v>96.522882909982172</v>
      </c>
      <c r="DS218" s="2">
        <f t="shared" si="265"/>
        <v>116.12826740823135</v>
      </c>
      <c r="DT218" s="2">
        <f t="shared" si="265"/>
        <v>102.632328342246</v>
      </c>
      <c r="DU218" s="2">
        <f t="shared" si="265"/>
        <v>112.88218095238093</v>
      </c>
      <c r="DV218" s="2">
        <f t="shared" si="265"/>
        <v>102.72043385490755</v>
      </c>
      <c r="DW218" s="2">
        <f t="shared" si="265"/>
        <v>133.29466965751175</v>
      </c>
      <c r="DX218" s="2">
        <f t="shared" si="265"/>
        <v>129.66175094466939</v>
      </c>
      <c r="DY218" s="2">
        <f t="shared" si="265"/>
        <v>96.203603555718459</v>
      </c>
      <c r="EA218" s="2">
        <f t="shared" si="241"/>
        <v>46.413031081671278</v>
      </c>
      <c r="EB218" s="2">
        <f t="shared" si="241"/>
        <v>47.460079968280382</v>
      </c>
      <c r="EC218" s="2">
        <f t="shared" si="241"/>
        <v>48.163899385847813</v>
      </c>
      <c r="ED218" s="2">
        <f t="shared" si="241"/>
        <v>48.357492851963109</v>
      </c>
      <c r="EE218" s="2">
        <f t="shared" si="241"/>
        <v>49.402824286197934</v>
      </c>
      <c r="EF218" s="2">
        <f t="shared" si="240"/>
        <v>47.631595666423877</v>
      </c>
      <c r="EG218" s="2">
        <f t="shared" si="240"/>
        <v>47.736582137617503</v>
      </c>
      <c r="EH218" s="2">
        <f t="shared" si="240"/>
        <v>46.088496094164213</v>
      </c>
      <c r="EI218" s="2">
        <f t="shared" si="240"/>
        <v>43.441334439327889</v>
      </c>
      <c r="EJ218" s="2">
        <f t="shared" si="240"/>
        <v>43.94155449960774</v>
      </c>
      <c r="EK218" s="2">
        <f t="shared" si="213"/>
        <v>43.819804813848258</v>
      </c>
      <c r="EL218" s="2">
        <f t="shared" si="213"/>
        <v>46.123944048905173</v>
      </c>
      <c r="EM218" s="2">
        <f t="shared" si="213"/>
        <v>50.875632062648123</v>
      </c>
      <c r="EN218" s="2">
        <f t="shared" si="213"/>
        <v>52.660350189882308</v>
      </c>
      <c r="EO218" s="2">
        <f t="shared" si="213"/>
        <v>57.982003498497541</v>
      </c>
      <c r="EQ218" s="2">
        <f t="shared" si="266"/>
        <v>48.338267688983635</v>
      </c>
      <c r="ER218" s="2">
        <f t="shared" si="266"/>
        <v>48.087298978611109</v>
      </c>
      <c r="ES218" s="2">
        <f t="shared" si="266"/>
        <v>48.47973618537857</v>
      </c>
      <c r="ET218" s="2">
        <f t="shared" si="266"/>
        <v>49.063580152087241</v>
      </c>
      <c r="EU218" s="2">
        <f t="shared" si="266"/>
        <v>49.299541049044734</v>
      </c>
      <c r="EV218" s="2">
        <f t="shared" si="266"/>
        <v>47.432857387963779</v>
      </c>
      <c r="EW218" s="2">
        <f t="shared" si="266"/>
        <v>47.778164414172458</v>
      </c>
      <c r="EX218" s="2">
        <f t="shared" si="266"/>
        <v>46.79909565049762</v>
      </c>
      <c r="EY218" s="2">
        <f t="shared" si="266"/>
        <v>45.536012631558975</v>
      </c>
      <c r="EZ218" s="2">
        <f t="shared" si="266"/>
        <v>44.15674422467702</v>
      </c>
      <c r="FA218" s="2">
        <f t="shared" si="266"/>
        <v>42.84768099323297</v>
      </c>
      <c r="FB218" s="2">
        <f t="shared" si="266"/>
        <v>45.961749794786556</v>
      </c>
      <c r="FC218" s="2">
        <f t="shared" si="266"/>
        <v>49.168444791505415</v>
      </c>
      <c r="FD218" s="2">
        <f t="shared" si="266"/>
        <v>52.47042720033545</v>
      </c>
      <c r="FE218" s="2">
        <f t="shared" si="266"/>
        <v>53.871923263919072</v>
      </c>
      <c r="FG218" s="2">
        <f t="shared" si="267"/>
        <v>0.99999899780225177</v>
      </c>
      <c r="FH218" s="2">
        <f t="shared" si="267"/>
        <v>0.99999912009478242</v>
      </c>
      <c r="FI218" s="2">
        <f t="shared" si="267"/>
        <v>0.99999908778157598</v>
      </c>
      <c r="FJ218" s="2">
        <f t="shared" si="267"/>
        <v>0.99999904157387165</v>
      </c>
      <c r="FK218" s="2">
        <f t="shared" si="267"/>
        <v>0.99999892350875663</v>
      </c>
      <c r="FL218" s="2">
        <f t="shared" si="267"/>
        <v>0.99999895586402987</v>
      </c>
      <c r="FM218" s="2">
        <f t="shared" si="267"/>
        <v>0.99999875299741026</v>
      </c>
      <c r="FN218" s="2">
        <f t="shared" si="267"/>
        <v>0.99999882954478769</v>
      </c>
      <c r="FO218" s="2">
        <f t="shared" si="267"/>
        <v>0.99999872912391419</v>
      </c>
      <c r="FP218" s="2">
        <f t="shared" si="267"/>
        <v>0.9999988121880623</v>
      </c>
      <c r="FQ218" s="2">
        <f t="shared" si="267"/>
        <v>0.9999987916260441</v>
      </c>
      <c r="FR218" s="2">
        <f t="shared" si="267"/>
        <v>0.99999890945404435</v>
      </c>
      <c r="FS218" s="2">
        <f t="shared" si="267"/>
        <v>0.99999887461468817</v>
      </c>
      <c r="FT218" s="2">
        <f t="shared" si="267"/>
        <v>0.99999894366014375</v>
      </c>
      <c r="FU218" s="2">
        <f t="shared" si="267"/>
        <v>0.99999858678881604</v>
      </c>
      <c r="FW218" s="2">
        <f t="shared" si="257"/>
        <v>0.99794758434256492</v>
      </c>
      <c r="FX218" s="2">
        <f t="shared" si="257"/>
        <v>0.98042670462433579</v>
      </c>
      <c r="FY218" s="2">
        <f t="shared" si="257"/>
        <v>0.97824851544355429</v>
      </c>
      <c r="FZ218" s="2">
        <f t="shared" si="257"/>
        <v>0.98113726148689295</v>
      </c>
      <c r="GA218" s="2">
        <f t="shared" si="257"/>
        <v>0.98062271488161068</v>
      </c>
      <c r="GB218" s="2">
        <f t="shared" si="257"/>
        <v>0.98328290989679201</v>
      </c>
      <c r="GC218" s="2">
        <f t="shared" si="257"/>
        <v>0.98178764656504725</v>
      </c>
      <c r="GD218" s="2">
        <f t="shared" si="257"/>
        <v>0.98276489212952833</v>
      </c>
      <c r="GE218" s="2">
        <f t="shared" si="257"/>
        <v>0.9815249296974321</v>
      </c>
      <c r="GF218" s="2">
        <f t="shared" si="257"/>
        <v>0.98397400313263295</v>
      </c>
      <c r="GG218" s="2">
        <f t="shared" si="257"/>
        <v>0.98298964971937663</v>
      </c>
      <c r="GH218" s="2">
        <f t="shared" si="257"/>
        <v>0.98349820603958493</v>
      </c>
      <c r="GI218" s="2">
        <f t="shared" si="257"/>
        <v>0.9785830412250095</v>
      </c>
      <c r="GJ218" s="2">
        <f t="shared" si="257"/>
        <v>0.97022619123104892</v>
      </c>
      <c r="GK218" s="2">
        <f t="shared" si="257"/>
        <v>0.96001777395662824</v>
      </c>
      <c r="GM218" s="86">
        <f t="shared" si="258"/>
        <v>0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3.8026905873615588E-284</v>
      </c>
      <c r="GT218" s="86">
        <f t="shared" si="258"/>
        <v>0</v>
      </c>
      <c r="GU218" s="86">
        <f t="shared" si="258"/>
        <v>9.6143754269266181E-128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0</v>
      </c>
      <c r="HD218" s="86">
        <f t="shared" si="268"/>
        <v>0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4.6874254160697127E-162</v>
      </c>
      <c r="HT218" s="86">
        <f t="shared" si="259"/>
        <v>1.4533002375384926E-91</v>
      </c>
      <c r="HU218" s="86">
        <f t="shared" si="259"/>
        <v>9.4169288295022071E-99</v>
      </c>
      <c r="HV218" s="86">
        <f t="shared" si="259"/>
        <v>3.5162654253568918E-119</v>
      </c>
      <c r="HW218" s="86">
        <f t="shared" si="259"/>
        <v>1.2242294611977514E-126</v>
      </c>
      <c r="HX218" s="86">
        <f t="shared" si="259"/>
        <v>1.1876319372895633E-130</v>
      </c>
      <c r="HY218" s="86">
        <f t="shared" si="259"/>
        <v>4.8441483630690938E-121</v>
      </c>
      <c r="HZ218" s="86">
        <f t="shared" si="259"/>
        <v>4.9272195320764197E-104</v>
      </c>
      <c r="IA218" s="86">
        <f t="shared" si="259"/>
        <v>3.3225161506550217E-119</v>
      </c>
      <c r="IB218" s="86">
        <f t="shared" si="259"/>
        <v>6.0545899750885537E-133</v>
      </c>
      <c r="IC218" s="86">
        <f t="shared" si="259"/>
        <v>9.6320601799242487E-131</v>
      </c>
      <c r="ID218" s="86">
        <f t="shared" si="259"/>
        <v>1.4644318016379178E-125</v>
      </c>
      <c r="IE218" s="86">
        <f t="shared" si="259"/>
        <v>8.0294955651847195E-106</v>
      </c>
      <c r="IF218" s="86">
        <f t="shared" si="259"/>
        <v>1.4765684450871848E-150</v>
      </c>
      <c r="IG218" s="86">
        <f t="shared" si="259"/>
        <v>2.411577511600091E-148</v>
      </c>
      <c r="II218" s="86">
        <f t="shared" si="260"/>
        <v>5.9609397424985452E-64</v>
      </c>
      <c r="IJ218" s="86">
        <f t="shared" si="260"/>
        <v>1.5373611621049379E-21</v>
      </c>
      <c r="IK218" s="86">
        <f t="shared" si="260"/>
        <v>9.7860377829979357E-22</v>
      </c>
      <c r="IL218" s="86">
        <f t="shared" si="260"/>
        <v>9.2356579358744237E-28</v>
      </c>
      <c r="IM218" s="86">
        <f t="shared" si="260"/>
        <v>3.1799602229376643E-29</v>
      </c>
      <c r="IN218" s="86">
        <f t="shared" si="260"/>
        <v>2.660981265619027E-31</v>
      </c>
      <c r="IO218" s="86">
        <f t="shared" si="260"/>
        <v>2.9541572507883871E-28</v>
      </c>
      <c r="IP218" s="86">
        <f t="shared" si="260"/>
        <v>1.6531279164965949E-24</v>
      </c>
      <c r="IQ218" s="86">
        <f t="shared" si="260"/>
        <v>1.8332928122401882E-27</v>
      </c>
      <c r="IR218" s="86">
        <f t="shared" si="260"/>
        <v>3.0131381472192224E-32</v>
      </c>
      <c r="IS218" s="86">
        <f t="shared" si="260"/>
        <v>1.4451308642734249E-31</v>
      </c>
      <c r="IT218" s="86">
        <f t="shared" si="260"/>
        <v>1.5809847579747718E-30</v>
      </c>
      <c r="IU218" s="86">
        <f t="shared" si="260"/>
        <v>2.3490804995279495E-24</v>
      </c>
      <c r="IV218" s="86">
        <f t="shared" si="260"/>
        <v>8.3606329403259755E-32</v>
      </c>
      <c r="IW218" s="86">
        <f t="shared" si="260"/>
        <v>1.926493496548796E-35</v>
      </c>
      <c r="IY218" s="86">
        <f t="shared" si="261"/>
        <v>5.9609397424985452E-64</v>
      </c>
      <c r="IZ218" s="86">
        <f t="shared" si="261"/>
        <v>1.5373611621049379E-21</v>
      </c>
      <c r="JA218" s="86">
        <f t="shared" si="261"/>
        <v>9.7860377829979357E-22</v>
      </c>
      <c r="JB218" s="86">
        <f t="shared" si="261"/>
        <v>9.2356579358744237E-28</v>
      </c>
      <c r="JC218" s="86">
        <f t="shared" si="261"/>
        <v>3.1799602229376643E-29</v>
      </c>
      <c r="JD218" s="86">
        <f t="shared" si="261"/>
        <v>2.660981265619027E-31</v>
      </c>
      <c r="JE218" s="86">
        <f t="shared" si="261"/>
        <v>2.9541572507883871E-28</v>
      </c>
      <c r="JF218" s="86">
        <f t="shared" si="261"/>
        <v>1.6531279164965949E-24</v>
      </c>
      <c r="JG218" s="86">
        <f t="shared" si="261"/>
        <v>1.8332928122401882E-27</v>
      </c>
      <c r="JH218" s="86">
        <f t="shared" si="261"/>
        <v>3.0131381472192224E-32</v>
      </c>
      <c r="JI218" s="86">
        <f t="shared" si="261"/>
        <v>1.4451308642734249E-31</v>
      </c>
      <c r="JJ218" s="86">
        <f t="shared" si="261"/>
        <v>1.5809847579747718E-30</v>
      </c>
      <c r="JK218" s="86">
        <f t="shared" si="261"/>
        <v>2.3490804995279495E-24</v>
      </c>
      <c r="JL218" s="86">
        <f t="shared" si="261"/>
        <v>8.3606329403259755E-32</v>
      </c>
      <c r="JM218" s="86">
        <f t="shared" si="261"/>
        <v>1.926493496548796E-35</v>
      </c>
    </row>
    <row r="219" spans="2:273" x14ac:dyDescent="0.25">
      <c r="B219" s="2">
        <v>192</v>
      </c>
      <c r="C219" s="37">
        <v>48.8</v>
      </c>
      <c r="D219" s="37">
        <v>48.7</v>
      </c>
      <c r="E219" s="37">
        <v>50.720999999999997</v>
      </c>
      <c r="F219" s="37">
        <v>50.704999999999998</v>
      </c>
      <c r="G219" s="37">
        <v>51.085000000000001</v>
      </c>
      <c r="H219" s="37">
        <v>50.048999999999999</v>
      </c>
      <c r="I219" s="37">
        <v>52.064999999999998</v>
      </c>
      <c r="J219" s="37">
        <v>48.661000000000001</v>
      </c>
      <c r="K219" s="37">
        <v>47.746000000000002</v>
      </c>
      <c r="L219" s="37">
        <v>47.119</v>
      </c>
      <c r="M219" s="37">
        <v>48.216999999999999</v>
      </c>
      <c r="N219" s="37">
        <v>48.832999999999998</v>
      </c>
      <c r="O219" s="37">
        <v>51.883000000000003</v>
      </c>
      <c r="P219" s="37">
        <v>51</v>
      </c>
      <c r="Q219" s="37">
        <v>52.55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>
        <f t="shared" si="263"/>
        <v>53.931102887957323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-1.3811028879573257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>
        <f t="shared" si="255"/>
        <v>53.931102887957323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>
        <f t="shared" ref="DI219:DI227" si="298">IF(AND(JM219 &lt; $DI$22, $B219 &gt; Q$7, $B219 &lt; Q$233), Q219, "")</f>
        <v>52.55</v>
      </c>
      <c r="DK219" s="2">
        <f t="shared" si="265"/>
        <v>130.42462564102564</v>
      </c>
      <c r="DL219" s="2">
        <f t="shared" si="265"/>
        <v>112.21049291497974</v>
      </c>
      <c r="DM219" s="2">
        <f t="shared" si="265"/>
        <v>120.28621003752346</v>
      </c>
      <c r="DN219" s="2">
        <f t="shared" si="265"/>
        <v>118.55046350844279</v>
      </c>
      <c r="DO219" s="2">
        <f t="shared" si="265"/>
        <v>115.26646322701689</v>
      </c>
      <c r="DP219" s="2">
        <f t="shared" si="265"/>
        <v>112.87451814671816</v>
      </c>
      <c r="DQ219" s="2">
        <f t="shared" si="265"/>
        <v>118.56064919354839</v>
      </c>
      <c r="DR219" s="2">
        <f t="shared" si="265"/>
        <v>96.698164661319055</v>
      </c>
      <c r="DS219" s="2">
        <f t="shared" si="265"/>
        <v>116.42502536151278</v>
      </c>
      <c r="DT219" s="2">
        <f t="shared" si="265"/>
        <v>102.85210267379679</v>
      </c>
      <c r="DU219" s="2">
        <f t="shared" si="265"/>
        <v>113.16706190476188</v>
      </c>
      <c r="DV219" s="2">
        <f t="shared" si="265"/>
        <v>102.94410004741584</v>
      </c>
      <c r="DW219" s="2">
        <f t="shared" si="265"/>
        <v>133.68760772513406</v>
      </c>
      <c r="DX219" s="2">
        <f t="shared" si="265"/>
        <v>130.03312483130907</v>
      </c>
      <c r="DY219" s="2">
        <f t="shared" si="265"/>
        <v>96.399035923753644</v>
      </c>
      <c r="EA219" s="2">
        <f t="shared" si="241"/>
        <v>46.339661231620326</v>
      </c>
      <c r="EB219" s="2">
        <f t="shared" si="241"/>
        <v>47.357675996018166</v>
      </c>
      <c r="EC219" s="2">
        <f t="shared" si="241"/>
        <v>48.0634258834001</v>
      </c>
      <c r="ED219" s="2">
        <f t="shared" si="241"/>
        <v>48.248224489795909</v>
      </c>
      <c r="EE219" s="2">
        <f t="shared" si="241"/>
        <v>49.306605518564481</v>
      </c>
      <c r="EF219" s="2">
        <f t="shared" si="240"/>
        <v>47.513756482155848</v>
      </c>
      <c r="EG219" s="2">
        <f t="shared" si="240"/>
        <v>47.589957929611316</v>
      </c>
      <c r="EH219" s="2">
        <f t="shared" si="240"/>
        <v>45.951592591283443</v>
      </c>
      <c r="EI219" s="2">
        <f t="shared" si="240"/>
        <v>43.296002224775179</v>
      </c>
      <c r="EJ219" s="2">
        <f t="shared" si="240"/>
        <v>43.812105368149709</v>
      </c>
      <c r="EK219" s="2">
        <f t="shared" si="213"/>
        <v>43.691042459937549</v>
      </c>
      <c r="EL219" s="2">
        <f t="shared" si="213"/>
        <v>46.021247057714092</v>
      </c>
      <c r="EM219" s="2">
        <f t="shared" si="213"/>
        <v>50.793092518270925</v>
      </c>
      <c r="EN219" s="2">
        <f t="shared" si="213"/>
        <v>52.57389363308171</v>
      </c>
      <c r="EO219" s="2">
        <f t="shared" si="213"/>
        <v>57.933018249215884</v>
      </c>
      <c r="EQ219" s="2">
        <f t="shared" si="266"/>
        <v>48.285674509316529</v>
      </c>
      <c r="ER219" s="2">
        <f t="shared" si="266"/>
        <v>47.992413313121411</v>
      </c>
      <c r="ES219" s="2">
        <f t="shared" si="266"/>
        <v>48.382990567176641</v>
      </c>
      <c r="ET219" s="2">
        <f t="shared" si="266"/>
        <v>48.962679587325376</v>
      </c>
      <c r="EU219" s="2">
        <f t="shared" si="266"/>
        <v>49.202122903069537</v>
      </c>
      <c r="EV219" s="2">
        <f t="shared" si="266"/>
        <v>47.312796753368673</v>
      </c>
      <c r="EW219" s="2">
        <f t="shared" si="266"/>
        <v>47.632023789555284</v>
      </c>
      <c r="EX219" s="2">
        <f t="shared" si="266"/>
        <v>46.670296501079349</v>
      </c>
      <c r="EY219" s="2">
        <f t="shared" si="266"/>
        <v>45.414932925093254</v>
      </c>
      <c r="EZ219" s="2">
        <f t="shared" si="266"/>
        <v>44.029779648029276</v>
      </c>
      <c r="FA219" s="2">
        <f t="shared" si="266"/>
        <v>42.707750875910946</v>
      </c>
      <c r="FB219" s="2">
        <f t="shared" si="266"/>
        <v>45.857263248778708</v>
      </c>
      <c r="FC219" s="2">
        <f t="shared" si="266"/>
        <v>49.065874053310935</v>
      </c>
      <c r="FD219" s="2">
        <f t="shared" si="266"/>
        <v>52.382010549389406</v>
      </c>
      <c r="FE219" s="2">
        <f t="shared" si="266"/>
        <v>53.779047224709814</v>
      </c>
      <c r="FG219" s="2">
        <f t="shared" si="267"/>
        <v>0.99999908598470977</v>
      </c>
      <c r="FH219" s="2">
        <f t="shared" si="267"/>
        <v>0.99999919751684185</v>
      </c>
      <c r="FI219" s="2">
        <f t="shared" si="267"/>
        <v>0.99999916804684263</v>
      </c>
      <c r="FJ219" s="2">
        <f t="shared" si="267"/>
        <v>0.99999912590490847</v>
      </c>
      <c r="FK219" s="2">
        <f t="shared" si="267"/>
        <v>0.99999901822822457</v>
      </c>
      <c r="FL219" s="2">
        <f t="shared" si="267"/>
        <v>0.99999904773658999</v>
      </c>
      <c r="FM219" s="2">
        <f t="shared" si="267"/>
        <v>0.99999886271999661</v>
      </c>
      <c r="FN219" s="2">
        <f t="shared" si="267"/>
        <v>0.99999893253204941</v>
      </c>
      <c r="FO219" s="2">
        <f t="shared" si="267"/>
        <v>0.99999884094710467</v>
      </c>
      <c r="FP219" s="2">
        <f t="shared" si="267"/>
        <v>0.9999989167025245</v>
      </c>
      <c r="FQ219" s="2">
        <f t="shared" si="267"/>
        <v>0.99999889794973706</v>
      </c>
      <c r="FR219" s="2">
        <f t="shared" si="267"/>
        <v>0.99999900541017217</v>
      </c>
      <c r="FS219" s="2">
        <f t="shared" si="267"/>
        <v>0.99999897363629553</v>
      </c>
      <c r="FT219" s="2">
        <f t="shared" si="267"/>
        <v>0.99999903660651157</v>
      </c>
      <c r="FU219" s="2">
        <f t="shared" si="267"/>
        <v>0.99999871113592165</v>
      </c>
      <c r="FW219" s="2">
        <f t="shared" si="257"/>
        <v>0.99812783657894355</v>
      </c>
      <c r="FX219" s="2">
        <f t="shared" si="257"/>
        <v>0.98211814564942579</v>
      </c>
      <c r="FY219" s="2">
        <f t="shared" si="257"/>
        <v>0.9801243704470215</v>
      </c>
      <c r="FZ219" s="2">
        <f t="shared" si="257"/>
        <v>0.98276837840893028</v>
      </c>
      <c r="GA219" s="2">
        <f t="shared" si="257"/>
        <v>0.98229752337046738</v>
      </c>
      <c r="GB219" s="2">
        <f t="shared" si="257"/>
        <v>0.98473137365388852</v>
      </c>
      <c r="GC219" s="2">
        <f t="shared" si="257"/>
        <v>0.98336347639956023</v>
      </c>
      <c r="GD219" s="2">
        <f t="shared" si="257"/>
        <v>0.98425752129359001</v>
      </c>
      <c r="GE219" s="2">
        <f t="shared" si="257"/>
        <v>0.98312310043820883</v>
      </c>
      <c r="GF219" s="2">
        <f t="shared" si="257"/>
        <v>0.98536347798067869</v>
      </c>
      <c r="GG219" s="2">
        <f t="shared" si="257"/>
        <v>0.98446312170623962</v>
      </c>
      <c r="GH219" s="2">
        <f t="shared" si="257"/>
        <v>0.98492830124920761</v>
      </c>
      <c r="GI219" s="2">
        <f t="shared" si="257"/>
        <v>0.98043062373995715</v>
      </c>
      <c r="GJ219" s="2">
        <f t="shared" si="257"/>
        <v>0.97277463942442655</v>
      </c>
      <c r="GK219" s="2">
        <f t="shared" si="257"/>
        <v>0.96340704234999697</v>
      </c>
      <c r="GM219" s="86">
        <f t="shared" si="258"/>
        <v>0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2.0539250395170893E-288</v>
      </c>
      <c r="GT219" s="86">
        <f t="shared" si="258"/>
        <v>0</v>
      </c>
      <c r="GU219" s="86">
        <f t="shared" si="258"/>
        <v>1.2355511892550048E-129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0</v>
      </c>
      <c r="HD219" s="86">
        <f t="shared" si="268"/>
        <v>0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7.7151615713452246E-166</v>
      </c>
      <c r="HT219" s="86">
        <f t="shared" si="259"/>
        <v>4.2727309126546721E-94</v>
      </c>
      <c r="HU219" s="86">
        <f t="shared" si="259"/>
        <v>1.801089675333079E-101</v>
      </c>
      <c r="HV219" s="86">
        <f t="shared" si="259"/>
        <v>1.830782761834513E-122</v>
      </c>
      <c r="HW219" s="86">
        <f t="shared" si="259"/>
        <v>3.8363149624892616E-130</v>
      </c>
      <c r="HX219" s="86">
        <f t="shared" si="259"/>
        <v>3.3102758329109787E-134</v>
      </c>
      <c r="HY219" s="86">
        <f t="shared" si="259"/>
        <v>2.3702649616814188E-124</v>
      </c>
      <c r="HZ219" s="86">
        <f t="shared" si="259"/>
        <v>7.7717990027603574E-107</v>
      </c>
      <c r="IA219" s="86">
        <f t="shared" si="259"/>
        <v>1.8797387026796948E-122</v>
      </c>
      <c r="IB219" s="86">
        <f t="shared" si="259"/>
        <v>1.5034209078278974E-136</v>
      </c>
      <c r="IC219" s="86">
        <f t="shared" si="259"/>
        <v>2.4887890935506938E-134</v>
      </c>
      <c r="ID219" s="86">
        <f t="shared" si="259"/>
        <v>5.4759810110090034E-129</v>
      </c>
      <c r="IE219" s="86">
        <f t="shared" si="259"/>
        <v>8.385906640614538E-109</v>
      </c>
      <c r="IF219" s="86">
        <f t="shared" si="259"/>
        <v>5.6952528141764815E-155</v>
      </c>
      <c r="IG219" s="86">
        <f t="shared" si="259"/>
        <v>7.2281503423590567E-153</v>
      </c>
      <c r="II219" s="86">
        <f t="shared" si="260"/>
        <v>8.1702644861116618E-66</v>
      </c>
      <c r="IJ219" s="86">
        <f t="shared" si="260"/>
        <v>1.7269721180395295E-22</v>
      </c>
      <c r="IK219" s="86">
        <f t="shared" si="260"/>
        <v>1.0102173130078906E-22</v>
      </c>
      <c r="IL219" s="86">
        <f t="shared" si="260"/>
        <v>5.4253525205276173E-29</v>
      </c>
      <c r="IM219" s="86">
        <f t="shared" si="260"/>
        <v>1.5621986717213368E-30</v>
      </c>
      <c r="IN219" s="86">
        <f t="shared" si="260"/>
        <v>1.1773611302982321E-32</v>
      </c>
      <c r="IO219" s="86">
        <f t="shared" si="260"/>
        <v>1.6889093082356406E-29</v>
      </c>
      <c r="IP219" s="86">
        <f t="shared" si="260"/>
        <v>1.4593063274929759E-25</v>
      </c>
      <c r="IQ219" s="86">
        <f t="shared" si="260"/>
        <v>1.1289558408677839E-28</v>
      </c>
      <c r="IR219" s="86">
        <f t="shared" si="260"/>
        <v>1.2492816055737526E-33</v>
      </c>
      <c r="IS219" s="86">
        <f t="shared" si="260"/>
        <v>6.1336082901958406E-33</v>
      </c>
      <c r="IT219" s="86">
        <f t="shared" si="260"/>
        <v>7.6598984986911494E-32</v>
      </c>
      <c r="IU219" s="86">
        <f t="shared" si="260"/>
        <v>1.8293808507700059E-25</v>
      </c>
      <c r="IV219" s="86">
        <f t="shared" si="260"/>
        <v>2.036384990212212E-33</v>
      </c>
      <c r="IW219" s="86">
        <f t="shared" si="260"/>
        <v>2.0033305846704524E-37</v>
      </c>
      <c r="IY219" s="86">
        <f t="shared" si="261"/>
        <v>8.1702644861116618E-66</v>
      </c>
      <c r="IZ219" s="86">
        <f t="shared" si="261"/>
        <v>1.7269721180395295E-22</v>
      </c>
      <c r="JA219" s="86">
        <f t="shared" si="261"/>
        <v>1.0102173130078906E-22</v>
      </c>
      <c r="JB219" s="86">
        <f t="shared" si="261"/>
        <v>5.4253525205276173E-29</v>
      </c>
      <c r="JC219" s="86">
        <f t="shared" si="261"/>
        <v>1.5621986717213368E-30</v>
      </c>
      <c r="JD219" s="86">
        <f t="shared" si="261"/>
        <v>1.1773611302982321E-32</v>
      </c>
      <c r="JE219" s="86">
        <f t="shared" si="261"/>
        <v>1.6889093082356406E-29</v>
      </c>
      <c r="JF219" s="86">
        <f t="shared" si="261"/>
        <v>1.4593063274929759E-25</v>
      </c>
      <c r="JG219" s="86">
        <f t="shared" si="261"/>
        <v>1.1289558408677839E-28</v>
      </c>
      <c r="JH219" s="86">
        <f t="shared" si="261"/>
        <v>1.2492816055737526E-33</v>
      </c>
      <c r="JI219" s="86">
        <f t="shared" si="261"/>
        <v>6.1336082901958406E-33</v>
      </c>
      <c r="JJ219" s="86">
        <f t="shared" si="261"/>
        <v>7.6598984986911494E-32</v>
      </c>
      <c r="JK219" s="86">
        <f t="shared" si="261"/>
        <v>1.8293808507700059E-25</v>
      </c>
      <c r="JL219" s="86">
        <f t="shared" si="261"/>
        <v>2.036384990212212E-33</v>
      </c>
      <c r="JM219" s="86">
        <f t="shared" si="261"/>
        <v>2.0033305846704524E-37</v>
      </c>
    </row>
    <row r="220" spans="2:273" x14ac:dyDescent="0.25">
      <c r="B220" s="2">
        <v>193</v>
      </c>
      <c r="C220" s="37">
        <v>49.7</v>
      </c>
      <c r="D220" s="37">
        <v>51.082999999999998</v>
      </c>
      <c r="E220" s="37">
        <v>50.048999999999999</v>
      </c>
      <c r="F220" s="37">
        <v>49.671999999999997</v>
      </c>
      <c r="G220" s="37">
        <v>50.152999999999999</v>
      </c>
      <c r="H220" s="37">
        <v>49.41</v>
      </c>
      <c r="I220" s="37">
        <v>51.661000000000001</v>
      </c>
      <c r="J220" s="37">
        <v>49.423999999999999</v>
      </c>
      <c r="K220" s="37">
        <v>48.22</v>
      </c>
      <c r="L220" s="37">
        <v>46.932000000000002</v>
      </c>
      <c r="M220" s="37">
        <v>48.25</v>
      </c>
      <c r="N220" s="37">
        <v>47.982999999999997</v>
      </c>
      <c r="O220" s="37">
        <v>50.616999999999997</v>
      </c>
      <c r="P220" s="37">
        <v>53.716999999999999</v>
      </c>
      <c r="Q220" s="37">
        <v>53.317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>
        <f t="shared" si="263"/>
        <v>53.826765196632898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-0.50976519663289821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>
        <f t="shared" si="255"/>
        <v>53.826765196632898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>
        <f t="shared" si="298"/>
        <v>53.317</v>
      </c>
      <c r="DK220" s="2">
        <f t="shared" si="265"/>
        <v>130.82895843454793</v>
      </c>
      <c r="DL220" s="2">
        <f t="shared" si="265"/>
        <v>112.47624898785423</v>
      </c>
      <c r="DM220" s="2">
        <f t="shared" si="265"/>
        <v>120.59798067542215</v>
      </c>
      <c r="DN220" s="2">
        <f t="shared" si="265"/>
        <v>118.84779315197</v>
      </c>
      <c r="DO220" s="2">
        <f t="shared" si="265"/>
        <v>115.56029277673548</v>
      </c>
      <c r="DP220" s="2">
        <f t="shared" si="265"/>
        <v>113.15891943371945</v>
      </c>
      <c r="DQ220" s="2">
        <f t="shared" si="265"/>
        <v>118.8651068548387</v>
      </c>
      <c r="DR220" s="2">
        <f t="shared" si="265"/>
        <v>96.873446412655966</v>
      </c>
      <c r="DS220" s="2">
        <f t="shared" si="265"/>
        <v>116.72178331479421</v>
      </c>
      <c r="DT220" s="2">
        <f t="shared" si="265"/>
        <v>103.0718770053476</v>
      </c>
      <c r="DU220" s="2">
        <f t="shared" si="265"/>
        <v>113.45194285714283</v>
      </c>
      <c r="DV220" s="2">
        <f t="shared" si="265"/>
        <v>103.16776623992413</v>
      </c>
      <c r="DW220" s="2">
        <f t="shared" si="265"/>
        <v>134.08054579275631</v>
      </c>
      <c r="DX220" s="2">
        <f t="shared" si="265"/>
        <v>130.40449871794874</v>
      </c>
      <c r="DY220" s="2">
        <f t="shared" si="265"/>
        <v>96.594468291788843</v>
      </c>
      <c r="EA220" s="2">
        <f t="shared" si="241"/>
        <v>46.266291381569367</v>
      </c>
      <c r="EB220" s="2">
        <f t="shared" si="241"/>
        <v>47.25527202375595</v>
      </c>
      <c r="EC220" s="2">
        <f t="shared" si="241"/>
        <v>47.962952380952395</v>
      </c>
      <c r="ED220" s="2">
        <f t="shared" si="241"/>
        <v>48.138956127628703</v>
      </c>
      <c r="EE220" s="2">
        <f t="shared" si="241"/>
        <v>49.210386750931036</v>
      </c>
      <c r="EF220" s="2">
        <f t="shared" si="240"/>
        <v>47.39591729788782</v>
      </c>
      <c r="EG220" s="2">
        <f t="shared" si="240"/>
        <v>47.443333721605129</v>
      </c>
      <c r="EH220" s="2">
        <f t="shared" si="240"/>
        <v>45.814689088402673</v>
      </c>
      <c r="EI220" s="2">
        <f t="shared" si="240"/>
        <v>43.150670010222463</v>
      </c>
      <c r="EJ220" s="2">
        <f t="shared" si="240"/>
        <v>43.682656236691678</v>
      </c>
      <c r="EK220" s="2">
        <f t="shared" si="213"/>
        <v>43.562280106026833</v>
      </c>
      <c r="EL220" s="2">
        <f t="shared" si="213"/>
        <v>45.918550066523011</v>
      </c>
      <c r="EM220" s="2">
        <f t="shared" si="213"/>
        <v>50.710552973893726</v>
      </c>
      <c r="EN220" s="2">
        <f t="shared" si="213"/>
        <v>52.487437076281111</v>
      </c>
      <c r="EO220" s="2">
        <f t="shared" si="213"/>
        <v>57.884032999934227</v>
      </c>
      <c r="EQ220" s="2">
        <f t="shared" si="266"/>
        <v>48.233081329649416</v>
      </c>
      <c r="ER220" s="2">
        <f t="shared" si="266"/>
        <v>47.897527647631705</v>
      </c>
      <c r="ES220" s="2">
        <f t="shared" si="266"/>
        <v>48.286244948974712</v>
      </c>
      <c r="ET220" s="2">
        <f t="shared" si="266"/>
        <v>48.86177902256351</v>
      </c>
      <c r="EU220" s="2">
        <f t="shared" si="266"/>
        <v>49.104704757094346</v>
      </c>
      <c r="EV220" s="2">
        <f t="shared" si="266"/>
        <v>47.192736118773567</v>
      </c>
      <c r="EW220" s="2">
        <f t="shared" si="266"/>
        <v>47.485883164938109</v>
      </c>
      <c r="EX220" s="2">
        <f t="shared" si="266"/>
        <v>46.541497351661079</v>
      </c>
      <c r="EY220" s="2">
        <f t="shared" si="266"/>
        <v>45.293853218627525</v>
      </c>
      <c r="EZ220" s="2">
        <f t="shared" si="266"/>
        <v>43.902815071381539</v>
      </c>
      <c r="FA220" s="2">
        <f t="shared" si="266"/>
        <v>42.567820758588937</v>
      </c>
      <c r="FB220" s="2">
        <f t="shared" si="266"/>
        <v>45.752776702770859</v>
      </c>
      <c r="FC220" s="2">
        <f t="shared" si="266"/>
        <v>48.963303315116462</v>
      </c>
      <c r="FD220" s="2">
        <f t="shared" si="266"/>
        <v>52.293593898443376</v>
      </c>
      <c r="FE220" s="2">
        <f t="shared" si="266"/>
        <v>53.686171185500541</v>
      </c>
      <c r="FG220" s="2">
        <f t="shared" si="267"/>
        <v>0.99999916640808095</v>
      </c>
      <c r="FH220" s="2">
        <f t="shared" si="267"/>
        <v>0.99999926812660966</v>
      </c>
      <c r="FI220" s="2">
        <f t="shared" si="267"/>
        <v>0.99999924124964712</v>
      </c>
      <c r="FJ220" s="2">
        <f t="shared" si="267"/>
        <v>0.99999920281574062</v>
      </c>
      <c r="FK220" s="2">
        <f t="shared" si="267"/>
        <v>0.99999910461342167</v>
      </c>
      <c r="FL220" s="2">
        <f t="shared" si="267"/>
        <v>0.99999913152537545</v>
      </c>
      <c r="FM220" s="2">
        <f t="shared" si="267"/>
        <v>0.99999896278820577</v>
      </c>
      <c r="FN220" s="2">
        <f t="shared" si="267"/>
        <v>0.999999026457567</v>
      </c>
      <c r="FO220" s="2">
        <f t="shared" si="267"/>
        <v>0.99999894293108826</v>
      </c>
      <c r="FP220" s="2">
        <f t="shared" si="267"/>
        <v>0.99999901202086594</v>
      </c>
      <c r="FQ220" s="2">
        <f t="shared" si="267"/>
        <v>0.99999899491811728</v>
      </c>
      <c r="FR220" s="2">
        <f t="shared" si="267"/>
        <v>0.99999909292321698</v>
      </c>
      <c r="FS220" s="2">
        <f t="shared" si="267"/>
        <v>0.99999906394509186</v>
      </c>
      <c r="FT220" s="2">
        <f t="shared" si="267"/>
        <v>0.99999912137462144</v>
      </c>
      <c r="FU220" s="2">
        <f t="shared" si="267"/>
        <v>0.99999882454185685</v>
      </c>
      <c r="FW220" s="2">
        <f t="shared" si="257"/>
        <v>0.99829228535496717</v>
      </c>
      <c r="FX220" s="2">
        <f t="shared" si="257"/>
        <v>0.98366585470748247</v>
      </c>
      <c r="FY220" s="2">
        <f t="shared" si="257"/>
        <v>0.98184145401780198</v>
      </c>
      <c r="FZ220" s="2">
        <f t="shared" si="257"/>
        <v>0.98426071048271002</v>
      </c>
      <c r="GA220" s="2">
        <f t="shared" si="257"/>
        <v>0.98382996255871269</v>
      </c>
      <c r="GB220" s="2">
        <f t="shared" si="257"/>
        <v>0.98605611402735704</v>
      </c>
      <c r="GC220" s="2">
        <f t="shared" si="257"/>
        <v>0.98480506729190731</v>
      </c>
      <c r="GD220" s="2">
        <f t="shared" si="257"/>
        <v>0.98562277391528674</v>
      </c>
      <c r="GE220" s="2">
        <f t="shared" si="257"/>
        <v>0.98458519392104027</v>
      </c>
      <c r="GF220" s="2">
        <f t="shared" si="257"/>
        <v>0.98663411994861483</v>
      </c>
      <c r="GG220" s="2">
        <f t="shared" si="257"/>
        <v>0.98581080086024586</v>
      </c>
      <c r="GH220" s="2">
        <f t="shared" si="257"/>
        <v>0.98623619455454725</v>
      </c>
      <c r="GI220" s="2">
        <f t="shared" si="257"/>
        <v>0.98212173226749888</v>
      </c>
      <c r="GJ220" s="2">
        <f t="shared" si="257"/>
        <v>0.97511055246655465</v>
      </c>
      <c r="GK220" s="2">
        <f t="shared" si="257"/>
        <v>0.9665190244822468</v>
      </c>
      <c r="GM220" s="86">
        <f t="shared" si="258"/>
        <v>0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1.0305677746022635E-292</v>
      </c>
      <c r="GT220" s="86">
        <f t="shared" si="258"/>
        <v>0</v>
      </c>
      <c r="GU220" s="86">
        <f t="shared" si="258"/>
        <v>1.5372174709848407E-131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0</v>
      </c>
      <c r="HD220" s="86">
        <f t="shared" si="268"/>
        <v>0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1.1472581865298184E-169</v>
      </c>
      <c r="HT220" s="86">
        <f t="shared" si="259"/>
        <v>1.1586953443780477E-96</v>
      </c>
      <c r="HU220" s="86">
        <f t="shared" si="259"/>
        <v>3.1600142447073248E-104</v>
      </c>
      <c r="HV220" s="86">
        <f t="shared" si="259"/>
        <v>8.5900489705885364E-126</v>
      </c>
      <c r="HW220" s="86">
        <f t="shared" si="259"/>
        <v>1.0753780578644476E-133</v>
      </c>
      <c r="HX220" s="86">
        <f t="shared" si="259"/>
        <v>8.2558427078829436E-138</v>
      </c>
      <c r="HY220" s="86">
        <f t="shared" si="259"/>
        <v>1.0450664648953615E-127</v>
      </c>
      <c r="HZ220" s="86">
        <f t="shared" si="259"/>
        <v>1.1237272687280313E-109</v>
      </c>
      <c r="IA220" s="86">
        <f t="shared" si="259"/>
        <v>9.6055382664663316E-126</v>
      </c>
      <c r="IB220" s="86">
        <f t="shared" si="259"/>
        <v>3.3364235756780859E-140</v>
      </c>
      <c r="IC220" s="86">
        <f t="shared" si="259"/>
        <v>5.7426701932296226E-138</v>
      </c>
      <c r="ID220" s="86">
        <f t="shared" si="259"/>
        <v>1.8388100221707147E-132</v>
      </c>
      <c r="IE220" s="86">
        <f t="shared" si="259"/>
        <v>7.9507097151646362E-112</v>
      </c>
      <c r="IF220" s="86">
        <f t="shared" si="259"/>
        <v>1.893792739488727E-159</v>
      </c>
      <c r="IG220" s="86">
        <f t="shared" si="259"/>
        <v>1.8496770574319172E-157</v>
      </c>
      <c r="II220" s="86">
        <f t="shared" si="260"/>
        <v>1.0515063579735738E-67</v>
      </c>
      <c r="IJ220" s="86">
        <f t="shared" si="260"/>
        <v>1.845681825094922E-23</v>
      </c>
      <c r="IK220" s="86">
        <f t="shared" si="260"/>
        <v>9.8881487355644547E-24</v>
      </c>
      <c r="IL220" s="86">
        <f t="shared" si="260"/>
        <v>2.9885964608869725E-30</v>
      </c>
      <c r="IM220" s="86">
        <f t="shared" si="260"/>
        <v>7.1637351406324868E-32</v>
      </c>
      <c r="IN220" s="86">
        <f t="shared" si="260"/>
        <v>4.8632569279454759E-34</v>
      </c>
      <c r="IO220" s="86">
        <f t="shared" si="260"/>
        <v>9.0538427753105943E-31</v>
      </c>
      <c r="IP220" s="86">
        <f t="shared" si="260"/>
        <v>1.2208587279499639E-26</v>
      </c>
      <c r="IQ220" s="86">
        <f t="shared" si="260"/>
        <v>6.5285288908968763E-30</v>
      </c>
      <c r="IR220" s="86">
        <f t="shared" si="260"/>
        <v>4.8320421019483419E-35</v>
      </c>
      <c r="IS220" s="86">
        <f t="shared" si="260"/>
        <v>2.427405508749931E-34</v>
      </c>
      <c r="IT220" s="86">
        <f t="shared" si="260"/>
        <v>3.4724824246885037E-33</v>
      </c>
      <c r="IU220" s="86">
        <f t="shared" si="260"/>
        <v>1.342093521249831E-26</v>
      </c>
      <c r="IV220" s="86">
        <f t="shared" si="260"/>
        <v>4.5076783284012192E-35</v>
      </c>
      <c r="IW220" s="86">
        <f t="shared" si="260"/>
        <v>1.8313835751788657E-39</v>
      </c>
      <c r="IY220" s="86">
        <f t="shared" si="261"/>
        <v>1.0515063579735738E-67</v>
      </c>
      <c r="IZ220" s="86">
        <f t="shared" si="261"/>
        <v>1.845681825094922E-23</v>
      </c>
      <c r="JA220" s="86">
        <f t="shared" si="261"/>
        <v>9.8881487355644547E-24</v>
      </c>
      <c r="JB220" s="86">
        <f t="shared" si="261"/>
        <v>2.9885964608869725E-30</v>
      </c>
      <c r="JC220" s="86">
        <f t="shared" si="261"/>
        <v>7.1637351406324868E-32</v>
      </c>
      <c r="JD220" s="86">
        <f t="shared" si="261"/>
        <v>4.8632569279454759E-34</v>
      </c>
      <c r="JE220" s="86">
        <f t="shared" si="261"/>
        <v>9.0538427753105943E-31</v>
      </c>
      <c r="JF220" s="86">
        <f t="shared" si="261"/>
        <v>1.2208587279499639E-26</v>
      </c>
      <c r="JG220" s="86">
        <f t="shared" si="261"/>
        <v>6.5285288908968763E-30</v>
      </c>
      <c r="JH220" s="86">
        <f t="shared" si="261"/>
        <v>4.8320421019483419E-35</v>
      </c>
      <c r="JI220" s="86">
        <f t="shared" si="261"/>
        <v>2.427405508749931E-34</v>
      </c>
      <c r="JJ220" s="86">
        <f t="shared" si="261"/>
        <v>3.4724824246885037E-33</v>
      </c>
      <c r="JK220" s="86">
        <f t="shared" si="261"/>
        <v>1.342093521249831E-26</v>
      </c>
      <c r="JL220" s="86">
        <f t="shared" si="261"/>
        <v>4.5076783284012192E-35</v>
      </c>
      <c r="JM220" s="86">
        <f t="shared" si="261"/>
        <v>1.8313835751788657E-39</v>
      </c>
    </row>
    <row r="221" spans="2:273" x14ac:dyDescent="0.25">
      <c r="B221" s="2">
        <v>194</v>
      </c>
      <c r="C221" s="37">
        <v>47.332999999999998</v>
      </c>
      <c r="D221" s="37">
        <v>51</v>
      </c>
      <c r="E221" s="37">
        <v>49.328000000000003</v>
      </c>
      <c r="F221" s="37">
        <v>49.917999999999999</v>
      </c>
      <c r="G221" s="37">
        <v>51.237000000000002</v>
      </c>
      <c r="H221" s="37">
        <v>49.917999999999999</v>
      </c>
      <c r="I221" s="37">
        <v>52.902999999999999</v>
      </c>
      <c r="J221" s="37">
        <v>50.253999999999998</v>
      </c>
      <c r="K221" s="37">
        <v>49.423999999999999</v>
      </c>
      <c r="L221" s="37">
        <v>47.524999999999999</v>
      </c>
      <c r="M221" s="37">
        <v>47.616999999999997</v>
      </c>
      <c r="N221" s="37">
        <v>48.6</v>
      </c>
      <c r="O221" s="37">
        <v>51.082999999999998</v>
      </c>
      <c r="P221" s="37">
        <v>52.15</v>
      </c>
      <c r="Q221" s="37">
        <v>53.3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>
        <f t="shared" si="263"/>
        <v>53.723241570566245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-0.42324157056624756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>
        <f t="shared" si="255"/>
        <v>53.723241570566245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>
        <f t="shared" si="298"/>
        <v>53.3</v>
      </c>
      <c r="DK221" s="2">
        <f t="shared" si="265"/>
        <v>131.23329122807019</v>
      </c>
      <c r="DL221" s="2">
        <f t="shared" si="265"/>
        <v>112.74200506072873</v>
      </c>
      <c r="DM221" s="2">
        <f t="shared" si="265"/>
        <v>120.90975131332084</v>
      </c>
      <c r="DN221" s="2">
        <f t="shared" si="265"/>
        <v>119.1451227954972</v>
      </c>
      <c r="DO221" s="2">
        <f t="shared" si="265"/>
        <v>115.85412232645405</v>
      </c>
      <c r="DP221" s="2">
        <f t="shared" si="265"/>
        <v>113.44332072072073</v>
      </c>
      <c r="DQ221" s="2">
        <f t="shared" si="265"/>
        <v>119.16956451612903</v>
      </c>
      <c r="DR221" s="2">
        <f t="shared" si="265"/>
        <v>97.048728163992848</v>
      </c>
      <c r="DS221" s="2">
        <f t="shared" si="265"/>
        <v>117.01854126807562</v>
      </c>
      <c r="DT221" s="2">
        <f t="shared" si="265"/>
        <v>103.29165133689841</v>
      </c>
      <c r="DU221" s="2">
        <f t="shared" si="265"/>
        <v>113.73682380952378</v>
      </c>
      <c r="DV221" s="2">
        <f t="shared" si="265"/>
        <v>103.39143243243244</v>
      </c>
      <c r="DW221" s="2">
        <f t="shared" si="265"/>
        <v>134.47348386037859</v>
      </c>
      <c r="DX221" s="2">
        <f t="shared" si="265"/>
        <v>130.77587260458841</v>
      </c>
      <c r="DY221" s="2">
        <f t="shared" si="265"/>
        <v>96.789900659824042</v>
      </c>
      <c r="EA221" s="2">
        <f t="shared" si="241"/>
        <v>46.192921531518415</v>
      </c>
      <c r="EB221" s="2">
        <f t="shared" si="241"/>
        <v>47.152868051493734</v>
      </c>
      <c r="EC221" s="2">
        <f t="shared" si="241"/>
        <v>47.862478878504689</v>
      </c>
      <c r="ED221" s="2">
        <f t="shared" si="241"/>
        <v>48.029687765461503</v>
      </c>
      <c r="EE221" s="2">
        <f t="shared" si="241"/>
        <v>49.114167983297584</v>
      </c>
      <c r="EF221" s="2">
        <f t="shared" si="240"/>
        <v>47.278078113619799</v>
      </c>
      <c r="EG221" s="2">
        <f t="shared" si="240"/>
        <v>47.296709513598934</v>
      </c>
      <c r="EH221" s="2">
        <f t="shared" si="240"/>
        <v>45.677785585521889</v>
      </c>
      <c r="EI221" s="2">
        <f t="shared" si="240"/>
        <v>43.005337795669746</v>
      </c>
      <c r="EJ221" s="2">
        <f t="shared" si="240"/>
        <v>43.553207105233653</v>
      </c>
      <c r="EK221" s="2">
        <f t="shared" si="213"/>
        <v>43.433517752116117</v>
      </c>
      <c r="EL221" s="2">
        <f t="shared" si="213"/>
        <v>45.81585307533193</v>
      </c>
      <c r="EM221" s="2">
        <f t="shared" si="213"/>
        <v>50.628013429516528</v>
      </c>
      <c r="EN221" s="2">
        <f t="shared" si="213"/>
        <v>52.400980519480512</v>
      </c>
      <c r="EO221" s="2">
        <f t="shared" si="213"/>
        <v>57.835047750652571</v>
      </c>
      <c r="EQ221" s="2">
        <f t="shared" si="266"/>
        <v>48.18048814998231</v>
      </c>
      <c r="ER221" s="2">
        <f t="shared" si="266"/>
        <v>47.802641982142006</v>
      </c>
      <c r="ES221" s="2">
        <f t="shared" si="266"/>
        <v>48.189499330772776</v>
      </c>
      <c r="ET221" s="2">
        <f t="shared" si="266"/>
        <v>48.760878457801645</v>
      </c>
      <c r="EU221" s="2">
        <f t="shared" si="266"/>
        <v>49.007286611119156</v>
      </c>
      <c r="EV221" s="2">
        <f t="shared" si="266"/>
        <v>47.072675484178454</v>
      </c>
      <c r="EW221" s="2">
        <f t="shared" si="266"/>
        <v>47.339742540320927</v>
      </c>
      <c r="EX221" s="2">
        <f t="shared" si="266"/>
        <v>46.412698202242801</v>
      </c>
      <c r="EY221" s="2">
        <f t="shared" si="266"/>
        <v>45.172773512161797</v>
      </c>
      <c r="EZ221" s="2">
        <f t="shared" si="266"/>
        <v>43.775850494733795</v>
      </c>
      <c r="FA221" s="2">
        <f t="shared" si="266"/>
        <v>42.42789064126692</v>
      </c>
      <c r="FB221" s="2">
        <f t="shared" si="266"/>
        <v>45.648290156763011</v>
      </c>
      <c r="FC221" s="2">
        <f t="shared" si="266"/>
        <v>48.86073257692199</v>
      </c>
      <c r="FD221" s="2">
        <f t="shared" si="266"/>
        <v>52.205177247497339</v>
      </c>
      <c r="FE221" s="2">
        <f t="shared" si="266"/>
        <v>53.593295146291283</v>
      </c>
      <c r="FG221" s="2">
        <f t="shared" si="267"/>
        <v>0.99999923975507843</v>
      </c>
      <c r="FH221" s="2">
        <f t="shared" si="267"/>
        <v>0.99999933252349205</v>
      </c>
      <c r="FI221" s="2">
        <f t="shared" si="267"/>
        <v>0.99999930801140757</v>
      </c>
      <c r="FJ221" s="2">
        <f t="shared" si="267"/>
        <v>0.9999992729592635</v>
      </c>
      <c r="FK221" s="2">
        <f t="shared" si="267"/>
        <v>0.99999918339767091</v>
      </c>
      <c r="FL221" s="2">
        <f t="shared" si="267"/>
        <v>0.99999920794166819</v>
      </c>
      <c r="FM221" s="2">
        <f t="shared" si="267"/>
        <v>0.99999905405151457</v>
      </c>
      <c r="FN221" s="2">
        <f t="shared" si="267"/>
        <v>0.99999911211867243</v>
      </c>
      <c r="FO221" s="2">
        <f t="shared" si="267"/>
        <v>0.99999903594160489</v>
      </c>
      <c r="FP221" s="2">
        <f t="shared" si="267"/>
        <v>0.99999909895224226</v>
      </c>
      <c r="FQ221" s="2">
        <f t="shared" si="267"/>
        <v>0.9999990833543474</v>
      </c>
      <c r="FR221" s="2">
        <f t="shared" si="267"/>
        <v>0.99999917273607575</v>
      </c>
      <c r="FS221" s="2">
        <f t="shared" si="267"/>
        <v>0.99999914630770725</v>
      </c>
      <c r="FT221" s="2">
        <f t="shared" si="267"/>
        <v>0.99999919868406906</v>
      </c>
      <c r="FU221" s="2">
        <f t="shared" si="267"/>
        <v>0.99999892796932133</v>
      </c>
      <c r="FW221" s="2">
        <f t="shared" si="257"/>
        <v>0.99844231167436626</v>
      </c>
      <c r="FX221" s="2">
        <f t="shared" si="257"/>
        <v>0.98508164136282872</v>
      </c>
      <c r="FY221" s="2">
        <f t="shared" si="257"/>
        <v>0.98341270680300996</v>
      </c>
      <c r="FZ221" s="2">
        <f t="shared" si="257"/>
        <v>0.98562569056401339</v>
      </c>
      <c r="GA221" s="2">
        <f t="shared" si="257"/>
        <v>0.98523173847515111</v>
      </c>
      <c r="GB221" s="2">
        <f t="shared" si="257"/>
        <v>0.98726740308925409</v>
      </c>
      <c r="GC221" s="2">
        <f t="shared" si="257"/>
        <v>0.98612350393913983</v>
      </c>
      <c r="GD221" s="2">
        <f t="shared" si="257"/>
        <v>0.98687120551997221</v>
      </c>
      <c r="GE221" s="2">
        <f t="shared" si="257"/>
        <v>0.98592243586452455</v>
      </c>
      <c r="GF221" s="2">
        <f t="shared" si="257"/>
        <v>0.98779581975810438</v>
      </c>
      <c r="GG221" s="2">
        <f t="shared" si="257"/>
        <v>0.98704311997347438</v>
      </c>
      <c r="GH221" s="2">
        <f t="shared" si="257"/>
        <v>0.98743203961736836</v>
      </c>
      <c r="GI221" s="2">
        <f t="shared" si="257"/>
        <v>0.98366913605870177</v>
      </c>
      <c r="GJ221" s="2">
        <f t="shared" si="257"/>
        <v>0.97725073313314037</v>
      </c>
      <c r="GK221" s="2">
        <f t="shared" si="257"/>
        <v>0.96937476661321653</v>
      </c>
      <c r="GM221" s="86">
        <f t="shared" si="258"/>
        <v>0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4.8035967155591846E-297</v>
      </c>
      <c r="GT221" s="86">
        <f t="shared" si="258"/>
        <v>0</v>
      </c>
      <c r="GU221" s="86">
        <f t="shared" si="258"/>
        <v>1.8515883371383405E-133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0</v>
      </c>
      <c r="HD221" s="86">
        <f t="shared" si="268"/>
        <v>0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1.541279749057426E-173</v>
      </c>
      <c r="HT221" s="86">
        <f t="shared" si="259"/>
        <v>2.89830651406486E-99</v>
      </c>
      <c r="HU221" s="86">
        <f t="shared" si="259"/>
        <v>5.0859049838820702E-107</v>
      </c>
      <c r="HV221" s="86">
        <f t="shared" si="259"/>
        <v>3.6320847477807812E-129</v>
      </c>
      <c r="HW221" s="86">
        <f t="shared" si="259"/>
        <v>2.696506028710606E-137</v>
      </c>
      <c r="HX221" s="86">
        <f t="shared" si="259"/>
        <v>1.8423471924482511E-141</v>
      </c>
      <c r="HY221" s="86">
        <f t="shared" si="259"/>
        <v>4.1519907341625157E-131</v>
      </c>
      <c r="HZ221" s="86">
        <f t="shared" si="259"/>
        <v>1.4894227049790261E-112</v>
      </c>
      <c r="IA221" s="86">
        <f t="shared" si="259"/>
        <v>4.4334078643076066E-129</v>
      </c>
      <c r="IB221" s="86">
        <f t="shared" si="259"/>
        <v>6.6173556217925499E-144</v>
      </c>
      <c r="IC221" s="86">
        <f t="shared" si="259"/>
        <v>1.1832987467235889E-141</v>
      </c>
      <c r="ID221" s="86">
        <f t="shared" si="259"/>
        <v>5.5448760867669846E-136</v>
      </c>
      <c r="IE221" s="86">
        <f t="shared" si="259"/>
        <v>6.8431109572637281E-115</v>
      </c>
      <c r="IF221" s="86">
        <f t="shared" si="259"/>
        <v>5.4288686626748257E-164</v>
      </c>
      <c r="IG221" s="86">
        <f t="shared" si="259"/>
        <v>4.0411460207611367E-162</v>
      </c>
      <c r="II221" s="86">
        <f t="shared" si="260"/>
        <v>1.2706897142242863E-69</v>
      </c>
      <c r="IJ221" s="86">
        <f t="shared" si="260"/>
        <v>1.8766416161428607E-24</v>
      </c>
      <c r="IK221" s="86">
        <f t="shared" si="260"/>
        <v>9.1769331457176818E-25</v>
      </c>
      <c r="IL221" s="86">
        <f t="shared" si="260"/>
        <v>1.5437490664081613E-31</v>
      </c>
      <c r="IM221" s="86">
        <f t="shared" si="260"/>
        <v>3.0663530113039191E-33</v>
      </c>
      <c r="IN221" s="86">
        <f t="shared" si="260"/>
        <v>1.8753657830810166E-35</v>
      </c>
      <c r="IO221" s="86">
        <f t="shared" si="260"/>
        <v>4.5509766733499346E-32</v>
      </c>
      <c r="IP221" s="86">
        <f t="shared" si="260"/>
        <v>9.6795442916703563E-28</v>
      </c>
      <c r="IQ221" s="86">
        <f t="shared" si="260"/>
        <v>3.5451778983568995E-31</v>
      </c>
      <c r="IR221" s="86">
        <f t="shared" si="260"/>
        <v>1.7435001089675147E-36</v>
      </c>
      <c r="IS221" s="86">
        <f t="shared" si="260"/>
        <v>8.9573091113865908E-36</v>
      </c>
      <c r="IT221" s="86">
        <f t="shared" si="260"/>
        <v>1.4728906753319633E-34</v>
      </c>
      <c r="IU221" s="86">
        <f t="shared" si="260"/>
        <v>9.2752148513891861E-28</v>
      </c>
      <c r="IV221" s="86">
        <f t="shared" si="260"/>
        <v>9.0678643627673261E-37</v>
      </c>
      <c r="IW221" s="86">
        <f t="shared" si="260"/>
        <v>1.4717371259708398E-41</v>
      </c>
      <c r="IY221" s="86">
        <f t="shared" si="261"/>
        <v>1.2706897142242863E-69</v>
      </c>
      <c r="IZ221" s="86">
        <f t="shared" si="261"/>
        <v>1.8766416161428607E-24</v>
      </c>
      <c r="JA221" s="86">
        <f t="shared" si="261"/>
        <v>9.1769331457176818E-25</v>
      </c>
      <c r="JB221" s="86">
        <f t="shared" si="261"/>
        <v>1.5437490664081613E-31</v>
      </c>
      <c r="JC221" s="86">
        <f t="shared" si="261"/>
        <v>3.0663530113039191E-33</v>
      </c>
      <c r="JD221" s="86">
        <f t="shared" si="261"/>
        <v>1.8753657830810166E-35</v>
      </c>
      <c r="JE221" s="86">
        <f t="shared" si="261"/>
        <v>4.5509766733499346E-32</v>
      </c>
      <c r="JF221" s="86">
        <f t="shared" si="261"/>
        <v>9.6795442916703563E-28</v>
      </c>
      <c r="JG221" s="86">
        <f t="shared" si="261"/>
        <v>3.5451778983568995E-31</v>
      </c>
      <c r="JH221" s="86">
        <f t="shared" si="261"/>
        <v>1.7435001089675147E-36</v>
      </c>
      <c r="JI221" s="86">
        <f t="shared" si="261"/>
        <v>8.9573091113865908E-36</v>
      </c>
      <c r="JJ221" s="86">
        <f t="shared" si="261"/>
        <v>1.4728906753319633E-34</v>
      </c>
      <c r="JK221" s="86">
        <f t="shared" si="261"/>
        <v>9.2752148513891861E-28</v>
      </c>
      <c r="JL221" s="86">
        <f t="shared" si="261"/>
        <v>9.0678643627673261E-37</v>
      </c>
      <c r="JM221" s="86">
        <f t="shared" si="261"/>
        <v>1.4717371259708398E-41</v>
      </c>
    </row>
    <row r="222" spans="2:273" x14ac:dyDescent="0.25">
      <c r="B222" s="2">
        <v>195</v>
      </c>
      <c r="C222" s="37">
        <v>48.033000000000001</v>
      </c>
      <c r="D222" s="37">
        <v>52.267000000000003</v>
      </c>
      <c r="E222" s="37">
        <v>48.77</v>
      </c>
      <c r="F222" s="37">
        <v>50.459000000000003</v>
      </c>
      <c r="G222" s="37">
        <v>51.287999999999997</v>
      </c>
      <c r="H222" s="37">
        <v>48.442999999999998</v>
      </c>
      <c r="I222" s="37">
        <v>50.902999999999999</v>
      </c>
      <c r="J222" s="37">
        <v>50.576000000000001</v>
      </c>
      <c r="K222" s="37">
        <v>49.39</v>
      </c>
      <c r="L222" s="37">
        <v>47.067999999999998</v>
      </c>
      <c r="M222" s="37">
        <v>47.5</v>
      </c>
      <c r="N222" s="37">
        <v>47.9</v>
      </c>
      <c r="O222" s="37">
        <v>51.05</v>
      </c>
      <c r="P222" s="37">
        <v>51.917000000000002</v>
      </c>
      <c r="Q222" s="37">
        <v>54.116999999999997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>
        <f t="shared" si="263"/>
        <v>53.620481213916115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0.49651878608388245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>
        <f t="shared" si="255"/>
        <v>53.620481213916115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>
        <f t="shared" si="298"/>
        <v>54.116999999999997</v>
      </c>
      <c r="DK222" s="2">
        <f t="shared" si="265"/>
        <v>131.63762402159244</v>
      </c>
      <c r="DL222" s="2">
        <f t="shared" si="265"/>
        <v>113.00776113360322</v>
      </c>
      <c r="DM222" s="2">
        <f t="shared" si="265"/>
        <v>121.22152195121951</v>
      </c>
      <c r="DN222" s="2">
        <f t="shared" si="265"/>
        <v>119.44245243902441</v>
      </c>
      <c r="DO222" s="2">
        <f t="shared" si="265"/>
        <v>116.14795187617261</v>
      </c>
      <c r="DP222" s="2">
        <f t="shared" si="265"/>
        <v>113.72772200772202</v>
      </c>
      <c r="DQ222" s="2">
        <f t="shared" si="265"/>
        <v>119.47402217741936</v>
      </c>
      <c r="DR222" s="2">
        <f t="shared" si="265"/>
        <v>97.224009915329759</v>
      </c>
      <c r="DS222" s="2">
        <f t="shared" si="265"/>
        <v>117.31529922135705</v>
      </c>
      <c r="DT222" s="2">
        <f t="shared" si="265"/>
        <v>103.51142566844921</v>
      </c>
      <c r="DU222" s="2">
        <f t="shared" si="265"/>
        <v>114.02170476190474</v>
      </c>
      <c r="DV222" s="2">
        <f t="shared" si="265"/>
        <v>103.61509862494074</v>
      </c>
      <c r="DW222" s="2">
        <f t="shared" si="265"/>
        <v>134.86642192800088</v>
      </c>
      <c r="DX222" s="2">
        <f t="shared" si="265"/>
        <v>131.14724649122809</v>
      </c>
      <c r="DY222" s="2">
        <f t="shared" si="265"/>
        <v>96.985333027859227</v>
      </c>
      <c r="EA222" s="2">
        <f t="shared" si="241"/>
        <v>46.119551681467463</v>
      </c>
      <c r="EB222" s="2">
        <f t="shared" si="241"/>
        <v>47.050464079231517</v>
      </c>
      <c r="EC222" s="2">
        <f t="shared" si="241"/>
        <v>47.762005376056976</v>
      </c>
      <c r="ED222" s="2">
        <f t="shared" si="241"/>
        <v>47.920419403294304</v>
      </c>
      <c r="EE222" s="2">
        <f t="shared" si="241"/>
        <v>49.017949215664132</v>
      </c>
      <c r="EF222" s="2">
        <f t="shared" si="240"/>
        <v>47.16023892935177</v>
      </c>
      <c r="EG222" s="2">
        <f t="shared" si="240"/>
        <v>47.150085305592739</v>
      </c>
      <c r="EH222" s="2">
        <f t="shared" si="240"/>
        <v>45.540882082641119</v>
      </c>
      <c r="EI222" s="2">
        <f t="shared" si="240"/>
        <v>42.860005581117036</v>
      </c>
      <c r="EJ222" s="2">
        <f t="shared" si="240"/>
        <v>43.423757973775622</v>
      </c>
      <c r="EK222" s="2">
        <f t="shared" si="213"/>
        <v>43.304755398205401</v>
      </c>
      <c r="EL222" s="2">
        <f t="shared" si="213"/>
        <v>45.713156084140849</v>
      </c>
      <c r="EM222" s="2">
        <f t="shared" si="213"/>
        <v>50.54547388513933</v>
      </c>
      <c r="EN222" s="2">
        <f t="shared" si="213"/>
        <v>52.314523962679914</v>
      </c>
      <c r="EO222" s="2">
        <f t="shared" si="213"/>
        <v>57.786062501370914</v>
      </c>
      <c r="EQ222" s="2">
        <f t="shared" si="266"/>
        <v>48.127894970315197</v>
      </c>
      <c r="ER222" s="2">
        <f t="shared" si="266"/>
        <v>47.707756316652308</v>
      </c>
      <c r="ES222" s="2">
        <f t="shared" si="266"/>
        <v>48.092753712570854</v>
      </c>
      <c r="ET222" s="2">
        <f t="shared" si="266"/>
        <v>48.65997789303978</v>
      </c>
      <c r="EU222" s="2">
        <f t="shared" si="266"/>
        <v>48.909868465143958</v>
      </c>
      <c r="EV222" s="2">
        <f t="shared" si="266"/>
        <v>46.952614849583341</v>
      </c>
      <c r="EW222" s="2">
        <f t="shared" si="266"/>
        <v>47.193601915703752</v>
      </c>
      <c r="EX222" s="2">
        <f t="shared" si="266"/>
        <v>46.28389905282453</v>
      </c>
      <c r="EY222" s="2">
        <f t="shared" si="266"/>
        <v>45.051693805696075</v>
      </c>
      <c r="EZ222" s="2">
        <f t="shared" si="266"/>
        <v>43.648885918086052</v>
      </c>
      <c r="FA222" s="2">
        <f t="shared" si="266"/>
        <v>42.287960523944903</v>
      </c>
      <c r="FB222" s="2">
        <f t="shared" si="266"/>
        <v>45.543803610755162</v>
      </c>
      <c r="FC222" s="2">
        <f t="shared" si="266"/>
        <v>48.75816183872751</v>
      </c>
      <c r="FD222" s="2">
        <f t="shared" si="266"/>
        <v>52.116760596551302</v>
      </c>
      <c r="FE222" s="2">
        <f t="shared" si="266"/>
        <v>53.50041910708201</v>
      </c>
      <c r="FG222" s="2">
        <f t="shared" si="267"/>
        <v>0.99999930664834458</v>
      </c>
      <c r="FH222" s="2">
        <f t="shared" si="267"/>
        <v>0.99999939125415394</v>
      </c>
      <c r="FI222" s="2">
        <f t="shared" si="267"/>
        <v>0.99999936889886454</v>
      </c>
      <c r="FJ222" s="2">
        <f t="shared" si="267"/>
        <v>0.99999933693092524</v>
      </c>
      <c r="FK222" s="2">
        <f t="shared" si="267"/>
        <v>0.99999925524977085</v>
      </c>
      <c r="FL222" s="2">
        <f t="shared" si="267"/>
        <v>0.99999927763416563</v>
      </c>
      <c r="FM222" s="2">
        <f t="shared" si="267"/>
        <v>0.99999913728465606</v>
      </c>
      <c r="FN222" s="2">
        <f t="shared" si="267"/>
        <v>0.99999919024254202</v>
      </c>
      <c r="FO222" s="2">
        <f t="shared" si="267"/>
        <v>0.99999912076821929</v>
      </c>
      <c r="FP222" s="2">
        <f t="shared" si="267"/>
        <v>0.99999917823461304</v>
      </c>
      <c r="FQ222" s="2">
        <f t="shared" si="267"/>
        <v>0.99999916400916156</v>
      </c>
      <c r="FR222" s="2">
        <f t="shared" si="267"/>
        <v>0.99999924552627917</v>
      </c>
      <c r="FS222" s="2">
        <f t="shared" si="267"/>
        <v>0.9999992214233171</v>
      </c>
      <c r="FT222" s="2">
        <f t="shared" si="267"/>
        <v>0.9999992691911338</v>
      </c>
      <c r="FU222" s="2">
        <f t="shared" si="267"/>
        <v>0.99999902229630877</v>
      </c>
      <c r="FW222" s="2">
        <f t="shared" si="257"/>
        <v>0.99857917662507489</v>
      </c>
      <c r="FX222" s="2">
        <f t="shared" si="257"/>
        <v>0.98637641216241145</v>
      </c>
      <c r="FY222" s="2">
        <f t="shared" si="257"/>
        <v>0.98485009749567842</v>
      </c>
      <c r="FZ222" s="2">
        <f t="shared" si="257"/>
        <v>0.98687387227738421</v>
      </c>
      <c r="GA222" s="2">
        <f t="shared" si="257"/>
        <v>0.9865136606285243</v>
      </c>
      <c r="GB222" s="2">
        <f t="shared" si="257"/>
        <v>0.98837470943648609</v>
      </c>
      <c r="GC222" s="2">
        <f t="shared" si="257"/>
        <v>0.98732901414418006</v>
      </c>
      <c r="GD222" s="2">
        <f t="shared" si="257"/>
        <v>0.98801254932413374</v>
      </c>
      <c r="GE222" s="2">
        <f t="shared" si="257"/>
        <v>0.98714518600503187</v>
      </c>
      <c r="GF222" s="2">
        <f t="shared" si="257"/>
        <v>0.98885769032541238</v>
      </c>
      <c r="GG222" s="2">
        <f t="shared" si="257"/>
        <v>0.98816969765795748</v>
      </c>
      <c r="GH222" s="2">
        <f t="shared" si="257"/>
        <v>0.98852519455442001</v>
      </c>
      <c r="GI222" s="2">
        <f t="shared" si="257"/>
        <v>0.98508464261059681</v>
      </c>
      <c r="GJ222" s="2">
        <f t="shared" si="257"/>
        <v>0.97921080853629572</v>
      </c>
      <c r="GK222" s="2">
        <f t="shared" si="257"/>
        <v>0.97199398771195855</v>
      </c>
      <c r="GM222" s="86">
        <f t="shared" si="258"/>
        <v>0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2.0799561723964827E-301</v>
      </c>
      <c r="GT222" s="86">
        <f t="shared" si="258"/>
        <v>0</v>
      </c>
      <c r="GU222" s="86">
        <f t="shared" si="258"/>
        <v>2.1591746812990858E-135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0</v>
      </c>
      <c r="HD222" s="86">
        <f t="shared" si="268"/>
        <v>0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1.8707022660891529E-177</v>
      </c>
      <c r="HT222" s="86">
        <f t="shared" si="259"/>
        <v>6.6869579553235643E-102</v>
      </c>
      <c r="HU222" s="86">
        <f t="shared" si="259"/>
        <v>7.5088057660802014E-110</v>
      </c>
      <c r="HV222" s="86">
        <f t="shared" si="259"/>
        <v>1.3839351754313557E-132</v>
      </c>
      <c r="HW222" s="86">
        <f t="shared" si="259"/>
        <v>6.0482932430508552E-141</v>
      </c>
      <c r="HX222" s="86">
        <f t="shared" si="259"/>
        <v>3.6786832343683354E-145</v>
      </c>
      <c r="HY222" s="86">
        <f t="shared" si="259"/>
        <v>1.4863882511161699E-134</v>
      </c>
      <c r="HZ222" s="86">
        <f t="shared" si="259"/>
        <v>1.8096340837647422E-115</v>
      </c>
      <c r="IA222" s="86">
        <f t="shared" si="259"/>
        <v>1.8481764162546368E-132</v>
      </c>
      <c r="IB222" s="86">
        <f t="shared" si="259"/>
        <v>1.1729742943211384E-147</v>
      </c>
      <c r="IC222" s="86">
        <f t="shared" si="259"/>
        <v>2.1773469790620009E-145</v>
      </c>
      <c r="ID222" s="86">
        <f t="shared" si="259"/>
        <v>1.5014983940375991E-139</v>
      </c>
      <c r="IE222" s="86">
        <f t="shared" si="259"/>
        <v>5.3467621559026986E-118</v>
      </c>
      <c r="IF222" s="86">
        <f t="shared" si="259"/>
        <v>1.3416561028492374E-168</v>
      </c>
      <c r="IG222" s="86">
        <f t="shared" si="259"/>
        <v>7.5378991379760942E-167</v>
      </c>
      <c r="II222" s="86">
        <f t="shared" si="260"/>
        <v>1.4418380341204975E-71</v>
      </c>
      <c r="IJ222" s="86">
        <f t="shared" si="260"/>
        <v>1.8153079450709454E-25</v>
      </c>
      <c r="IK222" s="86">
        <f t="shared" si="260"/>
        <v>8.0751999583903625E-26</v>
      </c>
      <c r="IL222" s="86">
        <f t="shared" si="260"/>
        <v>7.4773503547212222E-33</v>
      </c>
      <c r="IM222" s="86">
        <f t="shared" si="260"/>
        <v>1.2251109585261985E-34</v>
      </c>
      <c r="IN222" s="86">
        <f t="shared" si="260"/>
        <v>6.7511557392597824E-37</v>
      </c>
      <c r="IO222" s="86">
        <f t="shared" si="260"/>
        <v>2.1449293534835179E-33</v>
      </c>
      <c r="IP222" s="86">
        <f t="shared" si="260"/>
        <v>7.2728908941709913E-29</v>
      </c>
      <c r="IQ222" s="86">
        <f t="shared" si="260"/>
        <v>1.8077429521808232E-32</v>
      </c>
      <c r="IR222" s="86">
        <f t="shared" si="260"/>
        <v>5.8684914932457251E-38</v>
      </c>
      <c r="IS222" s="86">
        <f t="shared" si="260"/>
        <v>3.081865853715683E-37</v>
      </c>
      <c r="IT222" s="86">
        <f t="shared" si="260"/>
        <v>5.8452970103457491E-36</v>
      </c>
      <c r="IU222" s="86">
        <f t="shared" si="260"/>
        <v>6.038352579242828E-29</v>
      </c>
      <c r="IV222" s="86">
        <f t="shared" si="260"/>
        <v>1.6576921009136797E-38</v>
      </c>
      <c r="IW222" s="86">
        <f t="shared" si="260"/>
        <v>1.0396552385932841E-43</v>
      </c>
      <c r="IY222" s="86">
        <f t="shared" si="261"/>
        <v>1.4418380341204975E-71</v>
      </c>
      <c r="IZ222" s="86">
        <f t="shared" si="261"/>
        <v>1.8153079450709454E-25</v>
      </c>
      <c r="JA222" s="86">
        <f t="shared" si="261"/>
        <v>8.0751999583903625E-26</v>
      </c>
      <c r="JB222" s="86">
        <f t="shared" si="261"/>
        <v>7.4773503547212222E-33</v>
      </c>
      <c r="JC222" s="86">
        <f t="shared" si="261"/>
        <v>1.2251109585261985E-34</v>
      </c>
      <c r="JD222" s="86">
        <f t="shared" si="261"/>
        <v>6.7511557392597824E-37</v>
      </c>
      <c r="JE222" s="86">
        <f t="shared" si="261"/>
        <v>2.1449293534835179E-33</v>
      </c>
      <c r="JF222" s="86">
        <f t="shared" si="261"/>
        <v>7.2728908941709913E-29</v>
      </c>
      <c r="JG222" s="86">
        <f t="shared" si="261"/>
        <v>1.8077429521808232E-32</v>
      </c>
      <c r="JH222" s="86">
        <f t="shared" si="261"/>
        <v>5.8684914932457251E-38</v>
      </c>
      <c r="JI222" s="86">
        <f t="shared" si="261"/>
        <v>3.081865853715683E-37</v>
      </c>
      <c r="JJ222" s="86">
        <f t="shared" si="261"/>
        <v>5.8452970103457491E-36</v>
      </c>
      <c r="JK222" s="86">
        <f t="shared" si="261"/>
        <v>6.038352579242828E-29</v>
      </c>
      <c r="JL222" s="86">
        <f t="shared" si="261"/>
        <v>1.6576921009136797E-38</v>
      </c>
      <c r="JM222" s="86">
        <f t="shared" si="261"/>
        <v>1.0396552385932841E-43</v>
      </c>
    </row>
    <row r="223" spans="2:273" x14ac:dyDescent="0.25">
      <c r="B223" s="2">
        <v>196</v>
      </c>
      <c r="C223" s="37">
        <v>48.466999999999999</v>
      </c>
      <c r="D223" s="37">
        <v>53.3</v>
      </c>
      <c r="E223" s="37">
        <v>50.426000000000002</v>
      </c>
      <c r="F223" s="37">
        <v>51.066000000000003</v>
      </c>
      <c r="G223" s="37">
        <v>51.186</v>
      </c>
      <c r="H223" s="37">
        <v>50.639000000000003</v>
      </c>
      <c r="I223" s="37">
        <v>50.774000000000001</v>
      </c>
      <c r="J223" s="37">
        <v>49.627000000000002</v>
      </c>
      <c r="K223" s="37">
        <v>47.441000000000003</v>
      </c>
      <c r="L223" s="37">
        <v>47.152999999999999</v>
      </c>
      <c r="M223" s="37">
        <v>46.683</v>
      </c>
      <c r="N223" s="37">
        <v>49.05</v>
      </c>
      <c r="O223" s="37">
        <v>50.75</v>
      </c>
      <c r="P223" s="37">
        <v>52.133000000000003</v>
      </c>
      <c r="Q223" s="37">
        <v>51.95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>
        <f t="shared" si="263"/>
        <v>53.518435455023926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-1.5684354550239235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>
        <f t="shared" si="255"/>
        <v>53.518435455023926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>
        <f t="shared" si="298"/>
        <v>51.95</v>
      </c>
      <c r="DK223" s="2">
        <f t="shared" si="265"/>
        <v>132.0419568151147</v>
      </c>
      <c r="DL223" s="2">
        <f t="shared" si="265"/>
        <v>113.27351720647772</v>
      </c>
      <c r="DM223" s="2">
        <f t="shared" si="265"/>
        <v>121.5332925891182</v>
      </c>
      <c r="DN223" s="2">
        <f t="shared" si="265"/>
        <v>119.73978208255161</v>
      </c>
      <c r="DO223" s="2">
        <f t="shared" si="265"/>
        <v>116.44178142589119</v>
      </c>
      <c r="DP223" s="2">
        <f t="shared" si="265"/>
        <v>114.01212329472331</v>
      </c>
      <c r="DQ223" s="2">
        <f t="shared" si="265"/>
        <v>119.77847983870967</v>
      </c>
      <c r="DR223" s="2">
        <f t="shared" si="265"/>
        <v>97.399291666666656</v>
      </c>
      <c r="DS223" s="2">
        <f t="shared" si="265"/>
        <v>117.61205717463847</v>
      </c>
      <c r="DT223" s="2">
        <f t="shared" si="265"/>
        <v>103.7312</v>
      </c>
      <c r="DU223" s="2">
        <f t="shared" si="265"/>
        <v>114.30658571428569</v>
      </c>
      <c r="DV223" s="2">
        <f t="shared" si="265"/>
        <v>103.83876481744903</v>
      </c>
      <c r="DW223" s="2">
        <f t="shared" si="265"/>
        <v>135.25935999562313</v>
      </c>
      <c r="DX223" s="2">
        <f t="shared" si="265"/>
        <v>131.51862037786776</v>
      </c>
      <c r="DY223" s="2">
        <f t="shared" si="265"/>
        <v>97.180765395894412</v>
      </c>
      <c r="EA223" s="2">
        <f t="shared" si="241"/>
        <v>46.046181831416504</v>
      </c>
      <c r="EB223" s="2">
        <f t="shared" si="241"/>
        <v>46.948060106969308</v>
      </c>
      <c r="EC223" s="2">
        <f t="shared" si="241"/>
        <v>47.66153187360927</v>
      </c>
      <c r="ED223" s="2">
        <f t="shared" si="241"/>
        <v>47.811151041127104</v>
      </c>
      <c r="EE223" s="2">
        <f t="shared" si="241"/>
        <v>48.921730448030686</v>
      </c>
      <c r="EF223" s="2">
        <f t="shared" si="240"/>
        <v>47.042399745083742</v>
      </c>
      <c r="EG223" s="2">
        <f t="shared" si="240"/>
        <v>47.003461097586552</v>
      </c>
      <c r="EH223" s="2">
        <f t="shared" si="240"/>
        <v>45.403978579760349</v>
      </c>
      <c r="EI223" s="2">
        <f t="shared" si="240"/>
        <v>42.714673366564313</v>
      </c>
      <c r="EJ223" s="2">
        <f t="shared" si="240"/>
        <v>43.294308842317591</v>
      </c>
      <c r="EK223" s="2">
        <f t="shared" si="240"/>
        <v>43.175993044294692</v>
      </c>
      <c r="EL223" s="2">
        <f t="shared" si="240"/>
        <v>45.610459092949768</v>
      </c>
      <c r="EM223" s="2">
        <f t="shared" si="240"/>
        <v>50.462934340762139</v>
      </c>
      <c r="EN223" s="2">
        <f t="shared" si="240"/>
        <v>52.228067405879315</v>
      </c>
      <c r="EO223" s="2">
        <f t="shared" si="240"/>
        <v>57.737077252089257</v>
      </c>
      <c r="EQ223" s="2">
        <f t="shared" si="266"/>
        <v>48.075301790648091</v>
      </c>
      <c r="ER223" s="2">
        <f t="shared" si="266"/>
        <v>47.612870651162609</v>
      </c>
      <c r="ES223" s="2">
        <f t="shared" si="266"/>
        <v>47.996008094368918</v>
      </c>
      <c r="ET223" s="2">
        <f t="shared" si="266"/>
        <v>48.559077328277908</v>
      </c>
      <c r="EU223" s="2">
        <f t="shared" si="266"/>
        <v>48.812450319168761</v>
      </c>
      <c r="EV223" s="2">
        <f t="shared" si="266"/>
        <v>46.832554214988235</v>
      </c>
      <c r="EW223" s="2">
        <f t="shared" si="266"/>
        <v>47.047461291086577</v>
      </c>
      <c r="EX223" s="2">
        <f t="shared" si="266"/>
        <v>46.155099903406253</v>
      </c>
      <c r="EY223" s="2">
        <f t="shared" si="266"/>
        <v>44.930614099230347</v>
      </c>
      <c r="EZ223" s="2">
        <f t="shared" si="266"/>
        <v>43.521921341438315</v>
      </c>
      <c r="FA223" s="2">
        <f t="shared" si="266"/>
        <v>42.148030406622894</v>
      </c>
      <c r="FB223" s="2">
        <f t="shared" si="266"/>
        <v>45.439317064747314</v>
      </c>
      <c r="FC223" s="2">
        <f t="shared" si="266"/>
        <v>48.65559110053303</v>
      </c>
      <c r="FD223" s="2">
        <f t="shared" si="266"/>
        <v>52.028343945605272</v>
      </c>
      <c r="FE223" s="2">
        <f t="shared" si="266"/>
        <v>53.407543067872751</v>
      </c>
      <c r="FG223" s="2">
        <f t="shared" si="267"/>
        <v>0.99999936765573627</v>
      </c>
      <c r="FH223" s="2">
        <f t="shared" si="267"/>
        <v>0.9999994448171603</v>
      </c>
      <c r="FI223" s="2">
        <f t="shared" si="267"/>
        <v>0.99999942442889178</v>
      </c>
      <c r="FJ223" s="2">
        <f t="shared" si="267"/>
        <v>0.99999939527378123</v>
      </c>
      <c r="FK223" s="2">
        <f t="shared" si="267"/>
        <v>0.99999932077967391</v>
      </c>
      <c r="FL223" s="2">
        <f t="shared" si="267"/>
        <v>0.99999934119448719</v>
      </c>
      <c r="FM223" s="2">
        <f t="shared" si="267"/>
        <v>0.99999921319419527</v>
      </c>
      <c r="FN223" s="2">
        <f t="shared" si="267"/>
        <v>0.9999992614923684</v>
      </c>
      <c r="FO223" s="2">
        <f t="shared" si="267"/>
        <v>0.99999919813102367</v>
      </c>
      <c r="FP223" s="2">
        <f t="shared" si="267"/>
        <v>0.99999925054100547</v>
      </c>
      <c r="FQ223" s="2">
        <f t="shared" si="267"/>
        <v>0.99999923756723763</v>
      </c>
      <c r="FR223" s="2">
        <f t="shared" si="267"/>
        <v>0.99999931191174285</v>
      </c>
      <c r="FS223" s="2">
        <f t="shared" si="267"/>
        <v>0.99999928992957721</v>
      </c>
      <c r="FT223" s="2">
        <f t="shared" si="267"/>
        <v>0.99999933349434966</v>
      </c>
      <c r="FU223" s="2">
        <f t="shared" si="267"/>
        <v>0.9999991083235592</v>
      </c>
      <c r="FW223" s="2">
        <f t="shared" si="257"/>
        <v>0.99870403166311172</v>
      </c>
      <c r="FX223" s="2">
        <f t="shared" si="257"/>
        <v>0.98756022831784152</v>
      </c>
      <c r="FY223" s="2">
        <f t="shared" si="257"/>
        <v>0.98616468184538086</v>
      </c>
      <c r="FZ223" s="2">
        <f t="shared" si="257"/>
        <v>0.98801498706408841</v>
      </c>
      <c r="GA223" s="2">
        <f t="shared" si="257"/>
        <v>0.98768569952461671</v>
      </c>
      <c r="GB223" s="2">
        <f t="shared" si="257"/>
        <v>0.9893867527094411</v>
      </c>
      <c r="GC223" s="2">
        <f t="shared" si="257"/>
        <v>0.98843102519529313</v>
      </c>
      <c r="GD223" s="2">
        <f t="shared" si="257"/>
        <v>0.98905577145022405</v>
      </c>
      <c r="GE223" s="2">
        <f t="shared" si="257"/>
        <v>0.98826299475639945</v>
      </c>
      <c r="GF223" s="2">
        <f t="shared" si="257"/>
        <v>0.98982812026523936</v>
      </c>
      <c r="GG223" s="2">
        <f t="shared" si="257"/>
        <v>0.98919939326519501</v>
      </c>
      <c r="GH223" s="2">
        <f t="shared" si="257"/>
        <v>0.98952427615050553</v>
      </c>
      <c r="GI223" s="2">
        <f t="shared" si="257"/>
        <v>0.98637915653227037</v>
      </c>
      <c r="GJ223" s="2">
        <f t="shared" si="257"/>
        <v>0.98100528646714646</v>
      </c>
      <c r="GK223" s="2">
        <f t="shared" si="257"/>
        <v>0.97439511702024428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8.3664101414614348E-306</v>
      </c>
      <c r="GT223" s="86">
        <f t="shared" si="258"/>
        <v>0</v>
      </c>
      <c r="GU223" s="86">
        <f t="shared" si="258"/>
        <v>2.4376144050225158E-137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0</v>
      </c>
      <c r="HD223" s="86">
        <f t="shared" si="268"/>
        <v>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2.0513016728719614E-181</v>
      </c>
      <c r="HT223" s="86">
        <f t="shared" si="259"/>
        <v>1.4230497378487301E-104</v>
      </c>
      <c r="HU223" s="86">
        <f t="shared" si="259"/>
        <v>1.0169390690439099E-112</v>
      </c>
      <c r="HV223" s="86">
        <f t="shared" si="259"/>
        <v>4.7519621806167388E-136</v>
      </c>
      <c r="HW223" s="86">
        <f t="shared" si="259"/>
        <v>1.2135383129789215E-144</v>
      </c>
      <c r="HX223" s="86">
        <f t="shared" si="259"/>
        <v>6.5723736240284144E-149</v>
      </c>
      <c r="HY223" s="86">
        <f t="shared" si="259"/>
        <v>4.7947904370376698E-138</v>
      </c>
      <c r="HZ223" s="86">
        <f t="shared" si="259"/>
        <v>2.0154751235252838E-118</v>
      </c>
      <c r="IA223" s="86">
        <f t="shared" si="259"/>
        <v>6.9588422533897068E-136</v>
      </c>
      <c r="IB223" s="86">
        <f t="shared" si="259"/>
        <v>1.8581952522093732E-151</v>
      </c>
      <c r="IC223" s="86">
        <f t="shared" si="259"/>
        <v>3.5777635026971175E-149</v>
      </c>
      <c r="ID223" s="86">
        <f t="shared" si="259"/>
        <v>3.6511864319290773E-143</v>
      </c>
      <c r="IE223" s="86">
        <f t="shared" si="259"/>
        <v>3.7924129819065788E-121</v>
      </c>
      <c r="IF223" s="86">
        <f t="shared" si="259"/>
        <v>2.85841783867209E-173</v>
      </c>
      <c r="IG223" s="86">
        <f t="shared" si="259"/>
        <v>1.2004127723483311E-171</v>
      </c>
      <c r="II223" s="86">
        <f t="shared" si="260"/>
        <v>1.5361740367722592E-73</v>
      </c>
      <c r="IJ223" s="86">
        <f t="shared" si="260"/>
        <v>1.6705354710058166E-26</v>
      </c>
      <c r="IK223" s="86">
        <f t="shared" si="260"/>
        <v>6.73710713900639E-27</v>
      </c>
      <c r="IL223" s="86">
        <f t="shared" si="260"/>
        <v>3.3960363746191157E-34</v>
      </c>
      <c r="IM223" s="86">
        <f t="shared" si="260"/>
        <v>4.5686841880756726E-36</v>
      </c>
      <c r="IN223" s="86">
        <f t="shared" si="260"/>
        <v>2.2687999572239526E-38</v>
      </c>
      <c r="IO223" s="86">
        <f t="shared" si="260"/>
        <v>9.4787326436416269E-35</v>
      </c>
      <c r="IP223" s="86">
        <f t="shared" si="260"/>
        <v>5.1786250219917718E-30</v>
      </c>
      <c r="IQ223" s="86">
        <f t="shared" si="260"/>
        <v>8.6557235317483489E-34</v>
      </c>
      <c r="IR223" s="86">
        <f t="shared" si="260"/>
        <v>1.8426251068212984E-39</v>
      </c>
      <c r="IS223" s="86">
        <f t="shared" si="260"/>
        <v>9.8865170659670873E-39</v>
      </c>
      <c r="IT223" s="86">
        <f t="shared" si="260"/>
        <v>2.1704057112224661E-37</v>
      </c>
      <c r="IU223" s="86">
        <f t="shared" si="260"/>
        <v>3.7030328100360434E-30</v>
      </c>
      <c r="IV223" s="86">
        <f t="shared" si="260"/>
        <v>2.7538355011353015E-40</v>
      </c>
      <c r="IW223" s="86">
        <f t="shared" si="260"/>
        <v>6.4556761669746717E-46</v>
      </c>
      <c r="IY223" s="86">
        <f t="shared" si="261"/>
        <v>1.5361740367722592E-73</v>
      </c>
      <c r="IZ223" s="86">
        <f t="shared" si="261"/>
        <v>1.6705354710058166E-26</v>
      </c>
      <c r="JA223" s="86">
        <f t="shared" si="261"/>
        <v>6.73710713900639E-27</v>
      </c>
      <c r="JB223" s="86">
        <f t="shared" si="261"/>
        <v>3.3960363746191157E-34</v>
      </c>
      <c r="JC223" s="86">
        <f t="shared" si="261"/>
        <v>4.5686841880756726E-36</v>
      </c>
      <c r="JD223" s="86">
        <f t="shared" si="261"/>
        <v>2.2687999572239526E-38</v>
      </c>
      <c r="JE223" s="86">
        <f t="shared" si="261"/>
        <v>9.4787326436416269E-35</v>
      </c>
      <c r="JF223" s="86">
        <f t="shared" si="261"/>
        <v>5.1786250219917718E-30</v>
      </c>
      <c r="JG223" s="86">
        <f t="shared" si="261"/>
        <v>8.6557235317483489E-34</v>
      </c>
      <c r="JH223" s="86">
        <f t="shared" si="261"/>
        <v>1.8426251068212984E-39</v>
      </c>
      <c r="JI223" s="86">
        <f t="shared" si="261"/>
        <v>9.8865170659670873E-39</v>
      </c>
      <c r="JJ223" s="86">
        <f t="shared" si="261"/>
        <v>2.1704057112224661E-37</v>
      </c>
      <c r="JK223" s="86">
        <f t="shared" si="261"/>
        <v>3.7030328100360434E-30</v>
      </c>
      <c r="JL223" s="86">
        <f t="shared" si="261"/>
        <v>2.7538355011353015E-40</v>
      </c>
      <c r="JM223" s="86">
        <f t="shared" si="261"/>
        <v>6.4556761669746717E-46</v>
      </c>
    </row>
    <row r="224" spans="2:273" x14ac:dyDescent="0.25">
      <c r="B224" s="2">
        <v>197</v>
      </c>
      <c r="C224" s="37">
        <v>48.933</v>
      </c>
      <c r="D224" s="37">
        <v>51.232999999999997</v>
      </c>
      <c r="E224" s="37">
        <v>49.475000000000001</v>
      </c>
      <c r="F224" s="37">
        <v>51.164000000000001</v>
      </c>
      <c r="G224" s="37">
        <v>51.033999999999999</v>
      </c>
      <c r="H224" s="37">
        <v>48.540999999999997</v>
      </c>
      <c r="I224" s="37">
        <v>49.613</v>
      </c>
      <c r="J224" s="37">
        <v>50.356000000000002</v>
      </c>
      <c r="K224" s="37">
        <v>47.712000000000003</v>
      </c>
      <c r="L224" s="37">
        <v>47.61</v>
      </c>
      <c r="M224" s="37">
        <v>46.982999999999997</v>
      </c>
      <c r="N224" s="37">
        <v>48.133000000000003</v>
      </c>
      <c r="O224" s="37">
        <v>50.982999999999997</v>
      </c>
      <c r="P224" s="37">
        <v>51.35</v>
      </c>
      <c r="Q224" s="37">
        <v>53.6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>
        <f t="shared" si="263"/>
        <v>53.417057830067918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0.18294216993208323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>
        <f t="shared" si="255"/>
        <v>53.417057830067918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>
        <f t="shared" si="298"/>
        <v>53.6</v>
      </c>
      <c r="DK224" s="2">
        <f t="shared" si="265"/>
        <v>132.44628960863696</v>
      </c>
      <c r="DL224" s="2">
        <f t="shared" si="265"/>
        <v>113.53927327935222</v>
      </c>
      <c r="DM224" s="2">
        <f t="shared" si="265"/>
        <v>121.84506322701689</v>
      </c>
      <c r="DN224" s="2">
        <f t="shared" si="265"/>
        <v>120.03711172607882</v>
      </c>
      <c r="DO224" s="2">
        <f t="shared" si="265"/>
        <v>116.73561097560977</v>
      </c>
      <c r="DP224" s="2">
        <f t="shared" si="265"/>
        <v>114.2965245817246</v>
      </c>
      <c r="DQ224" s="2">
        <f t="shared" si="265"/>
        <v>120.0829375</v>
      </c>
      <c r="DR224" s="2">
        <f t="shared" si="265"/>
        <v>97.574573418003553</v>
      </c>
      <c r="DS224" s="2">
        <f t="shared" si="265"/>
        <v>117.90881512791989</v>
      </c>
      <c r="DT224" s="2">
        <f t="shared" si="265"/>
        <v>103.95097433155081</v>
      </c>
      <c r="DU224" s="2">
        <f t="shared" si="265"/>
        <v>114.59146666666663</v>
      </c>
      <c r="DV224" s="2">
        <f t="shared" si="265"/>
        <v>104.06243100995732</v>
      </c>
      <c r="DW224" s="2">
        <f t="shared" si="265"/>
        <v>135.65229806324544</v>
      </c>
      <c r="DX224" s="2">
        <f t="shared" si="265"/>
        <v>131.88999426450744</v>
      </c>
      <c r="DY224" s="2">
        <f t="shared" si="265"/>
        <v>97.376197763929611</v>
      </c>
      <c r="EA224" s="2">
        <f t="shared" si="241"/>
        <v>45.972811981365552</v>
      </c>
      <c r="EB224" s="2">
        <f t="shared" si="241"/>
        <v>46.845656134707085</v>
      </c>
      <c r="EC224" s="2">
        <f t="shared" si="241"/>
        <v>47.561058371161565</v>
      </c>
      <c r="ED224" s="2">
        <f t="shared" si="241"/>
        <v>47.701882678959898</v>
      </c>
      <c r="EE224" s="2">
        <f t="shared" si="241"/>
        <v>48.825511680397234</v>
      </c>
      <c r="EF224" s="2">
        <f t="shared" si="240"/>
        <v>46.924560560815721</v>
      </c>
      <c r="EG224" s="2">
        <f t="shared" si="240"/>
        <v>46.856836889580364</v>
      </c>
      <c r="EH224" s="2">
        <f t="shared" si="240"/>
        <v>45.267075076879564</v>
      </c>
      <c r="EI224" s="2">
        <f t="shared" si="240"/>
        <v>42.569341152011603</v>
      </c>
      <c r="EJ224" s="2">
        <f t="shared" si="240"/>
        <v>43.16485971085956</v>
      </c>
      <c r="EK224" s="2">
        <f t="shared" si="240"/>
        <v>43.047230690383977</v>
      </c>
      <c r="EL224" s="2">
        <f t="shared" si="240"/>
        <v>45.507762101758694</v>
      </c>
      <c r="EM224" s="2">
        <f t="shared" si="240"/>
        <v>50.380394796384941</v>
      </c>
      <c r="EN224" s="2">
        <f t="shared" si="240"/>
        <v>52.141610849078717</v>
      </c>
      <c r="EO224" s="2">
        <f t="shared" si="240"/>
        <v>57.688092002807601</v>
      </c>
      <c r="EQ224" s="2">
        <f t="shared" si="266"/>
        <v>48.022708610980978</v>
      </c>
      <c r="ER224" s="2">
        <f t="shared" si="266"/>
        <v>47.517984985672911</v>
      </c>
      <c r="ES224" s="2">
        <f t="shared" si="266"/>
        <v>47.899262476166989</v>
      </c>
      <c r="ET224" s="2">
        <f t="shared" si="266"/>
        <v>48.45817676351605</v>
      </c>
      <c r="EU224" s="2">
        <f t="shared" si="266"/>
        <v>48.71503217319357</v>
      </c>
      <c r="EV224" s="2">
        <f t="shared" si="266"/>
        <v>46.712493580393122</v>
      </c>
      <c r="EW224" s="2">
        <f t="shared" si="266"/>
        <v>46.901320666469402</v>
      </c>
      <c r="EX224" s="2">
        <f t="shared" si="266"/>
        <v>46.026300753987982</v>
      </c>
      <c r="EY224" s="2">
        <f t="shared" si="266"/>
        <v>44.809534392764618</v>
      </c>
      <c r="EZ224" s="2">
        <f t="shared" si="266"/>
        <v>43.394956764790571</v>
      </c>
      <c r="FA224" s="2">
        <f t="shared" si="266"/>
        <v>42.00810028930087</v>
      </c>
      <c r="FB224" s="2">
        <f t="shared" si="266"/>
        <v>45.334830518739466</v>
      </c>
      <c r="FC224" s="2">
        <f t="shared" si="266"/>
        <v>48.553020362338557</v>
      </c>
      <c r="FD224" s="2">
        <f t="shared" si="266"/>
        <v>51.939927294659228</v>
      </c>
      <c r="FE224" s="2">
        <f t="shared" si="266"/>
        <v>53.314667028663479</v>
      </c>
      <c r="FG224" s="2">
        <f t="shared" si="267"/>
        <v>0.99999942329514513</v>
      </c>
      <c r="FH224" s="2">
        <f t="shared" si="267"/>
        <v>0.99999949366720764</v>
      </c>
      <c r="FI224" s="2">
        <f t="shared" si="267"/>
        <v>0.99999947507288389</v>
      </c>
      <c r="FJ224" s="2">
        <f t="shared" si="267"/>
        <v>0.99999944848310429</v>
      </c>
      <c r="FK224" s="2">
        <f t="shared" si="267"/>
        <v>0.99999938054366333</v>
      </c>
      <c r="FL224" s="2">
        <f t="shared" si="267"/>
        <v>0.99999939916219649</v>
      </c>
      <c r="FM224" s="2">
        <f t="shared" si="267"/>
        <v>0.99999928242452796</v>
      </c>
      <c r="FN224" s="2">
        <f t="shared" si="267"/>
        <v>0.99999932647299128</v>
      </c>
      <c r="FO224" s="2">
        <f t="shared" si="267"/>
        <v>0.99999926868675026</v>
      </c>
      <c r="FP224" s="2">
        <f t="shared" si="267"/>
        <v>0.99999931648522833</v>
      </c>
      <c r="FQ224" s="2">
        <f t="shared" si="267"/>
        <v>0.99999930465300979</v>
      </c>
      <c r="FR224" s="2">
        <f t="shared" si="267"/>
        <v>0.99999937245601311</v>
      </c>
      <c r="FS224" s="2">
        <f t="shared" si="267"/>
        <v>0.99999935240803728</v>
      </c>
      <c r="FT224" s="2">
        <f t="shared" si="267"/>
        <v>0.99999939213958666</v>
      </c>
      <c r="FU224" s="2">
        <f t="shared" si="267"/>
        <v>0.99999918678135691</v>
      </c>
      <c r="FW224" s="2">
        <f t="shared" si="257"/>
        <v>0.99881792803625125</v>
      </c>
      <c r="FX224" s="2">
        <f t="shared" si="257"/>
        <v>0.98864236171262398</v>
      </c>
      <c r="FY224" s="2">
        <f t="shared" si="257"/>
        <v>0.98736666057983979</v>
      </c>
      <c r="FZ224" s="2">
        <f t="shared" si="257"/>
        <v>0.98905799939244454</v>
      </c>
      <c r="GA224" s="2">
        <f t="shared" si="257"/>
        <v>0.98875704246221752</v>
      </c>
      <c r="GB224" s="2">
        <f t="shared" si="257"/>
        <v>0.99031155586971098</v>
      </c>
      <c r="GC224" s="2">
        <f t="shared" si="257"/>
        <v>0.98943821827149137</v>
      </c>
      <c r="GD224" s="2">
        <f t="shared" si="257"/>
        <v>0.9900091239855322</v>
      </c>
      <c r="GE224" s="2">
        <f t="shared" si="257"/>
        <v>0.98928465794920817</v>
      </c>
      <c r="GF224" s="2">
        <f t="shared" si="257"/>
        <v>0.9907148250529324</v>
      </c>
      <c r="GG224" s="2">
        <f t="shared" si="257"/>
        <v>0.9901403596118642</v>
      </c>
      <c r="GH224" s="2">
        <f t="shared" si="257"/>
        <v>0.99043721179771482</v>
      </c>
      <c r="GI224" s="2">
        <f t="shared" si="257"/>
        <v>0.98756273722368149</v>
      </c>
      <c r="GJ224" s="2">
        <f t="shared" si="257"/>
        <v>0.9826476138230682</v>
      </c>
      <c r="GK224" s="2">
        <f t="shared" si="257"/>
        <v>0.97659533960178324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2.664255054201579E-139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0</v>
      </c>
      <c r="HD224" s="86">
        <f t="shared" si="268"/>
        <v>0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2.0321458130330151E-185</v>
      </c>
      <c r="HT224" s="86">
        <f t="shared" si="259"/>
        <v>2.7932951709129996E-107</v>
      </c>
      <c r="HU224" s="86">
        <f t="shared" si="259"/>
        <v>1.2633931356563037E-115</v>
      </c>
      <c r="HV224" s="86">
        <f t="shared" si="259"/>
        <v>1.4703669921234621E-139</v>
      </c>
      <c r="HW224" s="86">
        <f t="shared" si="259"/>
        <v>2.178017787642743E-148</v>
      </c>
      <c r="HX224" s="86">
        <f t="shared" si="259"/>
        <v>1.0506527171401799E-152</v>
      </c>
      <c r="HY224" s="86">
        <f t="shared" si="259"/>
        <v>1.3936913461832966E-141</v>
      </c>
      <c r="HZ224" s="86">
        <f t="shared" si="259"/>
        <v>2.0576722202172108E-121</v>
      </c>
      <c r="IA224" s="86">
        <f t="shared" si="259"/>
        <v>2.3665546519129975E-139</v>
      </c>
      <c r="IB224" s="86">
        <f t="shared" si="259"/>
        <v>2.6308204243857814E-155</v>
      </c>
      <c r="IC224" s="86">
        <f t="shared" si="259"/>
        <v>5.2498207711639079E-153</v>
      </c>
      <c r="ID224" s="86">
        <f t="shared" si="259"/>
        <v>7.972919801763693E-147</v>
      </c>
      <c r="IE224" s="86">
        <f t="shared" si="259"/>
        <v>2.441888437696365E-124</v>
      </c>
      <c r="IF224" s="86">
        <f t="shared" si="259"/>
        <v>5.250015435046823E-178</v>
      </c>
      <c r="IG224" s="86">
        <f t="shared" si="259"/>
        <v>1.6320853739176161E-176</v>
      </c>
      <c r="II224" s="86">
        <f t="shared" si="260"/>
        <v>1.5367706872242109E-75</v>
      </c>
      <c r="IJ224" s="86">
        <f t="shared" si="260"/>
        <v>1.4624800880794946E-27</v>
      </c>
      <c r="IK224" s="86">
        <f t="shared" si="260"/>
        <v>5.3290513792169127E-28</v>
      </c>
      <c r="IL224" s="86">
        <f t="shared" si="260"/>
        <v>1.4462486872186189E-35</v>
      </c>
      <c r="IM224" s="86">
        <f t="shared" si="260"/>
        <v>1.5902359860242549E-37</v>
      </c>
      <c r="IN224" s="86">
        <f t="shared" si="260"/>
        <v>7.1175942467533768E-40</v>
      </c>
      <c r="IO224" s="86">
        <f t="shared" si="260"/>
        <v>3.9274357252677309E-36</v>
      </c>
      <c r="IP224" s="86">
        <f t="shared" si="260"/>
        <v>3.4943796367858639E-31</v>
      </c>
      <c r="IQ224" s="86">
        <f t="shared" si="260"/>
        <v>3.8916225156900153E-35</v>
      </c>
      <c r="IR224" s="86">
        <f t="shared" si="260"/>
        <v>5.3969286941896899E-41</v>
      </c>
      <c r="IS224" s="86">
        <f t="shared" si="260"/>
        <v>2.9570539252863445E-40</v>
      </c>
      <c r="IT224" s="86">
        <f t="shared" si="260"/>
        <v>7.5399177812138371E-39</v>
      </c>
      <c r="IU224" s="86">
        <f t="shared" si="260"/>
        <v>2.1391098626949158E-31</v>
      </c>
      <c r="IV224" s="86">
        <f t="shared" si="260"/>
        <v>4.1571593773108994E-42</v>
      </c>
      <c r="IW224" s="86">
        <f t="shared" si="260"/>
        <v>3.5234946104044635E-48</v>
      </c>
      <c r="IY224" s="86">
        <f t="shared" si="261"/>
        <v>1.5367706872242109E-75</v>
      </c>
      <c r="IZ224" s="86">
        <f t="shared" si="261"/>
        <v>1.4624800880794946E-27</v>
      </c>
      <c r="JA224" s="86">
        <f t="shared" si="261"/>
        <v>5.3290513792169127E-28</v>
      </c>
      <c r="JB224" s="86">
        <f t="shared" si="261"/>
        <v>1.4462486872186189E-35</v>
      </c>
      <c r="JC224" s="86">
        <f t="shared" si="261"/>
        <v>1.5902359860242549E-37</v>
      </c>
      <c r="JD224" s="86">
        <f t="shared" si="261"/>
        <v>7.1175942467533768E-40</v>
      </c>
      <c r="JE224" s="86">
        <f t="shared" si="261"/>
        <v>3.9274357252677309E-36</v>
      </c>
      <c r="JF224" s="86">
        <f t="shared" si="261"/>
        <v>3.4943796367858639E-31</v>
      </c>
      <c r="JG224" s="86">
        <f t="shared" si="261"/>
        <v>3.8916225156900153E-35</v>
      </c>
      <c r="JH224" s="86">
        <f t="shared" si="261"/>
        <v>5.3969286941896899E-41</v>
      </c>
      <c r="JI224" s="86">
        <f t="shared" si="261"/>
        <v>2.9570539252863445E-40</v>
      </c>
      <c r="JJ224" s="86">
        <f t="shared" si="261"/>
        <v>7.5399177812138371E-39</v>
      </c>
      <c r="JK224" s="86">
        <f t="shared" si="261"/>
        <v>2.1391098626949158E-31</v>
      </c>
      <c r="JL224" s="86">
        <f t="shared" si="261"/>
        <v>4.1571593773108994E-42</v>
      </c>
      <c r="JM224" s="86">
        <f t="shared" si="261"/>
        <v>3.5234946104044635E-48</v>
      </c>
    </row>
    <row r="225" spans="1:273" x14ac:dyDescent="0.25">
      <c r="B225" s="2">
        <v>198</v>
      </c>
      <c r="C225" s="37">
        <v>48.7</v>
      </c>
      <c r="D225" s="37">
        <v>49.65</v>
      </c>
      <c r="E225" s="37">
        <v>49.442999999999998</v>
      </c>
      <c r="F225" s="37">
        <v>51.048999999999999</v>
      </c>
      <c r="G225" s="37">
        <v>51.203000000000003</v>
      </c>
      <c r="H225" s="37">
        <v>48.18</v>
      </c>
      <c r="I225" s="37">
        <v>50.225999999999999</v>
      </c>
      <c r="J225" s="37">
        <v>49.677999999999997</v>
      </c>
      <c r="K225" s="37">
        <v>47.831000000000003</v>
      </c>
      <c r="L225" s="37">
        <v>46.524999999999999</v>
      </c>
      <c r="M225" s="37">
        <v>47.45</v>
      </c>
      <c r="N225" s="37">
        <v>48.35</v>
      </c>
      <c r="O225" s="37">
        <v>52.35</v>
      </c>
      <c r="P225" s="37">
        <v>52.283000000000001</v>
      </c>
      <c r="Q225" s="37">
        <v>53.133000000000003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>
        <f t="shared" si="263"/>
        <v>53.316304128966003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-0.18330412896600023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>
        <f t="shared" si="255"/>
        <v>53.316304128966003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>
        <f t="shared" si="298"/>
        <v>53.133000000000003</v>
      </c>
      <c r="DK225" s="2">
        <f t="shared" si="265"/>
        <v>132.85062240215925</v>
      </c>
      <c r="DL225" s="2">
        <f t="shared" si="265"/>
        <v>113.80502935222671</v>
      </c>
      <c r="DM225" s="2">
        <f t="shared" si="265"/>
        <v>122.15683386491557</v>
      </c>
      <c r="DN225" s="2">
        <f t="shared" si="265"/>
        <v>120.33444136960603</v>
      </c>
      <c r="DO225" s="2">
        <f t="shared" si="265"/>
        <v>117.02944052532834</v>
      </c>
      <c r="DP225" s="2">
        <f t="shared" si="265"/>
        <v>114.58092586872588</v>
      </c>
      <c r="DQ225" s="2">
        <f t="shared" si="265"/>
        <v>120.38739516129033</v>
      </c>
      <c r="DR225" s="2">
        <f t="shared" si="265"/>
        <v>97.749855169340449</v>
      </c>
      <c r="DS225" s="2">
        <f t="shared" si="265"/>
        <v>118.20557308120132</v>
      </c>
      <c r="DT225" s="2">
        <f t="shared" si="265"/>
        <v>104.17074866310162</v>
      </c>
      <c r="DU225" s="2">
        <f t="shared" si="265"/>
        <v>114.87634761904759</v>
      </c>
      <c r="DV225" s="2">
        <f t="shared" si="265"/>
        <v>104.28609720246563</v>
      </c>
      <c r="DW225" s="2">
        <f t="shared" si="265"/>
        <v>136.04523613086769</v>
      </c>
      <c r="DX225" s="2">
        <f t="shared" si="265"/>
        <v>132.26136815114711</v>
      </c>
      <c r="DY225" s="2">
        <f t="shared" si="265"/>
        <v>97.571630131964795</v>
      </c>
      <c r="EA225" s="2">
        <f t="shared" si="241"/>
        <v>45.899442131314601</v>
      </c>
      <c r="EB225" s="2">
        <f t="shared" si="241"/>
        <v>46.743252162444875</v>
      </c>
      <c r="EC225" s="2">
        <f t="shared" si="241"/>
        <v>47.460584868713852</v>
      </c>
      <c r="ED225" s="2">
        <f t="shared" si="241"/>
        <v>47.592614316792691</v>
      </c>
      <c r="EE225" s="2">
        <f t="shared" si="241"/>
        <v>48.729292912763782</v>
      </c>
      <c r="EF225" s="2">
        <f t="shared" si="240"/>
        <v>46.806721376547692</v>
      </c>
      <c r="EG225" s="2">
        <f t="shared" si="240"/>
        <v>46.71021268157417</v>
      </c>
      <c r="EH225" s="2">
        <f t="shared" si="240"/>
        <v>45.130171573998794</v>
      </c>
      <c r="EI225" s="2">
        <f t="shared" si="240"/>
        <v>42.424008937458886</v>
      </c>
      <c r="EJ225" s="2">
        <f t="shared" si="240"/>
        <v>43.035410579401528</v>
      </c>
      <c r="EK225" s="2">
        <f t="shared" si="240"/>
        <v>42.918468336473268</v>
      </c>
      <c r="EL225" s="2">
        <f t="shared" si="240"/>
        <v>45.405065110567612</v>
      </c>
      <c r="EM225" s="2">
        <f t="shared" si="240"/>
        <v>50.297855252007743</v>
      </c>
      <c r="EN225" s="2">
        <f t="shared" si="240"/>
        <v>52.055154292278111</v>
      </c>
      <c r="EO225" s="2">
        <f t="shared" si="240"/>
        <v>57.639106753525944</v>
      </c>
      <c r="EQ225" s="2">
        <f t="shared" si="266"/>
        <v>47.970115431313872</v>
      </c>
      <c r="ER225" s="2">
        <f t="shared" si="266"/>
        <v>47.423099320183212</v>
      </c>
      <c r="ES225" s="2">
        <f t="shared" si="266"/>
        <v>47.80251685796506</v>
      </c>
      <c r="ET225" s="2">
        <f t="shared" si="266"/>
        <v>48.357276198754178</v>
      </c>
      <c r="EU225" s="2">
        <f t="shared" si="266"/>
        <v>48.61761402721838</v>
      </c>
      <c r="EV225" s="2">
        <f t="shared" si="266"/>
        <v>46.592432945798009</v>
      </c>
      <c r="EW225" s="2">
        <f t="shared" si="266"/>
        <v>46.755180041852228</v>
      </c>
      <c r="EX225" s="2">
        <f t="shared" si="266"/>
        <v>45.897501604569712</v>
      </c>
      <c r="EY225" s="2">
        <f t="shared" si="266"/>
        <v>44.688454686298897</v>
      </c>
      <c r="EZ225" s="2">
        <f t="shared" si="266"/>
        <v>43.267992188142827</v>
      </c>
      <c r="FA225" s="2">
        <f t="shared" si="266"/>
        <v>41.868170171978861</v>
      </c>
      <c r="FB225" s="2">
        <f t="shared" si="266"/>
        <v>45.230343972731617</v>
      </c>
      <c r="FC225" s="2">
        <f t="shared" si="266"/>
        <v>48.450449624144085</v>
      </c>
      <c r="FD225" s="2">
        <f t="shared" si="266"/>
        <v>51.851510643713198</v>
      </c>
      <c r="FE225" s="2">
        <f t="shared" si="266"/>
        <v>53.22179098945422</v>
      </c>
      <c r="FG225" s="2">
        <f t="shared" si="267"/>
        <v>0.99999947403889455</v>
      </c>
      <c r="FH225" s="2">
        <f t="shared" si="267"/>
        <v>0.99999953821898446</v>
      </c>
      <c r="FI225" s="2">
        <f t="shared" si="267"/>
        <v>0.9999995212607582</v>
      </c>
      <c r="FJ225" s="2">
        <f t="shared" si="267"/>
        <v>0.99999949701058866</v>
      </c>
      <c r="FK225" s="2">
        <f t="shared" si="267"/>
        <v>0.99999943504907562</v>
      </c>
      <c r="FL225" s="2">
        <f t="shared" si="267"/>
        <v>0.99999945202938145</v>
      </c>
      <c r="FM225" s="2">
        <f t="shared" si="267"/>
        <v>0.99999934556335013</v>
      </c>
      <c r="FN225" s="2">
        <f t="shared" si="267"/>
        <v>0.99999938573603109</v>
      </c>
      <c r="FO225" s="2">
        <f t="shared" si="267"/>
        <v>0.99999933303434629</v>
      </c>
      <c r="FP225" s="2">
        <f t="shared" si="267"/>
        <v>0.99999937662708183</v>
      </c>
      <c r="FQ225" s="2">
        <f t="shared" si="267"/>
        <v>0.99999936583596905</v>
      </c>
      <c r="FR225" s="2">
        <f t="shared" si="267"/>
        <v>0.99999942767305017</v>
      </c>
      <c r="FS225" s="2">
        <f t="shared" si="267"/>
        <v>0.99999940938907683</v>
      </c>
      <c r="FT225" s="2">
        <f t="shared" si="267"/>
        <v>0.99999944562468457</v>
      </c>
      <c r="FU225" s="2">
        <f t="shared" si="267"/>
        <v>0.99999925833572967</v>
      </c>
      <c r="FW225" s="2">
        <f t="shared" si="257"/>
        <v>0.99892182541574159</v>
      </c>
      <c r="FX225" s="2">
        <f t="shared" si="257"/>
        <v>0.98963134887067183</v>
      </c>
      <c r="FY225" s="2">
        <f t="shared" si="257"/>
        <v>0.98846543572529522</v>
      </c>
      <c r="FZ225" s="2">
        <f t="shared" si="257"/>
        <v>0.99001115981159316</v>
      </c>
      <c r="GA225" s="2">
        <f t="shared" si="257"/>
        <v>0.98973614725661307</v>
      </c>
      <c r="GB225" s="2">
        <f t="shared" si="257"/>
        <v>0.991156495042671</v>
      </c>
      <c r="GC225" s="2">
        <f t="shared" si="257"/>
        <v>0.99035858059454307</v>
      </c>
      <c r="GD225" s="2">
        <f t="shared" si="257"/>
        <v>0.99088019566234209</v>
      </c>
      <c r="GE225" s="2">
        <f t="shared" si="257"/>
        <v>0.99021826935449941</v>
      </c>
      <c r="GF225" s="2">
        <f t="shared" si="257"/>
        <v>0.9915248956872289</v>
      </c>
      <c r="GG225" s="2">
        <f t="shared" si="257"/>
        <v>0.99100009330147365</v>
      </c>
      <c r="GH225" s="2">
        <f t="shared" si="257"/>
        <v>0.99127128897812022</v>
      </c>
      <c r="GI225" s="2">
        <f t="shared" si="257"/>
        <v>0.98864465487873099</v>
      </c>
      <c r="GJ225" s="2">
        <f t="shared" si="257"/>
        <v>0.98415023595117013</v>
      </c>
      <c r="GK225" s="2">
        <f t="shared" si="257"/>
        <v>0.97861064772537898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2.8191607062630816E-141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0</v>
      </c>
      <c r="HD225" s="86">
        <f t="shared" si="268"/>
        <v>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1.8187772682334779E-189</v>
      </c>
      <c r="HT225" s="86">
        <f t="shared" si="259"/>
        <v>5.0572797218229879E-110</v>
      </c>
      <c r="HU225" s="86">
        <f t="shared" si="259"/>
        <v>1.439792040123429E-118</v>
      </c>
      <c r="HV225" s="86">
        <f t="shared" si="259"/>
        <v>4.0998901083445484E-143</v>
      </c>
      <c r="HW225" s="86">
        <f t="shared" si="259"/>
        <v>3.4966709921817344E-152</v>
      </c>
      <c r="HX225" s="86">
        <f t="shared" si="259"/>
        <v>1.5028009175403165E-156</v>
      </c>
      <c r="HY225" s="86">
        <f t="shared" si="259"/>
        <v>3.6502396716087495E-145</v>
      </c>
      <c r="HZ225" s="86">
        <f t="shared" si="259"/>
        <v>1.9256851930949559E-124</v>
      </c>
      <c r="IA225" s="86">
        <f t="shared" si="259"/>
        <v>7.2690939292049539E-143</v>
      </c>
      <c r="IB225" s="86">
        <f t="shared" si="259"/>
        <v>3.3287893618549233E-159</v>
      </c>
      <c r="IC225" s="86">
        <f t="shared" si="259"/>
        <v>6.8789851156874794E-157</v>
      </c>
      <c r="ID225" s="86">
        <f t="shared" si="259"/>
        <v>1.5634112826518575E-150</v>
      </c>
      <c r="IE225" s="86">
        <f t="shared" si="259"/>
        <v>1.4273138677436097E-127</v>
      </c>
      <c r="IF225" s="86">
        <f t="shared" si="259"/>
        <v>8.3127292798545125E-183</v>
      </c>
      <c r="IG225" s="86">
        <f t="shared" si="259"/>
        <v>1.8944567498332054E-181</v>
      </c>
      <c r="II225" s="86">
        <f t="shared" si="260"/>
        <v>1.4435114539815289E-77</v>
      </c>
      <c r="IJ225" s="86">
        <f t="shared" si="260"/>
        <v>1.217996283062253E-28</v>
      </c>
      <c r="IK225" s="86">
        <f t="shared" si="260"/>
        <v>3.9964553046076824E-29</v>
      </c>
      <c r="IL225" s="86">
        <f t="shared" si="260"/>
        <v>5.7750075976691371E-37</v>
      </c>
      <c r="IM225" s="86">
        <f t="shared" si="260"/>
        <v>5.1662982612752445E-39</v>
      </c>
      <c r="IN225" s="86">
        <f t="shared" si="260"/>
        <v>2.0844073161685095E-41</v>
      </c>
      <c r="IO225" s="86">
        <f t="shared" si="260"/>
        <v>1.5257468653776261E-37</v>
      </c>
      <c r="IP225" s="86">
        <f t="shared" si="260"/>
        <v>2.2344329323299691E-32</v>
      </c>
      <c r="IQ225" s="86">
        <f t="shared" si="260"/>
        <v>1.6429020563819644E-36</v>
      </c>
      <c r="IR225" s="86">
        <f t="shared" si="260"/>
        <v>1.4745147973480059E-42</v>
      </c>
      <c r="IS225" s="86">
        <f t="shared" si="260"/>
        <v>8.246218165269048E-42</v>
      </c>
      <c r="IT225" s="86">
        <f t="shared" si="260"/>
        <v>2.4506264135951118E-40</v>
      </c>
      <c r="IU225" s="86">
        <f t="shared" si="260"/>
        <v>1.1639581775019572E-32</v>
      </c>
      <c r="IV225" s="86">
        <f t="shared" si="260"/>
        <v>5.7025602942397774E-44</v>
      </c>
      <c r="IW225" s="86">
        <f t="shared" si="260"/>
        <v>1.6903324841823811E-50</v>
      </c>
      <c r="IY225" s="86">
        <f t="shared" si="261"/>
        <v>1.4435114539815289E-77</v>
      </c>
      <c r="IZ225" s="86">
        <f t="shared" si="261"/>
        <v>1.217996283062253E-28</v>
      </c>
      <c r="JA225" s="86">
        <f t="shared" si="261"/>
        <v>3.9964553046076824E-29</v>
      </c>
      <c r="JB225" s="86">
        <f t="shared" si="261"/>
        <v>5.7750075976691371E-37</v>
      </c>
      <c r="JC225" s="86">
        <f t="shared" si="261"/>
        <v>5.1662982612752445E-39</v>
      </c>
      <c r="JD225" s="86">
        <f t="shared" si="261"/>
        <v>2.0844073161685095E-41</v>
      </c>
      <c r="JE225" s="86">
        <f t="shared" si="261"/>
        <v>1.5257468653776261E-37</v>
      </c>
      <c r="JF225" s="86">
        <f t="shared" si="261"/>
        <v>2.2344329323299691E-32</v>
      </c>
      <c r="JG225" s="86">
        <f t="shared" si="261"/>
        <v>1.6429020563819644E-36</v>
      </c>
      <c r="JH225" s="86">
        <f t="shared" si="261"/>
        <v>1.4745147973480059E-42</v>
      </c>
      <c r="JI225" s="86">
        <f t="shared" si="261"/>
        <v>8.246218165269048E-42</v>
      </c>
      <c r="JJ225" s="86">
        <f t="shared" si="261"/>
        <v>2.4506264135951118E-40</v>
      </c>
      <c r="JK225" s="86">
        <f t="shared" si="261"/>
        <v>1.1639581775019572E-32</v>
      </c>
      <c r="JL225" s="86">
        <f t="shared" si="261"/>
        <v>5.7025602942397774E-44</v>
      </c>
      <c r="JM225" s="86">
        <f t="shared" si="261"/>
        <v>1.6903324841823811E-50</v>
      </c>
    </row>
    <row r="226" spans="1:273" x14ac:dyDescent="0.25">
      <c r="B226" s="2">
        <v>199</v>
      </c>
      <c r="C226" s="37">
        <v>48.232999999999997</v>
      </c>
      <c r="D226" s="37">
        <v>49.317</v>
      </c>
      <c r="E226" s="37">
        <v>48.753999999999998</v>
      </c>
      <c r="F226" s="37">
        <v>50.738</v>
      </c>
      <c r="G226" s="37">
        <v>51</v>
      </c>
      <c r="H226" s="37">
        <v>48.82</v>
      </c>
      <c r="I226" s="37">
        <v>49.645000000000003</v>
      </c>
      <c r="J226" s="37">
        <v>49.643999999999998</v>
      </c>
      <c r="K226" s="37">
        <v>47.712000000000003</v>
      </c>
      <c r="L226" s="37">
        <v>47.322000000000003</v>
      </c>
      <c r="M226" s="37">
        <v>47.6</v>
      </c>
      <c r="N226" s="37">
        <v>48.866999999999997</v>
      </c>
      <c r="O226" s="37">
        <v>52.082999999999998</v>
      </c>
      <c r="P226" s="37">
        <v>50.667000000000002</v>
      </c>
      <c r="Q226" s="37">
        <v>51.567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>
        <f t="shared" si="263"/>
        <v>53.216132409832056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-1.6491324098320561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>
        <f t="shared" si="255"/>
        <v>53.216132409832056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>
        <f t="shared" si="298"/>
        <v>51.567</v>
      </c>
      <c r="DK226" s="2">
        <f t="shared" si="265"/>
        <v>133.25495519568153</v>
      </c>
      <c r="DL226" s="2">
        <f t="shared" si="265"/>
        <v>114.07078542510121</v>
      </c>
      <c r="DM226" s="2">
        <f t="shared" si="265"/>
        <v>122.46860450281426</v>
      </c>
      <c r="DN226" s="2">
        <f t="shared" si="265"/>
        <v>120.63177101313322</v>
      </c>
      <c r="DO226" s="2">
        <f t="shared" si="265"/>
        <v>117.32327007504691</v>
      </c>
      <c r="DP226" s="2">
        <f t="shared" si="265"/>
        <v>114.86532715572717</v>
      </c>
      <c r="DQ226" s="2">
        <f t="shared" si="265"/>
        <v>120.69185282258064</v>
      </c>
      <c r="DR226" s="2">
        <f t="shared" si="265"/>
        <v>97.925136920677346</v>
      </c>
      <c r="DS226" s="2">
        <f t="shared" si="265"/>
        <v>118.50233103448275</v>
      </c>
      <c r="DT226" s="2">
        <f t="shared" si="265"/>
        <v>104.39052299465241</v>
      </c>
      <c r="DU226" s="2">
        <f t="shared" si="265"/>
        <v>115.16122857142855</v>
      </c>
      <c r="DV226" s="2">
        <f t="shared" si="265"/>
        <v>104.50976339497393</v>
      </c>
      <c r="DW226" s="2">
        <f t="shared" si="265"/>
        <v>136.43817419849</v>
      </c>
      <c r="DX226" s="2">
        <f t="shared" si="265"/>
        <v>132.63274203778681</v>
      </c>
      <c r="DY226" s="2">
        <f t="shared" si="265"/>
        <v>97.76706249999998</v>
      </c>
      <c r="EA226" s="2">
        <f t="shared" si="241"/>
        <v>45.826072281263649</v>
      </c>
      <c r="EB226" s="2">
        <f t="shared" si="241"/>
        <v>46.640848190182652</v>
      </c>
      <c r="EC226" s="2">
        <f t="shared" si="241"/>
        <v>47.360111366266146</v>
      </c>
      <c r="ED226" s="2">
        <f t="shared" si="241"/>
        <v>47.483345954625491</v>
      </c>
      <c r="EE226" s="2">
        <f t="shared" si="241"/>
        <v>48.633074145130337</v>
      </c>
      <c r="EF226" s="2">
        <f t="shared" si="240"/>
        <v>46.688882192279664</v>
      </c>
      <c r="EG226" s="2">
        <f t="shared" si="240"/>
        <v>46.563588473567975</v>
      </c>
      <c r="EH226" s="2">
        <f t="shared" si="240"/>
        <v>44.993268071118024</v>
      </c>
      <c r="EI226" s="2">
        <f t="shared" si="240"/>
        <v>42.27867672290617</v>
      </c>
      <c r="EJ226" s="2">
        <f t="shared" si="240"/>
        <v>42.905961447943497</v>
      </c>
      <c r="EK226" s="2">
        <f t="shared" si="240"/>
        <v>42.789705982562552</v>
      </c>
      <c r="EL226" s="2">
        <f t="shared" si="240"/>
        <v>45.302368119376531</v>
      </c>
      <c r="EM226" s="2">
        <f t="shared" si="240"/>
        <v>50.215315707630552</v>
      </c>
      <c r="EN226" s="2">
        <f t="shared" si="240"/>
        <v>51.968697735477512</v>
      </c>
      <c r="EO226" s="2">
        <f t="shared" si="240"/>
        <v>57.590121504244287</v>
      </c>
      <c r="EQ226" s="2">
        <f t="shared" si="266"/>
        <v>47.917522251646758</v>
      </c>
      <c r="ER226" s="2">
        <f t="shared" si="266"/>
        <v>47.328213654693513</v>
      </c>
      <c r="ES226" s="2">
        <f t="shared" si="266"/>
        <v>47.705771239763124</v>
      </c>
      <c r="ET226" s="2">
        <f t="shared" si="266"/>
        <v>48.25637563399232</v>
      </c>
      <c r="EU226" s="2">
        <f t="shared" si="266"/>
        <v>48.520195881243183</v>
      </c>
      <c r="EV226" s="2">
        <f t="shared" si="266"/>
        <v>46.472372311202903</v>
      </c>
      <c r="EW226" s="2">
        <f t="shared" si="266"/>
        <v>46.609039417235053</v>
      </c>
      <c r="EX226" s="2">
        <f t="shared" si="266"/>
        <v>45.768702455151441</v>
      </c>
      <c r="EY226" s="2">
        <f t="shared" si="266"/>
        <v>44.567374979833168</v>
      </c>
      <c r="EZ226" s="2">
        <f t="shared" si="266"/>
        <v>43.14102761149509</v>
      </c>
      <c r="FA226" s="2">
        <f t="shared" si="266"/>
        <v>41.728240054656844</v>
      </c>
      <c r="FB226" s="2">
        <f t="shared" si="266"/>
        <v>45.125857426723769</v>
      </c>
      <c r="FC226" s="2">
        <f t="shared" si="266"/>
        <v>48.347878885949605</v>
      </c>
      <c r="FD226" s="2">
        <f t="shared" si="266"/>
        <v>51.763093992767161</v>
      </c>
      <c r="FE226" s="2">
        <f t="shared" si="266"/>
        <v>53.128914950244955</v>
      </c>
      <c r="FG226" s="2">
        <f t="shared" si="267"/>
        <v>0.99999952031774852</v>
      </c>
      <c r="FH226" s="2">
        <f t="shared" si="267"/>
        <v>0.99999957885069124</v>
      </c>
      <c r="FI226" s="2">
        <f t="shared" si="267"/>
        <v>0.99999956338460383</v>
      </c>
      <c r="FJ226" s="2">
        <f t="shared" si="267"/>
        <v>0.99999954126818447</v>
      </c>
      <c r="FK226" s="2">
        <f t="shared" si="267"/>
        <v>0.99999948475860767</v>
      </c>
      <c r="FL226" s="2">
        <f t="shared" si="267"/>
        <v>0.9999995002448322</v>
      </c>
      <c r="FM226" s="2">
        <f t="shared" si="267"/>
        <v>0.99999940314664726</v>
      </c>
      <c r="FN226" s="2">
        <f t="shared" si="267"/>
        <v>0.99999943978457184</v>
      </c>
      <c r="FO226" s="2">
        <f t="shared" si="267"/>
        <v>0.99999939172005869</v>
      </c>
      <c r="FP226" s="2">
        <f t="shared" si="267"/>
        <v>0.99999943147711046</v>
      </c>
      <c r="FQ226" s="2">
        <f t="shared" si="267"/>
        <v>0.9999994216354976</v>
      </c>
      <c r="FR226" s="2">
        <f t="shared" si="267"/>
        <v>0.99999947803159184</v>
      </c>
      <c r="FS226" s="2">
        <f t="shared" si="267"/>
        <v>0.99999946135640827</v>
      </c>
      <c r="FT226" s="2">
        <f t="shared" si="267"/>
        <v>0.99999949440367863</v>
      </c>
      <c r="FU226" s="2">
        <f t="shared" si="267"/>
        <v>0.99999932359410215</v>
      </c>
      <c r="FW226" s="2">
        <f t="shared" si="257"/>
        <v>0.99901659979954593</v>
      </c>
      <c r="FX226" s="2">
        <f t="shared" si="257"/>
        <v>0.99053504262631009</v>
      </c>
      <c r="FY226" s="2">
        <f t="shared" si="257"/>
        <v>0.98946966494206334</v>
      </c>
      <c r="FZ226" s="2">
        <f t="shared" si="257"/>
        <v>0.99088205562615317</v>
      </c>
      <c r="GA226" s="2">
        <f t="shared" si="257"/>
        <v>0.99063079364124962</v>
      </c>
      <c r="GB226" s="2">
        <f t="shared" si="257"/>
        <v>0.99192834680470587</v>
      </c>
      <c r="GC226" s="2">
        <f t="shared" si="257"/>
        <v>0.99119945513769026</v>
      </c>
      <c r="GD226" s="2">
        <f t="shared" si="257"/>
        <v>0.99167596001590175</v>
      </c>
      <c r="GE226" s="2">
        <f t="shared" si="257"/>
        <v>0.99107127078901081</v>
      </c>
      <c r="GF226" s="2">
        <f t="shared" si="257"/>
        <v>0.99226484476288734</v>
      </c>
      <c r="GG226" s="2">
        <f t="shared" si="257"/>
        <v>0.99178548250869702</v>
      </c>
      <c r="GH226" s="2">
        <f t="shared" si="257"/>
        <v>0.99203320217912427</v>
      </c>
      <c r="GI226" s="2">
        <f t="shared" si="257"/>
        <v>0.98963344444893087</v>
      </c>
      <c r="GJ226" s="2">
        <f t="shared" si="257"/>
        <v>0.98552465596381555</v>
      </c>
      <c r="GK226" s="2">
        <f t="shared" si="257"/>
        <v>0.98045589626665286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2.8879974309359905E-143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0</v>
      </c>
      <c r="HD226" s="86">
        <f t="shared" si="268"/>
        <v>0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1.4706264450286632E-193</v>
      </c>
      <c r="HT226" s="86">
        <f t="shared" si="259"/>
        <v>8.445370646948746E-113</v>
      </c>
      <c r="HU226" s="86">
        <f t="shared" si="259"/>
        <v>1.5051400910159414E-121</v>
      </c>
      <c r="HV226" s="86">
        <f t="shared" si="259"/>
        <v>1.0301740818008404E-146</v>
      </c>
      <c r="HW226" s="86">
        <f t="shared" si="259"/>
        <v>5.0214801263775328E-156</v>
      </c>
      <c r="HX226" s="86">
        <f t="shared" si="259"/>
        <v>1.9233013079836727E-160</v>
      </c>
      <c r="HY226" s="86">
        <f t="shared" si="259"/>
        <v>8.6145426933848768E-149</v>
      </c>
      <c r="HZ226" s="86">
        <f t="shared" si="259"/>
        <v>1.6519734471221599E-127</v>
      </c>
      <c r="IA226" s="86">
        <f t="shared" si="259"/>
        <v>2.0166312936616014E-146</v>
      </c>
      <c r="IB226" s="86">
        <f t="shared" si="259"/>
        <v>3.7642198860885453E-163</v>
      </c>
      <c r="IC226" s="86">
        <f t="shared" si="259"/>
        <v>8.0491414621084893E-161</v>
      </c>
      <c r="ID226" s="86">
        <f t="shared" si="259"/>
        <v>2.7529595055173759E-154</v>
      </c>
      <c r="IE226" s="86">
        <f t="shared" si="259"/>
        <v>7.573467012630109E-131</v>
      </c>
      <c r="IF226" s="86">
        <f t="shared" si="259"/>
        <v>1.1346784228361881E-187</v>
      </c>
      <c r="IG226" s="86">
        <f t="shared" si="259"/>
        <v>1.8773867569374017E-186</v>
      </c>
      <c r="II226" s="86">
        <f t="shared" si="260"/>
        <v>1.2731272673238372E-79</v>
      </c>
      <c r="IJ226" s="86">
        <f t="shared" si="260"/>
        <v>9.6497704244031352E-30</v>
      </c>
      <c r="IK226" s="86">
        <f t="shared" si="260"/>
        <v>2.8414588547102731E-30</v>
      </c>
      <c r="IL226" s="86">
        <f t="shared" si="260"/>
        <v>2.1621926137886151E-38</v>
      </c>
      <c r="IM226" s="86">
        <f t="shared" si="260"/>
        <v>1.5665273570197751E-40</v>
      </c>
      <c r="IN226" s="86">
        <f t="shared" si="260"/>
        <v>5.698204847701827E-43</v>
      </c>
      <c r="IO226" s="86">
        <f t="shared" si="260"/>
        <v>5.5573010199102622E-39</v>
      </c>
      <c r="IP226" s="86">
        <f t="shared" si="260"/>
        <v>1.3539416053077411E-33</v>
      </c>
      <c r="IQ226" s="86">
        <f t="shared" si="260"/>
        <v>6.5123790726372564E-38</v>
      </c>
      <c r="IR226" s="86">
        <f t="shared" si="260"/>
        <v>3.7578398992232524E-44</v>
      </c>
      <c r="IS226" s="86">
        <f t="shared" si="260"/>
        <v>2.1439948542003682E-43</v>
      </c>
      <c r="IT226" s="86">
        <f t="shared" si="260"/>
        <v>7.4518868575927522E-42</v>
      </c>
      <c r="IU226" s="86">
        <f t="shared" si="260"/>
        <v>5.9657243260047359E-34</v>
      </c>
      <c r="IV226" s="86">
        <f t="shared" si="260"/>
        <v>7.1080134574622381E-46</v>
      </c>
      <c r="IW226" s="86">
        <f t="shared" si="260"/>
        <v>7.1273053957528993E-53</v>
      </c>
      <c r="IY226" s="86">
        <f t="shared" si="261"/>
        <v>1.2731272673238372E-79</v>
      </c>
      <c r="IZ226" s="86">
        <f t="shared" si="261"/>
        <v>9.6497704244031352E-30</v>
      </c>
      <c r="JA226" s="86">
        <f t="shared" si="261"/>
        <v>2.8414588547102731E-30</v>
      </c>
      <c r="JB226" s="86">
        <f t="shared" si="261"/>
        <v>2.1621926137886151E-38</v>
      </c>
      <c r="JC226" s="86">
        <f t="shared" si="261"/>
        <v>1.5665273570197751E-40</v>
      </c>
      <c r="JD226" s="86">
        <f t="shared" si="261"/>
        <v>5.698204847701827E-43</v>
      </c>
      <c r="JE226" s="86">
        <f t="shared" si="261"/>
        <v>5.5573010199102622E-39</v>
      </c>
      <c r="JF226" s="86">
        <f t="shared" si="261"/>
        <v>1.3539416053077411E-33</v>
      </c>
      <c r="JG226" s="86">
        <f t="shared" si="261"/>
        <v>6.5123790726372564E-38</v>
      </c>
      <c r="JH226" s="86">
        <f t="shared" si="261"/>
        <v>3.7578398992232524E-44</v>
      </c>
      <c r="JI226" s="86">
        <f t="shared" si="261"/>
        <v>2.1439948542003682E-43</v>
      </c>
      <c r="JJ226" s="86">
        <f t="shared" si="261"/>
        <v>7.4518868575927522E-42</v>
      </c>
      <c r="JK226" s="86">
        <f t="shared" si="261"/>
        <v>5.9657243260047359E-34</v>
      </c>
      <c r="JL226" s="86">
        <f t="shared" si="261"/>
        <v>7.1080134574622381E-46</v>
      </c>
      <c r="JM226" s="86">
        <f t="shared" si="261"/>
        <v>7.1273053957528993E-53</v>
      </c>
    </row>
    <row r="227" spans="1:273" x14ac:dyDescent="0.25">
      <c r="B227" s="2">
        <v>200</v>
      </c>
      <c r="C227" s="37">
        <v>51.033000000000001</v>
      </c>
      <c r="D227" s="37">
        <v>49.232999999999997</v>
      </c>
      <c r="E227" s="37">
        <v>48.671999999999997</v>
      </c>
      <c r="F227" s="37">
        <v>50.295000000000002</v>
      </c>
      <c r="G227" s="37">
        <v>53.338999999999999</v>
      </c>
      <c r="H227" s="37">
        <v>49.917999999999999</v>
      </c>
      <c r="I227" s="37">
        <v>50.354999999999997</v>
      </c>
      <c r="J227" s="37">
        <v>49.746000000000002</v>
      </c>
      <c r="K227" s="37">
        <v>47.593000000000004</v>
      </c>
      <c r="L227" s="37">
        <v>46.39</v>
      </c>
      <c r="M227" s="37">
        <v>46.783000000000001</v>
      </c>
      <c r="N227" s="37">
        <v>48.15</v>
      </c>
      <c r="O227" s="37">
        <v>51.65</v>
      </c>
      <c r="P227" s="37">
        <v>50.716999999999999</v>
      </c>
      <c r="Q227" s="37">
        <v>53.783000000000001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>
        <f t="shared" si="263"/>
        <v>53.11650298756836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0.66649701243164117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>
        <f t="shared" si="255"/>
        <v>53.11650298756836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>
        <f t="shared" si="298"/>
        <v>53.783000000000001</v>
      </c>
      <c r="DK227" s="2">
        <f t="shared" si="265"/>
        <v>133.65928798920379</v>
      </c>
      <c r="DL227" s="2">
        <f t="shared" si="265"/>
        <v>114.3365414979757</v>
      </c>
      <c r="DM227" s="2">
        <f t="shared" si="265"/>
        <v>122.78037514071295</v>
      </c>
      <c r="DN227" s="2">
        <f t="shared" si="265"/>
        <v>120.92910065666042</v>
      </c>
      <c r="DO227" s="2">
        <f t="shared" si="265"/>
        <v>117.61709962476549</v>
      </c>
      <c r="DP227" s="2">
        <f t="shared" si="265"/>
        <v>115.14972844272846</v>
      </c>
      <c r="DQ227" s="2">
        <f t="shared" si="265"/>
        <v>120.99631048387096</v>
      </c>
      <c r="DR227" s="2">
        <f t="shared" si="265"/>
        <v>98.100418672014257</v>
      </c>
      <c r="DS227" s="2">
        <f t="shared" si="265"/>
        <v>118.79908898776416</v>
      </c>
      <c r="DT227" s="2">
        <f t="shared" si="265"/>
        <v>104.61029732620321</v>
      </c>
      <c r="DU227" s="2">
        <f t="shared" si="265"/>
        <v>115.4461095238095</v>
      </c>
      <c r="DV227" s="2">
        <f t="shared" si="265"/>
        <v>104.73342958748222</v>
      </c>
      <c r="DW227" s="2">
        <f t="shared" si="265"/>
        <v>136.83111226611226</v>
      </c>
      <c r="DX227" s="2">
        <f t="shared" si="265"/>
        <v>133.00411592442649</v>
      </c>
      <c r="DY227" s="2">
        <f t="shared" si="265"/>
        <v>97.962494868035179</v>
      </c>
      <c r="DZ227" s="5"/>
      <c r="EA227" s="2">
        <f t="shared" si="241"/>
        <v>45.752702431212697</v>
      </c>
      <c r="EB227" s="2">
        <f t="shared" si="241"/>
        <v>46.538444217920443</v>
      </c>
      <c r="EC227" s="2">
        <f t="shared" si="241"/>
        <v>47.25963786381844</v>
      </c>
      <c r="ED227" s="2">
        <f t="shared" si="241"/>
        <v>47.374077592458292</v>
      </c>
      <c r="EE227" s="2">
        <f t="shared" si="241"/>
        <v>48.536855377496885</v>
      </c>
      <c r="EF227" s="2">
        <f t="shared" si="240"/>
        <v>46.571043008011642</v>
      </c>
      <c r="EG227" s="2">
        <f t="shared" si="240"/>
        <v>46.416964265561788</v>
      </c>
      <c r="EH227" s="2">
        <f t="shared" si="240"/>
        <v>44.856364568237247</v>
      </c>
      <c r="EI227" s="2">
        <f t="shared" si="240"/>
        <v>42.13334450835346</v>
      </c>
      <c r="EJ227" s="2">
        <f t="shared" si="240"/>
        <v>42.776512316485466</v>
      </c>
      <c r="EK227" s="2">
        <f t="shared" si="240"/>
        <v>42.660943628651836</v>
      </c>
      <c r="EL227" s="2">
        <f t="shared" si="240"/>
        <v>45.19967112818545</v>
      </c>
      <c r="EM227" s="2">
        <f t="shared" si="240"/>
        <v>50.132776163253354</v>
      </c>
      <c r="EN227" s="2">
        <f t="shared" si="240"/>
        <v>51.882241178676907</v>
      </c>
      <c r="EO227" s="2">
        <f t="shared" si="240"/>
        <v>57.54113625496263</v>
      </c>
      <c r="EP227" s="5"/>
      <c r="EQ227" s="2">
        <f t="shared" si="266"/>
        <v>47.864929071979653</v>
      </c>
      <c r="ER227" s="2">
        <f t="shared" si="266"/>
        <v>47.233327989203815</v>
      </c>
      <c r="ES227" s="2">
        <f t="shared" si="266"/>
        <v>47.609025621561194</v>
      </c>
      <c r="ET227" s="2">
        <f t="shared" si="266"/>
        <v>48.155475069230448</v>
      </c>
      <c r="EU227" s="2">
        <f t="shared" si="266"/>
        <v>48.422777735267985</v>
      </c>
      <c r="EV227" s="2">
        <f t="shared" si="266"/>
        <v>46.352311676607798</v>
      </c>
      <c r="EW227" s="2">
        <f t="shared" si="266"/>
        <v>46.462898792617871</v>
      </c>
      <c r="EX227" s="2">
        <f t="shared" si="266"/>
        <v>45.639903305733171</v>
      </c>
      <c r="EY227" s="2">
        <f t="shared" si="266"/>
        <v>44.44629527336744</v>
      </c>
      <c r="EZ227" s="2">
        <f t="shared" si="266"/>
        <v>43.014063034847347</v>
      </c>
      <c r="FA227" s="2">
        <f t="shared" si="266"/>
        <v>41.588309937334827</v>
      </c>
      <c r="FB227" s="2">
        <f t="shared" si="266"/>
        <v>45.021370880715921</v>
      </c>
      <c r="FC227" s="2">
        <f t="shared" si="266"/>
        <v>48.245308147755125</v>
      </c>
      <c r="FD227" s="2">
        <f t="shared" si="266"/>
        <v>51.674677341821123</v>
      </c>
      <c r="FE227" s="2">
        <f t="shared" si="266"/>
        <v>53.036038911035689</v>
      </c>
      <c r="FG227" s="2">
        <f t="shared" si="267"/>
        <v>0.99999956252456879</v>
      </c>
      <c r="FH227" s="2">
        <f t="shared" si="267"/>
        <v>0.99999961590725117</v>
      </c>
      <c r="FI227" s="2">
        <f t="shared" si="267"/>
        <v>0.99999960180201075</v>
      </c>
      <c r="FJ227" s="2">
        <f t="shared" si="267"/>
        <v>0.99999958163159497</v>
      </c>
      <c r="FK227" s="2">
        <f t="shared" si="267"/>
        <v>0.99999953009424403</v>
      </c>
      <c r="FL227" s="2">
        <f t="shared" si="267"/>
        <v>0.99999954421784987</v>
      </c>
      <c r="FM227" s="2">
        <f t="shared" si="267"/>
        <v>0.99999945566324422</v>
      </c>
      <c r="FN227" s="2">
        <f t="shared" si="267"/>
        <v>0.99999948907743197</v>
      </c>
      <c r="FO227" s="2">
        <f t="shared" si="267"/>
        <v>0.99999944524207041</v>
      </c>
      <c r="FP227" s="2">
        <f t="shared" si="267"/>
        <v>0.99999948150093643</v>
      </c>
      <c r="FQ227" s="2">
        <f t="shared" si="267"/>
        <v>0.99999947252527788</v>
      </c>
      <c r="FR227" s="2">
        <f t="shared" si="267"/>
        <v>0.99999952395913205</v>
      </c>
      <c r="FS227" s="2">
        <f t="shared" si="267"/>
        <v>0.99999950875118249</v>
      </c>
      <c r="FT227" s="2">
        <f t="shared" si="267"/>
        <v>0.99999953889065407</v>
      </c>
      <c r="FU227" s="2">
        <f t="shared" si="267"/>
        <v>0.99999938311045267</v>
      </c>
      <c r="FV227" s="5"/>
      <c r="FW227" s="2">
        <f t="shared" si="257"/>
        <v>0.99910305074603545</v>
      </c>
      <c r="FX227" s="2">
        <f t="shared" si="257"/>
        <v>0.99136066132193323</v>
      </c>
      <c r="FY227" s="2">
        <f t="shared" si="257"/>
        <v>0.99038731359916643</v>
      </c>
      <c r="FZ227" s="2">
        <f t="shared" si="257"/>
        <v>0.99167765904844296</v>
      </c>
      <c r="GA227" s="2">
        <f t="shared" si="257"/>
        <v>0.99144813218229055</v>
      </c>
      <c r="GB227" s="2">
        <f t="shared" si="257"/>
        <v>0.99263333285483957</v>
      </c>
      <c r="GC227" s="2">
        <f t="shared" si="257"/>
        <v>0.99196758777440064</v>
      </c>
      <c r="GD227" s="2">
        <f t="shared" si="257"/>
        <v>0.99240282094118459</v>
      </c>
      <c r="GE227" s="2">
        <f t="shared" si="257"/>
        <v>0.99185049967464467</v>
      </c>
      <c r="GF227" s="2">
        <f t="shared" si="257"/>
        <v>0.99294064991668596</v>
      </c>
      <c r="GG227" s="2">
        <f t="shared" si="257"/>
        <v>0.99250285215561451</v>
      </c>
      <c r="GH227" s="2">
        <f t="shared" si="257"/>
        <v>0.99272909718876767</v>
      </c>
      <c r="GI227" s="2">
        <f t="shared" si="257"/>
        <v>0.99053695730808966</v>
      </c>
      <c r="GJ227" s="2">
        <f t="shared" si="257"/>
        <v>0.9867814932755643</v>
      </c>
      <c r="GK227" s="2">
        <f t="shared" si="257"/>
        <v>0.98214486061494632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2.8642201859283657E-145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0</v>
      </c>
      <c r="HD227" s="86">
        <f t="shared" si="268"/>
        <v>0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1.0742920151304039E-197</v>
      </c>
      <c r="HT227" s="86">
        <f t="shared" si="259"/>
        <v>1.3008293118393268E-115</v>
      </c>
      <c r="HU227" s="86">
        <f t="shared" si="259"/>
        <v>1.4433387463192652E-124</v>
      </c>
      <c r="HV227" s="86">
        <f t="shared" si="259"/>
        <v>2.3325945063335687E-150</v>
      </c>
      <c r="HW227" s="86">
        <f t="shared" si="259"/>
        <v>6.4504591876401173E-160</v>
      </c>
      <c r="HX227" s="86">
        <f t="shared" si="259"/>
        <v>2.2023947783330463E-164</v>
      </c>
      <c r="HY227" s="86">
        <f t="shared" si="259"/>
        <v>1.8318819044218493E-152</v>
      </c>
      <c r="HZ227" s="86">
        <f t="shared" si="259"/>
        <v>1.2990560779026654E-130</v>
      </c>
      <c r="IA227" s="86">
        <f t="shared" si="259"/>
        <v>5.0530494510941746E-150</v>
      </c>
      <c r="IB227" s="86">
        <f t="shared" si="259"/>
        <v>3.8041320549355402E-167</v>
      </c>
      <c r="IC227" s="86">
        <f t="shared" si="259"/>
        <v>8.4104331669317973E-165</v>
      </c>
      <c r="ID227" s="86">
        <f t="shared" si="259"/>
        <v>4.3530682738845819E-158</v>
      </c>
      <c r="IE227" s="86">
        <f t="shared" si="259"/>
        <v>3.6479574199766824E-134</v>
      </c>
      <c r="IF227" s="86">
        <f t="shared" si="259"/>
        <v>1.335199163553223E-192</v>
      </c>
      <c r="IG227" s="86">
        <f t="shared" si="259"/>
        <v>1.5883558556825539E-191</v>
      </c>
      <c r="II227" s="86">
        <f t="shared" si="260"/>
        <v>1.054294173783591E-81</v>
      </c>
      <c r="IJ227" s="86">
        <f t="shared" si="260"/>
        <v>7.2727166217695074E-31</v>
      </c>
      <c r="IK227" s="86">
        <f t="shared" si="260"/>
        <v>1.9153242723957139E-31</v>
      </c>
      <c r="IL227" s="86">
        <f t="shared" si="260"/>
        <v>7.5903553705368146E-40</v>
      </c>
      <c r="IM227" s="86">
        <f t="shared" si="260"/>
        <v>4.4333358975465008E-42</v>
      </c>
      <c r="IN227" s="86">
        <f t="shared" si="260"/>
        <v>1.454098209147231E-44</v>
      </c>
      <c r="IO227" s="86">
        <f t="shared" si="260"/>
        <v>1.8977858433221205E-40</v>
      </c>
      <c r="IP227" s="86">
        <f t="shared" si="260"/>
        <v>7.7743128147681543E-35</v>
      </c>
      <c r="IQ227" s="86">
        <f t="shared" si="260"/>
        <v>2.4238652276933841E-39</v>
      </c>
      <c r="IR227" s="86">
        <f t="shared" si="260"/>
        <v>8.9332265285687307E-46</v>
      </c>
      <c r="IS227" s="86">
        <f t="shared" si="260"/>
        <v>5.1970875767007293E-45</v>
      </c>
      <c r="IT227" s="86">
        <f t="shared" si="260"/>
        <v>2.1199626097920132E-43</v>
      </c>
      <c r="IU227" s="86">
        <f t="shared" si="260"/>
        <v>2.8800742303191027E-35</v>
      </c>
      <c r="IV227" s="86">
        <f t="shared" si="260"/>
        <v>8.0505015949858729E-48</v>
      </c>
      <c r="IW227" s="86">
        <f t="shared" si="260"/>
        <v>2.6413269463453707E-55</v>
      </c>
      <c r="IY227" s="86">
        <f t="shared" si="261"/>
        <v>1.054294173783591E-81</v>
      </c>
      <c r="IZ227" s="86">
        <f t="shared" si="261"/>
        <v>7.2727166217695074E-31</v>
      </c>
      <c r="JA227" s="86">
        <f t="shared" si="261"/>
        <v>1.9153242723957139E-31</v>
      </c>
      <c r="JB227" s="86">
        <f t="shared" si="261"/>
        <v>7.5903553705368146E-40</v>
      </c>
      <c r="JC227" s="86">
        <f t="shared" si="261"/>
        <v>4.4333358975465008E-42</v>
      </c>
      <c r="JD227" s="86">
        <f t="shared" si="261"/>
        <v>1.454098209147231E-44</v>
      </c>
      <c r="JE227" s="86">
        <f t="shared" si="261"/>
        <v>1.8977858433221205E-40</v>
      </c>
      <c r="JF227" s="86">
        <f t="shared" si="261"/>
        <v>7.7743128147681543E-35</v>
      </c>
      <c r="JG227" s="86">
        <f t="shared" si="261"/>
        <v>2.4238652276933841E-39</v>
      </c>
      <c r="JH227" s="86">
        <f t="shared" si="261"/>
        <v>8.9332265285687307E-46</v>
      </c>
      <c r="JI227" s="86">
        <f t="shared" si="261"/>
        <v>5.1970875767007293E-45</v>
      </c>
      <c r="JJ227" s="86">
        <f t="shared" si="261"/>
        <v>2.1199626097920132E-43</v>
      </c>
      <c r="JK227" s="86">
        <f t="shared" si="261"/>
        <v>2.8800742303191027E-35</v>
      </c>
      <c r="JL227" s="86">
        <f t="shared" si="261"/>
        <v>8.0505015949858729E-48</v>
      </c>
      <c r="JM227" s="86">
        <f t="shared" si="261"/>
        <v>2.6413269463453707E-55</v>
      </c>
    </row>
    <row r="228" spans="1:273" x14ac:dyDescent="0.25">
      <c r="AY228" s="5"/>
      <c r="AZ228" s="5"/>
      <c r="BO228" s="28">
        <f>SLOPE(BO27:BO227,$B27:$B227)</f>
        <v>0.40433279352226714</v>
      </c>
      <c r="BP228" s="28">
        <f t="shared" ref="BP228:CC228" si="299">SLOPE(BP27:BP227,$B27:$B227)</f>
        <v>0.26575607287449399</v>
      </c>
      <c r="BQ228" s="28">
        <f t="shared" si="299"/>
        <v>0.3117706378986867</v>
      </c>
      <c r="BR228" s="28">
        <f t="shared" si="299"/>
        <v>0.29732964352720448</v>
      </c>
      <c r="BS228" s="28">
        <f t="shared" si="299"/>
        <v>0.29382954971857406</v>
      </c>
      <c r="BT228" s="28">
        <f t="shared" si="299"/>
        <v>0.28440128700128703</v>
      </c>
      <c r="BU228" s="28">
        <f t="shared" si="299"/>
        <v>0.30445766129032259</v>
      </c>
      <c r="BV228" s="28">
        <f t="shared" si="299"/>
        <v>0.1752817513368983</v>
      </c>
      <c r="BW228" s="28">
        <f t="shared" si="299"/>
        <v>0.29675795328142379</v>
      </c>
      <c r="BX228" s="28">
        <f t="shared" si="299"/>
        <v>0.21977433155080214</v>
      </c>
      <c r="BY228" s="28">
        <f t="shared" si="299"/>
        <v>0.28488095238095223</v>
      </c>
      <c r="BZ228" s="28">
        <f t="shared" si="299"/>
        <v>0.22366619250829781</v>
      </c>
      <c r="CA228" s="28">
        <f t="shared" si="299"/>
        <v>0.39293806762227812</v>
      </c>
      <c r="CB228" s="28">
        <f t="shared" si="299"/>
        <v>0.37137388663967619</v>
      </c>
      <c r="CC228" s="28">
        <f t="shared" si="299"/>
        <v>0.19543236803519057</v>
      </c>
      <c r="CE228" s="28">
        <f>SLOPE(CE27:CE227,$B27:$B227)</f>
        <v>-7.3369850050953631E-2</v>
      </c>
      <c r="CF228" s="28">
        <f t="shared" ref="CF228:CS228" si="300">SLOPE(CF27:CF227,$B27:$B227)</f>
        <v>-0.1024039722622154</v>
      </c>
      <c r="CG228" s="28">
        <f t="shared" si="300"/>
        <v>-0.10047350244770806</v>
      </c>
      <c r="CH228" s="28">
        <f t="shared" si="300"/>
        <v>-0.1092683621672019</v>
      </c>
      <c r="CI228" s="28">
        <f t="shared" si="300"/>
        <v>-9.62187676334499E-2</v>
      </c>
      <c r="CJ228" s="28">
        <f t="shared" si="300"/>
        <v>-0.11783918426802623</v>
      </c>
      <c r="CK228" s="28">
        <f t="shared" si="300"/>
        <v>-0.1466242080061908</v>
      </c>
      <c r="CL228" s="28">
        <f t="shared" si="300"/>
        <v>-0.1369035028807748</v>
      </c>
      <c r="CM228" s="28">
        <f t="shared" si="300"/>
        <v>-0.14533221455271467</v>
      </c>
      <c r="CN228" s="28">
        <f t="shared" si="300"/>
        <v>-0.12944913145802983</v>
      </c>
      <c r="CO228" s="28">
        <f t="shared" si="300"/>
        <v>-0.12876235391071361</v>
      </c>
      <c r="CP228" s="28">
        <f t="shared" si="300"/>
        <v>-0.10269699119108</v>
      </c>
      <c r="CQ228" s="28">
        <f t="shared" si="300"/>
        <v>-8.2539544377196503E-2</v>
      </c>
      <c r="CR228" s="28">
        <f t="shared" si="300"/>
        <v>-8.6456556800600146E-2</v>
      </c>
      <c r="CS228" s="28">
        <f t="shared" si="300"/>
        <v>-4.898524928165645E-2</v>
      </c>
      <c r="CU228" s="28">
        <f>SLOPE(CU27:CU227,$B27:$B227)</f>
        <v>-5.2593179667109642E-2</v>
      </c>
      <c r="CV228" s="28">
        <f t="shared" ref="CV228:DI228" si="301">SLOPE(CV27:CV227,$B27:$B227)</f>
        <v>-9.4885665489699719E-2</v>
      </c>
      <c r="CW228" s="28">
        <f t="shared" si="301"/>
        <v>-9.6745618201930797E-2</v>
      </c>
      <c r="CX228" s="28">
        <f t="shared" si="301"/>
        <v>-0.1009005647618656</v>
      </c>
      <c r="CY228" s="28">
        <f t="shared" si="301"/>
        <v>-9.7418145975193993E-2</v>
      </c>
      <c r="CZ228" s="28">
        <f t="shared" si="301"/>
        <v>-0.12006063459510985</v>
      </c>
      <c r="DA228" s="28">
        <f t="shared" si="301"/>
        <v>-0.14614062461717647</v>
      </c>
      <c r="DB228" s="28">
        <f t="shared" si="301"/>
        <v>-0.12879914941827261</v>
      </c>
      <c r="DC228" s="28">
        <f t="shared" si="301"/>
        <v>-0.12107970646572587</v>
      </c>
      <c r="DD228" s="28">
        <f t="shared" si="301"/>
        <v>-0.12696457664774133</v>
      </c>
      <c r="DE228" s="28">
        <f t="shared" si="301"/>
        <v>-0.13993011732201494</v>
      </c>
      <c r="DF228" s="28">
        <f t="shared" si="301"/>
        <v>-0.10448654600784818</v>
      </c>
      <c r="DG228" s="28">
        <f t="shared" si="301"/>
        <v>-0.10257073819447603</v>
      </c>
      <c r="DH228" s="28">
        <f t="shared" si="301"/>
        <v>-8.8416650946035694E-2</v>
      </c>
      <c r="DI228" s="28">
        <f t="shared" si="301"/>
        <v>-9.2876039209265293E-2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52.792729284750351</v>
      </c>
      <c r="BP229" s="28">
        <f t="shared" ref="BP229:CC229" si="302">INTERCEPT(BP27:BP227,$B27:$B227)</f>
        <v>61.1853269230769</v>
      </c>
      <c r="BQ229" s="28">
        <f t="shared" si="302"/>
        <v>60.426247560975611</v>
      </c>
      <c r="BR229" s="28">
        <f t="shared" si="302"/>
        <v>61.463171951219529</v>
      </c>
      <c r="BS229" s="28">
        <f t="shared" si="302"/>
        <v>58.851189681050677</v>
      </c>
      <c r="BT229" s="28">
        <f t="shared" si="302"/>
        <v>58.269471042471054</v>
      </c>
      <c r="BU229" s="28">
        <f t="shared" si="302"/>
        <v>60.104778225806449</v>
      </c>
      <c r="BV229" s="28">
        <f t="shared" si="302"/>
        <v>63.044068404634586</v>
      </c>
      <c r="BW229" s="28">
        <f t="shared" si="302"/>
        <v>59.447498331479409</v>
      </c>
      <c r="BX229" s="28">
        <f t="shared" si="302"/>
        <v>60.65543101604279</v>
      </c>
      <c r="BY229" s="28">
        <f t="shared" si="302"/>
        <v>58.469919047619051</v>
      </c>
      <c r="BZ229" s="28">
        <f t="shared" si="302"/>
        <v>60.000191085822664</v>
      </c>
      <c r="CA229" s="28">
        <f t="shared" si="302"/>
        <v>58.243498741656637</v>
      </c>
      <c r="CB229" s="28">
        <f t="shared" si="302"/>
        <v>58.729338596491239</v>
      </c>
      <c r="CC229" s="28">
        <f t="shared" si="302"/>
        <v>58.876021260997064</v>
      </c>
      <c r="CD229" s="2"/>
      <c r="CE229" s="28">
        <f>INTERCEPT(CE27:CE227,$B27:$B227)</f>
        <v>60.426672441403419</v>
      </c>
      <c r="CF229" s="28">
        <f t="shared" ref="CF229:CS229" si="303">INTERCEPT(CF27:CF227,$B27:$B227)</f>
        <v>67.019238670363521</v>
      </c>
      <c r="CG229" s="28">
        <f t="shared" si="303"/>
        <v>67.354338353360049</v>
      </c>
      <c r="CH229" s="28">
        <f t="shared" si="303"/>
        <v>69.227750025898672</v>
      </c>
      <c r="CI229" s="28">
        <f t="shared" si="303"/>
        <v>67.780608904186863</v>
      </c>
      <c r="CJ229" s="28">
        <f t="shared" si="303"/>
        <v>70.138879861616886</v>
      </c>
      <c r="CK229" s="28">
        <f t="shared" si="303"/>
        <v>75.74180586679995</v>
      </c>
      <c r="CL229" s="28">
        <f t="shared" si="303"/>
        <v>72.237065144392204</v>
      </c>
      <c r="CM229" s="28">
        <f t="shared" si="303"/>
        <v>71.199787418896392</v>
      </c>
      <c r="CN229" s="28">
        <f t="shared" si="303"/>
        <v>68.666338608091436</v>
      </c>
      <c r="CO229" s="28">
        <f t="shared" si="303"/>
        <v>68.413414410794559</v>
      </c>
      <c r="CP229" s="28">
        <f t="shared" si="303"/>
        <v>65.739069366401452</v>
      </c>
      <c r="CQ229" s="28">
        <f t="shared" si="303"/>
        <v>66.640685038692652</v>
      </c>
      <c r="CR229" s="28">
        <f t="shared" si="303"/>
        <v>69.17355253879694</v>
      </c>
      <c r="CS229" s="28">
        <f t="shared" si="303"/>
        <v>67.338186111293922</v>
      </c>
      <c r="CT229" s="2"/>
      <c r="CU229" s="28">
        <f>INTERCEPT(CU27:CU227,$B27:$B227)</f>
        <v>58.383565005401579</v>
      </c>
      <c r="CV229" s="28">
        <f t="shared" ref="CV229:DI229" si="304">INTERCEPT(CV27:CV227,$B27:$B227)</f>
        <v>66.210461087143756</v>
      </c>
      <c r="CW229" s="28">
        <f t="shared" si="304"/>
        <v>66.958149261947355</v>
      </c>
      <c r="CX229" s="28">
        <f t="shared" si="304"/>
        <v>68.33558802160357</v>
      </c>
      <c r="CY229" s="28">
        <f t="shared" si="304"/>
        <v>67.906406930306787</v>
      </c>
      <c r="CZ229" s="28">
        <f t="shared" si="304"/>
        <v>70.364438595629764</v>
      </c>
      <c r="DA229" s="28">
        <f t="shared" si="304"/>
        <v>75.691023716053166</v>
      </c>
      <c r="DB229" s="28">
        <f t="shared" si="304"/>
        <v>71.399733189387689</v>
      </c>
      <c r="DC229" s="28">
        <f t="shared" si="304"/>
        <v>68.662236566512618</v>
      </c>
      <c r="DD229" s="28">
        <f t="shared" si="304"/>
        <v>68.406978364395613</v>
      </c>
      <c r="DE229" s="28">
        <f t="shared" si="304"/>
        <v>69.574333401737817</v>
      </c>
      <c r="DF229" s="28">
        <f t="shared" si="304"/>
        <v>65.918680082285562</v>
      </c>
      <c r="DG229" s="28">
        <f t="shared" si="304"/>
        <v>68.759455786650335</v>
      </c>
      <c r="DH229" s="28">
        <f t="shared" si="304"/>
        <v>69.358007531028264</v>
      </c>
      <c r="DI229" s="28">
        <f t="shared" si="304"/>
        <v>71.611246752888746</v>
      </c>
    </row>
    <row r="230" spans="1:273" x14ac:dyDescent="0.25">
      <c r="A230" s="144"/>
      <c r="B230" s="28" t="s">
        <v>36</v>
      </c>
      <c r="C230" s="5">
        <f>C$7 - ABS(C$11)*Expt!$B$9</f>
        <v>1.0000876516586672</v>
      </c>
      <c r="D230" s="5">
        <f>D$7 - ABS(D$11)*Expt!$B$9</f>
        <v>-4.6989949038033743</v>
      </c>
      <c r="E230" s="5">
        <f>E$7 - ABS(E$11)*Expt!$B$9</f>
        <v>-4.0364206475011954</v>
      </c>
      <c r="F230" s="5">
        <f>F$7 - ABS(F$11)*Expt!$B$9</f>
        <v>-1.8726717781495665</v>
      </c>
      <c r="G230" s="5">
        <f>G$7 - ABS(G$11)*Expt!$B$9</f>
        <v>1.9999995998253581</v>
      </c>
      <c r="H230" s="5">
        <f>H$7 - ABS(H$11)*Expt!$B$9</f>
        <v>4.6842909476794148</v>
      </c>
      <c r="I230" s="5">
        <f>I$7 - ABS(I$11)*Expt!$B$9</f>
        <v>10.500100936939745</v>
      </c>
      <c r="J230" s="5">
        <f>J$7 - ABS(J$11)*Expt!$B$9</f>
        <v>9.2351169484900879</v>
      </c>
      <c r="K230" s="5">
        <f>K$7 - ABS(K$11)*Expt!$B$9</f>
        <v>13.016160770308858</v>
      </c>
      <c r="L230" s="5">
        <f>L$7 - ABS(L$11)*Expt!$B$9</f>
        <v>8.0448667285273174</v>
      </c>
      <c r="M230" s="5">
        <f>M$7 - ABS(M$11)*Expt!$B$9</f>
        <v>7.0283820564251229</v>
      </c>
      <c r="N230" s="5">
        <f>N$7 - ABS(N$11)*Expt!$B$9</f>
        <v>4.6242318268229141</v>
      </c>
      <c r="O230" s="5">
        <f>O$7 - ABS(O$11)*Expt!$B$9</f>
        <v>3.4847262789192683</v>
      </c>
      <c r="P230" s="5">
        <f>P$7 - ABS(P$11)*Expt!$B$9</f>
        <v>2.6738161072289799</v>
      </c>
      <c r="Q230" s="5">
        <f>Q$7 - ABS(Q$11)*Expt!$B$9</f>
        <v>12.999999648140793</v>
      </c>
    </row>
    <row r="231" spans="1:273" x14ac:dyDescent="0.25">
      <c r="A231" s="144"/>
      <c r="B231" s="3" t="s">
        <v>60</v>
      </c>
      <c r="C231" s="72">
        <f>C7 - C11*$S231</f>
        <v>41.023846447252019</v>
      </c>
      <c r="D231" s="72">
        <f t="shared" ref="D231:Q231" si="305">D7 - D11*$S231</f>
        <v>39.610906876957742</v>
      </c>
      <c r="E231" s="72">
        <f t="shared" si="305"/>
        <v>40.002480889863214</v>
      </c>
      <c r="F231" s="72">
        <f t="shared" si="305"/>
        <v>40.53897652658496</v>
      </c>
      <c r="G231" s="72">
        <f t="shared" si="305"/>
        <v>41.800274223568337</v>
      </c>
      <c r="H231" s="72">
        <f t="shared" si="305"/>
        <v>41.468937768988319</v>
      </c>
      <c r="I231" s="72">
        <f t="shared" si="305"/>
        <v>43.396697424650363</v>
      </c>
      <c r="J231" s="72">
        <f t="shared" si="305"/>
        <v>42.708882707754036</v>
      </c>
      <c r="K231" s="72">
        <f t="shared" si="305"/>
        <v>43.602593988852448</v>
      </c>
      <c r="L231" s="72">
        <f t="shared" si="305"/>
        <v>42.868705039016056</v>
      </c>
      <c r="M231" s="72">
        <f t="shared" si="305"/>
        <v>43.055047028258357</v>
      </c>
      <c r="N231" s="72">
        <f t="shared" si="305"/>
        <v>41.941111127596578</v>
      </c>
      <c r="O231" s="72">
        <f t="shared" si="305"/>
        <v>42.282543283099926</v>
      </c>
      <c r="P231" s="72">
        <f t="shared" si="305"/>
        <v>41.595103125201476</v>
      </c>
      <c r="Q231" s="72">
        <f t="shared" si="305"/>
        <v>44.755191986507683</v>
      </c>
      <c r="R231" s="2" t="s">
        <v>38</v>
      </c>
      <c r="S231" s="3">
        <v>2.5</v>
      </c>
    </row>
    <row r="232" spans="1:273" x14ac:dyDescent="0.25">
      <c r="A232" s="144"/>
      <c r="B232" s="3" t="s">
        <v>61</v>
      </c>
      <c r="C232" s="72">
        <f t="shared" ref="C232:P232" si="306">C10 + C14*$S232</f>
        <v>123.82893969739892</v>
      </c>
      <c r="D232" s="72">
        <f t="shared" si="306"/>
        <v>148.50622045078558</v>
      </c>
      <c r="E232" s="72">
        <f t="shared" si="306"/>
        <v>149.67599264374292</v>
      </c>
      <c r="F232" s="72">
        <f t="shared" si="306"/>
        <v>148.09687436826181</v>
      </c>
      <c r="G232" s="72">
        <f t="shared" si="306"/>
        <v>148.39477451585026</v>
      </c>
      <c r="H232" s="72">
        <f t="shared" si="306"/>
        <v>146.7620548090037</v>
      </c>
      <c r="I232" s="72">
        <f t="shared" si="306"/>
        <v>147.70871266332466</v>
      </c>
      <c r="J232" s="72">
        <f t="shared" si="306"/>
        <v>147.09910930908273</v>
      </c>
      <c r="K232" s="72">
        <f t="shared" si="306"/>
        <v>147.86711912446611</v>
      </c>
      <c r="L232" s="72">
        <f t="shared" si="306"/>
        <v>146.29603572777387</v>
      </c>
      <c r="M232" s="72">
        <f t="shared" si="306"/>
        <v>146.95410779462907</v>
      </c>
      <c r="N232" s="72">
        <f t="shared" si="306"/>
        <v>146.61893970458141</v>
      </c>
      <c r="O232" s="72">
        <f t="shared" si="306"/>
        <v>149.50400288798014</v>
      </c>
      <c r="P232" s="72">
        <f t="shared" si="306"/>
        <v>153.17403501103161</v>
      </c>
      <c r="Q232" s="72">
        <f>Q10 + Q14*$S232</f>
        <v>156.48969241078481</v>
      </c>
      <c r="R232" s="2" t="s">
        <v>64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144.38493170442649</v>
      </c>
      <c r="D233" s="2">
        <f>D$10 + ABS(D$14)*Expt!$B$10</f>
        <v>171.53870289172858</v>
      </c>
      <c r="E233" s="2">
        <f>E$10 + ABS(E$14)*Expt!$B$10</f>
        <v>171.96507963934081</v>
      </c>
      <c r="F233" s="2">
        <f>F$10 + ABS(F$14)*Expt!$B$10</f>
        <v>168.39598590692398</v>
      </c>
      <c r="G233" s="2">
        <f>G$10 + ABS(G$14)*Expt!$B$10</f>
        <v>168.01069887364602</v>
      </c>
      <c r="H233" s="2">
        <f>H$10 + ABS(H$14)*Expt!$B$10</f>
        <v>166.40272577076132</v>
      </c>
      <c r="I233" s="2">
        <f>I$10 + ABS(I$14)*Expt!$B$10</f>
        <v>167.99999800780213</v>
      </c>
      <c r="J233" s="2">
        <f>J$10 + ABS(J$14)*Expt!$B$10</f>
        <v>169.29838555767247</v>
      </c>
      <c r="K233" s="2">
        <f>K$10 + ABS(K$14)*Expt!$B$10</f>
        <v>168.3923111954752</v>
      </c>
      <c r="L233" s="2">
        <f>L$10 + ABS(L$14)*Expt!$B$10</f>
        <v>165.83403839662569</v>
      </c>
      <c r="M233" s="2">
        <f>M$10 + ABS(M$14)*Expt!$B$10</f>
        <v>166.42257543457541</v>
      </c>
      <c r="N233" s="2">
        <f>N$10 + ABS(N$14)*Expt!$B$10</f>
        <v>166.58567136526966</v>
      </c>
      <c r="O233" s="2">
        <f>O$10 + ABS(O$14)*Expt!$B$10</f>
        <v>170.55751131618226</v>
      </c>
      <c r="P233" s="2">
        <f>P$10 + ABS(P$14)*Expt!$B$10</f>
        <v>187.87953306805875</v>
      </c>
      <c r="Q233" s="2">
        <f>Q$10 + ABS(Q$14)*Expt!$B$10</f>
        <v>203.04943574843929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tabSelected="1" zoomScale="70" zoomScaleNormal="70" workbookViewId="0">
      <pane xSplit="2" ySplit="26" topLeftCell="C402" activePane="bottomRight" state="frozen"/>
      <selection pane="topRight" activeCell="C1" sqref="C1"/>
      <selection pane="bottomLeft" activeCell="A6" sqref="A6"/>
      <selection pane="bottomRight" activeCell="W410" sqref="W41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3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31461.91390958121</v>
      </c>
      <c r="C2" s="49">
        <f>SUMSQ(AI27:AI227)</f>
        <v>1353.418585862056</v>
      </c>
      <c r="D2" s="50">
        <f t="shared" ref="D2:O2" si="0">SUMSQ(AJ27:AJ227)</f>
        <v>3107.040446563466</v>
      </c>
      <c r="E2" s="50">
        <f t="shared" si="0"/>
        <v>3647.306849233737</v>
      </c>
      <c r="F2" s="50">
        <f t="shared" si="0"/>
        <v>3035.8203602214685</v>
      </c>
      <c r="G2" s="50">
        <f t="shared" si="0"/>
        <v>2611.2209808191374</v>
      </c>
      <c r="H2" s="50">
        <f t="shared" si="0"/>
        <v>1933.4639932950295</v>
      </c>
      <c r="I2" s="50">
        <f t="shared" si="0"/>
        <v>931.60114341823635</v>
      </c>
      <c r="J2" s="50">
        <f t="shared" si="0"/>
        <v>1861.6899876869636</v>
      </c>
      <c r="K2" s="50">
        <f t="shared" si="0"/>
        <v>920.10549964529741</v>
      </c>
      <c r="L2" s="50">
        <f t="shared" si="0"/>
        <v>1895.2513586154746</v>
      </c>
      <c r="M2" s="50">
        <f t="shared" si="0"/>
        <v>3209.7991776936137</v>
      </c>
      <c r="N2" s="50">
        <f t="shared" si="0"/>
        <v>3599.5894883484134</v>
      </c>
      <c r="O2" s="51">
        <f t="shared" si="0"/>
        <v>3355.6060381783095</v>
      </c>
      <c r="P2" s="104">
        <f>SUMSQ(AV27:AV227)</f>
        <v>2985.0307586201079</v>
      </c>
      <c r="Q2" s="105">
        <f>SUMSQ(AW27:AW227)</f>
        <v>1666.2134000764893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1953.0191897719551</v>
      </c>
      <c r="D3" s="55">
        <v>2506.4393044050239</v>
      </c>
      <c r="E3" s="55">
        <v>2477.6464204767576</v>
      </c>
      <c r="F3" s="55">
        <v>2339.0109429534882</v>
      </c>
      <c r="G3" s="55">
        <v>2264.0089505795349</v>
      </c>
      <c r="H3" s="55">
        <v>2135.9503129156742</v>
      </c>
      <c r="I3" s="55">
        <v>2048.8797576942616</v>
      </c>
      <c r="J3" s="55">
        <v>2039.5633051832617</v>
      </c>
      <c r="K3" s="55">
        <v>2106.1234750391995</v>
      </c>
      <c r="L3" s="55">
        <v>2130.8622118109643</v>
      </c>
      <c r="M3" s="55">
        <v>2077.9945441151103</v>
      </c>
      <c r="N3" s="55">
        <v>2090.2537631057266</v>
      </c>
      <c r="O3" s="67">
        <v>2122.3398381757752</v>
      </c>
      <c r="P3" s="99">
        <v>2072.8946815308113</v>
      </c>
      <c r="Q3" s="92">
        <v>1396.8887737284401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1044.0858137082134</v>
      </c>
      <c r="D4" s="57">
        <v>1412.8800842590633</v>
      </c>
      <c r="E4" s="57">
        <v>1402.1262560560024</v>
      </c>
      <c r="F4" s="57">
        <v>1315.629944704132</v>
      </c>
      <c r="G4" s="57">
        <v>1296.499302640844</v>
      </c>
      <c r="H4" s="57">
        <v>1226.3338863499271</v>
      </c>
      <c r="I4" s="57">
        <v>1241.973932624689</v>
      </c>
      <c r="J4" s="57">
        <v>1216.4198182308935</v>
      </c>
      <c r="K4" s="57">
        <v>1221.0076357505091</v>
      </c>
      <c r="L4" s="57">
        <v>1213.4718204961271</v>
      </c>
      <c r="M4" s="57">
        <v>1232.8833203544</v>
      </c>
      <c r="N4" s="57">
        <v>1223.5006467366013</v>
      </c>
      <c r="O4" s="68">
        <v>1203.6797902812996</v>
      </c>
      <c r="P4" s="100">
        <v>1141.1765180469683</v>
      </c>
      <c r="Q4" s="93">
        <v>709.44088335615186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41.029562239560157</v>
      </c>
      <c r="E5" s="57">
        <v>69.001176902833365</v>
      </c>
      <c r="F5" s="57">
        <v>100.35353508564486</v>
      </c>
      <c r="G5" s="57">
        <v>131.45291261603836</v>
      </c>
      <c r="H5" s="57">
        <v>145.20320103314748</v>
      </c>
      <c r="I5" s="57">
        <v>156.69327102359833</v>
      </c>
      <c r="J5" s="57">
        <v>176.32977262589688</v>
      </c>
      <c r="K5" s="57">
        <v>206.16633909904036</v>
      </c>
      <c r="L5" s="57">
        <v>232.67104235653474</v>
      </c>
      <c r="M5" s="57">
        <v>248.76916503533974</v>
      </c>
      <c r="N5" s="57">
        <v>252.3605581742128</v>
      </c>
      <c r="O5" s="68">
        <v>253.01727281229029</v>
      </c>
      <c r="P5" s="100">
        <v>551.19681572503305</v>
      </c>
      <c r="Q5" s="93">
        <v>1189.1425176051259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16.892315278810212</v>
      </c>
      <c r="E6" s="59">
        <v>39.726967427078819</v>
      </c>
      <c r="F6" s="59">
        <v>47.059126350366412</v>
      </c>
      <c r="G6" s="59">
        <v>57.720704117446459</v>
      </c>
      <c r="H6" s="59">
        <v>64.298851483425452</v>
      </c>
      <c r="I6" s="59">
        <v>73.828538281852062</v>
      </c>
      <c r="J6" s="59">
        <v>80.20622374801178</v>
      </c>
      <c r="K6" s="59">
        <v>88.927156224899321</v>
      </c>
      <c r="L6" s="59">
        <v>101.96823707738797</v>
      </c>
      <c r="M6" s="59">
        <v>126.96443872715767</v>
      </c>
      <c r="N6" s="59">
        <v>118.39828707849556</v>
      </c>
      <c r="O6" s="69">
        <v>114.21788183527268</v>
      </c>
      <c r="P6" s="101">
        <v>288.34846750641032</v>
      </c>
      <c r="Q6" s="94">
        <v>638.12365715042006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59.533466587031889</v>
      </c>
      <c r="D7" s="57">
        <v>60.103742630528991</v>
      </c>
      <c r="E7" s="57">
        <v>60.04232737345643</v>
      </c>
      <c r="F7" s="57">
        <v>59.551613856966028</v>
      </c>
      <c r="G7" s="57">
        <v>59.156297710052137</v>
      </c>
      <c r="H7" s="57">
        <v>58.803960361731043</v>
      </c>
      <c r="I7" s="57">
        <v>58.310934869463082</v>
      </c>
      <c r="J7" s="57">
        <v>57.943270634935203</v>
      </c>
      <c r="K7" s="57">
        <v>58.691104466649442</v>
      </c>
      <c r="L7" s="57">
        <v>58.778419970345794</v>
      </c>
      <c r="M7" s="57">
        <v>58.52283532960459</v>
      </c>
      <c r="N7" s="55">
        <v>58.784218280641184</v>
      </c>
      <c r="O7" s="67">
        <v>59.78805372297554</v>
      </c>
      <c r="P7" s="99">
        <v>59.113911007290632</v>
      </c>
      <c r="Q7" s="92">
        <v>58.822371634710905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83.247014208978001</v>
      </c>
      <c r="D8" s="57">
        <v>83.82043930954687</v>
      </c>
      <c r="E8" s="57">
        <v>83.475969950758</v>
      </c>
      <c r="F8" s="57">
        <v>82.567593509937808</v>
      </c>
      <c r="G8" s="57">
        <v>82.104965745278804</v>
      </c>
      <c r="H8" s="57">
        <v>81.605887875683806</v>
      </c>
      <c r="I8" s="57">
        <v>81.326039241552067</v>
      </c>
      <c r="J8" s="57">
        <v>80.432538965468424</v>
      </c>
      <c r="K8" s="57">
        <v>82.343641263353234</v>
      </c>
      <c r="L8" s="57">
        <v>81.45366785492304</v>
      </c>
      <c r="M8" s="57">
        <v>80.87670377754587</v>
      </c>
      <c r="N8" s="57">
        <v>81.366021671352769</v>
      </c>
      <c r="O8" s="68">
        <v>83.075776052710836</v>
      </c>
      <c r="P8" s="100">
        <v>82.981513593436091</v>
      </c>
      <c r="Q8" s="93">
        <v>82.775247173141622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 t="shared" ref="C9:M9" si="1">C$8+ ($O9 - $O$8)*C$19 + ($O9 - $O$8)*($O9 - $O$8)*ABS(C$20)</f>
        <v>120.54702806694424</v>
      </c>
      <c r="D9" s="65">
        <f t="shared" si="1"/>
        <v>120.32610935684596</v>
      </c>
      <c r="E9" s="65">
        <f t="shared" si="1"/>
        <v>120.13544726436014</v>
      </c>
      <c r="F9" s="65">
        <f t="shared" si="1"/>
        <v>119.38477508281122</v>
      </c>
      <c r="G9" s="65">
        <f t="shared" si="1"/>
        <v>119.04013028544603</v>
      </c>
      <c r="H9" s="65">
        <f t="shared" si="1"/>
        <v>119.04148429955177</v>
      </c>
      <c r="I9" s="65">
        <f t="shared" si="1"/>
        <v>118.56247604308646</v>
      </c>
      <c r="J9" s="65">
        <f t="shared" si="1"/>
        <v>117.91450310754911</v>
      </c>
      <c r="K9" s="65">
        <f t="shared" si="1"/>
        <v>119.86025815116676</v>
      </c>
      <c r="L9" s="65">
        <f t="shared" si="1"/>
        <v>118.44827159538463</v>
      </c>
      <c r="M9" s="65">
        <f t="shared" si="1"/>
        <v>117.86690357890177</v>
      </c>
      <c r="N9" s="66">
        <f>N$8+ ($O9 - $O$8)*N$19 + ($O9 - $O$8)*($O9 - $O$8)*ABS(N$20)</f>
        <v>118.91781566909641</v>
      </c>
      <c r="O9" s="68">
        <v>121.10681459933322</v>
      </c>
      <c r="P9" s="100">
        <v>123.02956416195025</v>
      </c>
      <c r="Q9" s="93">
        <v>125.57842137878062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$O$8)*C$19 + ($O10 - $O$8)*($O10 - $O$8)*ABS(C$20)</f>
        <v>148.78185070673675</v>
      </c>
      <c r="D10" s="125">
        <f t="shared" ref="D10:N10" si="2">D$8 + ($O10 - $O$8)*D$19 + ($O10 - $O$8)*($O10 - $O$8)*ABS(D$20)</f>
        <v>149.80960948273304</v>
      </c>
      <c r="E10" s="125">
        <f t="shared" si="2"/>
        <v>149.00723928830863</v>
      </c>
      <c r="F10" s="125">
        <f t="shared" si="2"/>
        <v>149.0138733644377</v>
      </c>
      <c r="G10" s="125">
        <f t="shared" si="2"/>
        <v>147.9300196587152</v>
      </c>
      <c r="H10" s="125">
        <f t="shared" si="2"/>
        <v>147.40400378523753</v>
      </c>
      <c r="I10" s="125">
        <f t="shared" si="2"/>
        <v>147.61214919893195</v>
      </c>
      <c r="J10" s="125">
        <f t="shared" si="2"/>
        <v>147.40827830554556</v>
      </c>
      <c r="K10" s="125">
        <f t="shared" si="2"/>
        <v>149.06626052931119</v>
      </c>
      <c r="L10" s="125">
        <f t="shared" si="2"/>
        <v>146.86987064768192</v>
      </c>
      <c r="M10" s="125">
        <f t="shared" si="2"/>
        <v>145.70702364416519</v>
      </c>
      <c r="N10" s="126">
        <f t="shared" si="2"/>
        <v>147.17974424937799</v>
      </c>
      <c r="O10" s="69">
        <v>149.72942834567286</v>
      </c>
      <c r="P10" s="101">
        <v>153.31267563629729</v>
      </c>
      <c r="Q10" s="94">
        <v>156.60020960500643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7.2519264788950215</v>
      </c>
      <c r="D11" s="109">
        <v>8.1942567367367403</v>
      </c>
      <c r="E11" s="109">
        <v>8.075798006634999</v>
      </c>
      <c r="F11" s="109">
        <v>7.7381937867142581</v>
      </c>
      <c r="G11" s="109">
        <v>7.2747514299855052</v>
      </c>
      <c r="H11" s="109">
        <v>6.7253140531193605</v>
      </c>
      <c r="I11" s="109">
        <v>6.1328797262707964</v>
      </c>
      <c r="J11" s="109">
        <v>6.117908817790175</v>
      </c>
      <c r="K11" s="109">
        <v>5.6481794104839382</v>
      </c>
      <c r="L11" s="109">
        <v>6.3045263434702212</v>
      </c>
      <c r="M11" s="109">
        <v>6.6303927615273244</v>
      </c>
      <c r="N11" s="109">
        <v>6.63839925668203</v>
      </c>
      <c r="O11" s="115">
        <v>7.0984641588116446</v>
      </c>
      <c r="P11" s="102">
        <v>7.2642391982722678</v>
      </c>
      <c r="Q11" s="95">
        <v>5.8527965244339688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6.4590266743838169</v>
      </c>
      <c r="D12" s="110">
        <v>7.0869212904693013</v>
      </c>
      <c r="E12" s="110">
        <v>6.9295965259552892</v>
      </c>
      <c r="F12" s="110">
        <v>6.3648168486022625</v>
      </c>
      <c r="G12" s="110">
        <v>6.1745520572972259</v>
      </c>
      <c r="H12" s="110">
        <v>6.2084516466993076</v>
      </c>
      <c r="I12" s="110">
        <v>6.3905398739162793</v>
      </c>
      <c r="J12" s="110">
        <v>6.7227284026410485</v>
      </c>
      <c r="K12" s="110">
        <v>6.2917961791442449</v>
      </c>
      <c r="L12" s="110">
        <v>6.1415035518502723</v>
      </c>
      <c r="M12" s="110">
        <v>6.0441501333756733</v>
      </c>
      <c r="N12" s="110">
        <v>6.1779024433791578</v>
      </c>
      <c r="O12" s="116">
        <v>6.4742623292991528</v>
      </c>
      <c r="P12" s="90">
        <v>6.4536872228599069</v>
      </c>
      <c r="Q12" s="96">
        <v>5.347839389009728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4.0257441417937159</v>
      </c>
      <c r="D13" s="61">
        <f t="shared" ref="D13:N13" si="3">D$12/$O12*$O13</f>
        <v>4.4170946036821706</v>
      </c>
      <c r="E13" s="61">
        <f t="shared" si="3"/>
        <v>4.3190381501280779</v>
      </c>
      <c r="F13" s="61">
        <f t="shared" si="3"/>
        <v>3.967025595895207</v>
      </c>
      <c r="G13" s="61">
        <f t="shared" si="3"/>
        <v>3.8484384762563293</v>
      </c>
      <c r="H13" s="61">
        <f t="shared" si="3"/>
        <v>3.869567212879431</v>
      </c>
      <c r="I13" s="61">
        <f t="shared" si="3"/>
        <v>3.9830580917630143</v>
      </c>
      <c r="J13" s="61">
        <f t="shared" si="3"/>
        <v>4.1901026034056903</v>
      </c>
      <c r="K13" s="61">
        <f t="shared" si="3"/>
        <v>3.9215137026766342</v>
      </c>
      <c r="L13" s="61">
        <f t="shared" si="3"/>
        <v>3.8278401982331469</v>
      </c>
      <c r="M13" s="61">
        <f t="shared" si="3"/>
        <v>3.7671623323772825</v>
      </c>
      <c r="N13" s="118">
        <f t="shared" si="3"/>
        <v>3.8505266851803732</v>
      </c>
      <c r="O13" s="116">
        <v>4.0352401311453399</v>
      </c>
      <c r="P13" s="90">
        <v>5.2889026244358845</v>
      </c>
      <c r="Q13" s="96">
        <v>6.7365822160929909</v>
      </c>
    </row>
    <row r="14" spans="1:156" ht="15.75" thickBot="1" x14ac:dyDescent="0.3">
      <c r="A14" s="141"/>
      <c r="B14" s="122" t="s">
        <v>51</v>
      </c>
      <c r="C14" s="62">
        <f>C12/$O12*$O14</f>
        <v>2.7772627247294293</v>
      </c>
      <c r="D14" s="63">
        <f>D12/$O12*$O14</f>
        <v>3.0472458661876383</v>
      </c>
      <c r="E14" s="63">
        <f t="shared" ref="E14:N14" si="4">E12/$O12*$O14</f>
        <v>2.9795991097662022</v>
      </c>
      <c r="F14" s="63">
        <f t="shared" si="4"/>
        <v>2.7367542316333968</v>
      </c>
      <c r="G14" s="63">
        <f t="shared" si="4"/>
        <v>2.6549438692740694</v>
      </c>
      <c r="H14" s="63">
        <f t="shared" si="4"/>
        <v>2.6695200694937435</v>
      </c>
      <c r="I14" s="63">
        <f t="shared" si="4"/>
        <v>2.747814659616334</v>
      </c>
      <c r="J14" s="63">
        <f t="shared" si="4"/>
        <v>2.8906496198850227</v>
      </c>
      <c r="K14" s="63">
        <f t="shared" si="4"/>
        <v>2.7053566862068039</v>
      </c>
      <c r="L14" s="63">
        <f t="shared" si="4"/>
        <v>2.6407336195084423</v>
      </c>
      <c r="M14" s="63">
        <f t="shared" si="4"/>
        <v>2.5988734393474302</v>
      </c>
      <c r="N14" s="119">
        <f t="shared" si="4"/>
        <v>2.6563844736945006</v>
      </c>
      <c r="O14" s="117">
        <v>2.7838137762448247</v>
      </c>
      <c r="P14" s="103">
        <v>4.3920172236717656</v>
      </c>
      <c r="Q14" s="97">
        <v>5.98806720407147</v>
      </c>
    </row>
    <row r="15" spans="1:156" x14ac:dyDescent="0.25">
      <c r="A15" s="139" t="s">
        <v>40</v>
      </c>
      <c r="B15" s="120" t="s">
        <v>38</v>
      </c>
      <c r="C15" s="112">
        <v>-3.1095521034853237</v>
      </c>
      <c r="D15" s="109">
        <v>-3.0743121666289808</v>
      </c>
      <c r="E15" s="109">
        <v>-3.177687036145612</v>
      </c>
      <c r="F15" s="109">
        <v>-3.2719265538513937</v>
      </c>
      <c r="G15" s="109">
        <v>-3.2063571366320089</v>
      </c>
      <c r="H15" s="109">
        <v>-2.8527257615859312</v>
      </c>
      <c r="I15" s="109">
        <v>-1.6830751393891787</v>
      </c>
      <c r="J15" s="109">
        <v>-1.8407392924681749</v>
      </c>
      <c r="K15" s="109">
        <v>-1.0705533884734855</v>
      </c>
      <c r="L15" s="109">
        <v>-2.048887392167499</v>
      </c>
      <c r="M15" s="109">
        <v>-3.2020065585673501</v>
      </c>
      <c r="N15" s="109">
        <v>-3.0587699379334086</v>
      </c>
      <c r="O15" s="109">
        <v>-3.0370817871872018</v>
      </c>
      <c r="P15" s="90">
        <v>-3.2922456715653721</v>
      </c>
      <c r="Q15" s="96">
        <v>-2.8511005401717613</v>
      </c>
    </row>
    <row r="16" spans="1:156" ht="15.75" thickBot="1" x14ac:dyDescent="0.3">
      <c r="A16" s="140"/>
      <c r="B16" s="113" t="s">
        <v>39</v>
      </c>
      <c r="C16" s="114">
        <v>-3.0691170376856114</v>
      </c>
      <c r="D16" s="110">
        <v>-2.8687446161805243</v>
      </c>
      <c r="E16" s="110">
        <v>-2.9730777180687076</v>
      </c>
      <c r="F16" s="110">
        <v>-2.9662733425427641</v>
      </c>
      <c r="G16" s="110">
        <v>-3.2759350088577999</v>
      </c>
      <c r="H16" s="110">
        <v>-4.0866150969581083</v>
      </c>
      <c r="I16" s="110">
        <v>-3.2347934820484601</v>
      </c>
      <c r="J16" s="110">
        <v>-4.8868408740081053</v>
      </c>
      <c r="K16" s="110">
        <v>-3.3568517261002353</v>
      </c>
      <c r="L16" s="110">
        <v>-4.2588443413425576</v>
      </c>
      <c r="M16" s="110">
        <v>-4.1591520565888294</v>
      </c>
      <c r="N16" s="110">
        <v>-3.5346039582620814</v>
      </c>
      <c r="O16" s="116">
        <v>-3.1919006355655624</v>
      </c>
      <c r="P16" s="90">
        <v>-3.1331253351734998</v>
      </c>
      <c r="Q16" s="96">
        <v>-2.8316536993331289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-1.3123199689491547</v>
      </c>
      <c r="D17" s="61">
        <f t="shared" si="5"/>
        <v>-1.3123199689491547</v>
      </c>
      <c r="E17" s="61">
        <f t="shared" si="5"/>
        <v>-1.3123199689491547</v>
      </c>
      <c r="F17" s="61">
        <f t="shared" si="5"/>
        <v>-1.3123199689491547</v>
      </c>
      <c r="G17" s="61">
        <f t="shared" si="5"/>
        <v>-1.3123199689491547</v>
      </c>
      <c r="H17" s="61">
        <f t="shared" si="5"/>
        <v>-1.3123199689491547</v>
      </c>
      <c r="I17" s="61">
        <f t="shared" si="5"/>
        <v>-1.3123199689491547</v>
      </c>
      <c r="J17" s="61">
        <f t="shared" si="5"/>
        <v>-1.3123199689491547</v>
      </c>
      <c r="K17" s="61">
        <f t="shared" si="5"/>
        <v>-1.3123199689491547</v>
      </c>
      <c r="L17" s="61">
        <f t="shared" si="5"/>
        <v>-1.3123199689491547</v>
      </c>
      <c r="M17" s="61">
        <f t="shared" si="5"/>
        <v>-1.3123199689491547</v>
      </c>
      <c r="N17" s="118">
        <f>$O17</f>
        <v>-1.3123199689491547</v>
      </c>
      <c r="O17" s="116">
        <v>-1.3123199689491547</v>
      </c>
      <c r="P17" s="90">
        <v>-1.9523183028964659</v>
      </c>
      <c r="Q17" s="96">
        <v>-2.6224164026139047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-0.69817060887415738</v>
      </c>
      <c r="D18" s="63">
        <f t="shared" si="5"/>
        <v>-0.69817060887415738</v>
      </c>
      <c r="E18" s="63">
        <f t="shared" si="5"/>
        <v>-0.69817060887415738</v>
      </c>
      <c r="F18" s="63">
        <f t="shared" si="5"/>
        <v>-0.69817060887415738</v>
      </c>
      <c r="G18" s="63">
        <f t="shared" si="5"/>
        <v>-0.69817060887415738</v>
      </c>
      <c r="H18" s="63">
        <f t="shared" si="5"/>
        <v>-0.69817060887415738</v>
      </c>
      <c r="I18" s="63">
        <f t="shared" si="5"/>
        <v>-0.69817060887415738</v>
      </c>
      <c r="J18" s="63">
        <f t="shared" si="5"/>
        <v>-0.69817060887415738</v>
      </c>
      <c r="K18" s="63">
        <f t="shared" si="5"/>
        <v>-0.69817060887415738</v>
      </c>
      <c r="L18" s="63">
        <f t="shared" si="5"/>
        <v>-0.69817060887415738</v>
      </c>
      <c r="M18" s="63">
        <f t="shared" si="5"/>
        <v>-0.69817060887415738</v>
      </c>
      <c r="N18" s="119">
        <f>$O18</f>
        <v>-0.69817060887415738</v>
      </c>
      <c r="O18" s="117">
        <v>-0.69817060887415738</v>
      </c>
      <c r="P18" s="103">
        <v>-1.3392362111831897</v>
      </c>
      <c r="Q18" s="97">
        <v>-2.2630984600431896</v>
      </c>
      <c r="R18" s="107"/>
    </row>
    <row r="19" spans="1:273" x14ac:dyDescent="0.25">
      <c r="A19" s="40"/>
      <c r="B19" s="40"/>
      <c r="C19" s="112">
        <v>0.97754111190021475</v>
      </c>
      <c r="D19" s="109">
        <v>0.91984516590202026</v>
      </c>
      <c r="E19" s="110">
        <v>0.93839106547481932</v>
      </c>
      <c r="F19" s="110">
        <v>0.92980730870334316</v>
      </c>
      <c r="G19" s="110">
        <v>0.94941542603152396</v>
      </c>
      <c r="H19" s="110">
        <v>0.98059472738755005</v>
      </c>
      <c r="I19" s="110">
        <v>0.95867193235587911</v>
      </c>
      <c r="J19" s="110">
        <v>0.95995859017064566</v>
      </c>
      <c r="K19" s="110">
        <v>0.96712625491063164</v>
      </c>
      <c r="L19" s="110">
        <v>0.96120522574213962</v>
      </c>
      <c r="M19" s="110">
        <v>0.97261483730750298</v>
      </c>
      <c r="N19" s="110">
        <v>0.98739859413879194</v>
      </c>
      <c r="O19" s="112"/>
      <c r="P19" s="20"/>
      <c r="Q19" s="20"/>
    </row>
    <row r="20" spans="1:273" ht="15.75" thickBot="1" x14ac:dyDescent="0.3">
      <c r="A20" s="40"/>
      <c r="B20" s="40" t="s">
        <v>57</v>
      </c>
      <c r="C20" s="129">
        <v>8.5117231874617209E-5</v>
      </c>
      <c r="D20" s="130">
        <v>1.0529904025926155E-3</v>
      </c>
      <c r="E20" s="128">
        <v>6.7167966663682918E-4</v>
      </c>
      <c r="F20" s="128">
        <v>1.0064189291724827E-3</v>
      </c>
      <c r="G20" s="128">
        <v>5.724093153084964E-4</v>
      </c>
      <c r="H20" s="128">
        <v>-9.8565058858297606E-5</v>
      </c>
      <c r="I20" s="128">
        <v>5.3731273408455852E-4</v>
      </c>
      <c r="J20" s="128">
        <v>6.7323630923134487E-4</v>
      </c>
      <c r="K20" s="128">
        <v>-5.0872608639873141E-4</v>
      </c>
      <c r="L20" s="128">
        <v>3.0350036058918146E-4</v>
      </c>
      <c r="M20" s="128">
        <v>-4.4762904486185832E-7</v>
      </c>
      <c r="N20" s="128">
        <v>2.1920567405041176E-12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1.5157137101799518E-2</v>
      </c>
      <c r="E21" s="15">
        <f t="shared" si="6"/>
        <v>2.5515417985348187E-2</v>
      </c>
      <c r="F21" s="15">
        <f t="shared" si="6"/>
        <v>3.8773645696493671E-2</v>
      </c>
      <c r="G21" s="15">
        <f t="shared" si="6"/>
        <v>5.1763008880679792E-2</v>
      </c>
      <c r="H21" s="15">
        <f t="shared" si="6"/>
        <v>6.0074351517340932E-2</v>
      </c>
      <c r="I21" s="15">
        <f t="shared" si="6"/>
        <v>6.7079390554220436E-2</v>
      </c>
      <c r="J21" s="15">
        <f t="shared" si="6"/>
        <v>7.5172619273015329E-2</v>
      </c>
      <c r="K21" s="15">
        <f t="shared" si="6"/>
        <v>8.4276916668205137E-2</v>
      </c>
      <c r="L21" s="15">
        <f t="shared" si="6"/>
        <v>9.3101406499129999E-2</v>
      </c>
      <c r="M21" s="15">
        <f t="shared" si="6"/>
        <v>0.10116759227414751</v>
      </c>
      <c r="N21" s="15">
        <f t="shared" si="6"/>
        <v>0.10193867940138328</v>
      </c>
      <c r="O21" s="16">
        <f>O5/(O3*$P21 + O5)</f>
        <v>0.1007878031410548</v>
      </c>
      <c r="P21" s="131">
        <f>(1 - P$1) / P$1 * (P5/P3)</f>
        <v>1.0636272467407362</v>
      </c>
      <c r="Q21" s="132">
        <f>(1 - Q$1) / Q$1 * (Q5/Q3)</f>
        <v>0.85127931440896465</v>
      </c>
      <c r="R21" s="137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1.169100405830256E-2</v>
      </c>
      <c r="E22" s="52">
        <f t="shared" si="6"/>
        <v>2.7268818281991847E-2</v>
      </c>
      <c r="F22" s="52">
        <f t="shared" si="6"/>
        <v>3.4180717124363852E-2</v>
      </c>
      <c r="G22" s="52">
        <f t="shared" si="6"/>
        <v>4.2190405880095504E-2</v>
      </c>
      <c r="H22" s="52">
        <f t="shared" si="6"/>
        <v>4.9317944851241566E-2</v>
      </c>
      <c r="I22" s="52">
        <f t="shared" si="6"/>
        <v>5.554781164888483E-2</v>
      </c>
      <c r="J22" s="52">
        <f t="shared" si="6"/>
        <v>6.1242536913659711E-2</v>
      </c>
      <c r="K22" s="52">
        <f t="shared" si="6"/>
        <v>6.7215947454161082E-2</v>
      </c>
      <c r="L22" s="52">
        <f t="shared" si="6"/>
        <v>7.6758376270016845E-2</v>
      </c>
      <c r="M22" s="52">
        <f t="shared" si="6"/>
        <v>9.2469118952062876E-2</v>
      </c>
      <c r="N22" s="52">
        <f t="shared" si="6"/>
        <v>8.7378961719244433E-2</v>
      </c>
      <c r="O22" s="53">
        <f>O6/(O4*$P22 + O6)</f>
        <v>8.5827502003395478E-2</v>
      </c>
      <c r="P22" s="21">
        <f>(1 - P$1) / P$1 * (P6/P4)</f>
        <v>1.0107059265463874</v>
      </c>
      <c r="Q22" s="22">
        <f>(1 - Q$1) / Q$1 * (Q6/Q4)</f>
        <v>0.89947403951637039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62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28.692</v>
      </c>
      <c r="D27" s="37">
        <v>36.148000000000003</v>
      </c>
      <c r="E27" s="37">
        <v>38.067</v>
      </c>
      <c r="F27" s="37">
        <v>38.966999999999999</v>
      </c>
      <c r="G27" s="37">
        <v>35.898000000000003</v>
      </c>
      <c r="H27" s="37">
        <v>35.311</v>
      </c>
      <c r="I27" s="37">
        <v>41.59</v>
      </c>
      <c r="J27" s="37">
        <v>40.661000000000001</v>
      </c>
      <c r="K27" s="37">
        <v>38.491999999999997</v>
      </c>
      <c r="L27" s="37">
        <v>37.746000000000002</v>
      </c>
      <c r="M27" s="37">
        <v>39.61</v>
      </c>
      <c r="N27" s="37">
        <v>36.186</v>
      </c>
      <c r="O27" s="37">
        <v>37.932000000000002</v>
      </c>
      <c r="P27" s="37">
        <v>36.133000000000003</v>
      </c>
      <c r="Q27" s="37">
        <v>34.655999999999999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si="7"/>
        <v>34.94625016308477</v>
      </c>
      <c r="U27" s="4">
        <f t="shared" si="7"/>
        <v>35.772242277760199</v>
      </c>
      <c r="V27" s="4">
        <f t="shared" si="7"/>
        <v>37.088913757020833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1.2017498369152335</v>
      </c>
      <c r="AK27" s="4">
        <f t="shared" si="8"/>
        <v>2.294757722239801</v>
      </c>
      <c r="AL27" s="4">
        <f t="shared" si="8"/>
        <v>1.8780862429791654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>
        <f t="shared" ref="AZ27:BM42" si="9">IF(OR($B27 &lt; D$230, $B27 &gt; D$233), #N/A, ((1-FH27)*DL27) + (FH27 - FX27)*EB27 + (FX27*ER27))</f>
        <v>34.946250162577869</v>
      </c>
      <c r="BA27" s="2">
        <f t="shared" si="9"/>
        <v>35.772242277517229</v>
      </c>
      <c r="BB27" s="2">
        <f t="shared" si="9"/>
        <v>37.088913756987587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>
        <f t="shared" ref="BP27:BP90" si="11">IF(AND(IZ27 &lt; $CC$22, $B27 &lt; D$7, $B27 &gt; D$230), D27, "")</f>
        <v>36.148000000000003</v>
      </c>
      <c r="BQ27" s="2">
        <f t="shared" ref="BQ27:BQ90" si="12">IF(AND(JA27 &lt; $CC$22, $B27 &lt; E$7, $B27 &gt; E$230), E27, "")</f>
        <v>38.067</v>
      </c>
      <c r="BR27" s="2">
        <f t="shared" ref="BR27:BR90" si="13">IF(AND(JB27 &lt; $CC$22, $B27 &lt; F$7, $B27 &gt; F$230), F27, "")</f>
        <v>38.966999999999999</v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25.565330094466937</v>
      </c>
      <c r="DL27" s="2">
        <f t="shared" si="41"/>
        <v>34.773217948717956</v>
      </c>
      <c r="DM27" s="2">
        <f t="shared" si="41"/>
        <v>35.565943902439024</v>
      </c>
      <c r="DN27" s="2">
        <f t="shared" si="41"/>
        <v>36.911554878048776</v>
      </c>
      <c r="DO27" s="2">
        <f t="shared" si="41"/>
        <v>34.639107692307697</v>
      </c>
      <c r="DP27" s="2">
        <f t="shared" si="41"/>
        <v>32.205605148005148</v>
      </c>
      <c r="DQ27" s="2">
        <f t="shared" si="41"/>
        <v>34.109599598930473</v>
      </c>
      <c r="DR27" s="2">
        <f t="shared" si="41"/>
        <v>36.199521167557933</v>
      </c>
      <c r="DS27" s="2">
        <f t="shared" si="41"/>
        <v>31.006910887096787</v>
      </c>
      <c r="DT27" s="2">
        <f t="shared" si="41"/>
        <v>33.338470435446901</v>
      </c>
      <c r="DU27" s="2">
        <f t="shared" si="41"/>
        <v>35.101475804375809</v>
      </c>
      <c r="DV27" s="2">
        <f t="shared" si="41"/>
        <v>34.550849034749035</v>
      </c>
      <c r="DW27" s="2">
        <f t="shared" si="41"/>
        <v>32.880360761571296</v>
      </c>
      <c r="DX27" s="2">
        <f t="shared" si="41"/>
        <v>33.468838461538468</v>
      </c>
      <c r="DY27" s="2">
        <f t="shared" si="41"/>
        <v>31.793800403225802</v>
      </c>
      <c r="EA27" s="2">
        <f t="shared" ref="EA27:EO43" si="42">CE$228*$B27+CE$229</f>
        <v>35.746531440896547</v>
      </c>
      <c r="EB27" s="2">
        <f t="shared" si="42"/>
        <v>41.596692622379251</v>
      </c>
      <c r="EC27" s="2">
        <f t="shared" si="42"/>
        <v>43.874600212026458</v>
      </c>
      <c r="ED27" s="2">
        <f t="shared" si="42"/>
        <v>44.285098039215697</v>
      </c>
      <c r="EE27" s="2">
        <f t="shared" si="42"/>
        <v>40.747885767488341</v>
      </c>
      <c r="EF27" s="2">
        <f t="shared" si="42"/>
        <v>43.598326506095731</v>
      </c>
      <c r="EG27" s="2">
        <f t="shared" si="42"/>
        <v>49.339036486080367</v>
      </c>
      <c r="EH27" s="2">
        <f t="shared" si="42"/>
        <v>46.785778201928551</v>
      </c>
      <c r="EI27" s="2">
        <f t="shared" si="42"/>
        <v>48.528613696904927</v>
      </c>
      <c r="EJ27" s="2">
        <f t="shared" si="42"/>
        <v>44.219292876489277</v>
      </c>
      <c r="EK27" s="2">
        <f t="shared" si="42"/>
        <v>43.368176469502927</v>
      </c>
      <c r="EL27" s="2">
        <f t="shared" si="42"/>
        <v>41.857147239315481</v>
      </c>
      <c r="EM27" s="2">
        <f t="shared" si="42"/>
        <v>42.686136366895646</v>
      </c>
      <c r="EN27" s="2">
        <f t="shared" si="42"/>
        <v>46.594592149813451</v>
      </c>
      <c r="EO27" s="2">
        <f t="shared" si="42"/>
        <v>43.858158035360567</v>
      </c>
      <c r="EQ27" s="2">
        <f t="shared" ref="EQ27:FE43" si="43">CU$228*$B27+CU$229</f>
        <v>35.019232760915493</v>
      </c>
      <c r="ER27" s="2">
        <f t="shared" si="43"/>
        <v>41.77056725604622</v>
      </c>
      <c r="ES27" s="2">
        <f t="shared" si="43"/>
        <v>42.892381747057719</v>
      </c>
      <c r="ET27" s="2">
        <f t="shared" si="43"/>
        <v>42.768932153219069</v>
      </c>
      <c r="EU27" s="2">
        <f t="shared" si="43"/>
        <v>40.520447001114192</v>
      </c>
      <c r="EV27" s="2">
        <f t="shared" si="43"/>
        <v>42.578455067865256</v>
      </c>
      <c r="EW27" s="2">
        <f t="shared" si="43"/>
        <v>50.042817489094872</v>
      </c>
      <c r="EX27" s="2">
        <f t="shared" si="43"/>
        <v>45.919527056668088</v>
      </c>
      <c r="EY27" s="2">
        <f t="shared" si="43"/>
        <v>45.811773662427015</v>
      </c>
      <c r="EZ27" s="2">
        <f t="shared" si="43"/>
        <v>44.254541442221338</v>
      </c>
      <c r="FA27" s="2">
        <f t="shared" si="43"/>
        <v>42.369610262765221</v>
      </c>
      <c r="FB27" s="2">
        <f t="shared" si="43"/>
        <v>41.666349056375957</v>
      </c>
      <c r="FC27" s="2">
        <f t="shared" si="43"/>
        <v>45.449584292725945</v>
      </c>
      <c r="FD27" s="2">
        <f t="shared" si="43"/>
        <v>47.286683234306857</v>
      </c>
      <c r="FE27" s="2">
        <f t="shared" si="43"/>
        <v>48.762729487852582</v>
      </c>
      <c r="FG27" s="2">
        <f t="shared" ref="FG27:FU43" si="44">POWER(10,($B27-C$231)/C$229)/(1+POWER(10,($B27-C$231)/C$229))</f>
        <v>2.1595945760200637E-2</v>
      </c>
      <c r="FH27" s="2">
        <f t="shared" si="44"/>
        <v>2.5358346763926072E-2</v>
      </c>
      <c r="FI27" s="2">
        <f t="shared" si="44"/>
        <v>2.4829460222377753E-2</v>
      </c>
      <c r="FJ27" s="2">
        <f t="shared" si="44"/>
        <v>2.4053638173709948E-2</v>
      </c>
      <c r="FK27" s="2">
        <f t="shared" si="44"/>
        <v>2.2457372327156697E-2</v>
      </c>
      <c r="FL27" s="2">
        <f t="shared" si="44"/>
        <v>2.0482602870582692E-2</v>
      </c>
      <c r="FM27" s="2">
        <f t="shared" si="44"/>
        <v>1.873428839221376E-2</v>
      </c>
      <c r="FN27" s="2">
        <f t="shared" si="44"/>
        <v>1.9301696408932371E-2</v>
      </c>
      <c r="FO27" s="2">
        <f t="shared" si="44"/>
        <v>1.6220767992046008E-2</v>
      </c>
      <c r="FP27" s="2">
        <f t="shared" si="44"/>
        <v>1.8669434426374108E-2</v>
      </c>
      <c r="FQ27" s="2">
        <f t="shared" si="44"/>
        <v>2.0563737074381704E-2</v>
      </c>
      <c r="FR27" s="2">
        <f t="shared" si="44"/>
        <v>2.0120731412523886E-2</v>
      </c>
      <c r="FS27" s="2">
        <f t="shared" si="44"/>
        <v>2.0388171928120039E-2</v>
      </c>
      <c r="FT27" s="2">
        <f t="shared" si="44"/>
        <v>2.2489961176922993E-2</v>
      </c>
      <c r="FU27" s="2">
        <f t="shared" si="44"/>
        <v>1.6789254155823479E-2</v>
      </c>
      <c r="FW27" s="2">
        <f>POWER(10,($B27-C$232)/C$229)/(1+POWER(10,($B27-C$232)/C$229))</f>
        <v>1.1187305191636271E-6</v>
      </c>
      <c r="FX27" s="2">
        <f t="shared" ref="FX27:GK42" si="45">POWER(10,($B27-D$232)/D$229)/(1+POWER(10,($B27-D$232)/D$229))</f>
        <v>1.0176892305222798E-6</v>
      </c>
      <c r="FY27" s="2">
        <f t="shared" si="45"/>
        <v>1.0957461479661274E-6</v>
      </c>
      <c r="FZ27" s="2">
        <f t="shared" si="45"/>
        <v>1.0950768293056713E-6</v>
      </c>
      <c r="GA27" s="2">
        <f t="shared" si="45"/>
        <v>1.2100371057257208E-6</v>
      </c>
      <c r="GB27" s="2">
        <f t="shared" si="45"/>
        <v>1.2701040386580294E-6</v>
      </c>
      <c r="GC27" s="2">
        <f t="shared" si="45"/>
        <v>1.2459869419888565E-6</v>
      </c>
      <c r="GD27" s="2">
        <f t="shared" si="45"/>
        <v>1.2696041004573975E-6</v>
      </c>
      <c r="GE27" s="2">
        <f t="shared" si="45"/>
        <v>1.0898057764617335E-6</v>
      </c>
      <c r="GF27" s="2">
        <f t="shared" si="45"/>
        <v>1.3341497976504537E-6</v>
      </c>
      <c r="GG27" s="2">
        <f t="shared" si="45"/>
        <v>1.4849724939451325E-6</v>
      </c>
      <c r="GH27" s="2">
        <f t="shared" si="45"/>
        <v>1.2966108961820976E-6</v>
      </c>
      <c r="GI27" s="2">
        <f t="shared" si="45"/>
        <v>1.0252326321972417E-6</v>
      </c>
      <c r="GJ27" s="2">
        <f t="shared" si="45"/>
        <v>7.3704270908097351E-7</v>
      </c>
      <c r="GK27" s="2">
        <f t="shared" si="45"/>
        <v>5.444918446664921E-7</v>
      </c>
      <c r="GM27" s="86">
        <f xml:space="preserve"> _xlfn.NORM.DIST($B27, C$7, ABS(C$11), TRUE) * _xlfn.NORM.DIST(($B27 - C$7)*C$15, 0, ABS(C$11), TRUE) * 2</f>
        <v>2.2242384418619119E-16</v>
      </c>
      <c r="GN27" s="86">
        <f t="shared" ref="GN27:HA42" si="46" xml:space="preserve"> _xlfn.NORM.DIST($B27, D$7, ABS(D$11), TRUE) * _xlfn.NORM.DIST(($B27 - D$7)*D$15, 0, ABS(D$11), TRUE) * 2</f>
        <v>2.2195000882101622E-13</v>
      </c>
      <c r="GO27" s="86">
        <f t="shared" si="46"/>
        <v>1.046885937579092E-13</v>
      </c>
      <c r="GP27" s="86">
        <f t="shared" si="46"/>
        <v>1.4060846185683463E-14</v>
      </c>
      <c r="GQ27" s="86">
        <f t="shared" si="46"/>
        <v>4.2321465405576848E-16</v>
      </c>
      <c r="GR27" s="86">
        <f t="shared" si="46"/>
        <v>2.2564793341049408E-18</v>
      </c>
      <c r="GS27" s="86">
        <f t="shared" si="46"/>
        <v>1.9451122885182534E-21</v>
      </c>
      <c r="GT27" s="86">
        <f t="shared" si="46"/>
        <v>2.7693612435730022E-21</v>
      </c>
      <c r="GU27" s="86">
        <f t="shared" si="46"/>
        <v>2.7204025295299044E-25</v>
      </c>
      <c r="GV27" s="86">
        <f t="shared" si="46"/>
        <v>1.1287318466853574E-20</v>
      </c>
      <c r="GW27" s="86">
        <f t="shared" si="46"/>
        <v>1.0804987265153566E-18</v>
      </c>
      <c r="GX27" s="86">
        <f t="shared" si="46"/>
        <v>8.3549107022936617E-19</v>
      </c>
      <c r="GY27" s="86">
        <f t="shared" si="46"/>
        <v>3.679854877769553E-17</v>
      </c>
      <c r="GZ27" s="86">
        <f t="shared" si="46"/>
        <v>4.0298960868929216E-16</v>
      </c>
      <c r="HA27" s="86">
        <f t="shared" si="46"/>
        <v>9.1586468350266977E-24</v>
      </c>
      <c r="HC27" s="86">
        <f xml:space="preserve"> _xlfn.NORM.DIST($B27, C$8, ABS(C$12), TRUE) * _xlfn.NORM.DIST(($B27 - C$8)*C$16, 0, ABS(C$12), TRUE) * 2</f>
        <v>5.2266049692339553E-38</v>
      </c>
      <c r="HD27" s="86">
        <f t="shared" ref="HD27:HQ42" si="47" xml:space="preserve"> _xlfn.NORM.DIST($B27, D$8, ABS(D$12), TRUE) * _xlfn.NORM.DIST(($B27 - D$8)*D$16, 0, ABS(D$12), TRUE) * 2</f>
        <v>2.814561891715468E-32</v>
      </c>
      <c r="HE27" s="86">
        <f t="shared" si="47"/>
        <v>2.028631067160479E-33</v>
      </c>
      <c r="HF27" s="86">
        <f t="shared" si="47"/>
        <v>1.752181551627843E-38</v>
      </c>
      <c r="HG27" s="86">
        <f t="shared" si="47"/>
        <v>2.3992950830974308E-40</v>
      </c>
      <c r="HH27" s="86">
        <f t="shared" si="47"/>
        <v>1.8344227131603847E-39</v>
      </c>
      <c r="HI27" s="86">
        <f t="shared" si="47"/>
        <v>4.2398676769671956E-37</v>
      </c>
      <c r="HJ27" s="86">
        <f t="shared" si="47"/>
        <v>5.4676205650607981E-33</v>
      </c>
      <c r="HK27" s="86">
        <f t="shared" si="47"/>
        <v>3.8837097022966253E-39</v>
      </c>
      <c r="HL27" s="86">
        <f t="shared" si="47"/>
        <v>3.8031085073674314E-40</v>
      </c>
      <c r="HM27" s="86">
        <f t="shared" si="47"/>
        <v>7.8101645952499945E-41</v>
      </c>
      <c r="HN27" s="86">
        <f t="shared" si="47"/>
        <v>1.2974743532929942E-39</v>
      </c>
      <c r="HO27" s="86">
        <f t="shared" si="47"/>
        <v>1.0895053654330216E-37</v>
      </c>
      <c r="HP27" s="86">
        <f t="shared" si="47"/>
        <v>7.7556971334959424E-38</v>
      </c>
      <c r="HQ27" s="86">
        <f t="shared" si="47"/>
        <v>4.8645460907470096E-54</v>
      </c>
      <c r="HS27" s="86">
        <f xml:space="preserve"> _xlfn.NORM.DIST($B27, C$9, ABS(C$13), TRUE) * _xlfn.NORM.DIST(($B27 - C$9)*C$17, 0, ABS(C$13), TRUE) * 2</f>
        <v>5.2613070098166298E-197</v>
      </c>
      <c r="HT27" s="86">
        <f t="shared" ref="HT27:IG42" si="48" xml:space="preserve"> _xlfn.NORM.DIST($B27, D$9, ABS(D$13), TRUE) * _xlfn.NORM.DIST(($B27 - D$9)*D$17, 0, ABS(D$13), TRUE) * 2</f>
        <v>2.1239006172317057E-163</v>
      </c>
      <c r="HU27" s="86">
        <f t="shared" si="48"/>
        <v>2.8310937254794638E-170</v>
      </c>
      <c r="HV27" s="86">
        <f t="shared" si="48"/>
        <v>5.756857044070359E-199</v>
      </c>
      <c r="HW27" s="86">
        <f t="shared" si="48"/>
        <v>4.4285452911843395E-210</v>
      </c>
      <c r="HX27" s="86">
        <f t="shared" si="48"/>
        <v>8.0658130683053563E-208</v>
      </c>
      <c r="HY27" s="86">
        <f t="shared" si="48"/>
        <v>1.0545673315153026E-194</v>
      </c>
      <c r="HZ27" s="86">
        <f t="shared" si="48"/>
        <v>3.071098084061432E-174</v>
      </c>
      <c r="IA27" s="86">
        <f t="shared" si="48"/>
        <v>3.5963621701512194E-205</v>
      </c>
      <c r="IB27" s="86">
        <f t="shared" si="48"/>
        <v>3.0699208372672289E-210</v>
      </c>
      <c r="IC27" s="86">
        <f t="shared" si="48"/>
        <v>6.7996581250985376E-215</v>
      </c>
      <c r="ID27" s="86">
        <f t="shared" si="48"/>
        <v>1.9884167456274201E-209</v>
      </c>
      <c r="IE27" s="86">
        <f t="shared" si="48"/>
        <v>6.7831165263165359E-198</v>
      </c>
      <c r="IF27" s="86">
        <f t="shared" si="48"/>
        <v>1.0797914250795589E-119</v>
      </c>
      <c r="IG27" s="86">
        <f t="shared" si="48"/>
        <v>1.4867993752851421E-77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5.7972201824489633E-267</v>
      </c>
      <c r="IW27" s="86">
        <f t="shared" si="49"/>
        <v>9.34102198771595E-151</v>
      </c>
      <c r="IY27" s="86">
        <f>GM27+HC27+HS27+II27</f>
        <v>2.2242384418619119E-16</v>
      </c>
      <c r="IZ27" s="86">
        <f t="shared" ref="IZ27:JM42" si="50">GN27+HD27+HT27+IJ27</f>
        <v>2.2195000882101622E-13</v>
      </c>
      <c r="JA27" s="86">
        <f t="shared" si="50"/>
        <v>1.046885937579092E-13</v>
      </c>
      <c r="JB27" s="86">
        <f t="shared" si="50"/>
        <v>1.4060846185683463E-14</v>
      </c>
      <c r="JC27" s="86">
        <f t="shared" si="50"/>
        <v>4.2321465405576848E-16</v>
      </c>
      <c r="JD27" s="86">
        <f t="shared" si="50"/>
        <v>2.2564793341049408E-18</v>
      </c>
      <c r="JE27" s="86">
        <f t="shared" si="50"/>
        <v>1.9451122885182538E-21</v>
      </c>
      <c r="JF27" s="86">
        <f t="shared" si="50"/>
        <v>2.7693612435784697E-21</v>
      </c>
      <c r="JG27" s="86">
        <f t="shared" si="50"/>
        <v>2.7204025295299434E-25</v>
      </c>
      <c r="JH27" s="86">
        <f t="shared" si="50"/>
        <v>1.1287318466853574E-20</v>
      </c>
      <c r="JI27" s="86">
        <f t="shared" si="50"/>
        <v>1.0804987265153566E-18</v>
      </c>
      <c r="JJ27" s="86">
        <f t="shared" si="50"/>
        <v>8.3549107022936617E-19</v>
      </c>
      <c r="JK27" s="86">
        <f t="shared" si="50"/>
        <v>3.679854877769553E-17</v>
      </c>
      <c r="JL27" s="86">
        <f t="shared" si="50"/>
        <v>4.0298960868929216E-16</v>
      </c>
      <c r="JM27" s="86">
        <f t="shared" si="50"/>
        <v>9.1586468350266977E-24</v>
      </c>
    </row>
    <row r="28" spans="1:273" x14ac:dyDescent="0.25">
      <c r="B28" s="2">
        <v>1</v>
      </c>
      <c r="C28" s="37">
        <v>32.154000000000003</v>
      </c>
      <c r="D28" s="37">
        <v>37.459000000000003</v>
      </c>
      <c r="E28" s="37">
        <v>37.633000000000003</v>
      </c>
      <c r="F28" s="37">
        <v>38.950000000000003</v>
      </c>
      <c r="G28" s="37">
        <v>36.558999999999997</v>
      </c>
      <c r="H28" s="37">
        <v>35.82</v>
      </c>
      <c r="I28" s="37">
        <v>41.655999999999999</v>
      </c>
      <c r="J28" s="37">
        <v>41.136000000000003</v>
      </c>
      <c r="K28" s="37">
        <v>38.372999999999998</v>
      </c>
      <c r="L28" s="37">
        <v>37.136000000000003</v>
      </c>
      <c r="M28" s="37">
        <v>39.253999999999998</v>
      </c>
      <c r="N28" s="37">
        <v>37.677999999999997</v>
      </c>
      <c r="O28" s="37">
        <v>37.457999999999998</v>
      </c>
      <c r="P28" s="37">
        <v>35.683</v>
      </c>
      <c r="Q28" s="37">
        <v>35.360999999999997</v>
      </c>
      <c r="S28" s="4" t="e">
        <f t="shared" si="7"/>
        <v>#N/A</v>
      </c>
      <c r="T28" s="4">
        <f t="shared" si="7"/>
        <v>35.260008005117214</v>
      </c>
      <c r="U28" s="4">
        <f t="shared" si="7"/>
        <v>36.115304663149637</v>
      </c>
      <c r="V28" s="4">
        <f t="shared" si="7"/>
        <v>37.425894946061611</v>
      </c>
      <c r="W28" s="4">
        <f t="shared" si="7"/>
        <v>35.066909344276837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>
        <f t="shared" si="7"/>
        <v>34.188159944919221</v>
      </c>
      <c r="AG28" s="4" t="e">
        <f t="shared" si="7"/>
        <v>#N/A</v>
      </c>
      <c r="AI28" s="4">
        <f t="shared" si="8"/>
        <v>0</v>
      </c>
      <c r="AJ28" s="4">
        <f t="shared" si="8"/>
        <v>2.198991994882789</v>
      </c>
      <c r="AK28" s="4">
        <f t="shared" si="8"/>
        <v>1.5176953368503661</v>
      </c>
      <c r="AL28" s="4">
        <f t="shared" si="8"/>
        <v>1.524105053938392</v>
      </c>
      <c r="AM28" s="4">
        <f t="shared" si="8"/>
        <v>1.4920906557231604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1.494840055080779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>
        <f t="shared" si="9"/>
        <v>35.260008003885709</v>
      </c>
      <c r="BA28" s="2">
        <f t="shared" si="9"/>
        <v>36.115304662544226</v>
      </c>
      <c r="BB28" s="2">
        <f t="shared" si="9"/>
        <v>37.425894945972487</v>
      </c>
      <c r="BC28" s="2">
        <f t="shared" si="9"/>
        <v>35.066909344273547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>
        <f t="shared" si="9"/>
        <v>34.188159944916336</v>
      </c>
      <c r="BM28" s="2" t="e">
        <f t="shared" si="9"/>
        <v>#N/A</v>
      </c>
      <c r="BO28" s="2" t="str">
        <f t="shared" si="10"/>
        <v/>
      </c>
      <c r="BP28" s="2">
        <f t="shared" si="11"/>
        <v>37.459000000000003</v>
      </c>
      <c r="BQ28" s="2">
        <f t="shared" si="12"/>
        <v>37.633000000000003</v>
      </c>
      <c r="BR28" s="2">
        <f t="shared" si="13"/>
        <v>38.950000000000003</v>
      </c>
      <c r="BS28" s="2">
        <f t="shared" si="14"/>
        <v>36.558999999999997</v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>
        <f t="shared" si="23"/>
        <v>35.683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25.99637786774629</v>
      </c>
      <c r="DL28" s="2">
        <f t="shared" si="41"/>
        <v>35.082446693657225</v>
      </c>
      <c r="DM28" s="2">
        <f t="shared" si="41"/>
        <v>35.902241651031893</v>
      </c>
      <c r="DN28" s="2">
        <f t="shared" si="41"/>
        <v>37.243932833020637</v>
      </c>
      <c r="DO28" s="2">
        <f t="shared" si="41"/>
        <v>34.926221951219517</v>
      </c>
      <c r="DP28" s="2">
        <f t="shared" si="41"/>
        <v>32.541118404118407</v>
      </c>
      <c r="DQ28" s="2">
        <f t="shared" si="41"/>
        <v>34.485394719251332</v>
      </c>
      <c r="DR28" s="2">
        <f t="shared" si="41"/>
        <v>36.447957999108738</v>
      </c>
      <c r="DS28" s="2">
        <f t="shared" si="41"/>
        <v>31.421672580645172</v>
      </c>
      <c r="DT28" s="2">
        <f t="shared" si="41"/>
        <v>33.649751871657749</v>
      </c>
      <c r="DU28" s="2">
        <f t="shared" si="41"/>
        <v>35.340976833976839</v>
      </c>
      <c r="DV28" s="2">
        <f t="shared" si="41"/>
        <v>34.817727799227796</v>
      </c>
      <c r="DW28" s="2">
        <f t="shared" si="41"/>
        <v>33.337162271583331</v>
      </c>
      <c r="DX28" s="2">
        <f t="shared" si="41"/>
        <v>33.878043902439032</v>
      </c>
      <c r="DY28" s="2">
        <f t="shared" si="41"/>
        <v>32.049826979472137</v>
      </c>
      <c r="EA28" s="2">
        <f t="shared" si="42"/>
        <v>35.655679361679667</v>
      </c>
      <c r="EB28" s="2">
        <f t="shared" si="42"/>
        <v>41.48404103714379</v>
      </c>
      <c r="EC28" s="2">
        <f t="shared" si="42"/>
        <v>43.747048861693514</v>
      </c>
      <c r="ED28" s="2">
        <f t="shared" si="42"/>
        <v>44.159235294117657</v>
      </c>
      <c r="EE28" s="2">
        <f t="shared" si="42"/>
        <v>40.652034299579206</v>
      </c>
      <c r="EF28" s="2">
        <f t="shared" si="42"/>
        <v>43.479050571852056</v>
      </c>
      <c r="EG28" s="2">
        <f t="shared" si="42"/>
        <v>49.196284539518608</v>
      </c>
      <c r="EH28" s="2">
        <f t="shared" si="42"/>
        <v>46.643463406238084</v>
      </c>
      <c r="EI28" s="2">
        <f t="shared" si="42"/>
        <v>48.357003318377856</v>
      </c>
      <c r="EJ28" s="2">
        <f t="shared" si="42"/>
        <v>44.07587637641673</v>
      </c>
      <c r="EK28" s="2">
        <f t="shared" si="42"/>
        <v>43.219960045182354</v>
      </c>
      <c r="EL28" s="2">
        <f t="shared" si="42"/>
        <v>41.734939081302144</v>
      </c>
      <c r="EM28" s="2">
        <f t="shared" si="42"/>
        <v>42.587825835472508</v>
      </c>
      <c r="EN28" s="2">
        <f t="shared" si="42"/>
        <v>46.481105502271561</v>
      </c>
      <c r="EO28" s="2">
        <f t="shared" si="42"/>
        <v>43.794616601713059</v>
      </c>
      <c r="EQ28" s="2">
        <f t="shared" si="43"/>
        <v>34.93513018980903</v>
      </c>
      <c r="ER28" s="2">
        <f t="shared" si="43"/>
        <v>41.656325413001191</v>
      </c>
      <c r="ES28" s="2">
        <f t="shared" si="43"/>
        <v>42.77389399176996</v>
      </c>
      <c r="ET28" s="2">
        <f t="shared" si="43"/>
        <v>42.657377343271591</v>
      </c>
      <c r="EU28" s="2">
        <f t="shared" si="43"/>
        <v>40.426648197700167</v>
      </c>
      <c r="EV28" s="2">
        <f t="shared" si="43"/>
        <v>42.468928693602443</v>
      </c>
      <c r="EW28" s="2">
        <f t="shared" si="43"/>
        <v>49.893364135768806</v>
      </c>
      <c r="EX28" s="2">
        <f t="shared" si="43"/>
        <v>45.78563133927414</v>
      </c>
      <c r="EY28" s="2">
        <f t="shared" si="43"/>
        <v>45.665718038022739</v>
      </c>
      <c r="EZ28" s="2">
        <f t="shared" si="43"/>
        <v>44.110747911817072</v>
      </c>
      <c r="FA28" s="2">
        <f t="shared" si="43"/>
        <v>42.230997690756553</v>
      </c>
      <c r="FB28" s="2">
        <f t="shared" si="43"/>
        <v>41.545916311952418</v>
      </c>
      <c r="FC28" s="2">
        <f t="shared" si="43"/>
        <v>45.325194344592319</v>
      </c>
      <c r="FD28" s="2">
        <f t="shared" si="43"/>
        <v>47.16656661306412</v>
      </c>
      <c r="FE28" s="2">
        <f t="shared" si="43"/>
        <v>48.64777154259663</v>
      </c>
      <c r="FG28" s="2">
        <f t="shared" si="44"/>
        <v>2.3630249131712345E-2</v>
      </c>
      <c r="FH28" s="2">
        <f t="shared" si="44"/>
        <v>2.7737014945581895E-2</v>
      </c>
      <c r="FI28" s="2">
        <f t="shared" si="44"/>
        <v>2.7159900173327766E-2</v>
      </c>
      <c r="FJ28" s="2">
        <f t="shared" si="44"/>
        <v>2.631322596488329E-2</v>
      </c>
      <c r="FK28" s="2">
        <f t="shared" si="44"/>
        <v>2.45707828919524E-2</v>
      </c>
      <c r="FL28" s="2">
        <f t="shared" si="44"/>
        <v>2.2414433734465448E-2</v>
      </c>
      <c r="FM28" s="2">
        <f t="shared" si="44"/>
        <v>2.0504677555693893E-2</v>
      </c>
      <c r="FN28" s="2">
        <f t="shared" si="44"/>
        <v>2.112455127258725E-2</v>
      </c>
      <c r="FO28" s="2">
        <f t="shared" si="44"/>
        <v>1.7757928150575263E-2</v>
      </c>
      <c r="FP28" s="2">
        <f t="shared" si="44"/>
        <v>2.043382251747838E-2</v>
      </c>
      <c r="FQ28" s="2">
        <f t="shared" si="44"/>
        <v>2.2503044367575626E-2</v>
      </c>
      <c r="FR28" s="2">
        <f t="shared" si="44"/>
        <v>2.2019199353094796E-2</v>
      </c>
      <c r="FS28" s="2">
        <f t="shared" si="44"/>
        <v>2.2311299339122081E-2</v>
      </c>
      <c r="FT28" s="2">
        <f t="shared" si="44"/>
        <v>2.4606361403898862E-2</v>
      </c>
      <c r="FU28" s="2">
        <f t="shared" si="44"/>
        <v>1.8379280408915361E-2</v>
      </c>
      <c r="FW28" s="2">
        <f t="shared" ref="FW28:GK58" si="53">POWER(10,($B28-C$232)/C$229)/(1+POWER(10,($B28-C$232)/C$229))</f>
        <v>1.2266634892252664E-6</v>
      </c>
      <c r="FX28" s="2">
        <f t="shared" si="45"/>
        <v>1.1158739421555336E-6</v>
      </c>
      <c r="FY28" s="2">
        <f t="shared" si="45"/>
        <v>1.2014616327394907E-6</v>
      </c>
      <c r="FZ28" s="2">
        <f t="shared" si="45"/>
        <v>1.2007277395771495E-6</v>
      </c>
      <c r="GA28" s="2">
        <f t="shared" si="45"/>
        <v>1.3267791480613452E-6</v>
      </c>
      <c r="GB28" s="2">
        <f t="shared" si="45"/>
        <v>1.3926412145713703E-6</v>
      </c>
      <c r="GC28" s="2">
        <f t="shared" si="45"/>
        <v>1.3661973503385382E-6</v>
      </c>
      <c r="GD28" s="2">
        <f t="shared" si="45"/>
        <v>1.3920930433692749E-6</v>
      </c>
      <c r="GE28" s="2">
        <f t="shared" si="45"/>
        <v>1.1949481462813544E-6</v>
      </c>
      <c r="GF28" s="2">
        <f t="shared" si="45"/>
        <v>1.4628659752177698E-6</v>
      </c>
      <c r="GG28" s="2">
        <f t="shared" si="45"/>
        <v>1.6282397282094256E-6</v>
      </c>
      <c r="GH28" s="2">
        <f t="shared" si="45"/>
        <v>1.4217053986975644E-6</v>
      </c>
      <c r="GI28" s="2">
        <f t="shared" si="45"/>
        <v>1.1241451159866501E-6</v>
      </c>
      <c r="GJ28" s="2">
        <f t="shared" si="45"/>
        <v>8.0815120266713063E-7</v>
      </c>
      <c r="GK28" s="2">
        <f t="shared" si="45"/>
        <v>5.97023404292001E-7</v>
      </c>
      <c r="GM28" s="86">
        <f t="shared" ref="GM28:HA58" si="54" xml:space="preserve"> _xlfn.NORM.DIST($B28, C$7, ABS(C$11), TRUE) * _xlfn.NORM.DIST(($B28 - C$7)*C$15, 0, ABS(C$11), TRUE) * 2</f>
        <v>6.9475656062901609E-16</v>
      </c>
      <c r="GN28" s="86">
        <f t="shared" si="46"/>
        <v>5.4802690983144484E-13</v>
      </c>
      <c r="GO28" s="86">
        <f t="shared" si="46"/>
        <v>2.6512044406991653E-13</v>
      </c>
      <c r="GP28" s="86">
        <f t="shared" si="46"/>
        <v>3.8319671908786352E-14</v>
      </c>
      <c r="GQ28" s="86">
        <f t="shared" si="46"/>
        <v>1.3034811287723141E-15</v>
      </c>
      <c r="GR28" s="86">
        <f t="shared" si="46"/>
        <v>8.3277081530061191E-18</v>
      </c>
      <c r="GS28" s="86">
        <f t="shared" si="46"/>
        <v>9.2006520531216454E-21</v>
      </c>
      <c r="GT28" s="86">
        <f t="shared" si="46"/>
        <v>1.307086217437597E-20</v>
      </c>
      <c r="GU28" s="86">
        <f t="shared" si="46"/>
        <v>1.7145189332229533E-24</v>
      </c>
      <c r="GV28" s="86">
        <f t="shared" si="46"/>
        <v>4.9734147172602616E-20</v>
      </c>
      <c r="GW28" s="86">
        <f t="shared" si="46"/>
        <v>4.1126675308727219E-18</v>
      </c>
      <c r="GX28" s="86">
        <f t="shared" si="46"/>
        <v>3.1886265247636422E-18</v>
      </c>
      <c r="GY28" s="86">
        <f t="shared" si="46"/>
        <v>1.2132820464185542E-16</v>
      </c>
      <c r="GZ28" s="86">
        <f t="shared" si="46"/>
        <v>1.2441957020868041E-15</v>
      </c>
      <c r="HA28" s="86">
        <f t="shared" si="46"/>
        <v>5.1116067535467875E-23</v>
      </c>
      <c r="HC28" s="86">
        <f xml:space="preserve"> _xlfn.NORM.DIST($B28, C$8, ABS(C$12), TRUE) * _xlfn.NORM.DIST(($B28 - C$8)*C$16, 0, ABS(C$12), TRUE) * 2</f>
        <v>3.8441593694914141E-37</v>
      </c>
      <c r="HD28" s="86">
        <f t="shared" si="47"/>
        <v>1.4963329554903341E-31</v>
      </c>
      <c r="HE28" s="86">
        <f t="shared" si="47"/>
        <v>1.1556192784620743E-32</v>
      </c>
      <c r="HF28" s="86">
        <f t="shared" si="47"/>
        <v>1.3446514237236013E-37</v>
      </c>
      <c r="HG28" s="86">
        <f t="shared" si="47"/>
        <v>2.0650627643054323E-39</v>
      </c>
      <c r="HH28" s="86">
        <f t="shared" si="47"/>
        <v>1.5227653815809497E-38</v>
      </c>
      <c r="HI28" s="86">
        <f t="shared" si="47"/>
        <v>3.1059134478740086E-36</v>
      </c>
      <c r="HJ28" s="86">
        <f t="shared" si="47"/>
        <v>3.2453062460412236E-32</v>
      </c>
      <c r="HK28" s="86">
        <f t="shared" si="47"/>
        <v>3.1072465490541579E-38</v>
      </c>
      <c r="HL28" s="86">
        <f t="shared" si="47"/>
        <v>3.2927791645678272E-39</v>
      </c>
      <c r="HM28" s="86">
        <f t="shared" si="47"/>
        <v>7.1372902542659822E-40</v>
      </c>
      <c r="HN28" s="86">
        <f t="shared" si="47"/>
        <v>1.0928962490220255E-38</v>
      </c>
      <c r="HO28" s="86">
        <f t="shared" si="47"/>
        <v>7.9067440257895343E-37</v>
      </c>
      <c r="HP28" s="86">
        <f t="shared" si="47"/>
        <v>5.6869113654421998E-37</v>
      </c>
      <c r="HQ28" s="86">
        <f t="shared" si="47"/>
        <v>8.7430651160297155E-53</v>
      </c>
      <c r="HS28" s="86">
        <f t="shared" ref="HS28:IG58" si="55" xml:space="preserve"> _xlfn.NORM.DIST($B28, C$9, ABS(C$13), TRUE) * _xlfn.NORM.DIST(($B28 - C$9)*C$17, 0, ABS(C$13), TRUE) * 2</f>
        <v>8.7427169630663684E-194</v>
      </c>
      <c r="HT28" s="86">
        <f t="shared" si="48"/>
        <v>9.9538358251422156E-161</v>
      </c>
      <c r="HU28" s="86">
        <f t="shared" si="48"/>
        <v>1.7412575721426437E-167</v>
      </c>
      <c r="HV28" s="86">
        <f t="shared" si="48"/>
        <v>1.1082466229981078E-195</v>
      </c>
      <c r="HW28" s="86">
        <f t="shared" si="48"/>
        <v>1.3363613479190314E-206</v>
      </c>
      <c r="HX28" s="86">
        <f t="shared" si="48"/>
        <v>2.2309720939478807E-204</v>
      </c>
      <c r="HY28" s="86">
        <f t="shared" si="48"/>
        <v>1.8141857570624474E-191</v>
      </c>
      <c r="HZ28" s="86">
        <f t="shared" si="48"/>
        <v>2.4853368030702076E-171</v>
      </c>
      <c r="IA28" s="86">
        <f t="shared" si="48"/>
        <v>8.5176953394741091E-202</v>
      </c>
      <c r="IB28" s="86">
        <f t="shared" si="48"/>
        <v>9.7001035066670262E-207</v>
      </c>
      <c r="IC28" s="86">
        <f t="shared" si="48"/>
        <v>2.6784900163330991E-211</v>
      </c>
      <c r="ID28" s="86">
        <f t="shared" si="48"/>
        <v>5.8995923380272015E-206</v>
      </c>
      <c r="IE28" s="86">
        <f t="shared" si="48"/>
        <v>1.1266078979051182E-194</v>
      </c>
      <c r="IF28" s="86">
        <f t="shared" si="48"/>
        <v>8.694350323748763E-118</v>
      </c>
      <c r="IG28" s="86">
        <f t="shared" si="48"/>
        <v>2.3587738545931567E-76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1.6088297112761336E-263</v>
      </c>
      <c r="IW28" s="86">
        <f t="shared" si="49"/>
        <v>7.3085784079858656E-149</v>
      </c>
      <c r="IY28" s="86">
        <f t="shared" ref="IY28:JM58" si="57">GM28+HC28+HS28+II28</f>
        <v>6.9475656062901609E-16</v>
      </c>
      <c r="IZ28" s="86">
        <f t="shared" si="50"/>
        <v>5.4802690983144484E-13</v>
      </c>
      <c r="JA28" s="86">
        <f t="shared" si="50"/>
        <v>2.6512044406991653E-13</v>
      </c>
      <c r="JB28" s="86">
        <f t="shared" si="50"/>
        <v>3.8319671908786352E-14</v>
      </c>
      <c r="JC28" s="86">
        <f t="shared" si="50"/>
        <v>1.3034811287723141E-15</v>
      </c>
      <c r="JD28" s="86">
        <f t="shared" si="50"/>
        <v>8.3277081530061191E-18</v>
      </c>
      <c r="JE28" s="86">
        <f t="shared" si="50"/>
        <v>9.2006520531216484E-21</v>
      </c>
      <c r="JF28" s="86">
        <f t="shared" si="50"/>
        <v>1.3070862174408423E-20</v>
      </c>
      <c r="JG28" s="86">
        <f t="shared" si="50"/>
        <v>1.7145189332229846E-24</v>
      </c>
      <c r="JH28" s="86">
        <f t="shared" si="50"/>
        <v>4.9734147172602616E-20</v>
      </c>
      <c r="JI28" s="86">
        <f t="shared" si="50"/>
        <v>4.1126675308727219E-18</v>
      </c>
      <c r="JJ28" s="86">
        <f t="shared" si="50"/>
        <v>3.1886265247636422E-18</v>
      </c>
      <c r="JK28" s="86">
        <f t="shared" si="50"/>
        <v>1.2132820464185542E-16</v>
      </c>
      <c r="JL28" s="86">
        <f t="shared" si="50"/>
        <v>1.2441957020868041E-15</v>
      </c>
      <c r="JM28" s="86">
        <f t="shared" si="50"/>
        <v>5.1116067535467875E-23</v>
      </c>
    </row>
    <row r="29" spans="1:273" x14ac:dyDescent="0.25">
      <c r="B29" s="2">
        <v>2</v>
      </c>
      <c r="C29" s="37">
        <v>27.462</v>
      </c>
      <c r="D29" s="37">
        <v>36.033000000000001</v>
      </c>
      <c r="E29" s="37">
        <v>37.35</v>
      </c>
      <c r="F29" s="37">
        <v>40.767000000000003</v>
      </c>
      <c r="G29" s="37">
        <v>36.847000000000001</v>
      </c>
      <c r="H29" s="37">
        <v>36.360999999999997</v>
      </c>
      <c r="I29" s="37">
        <v>41.328000000000003</v>
      </c>
      <c r="J29" s="37">
        <v>39.475000000000001</v>
      </c>
      <c r="K29" s="37">
        <v>38.762999999999998</v>
      </c>
      <c r="L29" s="37">
        <v>36.814</v>
      </c>
      <c r="M29" s="37">
        <v>38.524999999999999</v>
      </c>
      <c r="N29" s="37">
        <v>36.406999999999996</v>
      </c>
      <c r="O29" s="37">
        <v>37.305</v>
      </c>
      <c r="P29" s="37">
        <v>37.133000000000003</v>
      </c>
      <c r="Q29" s="37">
        <v>35.802999999999997</v>
      </c>
      <c r="R29" s="5"/>
      <c r="S29" s="4">
        <f t="shared" si="7"/>
        <v>26.663636724131912</v>
      </c>
      <c r="T29" s="4">
        <f t="shared" si="7"/>
        <v>35.573051519772363</v>
      </c>
      <c r="U29" s="4">
        <f t="shared" si="7"/>
        <v>36.457770360274594</v>
      </c>
      <c r="V29" s="4">
        <f t="shared" si="7"/>
        <v>37.762135442211807</v>
      </c>
      <c r="W29" s="4">
        <f t="shared" si="7"/>
        <v>35.356938849675714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>
        <f t="shared" si="7"/>
        <v>34.612410482951006</v>
      </c>
      <c r="AG29" s="4" t="e">
        <f t="shared" si="7"/>
        <v>#N/A</v>
      </c>
      <c r="AI29" s="4">
        <f t="shared" si="8"/>
        <v>0.79836327586808764</v>
      </c>
      <c r="AJ29" s="4">
        <f t="shared" si="8"/>
        <v>0.4599484802276379</v>
      </c>
      <c r="AK29" s="4">
        <f t="shared" si="8"/>
        <v>0.89222963972540725</v>
      </c>
      <c r="AL29" s="4">
        <f t="shared" si="8"/>
        <v>3.0048645577881956</v>
      </c>
      <c r="AM29" s="4">
        <f t="shared" si="8"/>
        <v>1.4900611503242871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2.5205895170489967</v>
      </c>
      <c r="AW29" s="4">
        <f t="shared" si="8"/>
        <v>0</v>
      </c>
      <c r="AY29" s="2">
        <f t="shared" si="51"/>
        <v>26.66363672412729</v>
      </c>
      <c r="AZ29" s="2">
        <f t="shared" si="9"/>
        <v>35.573051516824684</v>
      </c>
      <c r="BA29" s="2">
        <f t="shared" si="9"/>
        <v>36.457770358789041</v>
      </c>
      <c r="BB29" s="2">
        <f t="shared" si="9"/>
        <v>37.762135441976831</v>
      </c>
      <c r="BC29" s="2">
        <f t="shared" si="9"/>
        <v>35.35693884966593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>
        <f t="shared" si="9"/>
        <v>34.612410482942416</v>
      </c>
      <c r="BM29" s="2" t="e">
        <f t="shared" si="9"/>
        <v>#N/A</v>
      </c>
      <c r="BO29" s="2">
        <f t="shared" si="10"/>
        <v>27.462</v>
      </c>
      <c r="BP29" s="2">
        <f t="shared" si="11"/>
        <v>36.033000000000001</v>
      </c>
      <c r="BQ29" s="2">
        <f t="shared" si="12"/>
        <v>37.35</v>
      </c>
      <c r="BR29" s="2">
        <f t="shared" si="13"/>
        <v>40.767000000000003</v>
      </c>
      <c r="BS29" s="2">
        <f t="shared" si="14"/>
        <v>36.847000000000001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>
        <f t="shared" si="23"/>
        <v>37.133000000000003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26.427425641025643</v>
      </c>
      <c r="DL29" s="2">
        <f t="shared" si="41"/>
        <v>35.391675438596501</v>
      </c>
      <c r="DM29" s="2">
        <f t="shared" si="41"/>
        <v>36.238539399624763</v>
      </c>
      <c r="DN29" s="2">
        <f t="shared" si="41"/>
        <v>37.57631078799249</v>
      </c>
      <c r="DO29" s="2">
        <f t="shared" si="41"/>
        <v>35.213336210131338</v>
      </c>
      <c r="DP29" s="2">
        <f t="shared" si="41"/>
        <v>32.876631660231659</v>
      </c>
      <c r="DQ29" s="2">
        <f t="shared" si="41"/>
        <v>34.861189839572184</v>
      </c>
      <c r="DR29" s="2">
        <f t="shared" si="41"/>
        <v>36.696394830659536</v>
      </c>
      <c r="DS29" s="2">
        <f t="shared" si="41"/>
        <v>31.836434274193561</v>
      </c>
      <c r="DT29" s="2">
        <f t="shared" si="41"/>
        <v>33.961033307868597</v>
      </c>
      <c r="DU29" s="2">
        <f t="shared" si="41"/>
        <v>35.580477863577869</v>
      </c>
      <c r="DV29" s="2">
        <f t="shared" si="41"/>
        <v>35.084606563706565</v>
      </c>
      <c r="DW29" s="2">
        <f t="shared" si="41"/>
        <v>33.793963781595366</v>
      </c>
      <c r="DX29" s="2">
        <f t="shared" si="41"/>
        <v>34.287249343339596</v>
      </c>
      <c r="DY29" s="2">
        <f t="shared" si="41"/>
        <v>32.305853555718471</v>
      </c>
      <c r="EA29" s="2">
        <f t="shared" si="42"/>
        <v>35.564827282462787</v>
      </c>
      <c r="EB29" s="2">
        <f t="shared" si="42"/>
        <v>41.371389451908328</v>
      </c>
      <c r="EC29" s="2">
        <f t="shared" si="42"/>
        <v>43.619497511360571</v>
      </c>
      <c r="ED29" s="2">
        <f t="shared" si="42"/>
        <v>44.033372549019617</v>
      </c>
      <c r="EE29" s="2">
        <f t="shared" si="42"/>
        <v>40.556182831670071</v>
      </c>
      <c r="EF29" s="2">
        <f t="shared" si="42"/>
        <v>43.359774637608375</v>
      </c>
      <c r="EG29" s="2">
        <f t="shared" si="42"/>
        <v>49.053532592956856</v>
      </c>
      <c r="EH29" s="2">
        <f t="shared" si="42"/>
        <v>46.501148610547624</v>
      </c>
      <c r="EI29" s="2">
        <f t="shared" si="42"/>
        <v>48.185392939850786</v>
      </c>
      <c r="EJ29" s="2">
        <f t="shared" si="42"/>
        <v>43.932459876344176</v>
      </c>
      <c r="EK29" s="2">
        <f t="shared" si="42"/>
        <v>43.071743620861781</v>
      </c>
      <c r="EL29" s="2">
        <f t="shared" si="42"/>
        <v>41.612730923288808</v>
      </c>
      <c r="EM29" s="2">
        <f t="shared" si="42"/>
        <v>42.489515304049377</v>
      </c>
      <c r="EN29" s="2">
        <f t="shared" si="42"/>
        <v>46.36761885472967</v>
      </c>
      <c r="EO29" s="2">
        <f t="shared" si="42"/>
        <v>43.731075168065559</v>
      </c>
      <c r="EQ29" s="2">
        <f t="shared" si="43"/>
        <v>34.851027618702567</v>
      </c>
      <c r="ER29" s="2">
        <f t="shared" si="43"/>
        <v>41.542083569956162</v>
      </c>
      <c r="ES29" s="2">
        <f t="shared" si="43"/>
        <v>42.6554062364822</v>
      </c>
      <c r="ET29" s="2">
        <f t="shared" si="43"/>
        <v>42.545822533324106</v>
      </c>
      <c r="EU29" s="2">
        <f t="shared" si="43"/>
        <v>40.332849394286143</v>
      </c>
      <c r="EV29" s="2">
        <f t="shared" si="43"/>
        <v>42.35940231933963</v>
      </c>
      <c r="EW29" s="2">
        <f t="shared" si="43"/>
        <v>49.743910782442747</v>
      </c>
      <c r="EX29" s="2">
        <f t="shared" si="43"/>
        <v>45.651735621880185</v>
      </c>
      <c r="EY29" s="2">
        <f t="shared" si="43"/>
        <v>45.519662413618462</v>
      </c>
      <c r="EZ29" s="2">
        <f t="shared" si="43"/>
        <v>43.966954381412805</v>
      </c>
      <c r="FA29" s="2">
        <f t="shared" si="43"/>
        <v>42.092385118747885</v>
      </c>
      <c r="FB29" s="2">
        <f t="shared" si="43"/>
        <v>41.425483567528872</v>
      </c>
      <c r="FC29" s="2">
        <f t="shared" si="43"/>
        <v>45.2008043964587</v>
      </c>
      <c r="FD29" s="2">
        <f t="shared" si="43"/>
        <v>47.04644999182139</v>
      </c>
      <c r="FE29" s="2">
        <f t="shared" si="43"/>
        <v>48.532813597340677</v>
      </c>
      <c r="FG29" s="2">
        <f t="shared" si="44"/>
        <v>2.5851117466245129E-2</v>
      </c>
      <c r="FH29" s="2">
        <f t="shared" si="44"/>
        <v>3.0331863526383659E-2</v>
      </c>
      <c r="FI29" s="2">
        <f t="shared" si="44"/>
        <v>2.9702407995884174E-2</v>
      </c>
      <c r="FJ29" s="2">
        <f t="shared" si="44"/>
        <v>2.8778819117402373E-2</v>
      </c>
      <c r="FK29" s="2">
        <f t="shared" si="44"/>
        <v>2.687761311688102E-2</v>
      </c>
      <c r="FL29" s="2">
        <f t="shared" si="44"/>
        <v>2.4523904823169029E-2</v>
      </c>
      <c r="FM29" s="2">
        <f t="shared" si="44"/>
        <v>2.243854271508414E-2</v>
      </c>
      <c r="FN29" s="2">
        <f t="shared" si="44"/>
        <v>2.3115499131875949E-2</v>
      </c>
      <c r="FO29" s="2">
        <f t="shared" si="44"/>
        <v>1.9437879023657827E-2</v>
      </c>
      <c r="FP29" s="2">
        <f t="shared" si="44"/>
        <v>2.2361157658035646E-2</v>
      </c>
      <c r="FQ29" s="2">
        <f t="shared" si="44"/>
        <v>2.4620644768044635E-2</v>
      </c>
      <c r="FR29" s="2">
        <f t="shared" si="44"/>
        <v>2.4092390771553347E-2</v>
      </c>
      <c r="FS29" s="2">
        <f t="shared" si="44"/>
        <v>2.4411306599408485E-2</v>
      </c>
      <c r="FT29" s="2">
        <f t="shared" si="44"/>
        <v>2.691643974717171E-2</v>
      </c>
      <c r="FU29" s="2">
        <f t="shared" si="44"/>
        <v>2.0116809106884726E-2</v>
      </c>
      <c r="FW29" s="2">
        <f t="shared" si="53"/>
        <v>1.3450096107635426E-6</v>
      </c>
      <c r="FX29" s="2">
        <f t="shared" si="45"/>
        <v>1.2235313154955549E-6</v>
      </c>
      <c r="FY29" s="2">
        <f t="shared" si="45"/>
        <v>1.3173763310979609E-6</v>
      </c>
      <c r="FZ29" s="2">
        <f t="shared" si="45"/>
        <v>1.3165716334336512E-6</v>
      </c>
      <c r="GA29" s="2">
        <f t="shared" si="45"/>
        <v>1.4547842207266642E-6</v>
      </c>
      <c r="GB29" s="2">
        <f t="shared" si="45"/>
        <v>1.5270005216608219E-6</v>
      </c>
      <c r="GC29" s="2">
        <f t="shared" si="45"/>
        <v>1.4980054088253186E-6</v>
      </c>
      <c r="GD29" s="2">
        <f t="shared" si="45"/>
        <v>1.5263994640514571E-6</v>
      </c>
      <c r="GE29" s="2">
        <f t="shared" si="45"/>
        <v>1.3102344368669557E-6</v>
      </c>
      <c r="GF29" s="2">
        <f t="shared" si="45"/>
        <v>1.6040004193259499E-6</v>
      </c>
      <c r="GG29" s="2">
        <f t="shared" si="45"/>
        <v>1.7853290796190519E-6</v>
      </c>
      <c r="GH29" s="2">
        <f t="shared" si="45"/>
        <v>1.5588687571909251E-6</v>
      </c>
      <c r="GI29" s="2">
        <f t="shared" si="45"/>
        <v>1.232600475297921E-6</v>
      </c>
      <c r="GJ29" s="2">
        <f t="shared" si="45"/>
        <v>8.8612010382152852E-7</v>
      </c>
      <c r="GK29" s="2">
        <f t="shared" si="45"/>
        <v>6.546231076872349E-7</v>
      </c>
      <c r="GM29" s="86">
        <f t="shared" si="54"/>
        <v>2.129817106759974E-15</v>
      </c>
      <c r="GN29" s="86">
        <f t="shared" si="46"/>
        <v>1.3334987002802007E-12</v>
      </c>
      <c r="GO29" s="86">
        <f t="shared" si="46"/>
        <v>6.6136384420986872E-13</v>
      </c>
      <c r="GP29" s="86">
        <f t="shared" si="46"/>
        <v>1.0272931136955662E-13</v>
      </c>
      <c r="GQ29" s="86">
        <f t="shared" si="46"/>
        <v>3.9405805685965846E-15</v>
      </c>
      <c r="GR29" s="86">
        <f t="shared" si="46"/>
        <v>3.007032850003771E-17</v>
      </c>
      <c r="GS29" s="86">
        <f t="shared" si="46"/>
        <v>4.2390626369897956E-20</v>
      </c>
      <c r="GT29" s="86">
        <f t="shared" si="46"/>
        <v>6.0082932579382721E-20</v>
      </c>
      <c r="GU29" s="86">
        <f t="shared" si="46"/>
        <v>1.0475180674616808E-23</v>
      </c>
      <c r="GV29" s="86">
        <f t="shared" si="46"/>
        <v>2.137537544787001E-19</v>
      </c>
      <c r="GW29" s="86">
        <f t="shared" si="46"/>
        <v>1.5306148899705634E-17</v>
      </c>
      <c r="GX29" s="86">
        <f t="shared" si="46"/>
        <v>1.1899569676984227E-17</v>
      </c>
      <c r="GY29" s="86">
        <f t="shared" si="46"/>
        <v>3.9227418174882451E-16</v>
      </c>
      <c r="GZ29" s="86">
        <f t="shared" si="46"/>
        <v>3.7702606507796712E-15</v>
      </c>
      <c r="HA29" s="86">
        <f t="shared" si="46"/>
        <v>2.7715831053950397E-22</v>
      </c>
      <c r="HC29" s="86">
        <f t="shared" ref="HC29:HQ59" si="58" xml:space="preserve"> _xlfn.NORM.DIST($B29, C$8, ABS(C$12), TRUE) * _xlfn.NORM.DIST(($B29 - C$8)*C$16, 0, ABS(C$12), TRUE) * 2</f>
        <v>2.7608006577966479E-36</v>
      </c>
      <c r="HD29" s="86">
        <f t="shared" si="47"/>
        <v>7.7993660231012721E-31</v>
      </c>
      <c r="HE29" s="86">
        <f t="shared" si="47"/>
        <v>6.4482759473751532E-32</v>
      </c>
      <c r="HF29" s="86">
        <f t="shared" si="47"/>
        <v>1.0068920236588498E-36</v>
      </c>
      <c r="HG29" s="86">
        <f t="shared" si="47"/>
        <v>1.7316311125401072E-38</v>
      </c>
      <c r="HH29" s="86">
        <f t="shared" si="47"/>
        <v>1.2318672385950417E-37</v>
      </c>
      <c r="HI29" s="86">
        <f t="shared" si="47"/>
        <v>2.2205316710776769E-35</v>
      </c>
      <c r="HJ29" s="86">
        <f t="shared" si="47"/>
        <v>1.8843853272332071E-31</v>
      </c>
      <c r="HK29" s="86">
        <f t="shared" si="47"/>
        <v>2.4243613166805581E-37</v>
      </c>
      <c r="HL29" s="86">
        <f t="shared" si="47"/>
        <v>2.7767522042442969E-38</v>
      </c>
      <c r="HM29" s="86">
        <f t="shared" si="47"/>
        <v>6.3472299610106195E-39</v>
      </c>
      <c r="HN29" s="86">
        <f t="shared" si="47"/>
        <v>8.9690224479943271E-38</v>
      </c>
      <c r="HO29" s="86">
        <f t="shared" si="47"/>
        <v>5.6035999158057511E-36</v>
      </c>
      <c r="HP29" s="86">
        <f t="shared" si="47"/>
        <v>4.0716195902196214E-36</v>
      </c>
      <c r="HQ29" s="86">
        <f t="shared" si="47"/>
        <v>1.5176198369339411E-51</v>
      </c>
      <c r="HS29" s="86">
        <f t="shared" si="55"/>
        <v>1.3659412478123538E-190</v>
      </c>
      <c r="HT29" s="86">
        <f t="shared" si="48"/>
        <v>4.4321835760187049E-158</v>
      </c>
      <c r="HU29" s="86">
        <f t="shared" si="48"/>
        <v>1.015127723837249E-164</v>
      </c>
      <c r="HV29" s="86">
        <f t="shared" si="48"/>
        <v>2.0022654394753393E-192</v>
      </c>
      <c r="HW29" s="86">
        <f t="shared" si="48"/>
        <v>3.7695910203363478E-203</v>
      </c>
      <c r="HX29" s="86">
        <f t="shared" si="48"/>
        <v>5.7725404524843343E-201</v>
      </c>
      <c r="HY29" s="86">
        <f t="shared" si="48"/>
        <v>2.9305261252024718E-188</v>
      </c>
      <c r="HZ29" s="86">
        <f t="shared" si="48"/>
        <v>1.9000806327581127E-168</v>
      </c>
      <c r="IA29" s="86">
        <f t="shared" si="48"/>
        <v>1.8904732500121845E-198</v>
      </c>
      <c r="IB29" s="86">
        <f t="shared" si="48"/>
        <v>2.8629709942726934E-203</v>
      </c>
      <c r="IC29" s="86">
        <f t="shared" si="48"/>
        <v>9.8338182662877072E-208</v>
      </c>
      <c r="ID29" s="86">
        <f t="shared" si="48"/>
        <v>1.6363491201241267E-202</v>
      </c>
      <c r="IE29" s="86">
        <f t="shared" si="48"/>
        <v>1.7598466524553396E-191</v>
      </c>
      <c r="IF29" s="86">
        <f t="shared" si="48"/>
        <v>6.7551884243278003E-116</v>
      </c>
      <c r="IG29" s="86">
        <f t="shared" si="48"/>
        <v>3.6608159624235012E-75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4.2394039773370731E-260</v>
      </c>
      <c r="IW29" s="86">
        <f t="shared" si="49"/>
        <v>5.561313060983194E-147</v>
      </c>
      <c r="IY29" s="86">
        <f t="shared" si="57"/>
        <v>2.129817106759974E-15</v>
      </c>
      <c r="IZ29" s="86">
        <f t="shared" si="50"/>
        <v>1.3334987002802007E-12</v>
      </c>
      <c r="JA29" s="86">
        <f t="shared" si="50"/>
        <v>6.6136384420986872E-13</v>
      </c>
      <c r="JB29" s="86">
        <f t="shared" si="50"/>
        <v>1.0272931136955662E-13</v>
      </c>
      <c r="JC29" s="86">
        <f t="shared" si="50"/>
        <v>3.9405805685965846E-15</v>
      </c>
      <c r="JD29" s="86">
        <f t="shared" si="50"/>
        <v>3.007032850003771E-17</v>
      </c>
      <c r="JE29" s="86">
        <f t="shared" si="50"/>
        <v>4.239062636989798E-20</v>
      </c>
      <c r="JF29" s="86">
        <f t="shared" si="50"/>
        <v>6.0082932579571161E-20</v>
      </c>
      <c r="JG29" s="86">
        <f t="shared" si="50"/>
        <v>1.0475180674617051E-23</v>
      </c>
      <c r="JH29" s="86">
        <f t="shared" si="50"/>
        <v>2.137537544787001E-19</v>
      </c>
      <c r="JI29" s="86">
        <f t="shared" si="50"/>
        <v>1.5306148899705634E-17</v>
      </c>
      <c r="JJ29" s="86">
        <f t="shared" si="50"/>
        <v>1.1899569676984227E-17</v>
      </c>
      <c r="JK29" s="86">
        <f t="shared" si="50"/>
        <v>3.9227418174882451E-16</v>
      </c>
      <c r="JL29" s="86">
        <f t="shared" si="50"/>
        <v>3.7702606507796712E-15</v>
      </c>
      <c r="JM29" s="86">
        <f t="shared" si="50"/>
        <v>2.7715831053950397E-22</v>
      </c>
    </row>
    <row r="30" spans="1:273" x14ac:dyDescent="0.25">
      <c r="B30" s="2">
        <v>3</v>
      </c>
      <c r="C30" s="37">
        <v>30.5</v>
      </c>
      <c r="D30" s="37">
        <v>36.491999999999997</v>
      </c>
      <c r="E30" s="37">
        <v>39.216999999999999</v>
      </c>
      <c r="F30" s="37">
        <v>38.950000000000003</v>
      </c>
      <c r="G30" s="37">
        <v>37.101999999999997</v>
      </c>
      <c r="H30" s="37">
        <v>35.148000000000003</v>
      </c>
      <c r="I30" s="37">
        <v>39.426000000000002</v>
      </c>
      <c r="J30" s="37">
        <v>40.271000000000001</v>
      </c>
      <c r="K30" s="37">
        <v>38.914999999999999</v>
      </c>
      <c r="L30" s="37">
        <v>37.119</v>
      </c>
      <c r="M30" s="37">
        <v>39</v>
      </c>
      <c r="N30" s="37">
        <v>37.61</v>
      </c>
      <c r="O30" s="37">
        <v>38.168999999999997</v>
      </c>
      <c r="P30" s="37">
        <v>38.200000000000003</v>
      </c>
      <c r="Q30" s="37">
        <v>33.966999999999999</v>
      </c>
      <c r="S30" s="4">
        <f t="shared" si="7"/>
        <v>27.102072821476046</v>
      </c>
      <c r="T30" s="4">
        <f t="shared" si="7"/>
        <v>35.885208770115788</v>
      </c>
      <c r="U30" s="4">
        <f t="shared" si="7"/>
        <v>36.799468758174861</v>
      </c>
      <c r="V30" s="4">
        <f t="shared" si="7"/>
        <v>38.097457373623051</v>
      </c>
      <c r="W30" s="4">
        <f t="shared" si="7"/>
        <v>35.646243304200048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>
        <f t="shared" si="7"/>
        <v>35.036677010569313</v>
      </c>
      <c r="AG30" s="4" t="e">
        <f t="shared" si="7"/>
        <v>#N/A</v>
      </c>
      <c r="AI30" s="4">
        <f t="shared" si="8"/>
        <v>3.397927178523954</v>
      </c>
      <c r="AJ30" s="4">
        <f t="shared" si="8"/>
        <v>0.60679122988420886</v>
      </c>
      <c r="AK30" s="4">
        <f t="shared" si="8"/>
        <v>2.417531241825138</v>
      </c>
      <c r="AL30" s="4">
        <f t="shared" si="8"/>
        <v>0.85254262637695177</v>
      </c>
      <c r="AM30" s="4">
        <f t="shared" si="8"/>
        <v>1.4557566957999484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3.1633229894306893</v>
      </c>
      <c r="AW30" s="4">
        <f t="shared" si="8"/>
        <v>0</v>
      </c>
      <c r="AY30" s="2">
        <f t="shared" si="51"/>
        <v>27.102072821462379</v>
      </c>
      <c r="AZ30" s="2">
        <f t="shared" si="9"/>
        <v>35.885208763164634</v>
      </c>
      <c r="BA30" s="2">
        <f t="shared" si="9"/>
        <v>36.799468754585092</v>
      </c>
      <c r="BB30" s="2">
        <f t="shared" si="9"/>
        <v>38.097457373013775</v>
      </c>
      <c r="BC30" s="2">
        <f t="shared" si="9"/>
        <v>35.646243304171499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>
        <f t="shared" si="9"/>
        <v>35.036677010544196</v>
      </c>
      <c r="BM30" s="2" t="e">
        <f t="shared" si="9"/>
        <v>#N/A</v>
      </c>
      <c r="BO30" s="2">
        <f t="shared" si="10"/>
        <v>30.5</v>
      </c>
      <c r="BP30" s="2">
        <f t="shared" si="11"/>
        <v>36.491999999999997</v>
      </c>
      <c r="BQ30" s="2">
        <f t="shared" si="12"/>
        <v>39.216999999999999</v>
      </c>
      <c r="BR30" s="2">
        <f t="shared" si="13"/>
        <v>38.950000000000003</v>
      </c>
      <c r="BS30" s="2">
        <f t="shared" si="14"/>
        <v>37.101999999999997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>
        <f t="shared" si="23"/>
        <v>38.200000000000003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26.858473414304992</v>
      </c>
      <c r="DL30" s="2">
        <f t="shared" si="41"/>
        <v>35.700904183535769</v>
      </c>
      <c r="DM30" s="2">
        <f t="shared" si="41"/>
        <v>36.574837148217632</v>
      </c>
      <c r="DN30" s="2">
        <f t="shared" si="41"/>
        <v>37.908688742964351</v>
      </c>
      <c r="DO30" s="2">
        <f t="shared" si="41"/>
        <v>35.500450469043159</v>
      </c>
      <c r="DP30" s="2">
        <f t="shared" si="41"/>
        <v>33.212144916344918</v>
      </c>
      <c r="DQ30" s="2">
        <f t="shared" si="41"/>
        <v>35.236984959893043</v>
      </c>
      <c r="DR30" s="2">
        <f t="shared" si="41"/>
        <v>36.944831662210341</v>
      </c>
      <c r="DS30" s="2">
        <f t="shared" si="41"/>
        <v>32.25119596774195</v>
      </c>
      <c r="DT30" s="2">
        <f t="shared" si="41"/>
        <v>34.272314744079445</v>
      </c>
      <c r="DU30" s="2">
        <f t="shared" si="41"/>
        <v>35.819978893178899</v>
      </c>
      <c r="DV30" s="2">
        <f t="shared" si="41"/>
        <v>35.351485328185326</v>
      </c>
      <c r="DW30" s="2">
        <f t="shared" si="41"/>
        <v>34.250765291607408</v>
      </c>
      <c r="DX30" s="2">
        <f t="shared" si="41"/>
        <v>34.69645478424016</v>
      </c>
      <c r="DY30" s="2">
        <f t="shared" si="41"/>
        <v>32.561880131964806</v>
      </c>
      <c r="EA30" s="2">
        <f t="shared" si="42"/>
        <v>35.473975203245907</v>
      </c>
      <c r="EB30" s="2">
        <f t="shared" si="42"/>
        <v>41.258737866672867</v>
      </c>
      <c r="EC30" s="2">
        <f t="shared" si="42"/>
        <v>43.491946161027627</v>
      </c>
      <c r="ED30" s="2">
        <f t="shared" si="42"/>
        <v>43.907509803921577</v>
      </c>
      <c r="EE30" s="2">
        <f t="shared" si="42"/>
        <v>40.460331363760929</v>
      </c>
      <c r="EF30" s="2">
        <f t="shared" si="42"/>
        <v>43.2404987033647</v>
      </c>
      <c r="EG30" s="2">
        <f t="shared" si="42"/>
        <v>48.910780646395096</v>
      </c>
      <c r="EH30" s="2">
        <f t="shared" si="42"/>
        <v>46.358833814857157</v>
      </c>
      <c r="EI30" s="2">
        <f t="shared" si="42"/>
        <v>48.013782561323715</v>
      </c>
      <c r="EJ30" s="2">
        <f t="shared" si="42"/>
        <v>43.789043376271628</v>
      </c>
      <c r="EK30" s="2">
        <f t="shared" si="42"/>
        <v>42.923527196541208</v>
      </c>
      <c r="EL30" s="2">
        <f t="shared" si="42"/>
        <v>41.490522765275479</v>
      </c>
      <c r="EM30" s="2">
        <f t="shared" si="42"/>
        <v>42.391204772626239</v>
      </c>
      <c r="EN30" s="2">
        <f t="shared" si="42"/>
        <v>46.254132207187773</v>
      </c>
      <c r="EO30" s="2">
        <f t="shared" si="42"/>
        <v>43.667533734418051</v>
      </c>
      <c r="EQ30" s="2">
        <f t="shared" si="43"/>
        <v>34.766925047596111</v>
      </c>
      <c r="ER30" s="2">
        <f t="shared" si="43"/>
        <v>41.427841726911126</v>
      </c>
      <c r="ES30" s="2">
        <f t="shared" si="43"/>
        <v>42.536918481194441</v>
      </c>
      <c r="ET30" s="2">
        <f t="shared" si="43"/>
        <v>42.434267723376628</v>
      </c>
      <c r="EU30" s="2">
        <f t="shared" si="43"/>
        <v>40.239050590872125</v>
      </c>
      <c r="EV30" s="2">
        <f t="shared" si="43"/>
        <v>42.249875945076823</v>
      </c>
      <c r="EW30" s="2">
        <f t="shared" si="43"/>
        <v>49.59445742911668</v>
      </c>
      <c r="EX30" s="2">
        <f t="shared" si="43"/>
        <v>45.517839904486237</v>
      </c>
      <c r="EY30" s="2">
        <f t="shared" si="43"/>
        <v>45.373606789214179</v>
      </c>
      <c r="EZ30" s="2">
        <f t="shared" si="43"/>
        <v>43.823160851008531</v>
      </c>
      <c r="FA30" s="2">
        <f t="shared" si="43"/>
        <v>41.953772546739224</v>
      </c>
      <c r="FB30" s="2">
        <f t="shared" si="43"/>
        <v>41.305050823105333</v>
      </c>
      <c r="FC30" s="2">
        <f t="shared" si="43"/>
        <v>45.076414448325075</v>
      </c>
      <c r="FD30" s="2">
        <f t="shared" si="43"/>
        <v>46.926333370578654</v>
      </c>
      <c r="FE30" s="2">
        <f t="shared" si="43"/>
        <v>48.417855652084725</v>
      </c>
      <c r="FG30" s="2">
        <f t="shared" si="44"/>
        <v>2.82746676704221E-2</v>
      </c>
      <c r="FH30" s="2">
        <f t="shared" si="44"/>
        <v>3.3161185323429959E-2</v>
      </c>
      <c r="FI30" s="2">
        <f t="shared" si="44"/>
        <v>3.2474981305677775E-2</v>
      </c>
      <c r="FJ30" s="2">
        <f t="shared" si="44"/>
        <v>3.1467975939198929E-2</v>
      </c>
      <c r="FK30" s="2">
        <f t="shared" si="44"/>
        <v>2.9394493778508609E-2</v>
      </c>
      <c r="FL30" s="2">
        <f t="shared" si="44"/>
        <v>2.6826454937655713E-2</v>
      </c>
      <c r="FM30" s="2">
        <f t="shared" si="44"/>
        <v>2.4550225771984797E-2</v>
      </c>
      <c r="FN30" s="2">
        <f t="shared" si="44"/>
        <v>2.528924219851237E-2</v>
      </c>
      <c r="FO30" s="2">
        <f t="shared" si="44"/>
        <v>2.1273316008981222E-2</v>
      </c>
      <c r="FP30" s="2">
        <f t="shared" si="44"/>
        <v>2.4465740301416208E-2</v>
      </c>
      <c r="FQ30" s="2">
        <f t="shared" si="44"/>
        <v>2.6932027027446993E-2</v>
      </c>
      <c r="FR30" s="2">
        <f t="shared" si="44"/>
        <v>2.6355520654709048E-2</v>
      </c>
      <c r="FS30" s="2">
        <f t="shared" si="44"/>
        <v>2.6703574266991409E-2</v>
      </c>
      <c r="FT30" s="2">
        <f t="shared" si="44"/>
        <v>2.9436846239564732E-2</v>
      </c>
      <c r="FU30" s="2">
        <f t="shared" si="44"/>
        <v>2.2014915277598655E-2</v>
      </c>
      <c r="FW30" s="2">
        <f t="shared" si="53"/>
        <v>1.4747735204325957E-6</v>
      </c>
      <c r="FX30" s="2">
        <f t="shared" si="45"/>
        <v>1.3415752513742286E-6</v>
      </c>
      <c r="FY30" s="2">
        <f t="shared" si="45"/>
        <v>1.4444742395740992E-6</v>
      </c>
      <c r="FZ30" s="2">
        <f t="shared" si="45"/>
        <v>1.4435919063549156E-6</v>
      </c>
      <c r="GA30" s="2">
        <f t="shared" si="45"/>
        <v>1.5951389542342815E-6</v>
      </c>
      <c r="GB30" s="2">
        <f t="shared" si="45"/>
        <v>1.6743225308353877E-6</v>
      </c>
      <c r="GC30" s="2">
        <f t="shared" si="45"/>
        <v>1.642530031095097E-6</v>
      </c>
      <c r="GD30" s="2">
        <f t="shared" si="45"/>
        <v>1.6736634844662392E-6</v>
      </c>
      <c r="GE30" s="2">
        <f t="shared" si="45"/>
        <v>1.4366433102558403E-6</v>
      </c>
      <c r="GF30" s="2">
        <f t="shared" si="45"/>
        <v>1.758751214226802E-6</v>
      </c>
      <c r="GG30" s="2">
        <f t="shared" si="45"/>
        <v>1.9575740715596802E-6</v>
      </c>
      <c r="GH30" s="2">
        <f t="shared" si="45"/>
        <v>1.709265345840557E-6</v>
      </c>
      <c r="GI30" s="2">
        <f t="shared" si="45"/>
        <v>1.3515193849984675E-6</v>
      </c>
      <c r="GJ30" s="2">
        <f t="shared" si="45"/>
        <v>9.7161128994016053E-7</v>
      </c>
      <c r="GK30" s="2">
        <f t="shared" si="45"/>
        <v>7.1777991893782157E-7</v>
      </c>
      <c r="GM30" s="86">
        <f t="shared" si="54"/>
        <v>6.4078753139142895E-15</v>
      </c>
      <c r="GN30" s="86">
        <f t="shared" si="46"/>
        <v>3.197649101560484E-12</v>
      </c>
      <c r="GO30" s="86">
        <f t="shared" si="46"/>
        <v>1.6251542440884593E-12</v>
      </c>
      <c r="GP30" s="86">
        <f t="shared" si="46"/>
        <v>2.709149091468623E-13</v>
      </c>
      <c r="GQ30" s="86">
        <f t="shared" si="46"/>
        <v>1.169313318738352E-14</v>
      </c>
      <c r="GR30" s="86">
        <f t="shared" si="46"/>
        <v>1.0623640177364649E-16</v>
      </c>
      <c r="GS30" s="86">
        <f t="shared" si="46"/>
        <v>1.9024029798272331E-19</v>
      </c>
      <c r="GT30" s="86">
        <f t="shared" si="46"/>
        <v>2.6898279826944085E-19</v>
      </c>
      <c r="GU30" s="86">
        <f t="shared" si="46"/>
        <v>6.2043321675847225E-23</v>
      </c>
      <c r="GV30" s="86">
        <f t="shared" si="46"/>
        <v>8.9613212631622415E-19</v>
      </c>
      <c r="GW30" s="86">
        <f t="shared" si="46"/>
        <v>5.570001192688551E-17</v>
      </c>
      <c r="GX30" s="86">
        <f t="shared" si="46"/>
        <v>4.342387754676785E-17</v>
      </c>
      <c r="GY30" s="86">
        <f t="shared" si="46"/>
        <v>1.2437075795381642E-15</v>
      </c>
      <c r="GZ30" s="86">
        <f t="shared" si="46"/>
        <v>1.1213616573679832E-14</v>
      </c>
      <c r="HA30" s="86">
        <f t="shared" si="46"/>
        <v>1.4599797255867941E-21</v>
      </c>
      <c r="HC30" s="86">
        <f t="shared" si="58"/>
        <v>1.9360748952624475E-35</v>
      </c>
      <c r="HD30" s="86">
        <f t="shared" si="47"/>
        <v>3.9857074384076555E-30</v>
      </c>
      <c r="HE30" s="86">
        <f t="shared" si="47"/>
        <v>3.5244473985316666E-31</v>
      </c>
      <c r="HF30" s="86">
        <f t="shared" si="47"/>
        <v>7.3569901644372988E-36</v>
      </c>
      <c r="HG30" s="86">
        <f t="shared" si="47"/>
        <v>1.4146584145642317E-37</v>
      </c>
      <c r="HH30" s="86">
        <f t="shared" si="47"/>
        <v>9.71166574950536E-37</v>
      </c>
      <c r="HI30" s="86">
        <f t="shared" si="47"/>
        <v>1.5493757600468444E-34</v>
      </c>
      <c r="HJ30" s="86">
        <f t="shared" si="47"/>
        <v>1.0703900879370532E-30</v>
      </c>
      <c r="HK30" s="86">
        <f t="shared" si="47"/>
        <v>1.84464664915076E-36</v>
      </c>
      <c r="HL30" s="86">
        <f t="shared" si="47"/>
        <v>2.280677431054648E-37</v>
      </c>
      <c r="HM30" s="86">
        <f t="shared" si="47"/>
        <v>5.493061156539543E-38</v>
      </c>
      <c r="HN30" s="86">
        <f t="shared" si="47"/>
        <v>7.1713166660205374E-37</v>
      </c>
      <c r="HO30" s="86">
        <f t="shared" si="47"/>
        <v>3.878280212921509E-35</v>
      </c>
      <c r="HP30" s="86">
        <f t="shared" si="47"/>
        <v>2.846390899285017E-35</v>
      </c>
      <c r="HQ30" s="86">
        <f t="shared" si="47"/>
        <v>2.5441441005453122E-50</v>
      </c>
      <c r="HS30" s="86">
        <f t="shared" si="55"/>
        <v>2.0065544792736838E-187</v>
      </c>
      <c r="HT30" s="86">
        <f t="shared" si="48"/>
        <v>1.8750657478170336E-155</v>
      </c>
      <c r="HU30" s="86">
        <f t="shared" si="48"/>
        <v>5.6095467490000287E-162</v>
      </c>
      <c r="HV30" s="86">
        <f t="shared" si="48"/>
        <v>3.3950148008920932E-189</v>
      </c>
      <c r="HW30" s="86">
        <f t="shared" si="48"/>
        <v>9.9396845983413069E-200</v>
      </c>
      <c r="HX30" s="86">
        <f t="shared" si="48"/>
        <v>1.3972278125789459E-197</v>
      </c>
      <c r="HY30" s="86">
        <f t="shared" si="48"/>
        <v>4.4449448900458893E-185</v>
      </c>
      <c r="HZ30" s="86">
        <f t="shared" si="48"/>
        <v>1.3723174011146597E-165</v>
      </c>
      <c r="IA30" s="86">
        <f t="shared" si="48"/>
        <v>3.9319613553623181E-195</v>
      </c>
      <c r="IB30" s="86">
        <f t="shared" si="48"/>
        <v>7.893133558979257E-200</v>
      </c>
      <c r="IC30" s="86">
        <f t="shared" si="48"/>
        <v>3.3649921890646929E-204</v>
      </c>
      <c r="ID30" s="86">
        <f t="shared" si="48"/>
        <v>4.2429687662527542E-199</v>
      </c>
      <c r="IE30" s="86">
        <f t="shared" si="48"/>
        <v>2.5854484527450524E-188</v>
      </c>
      <c r="IF30" s="86">
        <f t="shared" si="48"/>
        <v>5.0645556051325768E-114</v>
      </c>
      <c r="IG30" s="86">
        <f t="shared" si="48"/>
        <v>5.5581156965638484E-74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1.0607284465845464E-256</v>
      </c>
      <c r="IW30" s="86">
        <f t="shared" si="49"/>
        <v>4.1155503717022042E-145</v>
      </c>
      <c r="IY30" s="86">
        <f t="shared" si="57"/>
        <v>6.4078753139142895E-15</v>
      </c>
      <c r="IZ30" s="86">
        <f t="shared" si="50"/>
        <v>3.197649101560484E-12</v>
      </c>
      <c r="JA30" s="86">
        <f t="shared" si="50"/>
        <v>1.6251542440884593E-12</v>
      </c>
      <c r="JB30" s="86">
        <f t="shared" si="50"/>
        <v>2.709149091468623E-13</v>
      </c>
      <c r="JC30" s="86">
        <f t="shared" si="50"/>
        <v>1.169313318738352E-14</v>
      </c>
      <c r="JD30" s="86">
        <f t="shared" si="50"/>
        <v>1.0623640177364649E-16</v>
      </c>
      <c r="JE30" s="86">
        <f t="shared" si="50"/>
        <v>1.9024029798272345E-19</v>
      </c>
      <c r="JF30" s="86">
        <f t="shared" si="50"/>
        <v>2.6898279827051123E-19</v>
      </c>
      <c r="JG30" s="86">
        <f t="shared" si="50"/>
        <v>6.204332167584907E-23</v>
      </c>
      <c r="JH30" s="86">
        <f t="shared" si="50"/>
        <v>8.9613212631622415E-19</v>
      </c>
      <c r="JI30" s="86">
        <f t="shared" si="50"/>
        <v>5.570001192688551E-17</v>
      </c>
      <c r="JJ30" s="86">
        <f t="shared" si="50"/>
        <v>4.342387754676785E-17</v>
      </c>
      <c r="JK30" s="86">
        <f t="shared" si="50"/>
        <v>1.2437075795381642E-15</v>
      </c>
      <c r="JL30" s="86">
        <f t="shared" si="50"/>
        <v>1.1213616573679832E-14</v>
      </c>
      <c r="JM30" s="86">
        <f t="shared" si="50"/>
        <v>1.4599797255867941E-21</v>
      </c>
    </row>
    <row r="31" spans="1:273" x14ac:dyDescent="0.25">
      <c r="B31" s="2">
        <v>4</v>
      </c>
      <c r="C31" s="37">
        <v>29.077000000000002</v>
      </c>
      <c r="D31" s="37">
        <v>37.508000000000003</v>
      </c>
      <c r="E31" s="37">
        <v>38.6</v>
      </c>
      <c r="F31" s="37">
        <v>41.017000000000003</v>
      </c>
      <c r="G31" s="37">
        <v>37.491999999999997</v>
      </c>
      <c r="H31" s="37">
        <v>36.475000000000001</v>
      </c>
      <c r="I31" s="37">
        <v>40.229999999999997</v>
      </c>
      <c r="J31" s="37">
        <v>40.152999999999999</v>
      </c>
      <c r="K31" s="37">
        <v>38.814</v>
      </c>
      <c r="L31" s="37">
        <v>37.287999999999997</v>
      </c>
      <c r="M31" s="37">
        <v>38.338999999999999</v>
      </c>
      <c r="N31" s="37">
        <v>38.203000000000003</v>
      </c>
      <c r="O31" s="37">
        <v>36.338999999999999</v>
      </c>
      <c r="P31" s="37">
        <v>36.167000000000002</v>
      </c>
      <c r="Q31" s="37">
        <v>35.295000000000002</v>
      </c>
      <c r="S31" s="4">
        <f t="shared" si="7"/>
        <v>27.539759781182248</v>
      </c>
      <c r="T31" s="4">
        <f t="shared" si="7"/>
        <v>36.196283551838107</v>
      </c>
      <c r="U31" s="4">
        <f t="shared" si="7"/>
        <v>37.140204081361595</v>
      </c>
      <c r="V31" s="4">
        <f t="shared" si="7"/>
        <v>38.431657659007492</v>
      </c>
      <c r="W31" s="4">
        <f t="shared" si="7"/>
        <v>35.934663088290691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>
        <f t="shared" si="7"/>
        <v>34.929097549757167</v>
      </c>
      <c r="AF31" s="4">
        <f t="shared" si="7"/>
        <v>35.460826935386017</v>
      </c>
      <c r="AG31" s="4" t="e">
        <f t="shared" si="7"/>
        <v>#N/A</v>
      </c>
      <c r="AI31" s="4">
        <f t="shared" si="8"/>
        <v>1.5372402188177539</v>
      </c>
      <c r="AJ31" s="4">
        <f t="shared" si="8"/>
        <v>1.3117164481618957</v>
      </c>
      <c r="AK31" s="4">
        <f t="shared" si="8"/>
        <v>1.459795918638406</v>
      </c>
      <c r="AL31" s="4">
        <f t="shared" si="8"/>
        <v>2.5853423409925114</v>
      </c>
      <c r="AM31" s="4">
        <f t="shared" si="8"/>
        <v>1.5573369117093065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1.4099024502428321</v>
      </c>
      <c r="AV31" s="4">
        <f t="shared" si="8"/>
        <v>0.70617306461398499</v>
      </c>
      <c r="AW31" s="4">
        <f t="shared" si="8"/>
        <v>0</v>
      </c>
      <c r="AY31" s="2">
        <f t="shared" si="51"/>
        <v>27.539759781142582</v>
      </c>
      <c r="AZ31" s="2">
        <f t="shared" si="9"/>
        <v>36.196283535688359</v>
      </c>
      <c r="BA31" s="2">
        <f t="shared" si="9"/>
        <v>37.140204072819074</v>
      </c>
      <c r="BB31" s="2">
        <f t="shared" si="9"/>
        <v>38.431657657453876</v>
      </c>
      <c r="BC31" s="2">
        <f t="shared" si="9"/>
        <v>35.934663088208971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>
        <f t="shared" si="9"/>
        <v>34.929097549747937</v>
      </c>
      <c r="BL31" s="2">
        <f t="shared" si="9"/>
        <v>35.460826935313953</v>
      </c>
      <c r="BM31" s="2" t="e">
        <f t="shared" si="9"/>
        <v>#N/A</v>
      </c>
      <c r="BO31" s="2">
        <f t="shared" si="10"/>
        <v>29.077000000000002</v>
      </c>
      <c r="BP31" s="2">
        <f t="shared" si="11"/>
        <v>37.508000000000003</v>
      </c>
      <c r="BQ31" s="2">
        <f t="shared" si="12"/>
        <v>38.6</v>
      </c>
      <c r="BR31" s="2">
        <f t="shared" si="13"/>
        <v>41.017000000000003</v>
      </c>
      <c r="BS31" s="2">
        <f t="shared" si="14"/>
        <v>37.491999999999997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>
        <f t="shared" si="22"/>
        <v>36.338999999999999</v>
      </c>
      <c r="CB31" s="2">
        <f t="shared" si="23"/>
        <v>36.167000000000002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27.289521187584345</v>
      </c>
      <c r="DL31" s="2">
        <f t="shared" si="41"/>
        <v>36.010132928475038</v>
      </c>
      <c r="DM31" s="2">
        <f t="shared" si="41"/>
        <v>36.911134896810509</v>
      </c>
      <c r="DN31" s="2">
        <f t="shared" si="41"/>
        <v>38.241066697936205</v>
      </c>
      <c r="DO31" s="2">
        <f t="shared" si="41"/>
        <v>35.78756472795498</v>
      </c>
      <c r="DP31" s="2">
        <f t="shared" si="41"/>
        <v>33.547658172458171</v>
      </c>
      <c r="DQ31" s="2">
        <f t="shared" si="41"/>
        <v>35.612780080213895</v>
      </c>
      <c r="DR31" s="2">
        <f t="shared" si="41"/>
        <v>37.193268493761138</v>
      </c>
      <c r="DS31" s="2">
        <f t="shared" si="41"/>
        <v>32.665957661290335</v>
      </c>
      <c r="DT31" s="2">
        <f t="shared" si="41"/>
        <v>34.583596180290293</v>
      </c>
      <c r="DU31" s="2">
        <f t="shared" si="41"/>
        <v>36.059479922779929</v>
      </c>
      <c r="DV31" s="2">
        <f t="shared" si="41"/>
        <v>35.618364092664095</v>
      </c>
      <c r="DW31" s="2">
        <f t="shared" si="41"/>
        <v>34.707566801619443</v>
      </c>
      <c r="DX31" s="2">
        <f t="shared" si="41"/>
        <v>35.105660225140717</v>
      </c>
      <c r="DY31" s="2">
        <f t="shared" si="41"/>
        <v>32.81790670821114</v>
      </c>
      <c r="EA31" s="2">
        <f t="shared" si="42"/>
        <v>35.383123124029019</v>
      </c>
      <c r="EB31" s="2">
        <f t="shared" si="42"/>
        <v>41.146086281437405</v>
      </c>
      <c r="EC31" s="2">
        <f t="shared" si="42"/>
        <v>43.364394810694684</v>
      </c>
      <c r="ED31" s="2">
        <f t="shared" si="42"/>
        <v>43.781647058823538</v>
      </c>
      <c r="EE31" s="2">
        <f t="shared" si="42"/>
        <v>40.364479895851794</v>
      </c>
      <c r="EF31" s="2">
        <f t="shared" si="42"/>
        <v>43.121222769121019</v>
      </c>
      <c r="EG31" s="2">
        <f t="shared" si="42"/>
        <v>48.768028699833337</v>
      </c>
      <c r="EH31" s="2">
        <f t="shared" si="42"/>
        <v>46.216519019166697</v>
      </c>
      <c r="EI31" s="2">
        <f t="shared" si="42"/>
        <v>47.842172182796645</v>
      </c>
      <c r="EJ31" s="2">
        <f t="shared" si="42"/>
        <v>43.645626876199081</v>
      </c>
      <c r="EK31" s="2">
        <f t="shared" si="42"/>
        <v>42.775310772220635</v>
      </c>
      <c r="EL31" s="2">
        <f t="shared" si="42"/>
        <v>41.368314607262143</v>
      </c>
      <c r="EM31" s="2">
        <f t="shared" si="42"/>
        <v>42.292894241203101</v>
      </c>
      <c r="EN31" s="2">
        <f t="shared" si="42"/>
        <v>46.140645559645883</v>
      </c>
      <c r="EO31" s="2">
        <f t="shared" si="42"/>
        <v>43.603992300770543</v>
      </c>
      <c r="EQ31" s="2">
        <f t="shared" si="43"/>
        <v>34.682822476489648</v>
      </c>
      <c r="ER31" s="2">
        <f t="shared" si="43"/>
        <v>41.313599883866097</v>
      </c>
      <c r="ES31" s="2">
        <f t="shared" si="43"/>
        <v>42.418430725906688</v>
      </c>
      <c r="ET31" s="2">
        <f t="shared" si="43"/>
        <v>42.32271291342915</v>
      </c>
      <c r="EU31" s="2">
        <f t="shared" si="43"/>
        <v>40.145251787458101</v>
      </c>
      <c r="EV31" s="2">
        <f t="shared" si="43"/>
        <v>42.14034957081401</v>
      </c>
      <c r="EW31" s="2">
        <f t="shared" si="43"/>
        <v>49.445004075790621</v>
      </c>
      <c r="EX31" s="2">
        <f t="shared" si="43"/>
        <v>45.383944187092283</v>
      </c>
      <c r="EY31" s="2">
        <f t="shared" si="43"/>
        <v>45.227551164809903</v>
      </c>
      <c r="EZ31" s="2">
        <f t="shared" si="43"/>
        <v>43.679367320604264</v>
      </c>
      <c r="FA31" s="2">
        <f t="shared" si="43"/>
        <v>41.815159974730555</v>
      </c>
      <c r="FB31" s="2">
        <f t="shared" si="43"/>
        <v>41.184618078681794</v>
      </c>
      <c r="FC31" s="2">
        <f t="shared" si="43"/>
        <v>44.952024500191456</v>
      </c>
      <c r="FD31" s="2">
        <f t="shared" si="43"/>
        <v>46.806216749335917</v>
      </c>
      <c r="FE31" s="2">
        <f t="shared" si="43"/>
        <v>48.302897706828773</v>
      </c>
      <c r="FG31" s="2">
        <f t="shared" si="44"/>
        <v>3.091821514687312E-2</v>
      </c>
      <c r="FH31" s="2">
        <f t="shared" si="44"/>
        <v>3.6244558314014304E-2</v>
      </c>
      <c r="FI31" s="2">
        <f t="shared" si="44"/>
        <v>3.5496892627255076E-2</v>
      </c>
      <c r="FJ31" s="2">
        <f t="shared" si="44"/>
        <v>3.4399513480860976E-2</v>
      </c>
      <c r="FK31" s="2">
        <f t="shared" si="44"/>
        <v>3.2139276848163104E-2</v>
      </c>
      <c r="FL31" s="2">
        <f t="shared" si="44"/>
        <v>2.9338689462277558E-2</v>
      </c>
      <c r="FM31" s="2">
        <f t="shared" si="44"/>
        <v>2.6855179126090273E-2</v>
      </c>
      <c r="FN31" s="2">
        <f t="shared" si="44"/>
        <v>2.7661612193549224E-2</v>
      </c>
      <c r="FO31" s="2">
        <f t="shared" si="44"/>
        <v>2.3277951236738776E-2</v>
      </c>
      <c r="FP31" s="2">
        <f t="shared" si="44"/>
        <v>2.6762979176170872E-2</v>
      </c>
      <c r="FQ31" s="2">
        <f t="shared" si="44"/>
        <v>2.9453848905497688E-2</v>
      </c>
      <c r="FR31" s="2">
        <f t="shared" si="44"/>
        <v>2.8824959567345994E-2</v>
      </c>
      <c r="FS31" s="2">
        <f t="shared" si="44"/>
        <v>2.9204646641509933E-2</v>
      </c>
      <c r="FT31" s="2">
        <f t="shared" si="44"/>
        <v>3.2185452933596093E-2</v>
      </c>
      <c r="FU31" s="2">
        <f t="shared" si="44"/>
        <v>2.4087713268870554E-2</v>
      </c>
      <c r="FW31" s="2">
        <f t="shared" si="53"/>
        <v>1.6170567793231862E-6</v>
      </c>
      <c r="FX31" s="2">
        <f t="shared" si="45"/>
        <v>1.4710078212205507E-6</v>
      </c>
      <c r="FY31" s="2">
        <f t="shared" si="45"/>
        <v>1.5838342878599368E-6</v>
      </c>
      <c r="FZ31" s="2">
        <f t="shared" si="45"/>
        <v>1.5828668289929351E-6</v>
      </c>
      <c r="GA31" s="2">
        <f t="shared" si="45"/>
        <v>1.7490348139668465E-6</v>
      </c>
      <c r="GB31" s="2">
        <f t="shared" si="45"/>
        <v>1.8358578518158456E-6</v>
      </c>
      <c r="GC31" s="2">
        <f t="shared" si="45"/>
        <v>1.8009980802049974E-6</v>
      </c>
      <c r="GD31" s="2">
        <f t="shared" si="45"/>
        <v>1.8351352220752454E-6</v>
      </c>
      <c r="GE31" s="2">
        <f t="shared" si="45"/>
        <v>1.5752478469936551E-6</v>
      </c>
      <c r="GF31" s="2">
        <f t="shared" si="45"/>
        <v>1.9284320316214887E-6</v>
      </c>
      <c r="GG31" s="2">
        <f t="shared" si="45"/>
        <v>2.146436881417457E-6</v>
      </c>
      <c r="GH31" s="2">
        <f t="shared" si="45"/>
        <v>1.8741718740735576E-6</v>
      </c>
      <c r="GI31" s="2">
        <f t="shared" si="45"/>
        <v>1.4819113440860588E-6</v>
      </c>
      <c r="GJ31" s="2">
        <f t="shared" si="45"/>
        <v>1.0653504946807254E-6</v>
      </c>
      <c r="GK31" s="2">
        <f t="shared" si="45"/>
        <v>7.8702997624283147E-7</v>
      </c>
      <c r="GM31" s="86">
        <f t="shared" si="54"/>
        <v>1.8921336389306077E-14</v>
      </c>
      <c r="GN31" s="86">
        <f t="shared" si="46"/>
        <v>7.5564909684172115E-12</v>
      </c>
      <c r="GO31" s="86">
        <f t="shared" si="46"/>
        <v>3.9337732491759269E-12</v>
      </c>
      <c r="GP31" s="86">
        <f t="shared" si="46"/>
        <v>7.0281529748414051E-13</v>
      </c>
      <c r="GQ31" s="86">
        <f t="shared" si="46"/>
        <v>3.4058129672575738E-14</v>
      </c>
      <c r="GR31" s="86">
        <f t="shared" si="46"/>
        <v>3.6722750038456048E-16</v>
      </c>
      <c r="GS31" s="86">
        <f t="shared" si="46"/>
        <v>8.3161253364922517E-19</v>
      </c>
      <c r="GT31" s="86">
        <f t="shared" si="46"/>
        <v>1.172813191597011E-18</v>
      </c>
      <c r="GU31" s="86">
        <f t="shared" si="46"/>
        <v>3.5624371499304693E-22</v>
      </c>
      <c r="GV31" s="86">
        <f t="shared" si="46"/>
        <v>3.6646609504525548E-18</v>
      </c>
      <c r="GW31" s="86">
        <f t="shared" si="46"/>
        <v>1.9819646247745514E-16</v>
      </c>
      <c r="GX31" s="86">
        <f t="shared" si="46"/>
        <v>1.5495295690373832E-16</v>
      </c>
      <c r="GY31" s="86">
        <f t="shared" si="46"/>
        <v>3.8667967425215444E-15</v>
      </c>
      <c r="GZ31" s="86">
        <f t="shared" si="46"/>
        <v>3.273525125800003E-14</v>
      </c>
      <c r="HA31" s="86">
        <f t="shared" si="46"/>
        <v>7.4716840894480819E-21</v>
      </c>
      <c r="HC31" s="86">
        <f t="shared" si="58"/>
        <v>1.3257579143022754E-34</v>
      </c>
      <c r="HD31" s="86">
        <f t="shared" si="47"/>
        <v>1.9969540268407145E-29</v>
      </c>
      <c r="HE31" s="86">
        <f t="shared" si="47"/>
        <v>1.8869419476500279E-30</v>
      </c>
      <c r="HF31" s="86">
        <f t="shared" si="47"/>
        <v>5.2452128240172218E-35</v>
      </c>
      <c r="HG31" s="86">
        <f t="shared" si="47"/>
        <v>1.1259613499896389E-36</v>
      </c>
      <c r="HH31" s="86">
        <f t="shared" si="47"/>
        <v>7.461464783860274E-36</v>
      </c>
      <c r="HI31" s="86">
        <f t="shared" si="47"/>
        <v>1.0550920472143696E-33</v>
      </c>
      <c r="HJ31" s="86">
        <f t="shared" si="47"/>
        <v>5.948048013400383E-30</v>
      </c>
      <c r="HK31" s="86">
        <f t="shared" si="47"/>
        <v>1.3687521919725526E-35</v>
      </c>
      <c r="HL31" s="86">
        <f t="shared" si="47"/>
        <v>1.8245025299727202E-36</v>
      </c>
      <c r="HM31" s="86">
        <f t="shared" si="47"/>
        <v>4.6262132323978749E-37</v>
      </c>
      <c r="HN31" s="86">
        <f t="shared" si="47"/>
        <v>5.5865276543344539E-36</v>
      </c>
      <c r="HO31" s="86">
        <f t="shared" si="47"/>
        <v>2.6212920706936492E-34</v>
      </c>
      <c r="HP31" s="86">
        <f t="shared" si="47"/>
        <v>1.9429429453819914E-34</v>
      </c>
      <c r="HQ31" s="86">
        <f t="shared" si="47"/>
        <v>4.119091527117715E-49</v>
      </c>
      <c r="HS31" s="86">
        <f t="shared" si="55"/>
        <v>2.7714289362609067E-184</v>
      </c>
      <c r="HT31" s="86">
        <f t="shared" si="48"/>
        <v>7.5368049677431985E-153</v>
      </c>
      <c r="HU31" s="86">
        <f t="shared" si="48"/>
        <v>2.9382232560227508E-159</v>
      </c>
      <c r="HV31" s="86">
        <f t="shared" si="48"/>
        <v>5.4025278644356371E-186</v>
      </c>
      <c r="HW31" s="86">
        <f t="shared" si="48"/>
        <v>2.4499631731688195E-196</v>
      </c>
      <c r="HX31" s="86">
        <f t="shared" si="48"/>
        <v>3.1637006977184361E-194</v>
      </c>
      <c r="HY31" s="86">
        <f t="shared" si="48"/>
        <v>6.3305967597213658E-182</v>
      </c>
      <c r="HZ31" s="86">
        <f t="shared" si="48"/>
        <v>9.3633967127033913E-163</v>
      </c>
      <c r="IA31" s="86">
        <f t="shared" si="48"/>
        <v>7.6637044044254476E-192</v>
      </c>
      <c r="IB31" s="86">
        <f t="shared" si="48"/>
        <v>2.0327053442362852E-196</v>
      </c>
      <c r="IC31" s="86">
        <f t="shared" si="48"/>
        <v>1.0731890622214546E-200</v>
      </c>
      <c r="ID31" s="86">
        <f t="shared" si="48"/>
        <v>1.0284996515960145E-195</v>
      </c>
      <c r="IE31" s="86">
        <f t="shared" si="48"/>
        <v>3.5723703502784711E-185</v>
      </c>
      <c r="IF31" s="86">
        <f t="shared" si="48"/>
        <v>3.6639475596998375E-112</v>
      </c>
      <c r="IG31" s="86">
        <f t="shared" si="48"/>
        <v>8.2553561429916912E-73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2.5200465766163882E-253</v>
      </c>
      <c r="IW31" s="86">
        <f t="shared" si="49"/>
        <v>2.9619988001993424E-143</v>
      </c>
      <c r="IY31" s="86">
        <f t="shared" si="57"/>
        <v>1.8921336389306077E-14</v>
      </c>
      <c r="IZ31" s="86">
        <f t="shared" si="50"/>
        <v>7.5564909684172115E-12</v>
      </c>
      <c r="JA31" s="86">
        <f t="shared" si="50"/>
        <v>3.9337732491759269E-12</v>
      </c>
      <c r="JB31" s="86">
        <f t="shared" si="50"/>
        <v>7.0281529748414051E-13</v>
      </c>
      <c r="JC31" s="86">
        <f t="shared" si="50"/>
        <v>3.4058129672575738E-14</v>
      </c>
      <c r="JD31" s="86">
        <f t="shared" si="50"/>
        <v>3.6722750038456048E-16</v>
      </c>
      <c r="JE31" s="86">
        <f t="shared" si="50"/>
        <v>8.3161253364922623E-19</v>
      </c>
      <c r="JF31" s="86">
        <f t="shared" si="50"/>
        <v>1.172813191602959E-18</v>
      </c>
      <c r="JG31" s="86">
        <f t="shared" si="50"/>
        <v>3.5624371499306062E-22</v>
      </c>
      <c r="JH31" s="86">
        <f t="shared" si="50"/>
        <v>3.6646609504525548E-18</v>
      </c>
      <c r="JI31" s="86">
        <f t="shared" si="50"/>
        <v>1.9819646247745514E-16</v>
      </c>
      <c r="JJ31" s="86">
        <f t="shared" si="50"/>
        <v>1.5495295690373832E-16</v>
      </c>
      <c r="JK31" s="86">
        <f t="shared" si="50"/>
        <v>3.8667967425215444E-15</v>
      </c>
      <c r="JL31" s="86">
        <f t="shared" si="50"/>
        <v>3.273525125800003E-14</v>
      </c>
      <c r="JM31" s="86">
        <f t="shared" si="50"/>
        <v>7.4716840894480819E-21</v>
      </c>
    </row>
    <row r="32" spans="1:273" x14ac:dyDescent="0.25">
      <c r="B32" s="2">
        <v>5</v>
      </c>
      <c r="C32" s="37">
        <v>31.808</v>
      </c>
      <c r="D32" s="37">
        <v>37.835999999999999</v>
      </c>
      <c r="E32" s="37">
        <v>38.533000000000001</v>
      </c>
      <c r="F32" s="37">
        <v>38.383000000000003</v>
      </c>
      <c r="G32" s="37">
        <v>36.948999999999998</v>
      </c>
      <c r="H32" s="37">
        <v>36.573999999999998</v>
      </c>
      <c r="I32" s="37">
        <v>40.704999999999998</v>
      </c>
      <c r="J32" s="37">
        <v>39.152999999999999</v>
      </c>
      <c r="K32" s="37">
        <v>38.322000000000003</v>
      </c>
      <c r="L32" s="37">
        <v>37.61</v>
      </c>
      <c r="M32" s="37">
        <v>37.762999999999998</v>
      </c>
      <c r="N32" s="37">
        <v>38.423999999999999</v>
      </c>
      <c r="O32" s="37">
        <v>38.186</v>
      </c>
      <c r="P32" s="37">
        <v>37.582999999999998</v>
      </c>
      <c r="Q32" s="37">
        <v>37.590000000000003</v>
      </c>
      <c r="S32" s="4">
        <f t="shared" si="7"/>
        <v>27.976493719833744</v>
      </c>
      <c r="T32" s="4">
        <f t="shared" si="7"/>
        <v>36.506052865913915</v>
      </c>
      <c r="U32" s="4">
        <f t="shared" si="7"/>
        <v>37.479752677070081</v>
      </c>
      <c r="V32" s="4">
        <f t="shared" si="7"/>
        <v>38.764505344270916</v>
      </c>
      <c r="W32" s="4">
        <f t="shared" si="7"/>
        <v>36.222016560564107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>
        <f t="shared" si="7"/>
        <v>35.388863435206453</v>
      </c>
      <c r="AF32" s="4">
        <f t="shared" si="7"/>
        <v>35.884703653549344</v>
      </c>
      <c r="AG32" s="4" t="e">
        <f t="shared" si="7"/>
        <v>#N/A</v>
      </c>
      <c r="AI32" s="4">
        <f t="shared" si="8"/>
        <v>3.8315062801662556</v>
      </c>
      <c r="AJ32" s="4">
        <f t="shared" si="8"/>
        <v>1.3299471340860833</v>
      </c>
      <c r="AK32" s="4">
        <f t="shared" si="8"/>
        <v>1.05324732292992</v>
      </c>
      <c r="AL32" s="4">
        <f t="shared" si="8"/>
        <v>-0.38150534427091287</v>
      </c>
      <c r="AM32" s="4">
        <f t="shared" si="8"/>
        <v>0.72698343943589094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2.7971365647935471</v>
      </c>
      <c r="AV32" s="4">
        <f t="shared" si="8"/>
        <v>1.698296346450654</v>
      </c>
      <c r="AW32" s="4">
        <f t="shared" si="8"/>
        <v>0</v>
      </c>
      <c r="AY32" s="2">
        <f t="shared" si="51"/>
        <v>27.976493719720793</v>
      </c>
      <c r="AZ32" s="2">
        <f t="shared" si="9"/>
        <v>36.506052828947546</v>
      </c>
      <c r="BA32" s="2">
        <f t="shared" si="9"/>
        <v>37.479752657050909</v>
      </c>
      <c r="BB32" s="2">
        <f t="shared" si="9"/>
        <v>38.764505340374896</v>
      </c>
      <c r="BC32" s="2">
        <f t="shared" si="9"/>
        <v>36.222016560334581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>
        <f t="shared" si="9"/>
        <v>35.388863435178806</v>
      </c>
      <c r="BL32" s="2">
        <f t="shared" si="9"/>
        <v>35.884703653346484</v>
      </c>
      <c r="BM32" s="2" t="e">
        <f t="shared" si="9"/>
        <v>#N/A</v>
      </c>
      <c r="BO32" s="2">
        <f t="shared" si="10"/>
        <v>31.808</v>
      </c>
      <c r="BP32" s="2">
        <f t="shared" si="11"/>
        <v>37.835999999999999</v>
      </c>
      <c r="BQ32" s="2">
        <f t="shared" si="12"/>
        <v>38.533000000000001</v>
      </c>
      <c r="BR32" s="2">
        <f t="shared" si="13"/>
        <v>38.383000000000003</v>
      </c>
      <c r="BS32" s="2">
        <f t="shared" si="14"/>
        <v>36.948999999999998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>
        <f t="shared" si="22"/>
        <v>38.186</v>
      </c>
      <c r="CB32" s="2">
        <f t="shared" si="23"/>
        <v>37.582999999999998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27.720568960863698</v>
      </c>
      <c r="DL32" s="2">
        <f t="shared" si="41"/>
        <v>36.319361673414313</v>
      </c>
      <c r="DM32" s="2">
        <f t="shared" si="41"/>
        <v>37.247432645403379</v>
      </c>
      <c r="DN32" s="2">
        <f t="shared" si="41"/>
        <v>38.573444652908066</v>
      </c>
      <c r="DO32" s="2">
        <f t="shared" si="41"/>
        <v>36.0746789868668</v>
      </c>
      <c r="DP32" s="2">
        <f t="shared" si="41"/>
        <v>33.88317142857143</v>
      </c>
      <c r="DQ32" s="2">
        <f t="shared" si="41"/>
        <v>35.988575200534754</v>
      </c>
      <c r="DR32" s="2">
        <f t="shared" si="41"/>
        <v>37.441705325311943</v>
      </c>
      <c r="DS32" s="2">
        <f t="shared" si="41"/>
        <v>33.08071935483872</v>
      </c>
      <c r="DT32" s="2">
        <f t="shared" si="41"/>
        <v>34.894877616501141</v>
      </c>
      <c r="DU32" s="2">
        <f t="shared" si="41"/>
        <v>36.298980952380958</v>
      </c>
      <c r="DV32" s="2">
        <f t="shared" si="41"/>
        <v>35.885242857142856</v>
      </c>
      <c r="DW32" s="2">
        <f t="shared" si="41"/>
        <v>35.164368311631478</v>
      </c>
      <c r="DX32" s="2">
        <f t="shared" si="41"/>
        <v>35.514865666041281</v>
      </c>
      <c r="DY32" s="2">
        <f t="shared" si="41"/>
        <v>33.073933284457475</v>
      </c>
      <c r="EA32" s="2">
        <f t="shared" si="42"/>
        <v>35.292271044812139</v>
      </c>
      <c r="EB32" s="2">
        <f t="shared" si="42"/>
        <v>41.033434696201944</v>
      </c>
      <c r="EC32" s="2">
        <f t="shared" si="42"/>
        <v>43.23684346036174</v>
      </c>
      <c r="ED32" s="2">
        <f t="shared" si="42"/>
        <v>43.655784313725498</v>
      </c>
      <c r="EE32" s="2">
        <f t="shared" si="42"/>
        <v>40.268628427942659</v>
      </c>
      <c r="EF32" s="2">
        <f t="shared" si="42"/>
        <v>43.001946834877344</v>
      </c>
      <c r="EG32" s="2">
        <f t="shared" si="42"/>
        <v>48.625276753271578</v>
      </c>
      <c r="EH32" s="2">
        <f t="shared" si="42"/>
        <v>46.074204223476229</v>
      </c>
      <c r="EI32" s="2">
        <f t="shared" si="42"/>
        <v>47.670561804269568</v>
      </c>
      <c r="EJ32" s="2">
        <f t="shared" si="42"/>
        <v>43.502210376126534</v>
      </c>
      <c r="EK32" s="2">
        <f t="shared" si="42"/>
        <v>42.627094347900062</v>
      </c>
      <c r="EL32" s="2">
        <f t="shared" si="42"/>
        <v>41.246106449248806</v>
      </c>
      <c r="EM32" s="2">
        <f t="shared" si="42"/>
        <v>42.19458370977997</v>
      </c>
      <c r="EN32" s="2">
        <f t="shared" si="42"/>
        <v>46.027158912103992</v>
      </c>
      <c r="EO32" s="2">
        <f t="shared" si="42"/>
        <v>43.540450867123035</v>
      </c>
      <c r="EQ32" s="2">
        <f t="shared" si="43"/>
        <v>34.598719905383184</v>
      </c>
      <c r="ER32" s="2">
        <f t="shared" si="43"/>
        <v>41.199358040821068</v>
      </c>
      <c r="ES32" s="2">
        <f t="shared" si="43"/>
        <v>42.299942970618929</v>
      </c>
      <c r="ET32" s="2">
        <f t="shared" si="43"/>
        <v>42.211158103481665</v>
      </c>
      <c r="EU32" s="2">
        <f t="shared" si="43"/>
        <v>40.051452984044076</v>
      </c>
      <c r="EV32" s="2">
        <f t="shared" si="43"/>
        <v>42.030823196551196</v>
      </c>
      <c r="EW32" s="2">
        <f t="shared" si="43"/>
        <v>49.295550722464554</v>
      </c>
      <c r="EX32" s="2">
        <f t="shared" si="43"/>
        <v>45.250048469698335</v>
      </c>
      <c r="EY32" s="2">
        <f t="shared" si="43"/>
        <v>45.081495540405626</v>
      </c>
      <c r="EZ32" s="2">
        <f t="shared" si="43"/>
        <v>43.535573790199997</v>
      </c>
      <c r="FA32" s="2">
        <f t="shared" si="43"/>
        <v>41.676547402721887</v>
      </c>
      <c r="FB32" s="2">
        <f t="shared" si="43"/>
        <v>41.064185334258255</v>
      </c>
      <c r="FC32" s="2">
        <f t="shared" si="43"/>
        <v>44.82763455205783</v>
      </c>
      <c r="FD32" s="2">
        <f t="shared" si="43"/>
        <v>46.686100128093187</v>
      </c>
      <c r="FE32" s="2">
        <f t="shared" si="43"/>
        <v>48.187939761572821</v>
      </c>
      <c r="FG32" s="2">
        <f t="shared" si="44"/>
        <v>3.3800324647272673E-2</v>
      </c>
      <c r="FH32" s="2">
        <f t="shared" si="44"/>
        <v>3.9602884174345085E-2</v>
      </c>
      <c r="FI32" s="2">
        <f t="shared" si="44"/>
        <v>3.8788729957495563E-2</v>
      </c>
      <c r="FJ32" s="2">
        <f t="shared" si="44"/>
        <v>3.7593550899858323E-2</v>
      </c>
      <c r="FK32" s="2">
        <f t="shared" si="44"/>
        <v>3.513108396564802E-2</v>
      </c>
      <c r="FL32" s="2">
        <f t="shared" si="44"/>
        <v>3.2078433885483218E-2</v>
      </c>
      <c r="FM32" s="2">
        <f t="shared" si="44"/>
        <v>2.9370022421729303E-2</v>
      </c>
      <c r="FN32" s="2">
        <f t="shared" si="44"/>
        <v>3.0249626179010034E-2</v>
      </c>
      <c r="FO32" s="2">
        <f t="shared" si="44"/>
        <v>2.5466572777314594E-2</v>
      </c>
      <c r="FP32" s="2">
        <f t="shared" si="44"/>
        <v>2.9269448128917488E-2</v>
      </c>
      <c r="FQ32" s="2">
        <f t="shared" si="44"/>
        <v>3.2203990512096103E-2</v>
      </c>
      <c r="FR32" s="2">
        <f t="shared" si="44"/>
        <v>3.1518287938667032E-2</v>
      </c>
      <c r="FS32" s="2">
        <f t="shared" si="44"/>
        <v>3.1932285489610607E-2</v>
      </c>
      <c r="FT32" s="2">
        <f t="shared" si="44"/>
        <v>3.5181402279891714E-2</v>
      </c>
      <c r="FU32" s="2">
        <f t="shared" si="44"/>
        <v>2.6350415632406875E-2</v>
      </c>
      <c r="FW32" s="2">
        <f t="shared" si="53"/>
        <v>1.7730672238359019E-6</v>
      </c>
      <c r="FX32" s="2">
        <f t="shared" si="45"/>
        <v>1.6129277734174211E-6</v>
      </c>
      <c r="FY32" s="2">
        <f t="shared" si="45"/>
        <v>1.736639497574365E-6</v>
      </c>
      <c r="FZ32" s="2">
        <f t="shared" si="45"/>
        <v>1.7355787003451246E-6</v>
      </c>
      <c r="GA32" s="2">
        <f t="shared" si="45"/>
        <v>1.9177782141969606E-6</v>
      </c>
      <c r="GB32" s="2">
        <f t="shared" si="45"/>
        <v>2.0129777491952141E-6</v>
      </c>
      <c r="GC32" s="2">
        <f t="shared" si="45"/>
        <v>1.9747547831129566E-6</v>
      </c>
      <c r="GD32" s="2">
        <f t="shared" si="45"/>
        <v>2.0121854017213835E-6</v>
      </c>
      <c r="GE32" s="2">
        <f t="shared" si="45"/>
        <v>1.7272246552514948E-6</v>
      </c>
      <c r="GF32" s="2">
        <f t="shared" si="45"/>
        <v>2.114483282013976E-6</v>
      </c>
      <c r="GG32" s="2">
        <f t="shared" si="45"/>
        <v>2.3535207524944846E-6</v>
      </c>
      <c r="GH32" s="2">
        <f t="shared" si="45"/>
        <v>2.0549882241702323E-6</v>
      </c>
      <c r="GI32" s="2">
        <f t="shared" si="45"/>
        <v>1.6248832450945797E-6</v>
      </c>
      <c r="GJ32" s="2">
        <f t="shared" si="45"/>
        <v>1.1681334686033991E-6</v>
      </c>
      <c r="GK32" s="2">
        <f t="shared" si="45"/>
        <v>8.6296114313565011E-7</v>
      </c>
      <c r="GM32" s="86">
        <f t="shared" si="54"/>
        <v>5.4835232520888235E-14</v>
      </c>
      <c r="GN32" s="86">
        <f t="shared" si="46"/>
        <v>1.7598048870411718E-11</v>
      </c>
      <c r="GO32" s="86">
        <f t="shared" si="46"/>
        <v>9.3796908229201166E-12</v>
      </c>
      <c r="GP32" s="86">
        <f t="shared" si="46"/>
        <v>1.7935905023169712E-12</v>
      </c>
      <c r="GQ32" s="86">
        <f t="shared" si="46"/>
        <v>9.7372000397865922E-14</v>
      </c>
      <c r="GR32" s="86">
        <f t="shared" si="46"/>
        <v>1.2420185144211635E-15</v>
      </c>
      <c r="GS32" s="86">
        <f t="shared" si="46"/>
        <v>3.5410328034963269E-18</v>
      </c>
      <c r="GT32" s="86">
        <f t="shared" si="46"/>
        <v>4.9804525321077257E-18</v>
      </c>
      <c r="GU32" s="86">
        <f t="shared" si="46"/>
        <v>1.9829995976486044E-21</v>
      </c>
      <c r="GV32" s="86">
        <f t="shared" si="46"/>
        <v>1.4618521949368104E-17</v>
      </c>
      <c r="GW32" s="86">
        <f t="shared" si="46"/>
        <v>6.8959199360449191E-16</v>
      </c>
      <c r="GX32" s="86">
        <f t="shared" si="46"/>
        <v>5.4069137731290287E-16</v>
      </c>
      <c r="GY32" s="86">
        <f t="shared" si="46"/>
        <v>1.1789435441770914E-14</v>
      </c>
      <c r="GZ32" s="86">
        <f t="shared" si="46"/>
        <v>9.3796255583630234E-14</v>
      </c>
      <c r="HA32" s="86">
        <f t="shared" si="46"/>
        <v>3.7149028492082954E-20</v>
      </c>
      <c r="HC32" s="86">
        <f t="shared" si="58"/>
        <v>8.8646759089060246E-34</v>
      </c>
      <c r="HD32" s="86">
        <f t="shared" si="47"/>
        <v>9.8095432178908887E-29</v>
      </c>
      <c r="HE32" s="86">
        <f t="shared" si="47"/>
        <v>9.8957266575712494E-30</v>
      </c>
      <c r="HF32" s="86">
        <f t="shared" si="47"/>
        <v>3.6489956723545615E-34</v>
      </c>
      <c r="HG32" s="86">
        <f t="shared" si="47"/>
        <v>8.7311758216122433E-36</v>
      </c>
      <c r="HH32" s="86">
        <f t="shared" si="47"/>
        <v>5.5867173698050685E-35</v>
      </c>
      <c r="HI32" s="86">
        <f t="shared" si="47"/>
        <v>7.0122833146446684E-33</v>
      </c>
      <c r="HJ32" s="86">
        <f t="shared" si="47"/>
        <v>3.2334684112140772E-29</v>
      </c>
      <c r="HK32" s="86">
        <f t="shared" si="47"/>
        <v>9.90453096274102E-35</v>
      </c>
      <c r="HL32" s="86">
        <f t="shared" si="47"/>
        <v>1.4216105816650783E-35</v>
      </c>
      <c r="HM32" s="86">
        <f t="shared" si="47"/>
        <v>3.7915747081305821E-36</v>
      </c>
      <c r="HN32" s="86">
        <f t="shared" si="47"/>
        <v>4.2400988403794468E-35</v>
      </c>
      <c r="HO32" s="86">
        <f t="shared" si="47"/>
        <v>1.730204374093937E-33</v>
      </c>
      <c r="HP32" s="86">
        <f t="shared" si="47"/>
        <v>1.2949867223026118E-33</v>
      </c>
      <c r="HQ32" s="86">
        <f t="shared" si="47"/>
        <v>6.4408599562659825E-48</v>
      </c>
      <c r="HS32" s="86">
        <f t="shared" si="55"/>
        <v>3.5990752608122995E-181</v>
      </c>
      <c r="HT32" s="86">
        <f t="shared" si="48"/>
        <v>2.878263863551248E-150</v>
      </c>
      <c r="HU32" s="86">
        <f t="shared" si="48"/>
        <v>1.4587883551513439E-156</v>
      </c>
      <c r="HV32" s="86">
        <f t="shared" si="48"/>
        <v>8.0684150771519248E-183</v>
      </c>
      <c r="HW32" s="86">
        <f t="shared" si="48"/>
        <v>5.6448921334691952E-193</v>
      </c>
      <c r="HX32" s="86">
        <f t="shared" si="48"/>
        <v>6.7011917605455021E-191</v>
      </c>
      <c r="HY32" s="86">
        <f t="shared" si="48"/>
        <v>8.4660527578450206E-179</v>
      </c>
      <c r="HZ32" s="86">
        <f t="shared" si="48"/>
        <v>6.0354431536517817E-160</v>
      </c>
      <c r="IA32" s="86">
        <f t="shared" si="48"/>
        <v>1.3997793874272186E-188</v>
      </c>
      <c r="IB32" s="86">
        <f t="shared" si="48"/>
        <v>4.8898151849851443E-193</v>
      </c>
      <c r="IC32" s="86">
        <f t="shared" si="48"/>
        <v>3.1900631708187206E-197</v>
      </c>
      <c r="ID32" s="86">
        <f t="shared" si="48"/>
        <v>2.3306629221355473E-192</v>
      </c>
      <c r="IE32" s="86">
        <f t="shared" si="48"/>
        <v>4.6423419944065986E-182</v>
      </c>
      <c r="IF32" s="86">
        <f t="shared" si="48"/>
        <v>2.5577711282643649E-110</v>
      </c>
      <c r="IG32" s="86">
        <f t="shared" si="48"/>
        <v>1.199507728363066E-71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5.6848382720183651E-250</v>
      </c>
      <c r="IW32" s="86">
        <f t="shared" si="49"/>
        <v>2.0732346147557773E-141</v>
      </c>
      <c r="IY32" s="86">
        <f t="shared" si="57"/>
        <v>5.4835232520888235E-14</v>
      </c>
      <c r="IZ32" s="86">
        <f t="shared" si="50"/>
        <v>1.7598048870411718E-11</v>
      </c>
      <c r="JA32" s="86">
        <f t="shared" si="50"/>
        <v>9.3796908229201166E-12</v>
      </c>
      <c r="JB32" s="86">
        <f t="shared" si="50"/>
        <v>1.7935905023169712E-12</v>
      </c>
      <c r="JC32" s="86">
        <f t="shared" si="50"/>
        <v>9.7372000397865922E-14</v>
      </c>
      <c r="JD32" s="86">
        <f t="shared" si="50"/>
        <v>1.2420185144211635E-15</v>
      </c>
      <c r="JE32" s="86">
        <f t="shared" si="50"/>
        <v>3.5410328034963339E-18</v>
      </c>
      <c r="JF32" s="86">
        <f t="shared" si="50"/>
        <v>4.9804525321400605E-18</v>
      </c>
      <c r="JG32" s="86">
        <f t="shared" si="50"/>
        <v>1.9829995976487033E-21</v>
      </c>
      <c r="JH32" s="86">
        <f t="shared" si="50"/>
        <v>1.4618521949368104E-17</v>
      </c>
      <c r="JI32" s="86">
        <f t="shared" si="50"/>
        <v>6.8959199360449191E-16</v>
      </c>
      <c r="JJ32" s="86">
        <f t="shared" si="50"/>
        <v>5.4069137731290287E-16</v>
      </c>
      <c r="JK32" s="86">
        <f t="shared" si="50"/>
        <v>1.1789435441770914E-14</v>
      </c>
      <c r="JL32" s="86">
        <f t="shared" si="50"/>
        <v>9.3796255583630234E-14</v>
      </c>
      <c r="JM32" s="86">
        <f t="shared" si="50"/>
        <v>3.7149028492082954E-20</v>
      </c>
    </row>
    <row r="33" spans="2:273" x14ac:dyDescent="0.25">
      <c r="B33" s="2">
        <v>6</v>
      </c>
      <c r="C33" s="37">
        <v>27.885000000000002</v>
      </c>
      <c r="D33" s="37">
        <v>37.933999999999997</v>
      </c>
      <c r="E33" s="37">
        <v>38.5</v>
      </c>
      <c r="F33" s="37">
        <v>40.633000000000003</v>
      </c>
      <c r="G33" s="37">
        <v>37.423999999999999</v>
      </c>
      <c r="H33" s="37">
        <v>36.966999999999999</v>
      </c>
      <c r="I33" s="37">
        <v>40.279000000000003</v>
      </c>
      <c r="J33" s="37">
        <v>40.017000000000003</v>
      </c>
      <c r="K33" s="37">
        <v>38.831000000000003</v>
      </c>
      <c r="L33" s="37">
        <v>36.253999999999998</v>
      </c>
      <c r="M33" s="37">
        <v>37.661000000000001</v>
      </c>
      <c r="N33" s="37">
        <v>38.186</v>
      </c>
      <c r="O33" s="37">
        <v>38.203000000000003</v>
      </c>
      <c r="P33" s="37">
        <v>37.982999999999997</v>
      </c>
      <c r="Q33" s="37">
        <v>37.082000000000001</v>
      </c>
      <c r="S33" s="4">
        <f t="shared" si="7"/>
        <v>28.412041121792111</v>
      </c>
      <c r="T33" s="4">
        <f t="shared" si="7"/>
        <v>36.814264251980546</v>
      </c>
      <c r="U33" s="4">
        <f t="shared" si="7"/>
        <v>37.817860137898293</v>
      </c>
      <c r="V33" s="4">
        <f t="shared" si="7"/>
        <v>39.095738780006343</v>
      </c>
      <c r="W33" s="4">
        <f t="shared" si="7"/>
        <v>36.508097784907321</v>
      </c>
      <c r="X33" s="4">
        <f t="shared" si="7"/>
        <v>34.522483354129882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>
        <f t="shared" si="7"/>
        <v>36.747591011309758</v>
      </c>
      <c r="AD33" s="4">
        <f t="shared" si="7"/>
        <v>36.323420528229441</v>
      </c>
      <c r="AE33" s="4">
        <f t="shared" si="7"/>
        <v>35.84719130929566</v>
      </c>
      <c r="AF33" s="4">
        <f t="shared" si="7"/>
        <v>36.308123643132056</v>
      </c>
      <c r="AG33" s="4" t="e">
        <f t="shared" si="7"/>
        <v>#N/A</v>
      </c>
      <c r="AI33" s="4">
        <f t="shared" si="8"/>
        <v>-0.52704112179210938</v>
      </c>
      <c r="AJ33" s="4">
        <f t="shared" si="8"/>
        <v>1.1197357480194512</v>
      </c>
      <c r="AK33" s="4">
        <f t="shared" si="8"/>
        <v>0.68213986210170674</v>
      </c>
      <c r="AL33" s="4">
        <f t="shared" si="8"/>
        <v>1.5372612199936597</v>
      </c>
      <c r="AM33" s="4">
        <f t="shared" si="8"/>
        <v>0.91590221509267877</v>
      </c>
      <c r="AN33" s="4">
        <f t="shared" si="8"/>
        <v>2.4445166458701166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0.91340898869024301</v>
      </c>
      <c r="AT33" s="4">
        <f t="shared" si="8"/>
        <v>1.8625794717705588</v>
      </c>
      <c r="AU33" s="4">
        <f t="shared" si="8"/>
        <v>2.3558086907043432</v>
      </c>
      <c r="AV33" s="4">
        <f t="shared" si="8"/>
        <v>1.6748763568679408</v>
      </c>
      <c r="AW33" s="4">
        <f t="shared" si="8"/>
        <v>0</v>
      </c>
      <c r="AY33" s="2">
        <f t="shared" si="51"/>
        <v>28.412041121476538</v>
      </c>
      <c r="AZ33" s="2">
        <f t="shared" si="9"/>
        <v>36.814264168616297</v>
      </c>
      <c r="BA33" s="2">
        <f t="shared" si="9"/>
        <v>37.817860091697746</v>
      </c>
      <c r="BB33" s="2">
        <f t="shared" si="9"/>
        <v>39.095738770398043</v>
      </c>
      <c r="BC33" s="2">
        <f t="shared" si="9"/>
        <v>36.508097784274682</v>
      </c>
      <c r="BD33" s="2">
        <f t="shared" si="9"/>
        <v>34.522483354119473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>
        <f t="shared" si="9"/>
        <v>36.747591011303847</v>
      </c>
      <c r="BJ33" s="2">
        <f t="shared" si="9"/>
        <v>36.323420528224752</v>
      </c>
      <c r="BK33" s="2">
        <f t="shared" si="9"/>
        <v>35.847191309214459</v>
      </c>
      <c r="BL33" s="2">
        <f t="shared" si="9"/>
        <v>36.308123642571729</v>
      </c>
      <c r="BM33" s="2" t="e">
        <f t="shared" si="9"/>
        <v>#N/A</v>
      </c>
      <c r="BO33" s="2">
        <f t="shared" si="10"/>
        <v>27.885000000000002</v>
      </c>
      <c r="BP33" s="2">
        <f t="shared" si="11"/>
        <v>37.933999999999997</v>
      </c>
      <c r="BQ33" s="2">
        <f t="shared" si="12"/>
        <v>38.5</v>
      </c>
      <c r="BR33" s="2">
        <f t="shared" si="13"/>
        <v>40.633000000000003</v>
      </c>
      <c r="BS33" s="2">
        <f t="shared" si="14"/>
        <v>37.423999999999999</v>
      </c>
      <c r="BT33" s="2">
        <f t="shared" si="15"/>
        <v>36.966999999999999</v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>
        <f t="shared" si="20"/>
        <v>37.661000000000001</v>
      </c>
      <c r="BZ33" s="2">
        <f t="shared" si="21"/>
        <v>38.186</v>
      </c>
      <c r="CA33" s="2">
        <f t="shared" si="22"/>
        <v>38.203000000000003</v>
      </c>
      <c r="CB33" s="2">
        <f t="shared" si="23"/>
        <v>37.982999999999997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28.151616734143051</v>
      </c>
      <c r="DL33" s="2">
        <f t="shared" si="41"/>
        <v>36.628590418353582</v>
      </c>
      <c r="DM33" s="2">
        <f t="shared" si="41"/>
        <v>37.583730393996248</v>
      </c>
      <c r="DN33" s="2">
        <f t="shared" si="41"/>
        <v>38.905822607879919</v>
      </c>
      <c r="DO33" s="2">
        <f t="shared" si="41"/>
        <v>36.361793245778614</v>
      </c>
      <c r="DP33" s="2">
        <f t="shared" si="41"/>
        <v>34.218684684684682</v>
      </c>
      <c r="DQ33" s="2">
        <f t="shared" si="41"/>
        <v>36.364370320855606</v>
      </c>
      <c r="DR33" s="2">
        <f t="shared" si="41"/>
        <v>37.690142156862748</v>
      </c>
      <c r="DS33" s="2">
        <f t="shared" si="41"/>
        <v>33.495481048387106</v>
      </c>
      <c r="DT33" s="2">
        <f t="shared" si="41"/>
        <v>35.206159052711989</v>
      </c>
      <c r="DU33" s="2">
        <f t="shared" si="41"/>
        <v>36.538481981981988</v>
      </c>
      <c r="DV33" s="2">
        <f t="shared" si="41"/>
        <v>36.152121621621625</v>
      </c>
      <c r="DW33" s="2">
        <f t="shared" si="41"/>
        <v>35.621169821643512</v>
      </c>
      <c r="DX33" s="2">
        <f t="shared" si="41"/>
        <v>35.924071106941845</v>
      </c>
      <c r="DY33" s="2">
        <f t="shared" si="41"/>
        <v>33.329959860703809</v>
      </c>
      <c r="EA33" s="2">
        <f t="shared" si="42"/>
        <v>35.201418965595259</v>
      </c>
      <c r="EB33" s="2">
        <f t="shared" si="42"/>
        <v>40.920783110966482</v>
      </c>
      <c r="EC33" s="2">
        <f t="shared" si="42"/>
        <v>43.109292110028797</v>
      </c>
      <c r="ED33" s="2">
        <f t="shared" si="42"/>
        <v>43.529921568627465</v>
      </c>
      <c r="EE33" s="2">
        <f t="shared" si="42"/>
        <v>40.172776960033524</v>
      </c>
      <c r="EF33" s="2">
        <f t="shared" si="42"/>
        <v>42.88267090063367</v>
      </c>
      <c r="EG33" s="2">
        <f t="shared" si="42"/>
        <v>48.482524806709826</v>
      </c>
      <c r="EH33" s="2">
        <f t="shared" si="42"/>
        <v>45.931889427785762</v>
      </c>
      <c r="EI33" s="2">
        <f t="shared" si="42"/>
        <v>47.498951425742497</v>
      </c>
      <c r="EJ33" s="2">
        <f t="shared" si="42"/>
        <v>43.35879387605398</v>
      </c>
      <c r="EK33" s="2">
        <f t="shared" si="42"/>
        <v>42.478877923579489</v>
      </c>
      <c r="EL33" s="2">
        <f t="shared" si="42"/>
        <v>41.12389829123547</v>
      </c>
      <c r="EM33" s="2">
        <f t="shared" si="42"/>
        <v>42.096273178356832</v>
      </c>
      <c r="EN33" s="2">
        <f t="shared" si="42"/>
        <v>45.913672264562102</v>
      </c>
      <c r="EO33" s="2">
        <f t="shared" si="42"/>
        <v>43.476909433475534</v>
      </c>
      <c r="EQ33" s="2">
        <f t="shared" si="43"/>
        <v>34.514617334276721</v>
      </c>
      <c r="ER33" s="2">
        <f t="shared" si="43"/>
        <v>41.085116197776038</v>
      </c>
      <c r="ES33" s="2">
        <f t="shared" si="43"/>
        <v>42.181455215331169</v>
      </c>
      <c r="ET33" s="2">
        <f t="shared" si="43"/>
        <v>42.099603293534187</v>
      </c>
      <c r="EU33" s="2">
        <f t="shared" si="43"/>
        <v>39.957654180630051</v>
      </c>
      <c r="EV33" s="2">
        <f t="shared" si="43"/>
        <v>41.921296822288383</v>
      </c>
      <c r="EW33" s="2">
        <f t="shared" si="43"/>
        <v>49.146097369138495</v>
      </c>
      <c r="EX33" s="2">
        <f t="shared" si="43"/>
        <v>45.11615275230438</v>
      </c>
      <c r="EY33" s="2">
        <f t="shared" si="43"/>
        <v>44.93543991600135</v>
      </c>
      <c r="EZ33" s="2">
        <f t="shared" si="43"/>
        <v>43.391780259795731</v>
      </c>
      <c r="FA33" s="2">
        <f t="shared" si="43"/>
        <v>41.537934830713219</v>
      </c>
      <c r="FB33" s="2">
        <f t="shared" si="43"/>
        <v>40.943752589834709</v>
      </c>
      <c r="FC33" s="2">
        <f t="shared" si="43"/>
        <v>44.703244603924212</v>
      </c>
      <c r="FD33" s="2">
        <f t="shared" si="43"/>
        <v>46.565983506850451</v>
      </c>
      <c r="FE33" s="2">
        <f t="shared" si="43"/>
        <v>48.072981816316869</v>
      </c>
      <c r="FG33" s="2">
        <f t="shared" si="44"/>
        <v>3.6940855078562422E-2</v>
      </c>
      <c r="FH33" s="2">
        <f t="shared" si="44"/>
        <v>4.3258416601998917E-2</v>
      </c>
      <c r="FI33" s="2">
        <f t="shared" si="44"/>
        <v>4.2372427729318055E-2</v>
      </c>
      <c r="FJ33" s="2">
        <f t="shared" si="44"/>
        <v>4.1071544112728418E-2</v>
      </c>
      <c r="FK33" s="2">
        <f t="shared" si="44"/>
        <v>3.8390347959070703E-2</v>
      </c>
      <c r="FL33" s="2">
        <f t="shared" si="44"/>
        <v>3.5064782398514946E-2</v>
      </c>
      <c r="FM33" s="2">
        <f t="shared" si="44"/>
        <v>3.211259602023385E-2</v>
      </c>
      <c r="FN33" s="2">
        <f t="shared" si="44"/>
        <v>3.3071538597287377E-2</v>
      </c>
      <c r="FO33" s="2">
        <f t="shared" si="44"/>
        <v>2.7855102657001363E-2</v>
      </c>
      <c r="FP33" s="2">
        <f t="shared" si="44"/>
        <v>3.2002939751202976E-2</v>
      </c>
      <c r="FQ33" s="2">
        <f t="shared" si="44"/>
        <v>3.5201602647372064E-2</v>
      </c>
      <c r="FR33" s="2">
        <f t="shared" si="44"/>
        <v>3.4454345780099885E-2</v>
      </c>
      <c r="FS33" s="2">
        <f t="shared" si="44"/>
        <v>3.4905518941126472E-2</v>
      </c>
      <c r="FT33" s="2">
        <f t="shared" si="44"/>
        <v>3.8445148516799206E-2</v>
      </c>
      <c r="FU33" s="2">
        <f t="shared" si="44"/>
        <v>2.8819390376888188E-2</v>
      </c>
      <c r="FW33" s="2">
        <f t="shared" si="53"/>
        <v>1.9441292186649243E-6</v>
      </c>
      <c r="FX33" s="2">
        <f t="shared" si="45"/>
        <v>1.7685398602993152E-6</v>
      </c>
      <c r="FY33" s="2">
        <f t="shared" si="45"/>
        <v>1.9041870246089124E-6</v>
      </c>
      <c r="FZ33" s="2">
        <f t="shared" si="45"/>
        <v>1.9030238839661685E-6</v>
      </c>
      <c r="GA33" s="2">
        <f t="shared" si="45"/>
        <v>2.102801607837074E-6</v>
      </c>
      <c r="GB33" s="2">
        <f t="shared" si="45"/>
        <v>2.2071857826597795E-6</v>
      </c>
      <c r="GC33" s="2">
        <f t="shared" si="45"/>
        <v>2.1652751498829114E-6</v>
      </c>
      <c r="GD33" s="2">
        <f t="shared" si="45"/>
        <v>2.2063169912683424E-6</v>
      </c>
      <c r="GE33" s="2">
        <f t="shared" si="45"/>
        <v>1.8938638587316297E-6</v>
      </c>
      <c r="GF33" s="2">
        <f t="shared" si="45"/>
        <v>2.3184843418632453E-6</v>
      </c>
      <c r="GG33" s="2">
        <f t="shared" si="45"/>
        <v>2.580583603324521E-6</v>
      </c>
      <c r="GH33" s="2">
        <f t="shared" si="45"/>
        <v>2.2532493344009412E-6</v>
      </c>
      <c r="GI33" s="2">
        <f t="shared" si="45"/>
        <v>1.7816487702229866E-6</v>
      </c>
      <c r="GJ33" s="2">
        <f t="shared" si="45"/>
        <v>1.2808327341596452E-6</v>
      </c>
      <c r="GK33" s="2">
        <f t="shared" si="45"/>
        <v>9.4621799878782842E-7</v>
      </c>
      <c r="GM33" s="86">
        <f t="shared" si="54"/>
        <v>1.5597033969846609E-13</v>
      </c>
      <c r="GN33" s="86">
        <f t="shared" si="46"/>
        <v>4.0389443854631329E-11</v>
      </c>
      <c r="GO33" s="86">
        <f t="shared" si="46"/>
        <v>2.203110280700643E-11</v>
      </c>
      <c r="GP33" s="86">
        <f t="shared" si="46"/>
        <v>4.5028075861933516E-12</v>
      </c>
      <c r="GQ33" s="86">
        <f t="shared" si="46"/>
        <v>2.7325944473125736E-13</v>
      </c>
      <c r="GR33" s="86">
        <f t="shared" si="46"/>
        <v>4.11013946373876E-15</v>
      </c>
      <c r="GS33" s="86">
        <f t="shared" si="46"/>
        <v>1.4687034549604962E-17</v>
      </c>
      <c r="GT33" s="86">
        <f t="shared" si="46"/>
        <v>2.0599150874079737E-17</v>
      </c>
      <c r="GU33" s="86">
        <f t="shared" si="46"/>
        <v>1.0701043235908668E-20</v>
      </c>
      <c r="GV33" s="86">
        <f t="shared" si="46"/>
        <v>5.6883422362906291E-17</v>
      </c>
      <c r="GW33" s="86">
        <f t="shared" si="46"/>
        <v>2.3461128305379878E-15</v>
      </c>
      <c r="GX33" s="86">
        <f t="shared" si="46"/>
        <v>1.8449386829619721E-15</v>
      </c>
      <c r="GY33" s="86">
        <f t="shared" si="46"/>
        <v>3.5249062474632824E-14</v>
      </c>
      <c r="GZ33" s="86">
        <f t="shared" si="46"/>
        <v>2.6379075695564768E-13</v>
      </c>
      <c r="HA33" s="86">
        <f t="shared" si="46"/>
        <v>1.7944793447836641E-19</v>
      </c>
      <c r="HC33" s="86">
        <f t="shared" si="58"/>
        <v>5.7878824540141571E-33</v>
      </c>
      <c r="HD33" s="86">
        <f t="shared" si="47"/>
        <v>4.724427191738505E-28</v>
      </c>
      <c r="HE33" s="86">
        <f t="shared" si="47"/>
        <v>5.0834680978392442E-29</v>
      </c>
      <c r="HF33" s="86">
        <f t="shared" si="47"/>
        <v>2.4770374274742534E-33</v>
      </c>
      <c r="HG33" s="86">
        <f t="shared" si="47"/>
        <v>6.5963101468907167E-35</v>
      </c>
      <c r="HH33" s="86">
        <f t="shared" si="47"/>
        <v>4.0765550176555454E-34</v>
      </c>
      <c r="HI33" s="86">
        <f t="shared" si="47"/>
        <v>4.548475305771351E-32</v>
      </c>
      <c r="HJ33" s="86">
        <f t="shared" si="47"/>
        <v>1.7195957537535667E-28</v>
      </c>
      <c r="HK33" s="86">
        <f t="shared" si="47"/>
        <v>6.9894363522975241E-34</v>
      </c>
      <c r="HL33" s="86">
        <f t="shared" si="47"/>
        <v>1.0788825502708113E-34</v>
      </c>
      <c r="HM33" s="86">
        <f t="shared" si="47"/>
        <v>3.0241140202910428E-35</v>
      </c>
      <c r="HN33" s="86">
        <f t="shared" si="47"/>
        <v>3.1354707848171079E-34</v>
      </c>
      <c r="HO33" s="86">
        <f t="shared" si="47"/>
        <v>1.1152874523791688E-32</v>
      </c>
      <c r="HP33" s="86">
        <f t="shared" si="47"/>
        <v>8.4277570664725561E-33</v>
      </c>
      <c r="HQ33" s="86">
        <f t="shared" si="47"/>
        <v>9.7268151905483829E-47</v>
      </c>
      <c r="HS33" s="86">
        <f t="shared" si="55"/>
        <v>4.3945362102027827E-178</v>
      </c>
      <c r="HT33" s="86">
        <f t="shared" si="48"/>
        <v>1.0443523165423599E-147</v>
      </c>
      <c r="HU33" s="86">
        <f t="shared" si="48"/>
        <v>6.8651623545983338E-154</v>
      </c>
      <c r="HV33" s="86">
        <f t="shared" si="48"/>
        <v>1.1308783427531476E-179</v>
      </c>
      <c r="HW33" s="86">
        <f t="shared" si="48"/>
        <v>1.2157980651893417E-189</v>
      </c>
      <c r="HX33" s="86">
        <f t="shared" si="48"/>
        <v>1.3278155759001589E-187</v>
      </c>
      <c r="HY33" s="86">
        <f t="shared" si="48"/>
        <v>1.0631044008471726E-175</v>
      </c>
      <c r="HZ33" s="86">
        <f t="shared" si="48"/>
        <v>3.675211822951238E-157</v>
      </c>
      <c r="IA33" s="86">
        <f t="shared" si="48"/>
        <v>2.3959201774097536E-185</v>
      </c>
      <c r="IB33" s="86">
        <f t="shared" si="48"/>
        <v>1.0987631316710018E-189</v>
      </c>
      <c r="IC33" s="86">
        <f t="shared" si="48"/>
        <v>8.8379956855921725E-194</v>
      </c>
      <c r="ID33" s="86">
        <f t="shared" si="48"/>
        <v>4.9373778194016036E-189</v>
      </c>
      <c r="IE33" s="86">
        <f t="shared" si="48"/>
        <v>5.6738570325371481E-179</v>
      </c>
      <c r="IF33" s="86">
        <f t="shared" si="48"/>
        <v>1.7229756827202982E-108</v>
      </c>
      <c r="IG33" s="86">
        <f t="shared" si="48"/>
        <v>1.7050211259394617E-70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1.2176798391858304E-246</v>
      </c>
      <c r="IW33" s="86">
        <f t="shared" si="49"/>
        <v>1.4112985090942879E-139</v>
      </c>
      <c r="IY33" s="86">
        <f t="shared" si="57"/>
        <v>1.5597033969846609E-13</v>
      </c>
      <c r="IZ33" s="86">
        <f t="shared" si="50"/>
        <v>4.0389443854631329E-11</v>
      </c>
      <c r="JA33" s="86">
        <f t="shared" si="50"/>
        <v>2.203110280700643E-11</v>
      </c>
      <c r="JB33" s="86">
        <f t="shared" si="50"/>
        <v>4.5028075861933516E-12</v>
      </c>
      <c r="JC33" s="86">
        <f t="shared" si="50"/>
        <v>2.7325944473125736E-13</v>
      </c>
      <c r="JD33" s="86">
        <f t="shared" si="50"/>
        <v>4.11013946373876E-15</v>
      </c>
      <c r="JE33" s="86">
        <f t="shared" si="50"/>
        <v>1.4687034549605008E-17</v>
      </c>
      <c r="JF33" s="86">
        <f t="shared" si="50"/>
        <v>2.0599150874251697E-17</v>
      </c>
      <c r="JG33" s="86">
        <f t="shared" si="50"/>
        <v>1.0701043235909368E-20</v>
      </c>
      <c r="JH33" s="86">
        <f t="shared" si="50"/>
        <v>5.6883422362906291E-17</v>
      </c>
      <c r="JI33" s="86">
        <f t="shared" si="50"/>
        <v>2.3461128305379878E-15</v>
      </c>
      <c r="JJ33" s="86">
        <f t="shared" si="50"/>
        <v>1.8449386829619721E-15</v>
      </c>
      <c r="JK33" s="86">
        <f t="shared" si="50"/>
        <v>3.5249062474632824E-14</v>
      </c>
      <c r="JL33" s="86">
        <f t="shared" si="50"/>
        <v>2.6379075695564768E-13</v>
      </c>
      <c r="JM33" s="86">
        <f t="shared" si="50"/>
        <v>1.7944793447836641E-19</v>
      </c>
    </row>
    <row r="34" spans="2:273" x14ac:dyDescent="0.25">
      <c r="B34" s="2">
        <v>7</v>
      </c>
      <c r="C34" s="37">
        <v>28.846</v>
      </c>
      <c r="D34" s="37">
        <v>37.951000000000001</v>
      </c>
      <c r="E34" s="37">
        <v>38.6</v>
      </c>
      <c r="F34" s="37">
        <v>39.5</v>
      </c>
      <c r="G34" s="37">
        <v>37.033999999999999</v>
      </c>
      <c r="H34" s="37">
        <v>36.770000000000003</v>
      </c>
      <c r="I34" s="37">
        <v>39.622999999999998</v>
      </c>
      <c r="J34" s="37">
        <v>40.356000000000002</v>
      </c>
      <c r="K34" s="37">
        <v>38.746000000000002</v>
      </c>
      <c r="L34" s="37">
        <v>38.033999999999999</v>
      </c>
      <c r="M34" s="37">
        <v>38.966000000000001</v>
      </c>
      <c r="N34" s="37">
        <v>38.78</v>
      </c>
      <c r="O34" s="37">
        <v>37.136000000000003</v>
      </c>
      <c r="P34" s="37">
        <v>37.133000000000003</v>
      </c>
      <c r="Q34" s="37">
        <v>37.606999999999999</v>
      </c>
      <c r="R34" s="19"/>
      <c r="S34" s="4">
        <f t="shared" si="7"/>
        <v>28.846135700903961</v>
      </c>
      <c r="T34" s="4">
        <f t="shared" si="7"/>
        <v>37.12063300370437</v>
      </c>
      <c r="U34" s="4">
        <f t="shared" si="7"/>
        <v>38.154238278381087</v>
      </c>
      <c r="V34" s="4">
        <f t="shared" si="7"/>
        <v>39.425062657265215</v>
      </c>
      <c r="W34" s="4">
        <f t="shared" si="7"/>
        <v>36.79267413037978</v>
      </c>
      <c r="X34" s="4">
        <f t="shared" si="7"/>
        <v>34.868756795292349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>
        <f t="shared" si="7"/>
        <v>36.991576082281767</v>
      </c>
      <c r="AD34" s="4">
        <f t="shared" si="7"/>
        <v>36.591553226906051</v>
      </c>
      <c r="AE34" s="4">
        <f t="shared" si="7"/>
        <v>36.303792569322844</v>
      </c>
      <c r="AF34" s="4">
        <f t="shared" si="7"/>
        <v>36.730873339358745</v>
      </c>
      <c r="AG34" s="4" t="e">
        <f t="shared" si="7"/>
        <v>#N/A</v>
      </c>
      <c r="AI34" s="4">
        <f t="shared" si="8"/>
        <v>-1.3570090396086698E-4</v>
      </c>
      <c r="AJ34" s="4">
        <f t="shared" si="8"/>
        <v>0.8303669962956306</v>
      </c>
      <c r="AK34" s="4">
        <f t="shared" si="8"/>
        <v>0.44576172161891492</v>
      </c>
      <c r="AL34" s="4">
        <f t="shared" si="8"/>
        <v>7.4937342734784806E-2</v>
      </c>
      <c r="AM34" s="4">
        <f t="shared" si="8"/>
        <v>0.24132586962021918</v>
      </c>
      <c r="AN34" s="4">
        <f t="shared" si="8"/>
        <v>1.9012432047076544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1.9744239177182337</v>
      </c>
      <c r="AT34" s="4">
        <f t="shared" si="8"/>
        <v>2.1884467730939505</v>
      </c>
      <c r="AU34" s="4">
        <f t="shared" si="8"/>
        <v>0.8322074306771583</v>
      </c>
      <c r="AV34" s="4">
        <f t="shared" si="8"/>
        <v>0.40212666064125813</v>
      </c>
      <c r="AW34" s="4">
        <f t="shared" si="8"/>
        <v>0</v>
      </c>
      <c r="AY34" s="2">
        <f t="shared" si="51"/>
        <v>28.846135700038886</v>
      </c>
      <c r="AZ34" s="2">
        <f t="shared" si="9"/>
        <v>37.120632818485603</v>
      </c>
      <c r="BA34" s="2">
        <f t="shared" si="9"/>
        <v>38.154238173381138</v>
      </c>
      <c r="BB34" s="2">
        <f t="shared" si="9"/>
        <v>39.425062633961851</v>
      </c>
      <c r="BC34" s="2">
        <f t="shared" si="9"/>
        <v>36.7926741286687</v>
      </c>
      <c r="BD34" s="2">
        <f t="shared" si="9"/>
        <v>34.868756795259259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>
        <f t="shared" si="9"/>
        <v>36.991576082262455</v>
      </c>
      <c r="BJ34" s="2">
        <f t="shared" si="9"/>
        <v>36.591553226890689</v>
      </c>
      <c r="BK34" s="2">
        <f t="shared" si="9"/>
        <v>36.303792569089033</v>
      </c>
      <c r="BL34" s="2">
        <f t="shared" si="9"/>
        <v>36.730873337840102</v>
      </c>
      <c r="BM34" s="2" t="e">
        <f t="shared" si="9"/>
        <v>#N/A</v>
      </c>
      <c r="BO34" s="2">
        <f t="shared" si="10"/>
        <v>28.846</v>
      </c>
      <c r="BP34" s="2">
        <f t="shared" si="11"/>
        <v>37.951000000000001</v>
      </c>
      <c r="BQ34" s="2">
        <f t="shared" si="12"/>
        <v>38.6</v>
      </c>
      <c r="BR34" s="2">
        <f t="shared" si="13"/>
        <v>39.5</v>
      </c>
      <c r="BS34" s="2">
        <f t="shared" si="14"/>
        <v>37.033999999999999</v>
      </c>
      <c r="BT34" s="2">
        <f t="shared" si="15"/>
        <v>36.770000000000003</v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>
        <f t="shared" si="20"/>
        <v>38.966000000000001</v>
      </c>
      <c r="BZ34" s="2">
        <f t="shared" si="21"/>
        <v>38.78</v>
      </c>
      <c r="CA34" s="2">
        <f t="shared" si="22"/>
        <v>37.136000000000003</v>
      </c>
      <c r="CB34" s="2">
        <f t="shared" si="23"/>
        <v>37.133000000000003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28.582664507422404</v>
      </c>
      <c r="DL34" s="2">
        <f t="shared" si="41"/>
        <v>36.937819163292858</v>
      </c>
      <c r="DM34" s="2">
        <f t="shared" si="41"/>
        <v>37.920028142589118</v>
      </c>
      <c r="DN34" s="2">
        <f t="shared" si="41"/>
        <v>39.23820056285178</v>
      </c>
      <c r="DO34" s="2">
        <f t="shared" si="41"/>
        <v>36.648907504690435</v>
      </c>
      <c r="DP34" s="2">
        <f t="shared" si="41"/>
        <v>34.554197940797941</v>
      </c>
      <c r="DQ34" s="2">
        <f t="shared" si="41"/>
        <v>36.740165441176465</v>
      </c>
      <c r="DR34" s="2">
        <f t="shared" si="41"/>
        <v>37.938578988413546</v>
      </c>
      <c r="DS34" s="2">
        <f t="shared" si="41"/>
        <v>33.910242741935498</v>
      </c>
      <c r="DT34" s="2">
        <f t="shared" si="41"/>
        <v>35.517440488922837</v>
      </c>
      <c r="DU34" s="2">
        <f t="shared" si="41"/>
        <v>36.777983011583018</v>
      </c>
      <c r="DV34" s="2">
        <f t="shared" si="41"/>
        <v>36.419000386100386</v>
      </c>
      <c r="DW34" s="2">
        <f t="shared" si="41"/>
        <v>36.077971331655547</v>
      </c>
      <c r="DX34" s="2">
        <f t="shared" si="41"/>
        <v>36.333276547842409</v>
      </c>
      <c r="DY34" s="2">
        <f t="shared" si="41"/>
        <v>33.585986436950144</v>
      </c>
      <c r="EA34" s="2">
        <f t="shared" si="42"/>
        <v>35.110566886378379</v>
      </c>
      <c r="EB34" s="2">
        <f t="shared" si="42"/>
        <v>40.808131525731028</v>
      </c>
      <c r="EC34" s="2">
        <f t="shared" si="42"/>
        <v>42.981740759695853</v>
      </c>
      <c r="ED34" s="2">
        <f t="shared" si="42"/>
        <v>43.404058823529425</v>
      </c>
      <c r="EE34" s="2">
        <f t="shared" si="42"/>
        <v>40.076925492124388</v>
      </c>
      <c r="EF34" s="2">
        <f t="shared" si="42"/>
        <v>42.763394966389988</v>
      </c>
      <c r="EG34" s="2">
        <f t="shared" si="42"/>
        <v>48.339772860148067</v>
      </c>
      <c r="EH34" s="2">
        <f t="shared" si="42"/>
        <v>45.789574632095302</v>
      </c>
      <c r="EI34" s="2">
        <f t="shared" si="42"/>
        <v>47.327341047215427</v>
      </c>
      <c r="EJ34" s="2">
        <f t="shared" si="42"/>
        <v>43.215377375981433</v>
      </c>
      <c r="EK34" s="2">
        <f t="shared" si="42"/>
        <v>42.330661499258916</v>
      </c>
      <c r="EL34" s="2">
        <f t="shared" si="42"/>
        <v>41.001690133222134</v>
      </c>
      <c r="EM34" s="2">
        <f t="shared" si="42"/>
        <v>41.997962646933694</v>
      </c>
      <c r="EN34" s="2">
        <f t="shared" si="42"/>
        <v>45.800185617020205</v>
      </c>
      <c r="EO34" s="2">
        <f t="shared" si="42"/>
        <v>43.413367999828026</v>
      </c>
      <c r="EQ34" s="2">
        <f t="shared" si="43"/>
        <v>34.430514763170258</v>
      </c>
      <c r="ER34" s="2">
        <f t="shared" si="43"/>
        <v>40.970874354731002</v>
      </c>
      <c r="ES34" s="2">
        <f t="shared" si="43"/>
        <v>42.06296746004341</v>
      </c>
      <c r="ET34" s="2">
        <f t="shared" si="43"/>
        <v>41.988048483586702</v>
      </c>
      <c r="EU34" s="2">
        <f t="shared" si="43"/>
        <v>39.863855377216026</v>
      </c>
      <c r="EV34" s="2">
        <f t="shared" si="43"/>
        <v>41.81177044802557</v>
      </c>
      <c r="EW34" s="2">
        <f t="shared" si="43"/>
        <v>48.996644015812429</v>
      </c>
      <c r="EX34" s="2">
        <f t="shared" si="43"/>
        <v>44.982257034910432</v>
      </c>
      <c r="EY34" s="2">
        <f t="shared" si="43"/>
        <v>44.789384291597074</v>
      </c>
      <c r="EZ34" s="2">
        <f t="shared" si="43"/>
        <v>43.247986729391457</v>
      </c>
      <c r="FA34" s="2">
        <f t="shared" si="43"/>
        <v>41.399322258704558</v>
      </c>
      <c r="FB34" s="2">
        <f t="shared" si="43"/>
        <v>40.82331984541117</v>
      </c>
      <c r="FC34" s="2">
        <f t="shared" si="43"/>
        <v>44.578854655790586</v>
      </c>
      <c r="FD34" s="2">
        <f t="shared" si="43"/>
        <v>46.445866885607714</v>
      </c>
      <c r="FE34" s="2">
        <f t="shared" si="43"/>
        <v>47.958023871060917</v>
      </c>
      <c r="FG34" s="2">
        <f t="shared" si="44"/>
        <v>4.0360996072717689E-2</v>
      </c>
      <c r="FH34" s="2">
        <f t="shared" si="44"/>
        <v>4.7234776547175533E-2</v>
      </c>
      <c r="FI34" s="2">
        <f t="shared" si="44"/>
        <v>4.6271285395873274E-2</v>
      </c>
      <c r="FJ34" s="2">
        <f t="shared" si="44"/>
        <v>4.4856309095970173E-2</v>
      </c>
      <c r="FK34" s="2">
        <f t="shared" si="44"/>
        <v>4.193884506319679E-2</v>
      </c>
      <c r="FL34" s="2">
        <f t="shared" si="44"/>
        <v>3.8318139586156902E-2</v>
      </c>
      <c r="FM34" s="2">
        <f t="shared" si="44"/>
        <v>3.5102009528542651E-2</v>
      </c>
      <c r="FN34" s="2">
        <f t="shared" si="44"/>
        <v>3.614688774673528E-2</v>
      </c>
      <c r="FO34" s="2">
        <f t="shared" si="44"/>
        <v>3.0460652450970307E-2</v>
      </c>
      <c r="FP34" s="2">
        <f t="shared" si="44"/>
        <v>3.4982514132349811E-2</v>
      </c>
      <c r="FQ34" s="2">
        <f t="shared" si="44"/>
        <v>3.8467148138903819E-2</v>
      </c>
      <c r="FR34" s="2">
        <f t="shared" si="44"/>
        <v>3.7653275914462291E-2</v>
      </c>
      <c r="FS34" s="2">
        <f t="shared" si="44"/>
        <v>3.8144683587338801E-2</v>
      </c>
      <c r="FT34" s="2">
        <f t="shared" si="44"/>
        <v>4.199848971764019E-2</v>
      </c>
      <c r="FU34" s="2">
        <f t="shared" si="44"/>
        <v>3.1512215262436645E-2</v>
      </c>
      <c r="FW34" s="2">
        <f t="shared" si="53"/>
        <v>2.1316948989173195E-6</v>
      </c>
      <c r="FX34" s="2">
        <f t="shared" si="45"/>
        <v>1.9391650649572352E-6</v>
      </c>
      <c r="FY34" s="2">
        <f t="shared" si="45"/>
        <v>2.0878991702892038E-6</v>
      </c>
      <c r="FZ34" s="2">
        <f t="shared" si="45"/>
        <v>2.0866238124038395E-6</v>
      </c>
      <c r="GA34" s="2">
        <f t="shared" si="45"/>
        <v>2.3056756460453753E-6</v>
      </c>
      <c r="GB34" s="2">
        <f t="shared" si="45"/>
        <v>2.4201305701682407E-6</v>
      </c>
      <c r="GC34" s="2">
        <f t="shared" si="45"/>
        <v>2.3741764945274387E-6</v>
      </c>
      <c r="GD34" s="2">
        <f t="shared" si="45"/>
        <v>2.4191779597561614E-6</v>
      </c>
      <c r="GE34" s="2">
        <f t="shared" si="45"/>
        <v>2.0765800481372513E-6</v>
      </c>
      <c r="GF34" s="2">
        <f t="shared" si="45"/>
        <v>2.5421669603124222E-6</v>
      </c>
      <c r="GG34" s="2">
        <f t="shared" si="45"/>
        <v>2.8295529498960078E-6</v>
      </c>
      <c r="GH34" s="2">
        <f t="shared" si="45"/>
        <v>2.470638228554136E-6</v>
      </c>
      <c r="GI34" s="2">
        <f t="shared" si="45"/>
        <v>1.9535386939405501E-6</v>
      </c>
      <c r="GJ34" s="2">
        <f t="shared" si="45"/>
        <v>1.4044049923667709E-6</v>
      </c>
      <c r="GK34" s="2">
        <f t="shared" si="45"/>
        <v>1.0375073097556664E-6</v>
      </c>
      <c r="GM34" s="86">
        <f t="shared" si="54"/>
        <v>4.3541493925480877E-13</v>
      </c>
      <c r="GN34" s="86">
        <f t="shared" si="46"/>
        <v>9.1355444510668238E-11</v>
      </c>
      <c r="GO34" s="86">
        <f t="shared" si="46"/>
        <v>5.097493827919117E-11</v>
      </c>
      <c r="GP34" s="86">
        <f t="shared" si="46"/>
        <v>1.1120540784759871E-11</v>
      </c>
      <c r="GQ34" s="86">
        <f t="shared" si="46"/>
        <v>7.5274637920947238E-13</v>
      </c>
      <c r="GR34" s="86">
        <f t="shared" si="46"/>
        <v>1.3308388896466464E-14</v>
      </c>
      <c r="GS34" s="86">
        <f t="shared" si="46"/>
        <v>5.9338779130840343E-17</v>
      </c>
      <c r="GT34" s="86">
        <f t="shared" si="46"/>
        <v>8.2980407648842566E-17</v>
      </c>
      <c r="GU34" s="86">
        <f t="shared" si="46"/>
        <v>5.5983852051816488E-20</v>
      </c>
      <c r="GV34" s="86">
        <f t="shared" si="46"/>
        <v>2.1591632669424079E-16</v>
      </c>
      <c r="GW34" s="86">
        <f t="shared" si="46"/>
        <v>7.8049632526463443E-15</v>
      </c>
      <c r="GX34" s="86">
        <f t="shared" si="46"/>
        <v>6.1560507711182192E-15</v>
      </c>
      <c r="GY34" s="86">
        <f t="shared" si="46"/>
        <v>1.0335215573823015E-13</v>
      </c>
      <c r="GZ34" s="86">
        <f t="shared" si="46"/>
        <v>7.2818632945519988E-13</v>
      </c>
      <c r="HA34" s="86">
        <f t="shared" si="46"/>
        <v>8.4216370489693322E-19</v>
      </c>
      <c r="HC34" s="86">
        <f t="shared" si="58"/>
        <v>3.6900857289413474E-32</v>
      </c>
      <c r="HD34" s="86">
        <f t="shared" si="47"/>
        <v>2.2308524181221967E-27</v>
      </c>
      <c r="HE34" s="86">
        <f t="shared" si="47"/>
        <v>2.5579817924936562E-28</v>
      </c>
      <c r="HF34" s="86">
        <f t="shared" si="47"/>
        <v>1.6407504437816654E-32</v>
      </c>
      <c r="HG34" s="86">
        <f t="shared" si="47"/>
        <v>4.8552352383590307E-34</v>
      </c>
      <c r="HH34" s="86">
        <f t="shared" si="47"/>
        <v>2.8989167239344129E-33</v>
      </c>
      <c r="HI34" s="86">
        <f t="shared" si="47"/>
        <v>2.8794619672639347E-31</v>
      </c>
      <c r="HJ34" s="86">
        <f t="shared" si="47"/>
        <v>8.9464259902977122E-28</v>
      </c>
      <c r="HK34" s="86">
        <f t="shared" si="47"/>
        <v>4.8100691676311096E-33</v>
      </c>
      <c r="HL34" s="86">
        <f t="shared" si="47"/>
        <v>7.9749298801474058E-34</v>
      </c>
      <c r="HM34" s="86">
        <f t="shared" si="47"/>
        <v>2.3472706165196619E-34</v>
      </c>
      <c r="HN34" s="86">
        <f t="shared" si="47"/>
        <v>2.2590410898724342E-33</v>
      </c>
      <c r="HO34" s="86">
        <f t="shared" si="47"/>
        <v>7.0207799808224364E-32</v>
      </c>
      <c r="HP34" s="86">
        <f t="shared" si="47"/>
        <v>5.3555225317711391E-32</v>
      </c>
      <c r="HQ34" s="86">
        <f t="shared" si="47"/>
        <v>1.4186773882304316E-45</v>
      </c>
      <c r="HS34" s="86">
        <f t="shared" si="55"/>
        <v>5.0451103083174287E-175</v>
      </c>
      <c r="HT34" s="86">
        <f t="shared" si="48"/>
        <v>3.6002870514447355E-145</v>
      </c>
      <c r="HU34" s="86">
        <f t="shared" si="48"/>
        <v>3.0623930624858887E-151</v>
      </c>
      <c r="HV34" s="86">
        <f t="shared" si="48"/>
        <v>1.4875807836334543E-176</v>
      </c>
      <c r="HW34" s="86">
        <f t="shared" si="48"/>
        <v>2.4478090878761277E-186</v>
      </c>
      <c r="HX34" s="86">
        <f t="shared" si="48"/>
        <v>2.4612351825431672E-184</v>
      </c>
      <c r="HY34" s="86">
        <f t="shared" si="48"/>
        <v>1.2535165713463116E-172</v>
      </c>
      <c r="HZ34" s="86">
        <f t="shared" si="48"/>
        <v>2.1142369528965647E-154</v>
      </c>
      <c r="IA34" s="86">
        <f t="shared" si="48"/>
        <v>3.8430635931940653E-182</v>
      </c>
      <c r="IB34" s="86">
        <f t="shared" si="48"/>
        <v>2.3062688042077617E-186</v>
      </c>
      <c r="IC34" s="86">
        <f t="shared" si="48"/>
        <v>2.2821298311150341E-190</v>
      </c>
      <c r="ID34" s="86">
        <f t="shared" si="48"/>
        <v>9.7781212852056984E-186</v>
      </c>
      <c r="IE34" s="86">
        <f t="shared" si="48"/>
        <v>6.5220001164001416E-176</v>
      </c>
      <c r="IF34" s="86">
        <f t="shared" si="48"/>
        <v>1.1199591270075477E-106</v>
      </c>
      <c r="IG34" s="86">
        <f t="shared" si="48"/>
        <v>2.3709174841338989E-69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2.4765884247105139E-243</v>
      </c>
      <c r="IW34" s="86">
        <f t="shared" si="49"/>
        <v>9.3432166634853487E-138</v>
      </c>
      <c r="IY34" s="86">
        <f t="shared" si="57"/>
        <v>4.3541493925480877E-13</v>
      </c>
      <c r="IZ34" s="86">
        <f t="shared" si="50"/>
        <v>9.1355444510668238E-11</v>
      </c>
      <c r="JA34" s="86">
        <f t="shared" si="50"/>
        <v>5.097493827919117E-11</v>
      </c>
      <c r="JB34" s="86">
        <f t="shared" si="50"/>
        <v>1.1120540784759871E-11</v>
      </c>
      <c r="JC34" s="86">
        <f t="shared" si="50"/>
        <v>7.5274637920947238E-13</v>
      </c>
      <c r="JD34" s="86">
        <f t="shared" si="50"/>
        <v>1.3308388896466464E-14</v>
      </c>
      <c r="JE34" s="86">
        <f t="shared" si="50"/>
        <v>5.9338779130840627E-17</v>
      </c>
      <c r="JF34" s="86">
        <f t="shared" si="50"/>
        <v>8.2980407649737209E-17</v>
      </c>
      <c r="JG34" s="86">
        <f t="shared" si="50"/>
        <v>5.5983852051821302E-20</v>
      </c>
      <c r="JH34" s="86">
        <f t="shared" si="50"/>
        <v>2.1591632669424079E-16</v>
      </c>
      <c r="JI34" s="86">
        <f t="shared" si="50"/>
        <v>7.8049632526463443E-15</v>
      </c>
      <c r="JJ34" s="86">
        <f t="shared" si="50"/>
        <v>6.1560507711182192E-15</v>
      </c>
      <c r="JK34" s="86">
        <f t="shared" si="50"/>
        <v>1.0335215573823015E-13</v>
      </c>
      <c r="JL34" s="86">
        <f t="shared" si="50"/>
        <v>7.2818632945519988E-13</v>
      </c>
      <c r="JM34" s="86">
        <f t="shared" si="50"/>
        <v>8.4216370489693322E-19</v>
      </c>
    </row>
    <row r="35" spans="2:273" x14ac:dyDescent="0.25">
      <c r="B35" s="2">
        <v>8</v>
      </c>
      <c r="C35" s="37">
        <v>32.692</v>
      </c>
      <c r="D35" s="37">
        <v>37.590000000000003</v>
      </c>
      <c r="E35" s="37">
        <v>39.049999999999997</v>
      </c>
      <c r="F35" s="37">
        <v>39.200000000000003</v>
      </c>
      <c r="G35" s="37">
        <v>37.508000000000003</v>
      </c>
      <c r="H35" s="37">
        <v>37.360999999999997</v>
      </c>
      <c r="I35" s="37">
        <v>40.131</v>
      </c>
      <c r="J35" s="37">
        <v>39.914999999999999</v>
      </c>
      <c r="K35" s="37">
        <v>40.203000000000003</v>
      </c>
      <c r="L35" s="37">
        <v>37.982999999999997</v>
      </c>
      <c r="M35" s="37">
        <v>39.051000000000002</v>
      </c>
      <c r="N35" s="37">
        <v>39.39</v>
      </c>
      <c r="O35" s="37">
        <v>35.406999999999996</v>
      </c>
      <c r="P35" s="37">
        <v>35.5</v>
      </c>
      <c r="Q35" s="37">
        <v>35.704999999999998</v>
      </c>
      <c r="S35" s="4">
        <f t="shared" si="7"/>
        <v>29.278475082964938</v>
      </c>
      <c r="T35" s="4">
        <f t="shared" si="7"/>
        <v>37.424839297838872</v>
      </c>
      <c r="U35" s="4">
        <f t="shared" si="7"/>
        <v>38.488561993952565</v>
      </c>
      <c r="V35" s="4">
        <f t="shared" si="7"/>
        <v>39.752144927737589</v>
      </c>
      <c r="W35" s="4">
        <f t="shared" si="7"/>
        <v>37.075483760676214</v>
      </c>
      <c r="X35" s="4">
        <f t="shared" si="7"/>
        <v>35.214310170474683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>
        <f t="shared" si="7"/>
        <v>37.234525414747282</v>
      </c>
      <c r="AD35" s="4">
        <f t="shared" si="7"/>
        <v>36.85838905994104</v>
      </c>
      <c r="AE35" s="4">
        <f t="shared" si="7"/>
        <v>36.758340653207995</v>
      </c>
      <c r="AF35" s="4">
        <f t="shared" si="7"/>
        <v>37.152705801478866</v>
      </c>
      <c r="AG35" s="4" t="e">
        <f t="shared" si="7"/>
        <v>#N/A</v>
      </c>
      <c r="AI35" s="4">
        <f t="shared" si="8"/>
        <v>3.4135249170350619</v>
      </c>
      <c r="AJ35" s="4">
        <f t="shared" si="8"/>
        <v>0.16516070216113121</v>
      </c>
      <c r="AK35" s="4">
        <f t="shared" si="8"/>
        <v>0.56143800604743177</v>
      </c>
      <c r="AL35" s="4">
        <f t="shared" si="8"/>
        <v>-0.5521449277375865</v>
      </c>
      <c r="AM35" s="4">
        <f t="shared" si="8"/>
        <v>0.43251623932378891</v>
      </c>
      <c r="AN35" s="4">
        <f t="shared" si="8"/>
        <v>2.1466898295253145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1.8164745852527204</v>
      </c>
      <c r="AT35" s="4">
        <f t="shared" si="8"/>
        <v>2.531610940058961</v>
      </c>
      <c r="AU35" s="4">
        <f t="shared" si="8"/>
        <v>-1.3513406532079983</v>
      </c>
      <c r="AV35" s="4">
        <f t="shared" si="8"/>
        <v>-1.6527058014788665</v>
      </c>
      <c r="AW35" s="4">
        <f t="shared" si="8"/>
        <v>0</v>
      </c>
      <c r="AY35" s="2">
        <f t="shared" si="51"/>
        <v>29.278475080638195</v>
      </c>
      <c r="AZ35" s="2">
        <f t="shared" si="9"/>
        <v>37.42483889240296</v>
      </c>
      <c r="BA35" s="2">
        <f t="shared" si="9"/>
        <v>38.488561758950333</v>
      </c>
      <c r="BB35" s="2">
        <f t="shared" si="9"/>
        <v>39.752144872155093</v>
      </c>
      <c r="BC35" s="2">
        <f t="shared" si="9"/>
        <v>37.075483756134936</v>
      </c>
      <c r="BD35" s="2">
        <f t="shared" si="9"/>
        <v>35.21431017037181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>
        <f t="shared" si="9"/>
        <v>37.234525414685635</v>
      </c>
      <c r="BJ35" s="2">
        <f t="shared" si="9"/>
        <v>36.858389059891856</v>
      </c>
      <c r="BK35" s="2">
        <f t="shared" si="9"/>
        <v>36.758340652548007</v>
      </c>
      <c r="BL35" s="2">
        <f t="shared" si="9"/>
        <v>37.152705797440156</v>
      </c>
      <c r="BM35" s="2" t="e">
        <f t="shared" si="9"/>
        <v>#N/A</v>
      </c>
      <c r="BO35" s="2">
        <f t="shared" si="10"/>
        <v>32.692</v>
      </c>
      <c r="BP35" s="2">
        <f t="shared" si="11"/>
        <v>37.590000000000003</v>
      </c>
      <c r="BQ35" s="2">
        <f t="shared" si="12"/>
        <v>39.049999999999997</v>
      </c>
      <c r="BR35" s="2">
        <f t="shared" si="13"/>
        <v>39.200000000000003</v>
      </c>
      <c r="BS35" s="2">
        <f t="shared" si="14"/>
        <v>37.508000000000003</v>
      </c>
      <c r="BT35" s="2">
        <f t="shared" si="15"/>
        <v>37.360999999999997</v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>
        <f t="shared" si="20"/>
        <v>39.051000000000002</v>
      </c>
      <c r="BZ35" s="2">
        <f t="shared" si="21"/>
        <v>39.39</v>
      </c>
      <c r="CA35" s="2">
        <f t="shared" si="22"/>
        <v>35.406999999999996</v>
      </c>
      <c r="CB35" s="2">
        <f t="shared" si="23"/>
        <v>35.5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29.013712280701753</v>
      </c>
      <c r="DL35" s="2">
        <f t="shared" si="41"/>
        <v>37.247047908232126</v>
      </c>
      <c r="DM35" s="2">
        <f t="shared" si="41"/>
        <v>38.256325891181987</v>
      </c>
      <c r="DN35" s="2">
        <f t="shared" si="41"/>
        <v>39.570578517823634</v>
      </c>
      <c r="DO35" s="2">
        <f t="shared" si="41"/>
        <v>36.936021763602255</v>
      </c>
      <c r="DP35" s="2">
        <f t="shared" si="41"/>
        <v>34.889711196911193</v>
      </c>
      <c r="DQ35" s="2">
        <f t="shared" si="41"/>
        <v>37.115960561497317</v>
      </c>
      <c r="DR35" s="2">
        <f t="shared" si="41"/>
        <v>38.187015819964351</v>
      </c>
      <c r="DS35" s="2">
        <f t="shared" si="41"/>
        <v>34.325004435483883</v>
      </c>
      <c r="DT35" s="2">
        <f t="shared" si="41"/>
        <v>35.828721925133685</v>
      </c>
      <c r="DU35" s="2">
        <f t="shared" si="41"/>
        <v>37.017484041184048</v>
      </c>
      <c r="DV35" s="2">
        <f t="shared" si="41"/>
        <v>36.685879150579147</v>
      </c>
      <c r="DW35" s="2">
        <f t="shared" si="41"/>
        <v>36.534772841667589</v>
      </c>
      <c r="DX35" s="2">
        <f t="shared" si="41"/>
        <v>36.742481988742973</v>
      </c>
      <c r="DY35" s="2">
        <f t="shared" si="41"/>
        <v>33.842013013196478</v>
      </c>
      <c r="EA35" s="2">
        <f t="shared" si="42"/>
        <v>35.019714807161499</v>
      </c>
      <c r="EB35" s="2">
        <f t="shared" si="42"/>
        <v>40.695479940495566</v>
      </c>
      <c r="EC35" s="2">
        <f t="shared" si="42"/>
        <v>42.85418940936291</v>
      </c>
      <c r="ED35" s="2">
        <f t="shared" si="42"/>
        <v>43.278196078431385</v>
      </c>
      <c r="EE35" s="2">
        <f t="shared" si="42"/>
        <v>39.981074024215253</v>
      </c>
      <c r="EF35" s="2">
        <f t="shared" si="42"/>
        <v>42.644119032146314</v>
      </c>
      <c r="EG35" s="2">
        <f t="shared" si="42"/>
        <v>48.197020913586307</v>
      </c>
      <c r="EH35" s="2">
        <f t="shared" si="42"/>
        <v>45.647259836404835</v>
      </c>
      <c r="EI35" s="2">
        <f t="shared" si="42"/>
        <v>47.155730668688356</v>
      </c>
      <c r="EJ35" s="2">
        <f t="shared" si="42"/>
        <v>43.071960875908886</v>
      </c>
      <c r="EK35" s="2">
        <f t="shared" si="42"/>
        <v>42.182445074938343</v>
      </c>
      <c r="EL35" s="2">
        <f t="shared" si="42"/>
        <v>40.879481975208805</v>
      </c>
      <c r="EM35" s="2">
        <f t="shared" si="42"/>
        <v>41.899652115510563</v>
      </c>
      <c r="EN35" s="2">
        <f t="shared" si="42"/>
        <v>45.686698969478314</v>
      </c>
      <c r="EO35" s="2">
        <f t="shared" si="42"/>
        <v>43.349826566180518</v>
      </c>
      <c r="EQ35" s="2">
        <f t="shared" si="43"/>
        <v>34.346412192063802</v>
      </c>
      <c r="ER35" s="2">
        <f t="shared" si="43"/>
        <v>40.856632511685973</v>
      </c>
      <c r="ES35" s="2">
        <f t="shared" si="43"/>
        <v>41.944479704755651</v>
      </c>
      <c r="ET35" s="2">
        <f t="shared" si="43"/>
        <v>41.876493673639224</v>
      </c>
      <c r="EU35" s="2">
        <f t="shared" si="43"/>
        <v>39.770056573802002</v>
      </c>
      <c r="EV35" s="2">
        <f t="shared" si="43"/>
        <v>41.702244073762763</v>
      </c>
      <c r="EW35" s="2">
        <f t="shared" si="43"/>
        <v>48.847190662486369</v>
      </c>
      <c r="EX35" s="2">
        <f t="shared" si="43"/>
        <v>44.848361317516478</v>
      </c>
      <c r="EY35" s="2">
        <f t="shared" si="43"/>
        <v>44.64332866719279</v>
      </c>
      <c r="EZ35" s="2">
        <f t="shared" si="43"/>
        <v>43.10419319898719</v>
      </c>
      <c r="FA35" s="2">
        <f t="shared" si="43"/>
        <v>41.26070968669589</v>
      </c>
      <c r="FB35" s="2">
        <f t="shared" si="43"/>
        <v>40.702887100987631</v>
      </c>
      <c r="FC35" s="2">
        <f t="shared" si="43"/>
        <v>44.45446470765696</v>
      </c>
      <c r="FD35" s="2">
        <f t="shared" si="43"/>
        <v>46.325750264364984</v>
      </c>
      <c r="FE35" s="2">
        <f t="shared" si="43"/>
        <v>47.843065925804964</v>
      </c>
      <c r="FG35" s="2">
        <f t="shared" si="44"/>
        <v>4.4083293757911271E-2</v>
      </c>
      <c r="FH35" s="2">
        <f t="shared" si="44"/>
        <v>5.1556951059637132E-2</v>
      </c>
      <c r="FI35" s="2">
        <f t="shared" si="44"/>
        <v>5.0509970441859585E-2</v>
      </c>
      <c r="FJ35" s="2">
        <f t="shared" si="44"/>
        <v>4.8972030790727122E-2</v>
      </c>
      <c r="FK35" s="2">
        <f t="shared" si="44"/>
        <v>4.5799715103269988E-2</v>
      </c>
      <c r="FL35" s="2">
        <f t="shared" si="44"/>
        <v>4.1860252869817621E-2</v>
      </c>
      <c r="FM35" s="2">
        <f t="shared" si="44"/>
        <v>3.8358683394073077E-2</v>
      </c>
      <c r="FN35" s="2">
        <f t="shared" si="44"/>
        <v>3.9496534590177199E-2</v>
      </c>
      <c r="FO35" s="2">
        <f t="shared" si="44"/>
        <v>3.3301574957217375E-2</v>
      </c>
      <c r="FP35" s="2">
        <f t="shared" si="44"/>
        <v>3.8228540761246523E-2</v>
      </c>
      <c r="FQ35" s="2">
        <f t="shared" si="44"/>
        <v>4.2022433820148405E-2</v>
      </c>
      <c r="FR35" s="2">
        <f t="shared" si="44"/>
        <v>4.1136558449239073E-2</v>
      </c>
      <c r="FS35" s="2">
        <f t="shared" si="44"/>
        <v>4.1671457460512415E-2</v>
      </c>
      <c r="FT35" s="2">
        <f t="shared" si="44"/>
        <v>4.5864587756104504E-2</v>
      </c>
      <c r="FU35" s="2">
        <f t="shared" si="44"/>
        <v>3.444772753024148E-2</v>
      </c>
      <c r="FW35" s="2">
        <f t="shared" si="53"/>
        <v>2.3373564967868953E-6</v>
      </c>
      <c r="FX35" s="2">
        <f t="shared" si="45"/>
        <v>2.1262518146538038E-6</v>
      </c>
      <c r="FY35" s="2">
        <f t="shared" si="45"/>
        <v>2.2893354548112741E-6</v>
      </c>
      <c r="FZ35" s="2">
        <f t="shared" si="45"/>
        <v>2.2879370532609003E-6</v>
      </c>
      <c r="GA35" s="2">
        <f t="shared" si="45"/>
        <v>2.5281225108927614E-6</v>
      </c>
      <c r="GB35" s="2">
        <f t="shared" si="45"/>
        <v>2.6536197824158172E-6</v>
      </c>
      <c r="GC35" s="2">
        <f t="shared" si="45"/>
        <v>2.6032321637583624E-6</v>
      </c>
      <c r="GD35" s="2">
        <f t="shared" si="45"/>
        <v>2.6525752663572252E-6</v>
      </c>
      <c r="GE35" s="2">
        <f t="shared" si="45"/>
        <v>2.2769242891587531E-6</v>
      </c>
      <c r="GF35" s="2">
        <f t="shared" si="45"/>
        <v>2.7874299592828354E-6</v>
      </c>
      <c r="GG35" s="2">
        <f t="shared" si="45"/>
        <v>3.1025422674300776E-6</v>
      </c>
      <c r="GH35" s="2">
        <f t="shared" si="45"/>
        <v>2.7090003024427575E-6</v>
      </c>
      <c r="GI35" s="2">
        <f t="shared" si="45"/>
        <v>2.1420121795144847E-6</v>
      </c>
      <c r="GJ35" s="2">
        <f t="shared" si="45"/>
        <v>1.539899244036983E-6</v>
      </c>
      <c r="GK35" s="2">
        <f t="shared" si="45"/>
        <v>1.1376040296157021E-6</v>
      </c>
      <c r="GM35" s="86">
        <f t="shared" si="54"/>
        <v>1.1930217871061133E-12</v>
      </c>
      <c r="GN35" s="86">
        <f t="shared" si="46"/>
        <v>2.0364259202011078E-10</v>
      </c>
      <c r="GO35" s="86">
        <f t="shared" si="46"/>
        <v>1.1618615766747829E-10</v>
      </c>
      <c r="GP35" s="86">
        <f t="shared" si="46"/>
        <v>2.7018142669440796E-11</v>
      </c>
      <c r="GQ35" s="86">
        <f t="shared" si="46"/>
        <v>2.0354452273856546E-12</v>
      </c>
      <c r="GR35" s="86">
        <f t="shared" si="46"/>
        <v>4.2163816619083468E-14</v>
      </c>
      <c r="GS35" s="86">
        <f t="shared" si="46"/>
        <v>2.3353327649401112E-16</v>
      </c>
      <c r="GT35" s="86">
        <f t="shared" si="46"/>
        <v>3.2557646401494308E-16</v>
      </c>
      <c r="GU35" s="86">
        <f t="shared" si="46"/>
        <v>2.8394744425990605E-19</v>
      </c>
      <c r="GV35" s="86">
        <f t="shared" si="46"/>
        <v>7.9948062307708342E-16</v>
      </c>
      <c r="GW35" s="86">
        <f t="shared" si="46"/>
        <v>2.5390034075516499E-14</v>
      </c>
      <c r="GX35" s="86">
        <f t="shared" si="46"/>
        <v>2.0087010667761708E-14</v>
      </c>
      <c r="GY35" s="86">
        <f t="shared" si="46"/>
        <v>2.9717594647142435E-13</v>
      </c>
      <c r="GZ35" s="86">
        <f t="shared" si="46"/>
        <v>1.9730550536473492E-12</v>
      </c>
      <c r="HA35" s="86">
        <f t="shared" si="46"/>
        <v>3.8399618382835149E-18</v>
      </c>
      <c r="HC35" s="86">
        <f t="shared" si="58"/>
        <v>2.2972850934873583E-31</v>
      </c>
      <c r="HD35" s="86">
        <f t="shared" si="47"/>
        <v>1.0327983439545562E-26</v>
      </c>
      <c r="HE35" s="86">
        <f t="shared" si="47"/>
        <v>1.2608443203045505E-27</v>
      </c>
      <c r="HF35" s="86">
        <f t="shared" si="47"/>
        <v>1.0604862808536367E-31</v>
      </c>
      <c r="HG35" s="86">
        <f t="shared" si="47"/>
        <v>3.4817871923967468E-33</v>
      </c>
      <c r="HH35" s="86">
        <f t="shared" si="47"/>
        <v>2.0090275483656587E-32</v>
      </c>
      <c r="HI35" s="86">
        <f t="shared" si="47"/>
        <v>1.7790898334603521E-30</v>
      </c>
      <c r="HJ35" s="86">
        <f t="shared" si="47"/>
        <v>4.5534461774406796E-27</v>
      </c>
      <c r="HK35" s="86">
        <f t="shared" si="47"/>
        <v>3.2282209749178145E-32</v>
      </c>
      <c r="HL35" s="86">
        <f t="shared" si="47"/>
        <v>5.7417022853764487E-33</v>
      </c>
      <c r="HM35" s="86">
        <f t="shared" si="47"/>
        <v>1.7730320098848528E-33</v>
      </c>
      <c r="HN35" s="86">
        <f t="shared" si="47"/>
        <v>1.5857766201539902E-32</v>
      </c>
      <c r="HO35" s="86">
        <f t="shared" si="47"/>
        <v>4.3161331018298658E-31</v>
      </c>
      <c r="HP35" s="86">
        <f t="shared" si="47"/>
        <v>3.3230481360129172E-31</v>
      </c>
      <c r="HQ35" s="86">
        <f t="shared" si="47"/>
        <v>1.9984102678895894E-44</v>
      </c>
      <c r="HS35" s="86">
        <f t="shared" si="55"/>
        <v>5.445833537315625E-172</v>
      </c>
      <c r="HT35" s="86">
        <f t="shared" si="48"/>
        <v>1.1792380014538267E-142</v>
      </c>
      <c r="HU35" s="86">
        <f t="shared" si="48"/>
        <v>1.2948612354991284E-148</v>
      </c>
      <c r="HV35" s="86">
        <f t="shared" si="48"/>
        <v>1.8364657994355856E-173</v>
      </c>
      <c r="HW35" s="86">
        <f t="shared" si="48"/>
        <v>4.6068548961569856E-183</v>
      </c>
      <c r="HX35" s="86">
        <f t="shared" si="48"/>
        <v>4.2677474739787975E-181</v>
      </c>
      <c r="HY35" s="86">
        <f t="shared" si="48"/>
        <v>1.3878549210748198E-169</v>
      </c>
      <c r="HZ35" s="86">
        <f t="shared" si="48"/>
        <v>1.1490095389647252E-151</v>
      </c>
      <c r="IA35" s="86">
        <f t="shared" si="48"/>
        <v>5.7766474064022755E-179</v>
      </c>
      <c r="IB35" s="86">
        <f t="shared" si="48"/>
        <v>4.52179212969155E-183</v>
      </c>
      <c r="IC35" s="86">
        <f t="shared" si="48"/>
        <v>5.4923675398058101E-187</v>
      </c>
      <c r="ID35" s="86">
        <f t="shared" si="48"/>
        <v>1.8103278996164996E-182</v>
      </c>
      <c r="IE35" s="86">
        <f t="shared" si="48"/>
        <v>7.0509062639369014E-173</v>
      </c>
      <c r="IF35" s="86">
        <f t="shared" si="48"/>
        <v>7.0247567844321332E-105</v>
      </c>
      <c r="IG35" s="86">
        <f t="shared" si="48"/>
        <v>3.2252513862172213E-68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4.7827816575860935E-240</v>
      </c>
      <c r="IW35" s="86">
        <f t="shared" si="49"/>
        <v>6.0156327496498922E-136</v>
      </c>
      <c r="IY35" s="86">
        <f t="shared" si="57"/>
        <v>1.1930217871061133E-12</v>
      </c>
      <c r="IZ35" s="86">
        <f t="shared" si="50"/>
        <v>2.0364259202011078E-10</v>
      </c>
      <c r="JA35" s="86">
        <f t="shared" si="50"/>
        <v>1.1618615766747829E-10</v>
      </c>
      <c r="JB35" s="86">
        <f t="shared" si="50"/>
        <v>2.7018142669440796E-11</v>
      </c>
      <c r="JC35" s="86">
        <f t="shared" si="50"/>
        <v>2.0354452273856546E-12</v>
      </c>
      <c r="JD35" s="86">
        <f t="shared" si="50"/>
        <v>4.2163816619083468E-14</v>
      </c>
      <c r="JE35" s="86">
        <f t="shared" si="50"/>
        <v>2.3353327649401289E-16</v>
      </c>
      <c r="JF35" s="86">
        <f t="shared" si="50"/>
        <v>3.2557646401949653E-16</v>
      </c>
      <c r="JG35" s="86">
        <f t="shared" si="50"/>
        <v>2.8394744425993831E-19</v>
      </c>
      <c r="JH35" s="86">
        <f t="shared" si="50"/>
        <v>7.9948062307708342E-16</v>
      </c>
      <c r="JI35" s="86">
        <f t="shared" si="50"/>
        <v>2.5390034075516499E-14</v>
      </c>
      <c r="JJ35" s="86">
        <f t="shared" si="50"/>
        <v>2.0087010667761708E-14</v>
      </c>
      <c r="JK35" s="86">
        <f t="shared" si="50"/>
        <v>2.9717594647142435E-13</v>
      </c>
      <c r="JL35" s="86">
        <f t="shared" si="50"/>
        <v>1.9730550536473492E-12</v>
      </c>
      <c r="JM35" s="86">
        <f t="shared" si="50"/>
        <v>3.8399618382835149E-18</v>
      </c>
    </row>
    <row r="36" spans="2:273" x14ac:dyDescent="0.25">
      <c r="B36" s="2">
        <v>9</v>
      </c>
      <c r="C36" s="37">
        <v>30.577000000000002</v>
      </c>
      <c r="D36" s="37">
        <v>38.18</v>
      </c>
      <c r="E36" s="37">
        <v>39.517000000000003</v>
      </c>
      <c r="F36" s="37">
        <v>39.933</v>
      </c>
      <c r="G36" s="37">
        <v>37.101999999999997</v>
      </c>
      <c r="H36" s="37">
        <v>36.475000000000001</v>
      </c>
      <c r="I36" s="37">
        <v>39.459000000000003</v>
      </c>
      <c r="J36" s="37">
        <v>40.932000000000002</v>
      </c>
      <c r="K36" s="37">
        <v>39.457999999999998</v>
      </c>
      <c r="L36" s="37">
        <v>36.762999999999998</v>
      </c>
      <c r="M36" s="37">
        <v>39.762999999999998</v>
      </c>
      <c r="N36" s="37">
        <v>39.441000000000003</v>
      </c>
      <c r="O36" s="37">
        <v>39.085000000000001</v>
      </c>
      <c r="P36" s="37">
        <v>38.167000000000002</v>
      </c>
      <c r="Q36" s="37">
        <v>36.475000000000001</v>
      </c>
      <c r="R36" s="108"/>
      <c r="S36" s="4">
        <f t="shared" si="7"/>
        <v>29.708717332328057</v>
      </c>
      <c r="T36" s="4">
        <f t="shared" si="7"/>
        <v>37.726525282634213</v>
      </c>
      <c r="U36" s="4">
        <f t="shared" si="7"/>
        <v>38.820466043729944</v>
      </c>
      <c r="V36" s="4">
        <f t="shared" si="7"/>
        <v>40.076613645391014</v>
      </c>
      <c r="W36" s="4">
        <f t="shared" si="7"/>
        <v>37.356233037378239</v>
      </c>
      <c r="X36" s="4">
        <f t="shared" si="7"/>
        <v>35.558918208577374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>
        <f t="shared" si="7"/>
        <v>36.423511472661808</v>
      </c>
      <c r="AC36" s="4">
        <f t="shared" si="7"/>
        <v>37.476212687516593</v>
      </c>
      <c r="AD36" s="4">
        <f t="shared" si="7"/>
        <v>37.123683010644662</v>
      </c>
      <c r="AE36" s="4">
        <f t="shared" si="7"/>
        <v>37.210467418197346</v>
      </c>
      <c r="AF36" s="4">
        <f t="shared" si="7"/>
        <v>37.573337189257678</v>
      </c>
      <c r="AG36" s="4" t="e">
        <f t="shared" si="7"/>
        <v>#N/A</v>
      </c>
      <c r="AI36" s="4">
        <f t="shared" si="8"/>
        <v>0.86828266767194506</v>
      </c>
      <c r="AJ36" s="4">
        <f t="shared" si="8"/>
        <v>0.45347471736578626</v>
      </c>
      <c r="AK36" s="4">
        <f t="shared" si="8"/>
        <v>0.69653395627005921</v>
      </c>
      <c r="AL36" s="4">
        <f t="shared" si="8"/>
        <v>-0.14361364539101373</v>
      </c>
      <c r="AM36" s="4">
        <f t="shared" si="8"/>
        <v>-0.25423303737824199</v>
      </c>
      <c r="AN36" s="4">
        <f t="shared" si="8"/>
        <v>0.91608179142262713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0.33948852733819024</v>
      </c>
      <c r="AS36" s="4">
        <f t="shared" si="8"/>
        <v>2.2867873124834048</v>
      </c>
      <c r="AT36" s="4">
        <f t="shared" si="8"/>
        <v>2.3173169893553407</v>
      </c>
      <c r="AU36" s="4">
        <f t="shared" si="8"/>
        <v>1.8745325818026544</v>
      </c>
      <c r="AV36" s="4">
        <f t="shared" si="8"/>
        <v>0.59366281074232319</v>
      </c>
      <c r="AW36" s="4">
        <f t="shared" si="8"/>
        <v>0</v>
      </c>
      <c r="AY36" s="2">
        <f t="shared" si="51"/>
        <v>29.708717326187816</v>
      </c>
      <c r="AZ36" s="2">
        <f t="shared" si="9"/>
        <v>37.726524408271743</v>
      </c>
      <c r="BA36" s="2">
        <f t="shared" si="9"/>
        <v>38.820465525770423</v>
      </c>
      <c r="BB36" s="2">
        <f t="shared" si="9"/>
        <v>40.076613515012902</v>
      </c>
      <c r="BC36" s="2">
        <f t="shared" si="9"/>
        <v>37.356233025551113</v>
      </c>
      <c r="BD36" s="2">
        <f t="shared" si="9"/>
        <v>35.558918208264537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>
        <f t="shared" si="9"/>
        <v>36.423511472653985</v>
      </c>
      <c r="BI36" s="2">
        <f t="shared" si="9"/>
        <v>37.476212687324256</v>
      </c>
      <c r="BJ36" s="2">
        <f t="shared" si="9"/>
        <v>37.123683010490709</v>
      </c>
      <c r="BK36" s="2">
        <f t="shared" si="9"/>
        <v>37.210467416370982</v>
      </c>
      <c r="BL36" s="2">
        <f t="shared" si="9"/>
        <v>37.573337178718681</v>
      </c>
      <c r="BM36" s="2" t="e">
        <f t="shared" si="9"/>
        <v>#N/A</v>
      </c>
      <c r="BO36" s="2">
        <f t="shared" si="10"/>
        <v>30.577000000000002</v>
      </c>
      <c r="BP36" s="2">
        <f t="shared" si="11"/>
        <v>38.18</v>
      </c>
      <c r="BQ36" s="2">
        <f t="shared" si="12"/>
        <v>39.517000000000003</v>
      </c>
      <c r="BR36" s="2">
        <f t="shared" si="13"/>
        <v>39.933</v>
      </c>
      <c r="BS36" s="2">
        <f t="shared" si="14"/>
        <v>37.101999999999997</v>
      </c>
      <c r="BT36" s="2">
        <f t="shared" si="15"/>
        <v>36.475000000000001</v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>
        <f t="shared" si="19"/>
        <v>36.762999999999998</v>
      </c>
      <c r="BY36" s="2">
        <f t="shared" si="20"/>
        <v>39.762999999999998</v>
      </c>
      <c r="BZ36" s="2">
        <f t="shared" si="21"/>
        <v>39.441000000000003</v>
      </c>
      <c r="CA36" s="2">
        <f t="shared" si="22"/>
        <v>39.085000000000001</v>
      </c>
      <c r="CB36" s="2">
        <f t="shared" si="23"/>
        <v>38.167000000000002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29.444760053981106</v>
      </c>
      <c r="DL36" s="2">
        <f t="shared" si="41"/>
        <v>37.556276653171395</v>
      </c>
      <c r="DM36" s="2">
        <f t="shared" si="41"/>
        <v>38.592623639774857</v>
      </c>
      <c r="DN36" s="2">
        <f t="shared" si="41"/>
        <v>39.902956472795495</v>
      </c>
      <c r="DO36" s="2">
        <f t="shared" si="41"/>
        <v>37.223136022514076</v>
      </c>
      <c r="DP36" s="2">
        <f t="shared" si="41"/>
        <v>35.225224453024452</v>
      </c>
      <c r="DQ36" s="2">
        <f t="shared" si="41"/>
        <v>37.491755681818177</v>
      </c>
      <c r="DR36" s="2">
        <f t="shared" si="41"/>
        <v>38.435452651515149</v>
      </c>
      <c r="DS36" s="2">
        <f t="shared" si="41"/>
        <v>34.739766129032269</v>
      </c>
      <c r="DT36" s="2">
        <f t="shared" si="41"/>
        <v>36.140003361344533</v>
      </c>
      <c r="DU36" s="2">
        <f t="shared" si="41"/>
        <v>37.256985070785078</v>
      </c>
      <c r="DV36" s="2">
        <f t="shared" si="41"/>
        <v>36.952757915057916</v>
      </c>
      <c r="DW36" s="2">
        <f t="shared" si="41"/>
        <v>36.991574351679624</v>
      </c>
      <c r="DX36" s="2">
        <f t="shared" si="41"/>
        <v>37.15168742964353</v>
      </c>
      <c r="DY36" s="2">
        <f t="shared" si="41"/>
        <v>34.098039589442813</v>
      </c>
      <c r="EA36" s="2">
        <f t="shared" si="42"/>
        <v>34.928862727944619</v>
      </c>
      <c r="EB36" s="2">
        <f t="shared" si="42"/>
        <v>40.582828355260105</v>
      </c>
      <c r="EC36" s="2">
        <f t="shared" si="42"/>
        <v>42.726638059029966</v>
      </c>
      <c r="ED36" s="2">
        <f t="shared" si="42"/>
        <v>43.152333333333345</v>
      </c>
      <c r="EE36" s="2">
        <f t="shared" si="42"/>
        <v>39.885222556306111</v>
      </c>
      <c r="EF36" s="2">
        <f t="shared" si="42"/>
        <v>42.524843097902632</v>
      </c>
      <c r="EG36" s="2">
        <f t="shared" si="42"/>
        <v>48.054268967024555</v>
      </c>
      <c r="EH36" s="2">
        <f t="shared" si="42"/>
        <v>45.504945040714375</v>
      </c>
      <c r="EI36" s="2">
        <f t="shared" si="42"/>
        <v>46.984120290161286</v>
      </c>
      <c r="EJ36" s="2">
        <f t="shared" si="42"/>
        <v>42.928544375836339</v>
      </c>
      <c r="EK36" s="2">
        <f t="shared" si="42"/>
        <v>42.03422865061777</v>
      </c>
      <c r="EL36" s="2">
        <f t="shared" si="42"/>
        <v>40.757273817195468</v>
      </c>
      <c r="EM36" s="2">
        <f t="shared" si="42"/>
        <v>41.801341584087425</v>
      </c>
      <c r="EN36" s="2">
        <f t="shared" si="42"/>
        <v>45.573212321936424</v>
      </c>
      <c r="EO36" s="2">
        <f t="shared" si="42"/>
        <v>43.28628513253301</v>
      </c>
      <c r="EQ36" s="2">
        <f t="shared" si="43"/>
        <v>34.262309620957339</v>
      </c>
      <c r="ER36" s="2">
        <f t="shared" si="43"/>
        <v>40.742390668640944</v>
      </c>
      <c r="ES36" s="2">
        <f t="shared" si="43"/>
        <v>41.825991949467891</v>
      </c>
      <c r="ET36" s="2">
        <f t="shared" si="43"/>
        <v>41.764938863691746</v>
      </c>
      <c r="EU36" s="2">
        <f t="shared" si="43"/>
        <v>39.676257770387984</v>
      </c>
      <c r="EV36" s="2">
        <f t="shared" si="43"/>
        <v>41.59271769949995</v>
      </c>
      <c r="EW36" s="2">
        <f t="shared" si="43"/>
        <v>48.697737309160303</v>
      </c>
      <c r="EX36" s="2">
        <f t="shared" si="43"/>
        <v>44.71446560012253</v>
      </c>
      <c r="EY36" s="2">
        <f t="shared" si="43"/>
        <v>44.497273042788514</v>
      </c>
      <c r="EZ36" s="2">
        <f t="shared" si="43"/>
        <v>42.960399668582923</v>
      </c>
      <c r="FA36" s="2">
        <f t="shared" si="43"/>
        <v>41.122097114687222</v>
      </c>
      <c r="FB36" s="2">
        <f t="shared" si="43"/>
        <v>40.582454356564092</v>
      </c>
      <c r="FC36" s="2">
        <f t="shared" si="43"/>
        <v>44.330074759523342</v>
      </c>
      <c r="FD36" s="2">
        <f t="shared" si="43"/>
        <v>46.205633643122248</v>
      </c>
      <c r="FE36" s="2">
        <f t="shared" si="43"/>
        <v>47.728107980549012</v>
      </c>
      <c r="FG36" s="2">
        <f t="shared" si="44"/>
        <v>4.8131662768111344E-2</v>
      </c>
      <c r="FH36" s="2">
        <f t="shared" si="44"/>
        <v>5.6251272027220987E-2</v>
      </c>
      <c r="FI36" s="2">
        <f t="shared" si="44"/>
        <v>5.5114502199475654E-2</v>
      </c>
      <c r="FJ36" s="2">
        <f t="shared" si="44"/>
        <v>5.3444254141412906E-2</v>
      </c>
      <c r="FK36" s="2">
        <f t="shared" si="44"/>
        <v>4.999746650016311E-2</v>
      </c>
      <c r="FL36" s="2">
        <f t="shared" si="44"/>
        <v>4.5714232978369879E-2</v>
      </c>
      <c r="FM36" s="2">
        <f t="shared" si="44"/>
        <v>4.1904381221723998E-2</v>
      </c>
      <c r="FN36" s="2">
        <f t="shared" si="44"/>
        <v>4.314269142821299E-2</v>
      </c>
      <c r="FO36" s="2">
        <f t="shared" si="44"/>
        <v>3.6397510155324851E-2</v>
      </c>
      <c r="FP36" s="2">
        <f t="shared" si="44"/>
        <v>4.1762731247131729E-2</v>
      </c>
      <c r="FQ36" s="2">
        <f t="shared" si="44"/>
        <v>4.5890630408003619E-2</v>
      </c>
      <c r="FR36" s="2">
        <f t="shared" si="44"/>
        <v>4.4927033847673589E-2</v>
      </c>
      <c r="FS36" s="2">
        <f t="shared" si="44"/>
        <v>4.5508881190523431E-2</v>
      </c>
      <c r="FT36" s="2">
        <f t="shared" si="44"/>
        <v>5.0067973038864337E-2</v>
      </c>
      <c r="FU36" s="2">
        <f t="shared" si="44"/>
        <v>3.7646067148053436E-2</v>
      </c>
      <c r="FW36" s="2">
        <f t="shared" si="53"/>
        <v>2.5628598574054607E-6</v>
      </c>
      <c r="FX36" s="2">
        <f t="shared" si="45"/>
        <v>2.3313882760239199E-6</v>
      </c>
      <c r="FY36" s="2">
        <f t="shared" si="45"/>
        <v>2.5102058554265386E-6</v>
      </c>
      <c r="FZ36" s="2">
        <f t="shared" si="45"/>
        <v>2.5086725392942231E-6</v>
      </c>
      <c r="GA36" s="2">
        <f t="shared" si="45"/>
        <v>2.7720305342503104E-6</v>
      </c>
      <c r="GB36" s="2">
        <f t="shared" si="45"/>
        <v>2.9096354873586178E-6</v>
      </c>
      <c r="GC36" s="2">
        <f t="shared" si="45"/>
        <v>2.8543865901658152E-6</v>
      </c>
      <c r="GD36" s="2">
        <f t="shared" si="45"/>
        <v>2.9084901988611602E-6</v>
      </c>
      <c r="GE36" s="2">
        <f t="shared" si="45"/>
        <v>2.4965972888950079E-6</v>
      </c>
      <c r="GF36" s="2">
        <f t="shared" si="45"/>
        <v>3.0563553516958393E-6</v>
      </c>
      <c r="GG36" s="2">
        <f t="shared" si="45"/>
        <v>3.4018689305761837E-6</v>
      </c>
      <c r="GH36" s="2">
        <f t="shared" si="45"/>
        <v>2.9703589886423422E-6</v>
      </c>
      <c r="GI36" s="2">
        <f t="shared" si="45"/>
        <v>2.3486691653407426E-6</v>
      </c>
      <c r="GJ36" s="2">
        <f t="shared" si="45"/>
        <v>1.6884656944941462E-6</v>
      </c>
      <c r="GK36" s="2">
        <f t="shared" si="45"/>
        <v>1.2473578774157457E-6</v>
      </c>
      <c r="GM36" s="86">
        <f t="shared" si="54"/>
        <v>3.2083531962424569E-12</v>
      </c>
      <c r="GN36" s="86">
        <f t="shared" si="46"/>
        <v>4.4737843417724518E-10</v>
      </c>
      <c r="GO36" s="86">
        <f t="shared" si="46"/>
        <v>2.6087589544584559E-10</v>
      </c>
      <c r="GP36" s="86">
        <f t="shared" si="46"/>
        <v>6.4576873475517799E-11</v>
      </c>
      <c r="GQ36" s="86">
        <f t="shared" si="46"/>
        <v>5.402720664427911E-12</v>
      </c>
      <c r="GR36" s="86">
        <f t="shared" si="46"/>
        <v>1.307089106893431E-13</v>
      </c>
      <c r="GS36" s="86">
        <f t="shared" si="46"/>
        <v>8.9530344698303178E-16</v>
      </c>
      <c r="GT36" s="86">
        <f t="shared" si="46"/>
        <v>1.2441919618903155E-15</v>
      </c>
      <c r="GU36" s="86">
        <f t="shared" si="46"/>
        <v>1.3962311848963931E-18</v>
      </c>
      <c r="GV36" s="86">
        <f t="shared" si="46"/>
        <v>2.8877430950845332E-15</v>
      </c>
      <c r="GW36" s="86">
        <f t="shared" si="46"/>
        <v>8.0766562991012716E-14</v>
      </c>
      <c r="GX36" s="86">
        <f t="shared" si="46"/>
        <v>6.4095369699165912E-14</v>
      </c>
      <c r="GY36" s="86">
        <f t="shared" si="46"/>
        <v>8.3798239974489556E-13</v>
      </c>
      <c r="GZ36" s="86">
        <f t="shared" si="46"/>
        <v>5.2475275926700761E-12</v>
      </c>
      <c r="HA36" s="86">
        <f t="shared" si="46"/>
        <v>1.7011209416149138E-17</v>
      </c>
      <c r="HC36" s="86">
        <f t="shared" si="58"/>
        <v>1.3965511843082484E-30</v>
      </c>
      <c r="HD36" s="86">
        <f t="shared" si="47"/>
        <v>4.6879720006004446E-26</v>
      </c>
      <c r="HE36" s="86">
        <f t="shared" si="47"/>
        <v>6.0877100135495564E-27</v>
      </c>
      <c r="HF36" s="86">
        <f t="shared" si="47"/>
        <v>6.6883968301497691E-31</v>
      </c>
      <c r="HG36" s="86">
        <f t="shared" si="47"/>
        <v>2.4326455905380018E-32</v>
      </c>
      <c r="HH36" s="86">
        <f t="shared" si="47"/>
        <v>1.3568934127055227E-31</v>
      </c>
      <c r="HI36" s="86">
        <f t="shared" si="47"/>
        <v>1.0728213720740667E-29</v>
      </c>
      <c r="HJ36" s="86">
        <f t="shared" si="47"/>
        <v>2.2672546368685463E-26</v>
      </c>
      <c r="HK36" s="86">
        <f t="shared" si="47"/>
        <v>2.1129044880747987E-31</v>
      </c>
      <c r="HL36" s="86">
        <f t="shared" si="47"/>
        <v>4.0264058062313739E-32</v>
      </c>
      <c r="HM36" s="86">
        <f t="shared" si="47"/>
        <v>1.3033481440209178E-32</v>
      </c>
      <c r="HN36" s="86">
        <f t="shared" si="47"/>
        <v>1.0845719998315614E-31</v>
      </c>
      <c r="HO36" s="86">
        <f t="shared" si="47"/>
        <v>2.5912962346640963E-30</v>
      </c>
      <c r="HP36" s="86">
        <f t="shared" si="47"/>
        <v>2.0133450465607838E-30</v>
      </c>
      <c r="HQ36" s="86">
        <f t="shared" si="47"/>
        <v>2.7187896145780082E-43</v>
      </c>
      <c r="HS36" s="86">
        <f t="shared" si="55"/>
        <v>5.5270669749096162E-169</v>
      </c>
      <c r="HT36" s="86">
        <f t="shared" si="48"/>
        <v>3.6697851673318421E-140</v>
      </c>
      <c r="HU36" s="86">
        <f t="shared" si="48"/>
        <v>5.1896527761157229E-146</v>
      </c>
      <c r="HV36" s="86">
        <f t="shared" si="48"/>
        <v>2.1277634967683317E-170</v>
      </c>
      <c r="HW36" s="86">
        <f t="shared" si="48"/>
        <v>8.1048137022769095E-180</v>
      </c>
      <c r="HX36" s="86">
        <f t="shared" si="48"/>
        <v>6.9226946207851471E-178</v>
      </c>
      <c r="HY36" s="86">
        <f t="shared" si="48"/>
        <v>1.442841118561132E-166</v>
      </c>
      <c r="HZ36" s="86">
        <f t="shared" si="48"/>
        <v>5.8991974730293728E-149</v>
      </c>
      <c r="IA36" s="86">
        <f t="shared" si="48"/>
        <v>8.1370655665707233E-176</v>
      </c>
      <c r="IB36" s="86">
        <f t="shared" si="48"/>
        <v>8.281456268081908E-180</v>
      </c>
      <c r="IC36" s="86">
        <f t="shared" si="48"/>
        <v>1.2320041024896469E-183</v>
      </c>
      <c r="ID36" s="86">
        <f t="shared" si="48"/>
        <v>3.1333034362863094E-179</v>
      </c>
      <c r="IE36" s="86">
        <f t="shared" si="48"/>
        <v>7.1692114338220346E-170</v>
      </c>
      <c r="IF36" s="86">
        <f t="shared" si="48"/>
        <v>4.2517434841091072E-103</v>
      </c>
      <c r="IG36" s="86">
        <f t="shared" si="48"/>
        <v>4.2921181263747712E-67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8.7702816699291293E-237</v>
      </c>
      <c r="IW36" s="86">
        <f t="shared" si="49"/>
        <v>3.7668109556951044E-134</v>
      </c>
      <c r="IY36" s="86">
        <f t="shared" si="57"/>
        <v>3.2083531962424569E-12</v>
      </c>
      <c r="IZ36" s="86">
        <f t="shared" si="50"/>
        <v>4.4737843417724524E-10</v>
      </c>
      <c r="JA36" s="86">
        <f t="shared" si="50"/>
        <v>2.6087589544584559E-10</v>
      </c>
      <c r="JB36" s="86">
        <f t="shared" si="50"/>
        <v>6.4576873475517799E-11</v>
      </c>
      <c r="JC36" s="86">
        <f t="shared" si="50"/>
        <v>5.402720664427911E-12</v>
      </c>
      <c r="JD36" s="86">
        <f t="shared" si="50"/>
        <v>1.307089106893431E-13</v>
      </c>
      <c r="JE36" s="86">
        <f t="shared" si="50"/>
        <v>8.9530344698304243E-16</v>
      </c>
      <c r="JF36" s="86">
        <f t="shared" si="50"/>
        <v>1.2441919619129879E-15</v>
      </c>
      <c r="JG36" s="86">
        <f t="shared" si="50"/>
        <v>1.3962311848966044E-18</v>
      </c>
      <c r="JH36" s="86">
        <f t="shared" si="50"/>
        <v>2.8877430950845332E-15</v>
      </c>
      <c r="JI36" s="86">
        <f t="shared" si="50"/>
        <v>8.0766562991012716E-14</v>
      </c>
      <c r="JJ36" s="86">
        <f t="shared" si="50"/>
        <v>6.4095369699165912E-14</v>
      </c>
      <c r="JK36" s="86">
        <f t="shared" si="50"/>
        <v>8.3798239974489556E-13</v>
      </c>
      <c r="JL36" s="86">
        <f t="shared" si="50"/>
        <v>5.2475275926700761E-12</v>
      </c>
      <c r="JM36" s="86">
        <f t="shared" si="50"/>
        <v>1.7011209416149138E-17</v>
      </c>
    </row>
    <row r="37" spans="2:273" x14ac:dyDescent="0.25">
      <c r="B37" s="2">
        <v>10</v>
      </c>
      <c r="C37" s="37">
        <v>30.192</v>
      </c>
      <c r="D37" s="37">
        <v>39.279000000000003</v>
      </c>
      <c r="E37" s="37">
        <v>38.75</v>
      </c>
      <c r="F37" s="37">
        <v>39.1</v>
      </c>
      <c r="G37" s="37">
        <v>37.881</v>
      </c>
      <c r="H37" s="37">
        <v>37.262</v>
      </c>
      <c r="I37" s="37">
        <v>39.377000000000002</v>
      </c>
      <c r="J37" s="37">
        <v>40.524999999999999</v>
      </c>
      <c r="K37" s="37">
        <v>39.22</v>
      </c>
      <c r="L37" s="37">
        <v>37.932000000000002</v>
      </c>
      <c r="M37" s="37">
        <v>40.643999999999998</v>
      </c>
      <c r="N37" s="37">
        <v>39.237000000000002</v>
      </c>
      <c r="O37" s="37">
        <v>38.542000000000002</v>
      </c>
      <c r="P37" s="37">
        <v>37.716999999999999</v>
      </c>
      <c r="Q37" s="37">
        <v>36.786999999999999</v>
      </c>
      <c r="S37" s="4">
        <f t="shared" si="7"/>
        <v>30.136477356573334</v>
      </c>
      <c r="T37" s="4">
        <f t="shared" si="7"/>
        <v>38.025292190449598</v>
      </c>
      <c r="U37" s="4">
        <f t="shared" si="7"/>
        <v>39.149541815968256</v>
      </c>
      <c r="V37" s="4">
        <f t="shared" si="7"/>
        <v>40.398053780451775</v>
      </c>
      <c r="W37" s="4">
        <f t="shared" si="7"/>
        <v>37.634593870324466</v>
      </c>
      <c r="X37" s="4">
        <f t="shared" si="7"/>
        <v>35.902322964856296</v>
      </c>
      <c r="Y37" s="4">
        <f t="shared" si="7"/>
        <v>38.327187088118698</v>
      </c>
      <c r="Z37" s="4">
        <f t="shared" si="7"/>
        <v>38.998515370646565</v>
      </c>
      <c r="AA37" s="4" t="e">
        <f t="shared" si="7"/>
        <v>#N/A</v>
      </c>
      <c r="AB37" s="4">
        <f t="shared" si="7"/>
        <v>36.740159832519495</v>
      </c>
      <c r="AC37" s="4">
        <f t="shared" si="7"/>
        <v>37.716381651732611</v>
      </c>
      <c r="AD37" s="4">
        <f t="shared" si="7"/>
        <v>37.387159190326727</v>
      </c>
      <c r="AE37" s="4">
        <f t="shared" si="7"/>
        <v>37.659759385834569</v>
      </c>
      <c r="AF37" s="4">
        <f t="shared" si="7"/>
        <v>37.992443077252801</v>
      </c>
      <c r="AG37" s="4" t="e">
        <f t="shared" si="7"/>
        <v>#N/A</v>
      </c>
      <c r="AI37" s="4">
        <f t="shared" si="8"/>
        <v>5.5522643426666463E-2</v>
      </c>
      <c r="AJ37" s="4">
        <f t="shared" si="8"/>
        <v>1.2537078095504057</v>
      </c>
      <c r="AK37" s="4">
        <f t="shared" si="8"/>
        <v>-0.39954181596825578</v>
      </c>
      <c r="AL37" s="4">
        <f t="shared" si="8"/>
        <v>-1.2980537804517738</v>
      </c>
      <c r="AM37" s="4">
        <f t="shared" si="8"/>
        <v>0.24640612967553466</v>
      </c>
      <c r="AN37" s="4">
        <f t="shared" si="8"/>
        <v>1.3596770351437044</v>
      </c>
      <c r="AO37" s="4">
        <f t="shared" si="8"/>
        <v>1.049812911881304</v>
      </c>
      <c r="AP37" s="4">
        <f t="shared" si="8"/>
        <v>1.5264846293534333</v>
      </c>
      <c r="AQ37" s="4">
        <f t="shared" si="8"/>
        <v>0</v>
      </c>
      <c r="AR37" s="4">
        <f t="shared" si="8"/>
        <v>1.1918401674805068</v>
      </c>
      <c r="AS37" s="4">
        <f t="shared" si="8"/>
        <v>2.9276183482673872</v>
      </c>
      <c r="AT37" s="4">
        <f t="shared" si="8"/>
        <v>1.8498408096732746</v>
      </c>
      <c r="AU37" s="4">
        <f t="shared" si="8"/>
        <v>0.88224061416543265</v>
      </c>
      <c r="AV37" s="4">
        <f t="shared" si="8"/>
        <v>-0.27544307725280248</v>
      </c>
      <c r="AW37" s="4">
        <f t="shared" si="8"/>
        <v>0</v>
      </c>
      <c r="AY37" s="2">
        <f t="shared" si="51"/>
        <v>30.136477340674531</v>
      </c>
      <c r="AZ37" s="2">
        <f t="shared" si="9"/>
        <v>38.025290332675631</v>
      </c>
      <c r="BA37" s="2">
        <f t="shared" si="9"/>
        <v>39.149540691724233</v>
      </c>
      <c r="BB37" s="2">
        <f t="shared" si="9"/>
        <v>40.398053479692834</v>
      </c>
      <c r="BC37" s="2">
        <f t="shared" si="9"/>
        <v>37.634593840098916</v>
      </c>
      <c r="BD37" s="2">
        <f t="shared" si="9"/>
        <v>35.902322963925755</v>
      </c>
      <c r="BE37" s="2">
        <f t="shared" si="9"/>
        <v>38.32718708810976</v>
      </c>
      <c r="BF37" s="2">
        <f t="shared" si="9"/>
        <v>38.998515370634273</v>
      </c>
      <c r="BG37" s="2" t="e">
        <f t="shared" si="9"/>
        <v>#N/A</v>
      </c>
      <c r="BH37" s="2">
        <f t="shared" si="9"/>
        <v>36.740159832492459</v>
      </c>
      <c r="BI37" s="2">
        <f t="shared" si="9"/>
        <v>37.716381651145994</v>
      </c>
      <c r="BJ37" s="2">
        <f t="shared" si="9"/>
        <v>37.387159189855652</v>
      </c>
      <c r="BK37" s="2">
        <f t="shared" si="9"/>
        <v>37.659759380879855</v>
      </c>
      <c r="BL37" s="2">
        <f t="shared" si="9"/>
        <v>37.992443050267589</v>
      </c>
      <c r="BM37" s="2" t="e">
        <f t="shared" si="9"/>
        <v>#N/A</v>
      </c>
      <c r="BO37" s="2">
        <f t="shared" si="10"/>
        <v>30.192</v>
      </c>
      <c r="BP37" s="2">
        <f t="shared" si="11"/>
        <v>39.279000000000003</v>
      </c>
      <c r="BQ37" s="2">
        <f t="shared" si="12"/>
        <v>38.75</v>
      </c>
      <c r="BR37" s="2">
        <f t="shared" si="13"/>
        <v>39.1</v>
      </c>
      <c r="BS37" s="2">
        <f t="shared" si="14"/>
        <v>37.881</v>
      </c>
      <c r="BT37" s="2">
        <f t="shared" si="15"/>
        <v>37.262</v>
      </c>
      <c r="BU37" s="2">
        <f t="shared" si="16"/>
        <v>39.377000000000002</v>
      </c>
      <c r="BV37" s="2">
        <f t="shared" si="17"/>
        <v>40.524999999999999</v>
      </c>
      <c r="BW37" s="2" t="str">
        <f t="shared" si="18"/>
        <v/>
      </c>
      <c r="BX37" s="2">
        <f t="shared" si="19"/>
        <v>37.932000000000002</v>
      </c>
      <c r="BY37" s="2">
        <f t="shared" si="20"/>
        <v>40.643999999999998</v>
      </c>
      <c r="BZ37" s="2">
        <f t="shared" si="21"/>
        <v>39.237000000000002</v>
      </c>
      <c r="CA37" s="2">
        <f t="shared" si="22"/>
        <v>38.542000000000002</v>
      </c>
      <c r="CB37" s="2">
        <f t="shared" si="23"/>
        <v>37.716999999999999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29.875807827260459</v>
      </c>
      <c r="DL37" s="2">
        <f t="shared" si="41"/>
        <v>37.86550539811067</v>
      </c>
      <c r="DM37" s="2">
        <f t="shared" si="41"/>
        <v>38.928921388367726</v>
      </c>
      <c r="DN37" s="2">
        <f t="shared" si="41"/>
        <v>40.235334427767349</v>
      </c>
      <c r="DO37" s="2">
        <f t="shared" si="41"/>
        <v>37.510250281425897</v>
      </c>
      <c r="DP37" s="2">
        <f t="shared" si="41"/>
        <v>35.560737709137712</v>
      </c>
      <c r="DQ37" s="2">
        <f t="shared" si="41"/>
        <v>37.867550802139029</v>
      </c>
      <c r="DR37" s="2">
        <f t="shared" si="41"/>
        <v>38.683889483065954</v>
      </c>
      <c r="DS37" s="2">
        <f t="shared" si="41"/>
        <v>35.154527822580654</v>
      </c>
      <c r="DT37" s="2">
        <f t="shared" si="41"/>
        <v>36.451284797555381</v>
      </c>
      <c r="DU37" s="2">
        <f t="shared" si="41"/>
        <v>37.496486100386107</v>
      </c>
      <c r="DV37" s="2">
        <f t="shared" si="41"/>
        <v>37.219636679536677</v>
      </c>
      <c r="DW37" s="2">
        <f t="shared" si="41"/>
        <v>37.448375861691659</v>
      </c>
      <c r="DX37" s="2">
        <f t="shared" si="41"/>
        <v>37.560892870544095</v>
      </c>
      <c r="DY37" s="2">
        <f t="shared" si="41"/>
        <v>34.354066165689147</v>
      </c>
      <c r="EA37" s="2">
        <f t="shared" si="42"/>
        <v>34.838010648727739</v>
      </c>
      <c r="EB37" s="2">
        <f t="shared" si="42"/>
        <v>40.470176770024644</v>
      </c>
      <c r="EC37" s="2">
        <f t="shared" si="42"/>
        <v>42.599086708697023</v>
      </c>
      <c r="ED37" s="2">
        <f t="shared" si="42"/>
        <v>43.026470588235306</v>
      </c>
      <c r="EE37" s="2">
        <f t="shared" si="42"/>
        <v>39.789371088396976</v>
      </c>
      <c r="EF37" s="2">
        <f t="shared" si="42"/>
        <v>42.405567163658958</v>
      </c>
      <c r="EG37" s="2">
        <f t="shared" si="42"/>
        <v>47.911517020462796</v>
      </c>
      <c r="EH37" s="2">
        <f t="shared" si="42"/>
        <v>45.362630245023908</v>
      </c>
      <c r="EI37" s="2">
        <f t="shared" si="42"/>
        <v>46.812509911634216</v>
      </c>
      <c r="EJ37" s="2">
        <f t="shared" si="42"/>
        <v>42.785127875763784</v>
      </c>
      <c r="EK37" s="2">
        <f t="shared" si="42"/>
        <v>41.886012226297197</v>
      </c>
      <c r="EL37" s="2">
        <f t="shared" si="42"/>
        <v>40.635065659182132</v>
      </c>
      <c r="EM37" s="2">
        <f t="shared" si="42"/>
        <v>41.703031052664286</v>
      </c>
      <c r="EN37" s="2">
        <f t="shared" si="42"/>
        <v>45.459725674394534</v>
      </c>
      <c r="EO37" s="2">
        <f t="shared" si="42"/>
        <v>43.222743698885509</v>
      </c>
      <c r="EQ37" s="2">
        <f t="shared" si="43"/>
        <v>34.178207049850876</v>
      </c>
      <c r="ER37" s="2">
        <f t="shared" si="43"/>
        <v>40.628148825595915</v>
      </c>
      <c r="ES37" s="2">
        <f t="shared" si="43"/>
        <v>41.707504194180132</v>
      </c>
      <c r="ET37" s="2">
        <f t="shared" si="43"/>
        <v>41.653384053744261</v>
      </c>
      <c r="EU37" s="2">
        <f t="shared" si="43"/>
        <v>39.582458966973959</v>
      </c>
      <c r="EV37" s="2">
        <f t="shared" si="43"/>
        <v>41.483191325237136</v>
      </c>
      <c r="EW37" s="2">
        <f t="shared" si="43"/>
        <v>48.548283955834236</v>
      </c>
      <c r="EX37" s="2">
        <f t="shared" si="43"/>
        <v>44.580569882728575</v>
      </c>
      <c r="EY37" s="2">
        <f t="shared" si="43"/>
        <v>44.351217418384238</v>
      </c>
      <c r="EZ37" s="2">
        <f t="shared" si="43"/>
        <v>42.816606138178656</v>
      </c>
      <c r="FA37" s="2">
        <f t="shared" si="43"/>
        <v>40.983484542678553</v>
      </c>
      <c r="FB37" s="2">
        <f t="shared" si="43"/>
        <v>40.462021612140546</v>
      </c>
      <c r="FC37" s="2">
        <f t="shared" si="43"/>
        <v>44.205684811389716</v>
      </c>
      <c r="FD37" s="2">
        <f t="shared" si="43"/>
        <v>46.085517021879511</v>
      </c>
      <c r="FE37" s="2">
        <f t="shared" si="43"/>
        <v>47.61315003529306</v>
      </c>
      <c r="FG37" s="2">
        <f t="shared" si="44"/>
        <v>5.2531381106223525E-2</v>
      </c>
      <c r="FH37" s="2">
        <f t="shared" si="44"/>
        <v>6.1345370652680864E-2</v>
      </c>
      <c r="FI37" s="2">
        <f t="shared" si="44"/>
        <v>6.0112212415363818E-2</v>
      </c>
      <c r="FJ37" s="2">
        <f t="shared" si="44"/>
        <v>5.829985336613918E-2</v>
      </c>
      <c r="FK37" s="2">
        <f t="shared" si="44"/>
        <v>5.4557962524812161E-2</v>
      </c>
      <c r="FL37" s="2">
        <f t="shared" si="44"/>
        <v>4.9904559311565129E-2</v>
      </c>
      <c r="FM37" s="2">
        <f t="shared" si="44"/>
        <v>4.576223008366944E-2</v>
      </c>
      <c r="FN37" s="2">
        <f t="shared" si="44"/>
        <v>4.7108937574786791E-2</v>
      </c>
      <c r="FO37" s="2">
        <f t="shared" si="44"/>
        <v>3.9769423319518424E-2</v>
      </c>
      <c r="FP37" s="2">
        <f t="shared" si="44"/>
        <v>4.560816014532823E-2</v>
      </c>
      <c r="FQ37" s="2">
        <f t="shared" si="44"/>
        <v>5.0096277125856771E-2</v>
      </c>
      <c r="FR37" s="2">
        <f t="shared" si="44"/>
        <v>4.9048911545285422E-2</v>
      </c>
      <c r="FS37" s="2">
        <f t="shared" si="44"/>
        <v>4.9681364224930753E-2</v>
      </c>
      <c r="FT37" s="2">
        <f t="shared" si="44"/>
        <v>5.4634530426395309E-2</v>
      </c>
      <c r="FU37" s="2">
        <f t="shared" si="44"/>
        <v>4.1128711305086496E-2</v>
      </c>
      <c r="FW37" s="2">
        <f t="shared" si="53"/>
        <v>2.8101192585853609E-6</v>
      </c>
      <c r="FX37" s="2">
        <f t="shared" si="45"/>
        <v>2.5563158364167265E-6</v>
      </c>
      <c r="FY37" s="2">
        <f t="shared" si="45"/>
        <v>2.7523853217331076E-6</v>
      </c>
      <c r="FZ37" s="2">
        <f t="shared" si="45"/>
        <v>2.7507040748403146E-6</v>
      </c>
      <c r="GA37" s="2">
        <f t="shared" si="45"/>
        <v>3.0394702269711551E-6</v>
      </c>
      <c r="GB37" s="2">
        <f t="shared" si="45"/>
        <v>3.1903509750293854E-6</v>
      </c>
      <c r="GC37" s="2">
        <f t="shared" si="45"/>
        <v>3.1297717975847557E-6</v>
      </c>
      <c r="GD37" s="2">
        <f t="shared" si="45"/>
        <v>3.1890951918685291E-6</v>
      </c>
      <c r="GE37" s="2">
        <f t="shared" si="45"/>
        <v>2.7374638324583064E-6</v>
      </c>
      <c r="GF37" s="2">
        <f t="shared" si="45"/>
        <v>3.3512260146184754E-6</v>
      </c>
      <c r="GG37" s="2">
        <f t="shared" si="45"/>
        <v>3.7300738842804257E-6</v>
      </c>
      <c r="GH37" s="2">
        <f t="shared" si="45"/>
        <v>3.2569329324090946E-6</v>
      </c>
      <c r="GI37" s="2">
        <f t="shared" si="45"/>
        <v>2.5752639462070648E-6</v>
      </c>
      <c r="GJ37" s="2">
        <f t="shared" si="45"/>
        <v>1.8513655173609213E-6</v>
      </c>
      <c r="GK37" s="2">
        <f t="shared" si="45"/>
        <v>1.3677005507808398E-6</v>
      </c>
      <c r="GM37" s="86">
        <f t="shared" si="54"/>
        <v>8.4685681246392061E-12</v>
      </c>
      <c r="GN37" s="86">
        <f t="shared" si="46"/>
        <v>9.6863148658633792E-10</v>
      </c>
      <c r="GO37" s="86">
        <f t="shared" si="46"/>
        <v>5.7703254161548174E-10</v>
      </c>
      <c r="GP37" s="86">
        <f t="shared" si="46"/>
        <v>1.5184328967580286E-10</v>
      </c>
      <c r="GQ37" s="86">
        <f t="shared" si="46"/>
        <v>1.4077104036280386E-11</v>
      </c>
      <c r="GR37" s="86">
        <f t="shared" si="46"/>
        <v>3.9648516988528338E-13</v>
      </c>
      <c r="GS37" s="86">
        <f t="shared" si="46"/>
        <v>3.3435591614647814E-15</v>
      </c>
      <c r="GT37" s="86">
        <f t="shared" si="46"/>
        <v>4.6311069367100211E-15</v>
      </c>
      <c r="GU37" s="86">
        <f t="shared" si="46"/>
        <v>6.6562075609614099E-18</v>
      </c>
      <c r="GV37" s="86">
        <f t="shared" si="46"/>
        <v>1.0175202819094302E-14</v>
      </c>
      <c r="GW37" s="86">
        <f t="shared" si="46"/>
        <v>2.5123581803017304E-13</v>
      </c>
      <c r="GX37" s="86">
        <f t="shared" si="46"/>
        <v>2.0000547767703352E-13</v>
      </c>
      <c r="GY37" s="86">
        <f t="shared" si="46"/>
        <v>2.3173333376622575E-12</v>
      </c>
      <c r="GZ37" s="86">
        <f t="shared" si="46"/>
        <v>1.3699177182933346E-11</v>
      </c>
      <c r="HA37" s="86">
        <f t="shared" si="46"/>
        <v>7.3219580925790505E-17</v>
      </c>
      <c r="HC37" s="86">
        <f t="shared" si="58"/>
        <v>8.2901856126742054E-30</v>
      </c>
      <c r="HD37" s="86">
        <f t="shared" si="47"/>
        <v>2.0863208957749471E-25</v>
      </c>
      <c r="HE37" s="86">
        <f t="shared" si="47"/>
        <v>2.8792328595363304E-26</v>
      </c>
      <c r="HF37" s="86">
        <f t="shared" si="47"/>
        <v>4.1161901434307045E-30</v>
      </c>
      <c r="HG37" s="86">
        <f t="shared" si="47"/>
        <v>1.6559306349126536E-31</v>
      </c>
      <c r="HH37" s="86">
        <f t="shared" si="47"/>
        <v>8.9313542036012378E-31</v>
      </c>
      <c r="HI37" s="86">
        <f t="shared" si="47"/>
        <v>6.3139628531439889E-29</v>
      </c>
      <c r="HJ37" s="86">
        <f t="shared" si="47"/>
        <v>1.1044141462482021E-25</v>
      </c>
      <c r="HK37" s="86">
        <f t="shared" si="47"/>
        <v>1.3486620548607334E-30</v>
      </c>
      <c r="HL37" s="86">
        <f t="shared" si="47"/>
        <v>2.7501701044392192E-31</v>
      </c>
      <c r="HM37" s="86">
        <f t="shared" si="47"/>
        <v>9.323884001904673E-32</v>
      </c>
      <c r="HN37" s="86">
        <f t="shared" si="47"/>
        <v>7.2272874968468069E-31</v>
      </c>
      <c r="HO37" s="86">
        <f t="shared" si="47"/>
        <v>1.5193365631078212E-29</v>
      </c>
      <c r="HP37" s="86">
        <f t="shared" si="47"/>
        <v>1.1911007961092095E-29</v>
      </c>
      <c r="HQ37" s="86">
        <f t="shared" si="47"/>
        <v>3.5723869370237974E-42</v>
      </c>
      <c r="HS37" s="86">
        <f t="shared" si="55"/>
        <v>5.2742701369589428E-166</v>
      </c>
      <c r="HT37" s="86">
        <f t="shared" si="48"/>
        <v>1.0850637708356801E-137</v>
      </c>
      <c r="HU37" s="86">
        <f t="shared" si="48"/>
        <v>1.9715453060657131E-143</v>
      </c>
      <c r="HV37" s="86">
        <f t="shared" si="48"/>
        <v>2.3136769208301533E-167</v>
      </c>
      <c r="HW37" s="86">
        <f t="shared" si="48"/>
        <v>1.3328880874426708E-176</v>
      </c>
      <c r="HX37" s="86">
        <f t="shared" si="48"/>
        <v>1.0504687294681739E-174</v>
      </c>
      <c r="HY37" s="86">
        <f t="shared" si="48"/>
        <v>1.4084908940167855E-163</v>
      </c>
      <c r="HZ37" s="86">
        <f t="shared" si="48"/>
        <v>2.8612922010075471E-146</v>
      </c>
      <c r="IA37" s="86">
        <f t="shared" si="48"/>
        <v>1.074123101599171E-172</v>
      </c>
      <c r="IB37" s="86">
        <f t="shared" si="48"/>
        <v>1.4167686111604844E-176</v>
      </c>
      <c r="IC37" s="86">
        <f t="shared" si="48"/>
        <v>2.5757202322422768E-180</v>
      </c>
      <c r="ID37" s="86">
        <f t="shared" si="48"/>
        <v>5.069810041017595E-176</v>
      </c>
      <c r="IE37" s="86">
        <f t="shared" si="48"/>
        <v>6.8558411159055452E-167</v>
      </c>
      <c r="IF37" s="86">
        <f t="shared" si="48"/>
        <v>2.4831904215509627E-101</v>
      </c>
      <c r="IG37" s="86">
        <f t="shared" si="48"/>
        <v>5.5878050549060276E-66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1.5270493811099971E-233</v>
      </c>
      <c r="IW37" s="86">
        <f t="shared" si="49"/>
        <v>2.2938985765377561E-132</v>
      </c>
      <c r="IY37" s="86">
        <f t="shared" si="57"/>
        <v>8.4685681246392061E-12</v>
      </c>
      <c r="IZ37" s="86">
        <f t="shared" si="50"/>
        <v>9.6863148658633812E-10</v>
      </c>
      <c r="JA37" s="86">
        <f t="shared" si="50"/>
        <v>5.7703254161548174E-10</v>
      </c>
      <c r="JB37" s="86">
        <f t="shared" si="50"/>
        <v>1.5184328967580286E-10</v>
      </c>
      <c r="JC37" s="86">
        <f t="shared" si="50"/>
        <v>1.4077104036280386E-11</v>
      </c>
      <c r="JD37" s="86">
        <f t="shared" si="50"/>
        <v>3.9648516988528338E-13</v>
      </c>
      <c r="JE37" s="86">
        <f t="shared" si="50"/>
        <v>3.3435591614648445E-15</v>
      </c>
      <c r="JF37" s="86">
        <f t="shared" si="50"/>
        <v>4.6311069368204624E-15</v>
      </c>
      <c r="JG37" s="86">
        <f t="shared" si="50"/>
        <v>6.6562075609627589E-18</v>
      </c>
      <c r="JH37" s="86">
        <f t="shared" si="50"/>
        <v>1.0175202819094302E-14</v>
      </c>
      <c r="JI37" s="86">
        <f t="shared" si="50"/>
        <v>2.5123581803017304E-13</v>
      </c>
      <c r="JJ37" s="86">
        <f t="shared" si="50"/>
        <v>2.0000547767703352E-13</v>
      </c>
      <c r="JK37" s="86">
        <f t="shared" si="50"/>
        <v>2.3173333376622575E-12</v>
      </c>
      <c r="JL37" s="86">
        <f t="shared" si="50"/>
        <v>1.3699177182933346E-11</v>
      </c>
      <c r="JM37" s="86">
        <f t="shared" si="50"/>
        <v>7.3219580925790505E-17</v>
      </c>
    </row>
    <row r="38" spans="2:273" x14ac:dyDescent="0.25">
      <c r="B38" s="2">
        <v>11</v>
      </c>
      <c r="C38" s="37">
        <v>28.614999999999998</v>
      </c>
      <c r="D38" s="37">
        <v>37.360999999999997</v>
      </c>
      <c r="E38" s="37">
        <v>39.966999999999999</v>
      </c>
      <c r="F38" s="37">
        <v>41.732999999999997</v>
      </c>
      <c r="G38" s="37">
        <v>37.253999999999998</v>
      </c>
      <c r="H38" s="37">
        <v>34.279000000000003</v>
      </c>
      <c r="I38" s="37">
        <v>40.902000000000001</v>
      </c>
      <c r="J38" s="37">
        <v>40.508000000000003</v>
      </c>
      <c r="K38" s="37">
        <v>39.305</v>
      </c>
      <c r="L38" s="37">
        <v>38.136000000000003</v>
      </c>
      <c r="M38" s="37">
        <v>37.796999999999997</v>
      </c>
      <c r="N38" s="37">
        <v>37.814</v>
      </c>
      <c r="O38" s="37">
        <v>38.627000000000002</v>
      </c>
      <c r="P38" s="37">
        <v>36.6</v>
      </c>
      <c r="Q38" s="37">
        <v>34.902000000000001</v>
      </c>
      <c r="S38" s="4">
        <f t="shared" si="7"/>
        <v>30.561323235941632</v>
      </c>
      <c r="T38" s="4">
        <f t="shared" si="7"/>
        <v>38.320697566718401</v>
      </c>
      <c r="U38" s="4">
        <f t="shared" si="7"/>
        <v>39.475334159159097</v>
      </c>
      <c r="V38" s="4">
        <f t="shared" si="7"/>
        <v>40.716004074573632</v>
      </c>
      <c r="W38" s="4">
        <f t="shared" si="7"/>
        <v>37.910201059545535</v>
      </c>
      <c r="X38" s="4">
        <f t="shared" si="7"/>
        <v>36.244230623909637</v>
      </c>
      <c r="Y38" s="4">
        <f t="shared" si="7"/>
        <v>38.719206836255758</v>
      </c>
      <c r="Z38" s="4">
        <f t="shared" si="7"/>
        <v>39.255653386248355</v>
      </c>
      <c r="AA38" s="4" t="e">
        <f t="shared" si="7"/>
        <v>#N/A</v>
      </c>
      <c r="AB38" s="4">
        <f t="shared" si="7"/>
        <v>37.055284697471549</v>
      </c>
      <c r="AC38" s="4">
        <f t="shared" si="7"/>
        <v>37.95474342122764</v>
      </c>
      <c r="AD38" s="4">
        <f t="shared" si="7"/>
        <v>37.648508147030384</v>
      </c>
      <c r="AE38" s="4">
        <f t="shared" si="7"/>
        <v>38.105753898551107</v>
      </c>
      <c r="AF38" s="4">
        <f t="shared" si="7"/>
        <v>38.409654647722121</v>
      </c>
      <c r="AG38" s="4" t="e">
        <f t="shared" si="7"/>
        <v>#N/A</v>
      </c>
      <c r="AI38" s="4">
        <f t="shared" si="8"/>
        <v>-1.9463232359416338</v>
      </c>
      <c r="AJ38" s="4">
        <f t="shared" si="8"/>
        <v>-0.959697566718404</v>
      </c>
      <c r="AK38" s="4">
        <f t="shared" si="8"/>
        <v>0.49166584084090204</v>
      </c>
      <c r="AL38" s="4">
        <f t="shared" si="8"/>
        <v>1.0169959254263645</v>
      </c>
      <c r="AM38" s="4">
        <f t="shared" si="8"/>
        <v>-0.65620105954553765</v>
      </c>
      <c r="AN38" s="4">
        <f t="shared" si="8"/>
        <v>-1.9652306239096333</v>
      </c>
      <c r="AO38" s="4">
        <f t="shared" si="8"/>
        <v>2.1827931637442433</v>
      </c>
      <c r="AP38" s="4">
        <f t="shared" si="8"/>
        <v>1.2523466137516479</v>
      </c>
      <c r="AQ38" s="4">
        <f t="shared" si="8"/>
        <v>0</v>
      </c>
      <c r="AR38" s="4">
        <f t="shared" si="8"/>
        <v>1.0807153025284535</v>
      </c>
      <c r="AS38" s="4">
        <f t="shared" si="8"/>
        <v>-0.15774342122764295</v>
      </c>
      <c r="AT38" s="4">
        <f t="shared" si="8"/>
        <v>0.1654918529696161</v>
      </c>
      <c r="AU38" s="4">
        <f t="shared" si="8"/>
        <v>0.52124610144889516</v>
      </c>
      <c r="AV38" s="4">
        <f t="shared" si="8"/>
        <v>-1.8096546477221196</v>
      </c>
      <c r="AW38" s="4">
        <f t="shared" si="8"/>
        <v>0</v>
      </c>
      <c r="AY38" s="2">
        <f t="shared" si="51"/>
        <v>30.561323195550575</v>
      </c>
      <c r="AZ38" s="2">
        <f t="shared" si="9"/>
        <v>38.320693677822582</v>
      </c>
      <c r="BA38" s="2">
        <f t="shared" si="9"/>
        <v>39.475331756089837</v>
      </c>
      <c r="BB38" s="2">
        <f t="shared" si="9"/>
        <v>40.716003392266984</v>
      </c>
      <c r="BC38" s="2">
        <f t="shared" si="9"/>
        <v>37.910200983746634</v>
      </c>
      <c r="BD38" s="2">
        <f t="shared" si="9"/>
        <v>36.244230621202263</v>
      </c>
      <c r="BE38" s="2">
        <f t="shared" si="9"/>
        <v>38.719206836223897</v>
      </c>
      <c r="BF38" s="2">
        <f t="shared" si="9"/>
        <v>39.255653386204699</v>
      </c>
      <c r="BG38" s="2" t="e">
        <f t="shared" si="9"/>
        <v>#N/A</v>
      </c>
      <c r="BH38" s="2">
        <f t="shared" si="9"/>
        <v>37.055284697380451</v>
      </c>
      <c r="BI38" s="2">
        <f t="shared" si="9"/>
        <v>37.954743419478739</v>
      </c>
      <c r="BJ38" s="2">
        <f t="shared" si="9"/>
        <v>37.648508145621307</v>
      </c>
      <c r="BK38" s="2">
        <f t="shared" si="9"/>
        <v>38.105753885373666</v>
      </c>
      <c r="BL38" s="2">
        <f t="shared" si="9"/>
        <v>38.409654579923298</v>
      </c>
      <c r="BM38" s="2" t="e">
        <f t="shared" si="9"/>
        <v>#N/A</v>
      </c>
      <c r="BO38" s="2">
        <f t="shared" si="10"/>
        <v>28.614999999999998</v>
      </c>
      <c r="BP38" s="2">
        <f t="shared" si="11"/>
        <v>37.360999999999997</v>
      </c>
      <c r="BQ38" s="2">
        <f t="shared" si="12"/>
        <v>39.966999999999999</v>
      </c>
      <c r="BR38" s="2">
        <f t="shared" si="13"/>
        <v>41.732999999999997</v>
      </c>
      <c r="BS38" s="2">
        <f t="shared" si="14"/>
        <v>37.253999999999998</v>
      </c>
      <c r="BT38" s="2">
        <f t="shared" si="15"/>
        <v>34.279000000000003</v>
      </c>
      <c r="BU38" s="2">
        <f t="shared" si="16"/>
        <v>40.902000000000001</v>
      </c>
      <c r="BV38" s="2">
        <f t="shared" si="17"/>
        <v>40.508000000000003</v>
      </c>
      <c r="BW38" s="2" t="str">
        <f t="shared" si="18"/>
        <v/>
      </c>
      <c r="BX38" s="2">
        <f t="shared" si="19"/>
        <v>38.136000000000003</v>
      </c>
      <c r="BY38" s="2">
        <f t="shared" si="20"/>
        <v>37.796999999999997</v>
      </c>
      <c r="BZ38" s="2">
        <f t="shared" si="21"/>
        <v>37.814</v>
      </c>
      <c r="CA38" s="2">
        <f t="shared" si="22"/>
        <v>38.627000000000002</v>
      </c>
      <c r="CB38" s="2">
        <f t="shared" si="23"/>
        <v>36.6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30.306855600539812</v>
      </c>
      <c r="DL38" s="2">
        <f t="shared" si="41"/>
        <v>38.174734143049939</v>
      </c>
      <c r="DM38" s="2">
        <f t="shared" si="41"/>
        <v>39.265219136960603</v>
      </c>
      <c r="DN38" s="2">
        <f t="shared" si="41"/>
        <v>40.567712382739209</v>
      </c>
      <c r="DO38" s="2">
        <f t="shared" si="41"/>
        <v>37.797364540337718</v>
      </c>
      <c r="DP38" s="2">
        <f t="shared" si="41"/>
        <v>35.896250965250964</v>
      </c>
      <c r="DQ38" s="2">
        <f t="shared" si="41"/>
        <v>38.243345922459888</v>
      </c>
      <c r="DR38" s="2">
        <f t="shared" si="41"/>
        <v>38.932326314616759</v>
      </c>
      <c r="DS38" s="2">
        <f t="shared" si="41"/>
        <v>35.569289516129047</v>
      </c>
      <c r="DT38" s="2">
        <f t="shared" si="41"/>
        <v>36.762566233766229</v>
      </c>
      <c r="DU38" s="2">
        <f t="shared" si="41"/>
        <v>37.735987129987137</v>
      </c>
      <c r="DV38" s="2">
        <f t="shared" si="41"/>
        <v>37.486515444015446</v>
      </c>
      <c r="DW38" s="2">
        <f t="shared" si="41"/>
        <v>37.905177371703694</v>
      </c>
      <c r="DX38" s="2">
        <f t="shared" si="41"/>
        <v>37.970098311444659</v>
      </c>
      <c r="DY38" s="2">
        <f t="shared" si="41"/>
        <v>34.610092741935482</v>
      </c>
      <c r="EA38" s="2">
        <f t="shared" si="42"/>
        <v>34.747158569510852</v>
      </c>
      <c r="EB38" s="2">
        <f t="shared" si="42"/>
        <v>40.357525184789182</v>
      </c>
      <c r="EC38" s="2">
        <f t="shared" si="42"/>
        <v>42.471535358364079</v>
      </c>
      <c r="ED38" s="2">
        <f t="shared" si="42"/>
        <v>42.900607843137266</v>
      </c>
      <c r="EE38" s="2">
        <f t="shared" si="42"/>
        <v>39.693519620487841</v>
      </c>
      <c r="EF38" s="2">
        <f t="shared" si="42"/>
        <v>42.286291229415284</v>
      </c>
      <c r="EG38" s="2">
        <f t="shared" si="42"/>
        <v>47.768765073901037</v>
      </c>
      <c r="EH38" s="2">
        <f t="shared" si="42"/>
        <v>45.220315449333441</v>
      </c>
      <c r="EI38" s="2">
        <f t="shared" si="42"/>
        <v>46.640899533107145</v>
      </c>
      <c r="EJ38" s="2">
        <f t="shared" si="42"/>
        <v>42.641711375691237</v>
      </c>
      <c r="EK38" s="2">
        <f t="shared" si="42"/>
        <v>41.737795801976617</v>
      </c>
      <c r="EL38" s="2">
        <f t="shared" si="42"/>
        <v>40.512857501168796</v>
      </c>
      <c r="EM38" s="2">
        <f t="shared" si="42"/>
        <v>41.604720521241155</v>
      </c>
      <c r="EN38" s="2">
        <f t="shared" si="42"/>
        <v>45.346239026852643</v>
      </c>
      <c r="EO38" s="2">
        <f t="shared" si="42"/>
        <v>43.159202265238001</v>
      </c>
      <c r="EQ38" s="2">
        <f t="shared" si="43"/>
        <v>34.094104478744413</v>
      </c>
      <c r="ER38" s="2">
        <f t="shared" si="43"/>
        <v>40.513906982550878</v>
      </c>
      <c r="ES38" s="2">
        <f t="shared" si="43"/>
        <v>41.589016438892372</v>
      </c>
      <c r="ET38" s="2">
        <f t="shared" si="43"/>
        <v>41.541829243796784</v>
      </c>
      <c r="EU38" s="2">
        <f t="shared" si="43"/>
        <v>39.488660163559935</v>
      </c>
      <c r="EV38" s="2">
        <f t="shared" si="43"/>
        <v>41.373664950974323</v>
      </c>
      <c r="EW38" s="2">
        <f t="shared" si="43"/>
        <v>48.398830602508177</v>
      </c>
      <c r="EX38" s="2">
        <f t="shared" si="43"/>
        <v>44.446674165334628</v>
      </c>
      <c r="EY38" s="2">
        <f t="shared" si="43"/>
        <v>44.205161793979961</v>
      </c>
      <c r="EZ38" s="2">
        <f t="shared" si="43"/>
        <v>42.672812607774382</v>
      </c>
      <c r="FA38" s="2">
        <f t="shared" si="43"/>
        <v>40.844871970669892</v>
      </c>
      <c r="FB38" s="2">
        <f t="shared" si="43"/>
        <v>40.341588867717007</v>
      </c>
      <c r="FC38" s="2">
        <f t="shared" si="43"/>
        <v>44.081294863256097</v>
      </c>
      <c r="FD38" s="2">
        <f t="shared" si="43"/>
        <v>45.965400400636781</v>
      </c>
      <c r="FE38" s="2">
        <f t="shared" si="43"/>
        <v>47.498192090037108</v>
      </c>
      <c r="FG38" s="2">
        <f t="shared" si="44"/>
        <v>5.7309064043884021E-2</v>
      </c>
      <c r="FH38" s="2">
        <f t="shared" si="44"/>
        <v>6.6868103108458365E-2</v>
      </c>
      <c r="FI38" s="2">
        <f t="shared" si="44"/>
        <v>6.5531678100455321E-2</v>
      </c>
      <c r="FJ38" s="2">
        <f t="shared" si="44"/>
        <v>6.3566975133946338E-2</v>
      </c>
      <c r="FK38" s="2">
        <f t="shared" si="44"/>
        <v>5.9508384798105385E-2</v>
      </c>
      <c r="FL38" s="2">
        <f t="shared" si="44"/>
        <v>5.4457066633164082E-2</v>
      </c>
      <c r="FM38" s="2">
        <f t="shared" si="44"/>
        <v>4.9956725681732678E-2</v>
      </c>
      <c r="FN38" s="2">
        <f t="shared" si="44"/>
        <v>5.1420218754861031E-2</v>
      </c>
      <c r="FO38" s="2">
        <f t="shared" si="44"/>
        <v>4.3439632788198936E-2</v>
      </c>
      <c r="FP38" s="2">
        <f t="shared" si="44"/>
        <v>4.9789270763861491E-2</v>
      </c>
      <c r="FQ38" s="2">
        <f t="shared" si="44"/>
        <v>5.4665267490313169E-2</v>
      </c>
      <c r="FR38" s="2">
        <f t="shared" si="44"/>
        <v>5.3527760634247523E-2</v>
      </c>
      <c r="FS38" s="2">
        <f t="shared" si="44"/>
        <v>5.4214672571769651E-2</v>
      </c>
      <c r="FT38" s="2">
        <f t="shared" si="44"/>
        <v>5.959146233128218E-2</v>
      </c>
      <c r="FU38" s="2">
        <f t="shared" si="44"/>
        <v>4.4918497510879507E-2</v>
      </c>
      <c r="FW38" s="2">
        <f t="shared" si="53"/>
        <v>3.0812336602315063E-6</v>
      </c>
      <c r="FX38" s="2">
        <f t="shared" si="45"/>
        <v>2.8029438857999478E-6</v>
      </c>
      <c r="FY38" s="2">
        <f t="shared" si="45"/>
        <v>3.0179296912682466E-6</v>
      </c>
      <c r="FZ38" s="2">
        <f t="shared" si="45"/>
        <v>3.0160862416866995E-6</v>
      </c>
      <c r="GA38" s="2">
        <f t="shared" si="45"/>
        <v>3.3327118544071491E-6</v>
      </c>
      <c r="GB38" s="2">
        <f t="shared" si="45"/>
        <v>3.4981492054359697E-6</v>
      </c>
      <c r="GC38" s="2">
        <f t="shared" si="45"/>
        <v>3.431725498729774E-6</v>
      </c>
      <c r="GD38" s="2">
        <f t="shared" si="45"/>
        <v>3.4967722674284805E-6</v>
      </c>
      <c r="GE38" s="2">
        <f t="shared" si="45"/>
        <v>3.0015686122901014E-6</v>
      </c>
      <c r="GF38" s="2">
        <f t="shared" si="45"/>
        <v>3.6745450673221832E-6</v>
      </c>
      <c r="GG38" s="2">
        <f t="shared" si="45"/>
        <v>4.089943212265467E-6</v>
      </c>
      <c r="GH38" s="2">
        <f t="shared" si="45"/>
        <v>3.5711548245482233E-6</v>
      </c>
      <c r="GI38" s="2">
        <f t="shared" si="45"/>
        <v>2.8237200647571976E-6</v>
      </c>
      <c r="GJ38" s="2">
        <f t="shared" si="45"/>
        <v>2.0299815602895867E-6</v>
      </c>
      <c r="GK38" s="2">
        <f t="shared" si="45"/>
        <v>1.4996536348999962E-6</v>
      </c>
      <c r="GM38" s="86">
        <f t="shared" si="54"/>
        <v>2.1940037299078827E-11</v>
      </c>
      <c r="GN38" s="86">
        <f t="shared" si="46"/>
        <v>2.0669231741073256E-9</v>
      </c>
      <c r="GO38" s="86">
        <f t="shared" si="46"/>
        <v>1.2573570082118595E-9</v>
      </c>
      <c r="GP38" s="86">
        <f t="shared" si="46"/>
        <v>3.5125025731871532E-10</v>
      </c>
      <c r="GQ38" s="86">
        <f t="shared" si="46"/>
        <v>3.6005387469198854E-11</v>
      </c>
      <c r="GR38" s="86">
        <f t="shared" si="46"/>
        <v>1.1768228848906631E-12</v>
      </c>
      <c r="GS38" s="86">
        <f t="shared" si="46"/>
        <v>1.2163857571190606E-14</v>
      </c>
      <c r="GT38" s="86">
        <f t="shared" si="46"/>
        <v>1.679003793988942E-14</v>
      </c>
      <c r="GU38" s="86">
        <f t="shared" si="46"/>
        <v>3.0764710902593998E-17</v>
      </c>
      <c r="GV38" s="86">
        <f t="shared" si="46"/>
        <v>3.4975793677936024E-14</v>
      </c>
      <c r="GW38" s="86">
        <f t="shared" si="46"/>
        <v>7.6422140693910471E-13</v>
      </c>
      <c r="GX38" s="86">
        <f t="shared" si="46"/>
        <v>6.1033317455116697E-13</v>
      </c>
      <c r="GY38" s="86">
        <f t="shared" si="46"/>
        <v>6.2846343014979769E-12</v>
      </c>
      <c r="GZ38" s="86">
        <f t="shared" si="46"/>
        <v>3.5104607743396183E-11</v>
      </c>
      <c r="HA38" s="86">
        <f t="shared" si="46"/>
        <v>3.0620286623035475E-16</v>
      </c>
      <c r="HC38" s="86">
        <f t="shared" si="58"/>
        <v>4.8055053944128293E-29</v>
      </c>
      <c r="HD38" s="86">
        <f t="shared" si="47"/>
        <v>9.10344426535601E-25</v>
      </c>
      <c r="HE38" s="86">
        <f t="shared" si="47"/>
        <v>1.3339265255177229E-25</v>
      </c>
      <c r="HF38" s="86">
        <f t="shared" si="47"/>
        <v>2.4718794346146081E-29</v>
      </c>
      <c r="HG38" s="86">
        <f t="shared" si="47"/>
        <v>1.0982322930513215E-30</v>
      </c>
      <c r="HH38" s="86">
        <f t="shared" si="47"/>
        <v>5.7293157539084014E-30</v>
      </c>
      <c r="HI38" s="86">
        <f t="shared" si="47"/>
        <v>3.6268019217743669E-28</v>
      </c>
      <c r="HJ38" s="86">
        <f t="shared" si="47"/>
        <v>5.2630487387689955E-25</v>
      </c>
      <c r="HK38" s="86">
        <f t="shared" si="47"/>
        <v>8.3952790764579003E-30</v>
      </c>
      <c r="HL38" s="86">
        <f t="shared" si="47"/>
        <v>1.8296535161480531E-30</v>
      </c>
      <c r="HM38" s="86">
        <f t="shared" si="47"/>
        <v>6.4912457124253811E-31</v>
      </c>
      <c r="HN38" s="86">
        <f t="shared" si="47"/>
        <v>4.6923996068758415E-30</v>
      </c>
      <c r="HO38" s="86">
        <f t="shared" si="47"/>
        <v>8.6997666026825871E-29</v>
      </c>
      <c r="HP38" s="86">
        <f t="shared" si="47"/>
        <v>6.8806513164177209E-29</v>
      </c>
      <c r="HQ38" s="86">
        <f t="shared" si="47"/>
        <v>4.5335185732939858E-41</v>
      </c>
      <c r="HS38" s="86">
        <f t="shared" si="55"/>
        <v>4.7322525507326745E-163</v>
      </c>
      <c r="HT38" s="86">
        <f t="shared" si="48"/>
        <v>3.0482175457044478E-135</v>
      </c>
      <c r="HU38" s="86">
        <f t="shared" si="48"/>
        <v>7.0995241328288818E-141</v>
      </c>
      <c r="HV38" s="86">
        <f t="shared" si="48"/>
        <v>2.3611390882184324E-164</v>
      </c>
      <c r="HW38" s="86">
        <f t="shared" si="48"/>
        <v>2.049071601594045E-173</v>
      </c>
      <c r="HX38" s="86">
        <f t="shared" si="48"/>
        <v>1.4911565109481467E-171</v>
      </c>
      <c r="HY38" s="86">
        <f t="shared" si="48"/>
        <v>1.2910745731444472E-160</v>
      </c>
      <c r="HZ38" s="86">
        <f t="shared" si="48"/>
        <v>1.3110888818299412E-143</v>
      </c>
      <c r="IA38" s="86">
        <f t="shared" si="48"/>
        <v>1.3287253537682134E-169</v>
      </c>
      <c r="IB38" s="86">
        <f t="shared" si="48"/>
        <v>2.2640598141052426E-173</v>
      </c>
      <c r="IC38" s="86">
        <f t="shared" si="48"/>
        <v>5.0190309145929846E-177</v>
      </c>
      <c r="ID38" s="86">
        <f t="shared" si="48"/>
        <v>7.6687679147573234E-173</v>
      </c>
      <c r="IE38" s="86">
        <f t="shared" si="48"/>
        <v>6.1661434340163684E-164</v>
      </c>
      <c r="IF38" s="86">
        <f t="shared" si="48"/>
        <v>1.3994609341840272E-99</v>
      </c>
      <c r="IG38" s="86">
        <f t="shared" si="48"/>
        <v>7.1166047330767976E-65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2.5246400248447704E-230</v>
      </c>
      <c r="IW38" s="86">
        <f t="shared" si="49"/>
        <v>1.3585722628755583E-130</v>
      </c>
      <c r="IY38" s="86">
        <f t="shared" si="57"/>
        <v>2.1940037299078827E-11</v>
      </c>
      <c r="IZ38" s="86">
        <f t="shared" si="50"/>
        <v>2.0669231741073264E-9</v>
      </c>
      <c r="JA38" s="86">
        <f t="shared" si="50"/>
        <v>1.2573570082118597E-9</v>
      </c>
      <c r="JB38" s="86">
        <f t="shared" si="50"/>
        <v>3.5125025731871532E-10</v>
      </c>
      <c r="JC38" s="86">
        <f t="shared" si="50"/>
        <v>3.6005387469198854E-11</v>
      </c>
      <c r="JD38" s="86">
        <f t="shared" si="50"/>
        <v>1.1768228848906631E-12</v>
      </c>
      <c r="JE38" s="86">
        <f t="shared" si="50"/>
        <v>1.2163857571190969E-14</v>
      </c>
      <c r="JF38" s="86">
        <f t="shared" si="50"/>
        <v>1.6790037940415726E-14</v>
      </c>
      <c r="JG38" s="86">
        <f t="shared" si="50"/>
        <v>3.0764710902602392E-17</v>
      </c>
      <c r="JH38" s="86">
        <f t="shared" si="50"/>
        <v>3.4975793677936024E-14</v>
      </c>
      <c r="JI38" s="86">
        <f t="shared" si="50"/>
        <v>7.6422140693910471E-13</v>
      </c>
      <c r="JJ38" s="86">
        <f t="shared" si="50"/>
        <v>6.1033317455116697E-13</v>
      </c>
      <c r="JK38" s="86">
        <f t="shared" si="50"/>
        <v>6.2846343014979769E-12</v>
      </c>
      <c r="JL38" s="86">
        <f t="shared" si="50"/>
        <v>3.5104607743396183E-11</v>
      </c>
      <c r="JM38" s="86">
        <f t="shared" si="50"/>
        <v>3.0620286623035475E-16</v>
      </c>
    </row>
    <row r="39" spans="2:273" x14ac:dyDescent="0.25">
      <c r="B39" s="2">
        <v>12</v>
      </c>
      <c r="C39" s="37">
        <v>33.231000000000002</v>
      </c>
      <c r="D39" s="37">
        <v>37.442999999999998</v>
      </c>
      <c r="E39" s="37">
        <v>39.133000000000003</v>
      </c>
      <c r="F39" s="37">
        <v>40.25</v>
      </c>
      <c r="G39" s="37">
        <v>38.78</v>
      </c>
      <c r="H39" s="37">
        <v>36.655999999999999</v>
      </c>
      <c r="I39" s="37">
        <v>40.590000000000003</v>
      </c>
      <c r="J39" s="37">
        <v>40.712000000000003</v>
      </c>
      <c r="K39" s="37">
        <v>39.085000000000001</v>
      </c>
      <c r="L39" s="37">
        <v>36.948999999999998</v>
      </c>
      <c r="M39" s="37">
        <v>38.101999999999997</v>
      </c>
      <c r="N39" s="37">
        <v>38.136000000000003</v>
      </c>
      <c r="O39" s="37">
        <v>38.814</v>
      </c>
      <c r="P39" s="37">
        <v>38.232999999999997</v>
      </c>
      <c r="Q39" s="37">
        <v>36.213000000000001</v>
      </c>
      <c r="S39" s="4">
        <f t="shared" si="7"/>
        <v>30.982772539767073</v>
      </c>
      <c r="T39" s="4">
        <f t="shared" si="7"/>
        <v>38.612252747584698</v>
      </c>
      <c r="U39" s="4">
        <f t="shared" si="7"/>
        <v>39.797338396410588</v>
      </c>
      <c r="V39" s="4">
        <f t="shared" si="7"/>
        <v>41.029954030244745</v>
      </c>
      <c r="W39" s="4">
        <f t="shared" si="7"/>
        <v>38.182649687007775</v>
      </c>
      <c r="X39" s="4">
        <f t="shared" si="7"/>
        <v>36.584308204969346</v>
      </c>
      <c r="Y39" s="4">
        <f t="shared" si="7"/>
        <v>39.110141480526714</v>
      </c>
      <c r="Z39" s="4">
        <f t="shared" si="7"/>
        <v>39.511611905143937</v>
      </c>
      <c r="AA39" s="4" t="e">
        <f t="shared" si="7"/>
        <v>#N/A</v>
      </c>
      <c r="AB39" s="4">
        <f t="shared" si="7"/>
        <v>37.368568113236357</v>
      </c>
      <c r="AC39" s="4">
        <f t="shared" si="7"/>
        <v>38.190973713733293</v>
      </c>
      <c r="AD39" s="4">
        <f t="shared" si="7"/>
        <v>37.907384138713311</v>
      </c>
      <c r="AE39" s="4">
        <f t="shared" si="7"/>
        <v>38.547935248154374</v>
      </c>
      <c r="AF39" s="4">
        <f t="shared" si="7"/>
        <v>38.824554818879761</v>
      </c>
      <c r="AG39" s="4">
        <f t="shared" si="7"/>
        <v>35.269700057776788</v>
      </c>
      <c r="AI39" s="4">
        <f t="shared" si="8"/>
        <v>2.2482274602329291</v>
      </c>
      <c r="AJ39" s="4">
        <f t="shared" si="8"/>
        <v>-1.1692527475847001</v>
      </c>
      <c r="AK39" s="4">
        <f t="shared" si="8"/>
        <v>-0.66433839641058512</v>
      </c>
      <c r="AL39" s="4">
        <f t="shared" si="8"/>
        <v>-0.77995403024474541</v>
      </c>
      <c r="AM39" s="4">
        <f t="shared" si="8"/>
        <v>0.59735031299222641</v>
      </c>
      <c r="AN39" s="4">
        <f t="shared" si="8"/>
        <v>7.1691795030652372E-2</v>
      </c>
      <c r="AO39" s="4">
        <f t="shared" si="8"/>
        <v>1.4798585194732894</v>
      </c>
      <c r="AP39" s="4">
        <f t="shared" si="8"/>
        <v>1.2003880948560663</v>
      </c>
      <c r="AQ39" s="4">
        <f t="shared" si="8"/>
        <v>0</v>
      </c>
      <c r="AR39" s="4">
        <f t="shared" si="8"/>
        <v>-0.4195681132363589</v>
      </c>
      <c r="AS39" s="4">
        <f t="shared" si="8"/>
        <v>-8.8973713733295767E-2</v>
      </c>
      <c r="AT39" s="4">
        <f t="shared" si="8"/>
        <v>0.22861586128669131</v>
      </c>
      <c r="AU39" s="4">
        <f t="shared" si="8"/>
        <v>0.26606475184562584</v>
      </c>
      <c r="AV39" s="4">
        <f t="shared" si="8"/>
        <v>-0.59155481887976435</v>
      </c>
      <c r="AW39" s="4">
        <f t="shared" si="8"/>
        <v>0.94329994222321289</v>
      </c>
      <c r="AY39" s="2">
        <f t="shared" si="51"/>
        <v>30.982772439085963</v>
      </c>
      <c r="AZ39" s="2">
        <f t="shared" si="9"/>
        <v>38.612244727262471</v>
      </c>
      <c r="BA39" s="2">
        <f t="shared" si="9"/>
        <v>39.797333338013466</v>
      </c>
      <c r="BB39" s="2">
        <f t="shared" si="9"/>
        <v>41.029952507988128</v>
      </c>
      <c r="BC39" s="2">
        <f t="shared" si="9"/>
        <v>38.182649500479215</v>
      </c>
      <c r="BD39" s="2">
        <f t="shared" si="9"/>
        <v>36.584308197264605</v>
      </c>
      <c r="BE39" s="2">
        <f t="shared" si="9"/>
        <v>39.110141480416118</v>
      </c>
      <c r="BF39" s="2">
        <f t="shared" si="9"/>
        <v>39.511611904992954</v>
      </c>
      <c r="BG39" s="2" t="e">
        <f t="shared" si="9"/>
        <v>#N/A</v>
      </c>
      <c r="BH39" s="2">
        <f t="shared" si="9"/>
        <v>37.368568112937069</v>
      </c>
      <c r="BI39" s="2">
        <f t="shared" si="9"/>
        <v>38.190973708636513</v>
      </c>
      <c r="BJ39" s="2">
        <f t="shared" si="9"/>
        <v>37.907384134593073</v>
      </c>
      <c r="BK39" s="2">
        <f t="shared" si="9"/>
        <v>38.547935213796642</v>
      </c>
      <c r="BL39" s="2">
        <f t="shared" si="9"/>
        <v>38.824554651736669</v>
      </c>
      <c r="BM39" s="2">
        <f t="shared" si="9"/>
        <v>35.269700057774379</v>
      </c>
      <c r="BO39" s="2">
        <f t="shared" si="10"/>
        <v>33.231000000000002</v>
      </c>
      <c r="BP39" s="2">
        <f t="shared" si="11"/>
        <v>37.442999999999998</v>
      </c>
      <c r="BQ39" s="2">
        <f t="shared" si="12"/>
        <v>39.133000000000003</v>
      </c>
      <c r="BR39" s="2">
        <f t="shared" si="13"/>
        <v>40.25</v>
      </c>
      <c r="BS39" s="2">
        <f t="shared" si="14"/>
        <v>38.78</v>
      </c>
      <c r="BT39" s="2">
        <f t="shared" si="15"/>
        <v>36.655999999999999</v>
      </c>
      <c r="BU39" s="2">
        <f t="shared" si="16"/>
        <v>40.590000000000003</v>
      </c>
      <c r="BV39" s="2">
        <f t="shared" si="17"/>
        <v>40.712000000000003</v>
      </c>
      <c r="BW39" s="2" t="str">
        <f t="shared" si="18"/>
        <v/>
      </c>
      <c r="BX39" s="2">
        <f t="shared" si="19"/>
        <v>36.948999999999998</v>
      </c>
      <c r="BY39" s="2">
        <f t="shared" si="20"/>
        <v>38.101999999999997</v>
      </c>
      <c r="BZ39" s="2">
        <f t="shared" si="21"/>
        <v>38.136000000000003</v>
      </c>
      <c r="CA39" s="2">
        <f t="shared" si="22"/>
        <v>38.814</v>
      </c>
      <c r="CB39" s="2">
        <f t="shared" si="23"/>
        <v>38.232999999999997</v>
      </c>
      <c r="CC39" s="2">
        <f t="shared" si="24"/>
        <v>36.213000000000001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30.737903373819165</v>
      </c>
      <c r="DL39" s="2">
        <f t="shared" si="41"/>
        <v>38.483962887989208</v>
      </c>
      <c r="DM39" s="2">
        <f t="shared" si="41"/>
        <v>39.601516885553472</v>
      </c>
      <c r="DN39" s="2">
        <f t="shared" si="41"/>
        <v>40.900090337711063</v>
      </c>
      <c r="DO39" s="2">
        <f t="shared" si="41"/>
        <v>38.084478799249538</v>
      </c>
      <c r="DP39" s="2">
        <f t="shared" si="41"/>
        <v>36.231764221364223</v>
      </c>
      <c r="DQ39" s="2">
        <f t="shared" si="41"/>
        <v>38.61914104278074</v>
      </c>
      <c r="DR39" s="2">
        <f t="shared" si="41"/>
        <v>39.180763146167557</v>
      </c>
      <c r="DS39" s="2">
        <f t="shared" si="41"/>
        <v>35.984051209677432</v>
      </c>
      <c r="DT39" s="2">
        <f t="shared" si="41"/>
        <v>37.073847669977077</v>
      </c>
      <c r="DU39" s="2">
        <f t="shared" si="41"/>
        <v>37.975488159588167</v>
      </c>
      <c r="DV39" s="2">
        <f t="shared" si="41"/>
        <v>37.753394208494207</v>
      </c>
      <c r="DW39" s="2">
        <f t="shared" si="41"/>
        <v>38.361978881715736</v>
      </c>
      <c r="DX39" s="2">
        <f t="shared" si="41"/>
        <v>38.379303752345223</v>
      </c>
      <c r="DY39" s="2">
        <f t="shared" si="41"/>
        <v>34.866119318181816</v>
      </c>
      <c r="EA39" s="2">
        <f t="shared" si="42"/>
        <v>34.656306490293971</v>
      </c>
      <c r="EB39" s="2">
        <f t="shared" si="42"/>
        <v>40.244873599553721</v>
      </c>
      <c r="EC39" s="2">
        <f t="shared" si="42"/>
        <v>42.343984008031136</v>
      </c>
      <c r="ED39" s="2">
        <f t="shared" si="42"/>
        <v>42.774745098039226</v>
      </c>
      <c r="EE39" s="2">
        <f t="shared" si="42"/>
        <v>39.597668152578706</v>
      </c>
      <c r="EF39" s="2">
        <f t="shared" si="42"/>
        <v>42.167015295171602</v>
      </c>
      <c r="EG39" s="2">
        <f t="shared" si="42"/>
        <v>47.626013127339277</v>
      </c>
      <c r="EH39" s="2">
        <f t="shared" si="42"/>
        <v>45.078000653642981</v>
      </c>
      <c r="EI39" s="2">
        <f t="shared" si="42"/>
        <v>46.469289154580075</v>
      </c>
      <c r="EJ39" s="2">
        <f t="shared" si="42"/>
        <v>42.49829487561869</v>
      </c>
      <c r="EK39" s="2">
        <f t="shared" si="42"/>
        <v>41.589579377656044</v>
      </c>
      <c r="EL39" s="2">
        <f t="shared" si="42"/>
        <v>40.390649343155459</v>
      </c>
      <c r="EM39" s="2">
        <f t="shared" si="42"/>
        <v>41.506409989818017</v>
      </c>
      <c r="EN39" s="2">
        <f t="shared" si="42"/>
        <v>45.232752379310746</v>
      </c>
      <c r="EO39" s="2">
        <f t="shared" si="42"/>
        <v>43.095660831590493</v>
      </c>
      <c r="EQ39" s="2">
        <f t="shared" si="43"/>
        <v>34.010001907637957</v>
      </c>
      <c r="ER39" s="2">
        <f t="shared" si="43"/>
        <v>40.399665139505849</v>
      </c>
      <c r="ES39" s="2">
        <f t="shared" si="43"/>
        <v>41.47052868360462</v>
      </c>
      <c r="ET39" s="2">
        <f t="shared" si="43"/>
        <v>41.430274433849306</v>
      </c>
      <c r="EU39" s="2">
        <f t="shared" si="43"/>
        <v>39.39486136014591</v>
      </c>
      <c r="EV39" s="2">
        <f t="shared" si="43"/>
        <v>41.264138576711517</v>
      </c>
      <c r="EW39" s="2">
        <f t="shared" si="43"/>
        <v>48.24937724918211</v>
      </c>
      <c r="EX39" s="2">
        <f t="shared" si="43"/>
        <v>44.312778447940673</v>
      </c>
      <c r="EY39" s="2">
        <f t="shared" si="43"/>
        <v>44.059106169575685</v>
      </c>
      <c r="EZ39" s="2">
        <f t="shared" si="43"/>
        <v>42.529019077370116</v>
      </c>
      <c r="FA39" s="2">
        <f t="shared" si="43"/>
        <v>40.706259398661224</v>
      </c>
      <c r="FB39" s="2">
        <f t="shared" si="43"/>
        <v>40.221156123293468</v>
      </c>
      <c r="FC39" s="2">
        <f t="shared" si="43"/>
        <v>43.956904915122472</v>
      </c>
      <c r="FD39" s="2">
        <f t="shared" si="43"/>
        <v>45.845283779394045</v>
      </c>
      <c r="FE39" s="2">
        <f t="shared" si="43"/>
        <v>47.383234144781156</v>
      </c>
      <c r="FG39" s="2">
        <f t="shared" si="44"/>
        <v>6.2492612814694197E-2</v>
      </c>
      <c r="FH39" s="2">
        <f t="shared" si="44"/>
        <v>7.2849442450280633E-2</v>
      </c>
      <c r="FI39" s="2">
        <f t="shared" si="44"/>
        <v>7.1402621821807899E-2</v>
      </c>
      <c r="FJ39" s="2">
        <f t="shared" si="44"/>
        <v>6.9274950933047211E-2</v>
      </c>
      <c r="FK39" s="2">
        <f t="shared" si="44"/>
        <v>6.487716961485071E-2</v>
      </c>
      <c r="FL39" s="2">
        <f t="shared" si="44"/>
        <v>5.9398909099059365E-2</v>
      </c>
      <c r="FM39" s="2">
        <f t="shared" si="44"/>
        <v>5.4513718794320917E-2</v>
      </c>
      <c r="FN39" s="2">
        <f t="shared" si="44"/>
        <v>5.6102826513246308E-2</v>
      </c>
      <c r="FO39" s="2">
        <f t="shared" si="44"/>
        <v>4.7431824495630576E-2</v>
      </c>
      <c r="FP39" s="2">
        <f t="shared" si="44"/>
        <v>5.4331862399528641E-2</v>
      </c>
      <c r="FQ39" s="2">
        <f t="shared" si="44"/>
        <v>5.9624812248118574E-2</v>
      </c>
      <c r="FR39" s="2">
        <f t="shared" si="44"/>
        <v>5.8390478705768661E-2</v>
      </c>
      <c r="FS39" s="2">
        <f t="shared" si="44"/>
        <v>5.9135894092303604E-2</v>
      </c>
      <c r="FT39" s="2">
        <f t="shared" si="44"/>
        <v>6.4967224566148341E-2</v>
      </c>
      <c r="FU39" s="2">
        <f t="shared" si="44"/>
        <v>4.9039632246630945E-2</v>
      </c>
      <c r="FW39" s="2">
        <f t="shared" si="53"/>
        <v>3.3785045213319625E-6</v>
      </c>
      <c r="FX39" s="2">
        <f t="shared" si="45"/>
        <v>3.0733660246837268E-6</v>
      </c>
      <c r="FY39" s="2">
        <f t="shared" si="45"/>
        <v>3.3090931404786044E-6</v>
      </c>
      <c r="FZ39" s="2">
        <f t="shared" si="45"/>
        <v>3.3070718393834455E-6</v>
      </c>
      <c r="GA39" s="2">
        <f t="shared" si="45"/>
        <v>3.6542447074213313E-6</v>
      </c>
      <c r="GB39" s="2">
        <f t="shared" si="45"/>
        <v>3.8356430361053269E-6</v>
      </c>
      <c r="GC39" s="2">
        <f t="shared" si="45"/>
        <v>3.7628109386891958E-6</v>
      </c>
      <c r="GD39" s="2">
        <f t="shared" si="45"/>
        <v>3.8341332546215612E-6</v>
      </c>
      <c r="GE39" s="2">
        <f t="shared" si="45"/>
        <v>3.2911535845320965E-6</v>
      </c>
      <c r="GF39" s="2">
        <f t="shared" si="45"/>
        <v>4.029057118709212E-6</v>
      </c>
      <c r="GG39" s="2">
        <f t="shared" si="45"/>
        <v>4.4845317861599646E-6</v>
      </c>
      <c r="GH39" s="2">
        <f t="shared" si="45"/>
        <v>3.915692051061712E-6</v>
      </c>
      <c r="GI39" s="2">
        <f t="shared" si="45"/>
        <v>3.0961466395430538E-6</v>
      </c>
      <c r="GJ39" s="2">
        <f t="shared" si="45"/>
        <v>2.2258300835037482E-6</v>
      </c>
      <c r="GK39" s="2">
        <f t="shared" si="45"/>
        <v>1.6443372745256282E-6</v>
      </c>
      <c r="GM39" s="86">
        <f t="shared" si="54"/>
        <v>5.5791770703222993E-11</v>
      </c>
      <c r="GN39" s="86">
        <f t="shared" si="46"/>
        <v>4.3468802104558506E-9</v>
      </c>
      <c r="GO39" s="86">
        <f t="shared" si="46"/>
        <v>2.6990708262829308E-9</v>
      </c>
      <c r="GP39" s="86">
        <f t="shared" si="46"/>
        <v>7.9936629380974804E-10</v>
      </c>
      <c r="GQ39" s="86">
        <f t="shared" si="46"/>
        <v>9.0402611149852189E-11</v>
      </c>
      <c r="GR39" s="86">
        <f t="shared" si="46"/>
        <v>3.4179360231491167E-12</v>
      </c>
      <c r="GS39" s="86">
        <f t="shared" si="46"/>
        <v>4.3108592639751578E-14</v>
      </c>
      <c r="GT39" s="86">
        <f t="shared" si="46"/>
        <v>5.9291820497544045E-14</v>
      </c>
      <c r="GU39" s="86">
        <f t="shared" si="46"/>
        <v>1.3786116705338825E-16</v>
      </c>
      <c r="GV39" s="86">
        <f t="shared" si="46"/>
        <v>1.1728392224458676E-13</v>
      </c>
      <c r="GW39" s="86">
        <f t="shared" si="46"/>
        <v>2.2732694878452225E-12</v>
      </c>
      <c r="GX39" s="86">
        <f t="shared" si="46"/>
        <v>1.8214120884215891E-12</v>
      </c>
      <c r="GY39" s="86">
        <f t="shared" si="46"/>
        <v>1.6715340198405428E-11</v>
      </c>
      <c r="GZ39" s="86">
        <f t="shared" si="46"/>
        <v>8.830181454750924E-11</v>
      </c>
      <c r="HA39" s="86">
        <f t="shared" si="46"/>
        <v>1.2441930829785193E-15</v>
      </c>
      <c r="HC39" s="86">
        <f t="shared" si="58"/>
        <v>2.7200905657201082E-28</v>
      </c>
      <c r="HD39" s="86">
        <f t="shared" si="47"/>
        <v>3.8945822602120687E-24</v>
      </c>
      <c r="HE39" s="86">
        <f t="shared" si="47"/>
        <v>6.0537060696120459E-25</v>
      </c>
      <c r="HF39" s="86">
        <f t="shared" si="47"/>
        <v>1.4485040814526105E-28</v>
      </c>
      <c r="HG39" s="86">
        <f t="shared" si="47"/>
        <v>7.0963858625789267E-30</v>
      </c>
      <c r="HH39" s="86">
        <f t="shared" si="47"/>
        <v>3.5818243330007151E-29</v>
      </c>
      <c r="HI39" s="86">
        <f t="shared" si="47"/>
        <v>2.0332701697620103E-27</v>
      </c>
      <c r="HJ39" s="86">
        <f t="shared" si="47"/>
        <v>2.45368540362428E-24</v>
      </c>
      <c r="HK39" s="86">
        <f t="shared" si="47"/>
        <v>5.0965701750142158E-29</v>
      </c>
      <c r="HL39" s="86">
        <f t="shared" si="47"/>
        <v>1.1856258763900724E-29</v>
      </c>
      <c r="HM39" s="86">
        <f t="shared" si="47"/>
        <v>4.3980107742507955E-30</v>
      </c>
      <c r="HN39" s="86">
        <f t="shared" si="47"/>
        <v>2.9683807196995555E-29</v>
      </c>
      <c r="HO39" s="86">
        <f t="shared" si="47"/>
        <v>4.8649678623889049E-28</v>
      </c>
      <c r="HP39" s="86">
        <f t="shared" si="47"/>
        <v>3.8811765622893912E-28</v>
      </c>
      <c r="HQ39" s="86">
        <f t="shared" si="47"/>
        <v>5.5565916509294746E-40</v>
      </c>
      <c r="HS39" s="86">
        <f t="shared" si="55"/>
        <v>3.9921973471542844E-160</v>
      </c>
      <c r="HT39" s="86">
        <f t="shared" si="48"/>
        <v>8.1360455394795001E-133</v>
      </c>
      <c r="HU39" s="86">
        <f t="shared" si="48"/>
        <v>2.4232955411442458E-138</v>
      </c>
      <c r="HV39" s="86">
        <f t="shared" si="48"/>
        <v>2.261416651837997E-161</v>
      </c>
      <c r="HW39" s="86">
        <f t="shared" si="48"/>
        <v>2.9446524911815031E-170</v>
      </c>
      <c r="HX39" s="86">
        <f t="shared" si="48"/>
        <v>1.9801411283238215E-168</v>
      </c>
      <c r="HY39" s="86">
        <f t="shared" si="48"/>
        <v>1.1112481252485163E-157</v>
      </c>
      <c r="HZ39" s="86">
        <f t="shared" si="48"/>
        <v>5.6754903934086759E-141</v>
      </c>
      <c r="IA39" s="86">
        <f t="shared" si="48"/>
        <v>1.5403235797408435E-166</v>
      </c>
      <c r="IB39" s="86">
        <f t="shared" si="48"/>
        <v>3.3796700476979449E-170</v>
      </c>
      <c r="IC39" s="86">
        <f t="shared" si="48"/>
        <v>9.1154138256572117E-174</v>
      </c>
      <c r="ID39" s="86">
        <f t="shared" si="48"/>
        <v>1.08443830298953E-169</v>
      </c>
      <c r="IE39" s="86">
        <f t="shared" si="48"/>
        <v>5.2159168144491273E-161</v>
      </c>
      <c r="IF39" s="86">
        <f t="shared" si="48"/>
        <v>7.6106178374402241E-98</v>
      </c>
      <c r="IG39" s="86">
        <f t="shared" si="48"/>
        <v>8.8668019934164183E-64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3.9632638116479474E-227</v>
      </c>
      <c r="IW39" s="86">
        <f t="shared" si="49"/>
        <v>7.8252765209894978E-129</v>
      </c>
      <c r="IY39" s="86">
        <f t="shared" si="57"/>
        <v>5.5791770703222993E-11</v>
      </c>
      <c r="IZ39" s="86">
        <f t="shared" si="50"/>
        <v>4.3468802104558548E-9</v>
      </c>
      <c r="JA39" s="86">
        <f t="shared" si="50"/>
        <v>2.6990708262829312E-9</v>
      </c>
      <c r="JB39" s="86">
        <f t="shared" si="50"/>
        <v>7.9936629380974804E-10</v>
      </c>
      <c r="JC39" s="86">
        <f t="shared" si="50"/>
        <v>9.0402611149852189E-11</v>
      </c>
      <c r="JD39" s="86">
        <f t="shared" si="50"/>
        <v>3.4179360231491167E-12</v>
      </c>
      <c r="JE39" s="86">
        <f t="shared" si="50"/>
        <v>4.310859263975361E-14</v>
      </c>
      <c r="JF39" s="86">
        <f t="shared" si="50"/>
        <v>5.9291820499997731E-14</v>
      </c>
      <c r="JG39" s="86">
        <f t="shared" si="50"/>
        <v>1.378611670534392E-16</v>
      </c>
      <c r="JH39" s="86">
        <f t="shared" si="50"/>
        <v>1.1728392224458676E-13</v>
      </c>
      <c r="JI39" s="86">
        <f t="shared" si="50"/>
        <v>2.2732694878452225E-12</v>
      </c>
      <c r="JJ39" s="86">
        <f t="shared" si="50"/>
        <v>1.8214120884215891E-12</v>
      </c>
      <c r="JK39" s="86">
        <f t="shared" si="50"/>
        <v>1.6715340198405428E-11</v>
      </c>
      <c r="JL39" s="86">
        <f t="shared" si="50"/>
        <v>8.830181454750924E-11</v>
      </c>
      <c r="JM39" s="86">
        <f t="shared" si="50"/>
        <v>1.2441930829785193E-15</v>
      </c>
    </row>
    <row r="40" spans="2:273" x14ac:dyDescent="0.25">
      <c r="B40" s="2">
        <v>13</v>
      </c>
      <c r="C40" s="37">
        <v>31.192</v>
      </c>
      <c r="D40" s="37">
        <v>37.786999999999999</v>
      </c>
      <c r="E40" s="37">
        <v>38.817</v>
      </c>
      <c r="F40" s="37">
        <v>40.799999999999997</v>
      </c>
      <c r="G40" s="37">
        <v>37.051000000000002</v>
      </c>
      <c r="H40" s="37">
        <v>36.082000000000001</v>
      </c>
      <c r="I40" s="37">
        <v>40.229999999999997</v>
      </c>
      <c r="J40" s="37">
        <v>40.627000000000002</v>
      </c>
      <c r="K40" s="37">
        <v>39.796999999999997</v>
      </c>
      <c r="L40" s="37">
        <v>38.712000000000003</v>
      </c>
      <c r="M40" s="37">
        <v>38.948999999999998</v>
      </c>
      <c r="N40" s="37">
        <v>38.203000000000003</v>
      </c>
      <c r="O40" s="37">
        <v>38.101999999999997</v>
      </c>
      <c r="P40" s="37">
        <v>38.65</v>
      </c>
      <c r="Q40" s="37">
        <v>36.097999999999999</v>
      </c>
      <c r="S40" s="4">
        <f t="shared" si="7"/>
        <v>31.400288711236918</v>
      </c>
      <c r="T40" s="4">
        <f t="shared" si="7"/>
        <v>38.899420779378659</v>
      </c>
      <c r="U40" s="4">
        <f t="shared" si="7"/>
        <v>40.11499769235337</v>
      </c>
      <c r="V40" s="4">
        <f t="shared" si="7"/>
        <v>41.339341161685446</v>
      </c>
      <c r="W40" s="4">
        <f t="shared" si="7"/>
        <v>38.451492634125884</v>
      </c>
      <c r="X40" s="4">
        <f t="shared" si="7"/>
        <v>36.922180218277589</v>
      </c>
      <c r="Y40" s="4">
        <f t="shared" si="7"/>
        <v>39.49965773042112</v>
      </c>
      <c r="Z40" s="4">
        <f t="shared" si="7"/>
        <v>39.766107575201644</v>
      </c>
      <c r="AA40" s="4" t="e">
        <f t="shared" si="7"/>
        <v>#N/A</v>
      </c>
      <c r="AB40" s="4">
        <f t="shared" si="7"/>
        <v>37.679651765599338</v>
      </c>
      <c r="AC40" s="4">
        <f t="shared" si="7"/>
        <v>38.424710091267912</v>
      </c>
      <c r="AD40" s="4">
        <f t="shared" si="7"/>
        <v>38.163402421123187</v>
      </c>
      <c r="AE40" s="4">
        <f t="shared" si="7"/>
        <v>38.985730854324409</v>
      </c>
      <c r="AF40" s="4">
        <f t="shared" si="7"/>
        <v>39.236674385510995</v>
      </c>
      <c r="AG40" s="4">
        <f t="shared" si="7"/>
        <v>35.545476976298318</v>
      </c>
      <c r="AI40" s="4">
        <f t="shared" si="8"/>
        <v>-0.20828871123691783</v>
      </c>
      <c r="AJ40" s="4">
        <f t="shared" si="8"/>
        <v>-1.1124207793786596</v>
      </c>
      <c r="AK40" s="4">
        <f t="shared" si="8"/>
        <v>-1.2979976923533698</v>
      </c>
      <c r="AL40" s="4">
        <f t="shared" si="8"/>
        <v>-0.53934116168544932</v>
      </c>
      <c r="AM40" s="4">
        <f t="shared" si="8"/>
        <v>-1.4004926341258823</v>
      </c>
      <c r="AN40" s="4">
        <f t="shared" si="8"/>
        <v>-0.84018021827758815</v>
      </c>
      <c r="AO40" s="4">
        <f t="shared" si="8"/>
        <v>0.73034226957887682</v>
      </c>
      <c r="AP40" s="4">
        <f t="shared" si="8"/>
        <v>0.86089242479835804</v>
      </c>
      <c r="AQ40" s="4">
        <f t="shared" si="8"/>
        <v>0</v>
      </c>
      <c r="AR40" s="4">
        <f t="shared" si="8"/>
        <v>1.0323482344006649</v>
      </c>
      <c r="AS40" s="4">
        <f t="shared" si="8"/>
        <v>0.52428990873208647</v>
      </c>
      <c r="AT40" s="4">
        <f t="shared" si="8"/>
        <v>3.9597578876815476E-2</v>
      </c>
      <c r="AU40" s="4">
        <f t="shared" si="8"/>
        <v>-0.88373085432441201</v>
      </c>
      <c r="AV40" s="4">
        <f t="shared" si="8"/>
        <v>-0.58667438551099593</v>
      </c>
      <c r="AW40" s="4">
        <f t="shared" si="8"/>
        <v>0.55252302370168138</v>
      </c>
      <c r="AY40" s="2">
        <f t="shared" si="51"/>
        <v>31.400288465000248</v>
      </c>
      <c r="AZ40" s="2">
        <f t="shared" si="9"/>
        <v>38.89940448306416</v>
      </c>
      <c r="BA40" s="2">
        <f t="shared" si="9"/>
        <v>40.114987206579492</v>
      </c>
      <c r="BB40" s="2">
        <f t="shared" si="9"/>
        <v>41.339337821709421</v>
      </c>
      <c r="BC40" s="2">
        <f t="shared" si="9"/>
        <v>38.451492183701966</v>
      </c>
      <c r="BD40" s="2">
        <f t="shared" si="9"/>
        <v>36.922180196830617</v>
      </c>
      <c r="BE40" s="2">
        <f t="shared" si="9"/>
        <v>39.499657730047261</v>
      </c>
      <c r="BF40" s="2">
        <f t="shared" si="9"/>
        <v>39.766107574693223</v>
      </c>
      <c r="BG40" s="2" t="e">
        <f t="shared" si="9"/>
        <v>#N/A</v>
      </c>
      <c r="BH40" s="2">
        <f t="shared" si="9"/>
        <v>37.679651764640482</v>
      </c>
      <c r="BI40" s="2">
        <f t="shared" si="9"/>
        <v>38.424710076748539</v>
      </c>
      <c r="BJ40" s="2">
        <f t="shared" si="9"/>
        <v>38.163402409345657</v>
      </c>
      <c r="BK40" s="2">
        <f t="shared" si="9"/>
        <v>38.985730766503295</v>
      </c>
      <c r="BL40" s="2">
        <f t="shared" si="9"/>
        <v>39.236673981191537</v>
      </c>
      <c r="BM40" s="2">
        <f t="shared" si="9"/>
        <v>35.545476976288995</v>
      </c>
      <c r="BO40" s="2">
        <f t="shared" si="10"/>
        <v>31.192</v>
      </c>
      <c r="BP40" s="2">
        <f t="shared" si="11"/>
        <v>37.786999999999999</v>
      </c>
      <c r="BQ40" s="2">
        <f t="shared" si="12"/>
        <v>38.817</v>
      </c>
      <c r="BR40" s="2">
        <f t="shared" si="13"/>
        <v>40.799999999999997</v>
      </c>
      <c r="BS40" s="2">
        <f t="shared" si="14"/>
        <v>37.051000000000002</v>
      </c>
      <c r="BT40" s="2">
        <f t="shared" si="15"/>
        <v>36.082000000000001</v>
      </c>
      <c r="BU40" s="2">
        <f t="shared" si="16"/>
        <v>40.229999999999997</v>
      </c>
      <c r="BV40" s="2">
        <f t="shared" si="17"/>
        <v>40.627000000000002</v>
      </c>
      <c r="BW40" s="2" t="str">
        <f t="shared" si="18"/>
        <v/>
      </c>
      <c r="BX40" s="2">
        <f t="shared" si="19"/>
        <v>38.712000000000003</v>
      </c>
      <c r="BY40" s="2">
        <f t="shared" si="20"/>
        <v>38.948999999999998</v>
      </c>
      <c r="BZ40" s="2">
        <f t="shared" si="21"/>
        <v>38.203000000000003</v>
      </c>
      <c r="CA40" s="2">
        <f t="shared" si="22"/>
        <v>38.101999999999997</v>
      </c>
      <c r="CB40" s="2">
        <f t="shared" si="23"/>
        <v>38.65</v>
      </c>
      <c r="CC40" s="2">
        <f t="shared" si="24"/>
        <v>36.097999999999999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31.168951147098518</v>
      </c>
      <c r="DL40" s="2">
        <f t="shared" si="41"/>
        <v>38.793191632928483</v>
      </c>
      <c r="DM40" s="2">
        <f t="shared" si="41"/>
        <v>39.937814634146342</v>
      </c>
      <c r="DN40" s="2">
        <f t="shared" si="41"/>
        <v>41.232468292682924</v>
      </c>
      <c r="DO40" s="2">
        <f t="shared" si="41"/>
        <v>38.371593058161359</v>
      </c>
      <c r="DP40" s="2">
        <f t="shared" si="41"/>
        <v>36.567277477477475</v>
      </c>
      <c r="DQ40" s="2">
        <f t="shared" si="41"/>
        <v>38.994936163101599</v>
      </c>
      <c r="DR40" s="2">
        <f t="shared" si="41"/>
        <v>39.429199977718362</v>
      </c>
      <c r="DS40" s="2">
        <f t="shared" si="41"/>
        <v>36.398812903225817</v>
      </c>
      <c r="DT40" s="2">
        <f t="shared" si="41"/>
        <v>37.385129106187925</v>
      </c>
      <c r="DU40" s="2">
        <f t="shared" si="41"/>
        <v>38.214989189189197</v>
      </c>
      <c r="DV40" s="2">
        <f t="shared" si="41"/>
        <v>38.020272972972975</v>
      </c>
      <c r="DW40" s="2">
        <f t="shared" si="41"/>
        <v>38.818780391727771</v>
      </c>
      <c r="DX40" s="2">
        <f t="shared" si="41"/>
        <v>38.788509193245787</v>
      </c>
      <c r="DY40" s="2">
        <f t="shared" si="41"/>
        <v>35.122145894428151</v>
      </c>
      <c r="EA40" s="2">
        <f t="shared" si="42"/>
        <v>34.565454411077091</v>
      </c>
      <c r="EB40" s="2">
        <f t="shared" si="42"/>
        <v>40.132222014318259</v>
      </c>
      <c r="EC40" s="2">
        <f t="shared" si="42"/>
        <v>42.216432657698192</v>
      </c>
      <c r="ED40" s="2">
        <f t="shared" si="42"/>
        <v>42.648882352941186</v>
      </c>
      <c r="EE40" s="2">
        <f t="shared" si="42"/>
        <v>39.501816684669571</v>
      </c>
      <c r="EF40" s="2">
        <f t="shared" si="42"/>
        <v>42.047739360927928</v>
      </c>
      <c r="EG40" s="2">
        <f t="shared" si="42"/>
        <v>47.483261180777525</v>
      </c>
      <c r="EH40" s="2">
        <f t="shared" si="42"/>
        <v>44.935685857952514</v>
      </c>
      <c r="EI40" s="2">
        <f t="shared" si="42"/>
        <v>46.297678776053004</v>
      </c>
      <c r="EJ40" s="2">
        <f t="shared" si="42"/>
        <v>42.354878375546143</v>
      </c>
      <c r="EK40" s="2">
        <f t="shared" si="42"/>
        <v>41.441362953335471</v>
      </c>
      <c r="EL40" s="2">
        <f t="shared" si="42"/>
        <v>40.26844118514213</v>
      </c>
      <c r="EM40" s="2">
        <f t="shared" si="42"/>
        <v>41.408099458394886</v>
      </c>
      <c r="EN40" s="2">
        <f t="shared" si="42"/>
        <v>45.119265731768856</v>
      </c>
      <c r="EO40" s="2">
        <f t="shared" si="42"/>
        <v>43.032119397942985</v>
      </c>
      <c r="EQ40" s="2">
        <f t="shared" si="43"/>
        <v>33.925899336531494</v>
      </c>
      <c r="ER40" s="2">
        <f t="shared" si="43"/>
        <v>40.28542329646082</v>
      </c>
      <c r="ES40" s="2">
        <f t="shared" si="43"/>
        <v>41.35204092831686</v>
      </c>
      <c r="ET40" s="2">
        <f t="shared" si="43"/>
        <v>41.318719623901821</v>
      </c>
      <c r="EU40" s="2">
        <f t="shared" si="43"/>
        <v>39.301062556731885</v>
      </c>
      <c r="EV40" s="2">
        <f t="shared" si="43"/>
        <v>41.154612202448703</v>
      </c>
      <c r="EW40" s="2">
        <f t="shared" si="43"/>
        <v>48.099923895856051</v>
      </c>
      <c r="EX40" s="2">
        <f t="shared" si="43"/>
        <v>44.178882730546725</v>
      </c>
      <c r="EY40" s="2">
        <f t="shared" si="43"/>
        <v>43.913050545171401</v>
      </c>
      <c r="EZ40" s="2">
        <f t="shared" si="43"/>
        <v>42.385225546965849</v>
      </c>
      <c r="FA40" s="2">
        <f t="shared" si="43"/>
        <v>40.567646826652556</v>
      </c>
      <c r="FB40" s="2">
        <f t="shared" si="43"/>
        <v>40.100723378869922</v>
      </c>
      <c r="FC40" s="2">
        <f t="shared" si="43"/>
        <v>43.832514966988853</v>
      </c>
      <c r="FD40" s="2">
        <f t="shared" si="43"/>
        <v>45.725167158151308</v>
      </c>
      <c r="FE40" s="2">
        <f t="shared" si="43"/>
        <v>47.268276199525204</v>
      </c>
      <c r="FG40" s="2">
        <f t="shared" si="44"/>
        <v>6.8111133458458969E-2</v>
      </c>
      <c r="FH40" s="2">
        <f t="shared" si="44"/>
        <v>7.9320331593843246E-2</v>
      </c>
      <c r="FI40" s="2">
        <f t="shared" si="44"/>
        <v>7.7755774296204352E-2</v>
      </c>
      <c r="FJ40" s="2">
        <f t="shared" si="44"/>
        <v>7.5454173584896159E-2</v>
      </c>
      <c r="FK40" s="2">
        <f t="shared" si="44"/>
        <v>7.0693912291271158E-2</v>
      </c>
      <c r="FL40" s="2">
        <f t="shared" si="44"/>
        <v>6.4758497207587404E-2</v>
      </c>
      <c r="FM40" s="2">
        <f t="shared" si="44"/>
        <v>5.9460379008081703E-2</v>
      </c>
      <c r="FN40" s="2">
        <f t="shared" si="44"/>
        <v>6.1184353494180048E-2</v>
      </c>
      <c r="FO40" s="2">
        <f t="shared" si="44"/>
        <v>5.1771049952412433E-2</v>
      </c>
      <c r="FP40" s="2">
        <f t="shared" si="44"/>
        <v>5.9263055020021382E-2</v>
      </c>
      <c r="FQ40" s="2">
        <f t="shared" si="44"/>
        <v>6.5003375032816155E-2</v>
      </c>
      <c r="FR40" s="2">
        <f t="shared" si="44"/>
        <v>6.3665234518123212E-2</v>
      </c>
      <c r="FS40" s="2">
        <f t="shared" si="44"/>
        <v>6.4473376951658098E-2</v>
      </c>
      <c r="FT40" s="2">
        <f t="shared" si="44"/>
        <v>7.079143013502541E-2</v>
      </c>
      <c r="FU40" s="2">
        <f t="shared" si="44"/>
        <v>5.3517681692371644E-2</v>
      </c>
      <c r="FW40" s="2">
        <f t="shared" si="53"/>
        <v>3.7044553357369629E-6</v>
      </c>
      <c r="FX40" s="2">
        <f t="shared" si="45"/>
        <v>3.369877835621022E-6</v>
      </c>
      <c r="FY40" s="2">
        <f t="shared" si="45"/>
        <v>3.6283473191725193E-6</v>
      </c>
      <c r="FZ40" s="2">
        <f t="shared" si="45"/>
        <v>3.6261310080085433E-6</v>
      </c>
      <c r="GA40" s="2">
        <f t="shared" si="45"/>
        <v>4.0067982324426195E-6</v>
      </c>
      <c r="GB40" s="2">
        <f t="shared" si="45"/>
        <v>4.2056974009347103E-6</v>
      </c>
      <c r="GC40" s="2">
        <f t="shared" si="45"/>
        <v>4.1258386526818187E-6</v>
      </c>
      <c r="GD40" s="2">
        <f t="shared" si="45"/>
        <v>4.2040419596817914E-6</v>
      </c>
      <c r="GE40" s="2">
        <f t="shared" si="45"/>
        <v>3.6086769997543484E-6</v>
      </c>
      <c r="GF40" s="2">
        <f t="shared" si="45"/>
        <v>4.4177715644209221E-6</v>
      </c>
      <c r="GG40" s="2">
        <f t="shared" si="45"/>
        <v>4.9171891959666475E-6</v>
      </c>
      <c r="GH40" s="2">
        <f t="shared" si="45"/>
        <v>4.2934693348182046E-6</v>
      </c>
      <c r="GI40" s="2">
        <f t="shared" si="45"/>
        <v>3.394856268241252E-6</v>
      </c>
      <c r="GJ40" s="2">
        <f t="shared" si="45"/>
        <v>2.4405736307827057E-6</v>
      </c>
      <c r="GK40" s="2">
        <f t="shared" si="45"/>
        <v>1.8029796825933069E-6</v>
      </c>
      <c r="GM40" s="86">
        <f t="shared" si="54"/>
        <v>1.3925618723842765E-10</v>
      </c>
      <c r="GN40" s="86">
        <f t="shared" si="46"/>
        <v>9.0099886958719641E-9</v>
      </c>
      <c r="GO40" s="86">
        <f t="shared" si="46"/>
        <v>5.707856403768114E-9</v>
      </c>
      <c r="GP40" s="86">
        <f t="shared" si="46"/>
        <v>1.7897366311875137E-9</v>
      </c>
      <c r="GQ40" s="86">
        <f t="shared" si="46"/>
        <v>2.228230214991633E-10</v>
      </c>
      <c r="GR40" s="86">
        <f t="shared" si="46"/>
        <v>9.7138643344598039E-12</v>
      </c>
      <c r="GS40" s="86">
        <f t="shared" si="46"/>
        <v>1.4883106808980536E-13</v>
      </c>
      <c r="GT40" s="86">
        <f t="shared" si="46"/>
        <v>2.0394887700772293E-13</v>
      </c>
      <c r="GU40" s="86">
        <f t="shared" si="46"/>
        <v>5.9896473574991525E-16</v>
      </c>
      <c r="GV40" s="86">
        <f t="shared" si="46"/>
        <v>3.8367417376348682E-13</v>
      </c>
      <c r="GW40" s="86">
        <f t="shared" si="46"/>
        <v>6.6127709880710665E-12</v>
      </c>
      <c r="GX40" s="86">
        <f t="shared" si="46"/>
        <v>5.3158443768696004E-12</v>
      </c>
      <c r="GY40" s="86">
        <f t="shared" si="46"/>
        <v>4.3601383528539157E-11</v>
      </c>
      <c r="GZ40" s="86">
        <f t="shared" si="46"/>
        <v>2.1803052136716679E-10</v>
      </c>
      <c r="HA40" s="86">
        <f t="shared" si="46"/>
        <v>4.912129020985549E-15</v>
      </c>
      <c r="HC40" s="86">
        <f t="shared" si="58"/>
        <v>1.5034856382086799E-27</v>
      </c>
      <c r="HD40" s="86">
        <f t="shared" si="47"/>
        <v>1.6336108119408846E-23</v>
      </c>
      <c r="HE40" s="86">
        <f t="shared" si="47"/>
        <v>2.6912073048697528E-24</v>
      </c>
      <c r="HF40" s="86">
        <f t="shared" si="47"/>
        <v>8.2827576409777325E-28</v>
      </c>
      <c r="HG40" s="86">
        <f t="shared" si="47"/>
        <v>4.4675913240275896E-29</v>
      </c>
      <c r="HH40" s="86">
        <f t="shared" si="47"/>
        <v>2.1823489434859564E-28</v>
      </c>
      <c r="HI40" s="86">
        <f t="shared" si="47"/>
        <v>1.112546310724027E-26</v>
      </c>
      <c r="HJ40" s="86">
        <f t="shared" si="47"/>
        <v>1.1191255350085045E-23</v>
      </c>
      <c r="HK40" s="86">
        <f t="shared" si="47"/>
        <v>3.0174076291749564E-28</v>
      </c>
      <c r="HL40" s="86">
        <f t="shared" si="47"/>
        <v>7.483389056246526E-29</v>
      </c>
      <c r="HM40" s="86">
        <f t="shared" si="47"/>
        <v>2.8999063154953133E-29</v>
      </c>
      <c r="HN40" s="86">
        <f t="shared" si="47"/>
        <v>1.8295803943541274E-28</v>
      </c>
      <c r="HO40" s="86">
        <f t="shared" si="47"/>
        <v>2.6568881387390037E-27</v>
      </c>
      <c r="HP40" s="86">
        <f t="shared" si="47"/>
        <v>2.1377269493476581E-27</v>
      </c>
      <c r="HQ40" s="86">
        <f t="shared" si="47"/>
        <v>6.5777897649437539E-39</v>
      </c>
      <c r="HS40" s="86">
        <f t="shared" si="55"/>
        <v>3.1666151994424986E-157</v>
      </c>
      <c r="HT40" s="86">
        <f t="shared" si="48"/>
        <v>2.0632799628757142E-130</v>
      </c>
      <c r="HU40" s="86">
        <f t="shared" si="48"/>
        <v>7.8404114968278957E-136</v>
      </c>
      <c r="HV40" s="86">
        <f t="shared" si="48"/>
        <v>2.0327334775421857E-158</v>
      </c>
      <c r="HW40" s="86">
        <f t="shared" si="48"/>
        <v>3.955716144355683E-167</v>
      </c>
      <c r="HX40" s="86">
        <f t="shared" si="48"/>
        <v>2.4598156604411047E-165</v>
      </c>
      <c r="HY40" s="86">
        <f t="shared" si="48"/>
        <v>8.9811899061360444E-155</v>
      </c>
      <c r="HZ40" s="86">
        <f t="shared" si="48"/>
        <v>2.3210083022291532E-138</v>
      </c>
      <c r="IA40" s="86">
        <f t="shared" si="48"/>
        <v>1.6733429366089589E-163</v>
      </c>
      <c r="IB40" s="86">
        <f t="shared" si="48"/>
        <v>4.7125811891859371E-167</v>
      </c>
      <c r="IC40" s="86">
        <f t="shared" si="48"/>
        <v>1.5430107706571574E-170</v>
      </c>
      <c r="ID40" s="86">
        <f t="shared" si="48"/>
        <v>1.4336070886323193E-166</v>
      </c>
      <c r="IE40" s="86">
        <f t="shared" si="48"/>
        <v>4.1496598064013834E-158</v>
      </c>
      <c r="IF40" s="86">
        <f t="shared" si="48"/>
        <v>3.9938158759055009E-96</v>
      </c>
      <c r="IG40" s="86">
        <f t="shared" si="48"/>
        <v>1.0807476583469062E-62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5.9076388584761486E-224</v>
      </c>
      <c r="IW40" s="86">
        <f t="shared" si="49"/>
        <v>4.3835436854957599E-127</v>
      </c>
      <c r="IY40" s="86">
        <f t="shared" si="57"/>
        <v>1.3925618723842765E-10</v>
      </c>
      <c r="IZ40" s="86">
        <f t="shared" si="50"/>
        <v>9.0099886958719806E-9</v>
      </c>
      <c r="JA40" s="86">
        <f t="shared" si="50"/>
        <v>5.7078564037681165E-9</v>
      </c>
      <c r="JB40" s="86">
        <f t="shared" si="50"/>
        <v>1.7897366311875137E-9</v>
      </c>
      <c r="JC40" s="86">
        <f t="shared" si="50"/>
        <v>2.228230214991633E-10</v>
      </c>
      <c r="JD40" s="86">
        <f t="shared" si="50"/>
        <v>9.7138643344598039E-12</v>
      </c>
      <c r="JE40" s="86">
        <f t="shared" si="50"/>
        <v>1.4883106808981649E-13</v>
      </c>
      <c r="JF40" s="86">
        <f t="shared" si="50"/>
        <v>2.0394887701891418E-13</v>
      </c>
      <c r="JG40" s="86">
        <f t="shared" si="50"/>
        <v>5.9896473575021699E-16</v>
      </c>
      <c r="JH40" s="86">
        <f t="shared" si="50"/>
        <v>3.8367417376348687E-13</v>
      </c>
      <c r="JI40" s="86">
        <f t="shared" si="50"/>
        <v>6.6127709880710665E-12</v>
      </c>
      <c r="JJ40" s="86">
        <f t="shared" si="50"/>
        <v>5.3158443768696004E-12</v>
      </c>
      <c r="JK40" s="86">
        <f t="shared" si="50"/>
        <v>4.3601383528539157E-11</v>
      </c>
      <c r="JL40" s="86">
        <f t="shared" si="50"/>
        <v>2.1803052136716679E-10</v>
      </c>
      <c r="JM40" s="86">
        <f t="shared" si="50"/>
        <v>4.912129020985549E-15</v>
      </c>
    </row>
    <row r="41" spans="2:273" x14ac:dyDescent="0.25">
      <c r="B41" s="2">
        <v>14</v>
      </c>
      <c r="C41" s="37">
        <v>31.614999999999998</v>
      </c>
      <c r="D41" s="37">
        <v>38.491999999999997</v>
      </c>
      <c r="E41" s="37">
        <v>39.933</v>
      </c>
      <c r="F41" s="37">
        <v>39.5</v>
      </c>
      <c r="G41" s="37">
        <v>38.712000000000003</v>
      </c>
      <c r="H41" s="37">
        <v>36.917999999999999</v>
      </c>
      <c r="I41" s="37">
        <v>40.18</v>
      </c>
      <c r="J41" s="37">
        <v>39.643999999999998</v>
      </c>
      <c r="K41" s="37">
        <v>39.101999999999997</v>
      </c>
      <c r="L41" s="37">
        <v>38.712000000000003</v>
      </c>
      <c r="M41" s="37">
        <v>39.322000000000003</v>
      </c>
      <c r="N41" s="37">
        <v>38.253999999999998</v>
      </c>
      <c r="O41" s="37">
        <v>38.356000000000002</v>
      </c>
      <c r="P41" s="37">
        <v>38.017000000000003</v>
      </c>
      <c r="Q41" s="37">
        <v>37.115000000000002</v>
      </c>
      <c r="S41" s="4">
        <f t="shared" si="7"/>
        <v>31.813277625966478</v>
      </c>
      <c r="T41" s="4">
        <f t="shared" si="7"/>
        <v>39.181615067169304</v>
      </c>
      <c r="U41" s="4">
        <f t="shared" si="7"/>
        <v>40.427701020892478</v>
      </c>
      <c r="V41" s="4">
        <f t="shared" si="7"/>
        <v>41.643548685269934</v>
      </c>
      <c r="W41" s="4">
        <f t="shared" si="7"/>
        <v>38.716238325032201</v>
      </c>
      <c r="X41" s="4">
        <f t="shared" si="7"/>
        <v>37.257425336656233</v>
      </c>
      <c r="Y41" s="4">
        <f t="shared" si="7"/>
        <v>39.887375946275931</v>
      </c>
      <c r="Z41" s="4">
        <f t="shared" si="7"/>
        <v>40.018820197666564</v>
      </c>
      <c r="AA41" s="4">
        <f t="shared" si="7"/>
        <v>37.339569405011396</v>
      </c>
      <c r="AB41" s="4">
        <f t="shared" si="7"/>
        <v>37.988133697122116</v>
      </c>
      <c r="AC41" s="4">
        <f t="shared" si="7"/>
        <v>38.655549261612506</v>
      </c>
      <c r="AD41" s="4">
        <f t="shared" si="7"/>
        <v>38.416136614134714</v>
      </c>
      <c r="AE41" s="4">
        <f t="shared" si="7"/>
        <v>39.418507592776564</v>
      </c>
      <c r="AF41" s="4">
        <f t="shared" si="7"/>
        <v>39.64548827594583</v>
      </c>
      <c r="AG41" s="4">
        <f t="shared" si="7"/>
        <v>35.821305129483029</v>
      </c>
      <c r="AI41" s="4">
        <f t="shared" si="8"/>
        <v>-0.19827762596647958</v>
      </c>
      <c r="AJ41" s="4">
        <f t="shared" si="8"/>
        <v>-0.68961506716930643</v>
      </c>
      <c r="AK41" s="4">
        <f t="shared" si="8"/>
        <v>-0.49470102089247803</v>
      </c>
      <c r="AL41" s="4">
        <f t="shared" si="8"/>
        <v>-2.1435486852699341</v>
      </c>
      <c r="AM41" s="4">
        <f t="shared" si="8"/>
        <v>-4.2383250321975652E-3</v>
      </c>
      <c r="AN41" s="4">
        <f t="shared" si="8"/>
        <v>-0.33942533665623387</v>
      </c>
      <c r="AO41" s="4">
        <f t="shared" si="8"/>
        <v>0.29262405372406874</v>
      </c>
      <c r="AP41" s="4">
        <f t="shared" si="8"/>
        <v>-0.37482019766656549</v>
      </c>
      <c r="AQ41" s="4">
        <f t="shared" si="8"/>
        <v>1.7624305949886008</v>
      </c>
      <c r="AR41" s="4">
        <f t="shared" si="8"/>
        <v>0.72386630287788734</v>
      </c>
      <c r="AS41" s="4">
        <f t="shared" si="8"/>
        <v>0.66645073838749624</v>
      </c>
      <c r="AT41" s="4">
        <f t="shared" si="8"/>
        <v>-0.16213661413471669</v>
      </c>
      <c r="AU41" s="4">
        <f t="shared" si="8"/>
        <v>-1.0625075927765621</v>
      </c>
      <c r="AV41" s="4">
        <f t="shared" si="8"/>
        <v>-1.628488275945827</v>
      </c>
      <c r="AW41" s="4">
        <f t="shared" si="8"/>
        <v>1.2936948705169726</v>
      </c>
      <c r="AY41" s="2">
        <f t="shared" si="51"/>
        <v>31.813277035086312</v>
      </c>
      <c r="AZ41" s="2">
        <f t="shared" si="9"/>
        <v>39.181582444533333</v>
      </c>
      <c r="BA41" s="2">
        <f t="shared" si="9"/>
        <v>40.427679615214558</v>
      </c>
      <c r="BB41" s="2">
        <f t="shared" si="9"/>
        <v>41.643541478410725</v>
      </c>
      <c r="BC41" s="2">
        <f t="shared" si="9"/>
        <v>38.716237257720564</v>
      </c>
      <c r="BD41" s="2">
        <f t="shared" si="9"/>
        <v>37.257425278261721</v>
      </c>
      <c r="BE41" s="2">
        <f t="shared" si="9"/>
        <v>39.887375945045321</v>
      </c>
      <c r="BF41" s="2">
        <f t="shared" si="9"/>
        <v>40.018820195999673</v>
      </c>
      <c r="BG41" s="2">
        <f t="shared" si="9"/>
        <v>37.339569405003836</v>
      </c>
      <c r="BH41" s="2">
        <f t="shared" si="9"/>
        <v>37.988133694126503</v>
      </c>
      <c r="BI41" s="2">
        <f t="shared" si="9"/>
        <v>38.655549221180905</v>
      </c>
      <c r="BJ41" s="2">
        <f t="shared" si="9"/>
        <v>38.416136581224471</v>
      </c>
      <c r="BK41" s="2">
        <f t="shared" si="9"/>
        <v>39.418507372709811</v>
      </c>
      <c r="BL41" s="2">
        <f t="shared" si="9"/>
        <v>39.645487316256286</v>
      </c>
      <c r="BM41" s="2">
        <f t="shared" si="9"/>
        <v>35.821305129448021</v>
      </c>
      <c r="BO41" s="2">
        <f t="shared" si="10"/>
        <v>31.614999999999998</v>
      </c>
      <c r="BP41" s="2">
        <f t="shared" si="11"/>
        <v>38.491999999999997</v>
      </c>
      <c r="BQ41" s="2">
        <f t="shared" si="12"/>
        <v>39.933</v>
      </c>
      <c r="BR41" s="2">
        <f t="shared" si="13"/>
        <v>39.5</v>
      </c>
      <c r="BS41" s="2">
        <f t="shared" si="14"/>
        <v>38.712000000000003</v>
      </c>
      <c r="BT41" s="2">
        <f t="shared" si="15"/>
        <v>36.917999999999999</v>
      </c>
      <c r="BU41" s="2">
        <f t="shared" si="16"/>
        <v>40.18</v>
      </c>
      <c r="BV41" s="2">
        <f t="shared" si="17"/>
        <v>39.643999999999998</v>
      </c>
      <c r="BW41" s="2">
        <f t="shared" si="18"/>
        <v>39.101999999999997</v>
      </c>
      <c r="BX41" s="2">
        <f t="shared" si="19"/>
        <v>38.712000000000003</v>
      </c>
      <c r="BY41" s="2">
        <f t="shared" si="20"/>
        <v>39.322000000000003</v>
      </c>
      <c r="BZ41" s="2">
        <f t="shared" si="21"/>
        <v>38.253999999999998</v>
      </c>
      <c r="CA41" s="2">
        <f t="shared" si="22"/>
        <v>38.356000000000002</v>
      </c>
      <c r="CB41" s="2">
        <f t="shared" si="23"/>
        <v>38.017000000000003</v>
      </c>
      <c r="CC41" s="2">
        <f t="shared" si="24"/>
        <v>37.115000000000002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31.599998920377871</v>
      </c>
      <c r="DL41" s="2">
        <f t="shared" si="41"/>
        <v>39.102420377867752</v>
      </c>
      <c r="DM41" s="2">
        <f t="shared" si="41"/>
        <v>40.274112382739212</v>
      </c>
      <c r="DN41" s="2">
        <f t="shared" si="41"/>
        <v>41.564846247654778</v>
      </c>
      <c r="DO41" s="2">
        <f t="shared" si="41"/>
        <v>38.65870731707318</v>
      </c>
      <c r="DP41" s="2">
        <f t="shared" si="41"/>
        <v>36.902790733590734</v>
      </c>
      <c r="DQ41" s="2">
        <f t="shared" si="41"/>
        <v>39.370731283422451</v>
      </c>
      <c r="DR41" s="2">
        <f t="shared" si="41"/>
        <v>39.67763680926916</v>
      </c>
      <c r="DS41" s="2">
        <f t="shared" si="41"/>
        <v>36.813574596774203</v>
      </c>
      <c r="DT41" s="2">
        <f t="shared" si="41"/>
        <v>37.696410542398773</v>
      </c>
      <c r="DU41" s="2">
        <f t="shared" si="41"/>
        <v>38.454490218790227</v>
      </c>
      <c r="DV41" s="2">
        <f t="shared" si="41"/>
        <v>38.287151737451737</v>
      </c>
      <c r="DW41" s="2">
        <f t="shared" si="41"/>
        <v>39.275581901739805</v>
      </c>
      <c r="DX41" s="2">
        <f t="shared" si="41"/>
        <v>39.197714634146351</v>
      </c>
      <c r="DY41" s="2">
        <f t="shared" si="41"/>
        <v>35.378172470674485</v>
      </c>
      <c r="EA41" s="2">
        <f t="shared" si="42"/>
        <v>34.474602331860211</v>
      </c>
      <c r="EB41" s="2">
        <f t="shared" si="42"/>
        <v>40.019570429082798</v>
      </c>
      <c r="EC41" s="2">
        <f t="shared" si="42"/>
        <v>42.088881307365249</v>
      </c>
      <c r="ED41" s="2">
        <f t="shared" si="42"/>
        <v>42.523019607843146</v>
      </c>
      <c r="EE41" s="2">
        <f t="shared" si="42"/>
        <v>39.405965216760436</v>
      </c>
      <c r="EF41" s="2">
        <f t="shared" si="42"/>
        <v>41.928463426684246</v>
      </c>
      <c r="EG41" s="2">
        <f t="shared" si="42"/>
        <v>47.340509234215766</v>
      </c>
      <c r="EH41" s="2">
        <f t="shared" si="42"/>
        <v>44.793371062262054</v>
      </c>
      <c r="EI41" s="2">
        <f t="shared" si="42"/>
        <v>46.126068397525934</v>
      </c>
      <c r="EJ41" s="2">
        <f t="shared" si="42"/>
        <v>42.211461875473589</v>
      </c>
      <c r="EK41" s="2">
        <f t="shared" si="42"/>
        <v>41.293146529014898</v>
      </c>
      <c r="EL41" s="2">
        <f t="shared" si="42"/>
        <v>40.146233027128794</v>
      </c>
      <c r="EM41" s="2">
        <f t="shared" si="42"/>
        <v>41.309788926971748</v>
      </c>
      <c r="EN41" s="2">
        <f t="shared" si="42"/>
        <v>45.005779084226965</v>
      </c>
      <c r="EO41" s="2">
        <f t="shared" si="42"/>
        <v>42.968577964295484</v>
      </c>
      <c r="EQ41" s="2">
        <f t="shared" si="43"/>
        <v>33.84179676542503</v>
      </c>
      <c r="ER41" s="2">
        <f t="shared" si="43"/>
        <v>40.171181453415791</v>
      </c>
      <c r="ES41" s="2">
        <f t="shared" si="43"/>
        <v>41.233553173029101</v>
      </c>
      <c r="ET41" s="2">
        <f t="shared" si="43"/>
        <v>41.207164813954343</v>
      </c>
      <c r="EU41" s="2">
        <f t="shared" si="43"/>
        <v>39.207263753317861</v>
      </c>
      <c r="EV41" s="2">
        <f t="shared" si="43"/>
        <v>41.04508582818589</v>
      </c>
      <c r="EW41" s="2">
        <f t="shared" si="43"/>
        <v>47.950470542529985</v>
      </c>
      <c r="EX41" s="2">
        <f t="shared" si="43"/>
        <v>44.04498701315277</v>
      </c>
      <c r="EY41" s="2">
        <f t="shared" si="43"/>
        <v>43.766994920767125</v>
      </c>
      <c r="EZ41" s="2">
        <f t="shared" si="43"/>
        <v>42.241432016561582</v>
      </c>
      <c r="FA41" s="2">
        <f t="shared" si="43"/>
        <v>40.429034254643888</v>
      </c>
      <c r="FB41" s="2">
        <f t="shared" si="43"/>
        <v>39.980290634446384</v>
      </c>
      <c r="FC41" s="2">
        <f t="shared" si="43"/>
        <v>43.708125018855227</v>
      </c>
      <c r="FD41" s="2">
        <f t="shared" si="43"/>
        <v>45.605050536908578</v>
      </c>
      <c r="FE41" s="2">
        <f t="shared" si="43"/>
        <v>47.153318254269251</v>
      </c>
      <c r="FG41" s="2">
        <f t="shared" si="44"/>
        <v>7.4194820829799751E-2</v>
      </c>
      <c r="FH41" s="2">
        <f t="shared" si="44"/>
        <v>8.6312492005560987E-2</v>
      </c>
      <c r="FI41" s="2">
        <f t="shared" si="44"/>
        <v>8.4622693958924244E-2</v>
      </c>
      <c r="FJ41" s="2">
        <f t="shared" si="44"/>
        <v>8.213593262762961E-2</v>
      </c>
      <c r="FK41" s="2">
        <f t="shared" si="44"/>
        <v>7.6989234425703212E-2</v>
      </c>
      <c r="FL41" s="2">
        <f t="shared" si="44"/>
        <v>7.0565402878939074E-2</v>
      </c>
      <c r="FM41" s="2">
        <f t="shared" si="44"/>
        <v>6.4825131316660609E-2</v>
      </c>
      <c r="FN41" s="2">
        <f t="shared" si="44"/>
        <v>6.6693620043068669E-2</v>
      </c>
      <c r="FO41" s="2">
        <f t="shared" si="44"/>
        <v>5.6483703930084096E-2</v>
      </c>
      <c r="FP41" s="2">
        <f t="shared" si="44"/>
        <v>6.4611226989983242E-2</v>
      </c>
      <c r="FQ41" s="2">
        <f t="shared" si="44"/>
        <v>7.0830575932701006E-2</v>
      </c>
      <c r="FR41" s="2">
        <f t="shared" si="44"/>
        <v>6.9381379768001711E-2</v>
      </c>
      <c r="FS41" s="2">
        <f t="shared" si="44"/>
        <v>7.0256636452348573E-2</v>
      </c>
      <c r="FT41" s="2">
        <f t="shared" si="44"/>
        <v>7.7094715853619128E-2</v>
      </c>
      <c r="FU41" s="2">
        <f t="shared" si="44"/>
        <v>5.8379540621050705E-2</v>
      </c>
      <c r="FW41" s="2">
        <f t="shared" si="53"/>
        <v>4.0618530525189572E-6</v>
      </c>
      <c r="FX41" s="2">
        <f t="shared" si="45"/>
        <v>3.6949963691083978E-6</v>
      </c>
      <c r="FY41" s="2">
        <f t="shared" si="45"/>
        <v>3.9784023308420283E-6</v>
      </c>
      <c r="FZ41" s="2">
        <f t="shared" si="45"/>
        <v>3.9759721956757169E-6</v>
      </c>
      <c r="GA41" s="2">
        <f t="shared" si="45"/>
        <v>4.3933651998810615E-6</v>
      </c>
      <c r="GB41" s="2">
        <f t="shared" si="45"/>
        <v>4.6114536285663141E-6</v>
      </c>
      <c r="GC41" s="2">
        <f t="shared" si="45"/>
        <v>4.5238903227201434E-6</v>
      </c>
      <c r="GD41" s="2">
        <f t="shared" si="45"/>
        <v>4.6096384748002305E-6</v>
      </c>
      <c r="GE41" s="2">
        <f t="shared" si="45"/>
        <v>3.95683426954798E-6</v>
      </c>
      <c r="GF41" s="2">
        <f t="shared" si="45"/>
        <v>4.8439881313309145E-6</v>
      </c>
      <c r="GG41" s="2">
        <f t="shared" si="45"/>
        <v>5.39158818191051E-6</v>
      </c>
      <c r="GH41" s="2">
        <f t="shared" si="45"/>
        <v>4.7076935613876392E-6</v>
      </c>
      <c r="GI41" s="2">
        <f t="shared" si="45"/>
        <v>3.7223846579753596E-6</v>
      </c>
      <c r="GJ41" s="2">
        <f t="shared" si="45"/>
        <v>2.6760351421302839E-6</v>
      </c>
      <c r="GK41" s="2">
        <f t="shared" si="45"/>
        <v>1.9769275661696746E-6</v>
      </c>
      <c r="GM41" s="86">
        <f t="shared" si="54"/>
        <v>3.4117478988469341E-10</v>
      </c>
      <c r="GN41" s="86">
        <f t="shared" si="46"/>
        <v>1.8406448775582155E-8</v>
      </c>
      <c r="GO41" s="86">
        <f t="shared" si="46"/>
        <v>1.1891616494662473E-8</v>
      </c>
      <c r="GP41" s="86">
        <f t="shared" si="46"/>
        <v>3.9423288037502289E-9</v>
      </c>
      <c r="GQ41" s="86">
        <f t="shared" si="46"/>
        <v>5.3915219025588727E-10</v>
      </c>
      <c r="GR41" s="86">
        <f t="shared" si="46"/>
        <v>2.7014840696110624E-11</v>
      </c>
      <c r="GS41" s="86">
        <f t="shared" si="46"/>
        <v>5.0057370610510948E-13</v>
      </c>
      <c r="GT41" s="86">
        <f t="shared" si="46"/>
        <v>6.8334322049698913E-13</v>
      </c>
      <c r="GU41" s="86">
        <f t="shared" si="46"/>
        <v>2.5231218813467393E-15</v>
      </c>
      <c r="GV41" s="86">
        <f t="shared" si="46"/>
        <v>1.2244667923974287E-12</v>
      </c>
      <c r="GW41" s="86">
        <f t="shared" si="46"/>
        <v>1.8811525803454293E-11</v>
      </c>
      <c r="GX41" s="86">
        <f t="shared" si="46"/>
        <v>1.5172814365635829E-11</v>
      </c>
      <c r="GY41" s="86">
        <f t="shared" si="46"/>
        <v>1.1154282466139485E-10</v>
      </c>
      <c r="GZ41" s="86">
        <f t="shared" si="46"/>
        <v>5.2846200916905532E-10</v>
      </c>
      <c r="HA41" s="86">
        <f t="shared" si="46"/>
        <v>1.8843542139186162E-14</v>
      </c>
      <c r="HC41" s="86">
        <f t="shared" si="58"/>
        <v>8.1150100042090364E-27</v>
      </c>
      <c r="HD41" s="86">
        <f t="shared" si="47"/>
        <v>6.7184800667625042E-23</v>
      </c>
      <c r="HE41" s="86">
        <f t="shared" si="47"/>
        <v>1.1719566761089974E-23</v>
      </c>
      <c r="HF41" s="86">
        <f t="shared" si="47"/>
        <v>4.6216310756233795E-27</v>
      </c>
      <c r="HG41" s="86">
        <f t="shared" si="47"/>
        <v>2.7403448273404608E-28</v>
      </c>
      <c r="HH41" s="86">
        <f t="shared" si="47"/>
        <v>1.2958803040279261E-27</v>
      </c>
      <c r="HI41" s="86">
        <f t="shared" si="47"/>
        <v>5.9414887520786003E-26</v>
      </c>
      <c r="HJ41" s="86">
        <f t="shared" si="47"/>
        <v>4.9936678230805367E-23</v>
      </c>
      <c r="HK41" s="86">
        <f t="shared" si="47"/>
        <v>1.7422296036660558E-27</v>
      </c>
      <c r="HL41" s="86">
        <f t="shared" si="47"/>
        <v>4.6006928571945475E-28</v>
      </c>
      <c r="HM41" s="86">
        <f t="shared" si="47"/>
        <v>1.8608594430484641E-28</v>
      </c>
      <c r="HN41" s="86">
        <f t="shared" si="47"/>
        <v>1.0987353649391447E-27</v>
      </c>
      <c r="HO41" s="86">
        <f t="shared" si="47"/>
        <v>1.4170648638119229E-26</v>
      </c>
      <c r="HP41" s="86">
        <f t="shared" si="47"/>
        <v>1.1497364547360398E-26</v>
      </c>
      <c r="HQ41" s="86">
        <f t="shared" si="47"/>
        <v>7.5205960192450062E-38</v>
      </c>
      <c r="HS41" s="86">
        <f t="shared" si="55"/>
        <v>2.3616659184851144E-154</v>
      </c>
      <c r="HT41" s="86">
        <f t="shared" si="48"/>
        <v>4.9714263220154428E-128</v>
      </c>
      <c r="HU41" s="86">
        <f t="shared" si="48"/>
        <v>2.4045141884894275E-133</v>
      </c>
      <c r="HV41" s="86">
        <f t="shared" si="48"/>
        <v>1.7148330010363745E-155</v>
      </c>
      <c r="HW41" s="86">
        <f t="shared" si="48"/>
        <v>4.9674219550117267E-164</v>
      </c>
      <c r="HX41" s="86">
        <f t="shared" si="48"/>
        <v>2.8585328643741611E-162</v>
      </c>
      <c r="HY41" s="86">
        <f t="shared" si="48"/>
        <v>6.8158583934513173E-152</v>
      </c>
      <c r="HZ41" s="86">
        <f t="shared" si="48"/>
        <v>8.967115535943831E-136</v>
      </c>
      <c r="IA41" s="86">
        <f t="shared" si="48"/>
        <v>1.7035500049199767E-160</v>
      </c>
      <c r="IB41" s="86">
        <f t="shared" si="48"/>
        <v>6.1382170780881912E-164</v>
      </c>
      <c r="IC41" s="86">
        <f t="shared" si="48"/>
        <v>2.4344356858765412E-167</v>
      </c>
      <c r="ID41" s="86">
        <f t="shared" si="48"/>
        <v>1.7717489227650465E-163</v>
      </c>
      <c r="IE41" s="86">
        <f t="shared" si="48"/>
        <v>3.1049871216753725E-155</v>
      </c>
      <c r="IF41" s="86">
        <f t="shared" si="48"/>
        <v>2.0223940501815114E-94</v>
      </c>
      <c r="IG41" s="86">
        <f t="shared" si="48"/>
        <v>1.2886806288388364E-61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8.3614700925797319E-221</v>
      </c>
      <c r="IW41" s="86">
        <f t="shared" si="49"/>
        <v>2.388141005500269E-125</v>
      </c>
      <c r="IY41" s="86">
        <f t="shared" si="57"/>
        <v>3.4117478988469341E-10</v>
      </c>
      <c r="IZ41" s="86">
        <f t="shared" si="50"/>
        <v>1.8406448775582221E-8</v>
      </c>
      <c r="JA41" s="86">
        <f t="shared" si="50"/>
        <v>1.1891616494662485E-8</v>
      </c>
      <c r="JB41" s="86">
        <f t="shared" si="50"/>
        <v>3.9423288037502289E-9</v>
      </c>
      <c r="JC41" s="86">
        <f t="shared" si="50"/>
        <v>5.3915219025588727E-10</v>
      </c>
      <c r="JD41" s="86">
        <f t="shared" si="50"/>
        <v>2.7014840696110624E-11</v>
      </c>
      <c r="JE41" s="86">
        <f t="shared" si="50"/>
        <v>5.0057370610516885E-13</v>
      </c>
      <c r="JF41" s="86">
        <f t="shared" si="50"/>
        <v>6.8334322054692582E-13</v>
      </c>
      <c r="JG41" s="86">
        <f t="shared" si="50"/>
        <v>2.5231218813484815E-15</v>
      </c>
      <c r="JH41" s="86">
        <f t="shared" si="50"/>
        <v>1.2244667923974291E-12</v>
      </c>
      <c r="JI41" s="86">
        <f t="shared" si="50"/>
        <v>1.8811525803454293E-11</v>
      </c>
      <c r="JJ41" s="86">
        <f t="shared" si="50"/>
        <v>1.5172814365635829E-11</v>
      </c>
      <c r="JK41" s="86">
        <f t="shared" si="50"/>
        <v>1.1154282466139486E-10</v>
      </c>
      <c r="JL41" s="86">
        <f t="shared" si="50"/>
        <v>5.2846200916905532E-10</v>
      </c>
      <c r="JM41" s="86">
        <f t="shared" si="50"/>
        <v>1.8843542139186162E-14</v>
      </c>
    </row>
    <row r="42" spans="2:273" x14ac:dyDescent="0.25">
      <c r="B42" s="2">
        <v>15</v>
      </c>
      <c r="C42" s="37">
        <v>28.885000000000002</v>
      </c>
      <c r="D42" s="37">
        <v>37.738</v>
      </c>
      <c r="E42" s="37">
        <v>39.433</v>
      </c>
      <c r="F42" s="37">
        <v>40.832999999999998</v>
      </c>
      <c r="G42" s="37">
        <v>38.695</v>
      </c>
      <c r="H42" s="37">
        <v>36.884999999999998</v>
      </c>
      <c r="I42" s="37">
        <v>40.738</v>
      </c>
      <c r="J42" s="37">
        <v>40.271000000000001</v>
      </c>
      <c r="K42" s="37">
        <v>38.948999999999998</v>
      </c>
      <c r="L42" s="37">
        <v>37.932000000000002</v>
      </c>
      <c r="M42" s="37">
        <v>37.406999999999996</v>
      </c>
      <c r="N42" s="37">
        <v>38.338999999999999</v>
      </c>
      <c r="O42" s="37">
        <v>38.457999999999998</v>
      </c>
      <c r="P42" s="37">
        <v>38.783000000000001</v>
      </c>
      <c r="Q42" s="37">
        <v>36.884999999999998</v>
      </c>
      <c r="S42" s="4">
        <f t="shared" si="7"/>
        <v>32.221084461956814</v>
      </c>
      <c r="T42" s="4">
        <f t="shared" si="7"/>
        <v>39.458199186573168</v>
      </c>
      <c r="U42" s="4">
        <f t="shared" si="7"/>
        <v>40.734782105576649</v>
      </c>
      <c r="V42" s="4">
        <f t="shared" si="7"/>
        <v>41.941903906197822</v>
      </c>
      <c r="W42" s="4">
        <f t="shared" si="7"/>
        <v>38.976348830513999</v>
      </c>
      <c r="X42" s="4">
        <f t="shared" si="7"/>
        <v>37.589573165176695</v>
      </c>
      <c r="Y42" s="4">
        <f t="shared" si="7"/>
        <v>40.272866174582148</v>
      </c>
      <c r="Z42" s="4">
        <f t="shared" si="7"/>
        <v>40.269389823784536</v>
      </c>
      <c r="AA42" s="4">
        <f t="shared" si="7"/>
        <v>37.765833254578794</v>
      </c>
      <c r="AB42" s="4">
        <f t="shared" si="7"/>
        <v>38.293565065633416</v>
      </c>
      <c r="AC42" s="4">
        <f t="shared" si="7"/>
        <v>38.883044519157437</v>
      </c>
      <c r="AD42" s="4">
        <f t="shared" si="7"/>
        <v>38.665116226375524</v>
      </c>
      <c r="AE42" s="4">
        <f t="shared" si="7"/>
        <v>39.845568399577616</v>
      </c>
      <c r="AF42" s="4">
        <f t="shared" si="7"/>
        <v>40.050412067334491</v>
      </c>
      <c r="AG42" s="4">
        <f t="shared" si="7"/>
        <v>36.097021352525907</v>
      </c>
      <c r="AI42" s="4">
        <f t="shared" si="8"/>
        <v>-3.336084461956812</v>
      </c>
      <c r="AJ42" s="4">
        <f t="shared" si="8"/>
        <v>-1.7201991865731685</v>
      </c>
      <c r="AK42" s="4">
        <f t="shared" si="8"/>
        <v>-1.301782105576649</v>
      </c>
      <c r="AL42" s="4">
        <f t="shared" si="8"/>
        <v>-1.1089039061978241</v>
      </c>
      <c r="AM42" s="4">
        <f t="shared" si="8"/>
        <v>-0.28134883051399839</v>
      </c>
      <c r="AN42" s="4">
        <f t="shared" si="8"/>
        <v>-0.7045731651766971</v>
      </c>
      <c r="AO42" s="4">
        <f t="shared" si="8"/>
        <v>0.4651338254178512</v>
      </c>
      <c r="AP42" s="4">
        <f t="shared" si="8"/>
        <v>1.6101762154647759E-3</v>
      </c>
      <c r="AQ42" s="4">
        <f t="shared" si="8"/>
        <v>1.1831667454212038</v>
      </c>
      <c r="AR42" s="4">
        <f t="shared" si="8"/>
        <v>-0.36156506563341395</v>
      </c>
      <c r="AS42" s="4">
        <f t="shared" si="8"/>
        <v>-1.4760445191574405</v>
      </c>
      <c r="AT42" s="4">
        <f t="shared" si="8"/>
        <v>-0.32611622637552529</v>
      </c>
      <c r="AU42" s="4">
        <f t="shared" si="8"/>
        <v>-1.3875683995776171</v>
      </c>
      <c r="AV42" s="4">
        <f t="shared" si="8"/>
        <v>-1.2674120673344902</v>
      </c>
      <c r="AW42" s="4">
        <f t="shared" si="8"/>
        <v>0.78797864747409108</v>
      </c>
      <c r="AY42" s="2">
        <f t="shared" si="51"/>
        <v>32.221083070761694</v>
      </c>
      <c r="AZ42" s="2">
        <f t="shared" si="9"/>
        <v>39.458134846614975</v>
      </c>
      <c r="BA42" s="2">
        <f t="shared" si="9"/>
        <v>40.734739072894307</v>
      </c>
      <c r="BB42" s="2">
        <f t="shared" si="9"/>
        <v>41.941888613083449</v>
      </c>
      <c r="BC42" s="2">
        <f t="shared" si="9"/>
        <v>38.976346348782862</v>
      </c>
      <c r="BD42" s="2">
        <f t="shared" si="9"/>
        <v>37.589573009660306</v>
      </c>
      <c r="BE42" s="2">
        <f t="shared" si="9"/>
        <v>40.27286617063767</v>
      </c>
      <c r="BF42" s="2">
        <f t="shared" si="9"/>
        <v>40.269389818463594</v>
      </c>
      <c r="BG42" s="2">
        <f t="shared" si="9"/>
        <v>37.765833254548589</v>
      </c>
      <c r="BH42" s="2">
        <f t="shared" si="9"/>
        <v>38.293565056507184</v>
      </c>
      <c r="BI42" s="2">
        <f t="shared" si="9"/>
        <v>38.883044409101018</v>
      </c>
      <c r="BJ42" s="2">
        <f t="shared" si="9"/>
        <v>38.665116136476911</v>
      </c>
      <c r="BK42" s="2">
        <f t="shared" si="9"/>
        <v>39.845567858959065</v>
      </c>
      <c r="BL42" s="2">
        <f t="shared" si="9"/>
        <v>40.050409832183817</v>
      </c>
      <c r="BM42" s="2">
        <f t="shared" si="9"/>
        <v>36.097021352398222</v>
      </c>
      <c r="BO42" s="2">
        <f t="shared" si="10"/>
        <v>28.885000000000002</v>
      </c>
      <c r="BP42" s="2">
        <f t="shared" si="11"/>
        <v>37.738</v>
      </c>
      <c r="BQ42" s="2">
        <f t="shared" si="12"/>
        <v>39.433</v>
      </c>
      <c r="BR42" s="2">
        <f t="shared" si="13"/>
        <v>40.832999999999998</v>
      </c>
      <c r="BS42" s="2">
        <f t="shared" si="14"/>
        <v>38.695</v>
      </c>
      <c r="BT42" s="2">
        <f t="shared" si="15"/>
        <v>36.884999999999998</v>
      </c>
      <c r="BU42" s="2">
        <f t="shared" si="16"/>
        <v>40.738</v>
      </c>
      <c r="BV42" s="2">
        <f t="shared" si="17"/>
        <v>40.271000000000001</v>
      </c>
      <c r="BW42" s="2">
        <f t="shared" si="18"/>
        <v>38.948999999999998</v>
      </c>
      <c r="BX42" s="2">
        <f t="shared" si="19"/>
        <v>37.932000000000002</v>
      </c>
      <c r="BY42" s="2">
        <f t="shared" si="20"/>
        <v>37.406999999999996</v>
      </c>
      <c r="BZ42" s="2">
        <f t="shared" si="21"/>
        <v>38.338999999999999</v>
      </c>
      <c r="CA42" s="2">
        <f t="shared" si="22"/>
        <v>38.457999999999998</v>
      </c>
      <c r="CB42" s="2">
        <f t="shared" si="23"/>
        <v>38.783000000000001</v>
      </c>
      <c r="CC42" s="2">
        <f t="shared" si="24"/>
        <v>36.884999999999998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32.031046693657224</v>
      </c>
      <c r="DL42" s="2">
        <f t="shared" si="41"/>
        <v>39.41164912280702</v>
      </c>
      <c r="DM42" s="2">
        <f t="shared" si="41"/>
        <v>40.610410131332081</v>
      </c>
      <c r="DN42" s="2">
        <f t="shared" si="41"/>
        <v>41.897224202626639</v>
      </c>
      <c r="DO42" s="2">
        <f t="shared" si="41"/>
        <v>38.945821575984994</v>
      </c>
      <c r="DP42" s="2">
        <f t="shared" si="41"/>
        <v>37.238303989703994</v>
      </c>
      <c r="DQ42" s="2">
        <f t="shared" si="41"/>
        <v>39.74652640374331</v>
      </c>
      <c r="DR42" s="2">
        <f t="shared" si="41"/>
        <v>39.926073640819965</v>
      </c>
      <c r="DS42" s="2">
        <f t="shared" si="41"/>
        <v>37.228336290322595</v>
      </c>
      <c r="DT42" s="2">
        <f t="shared" si="41"/>
        <v>38.007691978609621</v>
      </c>
      <c r="DU42" s="2">
        <f t="shared" si="41"/>
        <v>38.693991248391256</v>
      </c>
      <c r="DV42" s="2">
        <f t="shared" si="41"/>
        <v>38.554030501930498</v>
      </c>
      <c r="DW42" s="2">
        <f t="shared" si="41"/>
        <v>39.73238341175184</v>
      </c>
      <c r="DX42" s="2">
        <f t="shared" si="41"/>
        <v>39.606920075046908</v>
      </c>
      <c r="DY42" s="2">
        <f t="shared" si="41"/>
        <v>35.63419904692082</v>
      </c>
      <c r="EA42" s="2">
        <f t="shared" si="42"/>
        <v>34.383750252643331</v>
      </c>
      <c r="EB42" s="2">
        <f t="shared" si="42"/>
        <v>39.906918843847336</v>
      </c>
      <c r="EC42" s="2">
        <f t="shared" si="42"/>
        <v>41.961329957032305</v>
      </c>
      <c r="ED42" s="2">
        <f t="shared" si="42"/>
        <v>42.397156862745106</v>
      </c>
      <c r="EE42" s="2">
        <f t="shared" si="42"/>
        <v>39.310113748851293</v>
      </c>
      <c r="EF42" s="2">
        <f t="shared" si="42"/>
        <v>41.809187492440572</v>
      </c>
      <c r="EG42" s="2">
        <f t="shared" si="42"/>
        <v>47.197757287654007</v>
      </c>
      <c r="EH42" s="2">
        <f t="shared" si="42"/>
        <v>44.651056266571587</v>
      </c>
      <c r="EI42" s="2">
        <f t="shared" si="42"/>
        <v>45.954458018998864</v>
      </c>
      <c r="EJ42" s="2">
        <f t="shared" si="42"/>
        <v>42.068045375401041</v>
      </c>
      <c r="EK42" s="2">
        <f t="shared" si="42"/>
        <v>41.144930104694325</v>
      </c>
      <c r="EL42" s="2">
        <f t="shared" si="42"/>
        <v>40.024024869115458</v>
      </c>
      <c r="EM42" s="2">
        <f t="shared" si="42"/>
        <v>41.21147839554861</v>
      </c>
      <c r="EN42" s="2">
        <f t="shared" si="42"/>
        <v>44.892292436685075</v>
      </c>
      <c r="EO42" s="2">
        <f t="shared" si="42"/>
        <v>42.905036530647976</v>
      </c>
      <c r="EQ42" s="2">
        <f t="shared" si="43"/>
        <v>33.757694194318567</v>
      </c>
      <c r="ER42" s="2">
        <f t="shared" si="43"/>
        <v>40.056939610370755</v>
      </c>
      <c r="ES42" s="2">
        <f t="shared" si="43"/>
        <v>41.115065417741341</v>
      </c>
      <c r="ET42" s="2">
        <f t="shared" si="43"/>
        <v>41.095610004006865</v>
      </c>
      <c r="EU42" s="2">
        <f t="shared" si="43"/>
        <v>39.113464949903843</v>
      </c>
      <c r="EV42" s="2">
        <f t="shared" si="43"/>
        <v>40.935559453923076</v>
      </c>
      <c r="EW42" s="2">
        <f t="shared" si="43"/>
        <v>47.801017189203925</v>
      </c>
      <c r="EX42" s="2">
        <f t="shared" si="43"/>
        <v>43.911091295758823</v>
      </c>
      <c r="EY42" s="2">
        <f t="shared" si="43"/>
        <v>43.620939296362849</v>
      </c>
      <c r="EZ42" s="2">
        <f t="shared" si="43"/>
        <v>42.097638486157308</v>
      </c>
      <c r="FA42" s="2">
        <f t="shared" si="43"/>
        <v>40.290421682635227</v>
      </c>
      <c r="FB42" s="2">
        <f t="shared" si="43"/>
        <v>39.859857890022845</v>
      </c>
      <c r="FC42" s="2">
        <f t="shared" si="43"/>
        <v>43.583735070721602</v>
      </c>
      <c r="FD42" s="2">
        <f t="shared" si="43"/>
        <v>45.484933915665842</v>
      </c>
      <c r="FE42" s="2">
        <f t="shared" si="43"/>
        <v>47.038360309013299</v>
      </c>
      <c r="FG42" s="2">
        <f t="shared" si="44"/>
        <v>8.0774802530582154E-2</v>
      </c>
      <c r="FH42" s="2">
        <f t="shared" si="44"/>
        <v>9.3858182777551619E-2</v>
      </c>
      <c r="FI42" s="2">
        <f t="shared" si="44"/>
        <v>9.2035538154992699E-2</v>
      </c>
      <c r="FJ42" s="2">
        <f t="shared" si="44"/>
        <v>8.935220320381615E-2</v>
      </c>
      <c r="FK42" s="2">
        <f t="shared" si="44"/>
        <v>8.3794608760360795E-2</v>
      </c>
      <c r="FL42" s="2">
        <f t="shared" si="44"/>
        <v>7.6850227558956111E-2</v>
      </c>
      <c r="FM42" s="2">
        <f t="shared" si="44"/>
        <v>7.0637560789275217E-2</v>
      </c>
      <c r="FN42" s="2">
        <f t="shared" si="44"/>
        <v>7.2660567221173492E-2</v>
      </c>
      <c r="FO42" s="2">
        <f t="shared" si="44"/>
        <v>6.1597477676622783E-2</v>
      </c>
      <c r="FP42" s="2">
        <f t="shared" si="44"/>
        <v>7.0405921057228926E-2</v>
      </c>
      <c r="FQ42" s="2">
        <f t="shared" si="44"/>
        <v>7.7137057853843116E-2</v>
      </c>
      <c r="FR42" s="2">
        <f t="shared" si="44"/>
        <v>7.5569324914867897E-2</v>
      </c>
      <c r="FS42" s="2">
        <f t="shared" si="44"/>
        <v>7.6516225159708004E-2</v>
      </c>
      <c r="FT42" s="2">
        <f t="shared" si="44"/>
        <v>8.3908566484210953E-2</v>
      </c>
      <c r="FU42" s="2">
        <f t="shared" si="44"/>
        <v>6.3653375128064987E-2</v>
      </c>
      <c r="FW42" s="2">
        <f t="shared" si="53"/>
        <v>4.4537315626952118E-6</v>
      </c>
      <c r="FX42" s="2">
        <f t="shared" si="45"/>
        <v>4.0514815092567872E-6</v>
      </c>
      <c r="FY42" s="2">
        <f t="shared" si="45"/>
        <v>4.3622297369028878E-6</v>
      </c>
      <c r="FZ42" s="2">
        <f t="shared" si="45"/>
        <v>4.3595651487242072E-6</v>
      </c>
      <c r="GA42" s="2">
        <f t="shared" si="45"/>
        <v>4.8172271075149202E-6</v>
      </c>
      <c r="GB42" s="2">
        <f t="shared" si="45"/>
        <v>5.0563561066515981E-6</v>
      </c>
      <c r="GC42" s="2">
        <f t="shared" si="45"/>
        <v>4.9603449356296341E-6</v>
      </c>
      <c r="GD42" s="2">
        <f t="shared" si="45"/>
        <v>5.0543658318950678E-6</v>
      </c>
      <c r="GE42" s="2">
        <f t="shared" si="45"/>
        <v>4.338580846065942E-6</v>
      </c>
      <c r="GF42" s="2">
        <f t="shared" si="45"/>
        <v>5.3113248861901972E-6</v>
      </c>
      <c r="GG42" s="2">
        <f t="shared" si="45"/>
        <v>5.9117558089259786E-6</v>
      </c>
      <c r="GH42" s="2">
        <f t="shared" si="45"/>
        <v>5.1618809997115931E-6</v>
      </c>
      <c r="GI42" s="2">
        <f t="shared" si="45"/>
        <v>4.0815121493386935E-6</v>
      </c>
      <c r="GJ42" s="2">
        <f t="shared" si="45"/>
        <v>2.9342134279063679E-6</v>
      </c>
      <c r="GK42" s="2">
        <f t="shared" si="45"/>
        <v>2.1676575582212564E-6</v>
      </c>
      <c r="GM42" s="86">
        <f t="shared" si="54"/>
        <v>8.2047304024922606E-10</v>
      </c>
      <c r="GN42" s="86">
        <f t="shared" si="46"/>
        <v>3.7061349085034159E-8</v>
      </c>
      <c r="GO42" s="86">
        <f t="shared" si="46"/>
        <v>2.4407550089454052E-8</v>
      </c>
      <c r="GP42" s="86">
        <f t="shared" si="46"/>
        <v>8.5436536601556222E-9</v>
      </c>
      <c r="GQ42" s="86">
        <f t="shared" si="46"/>
        <v>1.2806838314022366E-9</v>
      </c>
      <c r="GR42" s="86">
        <f t="shared" si="46"/>
        <v>7.3519485700041196E-11</v>
      </c>
      <c r="GS42" s="86">
        <f t="shared" si="46"/>
        <v>1.6401933346939594E-12</v>
      </c>
      <c r="GT42" s="86">
        <f t="shared" si="46"/>
        <v>2.2302604037395023E-12</v>
      </c>
      <c r="GU42" s="86">
        <f t="shared" si="46"/>
        <v>1.0305304169532607E-14</v>
      </c>
      <c r="GV42" s="86">
        <f t="shared" si="46"/>
        <v>3.8124084078771903E-12</v>
      </c>
      <c r="GW42" s="86">
        <f t="shared" si="46"/>
        <v>5.2333539303684223E-11</v>
      </c>
      <c r="GX42" s="86">
        <f t="shared" si="46"/>
        <v>4.2354281672590105E-11</v>
      </c>
      <c r="GY42" s="86">
        <f t="shared" si="46"/>
        <v>2.7986343838497356E-10</v>
      </c>
      <c r="GZ42" s="86">
        <f t="shared" si="46"/>
        <v>1.2573786786446565E-9</v>
      </c>
      <c r="HA42" s="86">
        <f t="shared" si="46"/>
        <v>7.0238285296896484E-14</v>
      </c>
      <c r="HC42" s="86">
        <f t="shared" si="58"/>
        <v>4.2771552415380084E-26</v>
      </c>
      <c r="HD42" s="86">
        <f t="shared" si="47"/>
        <v>2.7091335267767095E-22</v>
      </c>
      <c r="HE42" s="86">
        <f t="shared" si="47"/>
        <v>4.9993876517334237E-23</v>
      </c>
      <c r="HF42" s="86">
        <f t="shared" si="47"/>
        <v>2.5164197197500257E-26</v>
      </c>
      <c r="HG42" s="86">
        <f t="shared" si="47"/>
        <v>1.6377024685396796E-27</v>
      </c>
      <c r="HH42" s="86">
        <f t="shared" si="47"/>
        <v>7.4994406658162358E-27</v>
      </c>
      <c r="HI42" s="86">
        <f t="shared" si="47"/>
        <v>3.0969140365616029E-25</v>
      </c>
      <c r="HJ42" s="86">
        <f t="shared" si="47"/>
        <v>2.1799372839671808E-22</v>
      </c>
      <c r="HK42" s="86">
        <f t="shared" si="47"/>
        <v>9.8105791043569101E-27</v>
      </c>
      <c r="HL42" s="86">
        <f t="shared" si="47"/>
        <v>2.755021169020229E-27</v>
      </c>
      <c r="HM42" s="86">
        <f t="shared" si="47"/>
        <v>1.1621112051505419E-27</v>
      </c>
      <c r="HN42" s="86">
        <f t="shared" si="47"/>
        <v>6.4290521378716093E-27</v>
      </c>
      <c r="HO42" s="86">
        <f t="shared" si="47"/>
        <v>7.3812802155158899E-26</v>
      </c>
      <c r="HP42" s="86">
        <f t="shared" si="47"/>
        <v>6.0381508202395988E-26</v>
      </c>
      <c r="HQ42" s="86">
        <f t="shared" si="47"/>
        <v>8.3047724375400885E-37</v>
      </c>
      <c r="HS42" s="86">
        <f t="shared" si="55"/>
        <v>1.6560834187994443E-151</v>
      </c>
      <c r="HT42" s="86">
        <f t="shared" si="48"/>
        <v>1.1381057288012231E-125</v>
      </c>
      <c r="HU42" s="86">
        <f t="shared" si="48"/>
        <v>6.9899255097601222E-131</v>
      </c>
      <c r="HV42" s="86">
        <f t="shared" si="48"/>
        <v>1.3577052091885526E-152</v>
      </c>
      <c r="HW42" s="86">
        <f t="shared" si="48"/>
        <v>5.8311280019864671E-161</v>
      </c>
      <c r="HX42" s="86">
        <f t="shared" si="48"/>
        <v>3.1075545005977318E-159</v>
      </c>
      <c r="HY42" s="86">
        <f t="shared" si="48"/>
        <v>4.8570415166209258E-149</v>
      </c>
      <c r="HZ42" s="86">
        <f t="shared" si="48"/>
        <v>3.2728971358450926E-133</v>
      </c>
      <c r="IA42" s="86">
        <f t="shared" si="48"/>
        <v>1.6252585819886425E-157</v>
      </c>
      <c r="IB42" s="86">
        <f t="shared" si="48"/>
        <v>7.4683598579967538E-161</v>
      </c>
      <c r="IC42" s="86">
        <f t="shared" si="48"/>
        <v>3.5798529405260955E-164</v>
      </c>
      <c r="ID42" s="86">
        <f t="shared" si="48"/>
        <v>2.0470181410687941E-160</v>
      </c>
      <c r="IE42" s="86">
        <f t="shared" si="48"/>
        <v>2.1851098214106395E-152</v>
      </c>
      <c r="IF42" s="86">
        <f t="shared" si="48"/>
        <v>9.8822031497113365E-93</v>
      </c>
      <c r="IG42" s="86">
        <f t="shared" si="48"/>
        <v>1.5032478557772242E-60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1.1237233432579373E-217</v>
      </c>
      <c r="IW42" s="86">
        <f t="shared" si="49"/>
        <v>1.2653301708500556E-123</v>
      </c>
      <c r="IY42" s="86">
        <f t="shared" si="57"/>
        <v>8.2047304024922606E-10</v>
      </c>
      <c r="IZ42" s="86">
        <f t="shared" si="50"/>
        <v>3.7061349085034431E-8</v>
      </c>
      <c r="JA42" s="86">
        <f t="shared" si="50"/>
        <v>2.4407550089454102E-8</v>
      </c>
      <c r="JB42" s="86">
        <f t="shared" si="50"/>
        <v>8.5436536601556222E-9</v>
      </c>
      <c r="JC42" s="86">
        <f t="shared" si="50"/>
        <v>1.2806838314022366E-9</v>
      </c>
      <c r="JD42" s="86">
        <f t="shared" si="50"/>
        <v>7.3519485700041209E-11</v>
      </c>
      <c r="JE42" s="86">
        <f t="shared" si="50"/>
        <v>1.6401933346942692E-12</v>
      </c>
      <c r="JF42" s="86">
        <f t="shared" si="50"/>
        <v>2.2302604039574959E-12</v>
      </c>
      <c r="JG42" s="86">
        <f t="shared" si="50"/>
        <v>1.0305304169542417E-14</v>
      </c>
      <c r="JH42" s="86">
        <f t="shared" si="50"/>
        <v>3.8124084078771927E-12</v>
      </c>
      <c r="JI42" s="86">
        <f t="shared" si="50"/>
        <v>5.2333539303684223E-11</v>
      </c>
      <c r="JJ42" s="86">
        <f t="shared" si="50"/>
        <v>4.2354281672590111E-11</v>
      </c>
      <c r="JK42" s="86">
        <f t="shared" si="50"/>
        <v>2.7986343838497362E-10</v>
      </c>
      <c r="JL42" s="86">
        <f t="shared" si="50"/>
        <v>1.2573786786446565E-9</v>
      </c>
      <c r="JM42" s="86">
        <f t="shared" si="50"/>
        <v>7.0238285296896484E-14</v>
      </c>
    </row>
    <row r="43" spans="2:273" x14ac:dyDescent="0.25">
      <c r="B43" s="2">
        <v>16</v>
      </c>
      <c r="C43" s="37">
        <v>30.192</v>
      </c>
      <c r="D43" s="37">
        <v>37.753999999999998</v>
      </c>
      <c r="E43" s="37">
        <v>39.966999999999999</v>
      </c>
      <c r="F43" s="37">
        <v>41.15</v>
      </c>
      <c r="G43" s="37">
        <v>39.017000000000003</v>
      </c>
      <c r="H43" s="37">
        <v>38.377000000000002</v>
      </c>
      <c r="I43" s="37">
        <v>41.77</v>
      </c>
      <c r="J43" s="37">
        <v>40.508000000000003</v>
      </c>
      <c r="K43" s="37">
        <v>39.119</v>
      </c>
      <c r="L43" s="37">
        <v>37.322000000000003</v>
      </c>
      <c r="M43" s="37">
        <v>38.119</v>
      </c>
      <c r="N43" s="37">
        <v>38.119</v>
      </c>
      <c r="O43" s="37">
        <v>38.508000000000003</v>
      </c>
      <c r="P43" s="37">
        <v>37.317</v>
      </c>
      <c r="Q43" s="37">
        <v>36.015999999999998</v>
      </c>
      <c r="S43" s="4">
        <f t="shared" si="7"/>
        <v>32.622991063940688</v>
      </c>
      <c r="T43" s="4">
        <f t="shared" si="7"/>
        <v>39.72848852271332</v>
      </c>
      <c r="U43" s="4">
        <f t="shared" si="7"/>
        <v>41.035519898606047</v>
      </c>
      <c r="V43" s="4">
        <f t="shared" si="7"/>
        <v>42.233677683765457</v>
      </c>
      <c r="W43" s="4">
        <f t="shared" si="7"/>
        <v>39.231238521992175</v>
      </c>
      <c r="X43" s="4">
        <f t="shared" si="7"/>
        <v>37.918101215942826</v>
      </c>
      <c r="Y43" s="4">
        <f t="shared" si="7"/>
        <v>40.655644224225036</v>
      </c>
      <c r="Z43" s="4">
        <f t="shared" si="7"/>
        <v>40.517413935651255</v>
      </c>
      <c r="AA43" s="4">
        <f t="shared" si="7"/>
        <v>38.1896002405677</v>
      </c>
      <c r="AB43" s="4">
        <f t="shared" si="7"/>
        <v>38.595447028466005</v>
      </c>
      <c r="AC43" s="4">
        <f t="shared" si="7"/>
        <v>39.106703424033554</v>
      </c>
      <c r="AD43" s="4">
        <f t="shared" si="7"/>
        <v>38.909824437772187</v>
      </c>
      <c r="AE43" s="4">
        <f t="shared" si="7"/>
        <v>40.266149313332654</v>
      </c>
      <c r="AF43" s="4">
        <f t="shared" si="7"/>
        <v>40.450798958007148</v>
      </c>
      <c r="AG43" s="4">
        <f t="shared" si="7"/>
        <v>36.372434701589164</v>
      </c>
      <c r="AI43" s="4">
        <f t="shared" si="8"/>
        <v>-2.430991063940688</v>
      </c>
      <c r="AJ43" s="4">
        <f t="shared" si="8"/>
        <v>-1.9744885227133224</v>
      </c>
      <c r="AK43" s="4">
        <f t="shared" si="8"/>
        <v>-1.0685198986060485</v>
      </c>
      <c r="AL43" s="4">
        <f t="shared" si="8"/>
        <v>-1.0836776837654583</v>
      </c>
      <c r="AM43" s="4">
        <f t="shared" si="8"/>
        <v>-0.21423852199217208</v>
      </c>
      <c r="AN43" s="4">
        <f t="shared" si="8"/>
        <v>0.4588987840571761</v>
      </c>
      <c r="AO43" s="4">
        <f t="shared" si="8"/>
        <v>1.1143557757749676</v>
      </c>
      <c r="AP43" s="4">
        <f t="shared" si="8"/>
        <v>-9.4139356512528138E-3</v>
      </c>
      <c r="AQ43" s="4">
        <f t="shared" si="8"/>
        <v>0.92939975943230024</v>
      </c>
      <c r="AR43" s="4">
        <f t="shared" si="8"/>
        <v>-1.273447028466002</v>
      </c>
      <c r="AS43" s="4">
        <f t="shared" si="8"/>
        <v>-0.98770342403355471</v>
      </c>
      <c r="AT43" s="4">
        <f t="shared" si="8"/>
        <v>-0.79082443777218714</v>
      </c>
      <c r="AU43" s="4">
        <f t="shared" si="8"/>
        <v>-1.7581493133326518</v>
      </c>
      <c r="AV43" s="4">
        <f t="shared" si="8"/>
        <v>-3.1337989580071479</v>
      </c>
      <c r="AW43" s="4">
        <f t="shared" si="8"/>
        <v>-0.35643470158916557</v>
      </c>
      <c r="AY43" s="2">
        <f t="shared" si="51"/>
        <v>32.622987850142295</v>
      </c>
      <c r="AZ43" s="2">
        <f t="shared" si="51"/>
        <v>39.728363504130712</v>
      </c>
      <c r="BA43" s="2">
        <f t="shared" si="51"/>
        <v>41.035434704650825</v>
      </c>
      <c r="BB43" s="2">
        <f t="shared" si="51"/>
        <v>42.233645768898015</v>
      </c>
      <c r="BC43" s="2">
        <f t="shared" si="51"/>
        <v>39.231232859444077</v>
      </c>
      <c r="BD43" s="2">
        <f t="shared" si="51"/>
        <v>37.918100810827774</v>
      </c>
      <c r="BE43" s="2">
        <f t="shared" si="51"/>
        <v>40.655644211913511</v>
      </c>
      <c r="BF43" s="2">
        <f t="shared" si="51"/>
        <v>40.517413919113871</v>
      </c>
      <c r="BG43" s="2">
        <f t="shared" si="51"/>
        <v>38.18960024045073</v>
      </c>
      <c r="BH43" s="2">
        <f t="shared" si="51"/>
        <v>38.595447001353392</v>
      </c>
      <c r="BI43" s="2">
        <f t="shared" si="51"/>
        <v>39.106703131193193</v>
      </c>
      <c r="BJ43" s="2">
        <f t="shared" si="51"/>
        <v>38.90982419771214</v>
      </c>
      <c r="BK43" s="2">
        <f t="shared" si="51"/>
        <v>40.26614801134015</v>
      </c>
      <c r="BL43" s="2">
        <f t="shared" si="51"/>
        <v>40.450793849985068</v>
      </c>
      <c r="BM43" s="2">
        <f t="shared" si="51"/>
        <v>36.37243470113691</v>
      </c>
      <c r="BO43" s="2">
        <f t="shared" si="10"/>
        <v>30.192</v>
      </c>
      <c r="BP43" s="2">
        <f t="shared" si="11"/>
        <v>37.753999999999998</v>
      </c>
      <c r="BQ43" s="2">
        <f t="shared" si="12"/>
        <v>39.966999999999999</v>
      </c>
      <c r="BR43" s="2">
        <f t="shared" si="13"/>
        <v>41.15</v>
      </c>
      <c r="BS43" s="2">
        <f t="shared" si="14"/>
        <v>39.017000000000003</v>
      </c>
      <c r="BT43" s="2">
        <f t="shared" si="15"/>
        <v>38.377000000000002</v>
      </c>
      <c r="BU43" s="2">
        <f t="shared" si="16"/>
        <v>41.77</v>
      </c>
      <c r="BV43" s="2">
        <f t="shared" si="17"/>
        <v>40.508000000000003</v>
      </c>
      <c r="BW43" s="2">
        <f t="shared" si="18"/>
        <v>39.119</v>
      </c>
      <c r="BX43" s="2">
        <f t="shared" si="19"/>
        <v>37.322000000000003</v>
      </c>
      <c r="BY43" s="2">
        <f t="shared" si="20"/>
        <v>38.119</v>
      </c>
      <c r="BZ43" s="2">
        <f t="shared" si="21"/>
        <v>38.119</v>
      </c>
      <c r="CA43" s="2">
        <f t="shared" si="22"/>
        <v>38.508000000000003</v>
      </c>
      <c r="CB43" s="2">
        <f t="shared" si="23"/>
        <v>37.317</v>
      </c>
      <c r="CC43" s="2">
        <f t="shared" si="24"/>
        <v>36.015999999999998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32.462094466936577</v>
      </c>
      <c r="DL43" s="2">
        <f t="shared" si="41"/>
        <v>39.720877867746296</v>
      </c>
      <c r="DM43" s="2">
        <f t="shared" si="41"/>
        <v>40.946707879924951</v>
      </c>
      <c r="DN43" s="2">
        <f t="shared" si="41"/>
        <v>42.229602157598492</v>
      </c>
      <c r="DO43" s="2">
        <f t="shared" si="41"/>
        <v>39.232935834896814</v>
      </c>
      <c r="DP43" s="2">
        <f t="shared" si="41"/>
        <v>37.573817245817246</v>
      </c>
      <c r="DQ43" s="2">
        <f t="shared" si="41"/>
        <v>40.122321524064162</v>
      </c>
      <c r="DR43" s="2">
        <f t="shared" si="41"/>
        <v>40.17451047237077</v>
      </c>
      <c r="DS43" s="2">
        <f t="shared" si="41"/>
        <v>37.64309798387098</v>
      </c>
      <c r="DT43" s="2">
        <f t="shared" si="41"/>
        <v>38.318973414820469</v>
      </c>
      <c r="DU43" s="2">
        <f t="shared" si="41"/>
        <v>38.933492277992279</v>
      </c>
      <c r="DV43" s="2">
        <f t="shared" si="41"/>
        <v>38.820909266409267</v>
      </c>
      <c r="DW43" s="2">
        <f t="shared" si="41"/>
        <v>40.189184921763882</v>
      </c>
      <c r="DX43" s="2">
        <f t="shared" si="41"/>
        <v>40.016125515947472</v>
      </c>
      <c r="DY43" s="2">
        <f t="shared" si="41"/>
        <v>35.890225623167154</v>
      </c>
      <c r="EA43" s="2">
        <f t="shared" si="42"/>
        <v>34.292898173426451</v>
      </c>
      <c r="EB43" s="2">
        <f t="shared" si="42"/>
        <v>39.794267258611875</v>
      </c>
      <c r="EC43" s="2">
        <f t="shared" si="42"/>
        <v>41.833778606699362</v>
      </c>
      <c r="ED43" s="2">
        <f t="shared" si="42"/>
        <v>42.271294117647066</v>
      </c>
      <c r="EE43" s="2">
        <f t="shared" si="42"/>
        <v>39.214262280942158</v>
      </c>
      <c r="EF43" s="2">
        <f t="shared" si="42"/>
        <v>41.689911558196897</v>
      </c>
      <c r="EG43" s="2">
        <f t="shared" si="42"/>
        <v>47.055005341092254</v>
      </c>
      <c r="EH43" s="2">
        <f t="shared" si="42"/>
        <v>44.508741470881127</v>
      </c>
      <c r="EI43" s="2">
        <f t="shared" si="42"/>
        <v>45.782847640471786</v>
      </c>
      <c r="EJ43" s="2">
        <f t="shared" si="42"/>
        <v>41.924628875328494</v>
      </c>
      <c r="EK43" s="2">
        <f t="shared" si="42"/>
        <v>40.996713680373752</v>
      </c>
      <c r="EL43" s="2">
        <f t="shared" si="42"/>
        <v>39.901816711102121</v>
      </c>
      <c r="EM43" s="2">
        <f t="shared" si="42"/>
        <v>41.113167864125479</v>
      </c>
      <c r="EN43" s="2">
        <f t="shared" si="42"/>
        <v>44.778805789143185</v>
      </c>
      <c r="EO43" s="2">
        <f t="shared" si="42"/>
        <v>42.841495097000468</v>
      </c>
      <c r="EQ43" s="2">
        <f t="shared" si="43"/>
        <v>33.673591623212104</v>
      </c>
      <c r="ER43" s="2">
        <f t="shared" si="43"/>
        <v>39.942697767325726</v>
      </c>
      <c r="ES43" s="2">
        <f t="shared" si="43"/>
        <v>40.996577662453582</v>
      </c>
      <c r="ET43" s="2">
        <f t="shared" si="43"/>
        <v>40.98405519405938</v>
      </c>
      <c r="EU43" s="2">
        <f t="shared" si="43"/>
        <v>39.019666146489818</v>
      </c>
      <c r="EV43" s="2">
        <f t="shared" si="43"/>
        <v>40.826033079660263</v>
      </c>
      <c r="EW43" s="2">
        <f t="shared" si="43"/>
        <v>47.651563835877859</v>
      </c>
      <c r="EX43" s="2">
        <f t="shared" si="43"/>
        <v>43.777195578364868</v>
      </c>
      <c r="EY43" s="2">
        <f t="shared" si="43"/>
        <v>43.474883671958573</v>
      </c>
      <c r="EZ43" s="2">
        <f t="shared" si="43"/>
        <v>41.953844955753041</v>
      </c>
      <c r="FA43" s="2">
        <f t="shared" si="43"/>
        <v>40.151809110626559</v>
      </c>
      <c r="FB43" s="2">
        <f t="shared" si="43"/>
        <v>39.739425145599306</v>
      </c>
      <c r="FC43" s="2">
        <f t="shared" si="43"/>
        <v>43.459345122587983</v>
      </c>
      <c r="FD43" s="2">
        <f t="shared" si="43"/>
        <v>45.364817294423105</v>
      </c>
      <c r="FE43" s="2">
        <f t="shared" si="43"/>
        <v>46.923402363757347</v>
      </c>
      <c r="FG43" s="2">
        <f t="shared" si="44"/>
        <v>8.788293740491239E-2</v>
      </c>
      <c r="FH43" s="2">
        <f t="shared" si="44"/>
        <v>0.10198990500499323</v>
      </c>
      <c r="FI43" s="2">
        <f t="shared" si="44"/>
        <v>0.10002678078908102</v>
      </c>
      <c r="FJ43" s="2">
        <f t="shared" si="44"/>
        <v>9.71353831936934E-2</v>
      </c>
      <c r="FK43" s="2">
        <f t="shared" si="44"/>
        <v>9.1142136284553699E-2</v>
      </c>
      <c r="FL43" s="2">
        <f t="shared" si="44"/>
        <v>8.364442803803844E-2</v>
      </c>
      <c r="FM43" s="2">
        <f t="shared" si="44"/>
        <v>7.6928280201234447E-2</v>
      </c>
      <c r="FN43" s="2">
        <f t="shared" si="44"/>
        <v>7.9116111044318621E-2</v>
      </c>
      <c r="FO43" s="2">
        <f t="shared" si="44"/>
        <v>6.7141283084084236E-2</v>
      </c>
      <c r="FP43" s="2">
        <f t="shared" si="44"/>
        <v>7.6677713501458536E-2</v>
      </c>
      <c r="FQ43" s="2">
        <f t="shared" si="44"/>
        <v>8.3954310363079113E-2</v>
      </c>
      <c r="FR43" s="2">
        <f t="shared" si="44"/>
        <v>8.2260373778882415E-2</v>
      </c>
      <c r="FS43" s="2">
        <f t="shared" si="44"/>
        <v>8.3283561017118257E-2</v>
      </c>
      <c r="FT43" s="2">
        <f t="shared" si="44"/>
        <v>9.1265091026369649E-2</v>
      </c>
      <c r="FU43" s="2">
        <f t="shared" si="44"/>
        <v>6.9368534474691823E-2</v>
      </c>
      <c r="FW43" s="2">
        <f t="shared" si="53"/>
        <v>4.8834174516241968E-6</v>
      </c>
      <c r="FX43" s="2">
        <f t="shared" si="53"/>
        <v>4.4423594005495602E-6</v>
      </c>
      <c r="FY43" s="2">
        <f t="shared" si="53"/>
        <v>4.7830877800708443E-6</v>
      </c>
      <c r="FZ43" s="2">
        <f t="shared" si="53"/>
        <v>4.7801661196896907E-6</v>
      </c>
      <c r="GA43" s="2">
        <f t="shared" si="53"/>
        <v>5.2819820344198796E-6</v>
      </c>
      <c r="GB43" s="2">
        <f t="shared" si="53"/>
        <v>5.5441815182713041E-6</v>
      </c>
      <c r="GC43" s="2">
        <f t="shared" si="53"/>
        <v>5.4389074643956945E-6</v>
      </c>
      <c r="GD43" s="2">
        <f t="shared" si="53"/>
        <v>5.5419992275251709E-6</v>
      </c>
      <c r="GE43" s="2">
        <f t="shared" si="53"/>
        <v>4.757157308672205E-6</v>
      </c>
      <c r="GF43" s="2">
        <f t="shared" si="53"/>
        <v>5.8237489460937845E-6</v>
      </c>
      <c r="GG43" s="2">
        <f t="shared" si="53"/>
        <v>6.4821076483041652E-6</v>
      </c>
      <c r="GH43" s="2">
        <f t="shared" si="53"/>
        <v>5.659887148595001E-6</v>
      </c>
      <c r="GI43" s="2">
        <f t="shared" si="53"/>
        <v>4.4752873167784829E-6</v>
      </c>
      <c r="GJ43" s="2">
        <f t="shared" si="53"/>
        <v>3.2173001357520503E-6</v>
      </c>
      <c r="GK43" s="2">
        <f t="shared" si="53"/>
        <v>2.3767887522327364E-6</v>
      </c>
      <c r="GM43" s="86">
        <f t="shared" si="54"/>
        <v>1.9367961531576724E-9</v>
      </c>
      <c r="GN43" s="86">
        <f t="shared" si="54"/>
        <v>7.3550310793482737E-8</v>
      </c>
      <c r="GO43" s="86">
        <f t="shared" si="54"/>
        <v>4.935482438063795E-8</v>
      </c>
      <c r="GP43" s="86">
        <f t="shared" si="54"/>
        <v>1.8216650675836717E-8</v>
      </c>
      <c r="GQ43" s="86">
        <f t="shared" si="54"/>
        <v>2.9864766824080922E-9</v>
      </c>
      <c r="GR43" s="86">
        <f t="shared" si="54"/>
        <v>1.9579428885741714E-10</v>
      </c>
      <c r="GS43" s="86">
        <f t="shared" si="54"/>
        <v>5.235799433883106E-12</v>
      </c>
      <c r="GT43" s="86">
        <f t="shared" si="54"/>
        <v>7.0905502704138531E-12</v>
      </c>
      <c r="GU43" s="86">
        <f t="shared" si="54"/>
        <v>4.0811018689563542E-14</v>
      </c>
      <c r="GV43" s="86">
        <f t="shared" si="54"/>
        <v>1.1580514325772903E-11</v>
      </c>
      <c r="GW43" s="86">
        <f t="shared" si="54"/>
        <v>1.4238352852558622E-10</v>
      </c>
      <c r="GX43" s="86">
        <f t="shared" si="54"/>
        <v>1.156308390595594E-10</v>
      </c>
      <c r="GY43" s="86">
        <f t="shared" si="54"/>
        <v>6.8868573380770192E-10</v>
      </c>
      <c r="GZ43" s="86">
        <f t="shared" si="54"/>
        <v>2.9368494739298951E-9</v>
      </c>
      <c r="HA43" s="86">
        <f t="shared" si="54"/>
        <v>2.5439706662177448E-13</v>
      </c>
      <c r="HC43" s="86">
        <f t="shared" si="58"/>
        <v>2.2014030527882439E-25</v>
      </c>
      <c r="HD43" s="86">
        <f t="shared" si="58"/>
        <v>1.0710976127939216E-21</v>
      </c>
      <c r="HE43" s="86">
        <f t="shared" si="58"/>
        <v>2.089129120895718E-22</v>
      </c>
      <c r="HF43" s="86">
        <f t="shared" si="58"/>
        <v>1.3370291112585843E-25</v>
      </c>
      <c r="HG43" s="86">
        <f t="shared" si="58"/>
        <v>9.5359806548984243E-27</v>
      </c>
      <c r="HH43" s="86">
        <f t="shared" si="58"/>
        <v>4.2297894895517975E-26</v>
      </c>
      <c r="HI43" s="86">
        <f t="shared" si="58"/>
        <v>1.5755142510010681E-24</v>
      </c>
      <c r="HJ43" s="86">
        <f t="shared" si="58"/>
        <v>9.3101043696095069E-22</v>
      </c>
      <c r="HK43" s="86">
        <f t="shared" si="58"/>
        <v>5.3877107516988138E-26</v>
      </c>
      <c r="HL43" s="86">
        <f t="shared" si="58"/>
        <v>1.6069636507829608E-26</v>
      </c>
      <c r="HM43" s="86">
        <f t="shared" si="58"/>
        <v>7.0629970491342453E-27</v>
      </c>
      <c r="HN43" s="86">
        <f t="shared" si="58"/>
        <v>3.665351829417397E-26</v>
      </c>
      <c r="HO43" s="86">
        <f t="shared" si="58"/>
        <v>3.7549278227335045E-25</v>
      </c>
      <c r="HP43" s="86">
        <f t="shared" si="58"/>
        <v>3.0965039773479248E-25</v>
      </c>
      <c r="HQ43" s="86">
        <f t="shared" si="58"/>
        <v>8.8574551191901129E-36</v>
      </c>
      <c r="HS43" s="86">
        <f t="shared" si="55"/>
        <v>1.0919110170782613E-148</v>
      </c>
      <c r="HT43" s="86">
        <f t="shared" si="55"/>
        <v>2.4755042975045942E-123</v>
      </c>
      <c r="HU43" s="86">
        <f t="shared" si="55"/>
        <v>1.9260838501465634E-128</v>
      </c>
      <c r="HV43" s="86">
        <f t="shared" si="55"/>
        <v>1.0088628609434967E-149</v>
      </c>
      <c r="HW43" s="86">
        <f t="shared" si="55"/>
        <v>6.3986806465175026E-158</v>
      </c>
      <c r="HX43" s="86">
        <f t="shared" si="55"/>
        <v>3.160312315037366E-156</v>
      </c>
      <c r="HY43" s="86">
        <f t="shared" si="55"/>
        <v>3.2500377654760769E-146</v>
      </c>
      <c r="HZ43" s="86">
        <f t="shared" si="55"/>
        <v>1.1285381271548787E-130</v>
      </c>
      <c r="IA43" s="86">
        <f t="shared" si="55"/>
        <v>1.4530763389865932E-154</v>
      </c>
      <c r="IB43" s="86">
        <f t="shared" si="55"/>
        <v>8.4880628134333725E-158</v>
      </c>
      <c r="IC43" s="86">
        <f t="shared" si="55"/>
        <v>4.9064838515817859E-161</v>
      </c>
      <c r="ID43" s="86">
        <f t="shared" si="55"/>
        <v>2.2110035141521041E-157</v>
      </c>
      <c r="IE43" s="86">
        <f t="shared" si="55"/>
        <v>1.446284049670886E-149</v>
      </c>
      <c r="IF43" s="86">
        <f t="shared" si="55"/>
        <v>4.6596435484090971E-91</v>
      </c>
      <c r="IG43" s="86">
        <f t="shared" si="55"/>
        <v>1.7154607602832814E-59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1.4339847906968585E-214</v>
      </c>
      <c r="IW43" s="86">
        <f t="shared" si="56"/>
        <v>6.5201461264441594E-122</v>
      </c>
      <c r="IY43" s="86">
        <f t="shared" si="57"/>
        <v>1.9367961531576728E-9</v>
      </c>
      <c r="IZ43" s="86">
        <f t="shared" si="57"/>
        <v>7.3550310793483809E-8</v>
      </c>
      <c r="JA43" s="86">
        <f t="shared" si="57"/>
        <v>4.9354824380638161E-8</v>
      </c>
      <c r="JB43" s="86">
        <f t="shared" si="57"/>
        <v>1.8216650675836717E-8</v>
      </c>
      <c r="JC43" s="86">
        <f t="shared" si="57"/>
        <v>2.9864766824080922E-9</v>
      </c>
      <c r="JD43" s="86">
        <f t="shared" si="57"/>
        <v>1.9579428885741719E-10</v>
      </c>
      <c r="JE43" s="86">
        <f t="shared" si="57"/>
        <v>5.2357994338846812E-12</v>
      </c>
      <c r="JF43" s="86">
        <f t="shared" si="57"/>
        <v>7.0905502713448634E-12</v>
      </c>
      <c r="JG43" s="86">
        <f t="shared" si="57"/>
        <v>4.0811018689617418E-14</v>
      </c>
      <c r="JH43" s="86">
        <f t="shared" si="57"/>
        <v>1.1580514325772919E-11</v>
      </c>
      <c r="JI43" s="86">
        <f t="shared" si="57"/>
        <v>1.4238352852558622E-10</v>
      </c>
      <c r="JJ43" s="86">
        <f t="shared" si="57"/>
        <v>1.1563083905955944E-10</v>
      </c>
      <c r="JK43" s="86">
        <f t="shared" si="57"/>
        <v>6.8868573380770233E-10</v>
      </c>
      <c r="JL43" s="86">
        <f t="shared" si="57"/>
        <v>2.9368494739298956E-9</v>
      </c>
      <c r="JM43" s="86">
        <f t="shared" si="57"/>
        <v>2.5439706662177448E-13</v>
      </c>
    </row>
    <row r="44" spans="2:273" x14ac:dyDescent="0.25">
      <c r="B44" s="2">
        <v>17</v>
      </c>
      <c r="C44" s="37">
        <v>28.922999999999998</v>
      </c>
      <c r="D44" s="37">
        <v>38.606999999999999</v>
      </c>
      <c r="E44" s="37">
        <v>38.450000000000003</v>
      </c>
      <c r="F44" s="37">
        <v>41.6</v>
      </c>
      <c r="G44" s="37">
        <v>38.61</v>
      </c>
      <c r="H44" s="37">
        <v>37.229999999999997</v>
      </c>
      <c r="I44" s="37">
        <v>38.851999999999997</v>
      </c>
      <c r="J44" s="37">
        <v>41.356000000000002</v>
      </c>
      <c r="K44" s="37">
        <v>38.914999999999999</v>
      </c>
      <c r="L44" s="37">
        <v>38.948999999999998</v>
      </c>
      <c r="M44" s="37">
        <v>38.271000000000001</v>
      </c>
      <c r="N44" s="37">
        <v>37.712000000000003</v>
      </c>
      <c r="O44" s="37">
        <v>39.796999999999997</v>
      </c>
      <c r="P44" s="37">
        <v>37.75</v>
      </c>
      <c r="Q44" s="37">
        <v>36.770000000000003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33.018214054056408</v>
      </c>
      <c r="T44" s="4">
        <f t="shared" si="59"/>
        <v>39.991754756783216</v>
      </c>
      <c r="U44" s="4">
        <f t="shared" si="59"/>
        <v>41.329141469583597</v>
      </c>
      <c r="V44" s="4">
        <f t="shared" si="59"/>
        <v>42.518085561113203</v>
      </c>
      <c r="W44" s="4">
        <f t="shared" si="59"/>
        <v>39.480273554723347</v>
      </c>
      <c r="X44" s="4">
        <f t="shared" si="59"/>
        <v>38.242432228306527</v>
      </c>
      <c r="Y44" s="4">
        <f t="shared" si="59"/>
        <v>41.035167886012282</v>
      </c>
      <c r="Z44" s="4">
        <f t="shared" si="59"/>
        <v>40.762444798861949</v>
      </c>
      <c r="AA44" s="4">
        <f t="shared" si="59"/>
        <v>38.610340655146572</v>
      </c>
      <c r="AB44" s="4">
        <f t="shared" si="59"/>
        <v>38.89322785641901</v>
      </c>
      <c r="AC44" s="4">
        <f t="shared" si="59"/>
        <v>39.325985846619339</v>
      </c>
      <c r="AD44" s="4">
        <f t="shared" si="59"/>
        <v>39.149696265922231</v>
      </c>
      <c r="AE44" s="4">
        <f t="shared" si="59"/>
        <v>40.679417166749417</v>
      </c>
      <c r="AF44" s="4">
        <f t="shared" si="59"/>
        <v>40.84593748590941</v>
      </c>
      <c r="AG44" s="4">
        <f t="shared" si="59"/>
        <v>36.647323740633055</v>
      </c>
      <c r="AI44" s="4">
        <f t="shared" ref="AI44:AW60" si="60">IF(OR($B44 &lt; C$230, $B44 &gt; C$233), 0, C44-S44)</f>
        <v>-4.0952140540564095</v>
      </c>
      <c r="AJ44" s="4">
        <f t="shared" si="60"/>
        <v>-1.3847547567832166</v>
      </c>
      <c r="AK44" s="4">
        <f t="shared" si="60"/>
        <v>-2.879141469583594</v>
      </c>
      <c r="AL44" s="4">
        <f t="shared" si="60"/>
        <v>-0.91808556111320172</v>
      </c>
      <c r="AM44" s="4">
        <f t="shared" si="60"/>
        <v>-0.87027355472334733</v>
      </c>
      <c r="AN44" s="4">
        <f t="shared" si="60"/>
        <v>-1.0124322283065297</v>
      </c>
      <c r="AO44" s="4">
        <f t="shared" si="60"/>
        <v>-2.183167886012285</v>
      </c>
      <c r="AP44" s="4">
        <f t="shared" si="60"/>
        <v>0.59355520113805227</v>
      </c>
      <c r="AQ44" s="4">
        <f t="shared" si="60"/>
        <v>0.30465934485342672</v>
      </c>
      <c r="AR44" s="4">
        <f t="shared" si="60"/>
        <v>5.5772143580988143E-2</v>
      </c>
      <c r="AS44" s="4">
        <f t="shared" si="60"/>
        <v>-1.0549858466193385</v>
      </c>
      <c r="AT44" s="4">
        <f t="shared" si="60"/>
        <v>-1.4376962659222272</v>
      </c>
      <c r="AU44" s="4">
        <f t="shared" si="60"/>
        <v>-0.88241716674941983</v>
      </c>
      <c r="AV44" s="4">
        <f t="shared" si="60"/>
        <v>-3.0959374859094098</v>
      </c>
      <c r="AW44" s="4">
        <f t="shared" si="60"/>
        <v>0.1226762593669477</v>
      </c>
      <c r="AY44" s="2">
        <f t="shared" si="51"/>
        <v>33.018206769700392</v>
      </c>
      <c r="AZ44" s="2">
        <f t="shared" si="51"/>
        <v>39.99151542496552</v>
      </c>
      <c r="BA44" s="2">
        <f t="shared" si="51"/>
        <v>41.328975373237945</v>
      </c>
      <c r="BB44" s="2">
        <f t="shared" si="51"/>
        <v>42.518020061706927</v>
      </c>
      <c r="BC44" s="2">
        <f t="shared" si="51"/>
        <v>39.480260876372462</v>
      </c>
      <c r="BD44" s="2">
        <f t="shared" si="51"/>
        <v>38.242431196071387</v>
      </c>
      <c r="BE44" s="2">
        <f t="shared" si="51"/>
        <v>41.035167848593694</v>
      </c>
      <c r="BF44" s="2">
        <f t="shared" si="51"/>
        <v>40.762444748819107</v>
      </c>
      <c r="BG44" s="2">
        <f t="shared" si="51"/>
        <v>38.610340654707592</v>
      </c>
      <c r="BH44" s="2">
        <f t="shared" si="51"/>
        <v>38.893227777872895</v>
      </c>
      <c r="BI44" s="2">
        <f t="shared" si="51"/>
        <v>39.325985084947931</v>
      </c>
      <c r="BJ44" s="2">
        <f t="shared" si="51"/>
        <v>39.149695639262532</v>
      </c>
      <c r="BK44" s="2">
        <f t="shared" si="51"/>
        <v>40.67941409272683</v>
      </c>
      <c r="BL44" s="2">
        <f t="shared" si="51"/>
        <v>40.845926031606908</v>
      </c>
      <c r="BM44" s="2">
        <f t="shared" si="51"/>
        <v>36.647323739077258</v>
      </c>
      <c r="BO44" s="2">
        <f t="shared" si="10"/>
        <v>28.922999999999998</v>
      </c>
      <c r="BP44" s="2">
        <f t="shared" si="11"/>
        <v>38.606999999999999</v>
      </c>
      <c r="BQ44" s="2">
        <f t="shared" si="12"/>
        <v>38.450000000000003</v>
      </c>
      <c r="BR44" s="2">
        <f t="shared" si="13"/>
        <v>41.6</v>
      </c>
      <c r="BS44" s="2">
        <f t="shared" si="14"/>
        <v>38.61</v>
      </c>
      <c r="BT44" s="2">
        <f t="shared" si="15"/>
        <v>37.229999999999997</v>
      </c>
      <c r="BU44" s="2">
        <f t="shared" si="16"/>
        <v>38.851999999999997</v>
      </c>
      <c r="BV44" s="2">
        <f t="shared" si="17"/>
        <v>41.356000000000002</v>
      </c>
      <c r="BW44" s="2">
        <f t="shared" si="18"/>
        <v>38.914999999999999</v>
      </c>
      <c r="BX44" s="2">
        <f t="shared" si="19"/>
        <v>38.948999999999998</v>
      </c>
      <c r="BY44" s="2">
        <f t="shared" si="20"/>
        <v>38.271000000000001</v>
      </c>
      <c r="BZ44" s="2">
        <f t="shared" si="21"/>
        <v>37.712000000000003</v>
      </c>
      <c r="CA44" s="2">
        <f t="shared" si="22"/>
        <v>39.796999999999997</v>
      </c>
      <c r="CB44" s="2">
        <f t="shared" si="23"/>
        <v>37.75</v>
      </c>
      <c r="CC44" s="2">
        <f t="shared" si="24"/>
        <v>36.770000000000003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32.893142240215923</v>
      </c>
      <c r="DL44" s="2">
        <f t="shared" si="61"/>
        <v>40.030106612685564</v>
      </c>
      <c r="DM44" s="2">
        <f t="shared" si="61"/>
        <v>41.28300562851782</v>
      </c>
      <c r="DN44" s="2">
        <f t="shared" si="61"/>
        <v>42.561980112570353</v>
      </c>
      <c r="DO44" s="2">
        <f t="shared" si="61"/>
        <v>39.520050093808635</v>
      </c>
      <c r="DP44" s="2">
        <f t="shared" si="61"/>
        <v>37.909330501930498</v>
      </c>
      <c r="DQ44" s="2">
        <f t="shared" si="61"/>
        <v>40.498116644385021</v>
      </c>
      <c r="DR44" s="2">
        <f t="shared" si="61"/>
        <v>40.422947303921568</v>
      </c>
      <c r="DS44" s="2">
        <f t="shared" si="61"/>
        <v>38.057859677419366</v>
      </c>
      <c r="DT44" s="2">
        <f t="shared" si="61"/>
        <v>38.630254851031317</v>
      </c>
      <c r="DU44" s="2">
        <f t="shared" si="61"/>
        <v>39.172993307593309</v>
      </c>
      <c r="DV44" s="2">
        <f t="shared" si="61"/>
        <v>39.087788030888028</v>
      </c>
      <c r="DW44" s="2">
        <f t="shared" si="61"/>
        <v>40.645986431775917</v>
      </c>
      <c r="DX44" s="2">
        <f t="shared" si="61"/>
        <v>40.425330956848036</v>
      </c>
      <c r="DY44" s="2">
        <f t="shared" si="61"/>
        <v>36.146252199413489</v>
      </c>
      <c r="EA44" s="2">
        <f t="shared" ref="EA44:EO60" si="62">CE$228*$B44+CE$229</f>
        <v>34.202046094209571</v>
      </c>
      <c r="EB44" s="2">
        <f t="shared" si="62"/>
        <v>39.681615673376413</v>
      </c>
      <c r="EC44" s="2">
        <f t="shared" si="62"/>
        <v>41.706227256366418</v>
      </c>
      <c r="ED44" s="2">
        <f t="shared" si="62"/>
        <v>42.145431372549027</v>
      </c>
      <c r="EE44" s="2">
        <f t="shared" si="62"/>
        <v>39.118410813033023</v>
      </c>
      <c r="EF44" s="2">
        <f t="shared" si="62"/>
        <v>41.570635623953216</v>
      </c>
      <c r="EG44" s="2">
        <f t="shared" si="62"/>
        <v>46.912253394530495</v>
      </c>
      <c r="EH44" s="2">
        <f t="shared" si="62"/>
        <v>44.36642667519066</v>
      </c>
      <c r="EI44" s="2">
        <f t="shared" si="62"/>
        <v>45.611237261944716</v>
      </c>
      <c r="EJ44" s="2">
        <f t="shared" si="62"/>
        <v>41.781212375255947</v>
      </c>
      <c r="EK44" s="2">
        <f t="shared" si="62"/>
        <v>40.848497256053179</v>
      </c>
      <c r="EL44" s="2">
        <f t="shared" si="62"/>
        <v>39.779608553088785</v>
      </c>
      <c r="EM44" s="2">
        <f t="shared" si="62"/>
        <v>41.014857332702341</v>
      </c>
      <c r="EN44" s="2">
        <f t="shared" si="62"/>
        <v>44.665319141601287</v>
      </c>
      <c r="EO44" s="2">
        <f t="shared" si="62"/>
        <v>42.77795366335296</v>
      </c>
      <c r="EQ44" s="2">
        <f t="shared" ref="EQ44:FE60" si="63">CU$228*$B44+CU$229</f>
        <v>33.589489052105648</v>
      </c>
      <c r="ER44" s="2">
        <f t="shared" si="63"/>
        <v>39.828455924280696</v>
      </c>
      <c r="ES44" s="2">
        <f t="shared" si="63"/>
        <v>40.878089907165823</v>
      </c>
      <c r="ET44" s="2">
        <f t="shared" si="63"/>
        <v>40.872500384111902</v>
      </c>
      <c r="EU44" s="2">
        <f t="shared" si="63"/>
        <v>38.925867343075794</v>
      </c>
      <c r="EV44" s="2">
        <f t="shared" si="63"/>
        <v>40.716506705397457</v>
      </c>
      <c r="EW44" s="2">
        <f t="shared" si="63"/>
        <v>47.502110482551799</v>
      </c>
      <c r="EX44" s="2">
        <f t="shared" si="63"/>
        <v>43.64329986097092</v>
      </c>
      <c r="EY44" s="2">
        <f t="shared" si="63"/>
        <v>43.328828047554296</v>
      </c>
      <c r="EZ44" s="2">
        <f t="shared" si="63"/>
        <v>41.810051425348775</v>
      </c>
      <c r="FA44" s="2">
        <f t="shared" si="63"/>
        <v>40.01319653861789</v>
      </c>
      <c r="FB44" s="2">
        <f t="shared" si="63"/>
        <v>39.61899240117576</v>
      </c>
      <c r="FC44" s="2">
        <f t="shared" si="63"/>
        <v>43.334955174454358</v>
      </c>
      <c r="FD44" s="2">
        <f t="shared" si="63"/>
        <v>45.244700673180375</v>
      </c>
      <c r="FE44" s="2">
        <f t="shared" si="63"/>
        <v>46.808444418501395</v>
      </c>
      <c r="FG44" s="2">
        <f t="shared" ref="FG44:FU60" si="64">POWER(10,($B44-C$231)/C$229)/(1+POWER(10,($B44-C$231)/C$229))</f>
        <v>9.5551563298729353E-2</v>
      </c>
      <c r="FH44" s="2">
        <f t="shared" si="64"/>
        <v>0.11074004692288701</v>
      </c>
      <c r="FI44" s="2">
        <f t="shared" si="64"/>
        <v>0.10862887173503978</v>
      </c>
      <c r="FJ44" s="2">
        <f t="shared" si="64"/>
        <v>0.10551797369511723</v>
      </c>
      <c r="FK44" s="2">
        <f t="shared" si="64"/>
        <v>9.9064270380520666E-2</v>
      </c>
      <c r="FL44" s="2">
        <f t="shared" si="64"/>
        <v>9.0980094624596969E-2</v>
      </c>
      <c r="FM44" s="2">
        <f t="shared" si="64"/>
        <v>8.3728755315511799E-2</v>
      </c>
      <c r="FN44" s="2">
        <f t="shared" si="64"/>
        <v>8.6091952598988747E-2</v>
      </c>
      <c r="FO44" s="2">
        <f t="shared" si="64"/>
        <v>7.3145142874008084E-2</v>
      </c>
      <c r="FP44" s="2">
        <f t="shared" si="64"/>
        <v>8.3458041139845257E-2</v>
      </c>
      <c r="FQ44" s="2">
        <f t="shared" si="64"/>
        <v>9.1314445652476178E-2</v>
      </c>
      <c r="FR44" s="2">
        <f t="shared" si="64"/>
        <v>8.9486511547353445E-2</v>
      </c>
      <c r="FS44" s="2">
        <f t="shared" si="64"/>
        <v>9.0590708088563315E-2</v>
      </c>
      <c r="FT44" s="2">
        <f t="shared" si="64"/>
        <v>9.9196745969251071E-2</v>
      </c>
      <c r="FU44" s="2">
        <f t="shared" si="64"/>
        <v>7.5555426995727898E-2</v>
      </c>
      <c r="FW44" s="2">
        <f t="shared" si="53"/>
        <v>5.3545582356067735E-6</v>
      </c>
      <c r="FX44" s="2">
        <f t="shared" si="53"/>
        <v>4.8709481344906461E-6</v>
      </c>
      <c r="FY44" s="2">
        <f t="shared" si="53"/>
        <v>5.2445490409176843E-6</v>
      </c>
      <c r="FZ44" s="2">
        <f t="shared" si="53"/>
        <v>5.2413455069689394E-6</v>
      </c>
      <c r="GA44" s="2">
        <f t="shared" si="53"/>
        <v>5.7915751817972988E-6</v>
      </c>
      <c r="GB44" s="2">
        <f t="shared" si="53"/>
        <v>6.0790708985942691E-6</v>
      </c>
      <c r="GC44" s="2">
        <f t="shared" si="53"/>
        <v>5.9636403162136413E-6</v>
      </c>
      <c r="GD44" s="2">
        <f t="shared" si="53"/>
        <v>6.0766780669328014E-6</v>
      </c>
      <c r="GE44" s="2">
        <f t="shared" si="53"/>
        <v>5.2161168705830648E-6</v>
      </c>
      <c r="GF44" s="2">
        <f t="shared" si="53"/>
        <v>6.3856101513541584E-6</v>
      </c>
      <c r="GG44" s="2">
        <f t="shared" si="53"/>
        <v>7.107485256524781E-6</v>
      </c>
      <c r="GH44" s="2">
        <f t="shared" si="53"/>
        <v>6.2059394622768065E-6</v>
      </c>
      <c r="GI44" s="2">
        <f t="shared" si="53"/>
        <v>4.9070528456170804E-6</v>
      </c>
      <c r="GJ44" s="2">
        <f t="shared" si="53"/>
        <v>3.527698354305484E-6</v>
      </c>
      <c r="GK44" s="2">
        <f t="shared" si="53"/>
        <v>2.6060964460620375E-6</v>
      </c>
      <c r="GM44" s="86">
        <f t="shared" si="54"/>
        <v>4.4879025462053467E-9</v>
      </c>
      <c r="GN44" s="86">
        <f t="shared" si="54"/>
        <v>1.4386887592689333E-7</v>
      </c>
      <c r="GO44" s="86">
        <f t="shared" si="54"/>
        <v>9.8325060283684193E-8</v>
      </c>
      <c r="GP44" s="86">
        <f t="shared" si="54"/>
        <v>3.8215096352021155E-8</v>
      </c>
      <c r="GQ44" s="86">
        <f t="shared" si="54"/>
        <v>6.8370825467314869E-9</v>
      </c>
      <c r="GR44" s="86">
        <f t="shared" si="54"/>
        <v>5.1027395111842E-10</v>
      </c>
      <c r="GS44" s="86">
        <f t="shared" si="54"/>
        <v>1.6283239386795567E-11</v>
      </c>
      <c r="GT44" s="86">
        <f t="shared" si="54"/>
        <v>2.1959431743227001E-11</v>
      </c>
      <c r="GU44" s="86">
        <f t="shared" si="54"/>
        <v>1.5671012214007197E-13</v>
      </c>
      <c r="GV44" s="86">
        <f t="shared" si="54"/>
        <v>3.4319492276865708E-11</v>
      </c>
      <c r="GW44" s="86">
        <f t="shared" si="54"/>
        <v>3.788536350448167E-10</v>
      </c>
      <c r="GX44" s="86">
        <f t="shared" si="54"/>
        <v>3.0874759369228177E-10</v>
      </c>
      <c r="GY44" s="86">
        <f t="shared" si="54"/>
        <v>1.6621647113365953E-9</v>
      </c>
      <c r="GZ44" s="86">
        <f t="shared" si="54"/>
        <v>6.7339273809412997E-9</v>
      </c>
      <c r="HA44" s="86">
        <f t="shared" si="54"/>
        <v>8.9533572790478826E-13</v>
      </c>
      <c r="HC44" s="86">
        <f t="shared" si="58"/>
        <v>1.1064332858394618E-24</v>
      </c>
      <c r="HD44" s="86">
        <f t="shared" si="58"/>
        <v>4.1521149501953072E-21</v>
      </c>
      <c r="HE44" s="86">
        <f t="shared" si="58"/>
        <v>8.5518372407668462E-22</v>
      </c>
      <c r="HF44" s="86">
        <f t="shared" si="58"/>
        <v>6.932202251920659E-25</v>
      </c>
      <c r="HG44" s="86">
        <f t="shared" si="58"/>
        <v>5.4100210467126704E-26</v>
      </c>
      <c r="HH44" s="86">
        <f t="shared" si="58"/>
        <v>2.3250765209573424E-25</v>
      </c>
      <c r="HI44" s="86">
        <f t="shared" si="58"/>
        <v>7.8230764257174555E-24</v>
      </c>
      <c r="HJ44" s="86">
        <f t="shared" si="58"/>
        <v>3.8900404201876515E-21</v>
      </c>
      <c r="HK44" s="86">
        <f t="shared" si="58"/>
        <v>2.8856051413029228E-25</v>
      </c>
      <c r="HL44" s="86">
        <f t="shared" si="58"/>
        <v>9.1299694334222691E-26</v>
      </c>
      <c r="HM44" s="86">
        <f t="shared" si="58"/>
        <v>4.1777302998178659E-26</v>
      </c>
      <c r="HN44" s="86">
        <f t="shared" si="58"/>
        <v>2.0361136485251035E-25</v>
      </c>
      <c r="HO44" s="86">
        <f t="shared" si="58"/>
        <v>1.8655288461519425E-24</v>
      </c>
      <c r="HP44" s="86">
        <f t="shared" si="58"/>
        <v>1.5506147369633358E-24</v>
      </c>
      <c r="HQ44" s="86">
        <f t="shared" si="58"/>
        <v>9.1242795899679682E-35</v>
      </c>
      <c r="HS44" s="86">
        <f t="shared" si="55"/>
        <v>6.7691527725987187E-146</v>
      </c>
      <c r="HT44" s="86">
        <f t="shared" si="55"/>
        <v>5.1159344517885496E-121</v>
      </c>
      <c r="HU44" s="86">
        <f t="shared" si="55"/>
        <v>5.0307879707549095E-126</v>
      </c>
      <c r="HV44" s="86">
        <f t="shared" si="55"/>
        <v>7.0356227664404476E-147</v>
      </c>
      <c r="HW44" s="86">
        <f t="shared" si="55"/>
        <v>6.5636498337491064E-155</v>
      </c>
      <c r="HX44" s="86">
        <f t="shared" si="55"/>
        <v>3.0066142230291316E-153</v>
      </c>
      <c r="HY44" s="86">
        <f t="shared" si="55"/>
        <v>2.04207229813733E-143</v>
      </c>
      <c r="HZ44" s="86">
        <f t="shared" si="55"/>
        <v>3.6762513618406368E-128</v>
      </c>
      <c r="IA44" s="86">
        <f t="shared" si="55"/>
        <v>1.2174567080103032E-151</v>
      </c>
      <c r="IB44" s="86">
        <f t="shared" si="55"/>
        <v>9.0114167059671183E-155</v>
      </c>
      <c r="IC44" s="86">
        <f t="shared" si="55"/>
        <v>6.26779328910822E-158</v>
      </c>
      <c r="ID44" s="86">
        <f t="shared" si="55"/>
        <v>2.2325756001425388E-154</v>
      </c>
      <c r="IE44" s="86">
        <f t="shared" si="55"/>
        <v>9.003295630129834E-147</v>
      </c>
      <c r="IF44" s="86">
        <f t="shared" si="55"/>
        <v>2.1201335172424895E-89</v>
      </c>
      <c r="IG44" s="86">
        <f t="shared" si="55"/>
        <v>1.9151222840174663E-58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1.737554341946365E-211</v>
      </c>
      <c r="IW44" s="86">
        <f t="shared" si="56"/>
        <v>3.2675381341424026E-120</v>
      </c>
      <c r="IY44" s="86">
        <f t="shared" si="57"/>
        <v>4.4879025462053476E-9</v>
      </c>
      <c r="IZ44" s="86">
        <f t="shared" si="57"/>
        <v>1.4386887592689749E-7</v>
      </c>
      <c r="JA44" s="86">
        <f t="shared" si="57"/>
        <v>9.8325060283685053E-8</v>
      </c>
      <c r="JB44" s="86">
        <f t="shared" si="57"/>
        <v>3.8215096352021155E-8</v>
      </c>
      <c r="JC44" s="86">
        <f t="shared" si="57"/>
        <v>6.8370825467314869E-9</v>
      </c>
      <c r="JD44" s="86">
        <f t="shared" si="57"/>
        <v>5.1027395111842021E-10</v>
      </c>
      <c r="JE44" s="86">
        <f t="shared" si="57"/>
        <v>1.628323938680339E-11</v>
      </c>
      <c r="JF44" s="86">
        <f t="shared" si="57"/>
        <v>2.1959431747117041E-11</v>
      </c>
      <c r="JG44" s="86">
        <f t="shared" si="57"/>
        <v>1.5671012214036053E-13</v>
      </c>
      <c r="JH44" s="86">
        <f t="shared" si="57"/>
        <v>3.4319492276865799E-11</v>
      </c>
      <c r="JI44" s="86">
        <f t="shared" si="57"/>
        <v>3.7885363504481675E-10</v>
      </c>
      <c r="JJ44" s="86">
        <f t="shared" si="57"/>
        <v>3.0874759369228198E-10</v>
      </c>
      <c r="JK44" s="86">
        <f t="shared" si="57"/>
        <v>1.6621647113365972E-9</v>
      </c>
      <c r="JL44" s="86">
        <f t="shared" si="57"/>
        <v>6.7339273809413014E-9</v>
      </c>
      <c r="JM44" s="86">
        <f t="shared" si="57"/>
        <v>8.9533572790478826E-13</v>
      </c>
    </row>
    <row r="45" spans="2:273" x14ac:dyDescent="0.25">
      <c r="B45" s="2">
        <v>18</v>
      </c>
      <c r="C45" s="37">
        <v>30.038</v>
      </c>
      <c r="D45" s="37">
        <v>38.131</v>
      </c>
      <c r="E45" s="37">
        <v>39.183</v>
      </c>
      <c r="F45" s="37">
        <v>41.832999999999998</v>
      </c>
      <c r="G45" s="37">
        <v>38.677999999999997</v>
      </c>
      <c r="H45" s="37">
        <v>36.540999999999997</v>
      </c>
      <c r="I45" s="37">
        <v>39</v>
      </c>
      <c r="J45" s="37">
        <v>40.406999999999996</v>
      </c>
      <c r="K45" s="37">
        <v>39.271000000000001</v>
      </c>
      <c r="L45" s="37">
        <v>39.051000000000002</v>
      </c>
      <c r="M45" s="37">
        <v>37</v>
      </c>
      <c r="N45" s="37">
        <v>36.305</v>
      </c>
      <c r="O45" s="37">
        <v>40.576000000000001</v>
      </c>
      <c r="P45" s="37">
        <v>39.116999999999997</v>
      </c>
      <c r="Q45" s="37">
        <v>35.459000000000003</v>
      </c>
      <c r="S45" s="4">
        <f t="shared" si="59"/>
        <v>33.405904051579746</v>
      </c>
      <c r="T45" s="4">
        <f t="shared" si="59"/>
        <v>40.247234766660675</v>
      </c>
      <c r="U45" s="4">
        <f t="shared" si="59"/>
        <v>41.614828649590706</v>
      </c>
      <c r="V45" s="4">
        <f t="shared" si="59"/>
        <v>42.794291475521121</v>
      </c>
      <c r="W45" s="4">
        <f t="shared" si="59"/>
        <v>39.722772612570353</v>
      </c>
      <c r="X45" s="4">
        <f t="shared" si="59"/>
        <v>38.561932025478875</v>
      </c>
      <c r="Y45" s="4">
        <f t="shared" si="59"/>
        <v>41.410833422869842</v>
      </c>
      <c r="Z45" s="4">
        <f t="shared" si="59"/>
        <v>41.003987095569386</v>
      </c>
      <c r="AA45" s="4">
        <f t="shared" si="59"/>
        <v>39.027461073611406</v>
      </c>
      <c r="AB45" s="4">
        <f t="shared" si="59"/>
        <v>39.18630040586185</v>
      </c>
      <c r="AC45" s="4">
        <f t="shared" si="59"/>
        <v>39.540302547316919</v>
      </c>
      <c r="AD45" s="4">
        <f t="shared" si="59"/>
        <v>39.384117280900739</v>
      </c>
      <c r="AE45" s="4">
        <f t="shared" si="59"/>
        <v>41.084468215279507</v>
      </c>
      <c r="AF45" s="4">
        <f t="shared" si="59"/>
        <v>41.235050431307798</v>
      </c>
      <c r="AG45" s="4">
        <f t="shared" si="59"/>
        <v>36.921433806594912</v>
      </c>
      <c r="AI45" s="4">
        <f t="shared" si="60"/>
        <v>-3.367904051579746</v>
      </c>
      <c r="AJ45" s="4">
        <f t="shared" si="60"/>
        <v>-2.1162347666606749</v>
      </c>
      <c r="AK45" s="4">
        <f t="shared" si="60"/>
        <v>-2.431828649590706</v>
      </c>
      <c r="AL45" s="4">
        <f t="shared" si="60"/>
        <v>-0.96129147552112215</v>
      </c>
      <c r="AM45" s="4">
        <f t="shared" si="60"/>
        <v>-1.0447726125703554</v>
      </c>
      <c r="AN45" s="4">
        <f t="shared" si="60"/>
        <v>-2.0209320254788778</v>
      </c>
      <c r="AO45" s="4">
        <f t="shared" si="60"/>
        <v>-2.4108334228698425</v>
      </c>
      <c r="AP45" s="4">
        <f t="shared" si="60"/>
        <v>-0.59698709556938923</v>
      </c>
      <c r="AQ45" s="4">
        <f t="shared" si="60"/>
        <v>0.2435389263885952</v>
      </c>
      <c r="AR45" s="4">
        <f t="shared" si="60"/>
        <v>-0.13530040586184811</v>
      </c>
      <c r="AS45" s="4">
        <f t="shared" si="60"/>
        <v>-2.5403025473169194</v>
      </c>
      <c r="AT45" s="4">
        <f t="shared" si="60"/>
        <v>-3.0791172809007392</v>
      </c>
      <c r="AU45" s="4">
        <f t="shared" si="60"/>
        <v>-0.50846821527950681</v>
      </c>
      <c r="AV45" s="4">
        <f t="shared" si="60"/>
        <v>-2.1180504313078004</v>
      </c>
      <c r="AW45" s="4">
        <f t="shared" si="60"/>
        <v>-1.462433806594909</v>
      </c>
      <c r="AY45" s="2">
        <f t="shared" si="51"/>
        <v>33.40588785192918</v>
      </c>
      <c r="AZ45" s="2">
        <f t="shared" si="51"/>
        <v>40.246783369960824</v>
      </c>
      <c r="BA45" s="2">
        <f t="shared" si="51"/>
        <v>41.614509751215749</v>
      </c>
      <c r="BB45" s="2">
        <f t="shared" si="51"/>
        <v>42.794159276301485</v>
      </c>
      <c r="BC45" s="2">
        <f t="shared" si="51"/>
        <v>39.722744757303794</v>
      </c>
      <c r="BD45" s="2">
        <f t="shared" si="51"/>
        <v>38.561929452851075</v>
      </c>
      <c r="BE45" s="2">
        <f t="shared" si="51"/>
        <v>41.410833312126833</v>
      </c>
      <c r="BF45" s="2">
        <f t="shared" si="51"/>
        <v>41.003986948129871</v>
      </c>
      <c r="BG45" s="2">
        <f t="shared" si="51"/>
        <v>39.027461072014816</v>
      </c>
      <c r="BH45" s="2">
        <f t="shared" si="51"/>
        <v>39.186300183964754</v>
      </c>
      <c r="BI45" s="2">
        <f t="shared" si="51"/>
        <v>39.540300610781081</v>
      </c>
      <c r="BJ45" s="2">
        <f t="shared" si="51"/>
        <v>39.384115681752874</v>
      </c>
      <c r="BK45" s="2">
        <f t="shared" si="51"/>
        <v>41.084461100087069</v>
      </c>
      <c r="BL45" s="2">
        <f t="shared" si="51"/>
        <v>41.235025228179467</v>
      </c>
      <c r="BM45" s="2">
        <f t="shared" si="51"/>
        <v>36.92143380139678</v>
      </c>
      <c r="BO45" s="2">
        <f t="shared" si="10"/>
        <v>30.038</v>
      </c>
      <c r="BP45" s="2">
        <f t="shared" si="11"/>
        <v>38.131</v>
      </c>
      <c r="BQ45" s="2">
        <f t="shared" si="12"/>
        <v>39.183</v>
      </c>
      <c r="BR45" s="2">
        <f t="shared" si="13"/>
        <v>41.832999999999998</v>
      </c>
      <c r="BS45" s="2">
        <f t="shared" si="14"/>
        <v>38.677999999999997</v>
      </c>
      <c r="BT45" s="2">
        <f t="shared" si="15"/>
        <v>36.540999999999997</v>
      </c>
      <c r="BU45" s="2">
        <f t="shared" si="16"/>
        <v>39</v>
      </c>
      <c r="BV45" s="2">
        <f t="shared" si="17"/>
        <v>40.406999999999996</v>
      </c>
      <c r="BW45" s="2">
        <f t="shared" si="18"/>
        <v>39.271000000000001</v>
      </c>
      <c r="BX45" s="2">
        <f t="shared" si="19"/>
        <v>39.051000000000002</v>
      </c>
      <c r="BY45" s="2">
        <f t="shared" si="20"/>
        <v>37</v>
      </c>
      <c r="BZ45" s="2">
        <f t="shared" si="21"/>
        <v>36.305</v>
      </c>
      <c r="CA45" s="2">
        <f t="shared" si="22"/>
        <v>40.576000000000001</v>
      </c>
      <c r="CB45" s="2">
        <f t="shared" si="23"/>
        <v>39.116999999999997</v>
      </c>
      <c r="CC45" s="2">
        <f t="shared" si="24"/>
        <v>35.459000000000003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33.324190013495276</v>
      </c>
      <c r="DL45" s="2">
        <f t="shared" si="61"/>
        <v>40.33933535762484</v>
      </c>
      <c r="DM45" s="2">
        <f t="shared" si="61"/>
        <v>41.619303377110697</v>
      </c>
      <c r="DN45" s="2">
        <f t="shared" si="61"/>
        <v>42.894358067542207</v>
      </c>
      <c r="DO45" s="2">
        <f t="shared" si="61"/>
        <v>39.807164352720456</v>
      </c>
      <c r="DP45" s="2">
        <f t="shared" si="61"/>
        <v>38.244843758043757</v>
      </c>
      <c r="DQ45" s="2">
        <f t="shared" si="61"/>
        <v>40.873911764705873</v>
      </c>
      <c r="DR45" s="2">
        <f t="shared" si="61"/>
        <v>40.671384135472373</v>
      </c>
      <c r="DS45" s="2">
        <f t="shared" si="61"/>
        <v>38.472621370967751</v>
      </c>
      <c r="DT45" s="2">
        <f t="shared" si="61"/>
        <v>38.941536287242165</v>
      </c>
      <c r="DU45" s="2">
        <f t="shared" si="61"/>
        <v>39.412494337194339</v>
      </c>
      <c r="DV45" s="2">
        <f t="shared" si="61"/>
        <v>39.354666795366796</v>
      </c>
      <c r="DW45" s="2">
        <f t="shared" si="61"/>
        <v>41.102787941787952</v>
      </c>
      <c r="DX45" s="2">
        <f t="shared" si="61"/>
        <v>40.8345363977486</v>
      </c>
      <c r="DY45" s="2">
        <f t="shared" si="61"/>
        <v>36.402278775659823</v>
      </c>
      <c r="EA45" s="2">
        <f t="shared" si="62"/>
        <v>34.111194014992684</v>
      </c>
      <c r="EB45" s="2">
        <f t="shared" si="62"/>
        <v>39.568964088140952</v>
      </c>
      <c r="EC45" s="2">
        <f t="shared" si="62"/>
        <v>41.578675906033475</v>
      </c>
      <c r="ED45" s="2">
        <f t="shared" si="62"/>
        <v>42.019568627450994</v>
      </c>
      <c r="EE45" s="2">
        <f t="shared" si="62"/>
        <v>39.022559345123888</v>
      </c>
      <c r="EF45" s="2">
        <f t="shared" si="62"/>
        <v>41.451359689709541</v>
      </c>
      <c r="EG45" s="2">
        <f t="shared" si="62"/>
        <v>46.769501447968736</v>
      </c>
      <c r="EH45" s="2">
        <f t="shared" si="62"/>
        <v>44.224111879500192</v>
      </c>
      <c r="EI45" s="2">
        <f t="shared" si="62"/>
        <v>45.439626883417645</v>
      </c>
      <c r="EJ45" s="2">
        <f t="shared" si="62"/>
        <v>41.637795875183393</v>
      </c>
      <c r="EK45" s="2">
        <f t="shared" si="62"/>
        <v>40.700280831732606</v>
      </c>
      <c r="EL45" s="2">
        <f t="shared" si="62"/>
        <v>39.657400395075456</v>
      </c>
      <c r="EM45" s="2">
        <f t="shared" si="62"/>
        <v>40.916546801279203</v>
      </c>
      <c r="EN45" s="2">
        <f t="shared" si="62"/>
        <v>44.551832494059397</v>
      </c>
      <c r="EO45" s="2">
        <f t="shared" si="62"/>
        <v>42.714412229705459</v>
      </c>
      <c r="EQ45" s="2">
        <f t="shared" si="63"/>
        <v>33.505386480999185</v>
      </c>
      <c r="ER45" s="2">
        <f t="shared" si="63"/>
        <v>39.714214081235667</v>
      </c>
      <c r="ES45" s="2">
        <f t="shared" si="63"/>
        <v>40.759602151878063</v>
      </c>
      <c r="ET45" s="2">
        <f t="shared" si="63"/>
        <v>40.760945574164417</v>
      </c>
      <c r="EU45" s="2">
        <f t="shared" si="63"/>
        <v>38.832068539661769</v>
      </c>
      <c r="EV45" s="2">
        <f t="shared" si="63"/>
        <v>40.606980331134643</v>
      </c>
      <c r="EW45" s="2">
        <f t="shared" si="63"/>
        <v>47.352657129225733</v>
      </c>
      <c r="EX45" s="2">
        <f t="shared" si="63"/>
        <v>43.509404143576965</v>
      </c>
      <c r="EY45" s="2">
        <f t="shared" si="63"/>
        <v>43.182772423150013</v>
      </c>
      <c r="EZ45" s="2">
        <f t="shared" si="63"/>
        <v>41.666257894944508</v>
      </c>
      <c r="FA45" s="2">
        <f t="shared" si="63"/>
        <v>39.874583966609222</v>
      </c>
      <c r="FB45" s="2">
        <f t="shared" si="63"/>
        <v>39.498559656752221</v>
      </c>
      <c r="FC45" s="2">
        <f t="shared" si="63"/>
        <v>43.210565226320739</v>
      </c>
      <c r="FD45" s="2">
        <f t="shared" si="63"/>
        <v>45.124584051937639</v>
      </c>
      <c r="FE45" s="2">
        <f t="shared" si="63"/>
        <v>46.693486473245443</v>
      </c>
      <c r="FG45" s="2">
        <f t="shared" si="64"/>
        <v>0.10381318909099578</v>
      </c>
      <c r="FH45" s="2">
        <f t="shared" si="64"/>
        <v>0.12014046615427922</v>
      </c>
      <c r="FI45" s="2">
        <f t="shared" si="64"/>
        <v>0.11787383411158617</v>
      </c>
      <c r="FJ45" s="2">
        <f t="shared" si="64"/>
        <v>0.11453219862910566</v>
      </c>
      <c r="FK45" s="2">
        <f t="shared" si="64"/>
        <v>0.10759348324237908</v>
      </c>
      <c r="FL45" s="2">
        <f t="shared" si="64"/>
        <v>9.8889676468223553E-2</v>
      </c>
      <c r="FM45" s="2">
        <f t="shared" si="64"/>
        <v>9.1071082455331562E-2</v>
      </c>
      <c r="FN45" s="2">
        <f t="shared" si="64"/>
        <v>9.3620338702329081E-2</v>
      </c>
      <c r="FO45" s="2">
        <f t="shared" si="64"/>
        <v>7.9640041594428959E-2</v>
      </c>
      <c r="FP45" s="2">
        <f t="shared" si="64"/>
        <v>9.0778980827875735E-2</v>
      </c>
      <c r="FQ45" s="2">
        <f t="shared" si="64"/>
        <v>9.9249921432918622E-2</v>
      </c>
      <c r="FR45" s="2">
        <f t="shared" si="64"/>
        <v>9.728014093492364E-2</v>
      </c>
      <c r="FS45" s="2">
        <f t="shared" si="64"/>
        <v>9.847010470974249E-2</v>
      </c>
      <c r="FT45" s="2">
        <f t="shared" si="64"/>
        <v>0.10773600074545241</v>
      </c>
      <c r="FU45" s="2">
        <f t="shared" si="64"/>
        <v>8.224535479225234E-2</v>
      </c>
      <c r="FW45" s="2">
        <f t="shared" si="53"/>
        <v>5.8711533222949806E-6</v>
      </c>
      <c r="FX45" s="2">
        <f t="shared" si="53"/>
        <v>5.3408859141158414E-6</v>
      </c>
      <c r="FY45" s="2">
        <f t="shared" si="53"/>
        <v>5.7505307622897046E-6</v>
      </c>
      <c r="FZ45" s="2">
        <f t="shared" si="53"/>
        <v>5.7470181607178714E-6</v>
      </c>
      <c r="GA45" s="2">
        <f t="shared" si="53"/>
        <v>6.3503323598484163E-6</v>
      </c>
      <c r="GB45" s="2">
        <f t="shared" si="53"/>
        <v>6.6655647837781268E-6</v>
      </c>
      <c r="GC45" s="2">
        <f t="shared" si="53"/>
        <v>6.5389978140826817E-6</v>
      </c>
      <c r="GD45" s="2">
        <f t="shared" si="53"/>
        <v>6.6629410991112522E-6</v>
      </c>
      <c r="GE45" s="2">
        <f t="shared" si="53"/>
        <v>5.7193555389116354E-6</v>
      </c>
      <c r="GF45" s="2">
        <f t="shared" si="53"/>
        <v>7.0016779864916135E-6</v>
      </c>
      <c r="GG45" s="2">
        <f t="shared" si="53"/>
        <v>7.7931972692579422E-6</v>
      </c>
      <c r="GH45" s="2">
        <f t="shared" si="53"/>
        <v>6.804673232755692E-6</v>
      </c>
      <c r="GI45" s="2">
        <f t="shared" si="53"/>
        <v>5.3804739052981337E-6</v>
      </c>
      <c r="GJ45" s="2">
        <f t="shared" si="53"/>
        <v>3.8680430115932995E-6</v>
      </c>
      <c r="GK45" s="2">
        <f t="shared" si="53"/>
        <v>2.8575272116809597E-6</v>
      </c>
      <c r="GM45" s="86">
        <f t="shared" si="54"/>
        <v>1.020824233053337E-8</v>
      </c>
      <c r="GN45" s="86">
        <f t="shared" si="54"/>
        <v>2.7738029863733806E-7</v>
      </c>
      <c r="GO45" s="86">
        <f t="shared" si="54"/>
        <v>1.9299030043523646E-7</v>
      </c>
      <c r="GP45" s="86">
        <f t="shared" si="54"/>
        <v>7.8877071830064222E-8</v>
      </c>
      <c r="GQ45" s="86">
        <f t="shared" si="54"/>
        <v>1.5366866668335563E-8</v>
      </c>
      <c r="GR45" s="86">
        <f t="shared" si="54"/>
        <v>1.301431805674549E-9</v>
      </c>
      <c r="GS45" s="86">
        <f t="shared" si="54"/>
        <v>4.9337588803297386E-11</v>
      </c>
      <c r="GT45" s="86">
        <f t="shared" si="54"/>
        <v>6.6250435047980937E-11</v>
      </c>
      <c r="GU45" s="86">
        <f t="shared" si="54"/>
        <v>5.8348431836190671E-13</v>
      </c>
      <c r="GV45" s="86">
        <f t="shared" si="54"/>
        <v>9.9231035895499901E-11</v>
      </c>
      <c r="GW45" s="86">
        <f t="shared" si="54"/>
        <v>9.8588045586620779E-10</v>
      </c>
      <c r="GX45" s="86">
        <f t="shared" si="54"/>
        <v>8.0629861931912412E-10</v>
      </c>
      <c r="GY45" s="86">
        <f t="shared" si="54"/>
        <v>3.9347141708535426E-9</v>
      </c>
      <c r="GZ45" s="86">
        <f t="shared" si="54"/>
        <v>1.515774695639137E-8</v>
      </c>
      <c r="HA45" s="86">
        <f t="shared" si="54"/>
        <v>3.0619964441352128E-12</v>
      </c>
      <c r="HC45" s="86">
        <f t="shared" si="58"/>
        <v>5.4304353224499892E-24</v>
      </c>
      <c r="HD45" s="86">
        <f t="shared" si="58"/>
        <v>1.5781703375193983E-20</v>
      </c>
      <c r="HE45" s="86">
        <f t="shared" si="58"/>
        <v>3.429271014443953E-21</v>
      </c>
      <c r="HF45" s="86">
        <f t="shared" si="58"/>
        <v>3.5073319950432498E-24</v>
      </c>
      <c r="HG45" s="86">
        <f t="shared" si="58"/>
        <v>2.9904639115675472E-25</v>
      </c>
      <c r="HH45" s="86">
        <f t="shared" si="58"/>
        <v>1.2456246775667506E-24</v>
      </c>
      <c r="HI45" s="86">
        <f t="shared" si="58"/>
        <v>3.791383530615716E-23</v>
      </c>
      <c r="HJ45" s="86">
        <f t="shared" si="58"/>
        <v>1.5901775913086007E-20</v>
      </c>
      <c r="HK45" s="86">
        <f t="shared" si="58"/>
        <v>1.5072846685046016E-24</v>
      </c>
      <c r="HL45" s="86">
        <f t="shared" si="58"/>
        <v>5.0526313862246719E-25</v>
      </c>
      <c r="HM45" s="86">
        <f t="shared" si="58"/>
        <v>2.4049428484337094E-25</v>
      </c>
      <c r="HN45" s="86">
        <f t="shared" si="58"/>
        <v>1.1020691893982958E-24</v>
      </c>
      <c r="HO45" s="86">
        <f t="shared" si="58"/>
        <v>9.0518107241810213E-24</v>
      </c>
      <c r="HP45" s="86">
        <f t="shared" si="58"/>
        <v>7.5823426925803745E-24</v>
      </c>
      <c r="HQ45" s="86">
        <f t="shared" si="58"/>
        <v>9.0781923031809318E-34</v>
      </c>
      <c r="HS45" s="86">
        <f t="shared" si="55"/>
        <v>3.9457009835018325E-143</v>
      </c>
      <c r="HT45" s="86">
        <f t="shared" si="55"/>
        <v>1.0045399880564785E-118</v>
      </c>
      <c r="HU45" s="86">
        <f t="shared" si="55"/>
        <v>1.2455345648662346E-123</v>
      </c>
      <c r="HV45" s="86">
        <f t="shared" si="55"/>
        <v>4.6048713392304066E-144</v>
      </c>
      <c r="HW45" s="86">
        <f t="shared" si="55"/>
        <v>6.2938773021356775E-152</v>
      </c>
      <c r="HX45" s="86">
        <f t="shared" si="55"/>
        <v>2.675855508167513E-150</v>
      </c>
      <c r="HY45" s="86">
        <f t="shared" si="55"/>
        <v>1.2048160305745427E-140</v>
      </c>
      <c r="HZ45" s="86">
        <f t="shared" si="55"/>
        <v>1.1313580180197414E-125</v>
      </c>
      <c r="IA45" s="86">
        <f t="shared" si="55"/>
        <v>9.5591335459169859E-149</v>
      </c>
      <c r="IB45" s="86">
        <f t="shared" si="55"/>
        <v>8.9367478864508103E-152</v>
      </c>
      <c r="IC45" s="86">
        <f t="shared" si="55"/>
        <v>7.4627497831350622E-155</v>
      </c>
      <c r="ID45" s="86">
        <f t="shared" si="55"/>
        <v>2.1075248792501166E-151</v>
      </c>
      <c r="IE45" s="86">
        <f t="shared" si="55"/>
        <v>5.2713002872128583E-144</v>
      </c>
      <c r="IF45" s="86">
        <f t="shared" si="55"/>
        <v>9.3086354937463373E-88</v>
      </c>
      <c r="IG45" s="86">
        <f t="shared" si="55"/>
        <v>2.091598862701447E-57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1.999131169242167E-208</v>
      </c>
      <c r="IW45" s="86">
        <f t="shared" si="56"/>
        <v>1.5925540463062751E-118</v>
      </c>
      <c r="IY45" s="86">
        <f t="shared" si="57"/>
        <v>1.0208242330533374E-8</v>
      </c>
      <c r="IZ45" s="86">
        <f t="shared" si="57"/>
        <v>2.7738029863735384E-7</v>
      </c>
      <c r="JA45" s="86">
        <f t="shared" si="57"/>
        <v>1.929903004352399E-7</v>
      </c>
      <c r="JB45" s="86">
        <f t="shared" si="57"/>
        <v>7.8877071830064222E-8</v>
      </c>
      <c r="JC45" s="86">
        <f t="shared" si="57"/>
        <v>1.5366866668335563E-8</v>
      </c>
      <c r="JD45" s="86">
        <f t="shared" si="57"/>
        <v>1.3014318056745503E-9</v>
      </c>
      <c r="JE45" s="86">
        <f t="shared" si="57"/>
        <v>4.9337588803335301E-11</v>
      </c>
      <c r="JF45" s="86">
        <f t="shared" si="57"/>
        <v>6.6250435063882709E-11</v>
      </c>
      <c r="JG45" s="86">
        <f t="shared" si="57"/>
        <v>5.8348431836341395E-13</v>
      </c>
      <c r="JH45" s="86">
        <f t="shared" si="57"/>
        <v>9.9231035895500405E-11</v>
      </c>
      <c r="JI45" s="86">
        <f t="shared" si="57"/>
        <v>9.85880455866208E-10</v>
      </c>
      <c r="JJ45" s="86">
        <f t="shared" si="57"/>
        <v>8.0629861931912525E-10</v>
      </c>
      <c r="JK45" s="86">
        <f t="shared" si="57"/>
        <v>3.9347141708535517E-9</v>
      </c>
      <c r="JL45" s="86">
        <f t="shared" si="57"/>
        <v>1.5157746956391377E-8</v>
      </c>
      <c r="JM45" s="86">
        <f t="shared" si="57"/>
        <v>3.0619964441352128E-12</v>
      </c>
    </row>
    <row r="46" spans="2:273" x14ac:dyDescent="0.25">
      <c r="B46" s="2">
        <v>19</v>
      </c>
      <c r="C46" s="37">
        <v>32.808</v>
      </c>
      <c r="D46" s="37">
        <v>38.344000000000001</v>
      </c>
      <c r="E46" s="37">
        <v>40.917000000000002</v>
      </c>
      <c r="F46" s="37">
        <v>42.05</v>
      </c>
      <c r="G46" s="37">
        <v>38.932000000000002</v>
      </c>
      <c r="H46" s="37">
        <v>36.786999999999999</v>
      </c>
      <c r="I46" s="37">
        <v>38.590000000000003</v>
      </c>
      <c r="J46" s="37">
        <v>40.542000000000002</v>
      </c>
      <c r="K46" s="37">
        <v>38.847000000000001</v>
      </c>
      <c r="L46" s="37">
        <v>40.287999999999997</v>
      </c>
      <c r="M46" s="37">
        <v>38.627000000000002</v>
      </c>
      <c r="N46" s="37">
        <v>38.508000000000003</v>
      </c>
      <c r="O46" s="37">
        <v>39.78</v>
      </c>
      <c r="P46" s="37">
        <v>39.433</v>
      </c>
      <c r="Q46" s="37">
        <v>37.131</v>
      </c>
      <c r="S46" s="4">
        <f t="shared" si="59"/>
        <v>33.785146549218844</v>
      </c>
      <c r="T46" s="4">
        <f t="shared" si="59"/>
        <v>40.494146328644149</v>
      </c>
      <c r="U46" s="4">
        <f t="shared" si="59"/>
        <v>41.891730502338831</v>
      </c>
      <c r="V46" s="4">
        <f t="shared" si="59"/>
        <v>43.061415496196744</v>
      </c>
      <c r="W46" s="4">
        <f t="shared" si="59"/>
        <v>39.958009611075603</v>
      </c>
      <c r="X46" s="4">
        <f t="shared" si="59"/>
        <v>38.875908182885176</v>
      </c>
      <c r="Y46" s="4">
        <f t="shared" si="59"/>
        <v>41.781972489471421</v>
      </c>
      <c r="Z46" s="4">
        <f t="shared" si="59"/>
        <v>41.241495974714837</v>
      </c>
      <c r="AA46" s="4">
        <f t="shared" si="59"/>
        <v>39.440300300491046</v>
      </c>
      <c r="AB46" s="4">
        <f t="shared" si="59"/>
        <v>39.474000109965324</v>
      </c>
      <c r="AC46" s="4">
        <f t="shared" si="59"/>
        <v>39.749014533612986</v>
      </c>
      <c r="AD46" s="4">
        <f t="shared" si="59"/>
        <v>39.612423096751144</v>
      </c>
      <c r="AE46" s="4">
        <f t="shared" si="59"/>
        <v>41.480328115132387</v>
      </c>
      <c r="AF46" s="4">
        <f t="shared" si="59"/>
        <v>41.617295593996495</v>
      </c>
      <c r="AG46" s="4">
        <f t="shared" si="59"/>
        <v>37.194474314082839</v>
      </c>
      <c r="AI46" s="4">
        <f t="shared" si="60"/>
        <v>-0.97714654921884403</v>
      </c>
      <c r="AJ46" s="4">
        <f t="shared" si="60"/>
        <v>-2.1501463286441478</v>
      </c>
      <c r="AK46" s="4">
        <f t="shared" si="60"/>
        <v>-0.9747305023388293</v>
      </c>
      <c r="AL46" s="4">
        <f t="shared" si="60"/>
        <v>-1.0114154961967472</v>
      </c>
      <c r="AM46" s="4">
        <f t="shared" si="60"/>
        <v>-1.026009611075601</v>
      </c>
      <c r="AN46" s="4">
        <f t="shared" si="60"/>
        <v>-2.0889081828851772</v>
      </c>
      <c r="AO46" s="4">
        <f t="shared" si="60"/>
        <v>-3.1919724894714179</v>
      </c>
      <c r="AP46" s="4">
        <f t="shared" si="60"/>
        <v>-0.69949597471483571</v>
      </c>
      <c r="AQ46" s="4">
        <f t="shared" si="60"/>
        <v>-0.59330030049104465</v>
      </c>
      <c r="AR46" s="4">
        <f t="shared" si="60"/>
        <v>0.81399989003467255</v>
      </c>
      <c r="AS46" s="4">
        <f t="shared" si="60"/>
        <v>-1.1220145336129832</v>
      </c>
      <c r="AT46" s="4">
        <f t="shared" si="60"/>
        <v>-1.104423096751141</v>
      </c>
      <c r="AU46" s="4">
        <f t="shared" si="60"/>
        <v>-1.7003281151323861</v>
      </c>
      <c r="AV46" s="4">
        <f t="shared" si="60"/>
        <v>-2.1842955939964952</v>
      </c>
      <c r="AW46" s="4">
        <f t="shared" si="60"/>
        <v>-6.3474314082839101E-2</v>
      </c>
      <c r="AY46" s="2">
        <f t="shared" si="51"/>
        <v>33.785111201444025</v>
      </c>
      <c r="AZ46" s="2">
        <f t="shared" si="51"/>
        <v>40.493307548015487</v>
      </c>
      <c r="BA46" s="2">
        <f t="shared" si="51"/>
        <v>41.89112754655234</v>
      </c>
      <c r="BB46" s="2">
        <f t="shared" si="51"/>
        <v>43.061153093901403</v>
      </c>
      <c r="BC46" s="2">
        <f t="shared" si="51"/>
        <v>39.957949556575095</v>
      </c>
      <c r="BD46" s="2">
        <f t="shared" si="51"/>
        <v>38.875901911357673</v>
      </c>
      <c r="BE46" s="2">
        <f t="shared" si="51"/>
        <v>41.781972170318639</v>
      </c>
      <c r="BF46" s="2">
        <f t="shared" si="51"/>
        <v>41.241495551771081</v>
      </c>
      <c r="BG46" s="2">
        <f t="shared" si="51"/>
        <v>39.440300294863327</v>
      </c>
      <c r="BH46" s="2">
        <f t="shared" si="51"/>
        <v>39.473999498668604</v>
      </c>
      <c r="BI46" s="2">
        <f t="shared" si="51"/>
        <v>39.749009720737924</v>
      </c>
      <c r="BJ46" s="2">
        <f t="shared" si="51"/>
        <v>39.612419107508458</v>
      </c>
      <c r="BK46" s="2">
        <f t="shared" si="51"/>
        <v>41.480311969789476</v>
      </c>
      <c r="BL46" s="2">
        <f t="shared" si="51"/>
        <v>41.617241180056467</v>
      </c>
      <c r="BM46" s="2">
        <f t="shared" si="51"/>
        <v>37.194474297214903</v>
      </c>
      <c r="BO46" s="2">
        <f t="shared" si="10"/>
        <v>32.808</v>
      </c>
      <c r="BP46" s="2">
        <f t="shared" si="11"/>
        <v>38.344000000000001</v>
      </c>
      <c r="BQ46" s="2">
        <f t="shared" si="12"/>
        <v>40.917000000000002</v>
      </c>
      <c r="BR46" s="2">
        <f t="shared" si="13"/>
        <v>42.05</v>
      </c>
      <c r="BS46" s="2">
        <f t="shared" si="14"/>
        <v>38.932000000000002</v>
      </c>
      <c r="BT46" s="2">
        <f t="shared" si="15"/>
        <v>36.786999999999999</v>
      </c>
      <c r="BU46" s="2">
        <f t="shared" si="16"/>
        <v>38.590000000000003</v>
      </c>
      <c r="BV46" s="2">
        <f t="shared" si="17"/>
        <v>40.542000000000002</v>
      </c>
      <c r="BW46" s="2">
        <f t="shared" si="18"/>
        <v>38.847000000000001</v>
      </c>
      <c r="BX46" s="2">
        <f t="shared" si="19"/>
        <v>40.287999999999997</v>
      </c>
      <c r="BY46" s="2">
        <f t="shared" si="20"/>
        <v>38.627000000000002</v>
      </c>
      <c r="BZ46" s="2">
        <f t="shared" si="21"/>
        <v>38.508000000000003</v>
      </c>
      <c r="CA46" s="2">
        <f t="shared" si="22"/>
        <v>39.78</v>
      </c>
      <c r="CB46" s="2">
        <f t="shared" si="23"/>
        <v>39.433</v>
      </c>
      <c r="CC46" s="2">
        <f t="shared" si="24"/>
        <v>37.131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33.755237786774629</v>
      </c>
      <c r="DL46" s="2">
        <f t="shared" si="61"/>
        <v>40.648564102564109</v>
      </c>
      <c r="DM46" s="2">
        <f t="shared" si="61"/>
        <v>41.955601125703566</v>
      </c>
      <c r="DN46" s="2">
        <f t="shared" si="61"/>
        <v>43.226736022514068</v>
      </c>
      <c r="DO46" s="2">
        <f t="shared" si="61"/>
        <v>40.094278611632276</v>
      </c>
      <c r="DP46" s="2">
        <f t="shared" si="61"/>
        <v>38.580357014157016</v>
      </c>
      <c r="DQ46" s="2">
        <f t="shared" si="61"/>
        <v>41.249706885026733</v>
      </c>
      <c r="DR46" s="2">
        <f t="shared" si="61"/>
        <v>40.919820967023171</v>
      </c>
      <c r="DS46" s="2">
        <f t="shared" si="61"/>
        <v>38.887383064516143</v>
      </c>
      <c r="DT46" s="2">
        <f t="shared" si="61"/>
        <v>39.252817723453013</v>
      </c>
      <c r="DU46" s="2">
        <f t="shared" si="61"/>
        <v>39.651995366795369</v>
      </c>
      <c r="DV46" s="2">
        <f t="shared" si="61"/>
        <v>39.621545559845558</v>
      </c>
      <c r="DW46" s="2">
        <f t="shared" si="61"/>
        <v>41.559589451799987</v>
      </c>
      <c r="DX46" s="2">
        <f t="shared" si="61"/>
        <v>41.243741838649164</v>
      </c>
      <c r="DY46" s="2">
        <f t="shared" si="61"/>
        <v>36.658305351906151</v>
      </c>
      <c r="EA46" s="2">
        <f t="shared" si="62"/>
        <v>34.020341935775804</v>
      </c>
      <c r="EB46" s="2">
        <f t="shared" si="62"/>
        <v>39.45631250290549</v>
      </c>
      <c r="EC46" s="2">
        <f t="shared" si="62"/>
        <v>41.451124555700531</v>
      </c>
      <c r="ED46" s="2">
        <f t="shared" si="62"/>
        <v>41.893705882352954</v>
      </c>
      <c r="EE46" s="2">
        <f t="shared" si="62"/>
        <v>38.926707877214753</v>
      </c>
      <c r="EF46" s="2">
        <f t="shared" si="62"/>
        <v>41.33208375546586</v>
      </c>
      <c r="EG46" s="2">
        <f t="shared" si="62"/>
        <v>46.626749501406984</v>
      </c>
      <c r="EH46" s="2">
        <f t="shared" si="62"/>
        <v>44.081797083809732</v>
      </c>
      <c r="EI46" s="2">
        <f t="shared" si="62"/>
        <v>45.268016504890575</v>
      </c>
      <c r="EJ46" s="2">
        <f t="shared" si="62"/>
        <v>41.494379375110846</v>
      </c>
      <c r="EK46" s="2">
        <f t="shared" si="62"/>
        <v>40.552064407412033</v>
      </c>
      <c r="EL46" s="2">
        <f t="shared" si="62"/>
        <v>39.53519223706212</v>
      </c>
      <c r="EM46" s="2">
        <f t="shared" si="62"/>
        <v>40.818236269856072</v>
      </c>
      <c r="EN46" s="2">
        <f t="shared" si="62"/>
        <v>44.438345846517507</v>
      </c>
      <c r="EO46" s="2">
        <f t="shared" si="62"/>
        <v>42.650870796057951</v>
      </c>
      <c r="EQ46" s="2">
        <f t="shared" si="63"/>
        <v>33.421283909892722</v>
      </c>
      <c r="ER46" s="2">
        <f t="shared" si="63"/>
        <v>39.599972238190631</v>
      </c>
      <c r="ES46" s="2">
        <f t="shared" si="63"/>
        <v>40.641114396590304</v>
      </c>
      <c r="ET46" s="2">
        <f t="shared" si="63"/>
        <v>40.649390764216939</v>
      </c>
      <c r="EU46" s="2">
        <f t="shared" si="63"/>
        <v>38.738269736247744</v>
      </c>
      <c r="EV46" s="2">
        <f t="shared" si="63"/>
        <v>40.49745395687183</v>
      </c>
      <c r="EW46" s="2">
        <f t="shared" si="63"/>
        <v>47.203203775899667</v>
      </c>
      <c r="EX46" s="2">
        <f t="shared" si="63"/>
        <v>43.375508426183018</v>
      </c>
      <c r="EY46" s="2">
        <f t="shared" si="63"/>
        <v>43.036716798745736</v>
      </c>
      <c r="EZ46" s="2">
        <f t="shared" si="63"/>
        <v>41.522464364540234</v>
      </c>
      <c r="FA46" s="2">
        <f t="shared" si="63"/>
        <v>39.735971394600561</v>
      </c>
      <c r="FB46" s="2">
        <f t="shared" si="63"/>
        <v>39.378126912328682</v>
      </c>
      <c r="FC46" s="2">
        <f t="shared" si="63"/>
        <v>43.086175278187113</v>
      </c>
      <c r="FD46" s="2">
        <f t="shared" si="63"/>
        <v>45.004467430694902</v>
      </c>
      <c r="FE46" s="2">
        <f t="shared" si="63"/>
        <v>46.578528527989491</v>
      </c>
      <c r="FG46" s="2">
        <f t="shared" si="64"/>
        <v>0.11270012661322218</v>
      </c>
      <c r="FH46" s="2">
        <f t="shared" si="64"/>
        <v>0.13022200673729453</v>
      </c>
      <c r="FI46" s="2">
        <f t="shared" si="64"/>
        <v>0.12779279674181013</v>
      </c>
      <c r="FJ46" s="2">
        <f t="shared" si="64"/>
        <v>0.12420956031049604</v>
      </c>
      <c r="FK46" s="2">
        <f t="shared" si="64"/>
        <v>0.11676187056113072</v>
      </c>
      <c r="FL46" s="2">
        <f t="shared" si="64"/>
        <v>0.10740564925072339</v>
      </c>
      <c r="FM46" s="2">
        <f t="shared" si="64"/>
        <v>9.8987713166288793E-2</v>
      </c>
      <c r="FN46" s="2">
        <f t="shared" si="64"/>
        <v>0.10173376801268816</v>
      </c>
      <c r="FO46" s="2">
        <f t="shared" si="64"/>
        <v>8.6657732076071484E-2</v>
      </c>
      <c r="FP46" s="2">
        <f t="shared" si="64"/>
        <v>9.8672976243338303E-2</v>
      </c>
      <c r="FQ46" s="2">
        <f t="shared" si="64"/>
        <v>0.10779320600060374</v>
      </c>
      <c r="FR46" s="2">
        <f t="shared" si="64"/>
        <v>0.10567376160786589</v>
      </c>
      <c r="FS46" s="2">
        <f t="shared" si="64"/>
        <v>0.10695423423672296</v>
      </c>
      <c r="FT46" s="2">
        <f t="shared" si="64"/>
        <v>0.11691494139472647</v>
      </c>
      <c r="FU46" s="2">
        <f t="shared" si="64"/>
        <v>8.9470301844468123E-2</v>
      </c>
      <c r="FW46" s="2">
        <f t="shared" si="53"/>
        <v>6.4375879576138044E-6</v>
      </c>
      <c r="FX46" s="2">
        <f t="shared" si="53"/>
        <v>5.8561619353587875E-6</v>
      </c>
      <c r="FY46" s="2">
        <f t="shared" si="53"/>
        <v>6.3053280989000264E-6</v>
      </c>
      <c r="FZ46" s="2">
        <f t="shared" si="53"/>
        <v>6.3014766121370737E-6</v>
      </c>
      <c r="GA46" s="2">
        <f t="shared" si="53"/>
        <v>6.9629967048267778E-6</v>
      </c>
      <c r="GB46" s="2">
        <f t="shared" si="53"/>
        <v>7.3086417503390595E-6</v>
      </c>
      <c r="GC46" s="2">
        <f t="shared" si="53"/>
        <v>7.1698640045123965E-6</v>
      </c>
      <c r="GD46" s="2">
        <f t="shared" si="53"/>
        <v>7.3057649410075828E-6</v>
      </c>
      <c r="GE46" s="2">
        <f t="shared" si="53"/>
        <v>6.2711451840326857E-6</v>
      </c>
      <c r="GF46" s="2">
        <f t="shared" si="53"/>
        <v>7.6771820625961929E-6</v>
      </c>
      <c r="GG46" s="2">
        <f t="shared" si="53"/>
        <v>8.5450644591754363E-6</v>
      </c>
      <c r="GH46" s="2">
        <f t="shared" si="53"/>
        <v>7.4611709333176672E-6</v>
      </c>
      <c r="GI46" s="2">
        <f t="shared" si="53"/>
        <v>5.8995692596197213E-6</v>
      </c>
      <c r="GJ46" s="2">
        <f t="shared" si="53"/>
        <v>4.2412232412086895E-6</v>
      </c>
      <c r="GK46" s="2">
        <f t="shared" si="53"/>
        <v>3.1332154187007607E-6</v>
      </c>
      <c r="GM46" s="86">
        <f t="shared" si="54"/>
        <v>2.2793719945966414E-8</v>
      </c>
      <c r="GN46" s="86">
        <f t="shared" si="54"/>
        <v>5.2713103866203898E-7</v>
      </c>
      <c r="GO46" s="86">
        <f t="shared" si="54"/>
        <v>3.7320829178257224E-7</v>
      </c>
      <c r="GP46" s="86">
        <f t="shared" si="54"/>
        <v>1.6018591079944176E-7</v>
      </c>
      <c r="GQ46" s="86">
        <f t="shared" si="54"/>
        <v>3.390872353507288E-8</v>
      </c>
      <c r="GR46" s="86">
        <f t="shared" si="54"/>
        <v>3.2483546687340867E-9</v>
      </c>
      <c r="GS46" s="86">
        <f t="shared" si="54"/>
        <v>1.4564796257010007E-10</v>
      </c>
      <c r="GT46" s="86">
        <f t="shared" si="54"/>
        <v>1.9471220345282328E-10</v>
      </c>
      <c r="GU46" s="86">
        <f t="shared" si="54"/>
        <v>2.1066093614240675E-12</v>
      </c>
      <c r="GV46" s="86">
        <f t="shared" si="54"/>
        <v>2.7993520941171378E-10</v>
      </c>
      <c r="GW46" s="86">
        <f t="shared" si="54"/>
        <v>2.5091564663542567E-9</v>
      </c>
      <c r="GX46" s="86">
        <f t="shared" si="54"/>
        <v>2.0594920482387787E-9</v>
      </c>
      <c r="GY46" s="86">
        <f t="shared" si="54"/>
        <v>9.1358104708331706E-9</v>
      </c>
      <c r="GZ46" s="86">
        <f t="shared" si="54"/>
        <v>3.3495711144696072E-8</v>
      </c>
      <c r="HA46" s="86">
        <f t="shared" si="54"/>
        <v>1.0176029040301064E-11</v>
      </c>
      <c r="HC46" s="86">
        <f t="shared" si="58"/>
        <v>2.6027385469083913E-23</v>
      </c>
      <c r="HD46" s="86">
        <f t="shared" si="58"/>
        <v>5.8814606564462442E-20</v>
      </c>
      <c r="HE46" s="86">
        <f t="shared" si="58"/>
        <v>1.3470853140310073E-20</v>
      </c>
      <c r="HF46" s="86">
        <f t="shared" si="58"/>
        <v>1.7316521213397674E-23</v>
      </c>
      <c r="HG46" s="86">
        <f t="shared" si="58"/>
        <v>1.6105977928788778E-24</v>
      </c>
      <c r="HH46" s="86">
        <f t="shared" si="58"/>
        <v>6.5038659008202102E-24</v>
      </c>
      <c r="HI46" s="86">
        <f t="shared" si="58"/>
        <v>1.79343548482577E-22</v>
      </c>
      <c r="HJ46" s="86">
        <f t="shared" si="58"/>
        <v>6.3596345870243477E-20</v>
      </c>
      <c r="HK46" s="86">
        <f t="shared" si="58"/>
        <v>7.6786040197614478E-24</v>
      </c>
      <c r="HL46" s="86">
        <f t="shared" si="58"/>
        <v>2.7236664476225204E-24</v>
      </c>
      <c r="HM46" s="86">
        <f t="shared" si="58"/>
        <v>1.3473647584431284E-24</v>
      </c>
      <c r="HN46" s="86">
        <f t="shared" si="58"/>
        <v>5.8121820021722593E-24</v>
      </c>
      <c r="HO46" s="86">
        <f t="shared" si="58"/>
        <v>4.2894818939275447E-23</v>
      </c>
      <c r="HP46" s="86">
        <f t="shared" si="58"/>
        <v>3.6205364158595317E-23</v>
      </c>
      <c r="HQ46" s="86">
        <f t="shared" si="58"/>
        <v>8.7239713900582093E-33</v>
      </c>
      <c r="HS46" s="86">
        <f t="shared" si="55"/>
        <v>2.1625073413428908E-140</v>
      </c>
      <c r="HT46" s="86">
        <f t="shared" si="55"/>
        <v>1.8740934408861194E-116</v>
      </c>
      <c r="HU46" s="86">
        <f t="shared" si="55"/>
        <v>2.9230435618894728E-121</v>
      </c>
      <c r="HV46" s="86">
        <f t="shared" si="55"/>
        <v>2.8286408314887947E-141</v>
      </c>
      <c r="HW46" s="86">
        <f t="shared" si="55"/>
        <v>5.6416982848824538E-149</v>
      </c>
      <c r="HX46" s="86">
        <f t="shared" si="55"/>
        <v>2.2278485903508873E-147</v>
      </c>
      <c r="HY46" s="86">
        <f t="shared" si="55"/>
        <v>6.674797645400472E-138</v>
      </c>
      <c r="HZ46" s="86">
        <f t="shared" si="55"/>
        <v>3.2892861668187856E-123</v>
      </c>
      <c r="IA46" s="86">
        <f t="shared" si="55"/>
        <v>7.0337063520492858E-146</v>
      </c>
      <c r="IB46" s="86">
        <f t="shared" si="55"/>
        <v>8.2788252457440172E-149</v>
      </c>
      <c r="IC46" s="86">
        <f t="shared" si="55"/>
        <v>8.281783346697826E-152</v>
      </c>
      <c r="ID46" s="86">
        <f t="shared" si="55"/>
        <v>1.8599011368808392E-148</v>
      </c>
      <c r="IE46" s="86">
        <f t="shared" si="55"/>
        <v>2.9027063489745617E-141</v>
      </c>
      <c r="IF46" s="86">
        <f t="shared" si="55"/>
        <v>3.9438632817202501E-86</v>
      </c>
      <c r="IG46" s="86">
        <f t="shared" si="55"/>
        <v>2.2347405418901702E-56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2.1840047114244737E-205</v>
      </c>
      <c r="IW46" s="86">
        <f t="shared" si="56"/>
        <v>7.5488047079008126E-117</v>
      </c>
      <c r="IY46" s="86">
        <f t="shared" si="57"/>
        <v>2.279371994596644E-8</v>
      </c>
      <c r="IZ46" s="86">
        <f t="shared" si="57"/>
        <v>5.2713103866209775E-7</v>
      </c>
      <c r="JA46" s="86">
        <f t="shared" si="57"/>
        <v>3.7320829178258569E-7</v>
      </c>
      <c r="JB46" s="86">
        <f t="shared" si="57"/>
        <v>1.6018591079944179E-7</v>
      </c>
      <c r="JC46" s="86">
        <f t="shared" si="57"/>
        <v>3.390872353507288E-8</v>
      </c>
      <c r="JD46" s="86">
        <f t="shared" si="57"/>
        <v>3.2483546687340933E-9</v>
      </c>
      <c r="JE46" s="86">
        <f t="shared" si="57"/>
        <v>1.4564796257027942E-10</v>
      </c>
      <c r="JF46" s="86">
        <f t="shared" si="57"/>
        <v>1.9471220351641961E-10</v>
      </c>
      <c r="JG46" s="86">
        <f t="shared" si="57"/>
        <v>2.106609361431746E-12</v>
      </c>
      <c r="JH46" s="86">
        <f t="shared" si="57"/>
        <v>2.7993520941171652E-10</v>
      </c>
      <c r="JI46" s="86">
        <f t="shared" si="57"/>
        <v>2.5091564663542579E-9</v>
      </c>
      <c r="JJ46" s="86">
        <f t="shared" si="57"/>
        <v>2.0594920482387845E-9</v>
      </c>
      <c r="JK46" s="86">
        <f t="shared" si="57"/>
        <v>9.1358104708332136E-9</v>
      </c>
      <c r="JL46" s="86">
        <f t="shared" si="57"/>
        <v>3.3495711144696105E-8</v>
      </c>
      <c r="JM46" s="86">
        <f t="shared" si="57"/>
        <v>1.0176029040301064E-11</v>
      </c>
    </row>
    <row r="47" spans="2:273" x14ac:dyDescent="0.25">
      <c r="B47" s="2">
        <v>20</v>
      </c>
      <c r="C47" s="37">
        <v>31.692</v>
      </c>
      <c r="D47" s="37">
        <v>37.164000000000001</v>
      </c>
      <c r="E47" s="37">
        <v>40</v>
      </c>
      <c r="F47" s="37">
        <v>41.9</v>
      </c>
      <c r="G47" s="37">
        <v>37.831000000000003</v>
      </c>
      <c r="H47" s="37">
        <v>36.426000000000002</v>
      </c>
      <c r="I47" s="37">
        <v>41</v>
      </c>
      <c r="J47" s="37">
        <v>41.203000000000003</v>
      </c>
      <c r="K47" s="37">
        <v>41.746000000000002</v>
      </c>
      <c r="L47" s="37">
        <v>39.542000000000002</v>
      </c>
      <c r="M47" s="37">
        <v>38.441000000000003</v>
      </c>
      <c r="N47" s="37">
        <v>37.78</v>
      </c>
      <c r="O47" s="37">
        <v>40.558999999999997</v>
      </c>
      <c r="P47" s="37">
        <v>39.517000000000003</v>
      </c>
      <c r="Q47" s="37">
        <v>35.902000000000001</v>
      </c>
      <c r="S47" s="4">
        <f t="shared" si="59"/>
        <v>34.154965306400207</v>
      </c>
      <c r="T47" s="4">
        <f t="shared" si="59"/>
        <v>40.731714212906844</v>
      </c>
      <c r="U47" s="4">
        <f t="shared" si="59"/>
        <v>42.158984782413903</v>
      </c>
      <c r="V47" s="4">
        <f t="shared" si="59"/>
        <v>43.318547875760707</v>
      </c>
      <c r="W47" s="4">
        <f t="shared" si="59"/>
        <v>40.185219509969436</v>
      </c>
      <c r="X47" s="4">
        <f t="shared" si="59"/>
        <v>39.183609933603755</v>
      </c>
      <c r="Y47" s="4">
        <f t="shared" si="59"/>
        <v>42.14784968399313</v>
      </c>
      <c r="Z47" s="4">
        <f t="shared" si="59"/>
        <v>41.474375699610285</v>
      </c>
      <c r="AA47" s="4">
        <f t="shared" si="59"/>
        <v>39.848125709862884</v>
      </c>
      <c r="AB47" s="4">
        <f t="shared" si="59"/>
        <v>39.755603699429074</v>
      </c>
      <c r="AC47" s="4">
        <f t="shared" si="59"/>
        <v>39.951433567114428</v>
      </c>
      <c r="AD47" s="4">
        <f t="shared" si="59"/>
        <v>39.833899981635049</v>
      </c>
      <c r="AE47" s="4">
        <f t="shared" si="59"/>
        <v>41.865953875322504</v>
      </c>
      <c r="AF47" s="4">
        <f t="shared" si="59"/>
        <v>41.991769562365285</v>
      </c>
      <c r="AG47" s="4">
        <f t="shared" si="59"/>
        <v>37.466116177146631</v>
      </c>
      <c r="AI47" s="4">
        <f t="shared" si="60"/>
        <v>-2.4629653064002071</v>
      </c>
      <c r="AJ47" s="4">
        <f t="shared" si="60"/>
        <v>-3.5677142129068429</v>
      </c>
      <c r="AK47" s="4">
        <f t="shared" si="60"/>
        <v>-2.1589847824139028</v>
      </c>
      <c r="AL47" s="4">
        <f t="shared" si="60"/>
        <v>-1.4185478757607086</v>
      </c>
      <c r="AM47" s="4">
        <f t="shared" si="60"/>
        <v>-2.3542195099694325</v>
      </c>
      <c r="AN47" s="4">
        <f t="shared" si="60"/>
        <v>-2.7576099336037529</v>
      </c>
      <c r="AO47" s="4">
        <f t="shared" si="60"/>
        <v>-1.1478496839931296</v>
      </c>
      <c r="AP47" s="4">
        <f t="shared" si="60"/>
        <v>-0.27137569961028163</v>
      </c>
      <c r="AQ47" s="4">
        <f t="shared" si="60"/>
        <v>1.8978742901371177</v>
      </c>
      <c r="AR47" s="4">
        <f t="shared" si="60"/>
        <v>-0.21360369942907198</v>
      </c>
      <c r="AS47" s="4">
        <f t="shared" si="60"/>
        <v>-1.5104335671144256</v>
      </c>
      <c r="AT47" s="4">
        <f t="shared" si="60"/>
        <v>-2.0538999816350483</v>
      </c>
      <c r="AU47" s="4">
        <f t="shared" si="60"/>
        <v>-1.3069538753225061</v>
      </c>
      <c r="AV47" s="4">
        <f t="shared" si="60"/>
        <v>-2.4747695623652817</v>
      </c>
      <c r="AW47" s="4">
        <f t="shared" si="60"/>
        <v>-1.5641161771466301</v>
      </c>
      <c r="AY47" s="2">
        <f t="shared" si="51"/>
        <v>34.154889630000511</v>
      </c>
      <c r="AZ47" s="2">
        <f t="shared" si="51"/>
        <v>40.730178639874637</v>
      </c>
      <c r="BA47" s="2">
        <f t="shared" si="51"/>
        <v>42.157862093171865</v>
      </c>
      <c r="BB47" s="2">
        <f t="shared" si="51"/>
        <v>43.318035659244821</v>
      </c>
      <c r="BC47" s="2">
        <f t="shared" si="51"/>
        <v>40.185092459144819</v>
      </c>
      <c r="BD47" s="2">
        <f t="shared" si="51"/>
        <v>39.18359497924618</v>
      </c>
      <c r="BE47" s="2">
        <f t="shared" si="51"/>
        <v>42.147848788351411</v>
      </c>
      <c r="BF47" s="2">
        <f t="shared" si="51"/>
        <v>41.47437451834314</v>
      </c>
      <c r="BG47" s="2">
        <f t="shared" si="51"/>
        <v>39.848125690638277</v>
      </c>
      <c r="BH47" s="2">
        <f t="shared" si="51"/>
        <v>39.755602057229048</v>
      </c>
      <c r="BI47" s="2">
        <f t="shared" si="51"/>
        <v>39.951421874683831</v>
      </c>
      <c r="BJ47" s="2">
        <f t="shared" si="51"/>
        <v>39.833890253327972</v>
      </c>
      <c r="BK47" s="2">
        <f t="shared" si="51"/>
        <v>41.86591795924307</v>
      </c>
      <c r="BL47" s="2">
        <f t="shared" si="51"/>
        <v>41.991654287183223</v>
      </c>
      <c r="BM47" s="2">
        <f t="shared" si="51"/>
        <v>37.466116123984946</v>
      </c>
      <c r="BO47" s="2">
        <f t="shared" si="10"/>
        <v>31.692</v>
      </c>
      <c r="BP47" s="2">
        <f t="shared" si="11"/>
        <v>37.164000000000001</v>
      </c>
      <c r="BQ47" s="2">
        <f t="shared" si="12"/>
        <v>40</v>
      </c>
      <c r="BR47" s="2">
        <f t="shared" si="13"/>
        <v>41.9</v>
      </c>
      <c r="BS47" s="2">
        <f t="shared" si="14"/>
        <v>37.831000000000003</v>
      </c>
      <c r="BT47" s="2">
        <f t="shared" si="15"/>
        <v>36.426000000000002</v>
      </c>
      <c r="BU47" s="2">
        <f t="shared" si="16"/>
        <v>41</v>
      </c>
      <c r="BV47" s="2">
        <f t="shared" si="17"/>
        <v>41.203000000000003</v>
      </c>
      <c r="BW47" s="2">
        <f t="shared" si="18"/>
        <v>41.746000000000002</v>
      </c>
      <c r="BX47" s="2">
        <f t="shared" si="19"/>
        <v>39.542000000000002</v>
      </c>
      <c r="BY47" s="2">
        <f t="shared" si="20"/>
        <v>38.441000000000003</v>
      </c>
      <c r="BZ47" s="2">
        <f t="shared" si="21"/>
        <v>37.78</v>
      </c>
      <c r="CA47" s="2">
        <f t="shared" si="22"/>
        <v>40.558999999999997</v>
      </c>
      <c r="CB47" s="2">
        <f t="shared" si="23"/>
        <v>39.517000000000003</v>
      </c>
      <c r="CC47" s="2">
        <f t="shared" si="24"/>
        <v>35.902000000000001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34.186285560053982</v>
      </c>
      <c r="DL47" s="2">
        <f t="shared" si="61"/>
        <v>40.957792847503377</v>
      </c>
      <c r="DM47" s="2">
        <f t="shared" si="61"/>
        <v>42.291898874296436</v>
      </c>
      <c r="DN47" s="2">
        <f t="shared" si="61"/>
        <v>43.559113977485922</v>
      </c>
      <c r="DO47" s="2">
        <f t="shared" si="61"/>
        <v>40.381392870544097</v>
      </c>
      <c r="DP47" s="2">
        <f t="shared" si="61"/>
        <v>38.915870270270268</v>
      </c>
      <c r="DQ47" s="2">
        <f t="shared" si="61"/>
        <v>41.625502005347585</v>
      </c>
      <c r="DR47" s="2">
        <f t="shared" si="61"/>
        <v>41.168257798573975</v>
      </c>
      <c r="DS47" s="2">
        <f t="shared" si="61"/>
        <v>39.302144758064529</v>
      </c>
      <c r="DT47" s="2">
        <f t="shared" si="61"/>
        <v>39.564099159663861</v>
      </c>
      <c r="DU47" s="2">
        <f t="shared" si="61"/>
        <v>39.891496396396398</v>
      </c>
      <c r="DV47" s="2">
        <f t="shared" si="61"/>
        <v>39.888424324324319</v>
      </c>
      <c r="DW47" s="2">
        <f t="shared" si="61"/>
        <v>42.016390961812021</v>
      </c>
      <c r="DX47" s="2">
        <f t="shared" si="61"/>
        <v>41.652947279549721</v>
      </c>
      <c r="DY47" s="2">
        <f t="shared" si="61"/>
        <v>36.914331928152492</v>
      </c>
      <c r="EA47" s="2">
        <f t="shared" si="62"/>
        <v>33.929489856558924</v>
      </c>
      <c r="EB47" s="2">
        <f t="shared" si="62"/>
        <v>39.343660917670036</v>
      </c>
      <c r="EC47" s="2">
        <f t="shared" si="62"/>
        <v>41.323573205367587</v>
      </c>
      <c r="ED47" s="2">
        <f t="shared" si="62"/>
        <v>41.767843137254914</v>
      </c>
      <c r="EE47" s="2">
        <f t="shared" si="62"/>
        <v>38.830856409305618</v>
      </c>
      <c r="EF47" s="2">
        <f t="shared" si="62"/>
        <v>41.212807821222185</v>
      </c>
      <c r="EG47" s="2">
        <f t="shared" si="62"/>
        <v>46.483997554845224</v>
      </c>
      <c r="EH47" s="2">
        <f t="shared" si="62"/>
        <v>43.939482288119265</v>
      </c>
      <c r="EI47" s="2">
        <f t="shared" si="62"/>
        <v>45.096406126363505</v>
      </c>
      <c r="EJ47" s="2">
        <f t="shared" si="62"/>
        <v>41.350962875038299</v>
      </c>
      <c r="EK47" s="2">
        <f t="shared" si="62"/>
        <v>40.40384798309146</v>
      </c>
      <c r="EL47" s="2">
        <f t="shared" si="62"/>
        <v>39.412984079048783</v>
      </c>
      <c r="EM47" s="2">
        <f t="shared" si="62"/>
        <v>40.719925738432934</v>
      </c>
      <c r="EN47" s="2">
        <f t="shared" si="62"/>
        <v>44.324859198975616</v>
      </c>
      <c r="EO47" s="2">
        <f t="shared" si="62"/>
        <v>42.587329362410443</v>
      </c>
      <c r="EQ47" s="2">
        <f t="shared" si="63"/>
        <v>33.337181338786259</v>
      </c>
      <c r="ER47" s="2">
        <f t="shared" si="63"/>
        <v>39.485730395145602</v>
      </c>
      <c r="ES47" s="2">
        <f t="shared" si="63"/>
        <v>40.522626641302551</v>
      </c>
      <c r="ET47" s="2">
        <f t="shared" si="63"/>
        <v>40.537835954269461</v>
      </c>
      <c r="EU47" s="2">
        <f t="shared" si="63"/>
        <v>38.64447093283372</v>
      </c>
      <c r="EV47" s="2">
        <f t="shared" si="63"/>
        <v>40.387927582609016</v>
      </c>
      <c r="EW47" s="2">
        <f t="shared" si="63"/>
        <v>47.053750422573607</v>
      </c>
      <c r="EX47" s="2">
        <f t="shared" si="63"/>
        <v>43.241612708789063</v>
      </c>
      <c r="EY47" s="2">
        <f t="shared" si="63"/>
        <v>42.89066117434146</v>
      </c>
      <c r="EZ47" s="2">
        <f t="shared" si="63"/>
        <v>41.378670834135967</v>
      </c>
      <c r="FA47" s="2">
        <f t="shared" si="63"/>
        <v>39.597358822591893</v>
      </c>
      <c r="FB47" s="2">
        <f t="shared" si="63"/>
        <v>39.257694167905143</v>
      </c>
      <c r="FC47" s="2">
        <f t="shared" si="63"/>
        <v>42.961785330053495</v>
      </c>
      <c r="FD47" s="2">
        <f t="shared" si="63"/>
        <v>44.884350809452172</v>
      </c>
      <c r="FE47" s="2">
        <f t="shared" si="63"/>
        <v>46.463570582733539</v>
      </c>
      <c r="FG47" s="2">
        <f t="shared" si="64"/>
        <v>0.12224405905394224</v>
      </c>
      <c r="FH47" s="2">
        <f t="shared" si="64"/>
        <v>0.1410139503910893</v>
      </c>
      <c r="FI47" s="2">
        <f t="shared" si="64"/>
        <v>0.13841546079034187</v>
      </c>
      <c r="FJ47" s="2">
        <f t="shared" si="64"/>
        <v>0.13458032932895131</v>
      </c>
      <c r="FK47" s="2">
        <f t="shared" si="64"/>
        <v>0.12660069162929091</v>
      </c>
      <c r="FL47" s="2">
        <f t="shared" si="64"/>
        <v>0.11656012121782507</v>
      </c>
      <c r="FM47" s="2">
        <f t="shared" si="64"/>
        <v>0.1075111211930706</v>
      </c>
      <c r="FN47" s="2">
        <f t="shared" si="64"/>
        <v>0.11046463802643881</v>
      </c>
      <c r="FO47" s="2">
        <f t="shared" si="64"/>
        <v>9.423049202401805E-2</v>
      </c>
      <c r="FP47" s="2">
        <f t="shared" si="64"/>
        <v>0.10717250715644573</v>
      </c>
      <c r="FQ47" s="2">
        <f t="shared" si="64"/>
        <v>0.11697638149094415</v>
      </c>
      <c r="FR47" s="2">
        <f t="shared" si="64"/>
        <v>0.11469958866680451</v>
      </c>
      <c r="FS47" s="2">
        <f t="shared" si="64"/>
        <v>0.1160752343171995</v>
      </c>
      <c r="FT47" s="2">
        <f t="shared" si="64"/>
        <v>0.12676480961342018</v>
      </c>
      <c r="FU47" s="2">
        <f t="shared" si="64"/>
        <v>9.7262670289340228E-2</v>
      </c>
      <c r="FW47" s="2">
        <f t="shared" si="53"/>
        <v>7.0586704472299109E-6</v>
      </c>
      <c r="FX47" s="2">
        <f t="shared" si="53"/>
        <v>6.4211502473064507E-6</v>
      </c>
      <c r="FY47" s="2">
        <f t="shared" si="53"/>
        <v>6.913650574214728E-6</v>
      </c>
      <c r="FZ47" s="2">
        <f t="shared" si="53"/>
        <v>6.9094275080928574E-6</v>
      </c>
      <c r="GA47" s="2">
        <f t="shared" si="53"/>
        <v>7.6347689377944682E-6</v>
      </c>
      <c r="GB47" s="2">
        <f t="shared" si="53"/>
        <v>8.0137606719689892E-6</v>
      </c>
      <c r="GC47" s="2">
        <f t="shared" si="53"/>
        <v>7.8615941121156082E-6</v>
      </c>
      <c r="GD47" s="2">
        <f t="shared" si="53"/>
        <v>8.0106063177101126E-6</v>
      </c>
      <c r="GE47" s="2">
        <f t="shared" si="53"/>
        <v>6.8761697988595871E-6</v>
      </c>
      <c r="GF47" s="2">
        <f t="shared" si="53"/>
        <v>8.4178565045146336E-6</v>
      </c>
      <c r="GG47" s="2">
        <f t="shared" si="53"/>
        <v>9.3694691398173324E-6</v>
      </c>
      <c r="GH47" s="2">
        <f t="shared" si="53"/>
        <v>8.1810053570626753E-6</v>
      </c>
      <c r="GI47" s="2">
        <f t="shared" si="53"/>
        <v>6.4687453779304142E-6</v>
      </c>
      <c r="GJ47" s="2">
        <f t="shared" si="53"/>
        <v>4.650406906081664E-6</v>
      </c>
      <c r="GK47" s="2">
        <f t="shared" si="53"/>
        <v>3.4355013519177232E-6</v>
      </c>
      <c r="GM47" s="86">
        <f t="shared" si="54"/>
        <v>4.9962629959534652E-8</v>
      </c>
      <c r="GN47" s="86">
        <f t="shared" si="54"/>
        <v>9.8742479857207888E-7</v>
      </c>
      <c r="GO47" s="86">
        <f t="shared" si="54"/>
        <v>7.1108248054553404E-7</v>
      </c>
      <c r="GP47" s="86">
        <f t="shared" si="54"/>
        <v>3.2008430806820521E-7</v>
      </c>
      <c r="GQ47" s="86">
        <f t="shared" si="54"/>
        <v>7.3461287279809374E-8</v>
      </c>
      <c r="GR47" s="86">
        <f t="shared" si="54"/>
        <v>7.9348630777324755E-9</v>
      </c>
      <c r="GS47" s="86">
        <f t="shared" si="54"/>
        <v>4.1891992776135503E-10</v>
      </c>
      <c r="GT47" s="86">
        <f t="shared" si="54"/>
        <v>5.5750069391139917E-10</v>
      </c>
      <c r="GU47" s="86">
        <f t="shared" si="54"/>
        <v>7.3751752849382299E-12</v>
      </c>
      <c r="GV47" s="86">
        <f t="shared" si="54"/>
        <v>7.705150901852019E-10</v>
      </c>
      <c r="GW47" s="86">
        <f t="shared" si="54"/>
        <v>6.2458583456609079E-9</v>
      </c>
      <c r="GX47" s="86">
        <f t="shared" si="54"/>
        <v>5.1452470421173891E-9</v>
      </c>
      <c r="GY47" s="86">
        <f t="shared" si="54"/>
        <v>2.0805821124548615E-8</v>
      </c>
      <c r="GZ47" s="86">
        <f t="shared" si="54"/>
        <v>7.2667708617954222E-8</v>
      </c>
      <c r="HA47" s="86">
        <f t="shared" si="54"/>
        <v>3.2863777028328208E-11</v>
      </c>
      <c r="HC47" s="86">
        <f t="shared" si="58"/>
        <v>1.2181921282909653E-22</v>
      </c>
      <c r="HD47" s="86">
        <f t="shared" si="58"/>
        <v>2.1491466973910916E-19</v>
      </c>
      <c r="HE47" s="86">
        <f t="shared" si="58"/>
        <v>5.1837266652165491E-20</v>
      </c>
      <c r="HF47" s="86">
        <f t="shared" si="58"/>
        <v>8.3430624989835131E-23</v>
      </c>
      <c r="HG47" s="86">
        <f t="shared" si="58"/>
        <v>8.4517684578209508E-24</v>
      </c>
      <c r="HH47" s="86">
        <f t="shared" si="58"/>
        <v>3.3097369092958986E-23</v>
      </c>
      <c r="HI47" s="86">
        <f t="shared" si="58"/>
        <v>8.2802759175528076E-22</v>
      </c>
      <c r="HJ47" s="86">
        <f t="shared" si="58"/>
        <v>2.4883812514408561E-19</v>
      </c>
      <c r="HK47" s="86">
        <f t="shared" si="58"/>
        <v>3.8150555426490652E-23</v>
      </c>
      <c r="HL47" s="86">
        <f t="shared" si="58"/>
        <v>1.4301492615529191E-23</v>
      </c>
      <c r="HM47" s="86">
        <f t="shared" si="58"/>
        <v>7.3465745417629705E-24</v>
      </c>
      <c r="HN47" s="86">
        <f t="shared" si="58"/>
        <v>2.9867315056016716E-23</v>
      </c>
      <c r="HO47" s="86">
        <f t="shared" si="58"/>
        <v>1.9852398014928573E-22</v>
      </c>
      <c r="HP47" s="86">
        <f t="shared" si="58"/>
        <v>1.6881667199171928E-22</v>
      </c>
      <c r="HQ47" s="86">
        <f t="shared" si="58"/>
        <v>8.0974107498088025E-32</v>
      </c>
      <c r="HS47" s="86">
        <f t="shared" si="55"/>
        <v>1.1143853125204246E-137</v>
      </c>
      <c r="HT47" s="86">
        <f t="shared" si="55"/>
        <v>3.3219860893583607E-114</v>
      </c>
      <c r="HU47" s="86">
        <f t="shared" si="55"/>
        <v>6.5024247385704508E-119</v>
      </c>
      <c r="HV47" s="86">
        <f t="shared" si="55"/>
        <v>1.6307383824993753E-138</v>
      </c>
      <c r="HW47" s="86">
        <f t="shared" si="55"/>
        <v>4.7273852625626268E-146</v>
      </c>
      <c r="HX47" s="86">
        <f t="shared" si="55"/>
        <v>1.7351922025707339E-144</v>
      </c>
      <c r="HY47" s="86">
        <f t="shared" si="55"/>
        <v>3.4723545652045948E-135</v>
      </c>
      <c r="HZ47" s="86">
        <f t="shared" si="55"/>
        <v>9.0346402210098286E-121</v>
      </c>
      <c r="IA47" s="86">
        <f t="shared" si="55"/>
        <v>4.8501085535505113E-143</v>
      </c>
      <c r="IB47" s="86">
        <f t="shared" si="55"/>
        <v>7.1640986099245758E-146</v>
      </c>
      <c r="IC47" s="86">
        <f t="shared" si="55"/>
        <v>8.5662449580625882E-149</v>
      </c>
      <c r="ID47" s="86">
        <f t="shared" si="55"/>
        <v>1.5344702268157009E-145</v>
      </c>
      <c r="IE47" s="86">
        <f t="shared" si="55"/>
        <v>1.5033438920442999E-138</v>
      </c>
      <c r="IF47" s="86">
        <f t="shared" si="55"/>
        <v>1.6123949517863925E-84</v>
      </c>
      <c r="IG47" s="86">
        <f t="shared" si="55"/>
        <v>2.3358412187756257E-55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2.2655600996568077E-202</v>
      </c>
      <c r="IW47" s="86">
        <f t="shared" si="56"/>
        <v>3.4799501111671613E-115</v>
      </c>
      <c r="IY47" s="86">
        <f t="shared" si="57"/>
        <v>4.9962629959534771E-8</v>
      </c>
      <c r="IZ47" s="86">
        <f t="shared" si="57"/>
        <v>9.8742479857229381E-7</v>
      </c>
      <c r="JA47" s="86">
        <f t="shared" si="57"/>
        <v>7.1108248054558592E-7</v>
      </c>
      <c r="JB47" s="86">
        <f t="shared" si="57"/>
        <v>3.2008430806820532E-7</v>
      </c>
      <c r="JC47" s="86">
        <f t="shared" si="57"/>
        <v>7.3461287279809387E-8</v>
      </c>
      <c r="JD47" s="86">
        <f t="shared" si="57"/>
        <v>7.9348630777325086E-9</v>
      </c>
      <c r="JE47" s="86">
        <f t="shared" si="57"/>
        <v>4.1891992776218304E-10</v>
      </c>
      <c r="JF47" s="86">
        <f t="shared" si="57"/>
        <v>5.5750069416023733E-10</v>
      </c>
      <c r="JG47" s="86">
        <f t="shared" si="57"/>
        <v>7.3751752849763804E-12</v>
      </c>
      <c r="JH47" s="86">
        <f t="shared" si="57"/>
        <v>7.7051509018521617E-10</v>
      </c>
      <c r="JI47" s="86">
        <f t="shared" si="57"/>
        <v>6.2458583456609154E-9</v>
      </c>
      <c r="JJ47" s="86">
        <f t="shared" si="57"/>
        <v>5.1452470421174188E-9</v>
      </c>
      <c r="JK47" s="86">
        <f t="shared" si="57"/>
        <v>2.0805821124548813E-8</v>
      </c>
      <c r="JL47" s="86">
        <f t="shared" si="57"/>
        <v>7.2667708617954394E-8</v>
      </c>
      <c r="JM47" s="86">
        <f t="shared" si="57"/>
        <v>3.2863777028328208E-11</v>
      </c>
    </row>
    <row r="48" spans="2:273" x14ac:dyDescent="0.25">
      <c r="B48" s="2">
        <v>21</v>
      </c>
      <c r="C48" s="37">
        <v>33.308</v>
      </c>
      <c r="D48" s="37">
        <v>41.377000000000002</v>
      </c>
      <c r="E48" s="37">
        <v>41.167000000000002</v>
      </c>
      <c r="F48" s="37">
        <v>40.517000000000003</v>
      </c>
      <c r="G48" s="37">
        <v>40.814</v>
      </c>
      <c r="H48" s="37">
        <v>40.115000000000002</v>
      </c>
      <c r="I48" s="37">
        <v>39.933999999999997</v>
      </c>
      <c r="J48" s="37">
        <v>41</v>
      </c>
      <c r="K48" s="37">
        <v>40.017000000000003</v>
      </c>
      <c r="L48" s="37">
        <v>40.287999999999997</v>
      </c>
      <c r="M48" s="37">
        <v>38.61</v>
      </c>
      <c r="N48" s="37">
        <v>38.101999999999997</v>
      </c>
      <c r="O48" s="37">
        <v>40.067999999999998</v>
      </c>
      <c r="P48" s="37">
        <v>41.966999999999999</v>
      </c>
      <c r="Q48" s="37">
        <v>36.573999999999998</v>
      </c>
      <c r="S48" s="4">
        <f t="shared" si="59"/>
        <v>34.514329648754881</v>
      </c>
      <c r="T48" s="4">
        <f t="shared" si="59"/>
        <v>40.959211989554525</v>
      </c>
      <c r="U48" s="4">
        <f t="shared" si="59"/>
        <v>42.415753130891417</v>
      </c>
      <c r="V48" s="4">
        <f t="shared" si="59"/>
        <v>43.56477299878447</v>
      </c>
      <c r="W48" s="4">
        <f t="shared" si="59"/>
        <v>40.403609155057296</v>
      </c>
      <c r="X48" s="4">
        <f t="shared" si="59"/>
        <v>39.484230011216567</v>
      </c>
      <c r="Y48" s="4">
        <f t="shared" si="59"/>
        <v>42.507661005656821</v>
      </c>
      <c r="Z48" s="4">
        <f t="shared" si="59"/>
        <v>41.701979150418474</v>
      </c>
      <c r="AA48" s="4">
        <f t="shared" si="59"/>
        <v>40.250130162670409</v>
      </c>
      <c r="AB48" s="4">
        <f t="shared" si="59"/>
        <v>40.030328948468927</v>
      </c>
      <c r="AC48" s="4">
        <f t="shared" si="59"/>
        <v>40.14682443821355</v>
      </c>
      <c r="AD48" s="4">
        <f t="shared" si="59"/>
        <v>40.047787140826635</v>
      </c>
      <c r="AE48" s="4">
        <f t="shared" si="59"/>
        <v>42.240238776231401</v>
      </c>
      <c r="AF48" s="4">
        <f t="shared" si="59"/>
        <v>42.357516308221854</v>
      </c>
      <c r="AG48" s="4">
        <f t="shared" si="59"/>
        <v>37.73598944659819</v>
      </c>
      <c r="AI48" s="4">
        <f t="shared" si="60"/>
        <v>-1.2063296487548811</v>
      </c>
      <c r="AJ48" s="4">
        <f t="shared" si="60"/>
        <v>0.4177880104454772</v>
      </c>
      <c r="AK48" s="4">
        <f t="shared" si="60"/>
        <v>-1.2487531308914157</v>
      </c>
      <c r="AL48" s="4">
        <f t="shared" si="60"/>
        <v>-3.0477729987844668</v>
      </c>
      <c r="AM48" s="4">
        <f t="shared" si="60"/>
        <v>0.41039084494270384</v>
      </c>
      <c r="AN48" s="4">
        <f t="shared" si="60"/>
        <v>0.6307699887834346</v>
      </c>
      <c r="AO48" s="4">
        <f t="shared" si="60"/>
        <v>-2.5736610056568239</v>
      </c>
      <c r="AP48" s="4">
        <f t="shared" si="60"/>
        <v>-0.70197915041847381</v>
      </c>
      <c r="AQ48" s="4">
        <f t="shared" si="60"/>
        <v>-0.23313016267040609</v>
      </c>
      <c r="AR48" s="4">
        <f t="shared" si="60"/>
        <v>0.25767105153106939</v>
      </c>
      <c r="AS48" s="4">
        <f t="shared" si="60"/>
        <v>-1.5368244382135501</v>
      </c>
      <c r="AT48" s="4">
        <f t="shared" si="60"/>
        <v>-1.9457871408266385</v>
      </c>
      <c r="AU48" s="4">
        <f t="shared" si="60"/>
        <v>-2.1722387762314028</v>
      </c>
      <c r="AV48" s="4">
        <f t="shared" si="60"/>
        <v>-0.39051630822185501</v>
      </c>
      <c r="AW48" s="4">
        <f t="shared" si="60"/>
        <v>-1.1619894465981915</v>
      </c>
      <c r="AY48" s="2">
        <f t="shared" si="51"/>
        <v>34.514170684018332</v>
      </c>
      <c r="AZ48" s="2">
        <f t="shared" si="51"/>
        <v>40.956442341200251</v>
      </c>
      <c r="BA48" s="2">
        <f t="shared" si="51"/>
        <v>42.41369451847735</v>
      </c>
      <c r="BB48" s="2">
        <f t="shared" si="51"/>
        <v>43.563789697207433</v>
      </c>
      <c r="BC48" s="2">
        <f t="shared" si="51"/>
        <v>40.403345398597054</v>
      </c>
      <c r="BD48" s="2">
        <f t="shared" si="51"/>
        <v>39.484195132520043</v>
      </c>
      <c r="BE48" s="2">
        <f t="shared" si="51"/>
        <v>42.507658558153118</v>
      </c>
      <c r="BF48" s="2">
        <f t="shared" si="51"/>
        <v>41.701975938160501</v>
      </c>
      <c r="BG48" s="2">
        <f t="shared" si="51"/>
        <v>40.250130099024695</v>
      </c>
      <c r="BH48" s="2">
        <f t="shared" si="51"/>
        <v>40.030324646437414</v>
      </c>
      <c r="BI48" s="2">
        <f t="shared" si="51"/>
        <v>40.146796671391506</v>
      </c>
      <c r="BJ48" s="2">
        <f t="shared" si="51"/>
        <v>40.047763949314692</v>
      </c>
      <c r="BK48" s="2">
        <f t="shared" si="51"/>
        <v>42.240160449212048</v>
      </c>
      <c r="BL48" s="2">
        <f t="shared" si="51"/>
        <v>42.357276683633231</v>
      </c>
      <c r="BM48" s="2">
        <f t="shared" si="51"/>
        <v>37.735989283872073</v>
      </c>
      <c r="BO48" s="2">
        <f t="shared" si="10"/>
        <v>33.308</v>
      </c>
      <c r="BP48" s="2">
        <f t="shared" si="11"/>
        <v>41.377000000000002</v>
      </c>
      <c r="BQ48" s="2">
        <f t="shared" si="12"/>
        <v>41.167000000000002</v>
      </c>
      <c r="BR48" s="2">
        <f t="shared" si="13"/>
        <v>40.517000000000003</v>
      </c>
      <c r="BS48" s="2">
        <f t="shared" si="14"/>
        <v>40.814</v>
      </c>
      <c r="BT48" s="2">
        <f t="shared" si="15"/>
        <v>40.115000000000002</v>
      </c>
      <c r="BU48" s="2">
        <f t="shared" si="16"/>
        <v>39.933999999999997</v>
      </c>
      <c r="BV48" s="2">
        <f t="shared" si="17"/>
        <v>41</v>
      </c>
      <c r="BW48" s="2">
        <f t="shared" si="18"/>
        <v>40.017000000000003</v>
      </c>
      <c r="BX48" s="2">
        <f t="shared" si="19"/>
        <v>40.287999999999997</v>
      </c>
      <c r="BY48" s="2">
        <f t="shared" si="20"/>
        <v>38.61</v>
      </c>
      <c r="BZ48" s="2">
        <f t="shared" si="21"/>
        <v>38.101999999999997</v>
      </c>
      <c r="CA48" s="2">
        <f t="shared" si="22"/>
        <v>40.067999999999998</v>
      </c>
      <c r="CB48" s="2">
        <f t="shared" si="23"/>
        <v>41.966999999999999</v>
      </c>
      <c r="CC48" s="2">
        <f t="shared" si="24"/>
        <v>36.573999999999998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34.617333333333335</v>
      </c>
      <c r="DL48" s="2">
        <f t="shared" si="61"/>
        <v>41.267021592442653</v>
      </c>
      <c r="DM48" s="2">
        <f t="shared" si="61"/>
        <v>42.628196622889305</v>
      </c>
      <c r="DN48" s="2">
        <f t="shared" si="61"/>
        <v>43.891491932457782</v>
      </c>
      <c r="DO48" s="2">
        <f t="shared" si="61"/>
        <v>40.668507129455918</v>
      </c>
      <c r="DP48" s="2">
        <f t="shared" si="61"/>
        <v>39.251383526383528</v>
      </c>
      <c r="DQ48" s="2">
        <f t="shared" si="61"/>
        <v>42.001297125668444</v>
      </c>
      <c r="DR48" s="2">
        <f t="shared" si="61"/>
        <v>41.41669463012478</v>
      </c>
      <c r="DS48" s="2">
        <f t="shared" si="61"/>
        <v>39.716906451612914</v>
      </c>
      <c r="DT48" s="2">
        <f t="shared" si="61"/>
        <v>39.875380595874709</v>
      </c>
      <c r="DU48" s="2">
        <f t="shared" si="61"/>
        <v>40.130997425997428</v>
      </c>
      <c r="DV48" s="2">
        <f t="shared" si="61"/>
        <v>40.155303088803088</v>
      </c>
      <c r="DW48" s="2">
        <f t="shared" si="61"/>
        <v>42.473192471824063</v>
      </c>
      <c r="DX48" s="2">
        <f t="shared" si="61"/>
        <v>42.062152720450285</v>
      </c>
      <c r="DY48" s="2">
        <f t="shared" si="61"/>
        <v>37.17035850439882</v>
      </c>
      <c r="EA48" s="2">
        <f t="shared" si="62"/>
        <v>33.838637777342043</v>
      </c>
      <c r="EB48" s="2">
        <f t="shared" si="62"/>
        <v>39.231009332434574</v>
      </c>
      <c r="EC48" s="2">
        <f t="shared" si="62"/>
        <v>41.196021855034644</v>
      </c>
      <c r="ED48" s="2">
        <f t="shared" si="62"/>
        <v>41.641980392156874</v>
      </c>
      <c r="EE48" s="2">
        <f t="shared" si="62"/>
        <v>38.735004941396483</v>
      </c>
      <c r="EF48" s="2">
        <f t="shared" si="62"/>
        <v>41.093531886978511</v>
      </c>
      <c r="EG48" s="2">
        <f t="shared" si="62"/>
        <v>46.341245608283465</v>
      </c>
      <c r="EH48" s="2">
        <f t="shared" si="62"/>
        <v>43.797167492428805</v>
      </c>
      <c r="EI48" s="2">
        <f t="shared" si="62"/>
        <v>44.924795747836434</v>
      </c>
      <c r="EJ48" s="2">
        <f t="shared" si="62"/>
        <v>41.207546374965744</v>
      </c>
      <c r="EK48" s="2">
        <f t="shared" si="62"/>
        <v>40.255631558770887</v>
      </c>
      <c r="EL48" s="2">
        <f t="shared" si="62"/>
        <v>39.290775921035447</v>
      </c>
      <c r="EM48" s="2">
        <f t="shared" si="62"/>
        <v>40.621615207009796</v>
      </c>
      <c r="EN48" s="2">
        <f t="shared" si="62"/>
        <v>44.211372551433726</v>
      </c>
      <c r="EO48" s="2">
        <f t="shared" si="62"/>
        <v>42.523787928762935</v>
      </c>
      <c r="EQ48" s="2">
        <f t="shared" si="63"/>
        <v>33.253078767679796</v>
      </c>
      <c r="ER48" s="2">
        <f t="shared" si="63"/>
        <v>39.371488552100573</v>
      </c>
      <c r="ES48" s="2">
        <f t="shared" si="63"/>
        <v>40.404138886014792</v>
      </c>
      <c r="ET48" s="2">
        <f t="shared" si="63"/>
        <v>40.426281144321976</v>
      </c>
      <c r="EU48" s="2">
        <f t="shared" si="63"/>
        <v>38.550672129419702</v>
      </c>
      <c r="EV48" s="2">
        <f t="shared" si="63"/>
        <v>40.27840120834621</v>
      </c>
      <c r="EW48" s="2">
        <f t="shared" si="63"/>
        <v>46.904297069247541</v>
      </c>
      <c r="EX48" s="2">
        <f t="shared" si="63"/>
        <v>43.107716991395115</v>
      </c>
      <c r="EY48" s="2">
        <f t="shared" si="63"/>
        <v>42.744605549937184</v>
      </c>
      <c r="EZ48" s="2">
        <f t="shared" si="63"/>
        <v>41.2348773037317</v>
      </c>
      <c r="FA48" s="2">
        <f t="shared" si="63"/>
        <v>39.458746250583225</v>
      </c>
      <c r="FB48" s="2">
        <f t="shared" si="63"/>
        <v>39.137261423481597</v>
      </c>
      <c r="FC48" s="2">
        <f t="shared" si="63"/>
        <v>42.837395381919869</v>
      </c>
      <c r="FD48" s="2">
        <f t="shared" si="63"/>
        <v>44.764234188209436</v>
      </c>
      <c r="FE48" s="2">
        <f t="shared" si="63"/>
        <v>46.348612637477586</v>
      </c>
      <c r="FG48" s="2">
        <f t="shared" si="64"/>
        <v>0.13247554385800203</v>
      </c>
      <c r="FH48" s="2">
        <f t="shared" si="64"/>
        <v>0.15254340379352477</v>
      </c>
      <c r="FI48" s="2">
        <f t="shared" si="64"/>
        <v>0.14976950175996342</v>
      </c>
      <c r="FJ48" s="2">
        <f t="shared" si="64"/>
        <v>0.14567296908850244</v>
      </c>
      <c r="FK48" s="2">
        <f t="shared" si="64"/>
        <v>0.13713984363794698</v>
      </c>
      <c r="FL48" s="2">
        <f t="shared" si="64"/>
        <v>0.12638437467589586</v>
      </c>
      <c r="FM48" s="2">
        <f t="shared" si="64"/>
        <v>0.11667340775487542</v>
      </c>
      <c r="FN48" s="2">
        <f t="shared" si="64"/>
        <v>0.11984482928004443</v>
      </c>
      <c r="FO48" s="2">
        <f t="shared" si="64"/>
        <v>0.10239082568147619</v>
      </c>
      <c r="FP48" s="2">
        <f t="shared" si="64"/>
        <v>0.11630969713414085</v>
      </c>
      <c r="FQ48" s="2">
        <f t="shared" si="64"/>
        <v>0.12683068250471582</v>
      </c>
      <c r="FR48" s="2">
        <f t="shared" si="64"/>
        <v>0.12438910705025794</v>
      </c>
      <c r="FS48" s="2">
        <f t="shared" si="64"/>
        <v>0.12586444173907713</v>
      </c>
      <c r="FT48" s="2">
        <f t="shared" si="64"/>
        <v>0.13731547599256344</v>
      </c>
      <c r="FU48" s="2">
        <f t="shared" si="64"/>
        <v>0.10565495997229485</v>
      </c>
      <c r="FW48" s="2">
        <f t="shared" si="53"/>
        <v>7.7396729683702762E-6</v>
      </c>
      <c r="FX48" s="2">
        <f t="shared" si="53"/>
        <v>7.0406468786432207E-6</v>
      </c>
      <c r="FY48" s="2">
        <f t="shared" si="53"/>
        <v>7.5806620539523128E-6</v>
      </c>
      <c r="FZ48" s="2">
        <f t="shared" si="53"/>
        <v>7.5760315602041562E-6</v>
      </c>
      <c r="GA48" s="2">
        <f t="shared" si="53"/>
        <v>8.3713515066396777E-6</v>
      </c>
      <c r="GB48" s="2">
        <f t="shared" si="53"/>
        <v>8.7869070522986751E-6</v>
      </c>
      <c r="GC48" s="2">
        <f t="shared" si="53"/>
        <v>8.6200599927846358E-6</v>
      </c>
      <c r="GD48" s="2">
        <f t="shared" si="53"/>
        <v>8.7834483769780281E-6</v>
      </c>
      <c r="GE48" s="2">
        <f t="shared" si="53"/>
        <v>7.5395652556767442E-6</v>
      </c>
      <c r="GF48" s="2">
        <f t="shared" si="53"/>
        <v>9.2299886194230125E-6</v>
      </c>
      <c r="GG48" s="2">
        <f t="shared" si="53"/>
        <v>1.0273409334603122E-5</v>
      </c>
      <c r="GH48" s="2">
        <f t="shared" si="53"/>
        <v>8.9702869164042574E-6</v>
      </c>
      <c r="GI48" s="2">
        <f t="shared" si="53"/>
        <v>7.0928338367155679E-6</v>
      </c>
      <c r="GJ48" s="2">
        <f t="shared" si="53"/>
        <v>5.0990674879499791E-6</v>
      </c>
      <c r="GK48" s="2">
        <f t="shared" si="53"/>
        <v>3.7669510766386168E-6</v>
      </c>
      <c r="GM48" s="86">
        <f t="shared" si="54"/>
        <v>1.0751051747272425E-7</v>
      </c>
      <c r="GN48" s="86">
        <f t="shared" si="54"/>
        <v>1.8232266746084199E-6</v>
      </c>
      <c r="GO48" s="86">
        <f t="shared" si="54"/>
        <v>1.3349051635185473E-6</v>
      </c>
      <c r="GP48" s="86">
        <f t="shared" si="54"/>
        <v>6.2933276261151099E-7</v>
      </c>
      <c r="GQ48" s="86">
        <f t="shared" si="54"/>
        <v>1.5625594255314554E-7</v>
      </c>
      <c r="GR48" s="86">
        <f t="shared" si="54"/>
        <v>1.8969680269503905E-8</v>
      </c>
      <c r="GS48" s="86">
        <f t="shared" si="54"/>
        <v>1.1740029645520632E-9</v>
      </c>
      <c r="GT48" s="86">
        <f t="shared" si="54"/>
        <v>1.5550959999764856E-9</v>
      </c>
      <c r="GU48" s="86">
        <f t="shared" si="54"/>
        <v>2.503835366891225E-11</v>
      </c>
      <c r="GV48" s="86">
        <f t="shared" si="54"/>
        <v>2.0693281321040369E-9</v>
      </c>
      <c r="GW48" s="86">
        <f t="shared" si="54"/>
        <v>1.5206465955895048E-8</v>
      </c>
      <c r="GX48" s="86">
        <f t="shared" si="54"/>
        <v>1.2573174540174312E-8</v>
      </c>
      <c r="GY48" s="86">
        <f t="shared" si="54"/>
        <v>4.6476800532775123E-8</v>
      </c>
      <c r="GZ48" s="86">
        <f t="shared" si="54"/>
        <v>1.5477521578579675E-7</v>
      </c>
      <c r="HA48" s="86">
        <f t="shared" si="54"/>
        <v>1.0314148988052955E-10</v>
      </c>
      <c r="HC48" s="86">
        <f t="shared" si="58"/>
        <v>5.5679248783251043E-22</v>
      </c>
      <c r="HD48" s="86">
        <f t="shared" si="58"/>
        <v>7.7001524130656256E-19</v>
      </c>
      <c r="HE48" s="86">
        <f t="shared" si="58"/>
        <v>1.9540950943321938E-19</v>
      </c>
      <c r="HF48" s="86">
        <f t="shared" si="58"/>
        <v>3.9226043695520632E-22</v>
      </c>
      <c r="HG48" s="86">
        <f t="shared" si="58"/>
        <v>4.3213874986905688E-23</v>
      </c>
      <c r="HH48" s="86">
        <f t="shared" si="58"/>
        <v>1.6415576080109476E-22</v>
      </c>
      <c r="HI48" s="86">
        <f t="shared" si="58"/>
        <v>3.7314543265733117E-21</v>
      </c>
      <c r="HJ48" s="86">
        <f t="shared" si="58"/>
        <v>9.5258394107724701E-19</v>
      </c>
      <c r="HK48" s="86">
        <f t="shared" si="58"/>
        <v>1.8486478395431915E-22</v>
      </c>
      <c r="HL48" s="86">
        <f t="shared" si="58"/>
        <v>7.3148128855068331E-23</v>
      </c>
      <c r="HM48" s="86">
        <f t="shared" si="58"/>
        <v>3.898587129930537E-23</v>
      </c>
      <c r="HN48" s="86">
        <f t="shared" si="58"/>
        <v>1.4954884837888323E-22</v>
      </c>
      <c r="HO48" s="86">
        <f t="shared" si="58"/>
        <v>8.9735208534268503E-22</v>
      </c>
      <c r="HP48" s="86">
        <f t="shared" si="58"/>
        <v>7.6865892644189281E-22</v>
      </c>
      <c r="HQ48" s="86">
        <f t="shared" si="58"/>
        <v>7.2593602570906761E-31</v>
      </c>
      <c r="HS48" s="86">
        <f t="shared" si="55"/>
        <v>5.3995598997350842E-135</v>
      </c>
      <c r="HT48" s="86">
        <f t="shared" si="55"/>
        <v>5.5948412027258326E-112</v>
      </c>
      <c r="HU48" s="86">
        <f t="shared" si="55"/>
        <v>1.371124078966959E-116</v>
      </c>
      <c r="HV48" s="86">
        <f t="shared" si="55"/>
        <v>8.8234375735884407E-136</v>
      </c>
      <c r="HW48" s="86">
        <f t="shared" si="55"/>
        <v>3.7029901651689638E-143</v>
      </c>
      <c r="HX48" s="86">
        <f t="shared" si="55"/>
        <v>1.2642974741900296E-141</v>
      </c>
      <c r="HY48" s="86">
        <f t="shared" si="55"/>
        <v>1.696209521165007E-132</v>
      </c>
      <c r="HZ48" s="86">
        <f t="shared" si="55"/>
        <v>2.3443829992003584E-118</v>
      </c>
      <c r="IA48" s="86">
        <f t="shared" si="55"/>
        <v>3.1341591826901345E-140</v>
      </c>
      <c r="IB48" s="86">
        <f t="shared" si="55"/>
        <v>5.7910712232961829E-143</v>
      </c>
      <c r="IC48" s="86">
        <f t="shared" si="55"/>
        <v>8.2584710334256395E-146</v>
      </c>
      <c r="ID48" s="86">
        <f t="shared" si="55"/>
        <v>1.1835303458096638E-142</v>
      </c>
      <c r="IE48" s="86">
        <f t="shared" si="55"/>
        <v>7.3229197302217621E-136</v>
      </c>
      <c r="IF48" s="86">
        <f t="shared" si="55"/>
        <v>6.3611482805883375E-83</v>
      </c>
      <c r="IG48" s="86">
        <f t="shared" si="55"/>
        <v>2.3885136142552544E-54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2.2315555280238841E-199</v>
      </c>
      <c r="IW48" s="86">
        <f t="shared" si="56"/>
        <v>1.5601953994366181E-113</v>
      </c>
      <c r="IY48" s="86">
        <f t="shared" si="57"/>
        <v>1.0751051747272481E-7</v>
      </c>
      <c r="IZ48" s="86">
        <f t="shared" si="57"/>
        <v>1.8232266746091899E-6</v>
      </c>
      <c r="JA48" s="86">
        <f t="shared" si="57"/>
        <v>1.3349051635187428E-6</v>
      </c>
      <c r="JB48" s="86">
        <f t="shared" si="57"/>
        <v>6.2933276261151141E-7</v>
      </c>
      <c r="JC48" s="86">
        <f t="shared" si="57"/>
        <v>1.562559425531456E-7</v>
      </c>
      <c r="JD48" s="86">
        <f t="shared" si="57"/>
        <v>1.896968026950407E-8</v>
      </c>
      <c r="JE48" s="86">
        <f t="shared" si="57"/>
        <v>1.1740029645557947E-9</v>
      </c>
      <c r="JF48" s="86">
        <f t="shared" si="57"/>
        <v>1.5550960009290695E-9</v>
      </c>
      <c r="JG48" s="86">
        <f t="shared" si="57"/>
        <v>2.5038353669097115E-11</v>
      </c>
      <c r="JH48" s="86">
        <f t="shared" si="57"/>
        <v>2.0693281321041102E-9</v>
      </c>
      <c r="JI48" s="86">
        <f t="shared" si="57"/>
        <v>1.5206465955895087E-8</v>
      </c>
      <c r="JJ48" s="86">
        <f t="shared" si="57"/>
        <v>1.2573174540174461E-8</v>
      </c>
      <c r="JK48" s="86">
        <f t="shared" si="57"/>
        <v>4.6476800532776023E-8</v>
      </c>
      <c r="JL48" s="86">
        <f t="shared" si="57"/>
        <v>1.5477521578579751E-7</v>
      </c>
      <c r="JM48" s="86">
        <f t="shared" si="57"/>
        <v>1.0314148988052955E-10</v>
      </c>
    </row>
    <row r="49" spans="2:273" x14ac:dyDescent="0.25">
      <c r="B49" s="2">
        <v>22</v>
      </c>
      <c r="C49" s="37">
        <v>34.537999999999997</v>
      </c>
      <c r="D49" s="37">
        <v>40.590000000000003</v>
      </c>
      <c r="E49" s="37">
        <v>41.582999999999998</v>
      </c>
      <c r="F49" s="37">
        <v>42.216999999999999</v>
      </c>
      <c r="G49" s="37">
        <v>37.593000000000004</v>
      </c>
      <c r="H49" s="37">
        <v>37.229999999999997</v>
      </c>
      <c r="I49" s="37">
        <v>42.426000000000002</v>
      </c>
      <c r="J49" s="37">
        <v>40.677999999999997</v>
      </c>
      <c r="K49" s="37">
        <v>39.287999999999997</v>
      </c>
      <c r="L49" s="37">
        <v>39.948999999999998</v>
      </c>
      <c r="M49" s="37">
        <v>39.067999999999998</v>
      </c>
      <c r="N49" s="37">
        <v>40.067999999999998</v>
      </c>
      <c r="O49" s="37">
        <v>41.287999999999997</v>
      </c>
      <c r="P49" s="37">
        <v>42.317</v>
      </c>
      <c r="Q49" s="37">
        <v>36.573999999999998</v>
      </c>
      <c r="S49" s="4">
        <f t="shared" si="59"/>
        <v>34.862167943595026</v>
      </c>
      <c r="T49" s="4">
        <f t="shared" si="59"/>
        <v>41.176027254059065</v>
      </c>
      <c r="U49" s="4">
        <f t="shared" si="59"/>
        <v>42.661277015443531</v>
      </c>
      <c r="V49" s="4">
        <f t="shared" si="59"/>
        <v>43.799208761693052</v>
      </c>
      <c r="W49" s="4">
        <f t="shared" si="59"/>
        <v>40.612376340353237</v>
      </c>
      <c r="X49" s="4">
        <f t="shared" si="59"/>
        <v>39.776909636519889</v>
      </c>
      <c r="Y49" s="4">
        <f t="shared" si="59"/>
        <v>42.860533621925221</v>
      </c>
      <c r="Z49" s="4">
        <f t="shared" si="59"/>
        <v>41.923608591159052</v>
      </c>
      <c r="AA49" s="4">
        <f t="shared" si="59"/>
        <v>40.645429718543575</v>
      </c>
      <c r="AB49" s="4">
        <f t="shared" si="59"/>
        <v>40.297335903576077</v>
      </c>
      <c r="AC49" s="4">
        <f t="shared" si="59"/>
        <v>40.334410087034058</v>
      </c>
      <c r="AD49" s="4">
        <f t="shared" si="59"/>
        <v>40.253281626610971</v>
      </c>
      <c r="AE49" s="4">
        <f t="shared" si="59"/>
        <v>42.60202188204002</v>
      </c>
      <c r="AF49" s="4">
        <f t="shared" si="59"/>
        <v>42.713543619991803</v>
      </c>
      <c r="AG49" s="4">
        <f t="shared" si="59"/>
        <v>38.003681291600465</v>
      </c>
      <c r="AI49" s="4">
        <f t="shared" si="60"/>
        <v>-0.32416794359502887</v>
      </c>
      <c r="AJ49" s="4">
        <f t="shared" si="60"/>
        <v>-0.58602725405906142</v>
      </c>
      <c r="AK49" s="4">
        <f t="shared" si="60"/>
        <v>-1.0782770154435326</v>
      </c>
      <c r="AL49" s="4">
        <f t="shared" si="60"/>
        <v>-1.5822087616930531</v>
      </c>
      <c r="AM49" s="4">
        <f t="shared" si="60"/>
        <v>-3.019376340353233</v>
      </c>
      <c r="AN49" s="4">
        <f t="shared" si="60"/>
        <v>-2.5469096365198922</v>
      </c>
      <c r="AO49" s="4">
        <f t="shared" si="60"/>
        <v>-0.43453362192521894</v>
      </c>
      <c r="AP49" s="4">
        <f t="shared" si="60"/>
        <v>-1.2456085911590549</v>
      </c>
      <c r="AQ49" s="4">
        <f t="shared" si="60"/>
        <v>-1.3574297185435782</v>
      </c>
      <c r="AR49" s="4">
        <f t="shared" si="60"/>
        <v>-0.34833590357607846</v>
      </c>
      <c r="AS49" s="4">
        <f t="shared" si="60"/>
        <v>-1.2664100870340604</v>
      </c>
      <c r="AT49" s="4">
        <f t="shared" si="60"/>
        <v>-0.18528162661097269</v>
      </c>
      <c r="AU49" s="4">
        <f t="shared" si="60"/>
        <v>-1.3140218820400236</v>
      </c>
      <c r="AV49" s="4">
        <f t="shared" si="60"/>
        <v>-0.3965436199918031</v>
      </c>
      <c r="AW49" s="4">
        <f t="shared" si="60"/>
        <v>-1.4296812916004669</v>
      </c>
      <c r="AY49" s="2">
        <f t="shared" si="51"/>
        <v>34.861840314036556</v>
      </c>
      <c r="AZ49" s="2">
        <f t="shared" si="51"/>
        <v>41.171105602526303</v>
      </c>
      <c r="BA49" s="2">
        <f t="shared" si="51"/>
        <v>42.657559690326259</v>
      </c>
      <c r="BB49" s="2">
        <f t="shared" si="51"/>
        <v>43.797352380740975</v>
      </c>
      <c r="BC49" s="2">
        <f t="shared" si="51"/>
        <v>40.611839033460555</v>
      </c>
      <c r="BD49" s="2">
        <f t="shared" si="51"/>
        <v>39.776830066257986</v>
      </c>
      <c r="BE49" s="2">
        <f t="shared" si="51"/>
        <v>42.860527109154852</v>
      </c>
      <c r="BF49" s="2">
        <f t="shared" si="51"/>
        <v>41.923600086253536</v>
      </c>
      <c r="BG49" s="2">
        <f t="shared" si="51"/>
        <v>40.645429514338083</v>
      </c>
      <c r="BH49" s="2">
        <f t="shared" si="51"/>
        <v>40.297324913652773</v>
      </c>
      <c r="BI49" s="2">
        <f t="shared" si="51"/>
        <v>40.334345630237678</v>
      </c>
      <c r="BJ49" s="2">
        <f t="shared" si="51"/>
        <v>40.253227580327653</v>
      </c>
      <c r="BK49" s="2">
        <f t="shared" si="51"/>
        <v>42.6018544204139</v>
      </c>
      <c r="BL49" s="2">
        <f t="shared" si="51"/>
        <v>42.713054858632276</v>
      </c>
      <c r="BM49" s="2">
        <f t="shared" si="51"/>
        <v>38.003680807831955</v>
      </c>
      <c r="BO49" s="2">
        <f t="shared" si="10"/>
        <v>34.537999999999997</v>
      </c>
      <c r="BP49" s="2">
        <f t="shared" si="11"/>
        <v>40.590000000000003</v>
      </c>
      <c r="BQ49" s="2">
        <f t="shared" si="12"/>
        <v>41.582999999999998</v>
      </c>
      <c r="BR49" s="2">
        <f t="shared" si="13"/>
        <v>42.216999999999999</v>
      </c>
      <c r="BS49" s="2">
        <f t="shared" si="14"/>
        <v>37.593000000000004</v>
      </c>
      <c r="BT49" s="2">
        <f t="shared" si="15"/>
        <v>37.229999999999997</v>
      </c>
      <c r="BU49" s="2">
        <f t="shared" si="16"/>
        <v>42.426000000000002</v>
      </c>
      <c r="BV49" s="2">
        <f t="shared" si="17"/>
        <v>40.677999999999997</v>
      </c>
      <c r="BW49" s="2">
        <f t="shared" si="18"/>
        <v>39.287999999999997</v>
      </c>
      <c r="BX49" s="2">
        <f t="shared" si="19"/>
        <v>39.948999999999998</v>
      </c>
      <c r="BY49" s="2">
        <f t="shared" si="20"/>
        <v>39.067999999999998</v>
      </c>
      <c r="BZ49" s="2">
        <f t="shared" si="21"/>
        <v>40.067999999999998</v>
      </c>
      <c r="CA49" s="2">
        <f t="shared" si="22"/>
        <v>41.287999999999997</v>
      </c>
      <c r="CB49" s="2">
        <f t="shared" si="23"/>
        <v>42.317</v>
      </c>
      <c r="CC49" s="2">
        <f t="shared" si="24"/>
        <v>36.573999999999998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35.048381106612688</v>
      </c>
      <c r="DL49" s="2">
        <f t="shared" si="61"/>
        <v>41.576250337381921</v>
      </c>
      <c r="DM49" s="2">
        <f t="shared" si="61"/>
        <v>42.964494371482175</v>
      </c>
      <c r="DN49" s="2">
        <f t="shared" si="61"/>
        <v>44.223869887429636</v>
      </c>
      <c r="DO49" s="2">
        <f t="shared" si="61"/>
        <v>40.955621388367739</v>
      </c>
      <c r="DP49" s="2">
        <f t="shared" si="61"/>
        <v>39.58689678249678</v>
      </c>
      <c r="DQ49" s="2">
        <f t="shared" si="61"/>
        <v>42.377092245989296</v>
      </c>
      <c r="DR49" s="2">
        <f t="shared" si="61"/>
        <v>41.665131461675578</v>
      </c>
      <c r="DS49" s="2">
        <f t="shared" si="61"/>
        <v>40.131668145161299</v>
      </c>
      <c r="DT49" s="2">
        <f t="shared" si="61"/>
        <v>40.186662032085557</v>
      </c>
      <c r="DU49" s="2">
        <f t="shared" si="61"/>
        <v>40.370498455598458</v>
      </c>
      <c r="DV49" s="2">
        <f t="shared" si="61"/>
        <v>40.422181853281849</v>
      </c>
      <c r="DW49" s="2">
        <f t="shared" si="61"/>
        <v>42.929993981836098</v>
      </c>
      <c r="DX49" s="2">
        <f t="shared" si="61"/>
        <v>42.47135816135085</v>
      </c>
      <c r="DY49" s="2">
        <f t="shared" si="61"/>
        <v>37.426385080645161</v>
      </c>
      <c r="EA49" s="2">
        <f t="shared" si="62"/>
        <v>33.747785698125163</v>
      </c>
      <c r="EB49" s="2">
        <f t="shared" si="62"/>
        <v>39.118357747199113</v>
      </c>
      <c r="EC49" s="2">
        <f t="shared" si="62"/>
        <v>41.0684705047017</v>
      </c>
      <c r="ED49" s="2">
        <f t="shared" si="62"/>
        <v>41.516117647058834</v>
      </c>
      <c r="EE49" s="2">
        <f t="shared" si="62"/>
        <v>38.63915347348734</v>
      </c>
      <c r="EF49" s="2">
        <f t="shared" si="62"/>
        <v>40.974255952734829</v>
      </c>
      <c r="EG49" s="2">
        <f t="shared" si="62"/>
        <v>46.198493661721706</v>
      </c>
      <c r="EH49" s="2">
        <f t="shared" si="62"/>
        <v>43.654852696738338</v>
      </c>
      <c r="EI49" s="2">
        <f t="shared" si="62"/>
        <v>44.753185369309364</v>
      </c>
      <c r="EJ49" s="2">
        <f t="shared" si="62"/>
        <v>41.064129874893197</v>
      </c>
      <c r="EK49" s="2">
        <f t="shared" si="62"/>
        <v>40.107415134450314</v>
      </c>
      <c r="EL49" s="2">
        <f t="shared" si="62"/>
        <v>39.168567763022111</v>
      </c>
      <c r="EM49" s="2">
        <f t="shared" si="62"/>
        <v>40.523304675586665</v>
      </c>
      <c r="EN49" s="2">
        <f t="shared" si="62"/>
        <v>44.097885903891829</v>
      </c>
      <c r="EO49" s="2">
        <f t="shared" si="62"/>
        <v>42.460246495115435</v>
      </c>
      <c r="EQ49" s="2">
        <f t="shared" si="63"/>
        <v>33.16897619657334</v>
      </c>
      <c r="ER49" s="2">
        <f t="shared" si="63"/>
        <v>39.257246709055543</v>
      </c>
      <c r="ES49" s="2">
        <f t="shared" si="63"/>
        <v>40.285651130727032</v>
      </c>
      <c r="ET49" s="2">
        <f t="shared" si="63"/>
        <v>40.314726334374498</v>
      </c>
      <c r="EU49" s="2">
        <f t="shared" si="63"/>
        <v>38.456873326005677</v>
      </c>
      <c r="EV49" s="2">
        <f t="shared" si="63"/>
        <v>40.168874834083397</v>
      </c>
      <c r="EW49" s="2">
        <f t="shared" si="63"/>
        <v>46.754843715921481</v>
      </c>
      <c r="EX49" s="2">
        <f t="shared" si="63"/>
        <v>42.973821274001168</v>
      </c>
      <c r="EY49" s="2">
        <f t="shared" si="63"/>
        <v>42.598549925532907</v>
      </c>
      <c r="EZ49" s="2">
        <f t="shared" si="63"/>
        <v>41.091083773327433</v>
      </c>
      <c r="FA49" s="2">
        <f t="shared" si="63"/>
        <v>39.320133678574557</v>
      </c>
      <c r="FB49" s="2">
        <f t="shared" si="63"/>
        <v>39.016828679058058</v>
      </c>
      <c r="FC49" s="2">
        <f t="shared" si="63"/>
        <v>42.713005433786243</v>
      </c>
      <c r="FD49" s="2">
        <f t="shared" si="63"/>
        <v>44.644117566966699</v>
      </c>
      <c r="FE49" s="2">
        <f t="shared" si="63"/>
        <v>46.233654692221634</v>
      </c>
      <c r="FG49" s="2">
        <f t="shared" si="64"/>
        <v>0.14342345003187051</v>
      </c>
      <c r="FH49" s="2">
        <f t="shared" si="64"/>
        <v>0.16483462649433733</v>
      </c>
      <c r="FI49" s="2">
        <f t="shared" si="64"/>
        <v>0.16187991075408589</v>
      </c>
      <c r="FJ49" s="2">
        <f t="shared" si="64"/>
        <v>0.15751349788778177</v>
      </c>
      <c r="FK49" s="2">
        <f t="shared" si="64"/>
        <v>0.14840727106553359</v>
      </c>
      <c r="FL49" s="2">
        <f t="shared" si="64"/>
        <v>0.1369083416869144</v>
      </c>
      <c r="FM49" s="2">
        <f t="shared" si="64"/>
        <v>0.12650584226025685</v>
      </c>
      <c r="FN49" s="2">
        <f t="shared" si="64"/>
        <v>0.12990522437796684</v>
      </c>
      <c r="FO49" s="2">
        <f t="shared" si="64"/>
        <v>0.11117110605657542</v>
      </c>
      <c r="FP49" s="2">
        <f t="shared" si="64"/>
        <v>0.12611585676684237</v>
      </c>
      <c r="FQ49" s="2">
        <f t="shared" si="64"/>
        <v>0.13738596892149776</v>
      </c>
      <c r="FR49" s="2">
        <f t="shared" si="64"/>
        <v>0.13477256023560316</v>
      </c>
      <c r="FS49" s="2">
        <f t="shared" si="64"/>
        <v>0.13635187149526737</v>
      </c>
      <c r="FT49" s="2">
        <f t="shared" si="64"/>
        <v>0.14859484838248804</v>
      </c>
      <c r="FU49" s="2">
        <f t="shared" si="64"/>
        <v>0.11467938706542773</v>
      </c>
      <c r="FW49" s="2">
        <f t="shared" si="53"/>
        <v>8.4863763182374035E-6</v>
      </c>
      <c r="FX49" s="2">
        <f t="shared" si="53"/>
        <v>7.7199105452806356E-6</v>
      </c>
      <c r="FY49" s="2">
        <f t="shared" si="53"/>
        <v>8.3120245753349389E-6</v>
      </c>
      <c r="FZ49" s="2">
        <f t="shared" si="53"/>
        <v>8.3069473473271088E-6</v>
      </c>
      <c r="GA49" s="2">
        <f t="shared" si="53"/>
        <v>9.1789969858373379E-6</v>
      </c>
      <c r="GB49" s="2">
        <f t="shared" si="53"/>
        <v>9.6346438266617051E-6</v>
      </c>
      <c r="GC49" s="2">
        <f t="shared" si="53"/>
        <v>9.4516999710486778E-6</v>
      </c>
      <c r="GD49" s="2">
        <f t="shared" si="53"/>
        <v>9.6308514710137145E-6</v>
      </c>
      <c r="GE49" s="2">
        <f t="shared" si="53"/>
        <v>8.2669628978292319E-6</v>
      </c>
      <c r="GF49" s="2">
        <f t="shared" si="53"/>
        <v>1.012047225964088E-5</v>
      </c>
      <c r="GG49" s="2">
        <f t="shared" si="53"/>
        <v>1.1264558170466701E-5</v>
      </c>
      <c r="GH49" s="2">
        <f t="shared" si="53"/>
        <v>9.8357155047926382E-6</v>
      </c>
      <c r="GI49" s="2">
        <f t="shared" si="53"/>
        <v>7.777132328903901E-6</v>
      </c>
      <c r="GJ49" s="2">
        <f t="shared" si="53"/>
        <v>5.5910135707071609E-6</v>
      </c>
      <c r="GK49" s="2">
        <f t="shared" si="53"/>
        <v>4.1303782203745779E-6</v>
      </c>
      <c r="GM49" s="86">
        <f t="shared" si="54"/>
        <v>2.2711328565934903E-7</v>
      </c>
      <c r="GN49" s="86">
        <f t="shared" si="54"/>
        <v>3.3184689022846506E-6</v>
      </c>
      <c r="GO49" s="86">
        <f t="shared" si="54"/>
        <v>2.4691755438905759E-6</v>
      </c>
      <c r="GP49" s="86">
        <f t="shared" si="54"/>
        <v>1.2175368693067839E-6</v>
      </c>
      <c r="GQ49" s="86">
        <f t="shared" si="54"/>
        <v>3.2632927867127574E-7</v>
      </c>
      <c r="GR49" s="86">
        <f t="shared" si="54"/>
        <v>4.4385024916090251E-8</v>
      </c>
      <c r="GS49" s="86">
        <f t="shared" si="54"/>
        <v>3.2057612221405626E-9</v>
      </c>
      <c r="GT49" s="86">
        <f t="shared" si="54"/>
        <v>4.2261129872758931E-9</v>
      </c>
      <c r="GU49" s="86">
        <f t="shared" si="54"/>
        <v>8.2432154756284742E-11</v>
      </c>
      <c r="GV49" s="86">
        <f t="shared" si="54"/>
        <v>5.4226786983649197E-9</v>
      </c>
      <c r="GW49" s="86">
        <f t="shared" si="54"/>
        <v>3.6211610072067749E-8</v>
      </c>
      <c r="GX49" s="86">
        <f t="shared" si="54"/>
        <v>3.005298787748761E-8</v>
      </c>
      <c r="GY49" s="86">
        <f t="shared" si="54"/>
        <v>1.0183838020331559E-7</v>
      </c>
      <c r="GZ49" s="86">
        <f t="shared" si="54"/>
        <v>3.2365302443327263E-7</v>
      </c>
      <c r="HA49" s="86">
        <f t="shared" si="54"/>
        <v>3.1458513254376383E-10</v>
      </c>
      <c r="HC49" s="86">
        <f t="shared" si="58"/>
        <v>2.4852289311780056E-21</v>
      </c>
      <c r="HD49" s="86">
        <f t="shared" si="58"/>
        <v>2.7051288428000159E-18</v>
      </c>
      <c r="HE49" s="86">
        <f t="shared" si="58"/>
        <v>7.2162063531036265E-19</v>
      </c>
      <c r="HF49" s="86">
        <f t="shared" si="58"/>
        <v>1.7997447265274162E-21</v>
      </c>
      <c r="HG49" s="86">
        <f t="shared" si="58"/>
        <v>2.1528673872341466E-22</v>
      </c>
      <c r="HH49" s="86">
        <f t="shared" si="58"/>
        <v>7.9352923836460477E-22</v>
      </c>
      <c r="HI49" s="86">
        <f t="shared" si="58"/>
        <v>1.6413043998866982E-20</v>
      </c>
      <c r="HJ49" s="86">
        <f t="shared" si="58"/>
        <v>3.5677521541116106E-18</v>
      </c>
      <c r="HK49" s="86">
        <f t="shared" si="58"/>
        <v>8.7366614739393622E-22</v>
      </c>
      <c r="HL49" s="86">
        <f t="shared" si="58"/>
        <v>3.6443737304649395E-22</v>
      </c>
      <c r="HM49" s="86">
        <f t="shared" si="58"/>
        <v>2.0135191987707487E-22</v>
      </c>
      <c r="HN49" s="86">
        <f t="shared" si="58"/>
        <v>7.296310471533264E-22</v>
      </c>
      <c r="HO49" s="86">
        <f t="shared" si="58"/>
        <v>3.9614820360280848E-21</v>
      </c>
      <c r="HP49" s="86">
        <f t="shared" si="58"/>
        <v>3.4176776696460117E-21</v>
      </c>
      <c r="HQ49" s="86">
        <f t="shared" si="58"/>
        <v>6.285995667608377E-30</v>
      </c>
      <c r="HS49" s="86">
        <f t="shared" si="55"/>
        <v>2.4599563051914113E-132</v>
      </c>
      <c r="HT49" s="86">
        <f t="shared" si="55"/>
        <v>8.9528634152663718E-110</v>
      </c>
      <c r="HU49" s="86">
        <f t="shared" si="55"/>
        <v>2.7405669576121507E-114</v>
      </c>
      <c r="HV49" s="86">
        <f t="shared" si="55"/>
        <v>4.4806318317594106E-133</v>
      </c>
      <c r="HW49" s="86">
        <f t="shared" si="55"/>
        <v>2.7114739294231086E-140</v>
      </c>
      <c r="HX49" s="86">
        <f t="shared" si="55"/>
        <v>8.6177047738049303E-139</v>
      </c>
      <c r="HY49" s="86">
        <f t="shared" si="55"/>
        <v>7.7804605056404399E-130</v>
      </c>
      <c r="HZ49" s="86">
        <f t="shared" si="55"/>
        <v>5.7471916530327152E-116</v>
      </c>
      <c r="IA49" s="86">
        <f t="shared" si="55"/>
        <v>1.8979898109843523E-137</v>
      </c>
      <c r="IB49" s="86">
        <f t="shared" si="55"/>
        <v>4.3728207670255033E-140</v>
      </c>
      <c r="IC49" s="86">
        <f t="shared" si="55"/>
        <v>7.4208263915368964E-143</v>
      </c>
      <c r="ID49" s="86">
        <f t="shared" si="55"/>
        <v>8.5340178949420073E-140</v>
      </c>
      <c r="IE49" s="86">
        <f t="shared" si="55"/>
        <v>3.3549167545554776E-133</v>
      </c>
      <c r="IF49" s="86">
        <f t="shared" si="55"/>
        <v>2.42166966033159E-81</v>
      </c>
      <c r="IG49" s="86">
        <f t="shared" si="55"/>
        <v>2.3893569313208164E-53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2.0871336898033195E-196</v>
      </c>
      <c r="IW49" s="86">
        <f t="shared" si="56"/>
        <v>6.8029370445401866E-112</v>
      </c>
      <c r="IY49" s="86">
        <f t="shared" si="57"/>
        <v>2.2711328565935152E-7</v>
      </c>
      <c r="IZ49" s="86">
        <f t="shared" si="57"/>
        <v>3.3184689022873556E-6</v>
      </c>
      <c r="JA49" s="86">
        <f t="shared" si="57"/>
        <v>2.4691755438912975E-6</v>
      </c>
      <c r="JB49" s="86">
        <f t="shared" si="57"/>
        <v>1.2175368693067856E-6</v>
      </c>
      <c r="JC49" s="86">
        <f t="shared" si="57"/>
        <v>3.2632927867127595E-7</v>
      </c>
      <c r="JD49" s="86">
        <f t="shared" si="57"/>
        <v>4.4385024916091045E-8</v>
      </c>
      <c r="JE49" s="86">
        <f t="shared" si="57"/>
        <v>3.2057612221569756E-9</v>
      </c>
      <c r="JF49" s="86">
        <f t="shared" si="57"/>
        <v>4.2261129908436455E-9</v>
      </c>
      <c r="JG49" s="86">
        <f t="shared" si="57"/>
        <v>8.2432154757158413E-11</v>
      </c>
      <c r="JH49" s="86">
        <f t="shared" si="57"/>
        <v>5.4226786983652845E-9</v>
      </c>
      <c r="JI49" s="86">
        <f t="shared" si="57"/>
        <v>3.6211610072067947E-8</v>
      </c>
      <c r="JJ49" s="86">
        <f t="shared" si="57"/>
        <v>3.0052987877488338E-8</v>
      </c>
      <c r="JK49" s="86">
        <f t="shared" si="57"/>
        <v>1.0183838020331954E-7</v>
      </c>
      <c r="JL49" s="86">
        <f t="shared" si="57"/>
        <v>3.2365302443327607E-7</v>
      </c>
      <c r="JM49" s="86">
        <f t="shared" si="57"/>
        <v>3.1458513254376383E-10</v>
      </c>
    </row>
    <row r="50" spans="2:273" x14ac:dyDescent="0.25">
      <c r="B50" s="2">
        <v>23</v>
      </c>
      <c r="C50" s="37">
        <v>33.845999999999997</v>
      </c>
      <c r="D50" s="37">
        <v>41.262</v>
      </c>
      <c r="E50" s="37">
        <v>41.45</v>
      </c>
      <c r="F50" s="37">
        <v>42.383000000000003</v>
      </c>
      <c r="G50" s="37">
        <v>39.593000000000004</v>
      </c>
      <c r="H50" s="37">
        <v>37.770000000000003</v>
      </c>
      <c r="I50" s="37">
        <v>39.869</v>
      </c>
      <c r="J50" s="37">
        <v>41.406999999999996</v>
      </c>
      <c r="K50" s="37">
        <v>41.524999999999999</v>
      </c>
      <c r="L50" s="37">
        <v>38.948999999999998</v>
      </c>
      <c r="M50" s="37">
        <v>38.338999999999999</v>
      </c>
      <c r="N50" s="37">
        <v>39.677999999999997</v>
      </c>
      <c r="O50" s="37">
        <v>42.762999999999998</v>
      </c>
      <c r="P50" s="37">
        <v>41.067</v>
      </c>
      <c r="Q50" s="37">
        <v>38.213000000000001</v>
      </c>
      <c r="S50" s="4">
        <f t="shared" si="59"/>
        <v>35.197390954156553</v>
      </c>
      <c r="T50" s="4">
        <f t="shared" si="59"/>
        <v>41.38176118404327</v>
      </c>
      <c r="U50" s="4">
        <f t="shared" si="59"/>
        <v>42.894964519159899</v>
      </c>
      <c r="V50" s="4">
        <f t="shared" si="59"/>
        <v>44.021069761774626</v>
      </c>
      <c r="W50" s="4">
        <f t="shared" si="59"/>
        <v>40.810742323208146</v>
      </c>
      <c r="X50" s="4">
        <f t="shared" si="59"/>
        <v>40.060748773104642</v>
      </c>
      <c r="Y50" s="4">
        <f t="shared" si="59"/>
        <v>43.205527606360072</v>
      </c>
      <c r="Z50" s="4">
        <f t="shared" si="59"/>
        <v>42.138518422120299</v>
      </c>
      <c r="AA50" s="4">
        <f t="shared" si="59"/>
        <v>41.033062407205406</v>
      </c>
      <c r="AB50" s="4">
        <f t="shared" si="59"/>
        <v>40.555730371386446</v>
      </c>
      <c r="AC50" s="4">
        <f t="shared" si="59"/>
        <v>40.513381503812845</v>
      </c>
      <c r="AD50" s="4">
        <f t="shared" si="59"/>
        <v>40.449547573741995</v>
      </c>
      <c r="AE50" s="4">
        <f t="shared" si="59"/>
        <v>42.950104852144882</v>
      </c>
      <c r="AF50" s="4">
        <f t="shared" si="59"/>
        <v>43.058852275798316</v>
      </c>
      <c r="AG50" s="4">
        <f t="shared" si="59"/>
        <v>38.268734505709645</v>
      </c>
      <c r="AI50" s="4">
        <f t="shared" si="60"/>
        <v>-1.3513909541565567</v>
      </c>
      <c r="AJ50" s="4">
        <f t="shared" si="60"/>
        <v>-0.11976118404326996</v>
      </c>
      <c r="AK50" s="4">
        <f t="shared" si="60"/>
        <v>-1.4449645191598961</v>
      </c>
      <c r="AL50" s="4">
        <f t="shared" si="60"/>
        <v>-1.6380697617746236</v>
      </c>
      <c r="AM50" s="4">
        <f t="shared" si="60"/>
        <v>-1.2177423232081424</v>
      </c>
      <c r="AN50" s="4">
        <f t="shared" si="60"/>
        <v>-2.2907487731046388</v>
      </c>
      <c r="AO50" s="4">
        <f t="shared" si="60"/>
        <v>-3.3365276063600717</v>
      </c>
      <c r="AP50" s="4">
        <f t="shared" si="60"/>
        <v>-0.7315184221203026</v>
      </c>
      <c r="AQ50" s="4">
        <f t="shared" si="60"/>
        <v>0.49193759279459215</v>
      </c>
      <c r="AR50" s="4">
        <f t="shared" si="60"/>
        <v>-1.6067303713864476</v>
      </c>
      <c r="AS50" s="4">
        <f t="shared" si="60"/>
        <v>-2.174381503812846</v>
      </c>
      <c r="AT50" s="4">
        <f t="shared" si="60"/>
        <v>-0.77154757374199789</v>
      </c>
      <c r="AU50" s="4">
        <f t="shared" si="60"/>
        <v>-0.18710485214488415</v>
      </c>
      <c r="AV50" s="4">
        <f t="shared" si="60"/>
        <v>-1.9918522757983155</v>
      </c>
      <c r="AW50" s="4">
        <f t="shared" si="60"/>
        <v>-5.5734505709644111E-2</v>
      </c>
      <c r="AY50" s="2">
        <f t="shared" si="51"/>
        <v>35.19672842147191</v>
      </c>
      <c r="AZ50" s="2">
        <f t="shared" si="51"/>
        <v>41.373144718383891</v>
      </c>
      <c r="BA50" s="2">
        <f t="shared" si="51"/>
        <v>42.888354123761133</v>
      </c>
      <c r="BB50" s="2">
        <f t="shared" si="51"/>
        <v>44.017623131635801</v>
      </c>
      <c r="BC50" s="2">
        <f t="shared" si="51"/>
        <v>40.809668246233628</v>
      </c>
      <c r="BD50" s="2">
        <f t="shared" si="51"/>
        <v>40.060571215456136</v>
      </c>
      <c r="BE50" s="2">
        <f t="shared" si="51"/>
        <v>43.205510730670063</v>
      </c>
      <c r="BF50" s="2">
        <f t="shared" si="51"/>
        <v>42.138496497839476</v>
      </c>
      <c r="BG50" s="2">
        <f t="shared" si="51"/>
        <v>41.033061772236813</v>
      </c>
      <c r="BH50" s="2">
        <f t="shared" si="51"/>
        <v>40.555702994170716</v>
      </c>
      <c r="BI50" s="2">
        <f t="shared" si="51"/>
        <v>40.513235241505775</v>
      </c>
      <c r="BJ50" s="2">
        <f t="shared" si="51"/>
        <v>40.449424448362308</v>
      </c>
      <c r="BK50" s="2">
        <f t="shared" si="51"/>
        <v>42.949753857868281</v>
      </c>
      <c r="BL50" s="2">
        <f t="shared" si="51"/>
        <v>43.057874065415049</v>
      </c>
      <c r="BM50" s="2">
        <f t="shared" si="51"/>
        <v>38.268733108891901</v>
      </c>
      <c r="BO50" s="2">
        <f t="shared" si="10"/>
        <v>33.845999999999997</v>
      </c>
      <c r="BP50" s="2">
        <f t="shared" si="11"/>
        <v>41.262</v>
      </c>
      <c r="BQ50" s="2">
        <f t="shared" si="12"/>
        <v>41.45</v>
      </c>
      <c r="BR50" s="2">
        <f t="shared" si="13"/>
        <v>42.383000000000003</v>
      </c>
      <c r="BS50" s="2">
        <f t="shared" si="14"/>
        <v>39.593000000000004</v>
      </c>
      <c r="BT50" s="2">
        <f t="shared" si="15"/>
        <v>37.770000000000003</v>
      </c>
      <c r="BU50" s="2">
        <f t="shared" si="16"/>
        <v>39.869</v>
      </c>
      <c r="BV50" s="2">
        <f t="shared" si="17"/>
        <v>41.406999999999996</v>
      </c>
      <c r="BW50" s="2">
        <f t="shared" si="18"/>
        <v>41.524999999999999</v>
      </c>
      <c r="BX50" s="2">
        <f t="shared" si="19"/>
        <v>38.948999999999998</v>
      </c>
      <c r="BY50" s="2">
        <f t="shared" si="20"/>
        <v>38.338999999999999</v>
      </c>
      <c r="BZ50" s="2">
        <f t="shared" si="21"/>
        <v>39.677999999999997</v>
      </c>
      <c r="CA50" s="2">
        <f t="shared" si="22"/>
        <v>42.762999999999998</v>
      </c>
      <c r="CB50" s="2">
        <f t="shared" si="23"/>
        <v>41.067</v>
      </c>
      <c r="CC50" s="2">
        <f t="shared" si="24"/>
        <v>38.213000000000001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35.479428879892041</v>
      </c>
      <c r="DL50" s="2">
        <f t="shared" si="61"/>
        <v>41.885479082321197</v>
      </c>
      <c r="DM50" s="2">
        <f t="shared" si="61"/>
        <v>43.300792120075045</v>
      </c>
      <c r="DN50" s="2">
        <f t="shared" si="61"/>
        <v>44.556247842401497</v>
      </c>
      <c r="DO50" s="2">
        <f t="shared" si="61"/>
        <v>41.242735647279559</v>
      </c>
      <c r="DP50" s="2">
        <f t="shared" si="61"/>
        <v>39.922410038610039</v>
      </c>
      <c r="DQ50" s="2">
        <f t="shared" si="61"/>
        <v>42.752887366310155</v>
      </c>
      <c r="DR50" s="2">
        <f t="shared" si="61"/>
        <v>41.913568293226383</v>
      </c>
      <c r="DS50" s="2">
        <f t="shared" si="61"/>
        <v>40.546429838709685</v>
      </c>
      <c r="DT50" s="2">
        <f t="shared" si="61"/>
        <v>40.497943468296405</v>
      </c>
      <c r="DU50" s="2">
        <f t="shared" si="61"/>
        <v>40.609999485199488</v>
      </c>
      <c r="DV50" s="2">
        <f t="shared" si="61"/>
        <v>40.689060617760617</v>
      </c>
      <c r="DW50" s="2">
        <f t="shared" si="61"/>
        <v>43.386795491848133</v>
      </c>
      <c r="DX50" s="2">
        <f t="shared" si="61"/>
        <v>42.880563602251414</v>
      </c>
      <c r="DY50" s="2">
        <f t="shared" si="61"/>
        <v>37.682411656891489</v>
      </c>
      <c r="EA50" s="2">
        <f t="shared" si="62"/>
        <v>33.656933618908283</v>
      </c>
      <c r="EB50" s="2">
        <f t="shared" si="62"/>
        <v>39.005706161963651</v>
      </c>
      <c r="EC50" s="2">
        <f t="shared" si="62"/>
        <v>40.940919154368757</v>
      </c>
      <c r="ED50" s="2">
        <f t="shared" si="62"/>
        <v>41.390254901960795</v>
      </c>
      <c r="EE50" s="2">
        <f t="shared" si="62"/>
        <v>38.543302005578205</v>
      </c>
      <c r="EF50" s="2">
        <f t="shared" si="62"/>
        <v>40.854980018491155</v>
      </c>
      <c r="EG50" s="2">
        <f t="shared" si="62"/>
        <v>46.055741715159954</v>
      </c>
      <c r="EH50" s="2">
        <f t="shared" si="62"/>
        <v>43.512537901047871</v>
      </c>
      <c r="EI50" s="2">
        <f t="shared" si="62"/>
        <v>44.581574990782293</v>
      </c>
      <c r="EJ50" s="2">
        <f t="shared" si="62"/>
        <v>40.92071337482065</v>
      </c>
      <c r="EK50" s="2">
        <f t="shared" si="62"/>
        <v>39.959198710129741</v>
      </c>
      <c r="EL50" s="2">
        <f t="shared" si="62"/>
        <v>39.046359605008782</v>
      </c>
      <c r="EM50" s="2">
        <f t="shared" si="62"/>
        <v>40.424994144163527</v>
      </c>
      <c r="EN50" s="2">
        <f t="shared" si="62"/>
        <v>43.984399256349938</v>
      </c>
      <c r="EO50" s="2">
        <f t="shared" si="62"/>
        <v>42.396705061467927</v>
      </c>
      <c r="EQ50" s="2">
        <f t="shared" si="63"/>
        <v>33.084873625466876</v>
      </c>
      <c r="ER50" s="2">
        <f t="shared" si="63"/>
        <v>39.143004866010507</v>
      </c>
      <c r="ES50" s="2">
        <f t="shared" si="63"/>
        <v>40.167163375439273</v>
      </c>
      <c r="ET50" s="2">
        <f t="shared" si="63"/>
        <v>40.20317152442702</v>
      </c>
      <c r="EU50" s="2">
        <f t="shared" si="63"/>
        <v>38.363074522591653</v>
      </c>
      <c r="EV50" s="2">
        <f t="shared" si="63"/>
        <v>40.059348459820583</v>
      </c>
      <c r="EW50" s="2">
        <f t="shared" si="63"/>
        <v>46.605390362595415</v>
      </c>
      <c r="EX50" s="2">
        <f t="shared" si="63"/>
        <v>42.839925556607213</v>
      </c>
      <c r="EY50" s="2">
        <f t="shared" si="63"/>
        <v>42.452494301128624</v>
      </c>
      <c r="EZ50" s="2">
        <f t="shared" si="63"/>
        <v>40.94729024292316</v>
      </c>
      <c r="FA50" s="2">
        <f t="shared" si="63"/>
        <v>39.181521106565896</v>
      </c>
      <c r="FB50" s="2">
        <f t="shared" si="63"/>
        <v>38.896395934634519</v>
      </c>
      <c r="FC50" s="2">
        <f t="shared" si="63"/>
        <v>42.588615485652625</v>
      </c>
      <c r="FD50" s="2">
        <f t="shared" si="63"/>
        <v>44.524000945723969</v>
      </c>
      <c r="FE50" s="2">
        <f t="shared" si="63"/>
        <v>46.118696746965682</v>
      </c>
      <c r="FG50" s="2">
        <f t="shared" si="64"/>
        <v>0.15511433219378451</v>
      </c>
      <c r="FH50" s="2">
        <f t="shared" si="64"/>
        <v>0.17790830746023842</v>
      </c>
      <c r="FI50" s="2">
        <f t="shared" si="64"/>
        <v>0.1747682821654658</v>
      </c>
      <c r="FJ50" s="2">
        <f t="shared" si="64"/>
        <v>0.17012479449338497</v>
      </c>
      <c r="FK50" s="2">
        <f t="shared" si="64"/>
        <v>0.1604283137193398</v>
      </c>
      <c r="FL50" s="2">
        <f t="shared" si="64"/>
        <v>0.14816001481027344</v>
      </c>
      <c r="FM50" s="2">
        <f t="shared" si="64"/>
        <v>0.13703833721683337</v>
      </c>
      <c r="FN50" s="2">
        <f t="shared" si="64"/>
        <v>0.14067516124452953</v>
      </c>
      <c r="FO50" s="2">
        <f t="shared" si="64"/>
        <v>0.12060315411666632</v>
      </c>
      <c r="FP50" s="2">
        <f t="shared" si="64"/>
        <v>0.13662096110202601</v>
      </c>
      <c r="FQ50" s="2">
        <f t="shared" si="64"/>
        <v>0.14867013385379713</v>
      </c>
      <c r="FR50" s="2">
        <f t="shared" si="64"/>
        <v>0.1458783736262968</v>
      </c>
      <c r="FS50" s="2">
        <f t="shared" si="64"/>
        <v>0.14756563079206525</v>
      </c>
      <c r="FT50" s="2">
        <f t="shared" si="64"/>
        <v>0.16062821899227478</v>
      </c>
      <c r="FU50" s="2">
        <f t="shared" si="64"/>
        <v>0.12436743861185093</v>
      </c>
      <c r="FW50" s="2">
        <f t="shared" si="53"/>
        <v>9.3051189786444312E-6</v>
      </c>
      <c r="FX50" s="2">
        <f t="shared" si="53"/>
        <v>8.4647072845363084E-6</v>
      </c>
      <c r="FY50" s="2">
        <f t="shared" si="53"/>
        <v>9.1139464039219115E-6</v>
      </c>
      <c r="FZ50" s="2">
        <f t="shared" si="53"/>
        <v>9.108379343040517E-6</v>
      </c>
      <c r="GA50" s="2">
        <f t="shared" si="53"/>
        <v>1.0064561144530343E-5</v>
      </c>
      <c r="GB50" s="2">
        <f t="shared" si="53"/>
        <v>1.0564167063797611E-5</v>
      </c>
      <c r="GC50" s="2">
        <f t="shared" si="53"/>
        <v>1.0363573484375958E-5</v>
      </c>
      <c r="GD50" s="2">
        <f t="shared" si="53"/>
        <v>1.0560008836246471E-5</v>
      </c>
      <c r="GE50" s="2">
        <f t="shared" si="53"/>
        <v>9.0645373360856385E-6</v>
      </c>
      <c r="GF50" s="2">
        <f t="shared" si="53"/>
        <v>1.1096866332333444E-5</v>
      </c>
      <c r="GG50" s="2">
        <f t="shared" si="53"/>
        <v>1.2351328999873442E-5</v>
      </c>
      <c r="GH50" s="2">
        <f t="shared" si="53"/>
        <v>1.0784637360584116E-5</v>
      </c>
      <c r="GI50" s="2">
        <f t="shared" si="53"/>
        <v>8.5274496288158654E-6</v>
      </c>
      <c r="GJ50" s="2">
        <f t="shared" si="53"/>
        <v>6.1304211678050278E-6</v>
      </c>
      <c r="GK50" s="2">
        <f t="shared" si="53"/>
        <v>4.5288678557503483E-6</v>
      </c>
      <c r="GM50" s="86">
        <f t="shared" si="54"/>
        <v>4.7101102169988154E-7</v>
      </c>
      <c r="GN50" s="86">
        <f t="shared" si="54"/>
        <v>5.9539489340243443E-6</v>
      </c>
      <c r="GO50" s="86">
        <f t="shared" si="54"/>
        <v>4.500228799048732E-6</v>
      </c>
      <c r="GP50" s="86">
        <f t="shared" si="54"/>
        <v>2.3178230649616262E-6</v>
      </c>
      <c r="GQ50" s="86">
        <f t="shared" si="54"/>
        <v>6.6915740230535637E-7</v>
      </c>
      <c r="GR50" s="86">
        <f t="shared" si="54"/>
        <v>1.0164379473070405E-7</v>
      </c>
      <c r="GS50" s="86">
        <f t="shared" si="54"/>
        <v>8.5296270448092898E-9</v>
      </c>
      <c r="GT50" s="86">
        <f t="shared" si="54"/>
        <v>1.118949662543653E-8</v>
      </c>
      <c r="GU50" s="86">
        <f t="shared" si="54"/>
        <v>2.6318324940420648E-10</v>
      </c>
      <c r="GV50" s="86">
        <f t="shared" si="54"/>
        <v>1.3865872054457032E-8</v>
      </c>
      <c r="GW50" s="86">
        <f t="shared" si="54"/>
        <v>8.4345737368301233E-8</v>
      </c>
      <c r="GX50" s="86">
        <f t="shared" si="54"/>
        <v>7.0266210511092053E-8</v>
      </c>
      <c r="GY50" s="86">
        <f t="shared" si="54"/>
        <v>2.1888783070121322E-7</v>
      </c>
      <c r="GZ50" s="86">
        <f t="shared" si="54"/>
        <v>6.6448857644310825E-7</v>
      </c>
      <c r="HA50" s="86">
        <f t="shared" si="54"/>
        <v>9.3249128306956103E-10</v>
      </c>
      <c r="HC50" s="86">
        <f t="shared" si="58"/>
        <v>1.0832735847033512E-20</v>
      </c>
      <c r="HD50" s="86">
        <f t="shared" si="58"/>
        <v>9.3182652885867024E-18</v>
      </c>
      <c r="HE50" s="86">
        <f t="shared" si="58"/>
        <v>2.610568038596222E-18</v>
      </c>
      <c r="HF50" s="86">
        <f t="shared" si="58"/>
        <v>8.0582006934722168E-21</v>
      </c>
      <c r="HG50" s="86">
        <f t="shared" si="58"/>
        <v>1.0450408477306379E-21</v>
      </c>
      <c r="HH50" s="86">
        <f t="shared" si="58"/>
        <v>3.7386726188092687E-21</v>
      </c>
      <c r="HI50" s="86">
        <f t="shared" si="58"/>
        <v>7.0466287300153257E-20</v>
      </c>
      <c r="HJ50" s="86">
        <f t="shared" si="58"/>
        <v>1.3073589916450837E-17</v>
      </c>
      <c r="HK50" s="86">
        <f t="shared" si="58"/>
        <v>4.0269686353830032E-21</v>
      </c>
      <c r="HL50" s="86">
        <f t="shared" si="58"/>
        <v>1.7686585887528353E-21</v>
      </c>
      <c r="HM50" s="86">
        <f t="shared" si="58"/>
        <v>1.0121250487521614E-21</v>
      </c>
      <c r="HN50" s="86">
        <f t="shared" si="58"/>
        <v>3.4686499485508471E-21</v>
      </c>
      <c r="HO50" s="86">
        <f t="shared" si="58"/>
        <v>1.7080504900220505E-20</v>
      </c>
      <c r="HP50" s="86">
        <f t="shared" si="58"/>
        <v>1.4839214600406698E-20</v>
      </c>
      <c r="HQ50" s="86">
        <f t="shared" si="58"/>
        <v>5.2574701400954599E-29</v>
      </c>
      <c r="HS50" s="86">
        <f t="shared" si="55"/>
        <v>1.0537639700264247E-129</v>
      </c>
      <c r="HT50" s="86">
        <f t="shared" si="55"/>
        <v>1.3611979042049164E-107</v>
      </c>
      <c r="HU50" s="86">
        <f t="shared" si="55"/>
        <v>5.1923887174273678E-112</v>
      </c>
      <c r="HV50" s="86">
        <f t="shared" si="55"/>
        <v>2.1354506001427667E-130</v>
      </c>
      <c r="HW50" s="86">
        <f t="shared" si="55"/>
        <v>1.8560109725597027E-137</v>
      </c>
      <c r="HX50" s="86">
        <f t="shared" si="55"/>
        <v>5.4950991246445323E-136</v>
      </c>
      <c r="HY50" s="86">
        <f t="shared" si="55"/>
        <v>3.3512159455123057E-127</v>
      </c>
      <c r="HZ50" s="86">
        <f t="shared" si="55"/>
        <v>1.3310462928850779E-113</v>
      </c>
      <c r="IA50" s="86">
        <f t="shared" si="55"/>
        <v>1.0771367258380892E-134</v>
      </c>
      <c r="IB50" s="86">
        <f t="shared" si="55"/>
        <v>3.0844007688290276E-137</v>
      </c>
      <c r="IC50" s="86">
        <f t="shared" si="55"/>
        <v>6.215116982207504E-140</v>
      </c>
      <c r="ID50" s="86">
        <f t="shared" si="55"/>
        <v>5.7528340063699844E-137</v>
      </c>
      <c r="IE50" s="86">
        <f t="shared" si="55"/>
        <v>1.445611598484927E-130</v>
      </c>
      <c r="IF50" s="86">
        <f t="shared" si="55"/>
        <v>8.8963196354878744E-80</v>
      </c>
      <c r="IG50" s="86">
        <f t="shared" si="55"/>
        <v>2.3383202026185101E-52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1.8535473000386911E-193</v>
      </c>
      <c r="IW50" s="86">
        <f t="shared" si="56"/>
        <v>2.8848666228419753E-110</v>
      </c>
      <c r="IY50" s="86">
        <f t="shared" si="57"/>
        <v>4.710110216998924E-7</v>
      </c>
      <c r="IZ50" s="86">
        <f t="shared" si="57"/>
        <v>5.9539489340336625E-6</v>
      </c>
      <c r="JA50" s="86">
        <f t="shared" si="57"/>
        <v>4.5002287990513426E-6</v>
      </c>
      <c r="JB50" s="86">
        <f t="shared" si="57"/>
        <v>2.3178230649616343E-6</v>
      </c>
      <c r="JC50" s="86">
        <f t="shared" si="57"/>
        <v>6.6915740230535743E-7</v>
      </c>
      <c r="JD50" s="86">
        <f t="shared" si="57"/>
        <v>1.0164379473070778E-7</v>
      </c>
      <c r="JE50" s="86">
        <f t="shared" si="57"/>
        <v>8.5296270448797557E-9</v>
      </c>
      <c r="JF50" s="86">
        <f t="shared" si="57"/>
        <v>1.1189496638510119E-8</v>
      </c>
      <c r="JG50" s="86">
        <f t="shared" si="57"/>
        <v>2.6318324940823346E-10</v>
      </c>
      <c r="JH50" s="86">
        <f t="shared" si="57"/>
        <v>1.3865872054458801E-8</v>
      </c>
      <c r="JI50" s="86">
        <f t="shared" si="57"/>
        <v>8.4345737368302239E-8</v>
      </c>
      <c r="JJ50" s="86">
        <f t="shared" si="57"/>
        <v>7.0266210511095521E-8</v>
      </c>
      <c r="JK50" s="86">
        <f t="shared" si="57"/>
        <v>2.1888783070123029E-7</v>
      </c>
      <c r="JL50" s="86">
        <f t="shared" si="57"/>
        <v>6.6448857644312308E-7</v>
      </c>
      <c r="JM50" s="86">
        <f t="shared" si="57"/>
        <v>9.3249128306956103E-10</v>
      </c>
    </row>
    <row r="51" spans="2:273" x14ac:dyDescent="0.25">
      <c r="B51" s="2">
        <v>24</v>
      </c>
      <c r="C51" s="37">
        <v>33.268999999999998</v>
      </c>
      <c r="D51" s="37">
        <v>40.917999999999999</v>
      </c>
      <c r="E51" s="37">
        <v>40.616999999999997</v>
      </c>
      <c r="F51" s="37">
        <v>44.616999999999997</v>
      </c>
      <c r="G51" s="37">
        <v>39.305</v>
      </c>
      <c r="H51" s="37">
        <v>39.197000000000003</v>
      </c>
      <c r="I51" s="37">
        <v>43.048999999999999</v>
      </c>
      <c r="J51" s="37">
        <v>40.067999999999998</v>
      </c>
      <c r="K51" s="37">
        <v>39.746000000000002</v>
      </c>
      <c r="L51" s="37">
        <v>38.661000000000001</v>
      </c>
      <c r="M51" s="37">
        <v>39.491999999999997</v>
      </c>
      <c r="N51" s="37">
        <v>39.78</v>
      </c>
      <c r="O51" s="37">
        <v>43.372999999999998</v>
      </c>
      <c r="P51" s="37">
        <v>42.466999999999999</v>
      </c>
      <c r="Q51" s="37">
        <v>37.197000000000003</v>
      </c>
      <c r="S51" s="4">
        <f t="shared" si="59"/>
        <v>35.518931040377232</v>
      </c>
      <c r="T51" s="4">
        <f t="shared" si="59"/>
        <v>41.576377456158966</v>
      </c>
      <c r="U51" s="4">
        <f t="shared" si="59"/>
        <v>43.116522170427103</v>
      </c>
      <c r="V51" s="4">
        <f t="shared" si="59"/>
        <v>44.229766670921165</v>
      </c>
      <c r="W51" s="4">
        <f t="shared" si="59"/>
        <v>40.998006199856562</v>
      </c>
      <c r="X51" s="4">
        <f t="shared" si="59"/>
        <v>40.334825402917041</v>
      </c>
      <c r="Y51" s="4">
        <f t="shared" si="59"/>
        <v>43.541640827690948</v>
      </c>
      <c r="Z51" s="4">
        <f t="shared" si="59"/>
        <v>42.345921275499379</v>
      </c>
      <c r="AA51" s="4">
        <f t="shared" si="59"/>
        <v>41.411988405228342</v>
      </c>
      <c r="AB51" s="4">
        <f t="shared" si="59"/>
        <v>40.804571071807693</v>
      </c>
      <c r="AC51" s="4">
        <f t="shared" si="59"/>
        <v>40.682915884777842</v>
      </c>
      <c r="AD51" s="4">
        <f t="shared" si="59"/>
        <v>40.635732812122555</v>
      </c>
      <c r="AE51" s="4">
        <f t="shared" si="59"/>
        <v>43.283280540740414</v>
      </c>
      <c r="AF51" s="4">
        <f t="shared" si="59"/>
        <v>43.3924857912737</v>
      </c>
      <c r="AG51" s="4">
        <f t="shared" si="59"/>
        <v>38.530646817906707</v>
      </c>
      <c r="AI51" s="4">
        <f t="shared" si="60"/>
        <v>-2.2499310403772341</v>
      </c>
      <c r="AJ51" s="4">
        <f t="shared" si="60"/>
        <v>-0.65837745615896637</v>
      </c>
      <c r="AK51" s="4">
        <f t="shared" si="60"/>
        <v>-2.499522170427106</v>
      </c>
      <c r="AL51" s="4">
        <f t="shared" si="60"/>
        <v>0.3872333290788319</v>
      </c>
      <c r="AM51" s="4">
        <f t="shared" si="60"/>
        <v>-1.693006199856562</v>
      </c>
      <c r="AN51" s="4">
        <f t="shared" si="60"/>
        <v>-1.1378254029170378</v>
      </c>
      <c r="AO51" s="4">
        <f t="shared" si="60"/>
        <v>-0.49264082769094841</v>
      </c>
      <c r="AP51" s="4">
        <f t="shared" si="60"/>
        <v>-2.2779212754993807</v>
      </c>
      <c r="AQ51" s="4">
        <f t="shared" si="60"/>
        <v>-1.6659884052283402</v>
      </c>
      <c r="AR51" s="4">
        <f t="shared" si="60"/>
        <v>-2.1435710718076919</v>
      </c>
      <c r="AS51" s="4">
        <f t="shared" si="60"/>
        <v>-1.1909158847778443</v>
      </c>
      <c r="AT51" s="4">
        <f t="shared" si="60"/>
        <v>-0.85573281212255381</v>
      </c>
      <c r="AU51" s="4">
        <f t="shared" si="60"/>
        <v>8.97194592595838E-2</v>
      </c>
      <c r="AV51" s="4">
        <f t="shared" si="60"/>
        <v>-0.9254857912737009</v>
      </c>
      <c r="AW51" s="4">
        <f t="shared" si="60"/>
        <v>-1.333646817906704</v>
      </c>
      <c r="AY51" s="2">
        <f t="shared" si="51"/>
        <v>35.517616501334849</v>
      </c>
      <c r="AZ51" s="2">
        <f t="shared" si="51"/>
        <v>41.561515378242632</v>
      </c>
      <c r="BA51" s="2">
        <f t="shared" si="51"/>
        <v>43.104945990688584</v>
      </c>
      <c r="BB51" s="2">
        <f t="shared" si="51"/>
        <v>44.223473500843426</v>
      </c>
      <c r="BC51" s="2">
        <f t="shared" si="51"/>
        <v>40.995899308750708</v>
      </c>
      <c r="BD51" s="2">
        <f t="shared" si="51"/>
        <v>40.334437854436963</v>
      </c>
      <c r="BE51" s="2">
        <f t="shared" si="51"/>
        <v>43.541598247198664</v>
      </c>
      <c r="BF51" s="2">
        <f t="shared" si="51"/>
        <v>42.345866248224581</v>
      </c>
      <c r="BG51" s="2">
        <f t="shared" si="51"/>
        <v>41.411986491749609</v>
      </c>
      <c r="BH51" s="2">
        <f t="shared" si="51"/>
        <v>40.804504566326933</v>
      </c>
      <c r="BI51" s="2">
        <f t="shared" si="51"/>
        <v>40.682591457557237</v>
      </c>
      <c r="BJ51" s="2">
        <f t="shared" si="51"/>
        <v>40.635458607791286</v>
      </c>
      <c r="BK51" s="2">
        <f t="shared" si="51"/>
        <v>43.282559324010371</v>
      </c>
      <c r="BL51" s="2">
        <f t="shared" si="51"/>
        <v>43.390564746031885</v>
      </c>
      <c r="BM51" s="2">
        <f t="shared" si="51"/>
        <v>38.530642900815437</v>
      </c>
      <c r="BO51" s="2">
        <f t="shared" si="10"/>
        <v>33.268999999999998</v>
      </c>
      <c r="BP51" s="2">
        <f t="shared" si="11"/>
        <v>40.917999999999999</v>
      </c>
      <c r="BQ51" s="2">
        <f t="shared" si="12"/>
        <v>40.616999999999997</v>
      </c>
      <c r="BR51" s="2">
        <f t="shared" si="13"/>
        <v>44.616999999999997</v>
      </c>
      <c r="BS51" s="2">
        <f t="shared" si="14"/>
        <v>39.305</v>
      </c>
      <c r="BT51" s="2">
        <f t="shared" si="15"/>
        <v>39.197000000000003</v>
      </c>
      <c r="BU51" s="2">
        <f t="shared" si="16"/>
        <v>43.048999999999999</v>
      </c>
      <c r="BV51" s="2">
        <f t="shared" si="17"/>
        <v>40.067999999999998</v>
      </c>
      <c r="BW51" s="2">
        <f t="shared" si="18"/>
        <v>39.746000000000002</v>
      </c>
      <c r="BX51" s="2">
        <f t="shared" si="19"/>
        <v>38.661000000000001</v>
      </c>
      <c r="BY51" s="2">
        <f t="shared" si="20"/>
        <v>39.491999999999997</v>
      </c>
      <c r="BZ51" s="2">
        <f t="shared" si="21"/>
        <v>39.78</v>
      </c>
      <c r="CA51" s="2">
        <f t="shared" si="22"/>
        <v>43.372999999999998</v>
      </c>
      <c r="CB51" s="2">
        <f t="shared" si="23"/>
        <v>42.466999999999999</v>
      </c>
      <c r="CC51" s="2">
        <f t="shared" si="24"/>
        <v>37.197000000000003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35.910476653171393</v>
      </c>
      <c r="DL51" s="2">
        <f t="shared" si="61"/>
        <v>42.194707827260466</v>
      </c>
      <c r="DM51" s="2">
        <f t="shared" si="61"/>
        <v>43.637089868667914</v>
      </c>
      <c r="DN51" s="2">
        <f t="shared" si="61"/>
        <v>44.888625797373351</v>
      </c>
      <c r="DO51" s="2">
        <f t="shared" si="61"/>
        <v>41.529849906191373</v>
      </c>
      <c r="DP51" s="2">
        <f t="shared" si="61"/>
        <v>40.257923294723298</v>
      </c>
      <c r="DQ51" s="2">
        <f t="shared" si="61"/>
        <v>43.128682486631007</v>
      </c>
      <c r="DR51" s="2">
        <f t="shared" si="61"/>
        <v>42.162005124777181</v>
      </c>
      <c r="DS51" s="2">
        <f t="shared" si="61"/>
        <v>40.961191532258077</v>
      </c>
      <c r="DT51" s="2">
        <f t="shared" si="61"/>
        <v>40.809224904507253</v>
      </c>
      <c r="DU51" s="2">
        <f t="shared" si="61"/>
        <v>40.849500514800518</v>
      </c>
      <c r="DV51" s="2">
        <f t="shared" si="61"/>
        <v>40.955939382239379</v>
      </c>
      <c r="DW51" s="2">
        <f t="shared" si="61"/>
        <v>43.843597001860168</v>
      </c>
      <c r="DX51" s="2">
        <f t="shared" si="61"/>
        <v>43.289769043151978</v>
      </c>
      <c r="DY51" s="2">
        <f t="shared" si="61"/>
        <v>37.93843823313783</v>
      </c>
      <c r="EA51" s="2">
        <f t="shared" si="62"/>
        <v>33.566081539691403</v>
      </c>
      <c r="EB51" s="2">
        <f t="shared" si="62"/>
        <v>38.89305457672819</v>
      </c>
      <c r="EC51" s="2">
        <f t="shared" si="62"/>
        <v>40.813367804035821</v>
      </c>
      <c r="ED51" s="2">
        <f t="shared" si="62"/>
        <v>41.264392156862755</v>
      </c>
      <c r="EE51" s="2">
        <f t="shared" si="62"/>
        <v>38.44745053766907</v>
      </c>
      <c r="EF51" s="2">
        <f t="shared" si="62"/>
        <v>40.735704084247473</v>
      </c>
      <c r="EG51" s="2">
        <f t="shared" si="62"/>
        <v>45.912989768598194</v>
      </c>
      <c r="EH51" s="2">
        <f t="shared" si="62"/>
        <v>43.370223105357411</v>
      </c>
      <c r="EI51" s="2">
        <f t="shared" si="62"/>
        <v>44.409964612255223</v>
      </c>
      <c r="EJ51" s="2">
        <f t="shared" si="62"/>
        <v>40.777296874748103</v>
      </c>
      <c r="EK51" s="2">
        <f t="shared" si="62"/>
        <v>39.810982285809168</v>
      </c>
      <c r="EL51" s="2">
        <f t="shared" si="62"/>
        <v>38.924151446995445</v>
      </c>
      <c r="EM51" s="2">
        <f t="shared" si="62"/>
        <v>40.326683612740389</v>
      </c>
      <c r="EN51" s="2">
        <f t="shared" si="62"/>
        <v>43.870912608808048</v>
      </c>
      <c r="EO51" s="2">
        <f t="shared" si="62"/>
        <v>42.333163627820419</v>
      </c>
      <c r="EQ51" s="2">
        <f t="shared" si="63"/>
        <v>33.000771054360413</v>
      </c>
      <c r="ER51" s="2">
        <f t="shared" si="63"/>
        <v>39.028763022965478</v>
      </c>
      <c r="ES51" s="2">
        <f t="shared" si="63"/>
        <v>40.048675620151513</v>
      </c>
      <c r="ET51" s="2">
        <f t="shared" si="63"/>
        <v>40.091616714479535</v>
      </c>
      <c r="EU51" s="2">
        <f t="shared" si="63"/>
        <v>38.269275719177628</v>
      </c>
      <c r="EV51" s="2">
        <f t="shared" si="63"/>
        <v>39.94982208555777</v>
      </c>
      <c r="EW51" s="2">
        <f t="shared" si="63"/>
        <v>46.455937009269356</v>
      </c>
      <c r="EX51" s="2">
        <f t="shared" si="63"/>
        <v>42.706029839213265</v>
      </c>
      <c r="EY51" s="2">
        <f t="shared" si="63"/>
        <v>42.306438676724348</v>
      </c>
      <c r="EZ51" s="2">
        <f t="shared" si="63"/>
        <v>40.803496712518893</v>
      </c>
      <c r="FA51" s="2">
        <f t="shared" si="63"/>
        <v>39.042908534557228</v>
      </c>
      <c r="FB51" s="2">
        <f t="shared" si="63"/>
        <v>38.775963190210973</v>
      </c>
      <c r="FC51" s="2">
        <f t="shared" si="63"/>
        <v>42.464225537518999</v>
      </c>
      <c r="FD51" s="2">
        <f t="shared" si="63"/>
        <v>44.403884324481233</v>
      </c>
      <c r="FE51" s="2">
        <f t="shared" si="63"/>
        <v>46.00373880170973</v>
      </c>
      <c r="FG51" s="2">
        <f t="shared" si="64"/>
        <v>0.16757174667319308</v>
      </c>
      <c r="FH51" s="2">
        <f t="shared" si="64"/>
        <v>0.191780802079871</v>
      </c>
      <c r="FI51" s="2">
        <f t="shared" si="64"/>
        <v>0.18845205868381887</v>
      </c>
      <c r="FJ51" s="2">
        <f t="shared" si="64"/>
        <v>0.18352585673111796</v>
      </c>
      <c r="FK51" s="2">
        <f t="shared" si="64"/>
        <v>0.17322500018469178</v>
      </c>
      <c r="FL51" s="2">
        <f t="shared" si="64"/>
        <v>0.16016479639023629</v>
      </c>
      <c r="FM51" s="2">
        <f t="shared" si="64"/>
        <v>0.14829885821289379</v>
      </c>
      <c r="FN51" s="2">
        <f t="shared" si="64"/>
        <v>0.15218182229432312</v>
      </c>
      <c r="FO51" s="2">
        <f t="shared" si="64"/>
        <v>0.13071775269133662</v>
      </c>
      <c r="FP51" s="2">
        <f t="shared" si="64"/>
        <v>0.14785306207049492</v>
      </c>
      <c r="FQ51" s="2">
        <f t="shared" si="64"/>
        <v>0.1607084503691627</v>
      </c>
      <c r="FR51" s="2">
        <f t="shared" si="64"/>
        <v>0.15773251555781337</v>
      </c>
      <c r="FS51" s="2">
        <f t="shared" si="64"/>
        <v>0.15953127135107195</v>
      </c>
      <c r="FT51" s="2">
        <f t="shared" si="64"/>
        <v>0.1734375570345866</v>
      </c>
      <c r="FU51" s="2">
        <f t="shared" si="64"/>
        <v>0.13474936136898638</v>
      </c>
      <c r="FW51" s="2">
        <f t="shared" si="53"/>
        <v>1.0202850913083216E-5</v>
      </c>
      <c r="FX51" s="2">
        <f t="shared" si="53"/>
        <v>9.2813593945163628E-6</v>
      </c>
      <c r="FY51" s="2">
        <f t="shared" si="53"/>
        <v>9.9932347256955428E-6</v>
      </c>
      <c r="FZ51" s="2">
        <f t="shared" si="53"/>
        <v>9.987130575553958E-6</v>
      </c>
      <c r="GA51" s="2">
        <f t="shared" si="53"/>
        <v>1.1035561133079432E-5</v>
      </c>
      <c r="GB51" s="2">
        <f t="shared" si="53"/>
        <v>1.1583367039963881E-5</v>
      </c>
      <c r="GC51" s="2">
        <f t="shared" si="53"/>
        <v>1.1363420997928552E-5</v>
      </c>
      <c r="GD51" s="2">
        <f t="shared" si="53"/>
        <v>1.1578807643411616E-5</v>
      </c>
      <c r="GE51" s="2">
        <f t="shared" si="53"/>
        <v>9.9390588551364907E-6</v>
      </c>
      <c r="GF51" s="2">
        <f t="shared" si="53"/>
        <v>1.2167458952368752E-5</v>
      </c>
      <c r="GG51" s="2">
        <f t="shared" si="53"/>
        <v>1.3542946803517151E-5</v>
      </c>
      <c r="GH51" s="2">
        <f t="shared" si="53"/>
        <v>1.1825107415376035E-5</v>
      </c>
      <c r="GI51" s="2">
        <f t="shared" si="53"/>
        <v>9.3501548942123011E-6</v>
      </c>
      <c r="GJ51" s="2">
        <f t="shared" si="53"/>
        <v>6.7218691680100534E-6</v>
      </c>
      <c r="GK51" s="2">
        <f t="shared" si="53"/>
        <v>4.9658026873010593E-6</v>
      </c>
      <c r="GM51" s="86">
        <f t="shared" si="54"/>
        <v>9.5902135255428989E-7</v>
      </c>
      <c r="GN51" s="86">
        <f t="shared" si="54"/>
        <v>1.0530600794601825E-5</v>
      </c>
      <c r="GO51" s="86">
        <f t="shared" si="54"/>
        <v>8.0818143428921197E-6</v>
      </c>
      <c r="GP51" s="86">
        <f t="shared" si="54"/>
        <v>4.3419623042127083E-6</v>
      </c>
      <c r="GQ51" s="86">
        <f t="shared" si="54"/>
        <v>1.3473030072145395E-6</v>
      </c>
      <c r="GR51" s="86">
        <f t="shared" si="54"/>
        <v>2.2782747859146437E-7</v>
      </c>
      <c r="GS51" s="86">
        <f t="shared" si="54"/>
        <v>2.2114637544273372E-8</v>
      </c>
      <c r="GT51" s="86">
        <f t="shared" si="54"/>
        <v>2.8865557003633526E-8</v>
      </c>
      <c r="GU51" s="86">
        <f t="shared" si="54"/>
        <v>8.1490081835266814E-10</v>
      </c>
      <c r="GV51" s="86">
        <f t="shared" si="54"/>
        <v>3.4597338464230168E-8</v>
      </c>
      <c r="GW51" s="86">
        <f t="shared" si="54"/>
        <v>1.9217082083323313E-7</v>
      </c>
      <c r="GX51" s="86">
        <f t="shared" si="54"/>
        <v>1.607069182912463E-7</v>
      </c>
      <c r="GY51" s="86">
        <f t="shared" si="54"/>
        <v>4.6150703564223351E-7</v>
      </c>
      <c r="GZ51" s="86">
        <f t="shared" si="54"/>
        <v>1.3394823950996549E-6</v>
      </c>
      <c r="HA51" s="86">
        <f t="shared" si="54"/>
        <v>2.6863773000351601E-9</v>
      </c>
      <c r="HC51" s="86">
        <f t="shared" si="58"/>
        <v>4.6111796135953185E-20</v>
      </c>
      <c r="HD51" s="86">
        <f t="shared" si="58"/>
        <v>3.1473418585341597E-17</v>
      </c>
      <c r="HE51" s="86">
        <f t="shared" si="58"/>
        <v>9.2518212471873099E-18</v>
      </c>
      <c r="HF51" s="86">
        <f t="shared" si="58"/>
        <v>3.5209475195050778E-20</v>
      </c>
      <c r="HG51" s="86">
        <f t="shared" si="58"/>
        <v>4.9428201631977244E-21</v>
      </c>
      <c r="HH51" s="86">
        <f t="shared" si="58"/>
        <v>1.7168144410169669E-20</v>
      </c>
      <c r="HI51" s="86">
        <f t="shared" si="58"/>
        <v>2.9529673165207432E-19</v>
      </c>
      <c r="HJ51" s="86">
        <f t="shared" si="58"/>
        <v>4.6871370121263807E-17</v>
      </c>
      <c r="HK51" s="86">
        <f t="shared" si="58"/>
        <v>1.8103226514622077E-20</v>
      </c>
      <c r="HL51" s="86">
        <f t="shared" si="58"/>
        <v>8.3612320138634323E-21</v>
      </c>
      <c r="HM51" s="86">
        <f t="shared" si="58"/>
        <v>4.9516086294684064E-21</v>
      </c>
      <c r="HN51" s="86">
        <f t="shared" si="58"/>
        <v>1.6067871164161279E-20</v>
      </c>
      <c r="HO51" s="86">
        <f t="shared" si="58"/>
        <v>7.1927564643040586E-20</v>
      </c>
      <c r="HP51" s="86">
        <f t="shared" si="58"/>
        <v>6.2918241476452703E-20</v>
      </c>
      <c r="HQ51" s="86">
        <f t="shared" si="58"/>
        <v>4.2472731099113946E-28</v>
      </c>
      <c r="HS51" s="86">
        <f t="shared" si="55"/>
        <v>4.2443102590741764E-127</v>
      </c>
      <c r="HT51" s="86">
        <f t="shared" si="55"/>
        <v>1.9663761983623841E-105</v>
      </c>
      <c r="HU51" s="86">
        <f t="shared" si="55"/>
        <v>9.3251969023012844E-110</v>
      </c>
      <c r="HV51" s="86">
        <f t="shared" si="55"/>
        <v>9.5518954840109807E-128</v>
      </c>
      <c r="HW51" s="86">
        <f t="shared" si="55"/>
        <v>1.1876236159829015E-134</v>
      </c>
      <c r="HX51" s="86">
        <f t="shared" si="55"/>
        <v>3.2779473573983962E-133</v>
      </c>
      <c r="HY51" s="86">
        <f t="shared" si="55"/>
        <v>1.3554134490957925E-124</v>
      </c>
      <c r="HZ51" s="86">
        <f t="shared" si="55"/>
        <v>2.9123393736644861E-111</v>
      </c>
      <c r="IA51" s="86">
        <f t="shared" si="55"/>
        <v>5.7286573307603584E-132</v>
      </c>
      <c r="IB51" s="86">
        <f t="shared" si="55"/>
        <v>2.032297340646164E-134</v>
      </c>
      <c r="IC51" s="86">
        <f t="shared" si="55"/>
        <v>4.8516754452020773E-137</v>
      </c>
      <c r="ID51" s="86">
        <f t="shared" si="55"/>
        <v>3.6254776325864023E-134</v>
      </c>
      <c r="IE51" s="86">
        <f t="shared" si="55"/>
        <v>5.8586126963045105E-128</v>
      </c>
      <c r="IF51" s="86">
        <f t="shared" si="55"/>
        <v>3.1537174366030727E-78</v>
      </c>
      <c r="IG51" s="86">
        <f t="shared" si="55"/>
        <v>2.2387073637387214E-51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1.5630335317804084E-190</v>
      </c>
      <c r="IW51" s="86">
        <f t="shared" si="56"/>
        <v>1.1897814843931979E-108</v>
      </c>
      <c r="IY51" s="86">
        <f t="shared" si="57"/>
        <v>9.5902135255433606E-7</v>
      </c>
      <c r="IZ51" s="86">
        <f t="shared" si="57"/>
        <v>1.0530600794633299E-5</v>
      </c>
      <c r="JA51" s="86">
        <f t="shared" si="57"/>
        <v>8.081814342901371E-6</v>
      </c>
      <c r="JB51" s="86">
        <f t="shared" si="57"/>
        <v>4.3419623042127439E-6</v>
      </c>
      <c r="JC51" s="86">
        <f t="shared" si="57"/>
        <v>1.3473030072145443E-6</v>
      </c>
      <c r="JD51" s="86">
        <f t="shared" si="57"/>
        <v>2.2782747859148155E-7</v>
      </c>
      <c r="JE51" s="86">
        <f t="shared" si="57"/>
        <v>2.2114637544568669E-8</v>
      </c>
      <c r="JF51" s="86">
        <f t="shared" si="57"/>
        <v>2.8865557050504895E-8</v>
      </c>
      <c r="JG51" s="86">
        <f t="shared" si="57"/>
        <v>8.149008183707714E-10</v>
      </c>
      <c r="JH51" s="86">
        <f t="shared" si="57"/>
        <v>3.4597338464238533E-8</v>
      </c>
      <c r="JI51" s="86">
        <f t="shared" si="57"/>
        <v>1.9217082083323808E-7</v>
      </c>
      <c r="JJ51" s="86">
        <f t="shared" si="57"/>
        <v>1.6070691829126237E-7</v>
      </c>
      <c r="JK51" s="86">
        <f t="shared" si="57"/>
        <v>4.6150703564230545E-7</v>
      </c>
      <c r="JL51" s="86">
        <f t="shared" si="57"/>
        <v>1.3394823950997178E-6</v>
      </c>
      <c r="JM51" s="86">
        <f t="shared" si="57"/>
        <v>2.6863773000351601E-9</v>
      </c>
    </row>
    <row r="52" spans="2:273" x14ac:dyDescent="0.25">
      <c r="B52" s="2">
        <v>25</v>
      </c>
      <c r="C52" s="37">
        <v>35.731000000000002</v>
      </c>
      <c r="D52" s="37">
        <v>41.048999999999999</v>
      </c>
      <c r="E52" s="37">
        <v>40.433</v>
      </c>
      <c r="F52" s="37">
        <v>44.216999999999999</v>
      </c>
      <c r="G52" s="37">
        <v>40.746000000000002</v>
      </c>
      <c r="H52" s="37">
        <v>38.655999999999999</v>
      </c>
      <c r="I52" s="37">
        <v>43.246000000000002</v>
      </c>
      <c r="J52" s="37">
        <v>41.168999999999997</v>
      </c>
      <c r="K52" s="37">
        <v>41.101999999999997</v>
      </c>
      <c r="L52" s="37">
        <v>40.423999999999999</v>
      </c>
      <c r="M52" s="37">
        <v>40.796999999999997</v>
      </c>
      <c r="N52" s="37">
        <v>38.712000000000003</v>
      </c>
      <c r="O52" s="37">
        <v>42.762999999999998</v>
      </c>
      <c r="P52" s="37">
        <v>41</v>
      </c>
      <c r="Q52" s="37">
        <v>37.097999999999999</v>
      </c>
      <c r="S52" s="4">
        <f t="shared" si="59"/>
        <v>35.825806634227114</v>
      </c>
      <c r="T52" s="4">
        <f t="shared" si="59"/>
        <v>41.76042058580375</v>
      </c>
      <c r="U52" s="4">
        <f t="shared" si="59"/>
        <v>43.326151158890021</v>
      </c>
      <c r="V52" s="4">
        <f t="shared" si="59"/>
        <v>44.425059562750185</v>
      </c>
      <c r="W52" s="4">
        <f t="shared" si="59"/>
        <v>41.173634305921297</v>
      </c>
      <c r="X52" s="4">
        <f t="shared" si="59"/>
        <v>40.598230361533538</v>
      </c>
      <c r="Y52" s="4">
        <f t="shared" si="59"/>
        <v>43.867819209971579</v>
      </c>
      <c r="Z52" s="4">
        <f t="shared" si="59"/>
        <v>42.545000086749646</v>
      </c>
      <c r="AA52" s="4">
        <f t="shared" si="59"/>
        <v>41.781092127671627</v>
      </c>
      <c r="AB52" s="4">
        <f t="shared" si="59"/>
        <v>41.042883082591345</v>
      </c>
      <c r="AC52" s="4">
        <f t="shared" si="59"/>
        <v>40.842209215246278</v>
      </c>
      <c r="AD52" s="4">
        <f t="shared" si="59"/>
        <v>40.810998289892311</v>
      </c>
      <c r="AE52" s="4">
        <f t="shared" si="59"/>
        <v>43.600380736419815</v>
      </c>
      <c r="AF52" s="4">
        <f t="shared" si="59"/>
        <v>43.71361297099434</v>
      </c>
      <c r="AG52" s="4">
        <f t="shared" si="59"/>
        <v>38.788871499335507</v>
      </c>
      <c r="AI52" s="4">
        <f t="shared" si="60"/>
        <v>-9.4806634227111886E-2</v>
      </c>
      <c r="AJ52" s="4">
        <f t="shared" si="60"/>
        <v>-0.71142058580375078</v>
      </c>
      <c r="AK52" s="4">
        <f t="shared" si="60"/>
        <v>-2.8931511588900207</v>
      </c>
      <c r="AL52" s="4">
        <f t="shared" si="60"/>
        <v>-0.20805956275018644</v>
      </c>
      <c r="AM52" s="4">
        <f t="shared" si="60"/>
        <v>-0.42763430592129481</v>
      </c>
      <c r="AN52" s="4">
        <f t="shared" si="60"/>
        <v>-1.9422303615335395</v>
      </c>
      <c r="AO52" s="4">
        <f t="shared" si="60"/>
        <v>-0.62181920997157647</v>
      </c>
      <c r="AP52" s="4">
        <f t="shared" si="60"/>
        <v>-1.3760000867496487</v>
      </c>
      <c r="AQ52" s="4">
        <f t="shared" si="60"/>
        <v>-0.67909212767163041</v>
      </c>
      <c r="AR52" s="4">
        <f t="shared" si="60"/>
        <v>-0.61888308259134561</v>
      </c>
      <c r="AS52" s="4">
        <f t="shared" si="60"/>
        <v>-4.5209215246281076E-2</v>
      </c>
      <c r="AT52" s="4">
        <f t="shared" si="60"/>
        <v>-2.0989982898923074</v>
      </c>
      <c r="AU52" s="4">
        <f t="shared" si="60"/>
        <v>-0.83738073641981714</v>
      </c>
      <c r="AV52" s="4">
        <f t="shared" si="60"/>
        <v>-2.7136129709943404</v>
      </c>
      <c r="AW52" s="4">
        <f t="shared" si="60"/>
        <v>-1.6908714993355076</v>
      </c>
      <c r="AY52" s="2">
        <f t="shared" si="51"/>
        <v>35.823247567440561</v>
      </c>
      <c r="AZ52" s="2">
        <f t="shared" si="51"/>
        <v>41.735164736465698</v>
      </c>
      <c r="BA52" s="2">
        <f t="shared" si="51"/>
        <v>43.306187321783518</v>
      </c>
      <c r="BB52" s="2">
        <f t="shared" si="51"/>
        <v>44.413759223892512</v>
      </c>
      <c r="BC52" s="2">
        <f t="shared" si="51"/>
        <v>41.169578824075593</v>
      </c>
      <c r="BD52" s="2">
        <f t="shared" si="51"/>
        <v>40.597402970620131</v>
      </c>
      <c r="BE52" s="2">
        <f t="shared" si="51"/>
        <v>43.867714590340888</v>
      </c>
      <c r="BF52" s="2">
        <f t="shared" si="51"/>
        <v>42.544865616119587</v>
      </c>
      <c r="BG52" s="2">
        <f t="shared" si="51"/>
        <v>41.781086539347164</v>
      </c>
      <c r="BH52" s="2">
        <f t="shared" si="51"/>
        <v>41.042725539581355</v>
      </c>
      <c r="BI52" s="2">
        <f t="shared" si="51"/>
        <v>40.841505781311092</v>
      </c>
      <c r="BJ52" s="2">
        <f t="shared" si="51"/>
        <v>40.810401328813072</v>
      </c>
      <c r="BK52" s="2">
        <f t="shared" si="51"/>
        <v>43.598927913853238</v>
      </c>
      <c r="BL52" s="2">
        <f t="shared" si="51"/>
        <v>43.709911171960272</v>
      </c>
      <c r="BM52" s="2">
        <f t="shared" si="51"/>
        <v>38.78886083068609</v>
      </c>
      <c r="BO52" s="2">
        <f t="shared" si="10"/>
        <v>35.731000000000002</v>
      </c>
      <c r="BP52" s="2">
        <f t="shared" si="11"/>
        <v>41.048999999999999</v>
      </c>
      <c r="BQ52" s="2">
        <f t="shared" si="12"/>
        <v>40.433</v>
      </c>
      <c r="BR52" s="2">
        <f t="shared" si="13"/>
        <v>44.216999999999999</v>
      </c>
      <c r="BS52" s="2">
        <f t="shared" si="14"/>
        <v>40.746000000000002</v>
      </c>
      <c r="BT52" s="2">
        <f t="shared" si="15"/>
        <v>38.655999999999999</v>
      </c>
      <c r="BU52" s="2">
        <f t="shared" si="16"/>
        <v>43.246000000000002</v>
      </c>
      <c r="BV52" s="2">
        <f t="shared" si="17"/>
        <v>41.168999999999997</v>
      </c>
      <c r="BW52" s="2">
        <f t="shared" si="18"/>
        <v>41.101999999999997</v>
      </c>
      <c r="BX52" s="2">
        <f t="shared" si="19"/>
        <v>40.423999999999999</v>
      </c>
      <c r="BY52" s="2">
        <f t="shared" si="20"/>
        <v>40.796999999999997</v>
      </c>
      <c r="BZ52" s="2">
        <f t="shared" si="21"/>
        <v>38.712000000000003</v>
      </c>
      <c r="CA52" s="2">
        <f t="shared" si="22"/>
        <v>42.762999999999998</v>
      </c>
      <c r="CB52" s="2">
        <f t="shared" si="23"/>
        <v>41</v>
      </c>
      <c r="CC52" s="2">
        <f t="shared" si="24"/>
        <v>37.097999999999999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36.341524426450746</v>
      </c>
      <c r="DL52" s="2">
        <f t="shared" si="61"/>
        <v>42.503936572199734</v>
      </c>
      <c r="DM52" s="2">
        <f t="shared" si="61"/>
        <v>43.973387617260784</v>
      </c>
      <c r="DN52" s="2">
        <f t="shared" si="61"/>
        <v>45.221003752345212</v>
      </c>
      <c r="DO52" s="2">
        <f t="shared" si="61"/>
        <v>41.816964165103201</v>
      </c>
      <c r="DP52" s="2">
        <f t="shared" si="61"/>
        <v>40.59343655083655</v>
      </c>
      <c r="DQ52" s="2">
        <f t="shared" si="61"/>
        <v>43.504477606951866</v>
      </c>
      <c r="DR52" s="2">
        <f t="shared" si="61"/>
        <v>42.410441956327986</v>
      </c>
      <c r="DS52" s="2">
        <f t="shared" si="61"/>
        <v>41.375953225806462</v>
      </c>
      <c r="DT52" s="2">
        <f t="shared" si="61"/>
        <v>41.120506340718102</v>
      </c>
      <c r="DU52" s="2">
        <f t="shared" si="61"/>
        <v>41.089001544401548</v>
      </c>
      <c r="DV52" s="2">
        <f t="shared" si="61"/>
        <v>41.22281814671814</v>
      </c>
      <c r="DW52" s="2">
        <f t="shared" si="61"/>
        <v>44.300398511872203</v>
      </c>
      <c r="DX52" s="2">
        <f t="shared" si="61"/>
        <v>43.698974484052542</v>
      </c>
      <c r="DY52" s="2">
        <f t="shared" si="61"/>
        <v>38.194464809384158</v>
      </c>
      <c r="EA52" s="2">
        <f t="shared" si="62"/>
        <v>33.475229460474523</v>
      </c>
      <c r="EB52" s="2">
        <f t="shared" si="62"/>
        <v>38.780402991492728</v>
      </c>
      <c r="EC52" s="2">
        <f t="shared" si="62"/>
        <v>40.68581645370287</v>
      </c>
      <c r="ED52" s="2">
        <f t="shared" si="62"/>
        <v>41.138529411764715</v>
      </c>
      <c r="EE52" s="2">
        <f t="shared" si="62"/>
        <v>38.351599069759935</v>
      </c>
      <c r="EF52" s="2">
        <f t="shared" si="62"/>
        <v>40.616428150003799</v>
      </c>
      <c r="EG52" s="2">
        <f t="shared" si="62"/>
        <v>45.770237822036435</v>
      </c>
      <c r="EH52" s="2">
        <f t="shared" si="62"/>
        <v>43.227908309666944</v>
      </c>
      <c r="EI52" s="2">
        <f t="shared" si="62"/>
        <v>44.238354233728145</v>
      </c>
      <c r="EJ52" s="2">
        <f t="shared" si="62"/>
        <v>40.633880374675549</v>
      </c>
      <c r="EK52" s="2">
        <f t="shared" si="62"/>
        <v>39.662765861488595</v>
      </c>
      <c r="EL52" s="2">
        <f t="shared" si="62"/>
        <v>38.801943288982109</v>
      </c>
      <c r="EM52" s="2">
        <f t="shared" si="62"/>
        <v>40.228373081317258</v>
      </c>
      <c r="EN52" s="2">
        <f t="shared" si="62"/>
        <v>43.757425961266158</v>
      </c>
      <c r="EO52" s="2">
        <f t="shared" si="62"/>
        <v>42.269622194172911</v>
      </c>
      <c r="EQ52" s="2">
        <f t="shared" si="63"/>
        <v>32.91666848325395</v>
      </c>
      <c r="ER52" s="2">
        <f t="shared" si="63"/>
        <v>38.914521179920449</v>
      </c>
      <c r="ES52" s="2">
        <f t="shared" si="63"/>
        <v>39.930187864863754</v>
      </c>
      <c r="ET52" s="2">
        <f t="shared" si="63"/>
        <v>39.980061904532057</v>
      </c>
      <c r="EU52" s="2">
        <f t="shared" si="63"/>
        <v>38.175476915763603</v>
      </c>
      <c r="EV52" s="2">
        <f t="shared" si="63"/>
        <v>39.840295711294957</v>
      </c>
      <c r="EW52" s="2">
        <f t="shared" si="63"/>
        <v>46.306483655943289</v>
      </c>
      <c r="EX52" s="2">
        <f t="shared" si="63"/>
        <v>42.57213412181931</v>
      </c>
      <c r="EY52" s="2">
        <f t="shared" si="63"/>
        <v>42.160383052320071</v>
      </c>
      <c r="EZ52" s="2">
        <f t="shared" si="63"/>
        <v>40.659703182114626</v>
      </c>
      <c r="FA52" s="2">
        <f t="shared" si="63"/>
        <v>38.904295962548559</v>
      </c>
      <c r="FB52" s="2">
        <f t="shared" si="63"/>
        <v>38.655530445787434</v>
      </c>
      <c r="FC52" s="2">
        <f t="shared" si="63"/>
        <v>42.33983558938538</v>
      </c>
      <c r="FD52" s="2">
        <f t="shared" si="63"/>
        <v>44.283767703238496</v>
      </c>
      <c r="FE52" s="2">
        <f t="shared" si="63"/>
        <v>45.888780856453778</v>
      </c>
      <c r="FG52" s="2">
        <f t="shared" si="64"/>
        <v>0.18081551844210264</v>
      </c>
      <c r="FH52" s="2">
        <f t="shared" si="64"/>
        <v>0.20646334562717317</v>
      </c>
      <c r="FI52" s="2">
        <f t="shared" si="64"/>
        <v>0.20294374862009221</v>
      </c>
      <c r="FJ52" s="2">
        <f t="shared" si="64"/>
        <v>0.19773102660914602</v>
      </c>
      <c r="FK52" s="2">
        <f t="shared" si="64"/>
        <v>0.18681529711756831</v>
      </c>
      <c r="FL52" s="2">
        <f t="shared" si="64"/>
        <v>0.17294479307079011</v>
      </c>
      <c r="FM52" s="2">
        <f t="shared" si="64"/>
        <v>0.1603127725046247</v>
      </c>
      <c r="FN52" s="2">
        <f t="shared" si="64"/>
        <v>0.1644495640503871</v>
      </c>
      <c r="FO52" s="2">
        <f t="shared" si="64"/>
        <v>0.14154409464197495</v>
      </c>
      <c r="FP52" s="2">
        <f t="shared" si="64"/>
        <v>0.1598376393271749</v>
      </c>
      <c r="FQ52" s="2">
        <f t="shared" si="64"/>
        <v>0.17352286381318449</v>
      </c>
      <c r="FR52" s="2">
        <f t="shared" si="64"/>
        <v>0.17035780193447525</v>
      </c>
      <c r="FS52" s="2">
        <f t="shared" si="64"/>
        <v>0.17227108651093886</v>
      </c>
      <c r="FT52" s="2">
        <f t="shared" si="64"/>
        <v>0.18704075741445061</v>
      </c>
      <c r="FU52" s="2">
        <f t="shared" si="64"/>
        <v>0.14585358533472917</v>
      </c>
      <c r="FW52" s="2">
        <f t="shared" si="53"/>
        <v>1.1187192552552695E-5</v>
      </c>
      <c r="FX52" s="2">
        <f t="shared" si="53"/>
        <v>1.0176799093853263E-5</v>
      </c>
      <c r="FY52" s="2">
        <f t="shared" si="53"/>
        <v>1.0957353421361037E-5</v>
      </c>
      <c r="FZ52" s="2">
        <f t="shared" si="53"/>
        <v>1.0950660366726806E-5</v>
      </c>
      <c r="GA52" s="2">
        <f t="shared" si="53"/>
        <v>1.210023928161053E-5</v>
      </c>
      <c r="GB52" s="2">
        <f t="shared" si="53"/>
        <v>1.2700895203455652E-5</v>
      </c>
      <c r="GC52" s="2">
        <f t="shared" si="53"/>
        <v>1.245972969794402E-5</v>
      </c>
      <c r="GD52" s="2">
        <f t="shared" si="53"/>
        <v>1.2695895935720114E-5</v>
      </c>
      <c r="GE52" s="2">
        <f t="shared" si="53"/>
        <v>1.0897950874768995E-5</v>
      </c>
      <c r="GF52" s="2">
        <f t="shared" si="53"/>
        <v>1.3341337782416604E-5</v>
      </c>
      <c r="GG52" s="2">
        <f t="shared" si="53"/>
        <v>1.4849526479206012E-5</v>
      </c>
      <c r="GH52" s="2">
        <f t="shared" si="53"/>
        <v>1.2965957655603208E-5</v>
      </c>
      <c r="GI52" s="2">
        <f t="shared" si="53"/>
        <v>1.0252231723669767E-5</v>
      </c>
      <c r="GJ52" s="2">
        <f t="shared" si="53"/>
        <v>7.3703782002580887E-6</v>
      </c>
      <c r="GK52" s="2">
        <f t="shared" si="53"/>
        <v>5.4448917643724704E-6</v>
      </c>
      <c r="GM52" s="86">
        <f t="shared" si="54"/>
        <v>1.9171084430978129E-6</v>
      </c>
      <c r="GN52" s="86">
        <f t="shared" si="54"/>
        <v>1.8360857542822116E-5</v>
      </c>
      <c r="GO52" s="86">
        <f t="shared" si="54"/>
        <v>1.4301646295144502E-5</v>
      </c>
      <c r="GP52" s="86">
        <f t="shared" si="54"/>
        <v>8.004079356790758E-6</v>
      </c>
      <c r="GQ52" s="86">
        <f t="shared" si="54"/>
        <v>2.6636663382349234E-6</v>
      </c>
      <c r="GR52" s="86">
        <f t="shared" si="54"/>
        <v>4.9983417767256053E-7</v>
      </c>
      <c r="GS52" s="86">
        <f t="shared" si="54"/>
        <v>5.5872172334621048E-8</v>
      </c>
      <c r="GT52" s="86">
        <f t="shared" si="54"/>
        <v>7.2554563730770482E-8</v>
      </c>
      <c r="GU52" s="86">
        <f t="shared" si="54"/>
        <v>2.4470984161461837E-9</v>
      </c>
      <c r="GV52" s="86">
        <f t="shared" si="54"/>
        <v>8.4239292513737623E-8</v>
      </c>
      <c r="GW52" s="86">
        <f t="shared" si="54"/>
        <v>4.2828702925740744E-7</v>
      </c>
      <c r="GX52" s="86">
        <f t="shared" si="54"/>
        <v>3.5955529299416336E-7</v>
      </c>
      <c r="GY52" s="86">
        <f t="shared" si="54"/>
        <v>9.5453991391381702E-7</v>
      </c>
      <c r="GZ52" s="86">
        <f t="shared" si="54"/>
        <v>2.6511908603853437E-6</v>
      </c>
      <c r="HA52" s="86">
        <f t="shared" si="54"/>
        <v>7.5217645477987811E-9</v>
      </c>
      <c r="HC52" s="86">
        <f t="shared" si="58"/>
        <v>1.9168654656178862E-19</v>
      </c>
      <c r="HD52" s="86">
        <f t="shared" si="58"/>
        <v>1.0423603786337323E-16</v>
      </c>
      <c r="HE52" s="86">
        <f t="shared" si="58"/>
        <v>3.212100071373819E-17</v>
      </c>
      <c r="HF52" s="86">
        <f t="shared" si="58"/>
        <v>1.5013399085369036E-19</v>
      </c>
      <c r="HG52" s="86">
        <f t="shared" si="58"/>
        <v>2.2779580419749969E-20</v>
      </c>
      <c r="HH52" s="86">
        <f t="shared" si="58"/>
        <v>7.6839510901761981E-20</v>
      </c>
      <c r="HI52" s="86">
        <f t="shared" si="58"/>
        <v>1.20788282268575E-18</v>
      </c>
      <c r="HJ52" s="86">
        <f t="shared" si="58"/>
        <v>1.6441335252905829E-16</v>
      </c>
      <c r="HK52" s="86">
        <f t="shared" si="58"/>
        <v>7.9374769162268831E-20</v>
      </c>
      <c r="HL52" s="86">
        <f t="shared" si="58"/>
        <v>3.8503981964086693E-20</v>
      </c>
      <c r="HM52" s="86">
        <f t="shared" si="58"/>
        <v>2.3577418382459712E-20</v>
      </c>
      <c r="HN52" s="86">
        <f t="shared" si="58"/>
        <v>7.2527190412775645E-20</v>
      </c>
      <c r="HO52" s="86">
        <f t="shared" si="58"/>
        <v>2.9583206627831791E-19</v>
      </c>
      <c r="HP52" s="86">
        <f t="shared" si="58"/>
        <v>2.6051438042716788E-19</v>
      </c>
      <c r="HQ52" s="86">
        <f t="shared" si="58"/>
        <v>3.3141945525423303E-27</v>
      </c>
      <c r="HS52" s="86">
        <f t="shared" si="55"/>
        <v>1.6073840649151579E-124</v>
      </c>
      <c r="HT52" s="86">
        <f t="shared" si="55"/>
        <v>2.6989752596900392E-103</v>
      </c>
      <c r="HU52" s="86">
        <f t="shared" si="55"/>
        <v>1.5875002300610912E-107</v>
      </c>
      <c r="HV52" s="86">
        <f t="shared" si="55"/>
        <v>4.0099626103959689E-125</v>
      </c>
      <c r="HW52" s="86">
        <f t="shared" si="55"/>
        <v>7.1039724249627391E-132</v>
      </c>
      <c r="HX52" s="86">
        <f t="shared" si="55"/>
        <v>1.8292451826784761E-130</v>
      </c>
      <c r="HY52" s="86">
        <f t="shared" si="55"/>
        <v>5.1477141579528692E-122</v>
      </c>
      <c r="HZ52" s="86">
        <f t="shared" si="55"/>
        <v>6.0200923416306614E-109</v>
      </c>
      <c r="IA52" s="86">
        <f t="shared" si="55"/>
        <v>2.8552284498444748E-129</v>
      </c>
      <c r="IB52" s="86">
        <f t="shared" si="55"/>
        <v>1.2508695219268673E-131</v>
      </c>
      <c r="IC52" s="86">
        <f t="shared" si="55"/>
        <v>3.5300477999918495E-134</v>
      </c>
      <c r="ID52" s="86">
        <f t="shared" si="55"/>
        <v>2.1360169339824171E-131</v>
      </c>
      <c r="IE52" s="86">
        <f t="shared" si="55"/>
        <v>2.2331204938078488E-125</v>
      </c>
      <c r="IF52" s="86">
        <f t="shared" si="55"/>
        <v>1.0788298542444801E-76</v>
      </c>
      <c r="IG52" s="86">
        <f t="shared" si="55"/>
        <v>2.0968233540627877E-50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1.2515393988006838E-187</v>
      </c>
      <c r="IW52" s="86">
        <f t="shared" si="56"/>
        <v>4.7722283091701332E-107</v>
      </c>
      <c r="IY52" s="86">
        <f t="shared" si="57"/>
        <v>1.9171084430980047E-6</v>
      </c>
      <c r="IZ52" s="86">
        <f t="shared" si="57"/>
        <v>1.8360857542926352E-5</v>
      </c>
      <c r="JA52" s="86">
        <f t="shared" si="57"/>
        <v>1.4301646295176623E-5</v>
      </c>
      <c r="JB52" s="86">
        <f t="shared" si="57"/>
        <v>8.0040793567909088E-6</v>
      </c>
      <c r="JC52" s="86">
        <f t="shared" si="57"/>
        <v>2.6636663382349463E-6</v>
      </c>
      <c r="JD52" s="86">
        <f t="shared" si="57"/>
        <v>4.9983417767263739E-7</v>
      </c>
      <c r="JE52" s="86">
        <f t="shared" si="57"/>
        <v>5.587217233582893E-8</v>
      </c>
      <c r="JF52" s="86">
        <f t="shared" si="57"/>
        <v>7.2554563895183839E-8</v>
      </c>
      <c r="JG52" s="86">
        <f t="shared" si="57"/>
        <v>2.4470984162255583E-9</v>
      </c>
      <c r="JH52" s="86">
        <f t="shared" si="57"/>
        <v>8.4239292513776124E-8</v>
      </c>
      <c r="JI52" s="86">
        <f t="shared" si="57"/>
        <v>4.28287029257431E-7</v>
      </c>
      <c r="JJ52" s="86">
        <f t="shared" si="57"/>
        <v>3.5955529299423588E-7</v>
      </c>
      <c r="JK52" s="86">
        <f t="shared" si="57"/>
        <v>9.5453991391411285E-7</v>
      </c>
      <c r="JL52" s="86">
        <f t="shared" si="57"/>
        <v>2.6511908603856041E-6</v>
      </c>
      <c r="JM52" s="86">
        <f t="shared" si="57"/>
        <v>7.5217645477987811E-9</v>
      </c>
    </row>
    <row r="53" spans="2:273" x14ac:dyDescent="0.25">
      <c r="B53" s="2">
        <v>26</v>
      </c>
      <c r="C53" s="37">
        <v>35.923000000000002</v>
      </c>
      <c r="D53" s="37">
        <v>41.720999999999997</v>
      </c>
      <c r="E53" s="37">
        <v>41.582999999999998</v>
      </c>
      <c r="F53" s="37">
        <v>43.183</v>
      </c>
      <c r="G53" s="37">
        <v>40.863999999999997</v>
      </c>
      <c r="H53" s="37">
        <v>40.164000000000001</v>
      </c>
      <c r="I53" s="37">
        <v>43.344000000000001</v>
      </c>
      <c r="J53" s="37">
        <v>40.61</v>
      </c>
      <c r="K53" s="37">
        <v>40.593000000000004</v>
      </c>
      <c r="L53" s="37">
        <v>40.847000000000001</v>
      </c>
      <c r="M53" s="37">
        <v>39.558999999999997</v>
      </c>
      <c r="N53" s="37">
        <v>40.524999999999999</v>
      </c>
      <c r="O53" s="37">
        <v>43.067999999999998</v>
      </c>
      <c r="P53" s="37">
        <v>40.417000000000002</v>
      </c>
      <c r="Q53" s="37">
        <v>37.802999999999997</v>
      </c>
      <c r="S53" s="4">
        <f t="shared" si="59"/>
        <v>36.11722650238179</v>
      </c>
      <c r="T53" s="4">
        <f t="shared" si="59"/>
        <v>41.935329528445401</v>
      </c>
      <c r="U53" s="4">
        <f t="shared" si="59"/>
        <v>43.524833414779522</v>
      </c>
      <c r="V53" s="4">
        <f t="shared" si="59"/>
        <v>44.607289888918224</v>
      </c>
      <c r="W53" s="4">
        <f t="shared" si="59"/>
        <v>41.337404644212342</v>
      </c>
      <c r="X53" s="4">
        <f t="shared" si="59"/>
        <v>40.850128882723425</v>
      </c>
      <c r="Y53" s="4">
        <f t="shared" si="59"/>
        <v>44.182976606645852</v>
      </c>
      <c r="Z53" s="4">
        <f t="shared" si="59"/>
        <v>42.734931240396307</v>
      </c>
      <c r="AA53" s="4">
        <f t="shared" si="59"/>
        <v>42.139187106257509</v>
      </c>
      <c r="AB53" s="4">
        <f t="shared" si="59"/>
        <v>41.269682492486098</v>
      </c>
      <c r="AC53" s="4">
        <f t="shared" si="59"/>
        <v>40.990533987429032</v>
      </c>
      <c r="AD53" s="4">
        <f t="shared" si="59"/>
        <v>40.974569780669967</v>
      </c>
      <c r="AE53" s="4">
        <f t="shared" si="59"/>
        <v>43.900354824716544</v>
      </c>
      <c r="AF53" s="4">
        <f t="shared" si="59"/>
        <v>44.021661809293434</v>
      </c>
      <c r="AG53" s="4">
        <f t="shared" si="59"/>
        <v>39.042820203813093</v>
      </c>
      <c r="AI53" s="4">
        <f t="shared" si="60"/>
        <v>-0.19422650238178818</v>
      </c>
      <c r="AJ53" s="4">
        <f t="shared" si="60"/>
        <v>-0.21432952844540409</v>
      </c>
      <c r="AK53" s="4">
        <f t="shared" si="60"/>
        <v>-1.9418334147795235</v>
      </c>
      <c r="AL53" s="4">
        <f t="shared" si="60"/>
        <v>-1.4242898889182243</v>
      </c>
      <c r="AM53" s="4">
        <f t="shared" si="60"/>
        <v>-0.47340464421234429</v>
      </c>
      <c r="AN53" s="4">
        <f t="shared" si="60"/>
        <v>-0.68612888272342332</v>
      </c>
      <c r="AO53" s="4">
        <f t="shared" si="60"/>
        <v>-0.83897660664585061</v>
      </c>
      <c r="AP53" s="4">
        <f t="shared" si="60"/>
        <v>-2.1249312403963074</v>
      </c>
      <c r="AQ53" s="4">
        <f t="shared" si="60"/>
        <v>-1.5461871062575057</v>
      </c>
      <c r="AR53" s="4">
        <f t="shared" si="60"/>
        <v>-0.42268249248609635</v>
      </c>
      <c r="AS53" s="4">
        <f t="shared" si="60"/>
        <v>-1.4315339874290345</v>
      </c>
      <c r="AT53" s="4">
        <f t="shared" si="60"/>
        <v>-0.44956978066996811</v>
      </c>
      <c r="AU53" s="4">
        <f t="shared" si="60"/>
        <v>-0.8323548247165462</v>
      </c>
      <c r="AV53" s="4">
        <f t="shared" si="60"/>
        <v>-3.6046618092934324</v>
      </c>
      <c r="AW53" s="4">
        <f t="shared" si="60"/>
        <v>-1.2398202038130961</v>
      </c>
      <c r="AY53" s="2">
        <f t="shared" si="51"/>
        <v>36.112338496714138</v>
      </c>
      <c r="AZ53" s="2">
        <f t="shared" si="51"/>
        <v>41.893045486550946</v>
      </c>
      <c r="BA53" s="2">
        <f t="shared" si="51"/>
        <v>43.490928418076898</v>
      </c>
      <c r="BB53" s="2">
        <f t="shared" si="51"/>
        <v>44.587334478043999</v>
      </c>
      <c r="BC53" s="2">
        <f t="shared" si="51"/>
        <v>41.329744507475525</v>
      </c>
      <c r="BD53" s="2">
        <f t="shared" si="51"/>
        <v>40.848401082554687</v>
      </c>
      <c r="BE53" s="2">
        <f t="shared" si="51"/>
        <v>44.182726301918066</v>
      </c>
      <c r="BF53" s="2">
        <f t="shared" si="51"/>
        <v>42.734611296624571</v>
      </c>
      <c r="BG53" s="2">
        <f t="shared" si="51"/>
        <v>42.139171289182869</v>
      </c>
      <c r="BH53" s="2">
        <f t="shared" si="51"/>
        <v>41.269318565397846</v>
      </c>
      <c r="BI53" s="2">
        <f t="shared" si="51"/>
        <v>40.989043080582562</v>
      </c>
      <c r="BJ53" s="2">
        <f t="shared" si="51"/>
        <v>40.973299315680066</v>
      </c>
      <c r="BK53" s="2">
        <f t="shared" si="51"/>
        <v>43.897485759709078</v>
      </c>
      <c r="BL53" s="2">
        <f t="shared" si="51"/>
        <v>44.014662454584361</v>
      </c>
      <c r="BM53" s="2">
        <f t="shared" si="51"/>
        <v>39.042791982514046</v>
      </c>
      <c r="BO53" s="2">
        <f t="shared" si="10"/>
        <v>35.923000000000002</v>
      </c>
      <c r="BP53" s="2">
        <f t="shared" si="11"/>
        <v>41.720999999999997</v>
      </c>
      <c r="BQ53" s="2">
        <f t="shared" si="12"/>
        <v>41.582999999999998</v>
      </c>
      <c r="BR53" s="2">
        <f t="shared" si="13"/>
        <v>43.183</v>
      </c>
      <c r="BS53" s="2">
        <f t="shared" si="14"/>
        <v>40.863999999999997</v>
      </c>
      <c r="BT53" s="2">
        <f t="shared" si="15"/>
        <v>40.164000000000001</v>
      </c>
      <c r="BU53" s="2">
        <f t="shared" si="16"/>
        <v>43.344000000000001</v>
      </c>
      <c r="BV53" s="2">
        <f t="shared" si="17"/>
        <v>40.61</v>
      </c>
      <c r="BW53" s="2">
        <f t="shared" si="18"/>
        <v>40.593000000000004</v>
      </c>
      <c r="BX53" s="2">
        <f t="shared" si="19"/>
        <v>40.847000000000001</v>
      </c>
      <c r="BY53" s="2">
        <f t="shared" si="20"/>
        <v>39.558999999999997</v>
      </c>
      <c r="BZ53" s="2">
        <f t="shared" si="21"/>
        <v>40.524999999999999</v>
      </c>
      <c r="CA53" s="2">
        <f t="shared" si="22"/>
        <v>43.067999999999998</v>
      </c>
      <c r="CB53" s="2">
        <f t="shared" si="23"/>
        <v>40.417000000000002</v>
      </c>
      <c r="CC53" s="2">
        <f t="shared" si="24"/>
        <v>37.802999999999997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36.772572199730092</v>
      </c>
      <c r="DL53" s="2">
        <f t="shared" si="61"/>
        <v>42.81316531713901</v>
      </c>
      <c r="DM53" s="2">
        <f t="shared" si="61"/>
        <v>44.30968536585366</v>
      </c>
      <c r="DN53" s="2">
        <f t="shared" si="61"/>
        <v>45.553381707317072</v>
      </c>
      <c r="DO53" s="2">
        <f t="shared" si="61"/>
        <v>42.104078424015015</v>
      </c>
      <c r="DP53" s="2">
        <f t="shared" si="61"/>
        <v>40.928949806949802</v>
      </c>
      <c r="DQ53" s="2">
        <f t="shared" si="61"/>
        <v>43.880272727272725</v>
      </c>
      <c r="DR53" s="2">
        <f t="shared" si="61"/>
        <v>42.658878787878791</v>
      </c>
      <c r="DS53" s="2">
        <f t="shared" si="61"/>
        <v>41.790714919354848</v>
      </c>
      <c r="DT53" s="2">
        <f t="shared" si="61"/>
        <v>41.43178777692895</v>
      </c>
      <c r="DU53" s="2">
        <f t="shared" si="61"/>
        <v>41.328502574002577</v>
      </c>
      <c r="DV53" s="2">
        <f t="shared" si="61"/>
        <v>41.489696911196909</v>
      </c>
      <c r="DW53" s="2">
        <f t="shared" si="61"/>
        <v>44.757200021884245</v>
      </c>
      <c r="DX53" s="2">
        <f t="shared" si="61"/>
        <v>44.108179924953106</v>
      </c>
      <c r="DY53" s="2">
        <f t="shared" si="61"/>
        <v>38.450491385630492</v>
      </c>
      <c r="EA53" s="2">
        <f t="shared" si="62"/>
        <v>33.384377381257636</v>
      </c>
      <c r="EB53" s="2">
        <f t="shared" si="62"/>
        <v>38.667751406257267</v>
      </c>
      <c r="EC53" s="2">
        <f t="shared" si="62"/>
        <v>40.558265103369934</v>
      </c>
      <c r="ED53" s="2">
        <f t="shared" si="62"/>
        <v>41.012666666666675</v>
      </c>
      <c r="EE53" s="2">
        <f t="shared" si="62"/>
        <v>38.2557476018508</v>
      </c>
      <c r="EF53" s="2">
        <f t="shared" si="62"/>
        <v>40.497152215760124</v>
      </c>
      <c r="EG53" s="2">
        <f t="shared" si="62"/>
        <v>45.627485875474683</v>
      </c>
      <c r="EH53" s="2">
        <f t="shared" si="62"/>
        <v>43.085593513976484</v>
      </c>
      <c r="EI53" s="2">
        <f t="shared" si="62"/>
        <v>44.066743855201075</v>
      </c>
      <c r="EJ53" s="2">
        <f t="shared" si="62"/>
        <v>40.490463874603002</v>
      </c>
      <c r="EK53" s="2">
        <f t="shared" si="62"/>
        <v>39.514549437168021</v>
      </c>
      <c r="EL53" s="2">
        <f t="shared" si="62"/>
        <v>38.679735130968773</v>
      </c>
      <c r="EM53" s="2">
        <f t="shared" si="62"/>
        <v>40.13006254989412</v>
      </c>
      <c r="EN53" s="2">
        <f t="shared" si="62"/>
        <v>43.64393931372426</v>
      </c>
      <c r="EO53" s="2">
        <f t="shared" si="62"/>
        <v>42.20608076052541</v>
      </c>
      <c r="EQ53" s="2">
        <f t="shared" si="63"/>
        <v>32.832565912147487</v>
      </c>
      <c r="ER53" s="2">
        <f t="shared" si="63"/>
        <v>38.80027933687542</v>
      </c>
      <c r="ES53" s="2">
        <f t="shared" si="63"/>
        <v>39.811700109575995</v>
      </c>
      <c r="ET53" s="2">
        <f t="shared" si="63"/>
        <v>39.868507094584579</v>
      </c>
      <c r="EU53" s="2">
        <f t="shared" si="63"/>
        <v>38.081678112349579</v>
      </c>
      <c r="EV53" s="2">
        <f t="shared" si="63"/>
        <v>39.73076933703215</v>
      </c>
      <c r="EW53" s="2">
        <f t="shared" si="63"/>
        <v>46.15703030261723</v>
      </c>
      <c r="EX53" s="2">
        <f t="shared" si="63"/>
        <v>42.438238404425363</v>
      </c>
      <c r="EY53" s="2">
        <f t="shared" si="63"/>
        <v>42.014327427915795</v>
      </c>
      <c r="EZ53" s="2">
        <f t="shared" si="63"/>
        <v>40.515909651710359</v>
      </c>
      <c r="FA53" s="2">
        <f t="shared" si="63"/>
        <v>38.765683390539891</v>
      </c>
      <c r="FB53" s="2">
        <f t="shared" si="63"/>
        <v>38.535097701363895</v>
      </c>
      <c r="FC53" s="2">
        <f t="shared" si="63"/>
        <v>42.215445641251755</v>
      </c>
      <c r="FD53" s="2">
        <f t="shared" si="63"/>
        <v>44.163651081995766</v>
      </c>
      <c r="FE53" s="2">
        <f t="shared" si="63"/>
        <v>45.773822911197826</v>
      </c>
      <c r="FG53" s="2">
        <f t="shared" si="64"/>
        <v>0.1948609715773425</v>
      </c>
      <c r="FH53" s="2">
        <f t="shared" si="64"/>
        <v>0.22196126350677101</v>
      </c>
      <c r="FI53" s="2">
        <f t="shared" si="64"/>
        <v>0.21825013485418329</v>
      </c>
      <c r="FJ53" s="2">
        <f t="shared" si="64"/>
        <v>0.21274919974757789</v>
      </c>
      <c r="FK53" s="2">
        <f t="shared" si="64"/>
        <v>0.20121232888546428</v>
      </c>
      <c r="FL53" s="2">
        <f t="shared" si="64"/>
        <v>0.18651806589092029</v>
      </c>
      <c r="FM53" s="2">
        <f t="shared" si="64"/>
        <v>0.17310214293179421</v>
      </c>
      <c r="FN53" s="2">
        <f t="shared" si="64"/>
        <v>0.17749919509687115</v>
      </c>
      <c r="FO53" s="2">
        <f t="shared" si="64"/>
        <v>0.15310916719376158</v>
      </c>
      <c r="FP53" s="2">
        <f t="shared" si="64"/>
        <v>0.17259689609747308</v>
      </c>
      <c r="FQ53" s="2">
        <f t="shared" si="64"/>
        <v>0.18713124025715949</v>
      </c>
      <c r="FR53" s="2">
        <f t="shared" si="64"/>
        <v>0.18377315409004638</v>
      </c>
      <c r="FS53" s="2">
        <f t="shared" si="64"/>
        <v>0.18580336328334718</v>
      </c>
      <c r="FT53" s="2">
        <f t="shared" si="64"/>
        <v>0.20145086003472298</v>
      </c>
      <c r="FU53" s="2">
        <f t="shared" si="64"/>
        <v>0.15770608488286433</v>
      </c>
      <c r="FW53" s="2">
        <f t="shared" si="53"/>
        <v>1.226649947044931E-5</v>
      </c>
      <c r="FX53" s="2">
        <f t="shared" si="53"/>
        <v>1.1158627356961846E-5</v>
      </c>
      <c r="FY53" s="2">
        <f t="shared" si="53"/>
        <v>1.2014486412894741E-5</v>
      </c>
      <c r="FZ53" s="2">
        <f t="shared" si="53"/>
        <v>1.2007147639934309E-5</v>
      </c>
      <c r="GA53" s="2">
        <f t="shared" si="53"/>
        <v>1.3267633051643548E-5</v>
      </c>
      <c r="GB53" s="2">
        <f t="shared" si="53"/>
        <v>1.3926237597441716E-5</v>
      </c>
      <c r="GC53" s="2">
        <f t="shared" si="53"/>
        <v>1.3661805520882842E-5</v>
      </c>
      <c r="GD53" s="2">
        <f t="shared" si="53"/>
        <v>1.3920756022804179E-5</v>
      </c>
      <c r="GE53" s="2">
        <f t="shared" si="53"/>
        <v>1.1949352953099112E-5</v>
      </c>
      <c r="GF53" s="2">
        <f t="shared" si="53"/>
        <v>1.4628467156795826E-5</v>
      </c>
      <c r="GG53" s="2">
        <f t="shared" si="53"/>
        <v>1.6282158680775623E-5</v>
      </c>
      <c r="GH53" s="2">
        <f t="shared" si="53"/>
        <v>1.4216872077141572E-5</v>
      </c>
      <c r="GI53" s="2">
        <f t="shared" si="53"/>
        <v>1.1241337427815394E-5</v>
      </c>
      <c r="GJ53" s="2">
        <f t="shared" si="53"/>
        <v>8.0814532473458672E-6</v>
      </c>
      <c r="GK53" s="2">
        <f t="shared" si="53"/>
        <v>5.9702019637672988E-6</v>
      </c>
      <c r="GM53" s="86">
        <f t="shared" si="54"/>
        <v>3.7627004602920002E-6</v>
      </c>
      <c r="GN53" s="86">
        <f t="shared" si="54"/>
        <v>3.1559951221086619E-5</v>
      </c>
      <c r="GO53" s="86">
        <f t="shared" si="54"/>
        <v>2.4938943309697967E-5</v>
      </c>
      <c r="GP53" s="86">
        <f t="shared" si="54"/>
        <v>1.4520081022033966E-5</v>
      </c>
      <c r="GQ53" s="86">
        <f t="shared" si="54"/>
        <v>5.1711316343060056E-6</v>
      </c>
      <c r="GR53" s="86">
        <f t="shared" si="54"/>
        <v>1.0733841134474405E-6</v>
      </c>
      <c r="GS53" s="86">
        <f t="shared" si="54"/>
        <v>1.3756038539385985E-7</v>
      </c>
      <c r="GT53" s="86">
        <f t="shared" si="54"/>
        <v>1.7769758819663065E-7</v>
      </c>
      <c r="GU53" s="86">
        <f t="shared" si="54"/>
        <v>7.1271302543526269E-9</v>
      </c>
      <c r="GV53" s="86">
        <f t="shared" si="54"/>
        <v>2.0016061312097612E-7</v>
      </c>
      <c r="GW53" s="86">
        <f t="shared" si="54"/>
        <v>9.3372879642169526E-7</v>
      </c>
      <c r="GX53" s="86">
        <f t="shared" si="54"/>
        <v>7.869638271027683E-7</v>
      </c>
      <c r="GY53" s="86">
        <f t="shared" si="54"/>
        <v>1.9367887374249212E-6</v>
      </c>
      <c r="GZ53" s="86">
        <f t="shared" si="54"/>
        <v>5.1524430485868002E-6</v>
      </c>
      <c r="HA53" s="86">
        <f t="shared" si="54"/>
        <v>2.0470050676030723E-8</v>
      </c>
      <c r="HC53" s="86">
        <f t="shared" si="58"/>
        <v>7.7818110233536174E-19</v>
      </c>
      <c r="HD53" s="86">
        <f t="shared" si="58"/>
        <v>3.3850146941002006E-16</v>
      </c>
      <c r="HE53" s="86">
        <f t="shared" si="58"/>
        <v>1.0925068132186344E-16</v>
      </c>
      <c r="HF53" s="86">
        <f t="shared" si="58"/>
        <v>6.2474155174524373E-19</v>
      </c>
      <c r="HG53" s="86">
        <f t="shared" si="58"/>
        <v>1.0229396098734868E-19</v>
      </c>
      <c r="HH53" s="86">
        <f t="shared" si="58"/>
        <v>3.3520094013375675E-19</v>
      </c>
      <c r="HI53" s="86">
        <f t="shared" si="58"/>
        <v>4.8226306130703045E-18</v>
      </c>
      <c r="HJ53" s="86">
        <f t="shared" si="58"/>
        <v>5.6427057262632177E-16</v>
      </c>
      <c r="HK53" s="86">
        <f t="shared" si="58"/>
        <v>3.3943893000889991E-19</v>
      </c>
      <c r="HL53" s="86">
        <f t="shared" si="58"/>
        <v>1.7272462099751991E-19</v>
      </c>
      <c r="HM53" s="86">
        <f t="shared" si="58"/>
        <v>1.0926680738293728E-19</v>
      </c>
      <c r="HN53" s="86">
        <f t="shared" si="58"/>
        <v>3.1900108047230587E-19</v>
      </c>
      <c r="HO53" s="86">
        <f t="shared" si="58"/>
        <v>1.1883767584703325E-18</v>
      </c>
      <c r="HP53" s="86">
        <f t="shared" si="58"/>
        <v>1.0533679115147021E-18</v>
      </c>
      <c r="HQ53" s="86">
        <f t="shared" si="58"/>
        <v>2.4979528511693708E-26</v>
      </c>
      <c r="HS53" s="86">
        <f t="shared" si="55"/>
        <v>5.7237665356561578E-122</v>
      </c>
      <c r="HT53" s="86">
        <f t="shared" si="55"/>
        <v>3.5198091752346539E-101</v>
      </c>
      <c r="HU53" s="86">
        <f t="shared" si="55"/>
        <v>2.5617428074436426E-105</v>
      </c>
      <c r="HV53" s="86">
        <f t="shared" si="55"/>
        <v>1.5799480583105836E-122</v>
      </c>
      <c r="HW53" s="86">
        <f t="shared" si="55"/>
        <v>3.9723625010083968E-129</v>
      </c>
      <c r="HX53" s="86">
        <f t="shared" si="55"/>
        <v>9.5496262509084646E-128</v>
      </c>
      <c r="HY53" s="86">
        <f t="shared" si="55"/>
        <v>1.8358252297449042E-119</v>
      </c>
      <c r="HZ53" s="86">
        <f t="shared" si="55"/>
        <v>1.1756490962408213E-106</v>
      </c>
      <c r="IA53" s="86">
        <f t="shared" si="55"/>
        <v>1.3336315702351626E-126</v>
      </c>
      <c r="IB53" s="86">
        <f t="shared" si="55"/>
        <v>7.1919409983417603E-129</v>
      </c>
      <c r="IC53" s="86">
        <f t="shared" si="55"/>
        <v>2.3939600034576313E-131</v>
      </c>
      <c r="ID53" s="86">
        <f t="shared" si="55"/>
        <v>1.1765252135809352E-128</v>
      </c>
      <c r="IE53" s="86">
        <f t="shared" si="55"/>
        <v>8.0057988507550525E-123</v>
      </c>
      <c r="IF53" s="86">
        <f t="shared" si="55"/>
        <v>3.5612444593909633E-75</v>
      </c>
      <c r="IG53" s="86">
        <f t="shared" si="55"/>
        <v>1.9213139341462835E-49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9.5155252587753922E-185</v>
      </c>
      <c r="IW53" s="86">
        <f t="shared" si="56"/>
        <v>1.8616075285479294E-105</v>
      </c>
      <c r="IY53" s="86">
        <f t="shared" si="57"/>
        <v>3.7627004602927782E-6</v>
      </c>
      <c r="IZ53" s="86">
        <f t="shared" si="57"/>
        <v>3.1559951221425121E-5</v>
      </c>
      <c r="JA53" s="86">
        <f t="shared" si="57"/>
        <v>2.4938943309807217E-5</v>
      </c>
      <c r="JB53" s="86">
        <f t="shared" si="57"/>
        <v>1.4520081022034591E-5</v>
      </c>
      <c r="JC53" s="86">
        <f t="shared" si="57"/>
        <v>5.1711316343061081E-6</v>
      </c>
      <c r="JD53" s="86">
        <f t="shared" si="57"/>
        <v>1.0733841134477757E-6</v>
      </c>
      <c r="JE53" s="86">
        <f t="shared" si="57"/>
        <v>1.3756038539868249E-7</v>
      </c>
      <c r="JF53" s="86">
        <f t="shared" si="57"/>
        <v>1.7769758876090123E-7</v>
      </c>
      <c r="JG53" s="86">
        <f t="shared" si="57"/>
        <v>7.1271302546920654E-9</v>
      </c>
      <c r="JH53" s="86">
        <f t="shared" si="57"/>
        <v>2.0016061312114883E-7</v>
      </c>
      <c r="JI53" s="86">
        <f t="shared" si="57"/>
        <v>9.3372879642180452E-7</v>
      </c>
      <c r="JJ53" s="86">
        <f t="shared" si="57"/>
        <v>7.8696382710308731E-7</v>
      </c>
      <c r="JK53" s="86">
        <f t="shared" si="57"/>
        <v>1.9367887374261096E-6</v>
      </c>
      <c r="JL53" s="86">
        <f t="shared" si="57"/>
        <v>5.1524430485878539E-6</v>
      </c>
      <c r="JM53" s="86">
        <f t="shared" si="57"/>
        <v>2.0470050676030723E-8</v>
      </c>
    </row>
    <row r="54" spans="2:273" x14ac:dyDescent="0.25">
      <c r="B54" s="2">
        <v>27</v>
      </c>
      <c r="C54" s="37">
        <v>34.423000000000002</v>
      </c>
      <c r="D54" s="37">
        <v>42.622999999999998</v>
      </c>
      <c r="E54" s="37">
        <v>42.95</v>
      </c>
      <c r="F54" s="37">
        <v>43.832999999999998</v>
      </c>
      <c r="G54" s="37">
        <v>40.017000000000003</v>
      </c>
      <c r="H54" s="37">
        <v>41.655999999999999</v>
      </c>
      <c r="I54" s="37">
        <v>44.148000000000003</v>
      </c>
      <c r="J54" s="37">
        <v>41.746000000000002</v>
      </c>
      <c r="K54" s="37">
        <v>40.067999999999998</v>
      </c>
      <c r="L54" s="37">
        <v>40.863999999999997</v>
      </c>
      <c r="M54" s="37">
        <v>39.271000000000001</v>
      </c>
      <c r="N54" s="37">
        <v>40.168999999999997</v>
      </c>
      <c r="O54" s="37">
        <v>43.237000000000002</v>
      </c>
      <c r="P54" s="37">
        <v>43.533000000000001</v>
      </c>
      <c r="Q54" s="37">
        <v>38.902000000000001</v>
      </c>
      <c r="S54" s="4">
        <f t="shared" si="59"/>
        <v>36.392755455674973</v>
      </c>
      <c r="T54" s="4">
        <f t="shared" si="59"/>
        <v>42.10387844365524</v>
      </c>
      <c r="U54" s="4">
        <f t="shared" si="59"/>
        <v>43.714739788209251</v>
      </c>
      <c r="V54" s="4">
        <f t="shared" si="59"/>
        <v>44.77772417388416</v>
      </c>
      <c r="W54" s="4">
        <f t="shared" si="59"/>
        <v>41.48963571157995</v>
      </c>
      <c r="X54" s="4">
        <f t="shared" si="59"/>
        <v>41.089867315098054</v>
      </c>
      <c r="Y54" s="4">
        <f t="shared" si="59"/>
        <v>44.486032326851962</v>
      </c>
      <c r="Z54" s="4">
        <f t="shared" si="59"/>
        <v>42.914928473633822</v>
      </c>
      <c r="AA54" s="4">
        <f t="shared" si="59"/>
        <v>42.485025336361112</v>
      </c>
      <c r="AB54" s="4">
        <f t="shared" si="59"/>
        <v>41.484021322694204</v>
      </c>
      <c r="AC54" s="4">
        <f t="shared" si="59"/>
        <v>41.127340079774683</v>
      </c>
      <c r="AD54" s="4">
        <f t="shared" si="59"/>
        <v>41.125827929185675</v>
      </c>
      <c r="AE54" s="4">
        <f t="shared" si="59"/>
        <v>44.182397741353391</v>
      </c>
      <c r="AF54" s="4">
        <f t="shared" si="59"/>
        <v>44.316531945355329</v>
      </c>
      <c r="AG54" s="4">
        <f t="shared" si="59"/>
        <v>39.291869916798554</v>
      </c>
      <c r="AI54" s="4">
        <f t="shared" si="60"/>
        <v>-1.9697554556749708</v>
      </c>
      <c r="AJ54" s="4">
        <f t="shared" si="60"/>
        <v>0.5191215563447571</v>
      </c>
      <c r="AK54" s="4">
        <f t="shared" si="60"/>
        <v>-0.76473978820924771</v>
      </c>
      <c r="AL54" s="4">
        <f t="shared" si="60"/>
        <v>-0.94472417388416119</v>
      </c>
      <c r="AM54" s="4">
        <f t="shared" si="60"/>
        <v>-1.4726357115799473</v>
      </c>
      <c r="AN54" s="4">
        <f t="shared" si="60"/>
        <v>0.56613268490194457</v>
      </c>
      <c r="AO54" s="4">
        <f t="shared" si="60"/>
        <v>-0.33803232685195894</v>
      </c>
      <c r="AP54" s="4">
        <f t="shared" si="60"/>
        <v>-1.1689284736338195</v>
      </c>
      <c r="AQ54" s="4">
        <f t="shared" si="60"/>
        <v>-2.4170253363611138</v>
      </c>
      <c r="AR54" s="4">
        <f t="shared" si="60"/>
        <v>-0.62002132269420684</v>
      </c>
      <c r="AS54" s="4">
        <f t="shared" si="60"/>
        <v>-1.8563400797746823</v>
      </c>
      <c r="AT54" s="4">
        <f t="shared" si="60"/>
        <v>-0.95682792918567827</v>
      </c>
      <c r="AU54" s="4">
        <f t="shared" si="60"/>
        <v>-0.94539774135338916</v>
      </c>
      <c r="AV54" s="4">
        <f t="shared" si="60"/>
        <v>-0.78353194535532822</v>
      </c>
      <c r="AW54" s="4">
        <f t="shared" si="60"/>
        <v>-0.38986991679855265</v>
      </c>
      <c r="AY54" s="2">
        <f t="shared" si="51"/>
        <v>36.383594859661066</v>
      </c>
      <c r="AZ54" s="2">
        <f t="shared" si="51"/>
        <v>42.034131837034316</v>
      </c>
      <c r="BA54" s="2">
        <f t="shared" si="51"/>
        <v>43.658034400018103</v>
      </c>
      <c r="BB54" s="2">
        <f t="shared" si="51"/>
        <v>44.743068281081214</v>
      </c>
      <c r="BC54" s="2">
        <f t="shared" si="51"/>
        <v>41.475437806412664</v>
      </c>
      <c r="BD54" s="2">
        <f t="shared" si="51"/>
        <v>41.086338130842996</v>
      </c>
      <c r="BE54" s="2">
        <f t="shared" si="51"/>
        <v>44.485449179526221</v>
      </c>
      <c r="BF54" s="2">
        <f t="shared" si="51"/>
        <v>42.914187305622974</v>
      </c>
      <c r="BG54" s="2">
        <f t="shared" si="51"/>
        <v>42.484981949593958</v>
      </c>
      <c r="BH54" s="2">
        <f t="shared" si="51"/>
        <v>41.483201531650941</v>
      </c>
      <c r="BI54" s="2">
        <f t="shared" si="51"/>
        <v>41.124251215214869</v>
      </c>
      <c r="BJ54" s="2">
        <f t="shared" si="51"/>
        <v>41.123184763636161</v>
      </c>
      <c r="BK54" s="2">
        <f t="shared" si="51"/>
        <v>44.176843186920124</v>
      </c>
      <c r="BL54" s="2">
        <f t="shared" si="51"/>
        <v>44.303546014427042</v>
      </c>
      <c r="BM54" s="2">
        <f t="shared" si="51"/>
        <v>39.291797412064888</v>
      </c>
      <c r="BO54" s="2">
        <f t="shared" si="10"/>
        <v>34.423000000000002</v>
      </c>
      <c r="BP54" s="2">
        <f t="shared" si="11"/>
        <v>42.622999999999998</v>
      </c>
      <c r="BQ54" s="2">
        <f t="shared" si="12"/>
        <v>42.95</v>
      </c>
      <c r="BR54" s="2">
        <f t="shared" si="13"/>
        <v>43.832999999999998</v>
      </c>
      <c r="BS54" s="2">
        <f t="shared" si="14"/>
        <v>40.017000000000003</v>
      </c>
      <c r="BT54" s="2">
        <f t="shared" si="15"/>
        <v>41.655999999999999</v>
      </c>
      <c r="BU54" s="2">
        <f t="shared" si="16"/>
        <v>44.148000000000003</v>
      </c>
      <c r="BV54" s="2">
        <f t="shared" si="17"/>
        <v>41.746000000000002</v>
      </c>
      <c r="BW54" s="2">
        <f t="shared" si="18"/>
        <v>40.067999999999998</v>
      </c>
      <c r="BX54" s="2">
        <f t="shared" si="19"/>
        <v>40.863999999999997</v>
      </c>
      <c r="BY54" s="2">
        <f t="shared" si="20"/>
        <v>39.271000000000001</v>
      </c>
      <c r="BZ54" s="2">
        <f t="shared" si="21"/>
        <v>40.168999999999997</v>
      </c>
      <c r="CA54" s="2">
        <f t="shared" si="22"/>
        <v>43.237000000000002</v>
      </c>
      <c r="CB54" s="2">
        <f t="shared" si="23"/>
        <v>43.533000000000001</v>
      </c>
      <c r="CC54" s="2">
        <f t="shared" si="24"/>
        <v>38.902000000000001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37.203619973009452</v>
      </c>
      <c r="DL54" s="2">
        <f t="shared" si="61"/>
        <v>43.122394062078278</v>
      </c>
      <c r="DM54" s="2">
        <f t="shared" si="61"/>
        <v>44.64598311444653</v>
      </c>
      <c r="DN54" s="2">
        <f t="shared" si="61"/>
        <v>45.885759662288926</v>
      </c>
      <c r="DO54" s="2">
        <f t="shared" si="61"/>
        <v>42.391192682926835</v>
      </c>
      <c r="DP54" s="2">
        <f t="shared" si="61"/>
        <v>41.264463063063062</v>
      </c>
      <c r="DQ54" s="2">
        <f t="shared" si="61"/>
        <v>44.256067847593577</v>
      </c>
      <c r="DR54" s="2">
        <f t="shared" si="61"/>
        <v>42.907315619429589</v>
      </c>
      <c r="DS54" s="2">
        <f t="shared" si="61"/>
        <v>42.20547661290324</v>
      </c>
      <c r="DT54" s="2">
        <f t="shared" si="61"/>
        <v>41.743069213139798</v>
      </c>
      <c r="DU54" s="2">
        <f t="shared" si="61"/>
        <v>41.568003603603607</v>
      </c>
      <c r="DV54" s="2">
        <f t="shared" si="61"/>
        <v>41.75657567567567</v>
      </c>
      <c r="DW54" s="2">
        <f t="shared" si="61"/>
        <v>45.21400153189628</v>
      </c>
      <c r="DX54" s="2">
        <f t="shared" si="61"/>
        <v>44.517385365853663</v>
      </c>
      <c r="DY54" s="2">
        <f t="shared" si="61"/>
        <v>38.706517961876827</v>
      </c>
      <c r="EA54" s="2">
        <f t="shared" si="62"/>
        <v>33.293525302040756</v>
      </c>
      <c r="EB54" s="2">
        <f t="shared" si="62"/>
        <v>38.555099821021805</v>
      </c>
      <c r="EC54" s="2">
        <f t="shared" si="62"/>
        <v>40.430713753036983</v>
      </c>
      <c r="ED54" s="2">
        <f t="shared" si="62"/>
        <v>40.886803921568635</v>
      </c>
      <c r="EE54" s="2">
        <f t="shared" si="62"/>
        <v>38.159896133941658</v>
      </c>
      <c r="EF54" s="2">
        <f t="shared" si="62"/>
        <v>40.377876281516443</v>
      </c>
      <c r="EG54" s="2">
        <f t="shared" si="62"/>
        <v>45.484733928912924</v>
      </c>
      <c r="EH54" s="2">
        <f t="shared" si="62"/>
        <v>42.943278718286017</v>
      </c>
      <c r="EI54" s="2">
        <f t="shared" si="62"/>
        <v>43.895133476674005</v>
      </c>
      <c r="EJ54" s="2">
        <f t="shared" si="62"/>
        <v>40.347047374530455</v>
      </c>
      <c r="EK54" s="2">
        <f t="shared" si="62"/>
        <v>39.366333012847448</v>
      </c>
      <c r="EL54" s="2">
        <f t="shared" si="62"/>
        <v>38.557526972955444</v>
      </c>
      <c r="EM54" s="2">
        <f t="shared" si="62"/>
        <v>40.031752018470982</v>
      </c>
      <c r="EN54" s="2">
        <f t="shared" si="62"/>
        <v>43.53045266618237</v>
      </c>
      <c r="EO54" s="2">
        <f t="shared" si="62"/>
        <v>42.142539326877902</v>
      </c>
      <c r="EQ54" s="2">
        <f t="shared" si="63"/>
        <v>32.748463341041031</v>
      </c>
      <c r="ER54" s="2">
        <f t="shared" si="63"/>
        <v>38.686037493830383</v>
      </c>
      <c r="ES54" s="2">
        <f t="shared" si="63"/>
        <v>39.693212354288235</v>
      </c>
      <c r="ET54" s="2">
        <f t="shared" si="63"/>
        <v>39.756952284637094</v>
      </c>
      <c r="EU54" s="2">
        <f t="shared" si="63"/>
        <v>37.987879308935561</v>
      </c>
      <c r="EV54" s="2">
        <f t="shared" si="63"/>
        <v>39.621242962769337</v>
      </c>
      <c r="EW54" s="2">
        <f t="shared" si="63"/>
        <v>46.007576949291163</v>
      </c>
      <c r="EX54" s="2">
        <f t="shared" si="63"/>
        <v>42.304342687031408</v>
      </c>
      <c r="EY54" s="2">
        <f t="shared" si="63"/>
        <v>41.868271803511519</v>
      </c>
      <c r="EZ54" s="2">
        <f t="shared" si="63"/>
        <v>40.372116121306085</v>
      </c>
      <c r="FA54" s="2">
        <f t="shared" si="63"/>
        <v>38.62707081853123</v>
      </c>
      <c r="FB54" s="2">
        <f t="shared" si="63"/>
        <v>38.414664956940356</v>
      </c>
      <c r="FC54" s="2">
        <f t="shared" si="63"/>
        <v>42.091055693118136</v>
      </c>
      <c r="FD54" s="2">
        <f t="shared" si="63"/>
        <v>44.04353446075303</v>
      </c>
      <c r="FE54" s="2">
        <f t="shared" si="63"/>
        <v>45.658864965941873</v>
      </c>
      <c r="FG54" s="2">
        <f t="shared" si="64"/>
        <v>0.20971814017439472</v>
      </c>
      <c r="FH54" s="2">
        <f t="shared" si="64"/>
        <v>0.23827320283136025</v>
      </c>
      <c r="FI54" s="2">
        <f t="shared" si="64"/>
        <v>0.23437149898871412</v>
      </c>
      <c r="FJ54" s="2">
        <f t="shared" si="64"/>
        <v>0.2285830412079578</v>
      </c>
      <c r="FK54" s="2">
        <f t="shared" si="64"/>
        <v>0.21642358635745756</v>
      </c>
      <c r="FL54" s="2">
        <f t="shared" si="64"/>
        <v>0.20089785037558044</v>
      </c>
      <c r="FM54" s="2">
        <f t="shared" si="64"/>
        <v>0.18668497756136457</v>
      </c>
      <c r="FN54" s="2">
        <f t="shared" si="64"/>
        <v>0.19134721407187227</v>
      </c>
      <c r="FO54" s="2">
        <f t="shared" si="64"/>
        <v>0.16543707720238995</v>
      </c>
      <c r="FP54" s="2">
        <f t="shared" si="64"/>
        <v>0.18614901027960967</v>
      </c>
      <c r="FQ54" s="2">
        <f t="shared" si="64"/>
        <v>0.20154658567041434</v>
      </c>
      <c r="FR54" s="2">
        <f t="shared" si="64"/>
        <v>0.19799282346055888</v>
      </c>
      <c r="FS54" s="2">
        <f t="shared" si="64"/>
        <v>0.20014160356318203</v>
      </c>
      <c r="FT54" s="2">
        <f t="shared" si="64"/>
        <v>0.2166752585890758</v>
      </c>
      <c r="FU54" s="2">
        <f t="shared" si="64"/>
        <v>0.170329683512698</v>
      </c>
      <c r="FW54" s="2">
        <f t="shared" si="53"/>
        <v>1.34499332950295E-5</v>
      </c>
      <c r="FX54" s="2">
        <f t="shared" si="53"/>
        <v>1.2235178423839972E-5</v>
      </c>
      <c r="FY54" s="2">
        <f t="shared" si="53"/>
        <v>1.3173607119595692E-5</v>
      </c>
      <c r="FZ54" s="2">
        <f t="shared" si="53"/>
        <v>1.3165560333707065E-5</v>
      </c>
      <c r="GA54" s="2">
        <f t="shared" si="53"/>
        <v>1.4547651734018934E-5</v>
      </c>
      <c r="GB54" s="2">
        <f t="shared" si="53"/>
        <v>1.5269795363738838E-5</v>
      </c>
      <c r="GC54" s="2">
        <f t="shared" si="53"/>
        <v>1.4979852129157584E-5</v>
      </c>
      <c r="GD54" s="2">
        <f t="shared" si="53"/>
        <v>1.5263784952816043E-5</v>
      </c>
      <c r="GE54" s="2">
        <f t="shared" si="53"/>
        <v>1.3102189866206324E-5</v>
      </c>
      <c r="GF54" s="2">
        <f t="shared" si="53"/>
        <v>1.6039772643041083E-5</v>
      </c>
      <c r="GG54" s="2">
        <f t="shared" si="53"/>
        <v>1.7853003934806762E-5</v>
      </c>
      <c r="GH54" s="2">
        <f t="shared" si="53"/>
        <v>1.5588468868515415E-5</v>
      </c>
      <c r="GI54" s="2">
        <f t="shared" si="53"/>
        <v>1.2325868017142235E-5</v>
      </c>
      <c r="GJ54" s="2">
        <f t="shared" si="53"/>
        <v>8.8611303699834265E-6</v>
      </c>
      <c r="GK54" s="2">
        <f t="shared" si="53"/>
        <v>6.5461925092724015E-6</v>
      </c>
      <c r="GM54" s="86">
        <f t="shared" si="54"/>
        <v>7.251059476404387E-6</v>
      </c>
      <c r="GN54" s="86">
        <f t="shared" si="54"/>
        <v>5.3480539739267931E-5</v>
      </c>
      <c r="GO54" s="86">
        <f t="shared" si="54"/>
        <v>4.2854620948026904E-5</v>
      </c>
      <c r="GP54" s="86">
        <f t="shared" si="54"/>
        <v>2.5922245162660755E-5</v>
      </c>
      <c r="GQ54" s="86">
        <f t="shared" si="54"/>
        <v>9.8581907566640432E-6</v>
      </c>
      <c r="GR54" s="86">
        <f t="shared" si="54"/>
        <v>2.2563661123990669E-6</v>
      </c>
      <c r="GS54" s="86">
        <f t="shared" si="54"/>
        <v>3.3005830970409766E-7</v>
      </c>
      <c r="GT54" s="86">
        <f t="shared" si="54"/>
        <v>4.2408040522051159E-7</v>
      </c>
      <c r="GU54" s="86">
        <f t="shared" si="54"/>
        <v>2.0133171921222509E-8</v>
      </c>
      <c r="GV54" s="86">
        <f t="shared" si="54"/>
        <v>4.641420716681764E-7</v>
      </c>
      <c r="GW54" s="86">
        <f t="shared" si="54"/>
        <v>1.9914124998740108E-6</v>
      </c>
      <c r="GX54" s="86">
        <f t="shared" si="54"/>
        <v>1.6850694491588267E-6</v>
      </c>
      <c r="GY54" s="86">
        <f t="shared" si="54"/>
        <v>3.8552900533253695E-6</v>
      </c>
      <c r="GZ54" s="86">
        <f t="shared" si="54"/>
        <v>9.8325986451616323E-6</v>
      </c>
      <c r="HA54" s="86">
        <f t="shared" si="54"/>
        <v>5.4147913891770824E-8</v>
      </c>
      <c r="HC54" s="86">
        <f t="shared" si="58"/>
        <v>3.0851984528600134E-18</v>
      </c>
      <c r="HD54" s="86">
        <f t="shared" si="58"/>
        <v>1.0778929492961926E-15</v>
      </c>
      <c r="HE54" s="86">
        <f t="shared" si="58"/>
        <v>3.6402926856433843E-16</v>
      </c>
      <c r="HF54" s="86">
        <f t="shared" si="58"/>
        <v>2.5370423133332662E-18</v>
      </c>
      <c r="HG54" s="86">
        <f t="shared" si="58"/>
        <v>4.4760180492531455E-19</v>
      </c>
      <c r="HH54" s="86">
        <f t="shared" si="58"/>
        <v>1.4252451051523134E-18</v>
      </c>
      <c r="HI54" s="86">
        <f t="shared" si="58"/>
        <v>1.8794922472958425E-17</v>
      </c>
      <c r="HJ54" s="86">
        <f t="shared" si="58"/>
        <v>1.894798558794293E-15</v>
      </c>
      <c r="HK54" s="86">
        <f t="shared" si="58"/>
        <v>1.415786071822502E-18</v>
      </c>
      <c r="HL54" s="86">
        <f t="shared" si="58"/>
        <v>7.54780063129127E-19</v>
      </c>
      <c r="HM54" s="86">
        <f t="shared" si="58"/>
        <v>4.9286366400868116E-19</v>
      </c>
      <c r="HN54" s="86">
        <f t="shared" si="58"/>
        <v>1.3672142910608479E-18</v>
      </c>
      <c r="HO54" s="86">
        <f t="shared" si="58"/>
        <v>4.6625770197005545E-18</v>
      </c>
      <c r="HP54" s="86">
        <f t="shared" si="58"/>
        <v>4.1593522423782634E-18</v>
      </c>
      <c r="HQ54" s="86">
        <f t="shared" si="58"/>
        <v>1.8185828412360197E-25</v>
      </c>
      <c r="HS54" s="86">
        <f t="shared" si="55"/>
        <v>1.9164384324079508E-119</v>
      </c>
      <c r="HT54" s="86">
        <f t="shared" si="55"/>
        <v>4.361423387753231E-99</v>
      </c>
      <c r="HU54" s="86">
        <f t="shared" si="55"/>
        <v>3.9185392084100136E-103</v>
      </c>
      <c r="HV54" s="86">
        <f t="shared" si="55"/>
        <v>5.8424909523292741E-120</v>
      </c>
      <c r="HW54" s="86">
        <f t="shared" si="55"/>
        <v>2.0764557703610612E-126</v>
      </c>
      <c r="HX54" s="86">
        <f t="shared" si="55"/>
        <v>4.6638693810336244E-125</v>
      </c>
      <c r="HY54" s="86">
        <f t="shared" si="55"/>
        <v>6.1478544530464506E-117</v>
      </c>
      <c r="HZ54" s="86">
        <f t="shared" si="55"/>
        <v>2.169035900487757E-104</v>
      </c>
      <c r="IA54" s="86">
        <f t="shared" si="55"/>
        <v>5.8376610375057568E-124</v>
      </c>
      <c r="IB54" s="86">
        <f t="shared" si="55"/>
        <v>3.8626968387899352E-126</v>
      </c>
      <c r="IC54" s="86">
        <f t="shared" si="55"/>
        <v>1.513218819928398E-128</v>
      </c>
      <c r="ID54" s="86">
        <f t="shared" si="55"/>
        <v>6.0583717206297779E-126</v>
      </c>
      <c r="IE54" s="86">
        <f t="shared" si="55"/>
        <v>2.6994377214228157E-120</v>
      </c>
      <c r="IF54" s="86">
        <f t="shared" si="55"/>
        <v>1.1344103370345603E-73</v>
      </c>
      <c r="IG54" s="86">
        <f t="shared" si="55"/>
        <v>1.7222952823508284E-48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6.8696312726014857E-182</v>
      </c>
      <c r="IW54" s="86">
        <f t="shared" si="56"/>
        <v>7.0626603971793049E-104</v>
      </c>
      <c r="IY54" s="86">
        <f t="shared" si="57"/>
        <v>7.2510594764074718E-6</v>
      </c>
      <c r="IZ54" s="86">
        <f t="shared" si="57"/>
        <v>5.3480539740345824E-5</v>
      </c>
      <c r="JA54" s="86">
        <f t="shared" si="57"/>
        <v>4.2854620948390932E-5</v>
      </c>
      <c r="JB54" s="86">
        <f t="shared" si="57"/>
        <v>2.5922245162663293E-5</v>
      </c>
      <c r="JC54" s="86">
        <f t="shared" si="57"/>
        <v>9.8581907566644904E-6</v>
      </c>
      <c r="JD54" s="86">
        <f t="shared" si="57"/>
        <v>2.256366112400492E-6</v>
      </c>
      <c r="JE54" s="86">
        <f t="shared" si="57"/>
        <v>3.3005830972289258E-7</v>
      </c>
      <c r="JF54" s="86">
        <f t="shared" si="57"/>
        <v>4.2408040711531016E-7</v>
      </c>
      <c r="JG54" s="86">
        <f t="shared" si="57"/>
        <v>2.0133171922638295E-8</v>
      </c>
      <c r="JH54" s="86">
        <f t="shared" si="57"/>
        <v>4.6414207166893116E-7</v>
      </c>
      <c r="JI54" s="86">
        <f t="shared" si="57"/>
        <v>1.9914124998745037E-6</v>
      </c>
      <c r="JJ54" s="86">
        <f t="shared" si="57"/>
        <v>1.6850694491601938E-6</v>
      </c>
      <c r="JK54" s="86">
        <f t="shared" si="57"/>
        <v>3.8552900533300324E-6</v>
      </c>
      <c r="JL54" s="86">
        <f t="shared" si="57"/>
        <v>9.8325986451657912E-6</v>
      </c>
      <c r="JM54" s="86">
        <f t="shared" si="57"/>
        <v>5.4147913891770824E-8</v>
      </c>
    </row>
    <row r="55" spans="2:273" x14ac:dyDescent="0.25">
      <c r="B55" s="2">
        <v>28</v>
      </c>
      <c r="C55" s="37">
        <v>36.962000000000003</v>
      </c>
      <c r="D55" s="37">
        <v>41.835999999999999</v>
      </c>
      <c r="E55" s="37">
        <v>43.017000000000003</v>
      </c>
      <c r="F55" s="37">
        <v>44.25</v>
      </c>
      <c r="G55" s="37">
        <v>42.576000000000001</v>
      </c>
      <c r="H55" s="37">
        <v>40.131</v>
      </c>
      <c r="I55" s="37">
        <v>44</v>
      </c>
      <c r="J55" s="37">
        <v>41.847000000000001</v>
      </c>
      <c r="K55" s="37">
        <v>42.119</v>
      </c>
      <c r="L55" s="37">
        <v>40.677999999999997</v>
      </c>
      <c r="M55" s="37">
        <v>40.508000000000003</v>
      </c>
      <c r="N55" s="37">
        <v>41.847000000000001</v>
      </c>
      <c r="O55" s="37">
        <v>45.136000000000003</v>
      </c>
      <c r="P55" s="37">
        <v>42.8</v>
      </c>
      <c r="Q55" s="37">
        <v>38.491999999999997</v>
      </c>
      <c r="S55" s="4">
        <f t="shared" si="59"/>
        <v>36.652572698213973</v>
      </c>
      <c r="T55" s="4">
        <f t="shared" si="59"/>
        <v>42.270782021773755</v>
      </c>
      <c r="U55" s="4">
        <f t="shared" si="59"/>
        <v>43.899799200872408</v>
      </c>
      <c r="V55" s="4">
        <f t="shared" si="59"/>
        <v>44.939051829619615</v>
      </c>
      <c r="W55" s="4">
        <f t="shared" si="59"/>
        <v>41.631541223410274</v>
      </c>
      <c r="X55" s="4">
        <f t="shared" si="59"/>
        <v>41.317154552891331</v>
      </c>
      <c r="Y55" s="4">
        <f t="shared" si="59"/>
        <v>44.775981177754318</v>
      </c>
      <c r="Z55" s="4">
        <f t="shared" si="59"/>
        <v>43.084325372005942</v>
      </c>
      <c r="AA55" s="4">
        <f t="shared" si="59"/>
        <v>42.817314545999473</v>
      </c>
      <c r="AB55" s="4">
        <f t="shared" si="59"/>
        <v>41.685068956567399</v>
      </c>
      <c r="AC55" s="4">
        <f t="shared" si="59"/>
        <v>41.252428099095468</v>
      </c>
      <c r="AD55" s="4">
        <f t="shared" si="59"/>
        <v>41.26446293117602</v>
      </c>
      <c r="AE55" s="4">
        <f t="shared" si="59"/>
        <v>44.446154924741748</v>
      </c>
      <c r="AF55" s="4">
        <f t="shared" si="59"/>
        <v>44.59892409083988</v>
      </c>
      <c r="AG55" s="4">
        <f t="shared" si="59"/>
        <v>39.535377785143311</v>
      </c>
      <c r="AI55" s="4">
        <f t="shared" si="60"/>
        <v>0.30942730178603028</v>
      </c>
      <c r="AJ55" s="4">
        <f t="shared" si="60"/>
        <v>-0.43478202177375636</v>
      </c>
      <c r="AK55" s="4">
        <f t="shared" si="60"/>
        <v>-0.88279920087240527</v>
      </c>
      <c r="AL55" s="4">
        <f t="shared" si="60"/>
        <v>-0.68905182961961486</v>
      </c>
      <c r="AM55" s="4">
        <f t="shared" si="60"/>
        <v>0.94445877658972677</v>
      </c>
      <c r="AN55" s="4">
        <f t="shared" si="60"/>
        <v>-1.1861545528913311</v>
      </c>
      <c r="AO55" s="4">
        <f t="shared" si="60"/>
        <v>-0.77598117775431774</v>
      </c>
      <c r="AP55" s="4">
        <f t="shared" si="60"/>
        <v>-1.2373253720059409</v>
      </c>
      <c r="AQ55" s="4">
        <f t="shared" si="60"/>
        <v>-0.69831454599947307</v>
      </c>
      <c r="AR55" s="4">
        <f t="shared" si="60"/>
        <v>-1.0070689565674016</v>
      </c>
      <c r="AS55" s="4">
        <f t="shared" si="60"/>
        <v>-0.74442809909546526</v>
      </c>
      <c r="AT55" s="4">
        <f t="shared" si="60"/>
        <v>0.58253706882398149</v>
      </c>
      <c r="AU55" s="4">
        <f t="shared" si="60"/>
        <v>0.68984507525825478</v>
      </c>
      <c r="AV55" s="4">
        <f t="shared" si="60"/>
        <v>-1.7989240908398827</v>
      </c>
      <c r="AW55" s="4">
        <f t="shared" si="60"/>
        <v>-1.0433777851433135</v>
      </c>
      <c r="AY55" s="2">
        <f t="shared" si="51"/>
        <v>36.635728214247202</v>
      </c>
      <c r="AZ55" s="2">
        <f t="shared" si="51"/>
        <v>42.157437184569275</v>
      </c>
      <c r="BA55" s="2">
        <f t="shared" si="51"/>
        <v>43.806403715862459</v>
      </c>
      <c r="BB55" s="2">
        <f t="shared" si="51"/>
        <v>44.87986286828221</v>
      </c>
      <c r="BC55" s="2">
        <f t="shared" si="51"/>
        <v>41.605718282074641</v>
      </c>
      <c r="BD55" s="2">
        <f t="shared" si="51"/>
        <v>41.310103512380365</v>
      </c>
      <c r="BE55" s="2">
        <f t="shared" si="51"/>
        <v>44.774658235494925</v>
      </c>
      <c r="BF55" s="2">
        <f t="shared" si="51"/>
        <v>43.082653679255472</v>
      </c>
      <c r="BG55" s="2">
        <f t="shared" si="51"/>
        <v>42.817199207314779</v>
      </c>
      <c r="BH55" s="2">
        <f t="shared" si="51"/>
        <v>41.683268156501647</v>
      </c>
      <c r="BI55" s="2">
        <f t="shared" si="51"/>
        <v>41.246172507521734</v>
      </c>
      <c r="BJ55" s="2">
        <f t="shared" si="51"/>
        <v>41.259087280898505</v>
      </c>
      <c r="BK55" s="2">
        <f t="shared" si="51"/>
        <v>44.435612534395581</v>
      </c>
      <c r="BL55" s="2">
        <f t="shared" si="51"/>
        <v>44.575283512631287</v>
      </c>
      <c r="BM55" s="2">
        <f t="shared" si="51"/>
        <v>39.535196868914419</v>
      </c>
      <c r="BO55" s="2">
        <f t="shared" si="10"/>
        <v>36.962000000000003</v>
      </c>
      <c r="BP55" s="2">
        <f t="shared" si="11"/>
        <v>41.835999999999999</v>
      </c>
      <c r="BQ55" s="2">
        <f t="shared" si="12"/>
        <v>43.017000000000003</v>
      </c>
      <c r="BR55" s="2">
        <f t="shared" si="13"/>
        <v>44.25</v>
      </c>
      <c r="BS55" s="2">
        <f t="shared" si="14"/>
        <v>42.576000000000001</v>
      </c>
      <c r="BT55" s="2">
        <f t="shared" si="15"/>
        <v>40.131</v>
      </c>
      <c r="BU55" s="2">
        <f t="shared" si="16"/>
        <v>44</v>
      </c>
      <c r="BV55" s="2">
        <f t="shared" si="17"/>
        <v>41.847000000000001</v>
      </c>
      <c r="BW55" s="2">
        <f t="shared" si="18"/>
        <v>42.119</v>
      </c>
      <c r="BX55" s="2">
        <f t="shared" si="19"/>
        <v>40.677999999999997</v>
      </c>
      <c r="BY55" s="2">
        <f t="shared" si="20"/>
        <v>40.508000000000003</v>
      </c>
      <c r="BZ55" s="2">
        <f t="shared" si="21"/>
        <v>41.847000000000001</v>
      </c>
      <c r="CA55" s="2">
        <f t="shared" si="22"/>
        <v>45.136000000000003</v>
      </c>
      <c r="CB55" s="2">
        <f t="shared" si="23"/>
        <v>42.8</v>
      </c>
      <c r="CC55" s="2">
        <f t="shared" si="24"/>
        <v>38.491999999999997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37.634667746288798</v>
      </c>
      <c r="DL55" s="2">
        <f t="shared" si="61"/>
        <v>43.431622807017547</v>
      </c>
      <c r="DM55" s="2">
        <f t="shared" si="61"/>
        <v>44.982280863039399</v>
      </c>
      <c r="DN55" s="2">
        <f t="shared" si="61"/>
        <v>46.21813761726078</v>
      </c>
      <c r="DO55" s="2">
        <f t="shared" si="61"/>
        <v>42.678306941838656</v>
      </c>
      <c r="DP55" s="2">
        <f t="shared" si="61"/>
        <v>41.599976319176321</v>
      </c>
      <c r="DQ55" s="2">
        <f t="shared" si="61"/>
        <v>44.631862967914429</v>
      </c>
      <c r="DR55" s="2">
        <f t="shared" si="61"/>
        <v>43.155752450980394</v>
      </c>
      <c r="DS55" s="2">
        <f t="shared" si="61"/>
        <v>42.620238306451625</v>
      </c>
      <c r="DT55" s="2">
        <f t="shared" si="61"/>
        <v>42.054350649350646</v>
      </c>
      <c r="DU55" s="2">
        <f t="shared" si="61"/>
        <v>41.807504633204637</v>
      </c>
      <c r="DV55" s="2">
        <f t="shared" si="61"/>
        <v>42.023454440154438</v>
      </c>
      <c r="DW55" s="2">
        <f t="shared" si="61"/>
        <v>45.670803041908314</v>
      </c>
      <c r="DX55" s="2">
        <f t="shared" si="61"/>
        <v>44.926590806754227</v>
      </c>
      <c r="DY55" s="2">
        <f t="shared" si="61"/>
        <v>38.962544538123161</v>
      </c>
      <c r="EA55" s="2">
        <f t="shared" si="62"/>
        <v>33.202673222823876</v>
      </c>
      <c r="EB55" s="2">
        <f t="shared" si="62"/>
        <v>38.442448235786344</v>
      </c>
      <c r="EC55" s="2">
        <f t="shared" si="62"/>
        <v>40.303162402704046</v>
      </c>
      <c r="ED55" s="2">
        <f t="shared" si="62"/>
        <v>40.760941176470595</v>
      </c>
      <c r="EE55" s="2">
        <f t="shared" si="62"/>
        <v>38.064044666032522</v>
      </c>
      <c r="EF55" s="2">
        <f t="shared" si="62"/>
        <v>40.258600347272768</v>
      </c>
      <c r="EG55" s="2">
        <f t="shared" si="62"/>
        <v>45.341981982351165</v>
      </c>
      <c r="EH55" s="2">
        <f t="shared" si="62"/>
        <v>42.800963922595557</v>
      </c>
      <c r="EI55" s="2">
        <f t="shared" si="62"/>
        <v>43.723523098146934</v>
      </c>
      <c r="EJ55" s="2">
        <f t="shared" si="62"/>
        <v>40.203630874457907</v>
      </c>
      <c r="EK55" s="2">
        <f t="shared" si="62"/>
        <v>39.218116588526875</v>
      </c>
      <c r="EL55" s="2">
        <f t="shared" si="62"/>
        <v>38.435318814942107</v>
      </c>
      <c r="EM55" s="2">
        <f t="shared" si="62"/>
        <v>39.933441487047851</v>
      </c>
      <c r="EN55" s="2">
        <f t="shared" si="62"/>
        <v>43.41696601864048</v>
      </c>
      <c r="EO55" s="2">
        <f t="shared" si="62"/>
        <v>42.078997893230394</v>
      </c>
      <c r="EQ55" s="2">
        <f t="shared" si="63"/>
        <v>32.664360769934568</v>
      </c>
      <c r="ER55" s="2">
        <f t="shared" si="63"/>
        <v>38.571795650785354</v>
      </c>
      <c r="ES55" s="2">
        <f t="shared" si="63"/>
        <v>39.574724599000483</v>
      </c>
      <c r="ET55" s="2">
        <f t="shared" si="63"/>
        <v>39.645397474689617</v>
      </c>
      <c r="EU55" s="2">
        <f t="shared" si="63"/>
        <v>37.894080505521536</v>
      </c>
      <c r="EV55" s="2">
        <f t="shared" si="63"/>
        <v>39.511716588506523</v>
      </c>
      <c r="EW55" s="2">
        <f t="shared" si="63"/>
        <v>45.858123595965097</v>
      </c>
      <c r="EX55" s="2">
        <f t="shared" si="63"/>
        <v>42.17044696963746</v>
      </c>
      <c r="EY55" s="2">
        <f t="shared" si="63"/>
        <v>41.722216179107235</v>
      </c>
      <c r="EZ55" s="2">
        <f t="shared" si="63"/>
        <v>40.228322590901819</v>
      </c>
      <c r="FA55" s="2">
        <f t="shared" si="63"/>
        <v>38.488458246522562</v>
      </c>
      <c r="FB55" s="2">
        <f t="shared" si="63"/>
        <v>38.29423221251681</v>
      </c>
      <c r="FC55" s="2">
        <f t="shared" si="63"/>
        <v>41.96666574498451</v>
      </c>
      <c r="FD55" s="2">
        <f t="shared" si="63"/>
        <v>43.923417839510293</v>
      </c>
      <c r="FE55" s="2">
        <f t="shared" si="63"/>
        <v>45.543907020685921</v>
      </c>
      <c r="FG55" s="2">
        <f t="shared" si="64"/>
        <v>0.2253909809609814</v>
      </c>
      <c r="FH55" s="2">
        <f t="shared" si="64"/>
        <v>0.25539041369037424</v>
      </c>
      <c r="FI55" s="2">
        <f t="shared" si="64"/>
        <v>0.25130088823035018</v>
      </c>
      <c r="FJ55" s="2">
        <f t="shared" si="64"/>
        <v>0.24522823391261864</v>
      </c>
      <c r="FK55" s="2">
        <f t="shared" si="64"/>
        <v>0.23245014793854851</v>
      </c>
      <c r="FL55" s="2">
        <f t="shared" si="64"/>
        <v>0.21609176533108243</v>
      </c>
      <c r="FM55" s="2">
        <f t="shared" si="64"/>
        <v>0.20107444952459141</v>
      </c>
      <c r="FN55" s="2">
        <f t="shared" si="64"/>
        <v>0.20600502356884001</v>
      </c>
      <c r="FO55" s="2">
        <f t="shared" si="64"/>
        <v>0.1785483255240787</v>
      </c>
      <c r="FP55" s="2">
        <f t="shared" si="64"/>
        <v>0.20050735510701378</v>
      </c>
      <c r="FQ55" s="2">
        <f t="shared" si="64"/>
        <v>0.21677625471615264</v>
      </c>
      <c r="FR55" s="2">
        <f t="shared" si="64"/>
        <v>0.21302560092147971</v>
      </c>
      <c r="FS55" s="2">
        <f t="shared" si="64"/>
        <v>0.21529373297941212</v>
      </c>
      <c r="FT55" s="2">
        <f t="shared" si="64"/>
        <v>0.23271492200517868</v>
      </c>
      <c r="FU55" s="2">
        <f t="shared" si="64"/>
        <v>0.18374331179755038</v>
      </c>
      <c r="FW55" s="2">
        <f t="shared" si="53"/>
        <v>1.4747539460799754E-5</v>
      </c>
      <c r="FX55" s="2">
        <f t="shared" si="53"/>
        <v>1.3415590531524142E-5</v>
      </c>
      <c r="FY55" s="2">
        <f t="shared" si="53"/>
        <v>1.4444554612657645E-5</v>
      </c>
      <c r="FZ55" s="2">
        <f t="shared" si="53"/>
        <v>1.4435731509802617E-5</v>
      </c>
      <c r="GA55" s="2">
        <f t="shared" si="53"/>
        <v>1.5951160543484899E-5</v>
      </c>
      <c r="GB55" s="2">
        <f t="shared" si="53"/>
        <v>1.6742973010121398E-5</v>
      </c>
      <c r="GC55" s="2">
        <f t="shared" si="53"/>
        <v>1.6425057503099087E-5</v>
      </c>
      <c r="GD55" s="2">
        <f t="shared" si="53"/>
        <v>1.6736382745008447E-5</v>
      </c>
      <c r="GE55" s="2">
        <f t="shared" si="53"/>
        <v>1.4366247350000051E-5</v>
      </c>
      <c r="GF55" s="2">
        <f t="shared" si="53"/>
        <v>1.7587233758149498E-5</v>
      </c>
      <c r="GG55" s="2">
        <f t="shared" si="53"/>
        <v>1.9575395833010912E-5</v>
      </c>
      <c r="GH55" s="2">
        <f t="shared" si="53"/>
        <v>1.7092390519528453E-5</v>
      </c>
      <c r="GI55" s="2">
        <f t="shared" si="53"/>
        <v>1.3515029457565981E-5</v>
      </c>
      <c r="GJ55" s="2">
        <f t="shared" si="53"/>
        <v>9.71602793757966E-6</v>
      </c>
      <c r="GK55" s="2">
        <f t="shared" si="53"/>
        <v>7.1777528209566827E-6</v>
      </c>
      <c r="GM55" s="86">
        <f t="shared" si="54"/>
        <v>1.3720420994991332E-5</v>
      </c>
      <c r="GN55" s="86">
        <f t="shared" si="54"/>
        <v>8.9347973438726351E-5</v>
      </c>
      <c r="GO55" s="86">
        <f t="shared" si="54"/>
        <v>7.2570221978865212E-5</v>
      </c>
      <c r="GP55" s="86">
        <f t="shared" si="54"/>
        <v>4.5544573426355596E-5</v>
      </c>
      <c r="GQ55" s="86">
        <f t="shared" si="54"/>
        <v>1.8455692904076074E-5</v>
      </c>
      <c r="GR55" s="86">
        <f t="shared" si="54"/>
        <v>4.6430798308438646E-6</v>
      </c>
      <c r="GS55" s="86">
        <f t="shared" si="54"/>
        <v>7.7180239564565729E-7</v>
      </c>
      <c r="GT55" s="86">
        <f t="shared" si="54"/>
        <v>9.8624317398866468E-7</v>
      </c>
      <c r="GU55" s="86">
        <f t="shared" si="54"/>
        <v>5.5164922407343001E-8</v>
      </c>
      <c r="GV55" s="86">
        <f t="shared" si="54"/>
        <v>1.050387170858442E-6</v>
      </c>
      <c r="GW55" s="86">
        <f t="shared" si="54"/>
        <v>4.1550270258925916E-6</v>
      </c>
      <c r="GX55" s="86">
        <f t="shared" si="54"/>
        <v>3.5299776112507098E-6</v>
      </c>
      <c r="GY55" s="86">
        <f t="shared" si="54"/>
        <v>7.5289389937630559E-6</v>
      </c>
      <c r="GZ55" s="86">
        <f t="shared" si="54"/>
        <v>1.8425617548477339E-5</v>
      </c>
      <c r="HA55" s="86">
        <f t="shared" si="54"/>
        <v>1.3922802798680974E-7</v>
      </c>
      <c r="HC55" s="86">
        <f t="shared" si="58"/>
        <v>1.194546404394832E-17</v>
      </c>
      <c r="HD55" s="86">
        <f t="shared" si="58"/>
        <v>3.3656349958835239E-15</v>
      </c>
      <c r="HE55" s="86">
        <f t="shared" si="58"/>
        <v>1.1883093284548137E-15</v>
      </c>
      <c r="HF55" s="86">
        <f t="shared" si="58"/>
        <v>1.005461063030976E-17</v>
      </c>
      <c r="HG55" s="86">
        <f t="shared" si="58"/>
        <v>1.9084273254843863E-18</v>
      </c>
      <c r="HH55" s="86">
        <f t="shared" si="58"/>
        <v>5.906661609519429E-18</v>
      </c>
      <c r="HI55" s="86">
        <f t="shared" si="58"/>
        <v>7.1498834340657585E-17</v>
      </c>
      <c r="HJ55" s="86">
        <f t="shared" si="58"/>
        <v>6.2254204583065728E-15</v>
      </c>
      <c r="HK55" s="86">
        <f t="shared" si="58"/>
        <v>5.7596323845357036E-18</v>
      </c>
      <c r="HL55" s="86">
        <f t="shared" si="58"/>
        <v>3.2129851358503314E-18</v>
      </c>
      <c r="HM55" s="86">
        <f t="shared" si="58"/>
        <v>2.1637974359064675E-18</v>
      </c>
      <c r="HN55" s="86">
        <f t="shared" si="58"/>
        <v>5.7100344511434635E-18</v>
      </c>
      <c r="HO55" s="86">
        <f t="shared" si="58"/>
        <v>1.7867549908835088E-17</v>
      </c>
      <c r="HP55" s="86">
        <f t="shared" si="58"/>
        <v>1.6038831416852295E-17</v>
      </c>
      <c r="HQ55" s="86">
        <f t="shared" si="58"/>
        <v>1.2788775288450443E-24</v>
      </c>
      <c r="HS55" s="86">
        <f t="shared" si="55"/>
        <v>6.0333644756105782E-117</v>
      </c>
      <c r="HT55" s="86">
        <f t="shared" si="55"/>
        <v>5.134844725245464E-97</v>
      </c>
      <c r="HU55" s="86">
        <f t="shared" si="55"/>
        <v>5.6817332732585957E-101</v>
      </c>
      <c r="HV55" s="86">
        <f t="shared" si="55"/>
        <v>2.0277158740980205E-117</v>
      </c>
      <c r="HW55" s="86">
        <f t="shared" si="55"/>
        <v>1.0146675580981481E-123</v>
      </c>
      <c r="HX55" s="86">
        <f t="shared" si="55"/>
        <v>2.1308506240456693E-122</v>
      </c>
      <c r="HY55" s="86">
        <f t="shared" si="55"/>
        <v>1.933268799164492E-114</v>
      </c>
      <c r="HZ55" s="86">
        <f t="shared" si="55"/>
        <v>3.7806923618852026E-102</v>
      </c>
      <c r="IA55" s="86">
        <f t="shared" si="55"/>
        <v>2.3946989685090786E-121</v>
      </c>
      <c r="IB55" s="86">
        <f t="shared" si="55"/>
        <v>1.9379681290920466E-123</v>
      </c>
      <c r="IC55" s="86">
        <f t="shared" si="55"/>
        <v>8.9153055799011569E-126</v>
      </c>
      <c r="ID55" s="86">
        <f t="shared" si="55"/>
        <v>2.9165525307504277E-123</v>
      </c>
      <c r="IE55" s="86">
        <f t="shared" si="55"/>
        <v>8.5608931393882049E-118</v>
      </c>
      <c r="IF55" s="86">
        <f t="shared" si="55"/>
        <v>3.4870570639517527E-72</v>
      </c>
      <c r="IG55" s="86">
        <f t="shared" si="55"/>
        <v>1.5103949677727438E-47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4.709197744275999E-179</v>
      </c>
      <c r="IW55" s="86">
        <f t="shared" si="56"/>
        <v>2.6059266637426678E-102</v>
      </c>
      <c r="IY55" s="86">
        <f t="shared" si="57"/>
        <v>1.3720420995003277E-5</v>
      </c>
      <c r="IZ55" s="86">
        <f t="shared" si="57"/>
        <v>8.9347973442091986E-5</v>
      </c>
      <c r="JA55" s="86">
        <f t="shared" si="57"/>
        <v>7.2570221980053525E-5</v>
      </c>
      <c r="JB55" s="86">
        <f t="shared" si="57"/>
        <v>4.5544573426365652E-5</v>
      </c>
      <c r="JC55" s="86">
        <f t="shared" si="57"/>
        <v>1.8455692904077982E-5</v>
      </c>
      <c r="JD55" s="86">
        <f t="shared" si="57"/>
        <v>4.6430798308497709E-6</v>
      </c>
      <c r="JE55" s="86">
        <f t="shared" si="57"/>
        <v>7.7180239571715608E-7</v>
      </c>
      <c r="JF55" s="86">
        <f t="shared" si="57"/>
        <v>9.8624318021408516E-7</v>
      </c>
      <c r="JG55" s="86">
        <f t="shared" si="57"/>
        <v>5.5164922413102633E-8</v>
      </c>
      <c r="JH55" s="86">
        <f t="shared" si="57"/>
        <v>1.050387170861655E-6</v>
      </c>
      <c r="JI55" s="86">
        <f t="shared" si="57"/>
        <v>4.1550270258947558E-6</v>
      </c>
      <c r="JJ55" s="86">
        <f t="shared" si="57"/>
        <v>3.5299776112564196E-6</v>
      </c>
      <c r="JK55" s="86">
        <f t="shared" si="57"/>
        <v>7.5289389937809232E-6</v>
      </c>
      <c r="JL55" s="86">
        <f t="shared" si="57"/>
        <v>1.8425617548493378E-5</v>
      </c>
      <c r="JM55" s="86">
        <f t="shared" si="57"/>
        <v>1.3922802798680974E-7</v>
      </c>
    </row>
    <row r="56" spans="2:273" x14ac:dyDescent="0.25">
      <c r="B56" s="2">
        <v>29</v>
      </c>
      <c r="C56" s="37">
        <v>35.768999999999998</v>
      </c>
      <c r="D56" s="37">
        <v>44.360999999999997</v>
      </c>
      <c r="E56" s="37">
        <v>44.683</v>
      </c>
      <c r="F56" s="37">
        <v>45.85</v>
      </c>
      <c r="G56" s="37">
        <v>40.898000000000003</v>
      </c>
      <c r="H56" s="37">
        <v>41.344000000000001</v>
      </c>
      <c r="I56" s="37">
        <v>44.802999999999997</v>
      </c>
      <c r="J56" s="37">
        <v>42.914999999999999</v>
      </c>
      <c r="K56" s="37">
        <v>40.966000000000001</v>
      </c>
      <c r="L56" s="37">
        <v>42.101999999999997</v>
      </c>
      <c r="M56" s="37">
        <v>40.661000000000001</v>
      </c>
      <c r="N56" s="37">
        <v>40.627000000000002</v>
      </c>
      <c r="O56" s="37">
        <v>45.406999999999996</v>
      </c>
      <c r="P56" s="37">
        <v>44.832999999999998</v>
      </c>
      <c r="Q56" s="37">
        <v>38.720999999999997</v>
      </c>
      <c r="S56" s="4">
        <f t="shared" si="59"/>
        <v>36.89786593682836</v>
      </c>
      <c r="T56" s="4">
        <f t="shared" si="59"/>
        <v>42.443506358403255</v>
      </c>
      <c r="U56" s="4">
        <f t="shared" si="59"/>
        <v>44.086472871873589</v>
      </c>
      <c r="V56" s="4">
        <f t="shared" si="59"/>
        <v>45.096088684656152</v>
      </c>
      <c r="W56" s="4">
        <f t="shared" si="59"/>
        <v>41.765766838482591</v>
      </c>
      <c r="X56" s="4">
        <f t="shared" si="59"/>
        <v>41.532363647321347</v>
      </c>
      <c r="Y56" s="4">
        <f t="shared" si="59"/>
        <v>45.052022596761141</v>
      </c>
      <c r="Z56" s="4">
        <f t="shared" si="59"/>
        <v>43.242728092458677</v>
      </c>
      <c r="AA56" s="4">
        <f t="shared" si="59"/>
        <v>43.134750556947104</v>
      </c>
      <c r="AB56" s="4">
        <f t="shared" si="59"/>
        <v>41.872258195208978</v>
      </c>
      <c r="AC56" s="4">
        <f t="shared" si="59"/>
        <v>41.366240961733212</v>
      </c>
      <c r="AD56" s="4">
        <f t="shared" si="59"/>
        <v>41.390735289236183</v>
      </c>
      <c r="AE56" s="4">
        <f t="shared" si="59"/>
        <v>44.692044523437211</v>
      </c>
      <c r="AF56" s="4">
        <f t="shared" si="59"/>
        <v>44.870838359422997</v>
      </c>
      <c r="AG56" s="4">
        <f t="shared" si="59"/>
        <v>39.772711288732197</v>
      </c>
      <c r="AI56" s="4">
        <f t="shared" si="60"/>
        <v>-1.1288659368283618</v>
      </c>
      <c r="AJ56" s="4">
        <f t="shared" si="60"/>
        <v>1.9174936415967423</v>
      </c>
      <c r="AK56" s="4">
        <f t="shared" si="60"/>
        <v>0.59652712812641084</v>
      </c>
      <c r="AL56" s="4">
        <f t="shared" si="60"/>
        <v>0.75391131534384925</v>
      </c>
      <c r="AM56" s="4">
        <f t="shared" si="60"/>
        <v>-0.86776683848258784</v>
      </c>
      <c r="AN56" s="4">
        <f t="shared" si="60"/>
        <v>-0.1883636473213457</v>
      </c>
      <c r="AO56" s="4">
        <f t="shared" si="60"/>
        <v>-0.24902259676114369</v>
      </c>
      <c r="AP56" s="4">
        <f t="shared" si="60"/>
        <v>-0.32772809245867762</v>
      </c>
      <c r="AQ56" s="4">
        <f t="shared" si="60"/>
        <v>-2.1687505569471028</v>
      </c>
      <c r="AR56" s="4">
        <f t="shared" si="60"/>
        <v>0.22974180479101847</v>
      </c>
      <c r="AS56" s="4">
        <f t="shared" si="60"/>
        <v>-0.70524096173321027</v>
      </c>
      <c r="AT56" s="4">
        <f t="shared" si="60"/>
        <v>-0.76373528923618039</v>
      </c>
      <c r="AU56" s="4">
        <f t="shared" si="60"/>
        <v>0.71495547656278546</v>
      </c>
      <c r="AV56" s="4">
        <f t="shared" si="60"/>
        <v>-3.7838359422998735E-2</v>
      </c>
      <c r="AW56" s="4">
        <f t="shared" si="60"/>
        <v>-1.0517112887322</v>
      </c>
      <c r="AY56" s="2">
        <f t="shared" si="51"/>
        <v>36.867475731080653</v>
      </c>
      <c r="AZ56" s="2">
        <f t="shared" si="51"/>
        <v>42.26203316763204</v>
      </c>
      <c r="BA56" s="2">
        <f t="shared" si="51"/>
        <v>43.934988312435088</v>
      </c>
      <c r="BB56" s="2">
        <f t="shared" si="51"/>
        <v>44.99667376721785</v>
      </c>
      <c r="BC56" s="2">
        <f t="shared" si="51"/>
        <v>41.719679584241234</v>
      </c>
      <c r="BD56" s="2">
        <f t="shared" si="51"/>
        <v>41.518584252548017</v>
      </c>
      <c r="BE56" s="2">
        <f t="shared" si="51"/>
        <v>45.049100081037899</v>
      </c>
      <c r="BF56" s="2">
        <f t="shared" si="51"/>
        <v>43.239057019315737</v>
      </c>
      <c r="BG56" s="2">
        <f t="shared" si="51"/>
        <v>43.134453404526155</v>
      </c>
      <c r="BH56" s="2">
        <f t="shared" si="51"/>
        <v>41.868400735762116</v>
      </c>
      <c r="BI56" s="2">
        <f t="shared" si="51"/>
        <v>41.353857015164031</v>
      </c>
      <c r="BJ56" s="2">
        <f t="shared" si="51"/>
        <v>41.380047629277755</v>
      </c>
      <c r="BK56" s="2">
        <f t="shared" si="51"/>
        <v>44.672428544574821</v>
      </c>
      <c r="BL56" s="2">
        <f t="shared" si="51"/>
        <v>44.828609143226558</v>
      </c>
      <c r="BM56" s="2">
        <f t="shared" si="51"/>
        <v>39.772272848402643</v>
      </c>
      <c r="BO56" s="2">
        <f t="shared" si="10"/>
        <v>35.768999999999998</v>
      </c>
      <c r="BP56" s="2">
        <f t="shared" si="11"/>
        <v>44.360999999999997</v>
      </c>
      <c r="BQ56" s="2">
        <f t="shared" si="12"/>
        <v>44.683</v>
      </c>
      <c r="BR56" s="2">
        <f t="shared" si="13"/>
        <v>45.85</v>
      </c>
      <c r="BS56" s="2">
        <f t="shared" si="14"/>
        <v>40.898000000000003</v>
      </c>
      <c r="BT56" s="2">
        <f t="shared" si="15"/>
        <v>41.344000000000001</v>
      </c>
      <c r="BU56" s="2">
        <f t="shared" si="16"/>
        <v>44.802999999999997</v>
      </c>
      <c r="BV56" s="2">
        <f t="shared" si="17"/>
        <v>42.914999999999999</v>
      </c>
      <c r="BW56" s="2">
        <f t="shared" si="18"/>
        <v>40.966000000000001</v>
      </c>
      <c r="BX56" s="2">
        <f t="shared" si="19"/>
        <v>42.101999999999997</v>
      </c>
      <c r="BY56" s="2">
        <f t="shared" si="20"/>
        <v>40.661000000000001</v>
      </c>
      <c r="BZ56" s="2">
        <f t="shared" si="21"/>
        <v>40.627000000000002</v>
      </c>
      <c r="CA56" s="2">
        <f t="shared" si="22"/>
        <v>45.406999999999996</v>
      </c>
      <c r="CB56" s="2">
        <f t="shared" si="23"/>
        <v>44.832999999999998</v>
      </c>
      <c r="CC56" s="2">
        <f t="shared" si="24"/>
        <v>38.720999999999997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38.065715519568151</v>
      </c>
      <c r="DL56" s="2">
        <f t="shared" si="61"/>
        <v>43.740851551956823</v>
      </c>
      <c r="DM56" s="2">
        <f t="shared" si="61"/>
        <v>45.318578611632269</v>
      </c>
      <c r="DN56" s="2">
        <f t="shared" si="61"/>
        <v>46.550515572232641</v>
      </c>
      <c r="DO56" s="2">
        <f t="shared" si="61"/>
        <v>42.965421200750477</v>
      </c>
      <c r="DP56" s="2">
        <f t="shared" si="61"/>
        <v>41.935489575289573</v>
      </c>
      <c r="DQ56" s="2">
        <f t="shared" si="61"/>
        <v>45.007658088235289</v>
      </c>
      <c r="DR56" s="2">
        <f t="shared" si="61"/>
        <v>43.404189282531192</v>
      </c>
      <c r="DS56" s="2">
        <f t="shared" si="61"/>
        <v>43.035000000000011</v>
      </c>
      <c r="DT56" s="2">
        <f t="shared" si="61"/>
        <v>42.365632085561494</v>
      </c>
      <c r="DU56" s="2">
        <f t="shared" si="61"/>
        <v>42.047005662805667</v>
      </c>
      <c r="DV56" s="2">
        <f t="shared" si="61"/>
        <v>42.2903332046332</v>
      </c>
      <c r="DW56" s="2">
        <f t="shared" si="61"/>
        <v>46.127604551920349</v>
      </c>
      <c r="DX56" s="2">
        <f t="shared" si="61"/>
        <v>45.335796247654791</v>
      </c>
      <c r="DY56" s="2">
        <f t="shared" si="61"/>
        <v>39.218571114369496</v>
      </c>
      <c r="EA56" s="2">
        <f t="shared" si="62"/>
        <v>33.111821143606996</v>
      </c>
      <c r="EB56" s="2">
        <f t="shared" si="62"/>
        <v>38.329796650550882</v>
      </c>
      <c r="EC56" s="2">
        <f t="shared" si="62"/>
        <v>40.175611052371103</v>
      </c>
      <c r="ED56" s="2">
        <f t="shared" si="62"/>
        <v>40.635078431372563</v>
      </c>
      <c r="EE56" s="2">
        <f t="shared" si="62"/>
        <v>37.968193198123387</v>
      </c>
      <c r="EF56" s="2">
        <f t="shared" si="62"/>
        <v>40.139324413029087</v>
      </c>
      <c r="EG56" s="2">
        <f t="shared" si="62"/>
        <v>45.199230035789412</v>
      </c>
      <c r="EH56" s="2">
        <f t="shared" si="62"/>
        <v>42.65864912690509</v>
      </c>
      <c r="EI56" s="2">
        <f t="shared" si="62"/>
        <v>43.551912719619864</v>
      </c>
      <c r="EJ56" s="2">
        <f t="shared" si="62"/>
        <v>40.060214374385353</v>
      </c>
      <c r="EK56" s="2">
        <f t="shared" si="62"/>
        <v>39.069900164206302</v>
      </c>
      <c r="EL56" s="2">
        <f t="shared" si="62"/>
        <v>38.313110656928771</v>
      </c>
      <c r="EM56" s="2">
        <f t="shared" si="62"/>
        <v>39.835130955624713</v>
      </c>
      <c r="EN56" s="2">
        <f t="shared" si="62"/>
        <v>43.303479371098589</v>
      </c>
      <c r="EO56" s="2">
        <f t="shared" si="62"/>
        <v>42.015456459582886</v>
      </c>
      <c r="EQ56" s="2">
        <f t="shared" si="63"/>
        <v>32.580258198828105</v>
      </c>
      <c r="ER56" s="2">
        <f t="shared" si="63"/>
        <v>38.457553807740325</v>
      </c>
      <c r="ES56" s="2">
        <f t="shared" si="63"/>
        <v>39.456236843712723</v>
      </c>
      <c r="ET56" s="2">
        <f t="shared" si="63"/>
        <v>39.533842664742131</v>
      </c>
      <c r="EU56" s="2">
        <f t="shared" si="63"/>
        <v>37.800281702107512</v>
      </c>
      <c r="EV56" s="2">
        <f t="shared" si="63"/>
        <v>39.40219021424371</v>
      </c>
      <c r="EW56" s="2">
        <f t="shared" si="63"/>
        <v>45.708670242639037</v>
      </c>
      <c r="EX56" s="2">
        <f t="shared" si="63"/>
        <v>42.036551252243505</v>
      </c>
      <c r="EY56" s="2">
        <f t="shared" si="63"/>
        <v>41.576160554702959</v>
      </c>
      <c r="EZ56" s="2">
        <f t="shared" si="63"/>
        <v>40.084529060497552</v>
      </c>
      <c r="FA56" s="2">
        <f t="shared" si="63"/>
        <v>38.349845674513894</v>
      </c>
      <c r="FB56" s="2">
        <f t="shared" si="63"/>
        <v>38.173799468093272</v>
      </c>
      <c r="FC56" s="2">
        <f t="shared" si="63"/>
        <v>41.842275796850885</v>
      </c>
      <c r="FD56" s="2">
        <f t="shared" si="63"/>
        <v>43.803301218267563</v>
      </c>
      <c r="FE56" s="2">
        <f t="shared" si="63"/>
        <v>45.428949075429969</v>
      </c>
      <c r="FG56" s="2">
        <f t="shared" si="64"/>
        <v>0.24187661302437094</v>
      </c>
      <c r="FH56" s="2">
        <f t="shared" si="64"/>
        <v>0.27329611149083638</v>
      </c>
      <c r="FI56" s="2">
        <f t="shared" si="64"/>
        <v>0.26902345576198439</v>
      </c>
      <c r="FJ56" s="2">
        <f t="shared" si="64"/>
        <v>0.26267278937588873</v>
      </c>
      <c r="FK56" s="2">
        <f t="shared" si="64"/>
        <v>0.24928593993911197</v>
      </c>
      <c r="FL56" s="2">
        <f t="shared" si="64"/>
        <v>0.23210103335064186</v>
      </c>
      <c r="FM56" s="2">
        <f t="shared" si="64"/>
        <v>0.21627810580814064</v>
      </c>
      <c r="FN56" s="2">
        <f t="shared" si="64"/>
        <v>0.2214781401387039</v>
      </c>
      <c r="FO56" s="2">
        <f t="shared" si="64"/>
        <v>0.19245904250820825</v>
      </c>
      <c r="FP56" s="2">
        <f t="shared" si="64"/>
        <v>0.21567970796483849</v>
      </c>
      <c r="FQ56" s="2">
        <f t="shared" si="64"/>
        <v>0.23282117236059002</v>
      </c>
      <c r="FR56" s="2">
        <f t="shared" si="64"/>
        <v>0.22887403295894651</v>
      </c>
      <c r="FS56" s="2">
        <f t="shared" si="64"/>
        <v>0.23126132017663092</v>
      </c>
      <c r="FT56" s="2">
        <f t="shared" si="64"/>
        <v>0.24956365568894606</v>
      </c>
      <c r="FU56" s="2">
        <f t="shared" si="64"/>
        <v>0.19796123211159722</v>
      </c>
      <c r="FW56" s="2">
        <f t="shared" si="53"/>
        <v>1.6170332458120349E-5</v>
      </c>
      <c r="FX56" s="2">
        <f t="shared" si="53"/>
        <v>1.470988346702286E-5</v>
      </c>
      <c r="FY56" s="2">
        <f t="shared" si="53"/>
        <v>1.5838117114022893E-5</v>
      </c>
      <c r="FZ56" s="2">
        <f t="shared" si="53"/>
        <v>1.5828442801075786E-5</v>
      </c>
      <c r="GA56" s="2">
        <f t="shared" si="53"/>
        <v>1.7490072822952062E-5</v>
      </c>
      <c r="GB56" s="2">
        <f t="shared" si="53"/>
        <v>1.8358275189505602E-5</v>
      </c>
      <c r="GC56" s="2">
        <f t="shared" si="53"/>
        <v>1.800968888331403E-5</v>
      </c>
      <c r="GD56" s="2">
        <f t="shared" si="53"/>
        <v>1.8351049130842841E-5</v>
      </c>
      <c r="GE56" s="2">
        <f t="shared" si="53"/>
        <v>1.5752255146582496E-5</v>
      </c>
      <c r="GF56" s="2">
        <f t="shared" si="53"/>
        <v>1.9283985625514674E-5</v>
      </c>
      <c r="GG56" s="2">
        <f t="shared" si="53"/>
        <v>2.1463954174968832E-5</v>
      </c>
      <c r="GH56" s="2">
        <f t="shared" si="53"/>
        <v>1.8741402619248537E-5</v>
      </c>
      <c r="GI56" s="2">
        <f t="shared" si="53"/>
        <v>1.4818915797985725E-5</v>
      </c>
      <c r="GJ56" s="2">
        <f t="shared" si="53"/>
        <v>1.0653402800335776E-5</v>
      </c>
      <c r="GK56" s="2">
        <f t="shared" si="53"/>
        <v>7.8702440153666667E-6</v>
      </c>
      <c r="GM56" s="86">
        <f t="shared" si="54"/>
        <v>2.5492589080063869E-5</v>
      </c>
      <c r="GN56" s="86">
        <f t="shared" si="54"/>
        <v>1.4716934645939392E-4</v>
      </c>
      <c r="GO56" s="86">
        <f t="shared" si="54"/>
        <v>1.2110858552532158E-4</v>
      </c>
      <c r="GP56" s="86">
        <f t="shared" si="54"/>
        <v>7.8754731292587709E-5</v>
      </c>
      <c r="GQ56" s="86">
        <f t="shared" si="54"/>
        <v>3.3931400988427397E-5</v>
      </c>
      <c r="GR56" s="86">
        <f t="shared" si="54"/>
        <v>9.3532634906221112E-6</v>
      </c>
      <c r="GS56" s="86">
        <f t="shared" si="54"/>
        <v>1.7589759862329298E-6</v>
      </c>
      <c r="GT56" s="86">
        <f t="shared" si="54"/>
        <v>2.2351657284892627E-6</v>
      </c>
      <c r="GU56" s="86">
        <f t="shared" si="54"/>
        <v>1.4661814253599653E-7</v>
      </c>
      <c r="GV56" s="86">
        <f t="shared" si="54"/>
        <v>2.3200276698269127E-6</v>
      </c>
      <c r="GW56" s="86">
        <f t="shared" si="54"/>
        <v>8.4815935247664175E-6</v>
      </c>
      <c r="GX56" s="86">
        <f t="shared" si="54"/>
        <v>7.2349521716502795E-6</v>
      </c>
      <c r="GY56" s="86">
        <f t="shared" si="54"/>
        <v>1.4425430205689638E-5</v>
      </c>
      <c r="GZ56" s="86">
        <f t="shared" si="54"/>
        <v>3.3907149092652841E-5</v>
      </c>
      <c r="HA56" s="86">
        <f t="shared" si="54"/>
        <v>3.4799556643353433E-7</v>
      </c>
      <c r="HC56" s="86">
        <f t="shared" si="58"/>
        <v>4.516944597321488E-17</v>
      </c>
      <c r="HD56" s="86">
        <f t="shared" si="58"/>
        <v>1.0304781786361844E-14</v>
      </c>
      <c r="HE56" s="86">
        <f t="shared" si="58"/>
        <v>3.800213109226987E-15</v>
      </c>
      <c r="HF56" s="86">
        <f t="shared" si="58"/>
        <v>3.88881710743875E-17</v>
      </c>
      <c r="HG56" s="86">
        <f t="shared" si="58"/>
        <v>7.9287735919638809E-18</v>
      </c>
      <c r="HH56" s="86">
        <f t="shared" si="58"/>
        <v>2.3859842187811941E-17</v>
      </c>
      <c r="HI56" s="86">
        <f t="shared" si="58"/>
        <v>2.6549970085678363E-16</v>
      </c>
      <c r="HJ56" s="86">
        <f t="shared" si="58"/>
        <v>2.0012863947986838E-14</v>
      </c>
      <c r="HK56" s="86">
        <f t="shared" si="58"/>
        <v>2.2853756182255059E-17</v>
      </c>
      <c r="HL56" s="86">
        <f t="shared" si="58"/>
        <v>1.3323671855975169E-17</v>
      </c>
      <c r="HM56" s="86">
        <f t="shared" si="58"/>
        <v>9.2461856712352274E-18</v>
      </c>
      <c r="HN56" s="86">
        <f t="shared" si="58"/>
        <v>2.3238247686957706E-17</v>
      </c>
      <c r="HO56" s="86">
        <f t="shared" si="58"/>
        <v>6.6876796319076666E-17</v>
      </c>
      <c r="HP56" s="86">
        <f t="shared" si="58"/>
        <v>6.0398413230846196E-17</v>
      </c>
      <c r="HQ56" s="86">
        <f t="shared" si="58"/>
        <v>8.6871329099731652E-24</v>
      </c>
      <c r="HS56" s="86">
        <f t="shared" si="55"/>
        <v>1.7859818312185778E-114</v>
      </c>
      <c r="HT56" s="86">
        <f t="shared" si="55"/>
        <v>5.744038975167424E-95</v>
      </c>
      <c r="HU56" s="86">
        <f t="shared" si="55"/>
        <v>7.8091996650663768E-99</v>
      </c>
      <c r="HV56" s="86">
        <f t="shared" si="55"/>
        <v>6.6049732422130719E-115</v>
      </c>
      <c r="HW56" s="86">
        <f t="shared" si="55"/>
        <v>4.6350375069272834E-121</v>
      </c>
      <c r="HX56" s="86">
        <f t="shared" si="55"/>
        <v>9.107671652250312E-120</v>
      </c>
      <c r="HY56" s="86">
        <f t="shared" si="55"/>
        <v>5.7087161938993143E-112</v>
      </c>
      <c r="HZ56" s="86">
        <f t="shared" si="55"/>
        <v>6.2257640762472618E-100</v>
      </c>
      <c r="IA56" s="86">
        <f t="shared" si="55"/>
        <v>9.2060452645779352E-119</v>
      </c>
      <c r="IB56" s="86">
        <f t="shared" si="55"/>
        <v>9.082706192437522E-121</v>
      </c>
      <c r="IC56" s="86">
        <f t="shared" si="55"/>
        <v>4.8957760370152141E-123</v>
      </c>
      <c r="ID56" s="86">
        <f t="shared" si="55"/>
        <v>1.3126350947445179E-120</v>
      </c>
      <c r="IE56" s="86">
        <f t="shared" si="55"/>
        <v>2.5535419755251711E-115</v>
      </c>
      <c r="IF56" s="86">
        <f t="shared" si="55"/>
        <v>1.0343544454715865E-70</v>
      </c>
      <c r="IG56" s="86">
        <f t="shared" si="55"/>
        <v>1.2958297848316995E-46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3.0653050273790651E-176</v>
      </c>
      <c r="IW56" s="86">
        <f t="shared" si="56"/>
        <v>9.351259670544758E-101</v>
      </c>
      <c r="IY56" s="86">
        <f t="shared" si="57"/>
        <v>2.5492589080109039E-5</v>
      </c>
      <c r="IZ56" s="86">
        <f t="shared" si="57"/>
        <v>1.4716934646969869E-4</v>
      </c>
      <c r="JA56" s="86">
        <f t="shared" si="57"/>
        <v>1.2110858552912179E-4</v>
      </c>
      <c r="JB56" s="86">
        <f t="shared" si="57"/>
        <v>7.8754731292626591E-5</v>
      </c>
      <c r="JC56" s="86">
        <f t="shared" si="57"/>
        <v>3.3931400988435325E-5</v>
      </c>
      <c r="JD56" s="86">
        <f t="shared" si="57"/>
        <v>9.3532634906459704E-6</v>
      </c>
      <c r="JE56" s="86">
        <f t="shared" si="57"/>
        <v>1.7589759864984295E-6</v>
      </c>
      <c r="JF56" s="86">
        <f t="shared" si="57"/>
        <v>2.2351657485021267E-6</v>
      </c>
      <c r="JG56" s="86">
        <f t="shared" si="57"/>
        <v>1.4661814255885027E-7</v>
      </c>
      <c r="JH56" s="86">
        <f t="shared" si="57"/>
        <v>2.3200276698402365E-6</v>
      </c>
      <c r="JI56" s="86">
        <f t="shared" si="57"/>
        <v>8.4815935247756637E-6</v>
      </c>
      <c r="JJ56" s="86">
        <f t="shared" si="57"/>
        <v>7.2349521716735178E-6</v>
      </c>
      <c r="JK56" s="86">
        <f t="shared" si="57"/>
        <v>1.4425430205756515E-5</v>
      </c>
      <c r="JL56" s="86">
        <f t="shared" si="57"/>
        <v>3.3907149092713238E-5</v>
      </c>
      <c r="JM56" s="86">
        <f t="shared" si="57"/>
        <v>3.4799556643353433E-7</v>
      </c>
    </row>
    <row r="57" spans="2:273" x14ac:dyDescent="0.25">
      <c r="B57" s="2">
        <v>30</v>
      </c>
      <c r="C57" s="37">
        <v>36.962000000000003</v>
      </c>
      <c r="D57" s="37">
        <v>42.671999999999997</v>
      </c>
      <c r="E57" s="37">
        <v>44.567</v>
      </c>
      <c r="F57" s="37">
        <v>44.9</v>
      </c>
      <c r="G57" s="37">
        <v>42.508000000000003</v>
      </c>
      <c r="H57" s="37">
        <v>42.622999999999998</v>
      </c>
      <c r="I57" s="37">
        <v>45.426000000000002</v>
      </c>
      <c r="J57" s="37">
        <v>42.677999999999997</v>
      </c>
      <c r="K57" s="37">
        <v>41.796999999999997</v>
      </c>
      <c r="L57" s="37">
        <v>42.406999999999996</v>
      </c>
      <c r="M57" s="37">
        <v>40.203000000000003</v>
      </c>
      <c r="N57" s="37">
        <v>40.881</v>
      </c>
      <c r="O57" s="37">
        <v>46.491999999999997</v>
      </c>
      <c r="P57" s="37">
        <v>44.817</v>
      </c>
      <c r="Q57" s="37">
        <v>37.689</v>
      </c>
      <c r="S57" s="4">
        <f t="shared" si="59"/>
        <v>37.131418081656435</v>
      </c>
      <c r="T57" s="4">
        <f t="shared" si="59"/>
        <v>42.633326116720113</v>
      </c>
      <c r="U57" s="4">
        <f t="shared" si="59"/>
        <v>44.284779619966287</v>
      </c>
      <c r="V57" s="4">
        <f t="shared" si="59"/>
        <v>45.256744946573924</v>
      </c>
      <c r="W57" s="4">
        <f t="shared" si="59"/>
        <v>41.897180895077575</v>
      </c>
      <c r="X57" s="4">
        <f t="shared" si="59"/>
        <v>41.737020572013506</v>
      </c>
      <c r="Y57" s="4">
        <f t="shared" si="59"/>
        <v>45.31379451812704</v>
      </c>
      <c r="Z57" s="4">
        <f t="shared" si="59"/>
        <v>43.39029208567927</v>
      </c>
      <c r="AA57" s="4">
        <f t="shared" si="59"/>
        <v>43.436079349476032</v>
      </c>
      <c r="AB57" s="4">
        <f t="shared" si="59"/>
        <v>42.045542712487517</v>
      </c>
      <c r="AC57" s="4">
        <f t="shared" si="59"/>
        <v>41.470342120645967</v>
      </c>
      <c r="AD57" s="4">
        <f t="shared" si="59"/>
        <v>41.505905193831012</v>
      </c>
      <c r="AE57" s="4">
        <f t="shared" si="59"/>
        <v>44.921752875590741</v>
      </c>
      <c r="AF57" s="4">
        <f t="shared" si="59"/>
        <v>45.136308151505759</v>
      </c>
      <c r="AG57" s="4">
        <f t="shared" si="59"/>
        <v>40.003308057719032</v>
      </c>
      <c r="AI57" s="4">
        <f t="shared" si="60"/>
        <v>-0.16941808165643124</v>
      </c>
      <c r="AJ57" s="4">
        <f t="shared" si="60"/>
        <v>3.867388327988408E-2</v>
      </c>
      <c r="AK57" s="4">
        <f t="shared" si="60"/>
        <v>0.28222038003371352</v>
      </c>
      <c r="AL57" s="4">
        <f t="shared" si="60"/>
        <v>-0.35674494657392586</v>
      </c>
      <c r="AM57" s="4">
        <f t="shared" si="60"/>
        <v>0.61081910492242741</v>
      </c>
      <c r="AN57" s="4">
        <f t="shared" si="60"/>
        <v>0.88597942798649143</v>
      </c>
      <c r="AO57" s="4">
        <f t="shared" si="60"/>
        <v>0.11220548187296231</v>
      </c>
      <c r="AP57" s="4">
        <f t="shared" si="60"/>
        <v>-0.71229208567927316</v>
      </c>
      <c r="AQ57" s="4">
        <f t="shared" si="60"/>
        <v>-1.6390793494760345</v>
      </c>
      <c r="AR57" s="4">
        <f t="shared" si="60"/>
        <v>0.3614572875124793</v>
      </c>
      <c r="AS57" s="4">
        <f t="shared" si="60"/>
        <v>-1.2673421206459636</v>
      </c>
      <c r="AT57" s="4">
        <f t="shared" si="60"/>
        <v>-0.62490519383101173</v>
      </c>
      <c r="AU57" s="4">
        <f t="shared" si="60"/>
        <v>1.5702471244092564</v>
      </c>
      <c r="AV57" s="4">
        <f t="shared" si="60"/>
        <v>-0.31930815150575853</v>
      </c>
      <c r="AW57" s="4">
        <f t="shared" si="60"/>
        <v>-2.3143080577190318</v>
      </c>
      <c r="AY57" s="2">
        <f t="shared" si="51"/>
        <v>37.077621891566217</v>
      </c>
      <c r="AZ57" s="2">
        <f t="shared" si="51"/>
        <v>42.347069667693468</v>
      </c>
      <c r="BA57" s="2">
        <f t="shared" si="51"/>
        <v>44.042815045116946</v>
      </c>
      <c r="BB57" s="2">
        <f t="shared" si="51"/>
        <v>45.092531164607479</v>
      </c>
      <c r="BC57" s="2">
        <f t="shared" si="51"/>
        <v>41.816466750298872</v>
      </c>
      <c r="BD57" s="2">
        <f t="shared" si="51"/>
        <v>41.710681217278498</v>
      </c>
      <c r="BE57" s="2">
        <f t="shared" si="51"/>
        <v>45.307507768151709</v>
      </c>
      <c r="BF57" s="2">
        <f t="shared" si="51"/>
        <v>43.382442867479114</v>
      </c>
      <c r="BG57" s="2">
        <f t="shared" si="51"/>
        <v>43.435337407191305</v>
      </c>
      <c r="BH57" s="2">
        <f t="shared" si="51"/>
        <v>42.037485018262032</v>
      </c>
      <c r="BI57" s="2">
        <f t="shared" si="51"/>
        <v>41.446377480246419</v>
      </c>
      <c r="BJ57" s="2">
        <f t="shared" si="51"/>
        <v>41.485133150167485</v>
      </c>
      <c r="BK57" s="2">
        <f t="shared" si="51"/>
        <v>44.885971098642884</v>
      </c>
      <c r="BL57" s="2">
        <f t="shared" si="51"/>
        <v>45.062290062676844</v>
      </c>
      <c r="BM57" s="2">
        <f t="shared" si="51"/>
        <v>40.002276092004983</v>
      </c>
      <c r="BO57" s="2">
        <f t="shared" si="10"/>
        <v>36.962000000000003</v>
      </c>
      <c r="BP57" s="2">
        <f t="shared" si="11"/>
        <v>42.671999999999997</v>
      </c>
      <c r="BQ57" s="2">
        <f t="shared" si="12"/>
        <v>44.567</v>
      </c>
      <c r="BR57" s="2">
        <f t="shared" si="13"/>
        <v>44.9</v>
      </c>
      <c r="BS57" s="2">
        <f t="shared" si="14"/>
        <v>42.508000000000003</v>
      </c>
      <c r="BT57" s="2">
        <f t="shared" si="15"/>
        <v>42.622999999999998</v>
      </c>
      <c r="BU57" s="2">
        <f t="shared" si="16"/>
        <v>45.426000000000002</v>
      </c>
      <c r="BV57" s="2">
        <f t="shared" si="17"/>
        <v>42.677999999999997</v>
      </c>
      <c r="BW57" s="2">
        <f t="shared" si="18"/>
        <v>41.796999999999997</v>
      </c>
      <c r="BX57" s="2">
        <f t="shared" si="19"/>
        <v>42.406999999999996</v>
      </c>
      <c r="BY57" s="2">
        <f t="shared" si="20"/>
        <v>40.203000000000003</v>
      </c>
      <c r="BZ57" s="2">
        <f t="shared" si="21"/>
        <v>40.881</v>
      </c>
      <c r="CA57" s="2">
        <f t="shared" si="22"/>
        <v>46.491999999999997</v>
      </c>
      <c r="CB57" s="2">
        <f t="shared" si="23"/>
        <v>44.817</v>
      </c>
      <c r="CC57" s="2">
        <f t="shared" si="24"/>
        <v>37.689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38.496763292847504</v>
      </c>
      <c r="DL57" s="2">
        <f t="shared" si="61"/>
        <v>44.050080296896091</v>
      </c>
      <c r="DM57" s="2">
        <f t="shared" si="61"/>
        <v>45.654876360225138</v>
      </c>
      <c r="DN57" s="2">
        <f t="shared" si="61"/>
        <v>46.882893527204502</v>
      </c>
      <c r="DO57" s="2">
        <f t="shared" si="61"/>
        <v>43.252535459662298</v>
      </c>
      <c r="DP57" s="2">
        <f t="shared" si="61"/>
        <v>42.271002831402832</v>
      </c>
      <c r="DQ57" s="2">
        <f t="shared" si="61"/>
        <v>45.383453208556148</v>
      </c>
      <c r="DR57" s="2">
        <f t="shared" si="61"/>
        <v>43.652626114081997</v>
      </c>
      <c r="DS57" s="2">
        <f t="shared" si="61"/>
        <v>43.449761693548396</v>
      </c>
      <c r="DT57" s="2">
        <f t="shared" si="61"/>
        <v>42.676913521772342</v>
      </c>
      <c r="DU57" s="2">
        <f t="shared" si="61"/>
        <v>42.286506692406697</v>
      </c>
      <c r="DV57" s="2">
        <f t="shared" si="61"/>
        <v>42.557211969111968</v>
      </c>
      <c r="DW57" s="2">
        <f t="shared" si="61"/>
        <v>46.584406061932384</v>
      </c>
      <c r="DX57" s="2">
        <f t="shared" si="61"/>
        <v>45.745001688555355</v>
      </c>
      <c r="DY57" s="2">
        <f t="shared" si="61"/>
        <v>39.47459769061583</v>
      </c>
      <c r="EA57" s="2">
        <f t="shared" si="62"/>
        <v>33.020969064390115</v>
      </c>
      <c r="EB57" s="2">
        <f t="shared" si="62"/>
        <v>38.217145065315421</v>
      </c>
      <c r="EC57" s="2">
        <f t="shared" si="62"/>
        <v>40.048059702038159</v>
      </c>
      <c r="ED57" s="2">
        <f t="shared" si="62"/>
        <v>40.509215686274523</v>
      </c>
      <c r="EE57" s="2">
        <f t="shared" si="62"/>
        <v>37.872341730214252</v>
      </c>
      <c r="EF57" s="2">
        <f t="shared" si="62"/>
        <v>40.020048478785412</v>
      </c>
      <c r="EG57" s="2">
        <f t="shared" si="62"/>
        <v>45.056478089227653</v>
      </c>
      <c r="EH57" s="2">
        <f t="shared" si="62"/>
        <v>42.516334331214622</v>
      </c>
      <c r="EI57" s="2">
        <f t="shared" si="62"/>
        <v>43.380302341092793</v>
      </c>
      <c r="EJ57" s="2">
        <f t="shared" si="62"/>
        <v>39.916797874312806</v>
      </c>
      <c r="EK57" s="2">
        <f t="shared" si="62"/>
        <v>38.921683739885729</v>
      </c>
      <c r="EL57" s="2">
        <f t="shared" si="62"/>
        <v>38.190902498915435</v>
      </c>
      <c r="EM57" s="2">
        <f t="shared" si="62"/>
        <v>39.736820424201575</v>
      </c>
      <c r="EN57" s="2">
        <f t="shared" si="62"/>
        <v>43.189992723556699</v>
      </c>
      <c r="EO57" s="2">
        <f t="shared" si="62"/>
        <v>41.951915025935385</v>
      </c>
      <c r="EQ57" s="2">
        <f t="shared" si="63"/>
        <v>32.496155627721642</v>
      </c>
      <c r="ER57" s="2">
        <f t="shared" si="63"/>
        <v>38.343311964695296</v>
      </c>
      <c r="ES57" s="2">
        <f t="shared" si="63"/>
        <v>39.337749088424964</v>
      </c>
      <c r="ET57" s="2">
        <f t="shared" si="63"/>
        <v>39.422287854794654</v>
      </c>
      <c r="EU57" s="2">
        <f t="shared" si="63"/>
        <v>37.706482898693487</v>
      </c>
      <c r="EV57" s="2">
        <f t="shared" si="63"/>
        <v>39.292663839980897</v>
      </c>
      <c r="EW57" s="2">
        <f t="shared" si="63"/>
        <v>45.559216889312971</v>
      </c>
      <c r="EX57" s="2">
        <f t="shared" si="63"/>
        <v>41.902655534849558</v>
      </c>
      <c r="EY57" s="2">
        <f t="shared" si="63"/>
        <v>41.430104930298683</v>
      </c>
      <c r="EZ57" s="2">
        <f t="shared" si="63"/>
        <v>39.940735530093285</v>
      </c>
      <c r="FA57" s="2">
        <f t="shared" si="63"/>
        <v>38.211233102505226</v>
      </c>
      <c r="FB57" s="2">
        <f t="shared" si="63"/>
        <v>38.053366723669733</v>
      </c>
      <c r="FC57" s="2">
        <f t="shared" si="63"/>
        <v>41.717885848717266</v>
      </c>
      <c r="FD57" s="2">
        <f t="shared" si="63"/>
        <v>43.683184597024827</v>
      </c>
      <c r="FE57" s="2">
        <f t="shared" si="63"/>
        <v>45.313991130174017</v>
      </c>
      <c r="FG57" s="2">
        <f t="shared" si="64"/>
        <v>0.25916461373942767</v>
      </c>
      <c r="FH57" s="2">
        <f t="shared" si="64"/>
        <v>0.29196495358521951</v>
      </c>
      <c r="FI57" s="2">
        <f t="shared" si="64"/>
        <v>0.28751590751811551</v>
      </c>
      <c r="FJ57" s="2">
        <f t="shared" si="64"/>
        <v>0.28089645305049293</v>
      </c>
      <c r="FK57" s="2">
        <f t="shared" si="64"/>
        <v>0.26691706671334214</v>
      </c>
      <c r="FL57" s="2">
        <f t="shared" si="64"/>
        <v>0.2489197400414348</v>
      </c>
      <c r="FM57" s="2">
        <f t="shared" si="64"/>
        <v>0.2322970880551527</v>
      </c>
      <c r="FN57" s="2">
        <f t="shared" si="64"/>
        <v>0.23776542481859603</v>
      </c>
      <c r="FO57" s="2">
        <f t="shared" si="64"/>
        <v>0.20718020081457811</v>
      </c>
      <c r="FP57" s="2">
        <f t="shared" si="64"/>
        <v>0.23166747025507806</v>
      </c>
      <c r="FQ57" s="2">
        <f t="shared" si="64"/>
        <v>0.2496750954702775</v>
      </c>
      <c r="FR57" s="2">
        <f t="shared" si="64"/>
        <v>0.24553367093434975</v>
      </c>
      <c r="FS57" s="2">
        <f t="shared" si="64"/>
        <v>0.24803883334590401</v>
      </c>
      <c r="FT57" s="2">
        <f t="shared" si="64"/>
        <v>0.26720743305010158</v>
      </c>
      <c r="FU57" s="2">
        <f t="shared" si="64"/>
        <v>0.21299224797780605</v>
      </c>
      <c r="FW57" s="2">
        <f t="shared" si="53"/>
        <v>1.7730389303809741E-5</v>
      </c>
      <c r="FX57" s="2">
        <f t="shared" si="53"/>
        <v>1.6129043599332811E-5</v>
      </c>
      <c r="FY57" s="2">
        <f t="shared" si="53"/>
        <v>1.7366123547478989E-5</v>
      </c>
      <c r="FZ57" s="2">
        <f t="shared" si="53"/>
        <v>1.7355515906677593E-5</v>
      </c>
      <c r="GA57" s="2">
        <f t="shared" si="53"/>
        <v>1.9177451139087614E-5</v>
      </c>
      <c r="GB57" s="2">
        <f t="shared" si="53"/>
        <v>2.0129412811411278E-5</v>
      </c>
      <c r="GC57" s="2">
        <f t="shared" si="53"/>
        <v>1.9747196868286334E-5</v>
      </c>
      <c r="GD57" s="2">
        <f t="shared" si="53"/>
        <v>2.0121489623704688E-5</v>
      </c>
      <c r="GE57" s="2">
        <f t="shared" si="53"/>
        <v>1.7271978059237825E-5</v>
      </c>
      <c r="GF57" s="2">
        <f t="shared" si="53"/>
        <v>2.1144430434237796E-5</v>
      </c>
      <c r="GG57" s="2">
        <f t="shared" si="53"/>
        <v>2.3534709020110085E-5</v>
      </c>
      <c r="GH57" s="2">
        <f t="shared" si="53"/>
        <v>2.0549502180837359E-5</v>
      </c>
      <c r="GI57" s="2">
        <f t="shared" si="53"/>
        <v>1.6248594832320292E-5</v>
      </c>
      <c r="GJ57" s="2">
        <f t="shared" si="53"/>
        <v>1.1681211879103054E-5</v>
      </c>
      <c r="GK57" s="2">
        <f t="shared" si="53"/>
        <v>8.6295444087029258E-6</v>
      </c>
      <c r="GM57" s="86">
        <f t="shared" si="54"/>
        <v>4.6511310318730425E-5</v>
      </c>
      <c r="GN57" s="86">
        <f t="shared" si="54"/>
        <v>2.3900609586938992E-4</v>
      </c>
      <c r="GO57" s="86">
        <f t="shared" si="54"/>
        <v>1.9918773608836415E-4</v>
      </c>
      <c r="GP57" s="86">
        <f t="shared" si="54"/>
        <v>1.3403224577952297E-4</v>
      </c>
      <c r="GQ57" s="86">
        <f t="shared" si="54"/>
        <v>6.1267412840824048E-5</v>
      </c>
      <c r="GR57" s="86">
        <f t="shared" si="54"/>
        <v>1.8445918178087717E-5</v>
      </c>
      <c r="GS57" s="86">
        <f t="shared" si="54"/>
        <v>3.9072736504606137E-6</v>
      </c>
      <c r="GT57" s="86">
        <f t="shared" si="54"/>
        <v>4.9368261232471116E-6</v>
      </c>
      <c r="GU57" s="86">
        <f t="shared" si="54"/>
        <v>3.7801460995158733E-7</v>
      </c>
      <c r="GV57" s="86">
        <f t="shared" si="54"/>
        <v>5.001529466361364E-6</v>
      </c>
      <c r="GW57" s="86">
        <f t="shared" si="54"/>
        <v>1.6939177628618152E-5</v>
      </c>
      <c r="GX57" s="86">
        <f t="shared" si="54"/>
        <v>1.4508710670456035E-5</v>
      </c>
      <c r="GY57" s="86">
        <f t="shared" si="54"/>
        <v>2.711812168395562E-5</v>
      </c>
      <c r="GZ57" s="86">
        <f t="shared" si="54"/>
        <v>6.1276517183636575E-5</v>
      </c>
      <c r="HA57" s="86">
        <f t="shared" si="54"/>
        <v>8.4555999569576148E-7</v>
      </c>
      <c r="HC57" s="86">
        <f t="shared" si="58"/>
        <v>1.668064579266137E-16</v>
      </c>
      <c r="HD57" s="86">
        <f t="shared" si="58"/>
        <v>3.0938216680242809E-14</v>
      </c>
      <c r="HE57" s="86">
        <f t="shared" si="58"/>
        <v>1.1906278433123904E-14</v>
      </c>
      <c r="HF57" s="86">
        <f t="shared" si="58"/>
        <v>1.4678754670965494E-16</v>
      </c>
      <c r="HG57" s="86">
        <f t="shared" si="58"/>
        <v>3.2098731465416522E-17</v>
      </c>
      <c r="HH57" s="86">
        <f t="shared" si="58"/>
        <v>9.3944416478417348E-17</v>
      </c>
      <c r="HI57" s="86">
        <f t="shared" si="58"/>
        <v>9.6236712738224596E-16</v>
      </c>
      <c r="HJ57" s="86">
        <f t="shared" si="58"/>
        <v>6.2949151195974134E-14</v>
      </c>
      <c r="HK57" s="86">
        <f t="shared" si="58"/>
        <v>8.8448586288335061E-17</v>
      </c>
      <c r="HL57" s="86">
        <f t="shared" si="58"/>
        <v>5.3823396092070476E-17</v>
      </c>
      <c r="HM57" s="86">
        <f t="shared" si="58"/>
        <v>3.8456525521280399E-17</v>
      </c>
      <c r="HN57" s="86">
        <f t="shared" si="58"/>
        <v>9.2158540653408872E-17</v>
      </c>
      <c r="HO57" s="86">
        <f t="shared" si="58"/>
        <v>2.4449048638440052E-16</v>
      </c>
      <c r="HP57" s="86">
        <f t="shared" si="58"/>
        <v>2.2212054092199144E-16</v>
      </c>
      <c r="HQ57" s="86">
        <f t="shared" si="58"/>
        <v>5.7000739198039768E-23</v>
      </c>
      <c r="HS57" s="86">
        <f t="shared" si="55"/>
        <v>4.9710528979995484E-112</v>
      </c>
      <c r="HT57" s="86">
        <f t="shared" si="55"/>
        <v>6.1051948344394036E-93</v>
      </c>
      <c r="HU57" s="86">
        <f t="shared" si="55"/>
        <v>1.0174248739828388E-96</v>
      </c>
      <c r="HV57" s="86">
        <f t="shared" si="55"/>
        <v>2.0192545229766131E-112</v>
      </c>
      <c r="HW57" s="86">
        <f t="shared" si="55"/>
        <v>1.9793029147202847E-118</v>
      </c>
      <c r="HX57" s="86">
        <f t="shared" si="55"/>
        <v>3.6417539622282706E-117</v>
      </c>
      <c r="HY57" s="86">
        <f t="shared" si="55"/>
        <v>1.5829360567971386E-109</v>
      </c>
      <c r="HZ57" s="86">
        <f t="shared" si="55"/>
        <v>9.6857193779399353E-98</v>
      </c>
      <c r="IA57" s="86">
        <f t="shared" si="55"/>
        <v>3.3167025536322365E-116</v>
      </c>
      <c r="IB57" s="86">
        <f t="shared" si="55"/>
        <v>3.9764698906890027E-118</v>
      </c>
      <c r="IC57" s="86">
        <f t="shared" si="55"/>
        <v>2.5058718178094698E-120</v>
      </c>
      <c r="ID57" s="86">
        <f t="shared" si="55"/>
        <v>5.523059120095759E-118</v>
      </c>
      <c r="IE57" s="86">
        <f t="shared" si="55"/>
        <v>7.1638446169581627E-113</v>
      </c>
      <c r="IF57" s="86">
        <f t="shared" si="55"/>
        <v>2.9607528711794099E-69</v>
      </c>
      <c r="IG57" s="86">
        <f t="shared" si="55"/>
        <v>1.0876290375239459E-45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1.8945853626603438E-173</v>
      </c>
      <c r="IW57" s="86">
        <f t="shared" si="56"/>
        <v>3.263566816052951E-99</v>
      </c>
      <c r="IY57" s="86">
        <f t="shared" si="57"/>
        <v>4.6511310318897229E-5</v>
      </c>
      <c r="IZ57" s="86">
        <f t="shared" si="57"/>
        <v>2.3900609590032815E-4</v>
      </c>
      <c r="JA57" s="86">
        <f t="shared" si="57"/>
        <v>1.9918773610027042E-4</v>
      </c>
      <c r="JB57" s="86">
        <f t="shared" si="57"/>
        <v>1.3403224577966978E-4</v>
      </c>
      <c r="JC57" s="86">
        <f t="shared" si="57"/>
        <v>6.1267412840856141E-5</v>
      </c>
      <c r="JD57" s="86">
        <f t="shared" si="57"/>
        <v>1.8445918178181659E-5</v>
      </c>
      <c r="JE57" s="86">
        <f t="shared" si="57"/>
        <v>3.9072736514229812E-6</v>
      </c>
      <c r="JF57" s="86">
        <f t="shared" si="57"/>
        <v>4.9368261861962624E-6</v>
      </c>
      <c r="JG57" s="86">
        <f t="shared" si="57"/>
        <v>3.7801461004003594E-7</v>
      </c>
      <c r="JH57" s="86">
        <f t="shared" si="57"/>
        <v>5.001529466415187E-6</v>
      </c>
      <c r="JI57" s="86">
        <f t="shared" si="57"/>
        <v>1.6939177628656607E-5</v>
      </c>
      <c r="JJ57" s="86">
        <f t="shared" si="57"/>
        <v>1.4508710670548194E-5</v>
      </c>
      <c r="JK57" s="86">
        <f t="shared" si="57"/>
        <v>2.7118121684200111E-5</v>
      </c>
      <c r="JL57" s="86">
        <f t="shared" si="57"/>
        <v>6.1276517183858701E-5</v>
      </c>
      <c r="JM57" s="86">
        <f t="shared" si="57"/>
        <v>8.4555999569576159E-7</v>
      </c>
    </row>
    <row r="58" spans="2:273" x14ac:dyDescent="0.25">
      <c r="B58" s="2">
        <v>31</v>
      </c>
      <c r="C58" s="37">
        <v>36.845999999999997</v>
      </c>
      <c r="D58" s="37">
        <v>44.738</v>
      </c>
      <c r="E58" s="37">
        <v>45.05</v>
      </c>
      <c r="F58" s="37">
        <v>48.232999999999997</v>
      </c>
      <c r="G58" s="37">
        <v>45.423999999999999</v>
      </c>
      <c r="H58" s="37">
        <v>41.311</v>
      </c>
      <c r="I58" s="37">
        <v>45.442999999999998</v>
      </c>
      <c r="J58" s="37">
        <v>43.406999999999996</v>
      </c>
      <c r="K58" s="37">
        <v>43.203000000000003</v>
      </c>
      <c r="L58" s="37">
        <v>41</v>
      </c>
      <c r="M58" s="37">
        <v>42.576000000000001</v>
      </c>
      <c r="N58" s="37">
        <v>42</v>
      </c>
      <c r="O58" s="37">
        <v>45.863999999999997</v>
      </c>
      <c r="P58" s="37">
        <v>44.75</v>
      </c>
      <c r="Q58" s="37">
        <v>38.557000000000002</v>
      </c>
      <c r="S58" s="4">
        <f t="shared" si="59"/>
        <v>37.358457240763897</v>
      </c>
      <c r="T58" s="4">
        <f t="shared" si="59"/>
        <v>42.856662174872568</v>
      </c>
      <c r="U58" s="4">
        <f t="shared" si="59"/>
        <v>44.509614223239332</v>
      </c>
      <c r="V58" s="4">
        <f t="shared" si="59"/>
        <v>45.433318440405529</v>
      </c>
      <c r="W58" s="4">
        <f t="shared" si="59"/>
        <v>42.03400585201026</v>
      </c>
      <c r="X58" s="4">
        <f t="shared" si="59"/>
        <v>41.934573977706172</v>
      </c>
      <c r="Y58" s="4">
        <f t="shared" si="59"/>
        <v>45.561786904203146</v>
      </c>
      <c r="Z58" s="4">
        <f t="shared" si="59"/>
        <v>43.528209978425274</v>
      </c>
      <c r="AA58" s="4">
        <f t="shared" si="59"/>
        <v>43.720217587716618</v>
      </c>
      <c r="AB58" s="4">
        <f t="shared" si="59"/>
        <v>42.205840305567946</v>
      </c>
      <c r="AC58" s="4">
        <f t="shared" si="59"/>
        <v>41.568177632176408</v>
      </c>
      <c r="AD58" s="4">
        <f t="shared" si="59"/>
        <v>41.612920434513583</v>
      </c>
      <c r="AE58" s="4">
        <f t="shared" si="59"/>
        <v>45.138977385478043</v>
      </c>
      <c r="AF58" s="4">
        <f t="shared" si="59"/>
        <v>45.402449838807257</v>
      </c>
      <c r="AG58" s="4">
        <f t="shared" si="59"/>
        <v>40.226791693868854</v>
      </c>
      <c r="AI58" s="4">
        <f t="shared" si="60"/>
        <v>-0.51245724076390076</v>
      </c>
      <c r="AJ58" s="4">
        <f t="shared" si="60"/>
        <v>1.8813378251274315</v>
      </c>
      <c r="AK58" s="4">
        <f t="shared" si="60"/>
        <v>0.54038577676066524</v>
      </c>
      <c r="AL58" s="4">
        <f t="shared" si="60"/>
        <v>2.7996815595944682</v>
      </c>
      <c r="AM58" s="4">
        <f t="shared" si="60"/>
        <v>3.3899941479897393</v>
      </c>
      <c r="AN58" s="4">
        <f t="shared" si="60"/>
        <v>-0.6235739777061724</v>
      </c>
      <c r="AO58" s="4">
        <f t="shared" si="60"/>
        <v>-0.11878690420314797</v>
      </c>
      <c r="AP58" s="4">
        <f t="shared" si="60"/>
        <v>-0.12120997842527714</v>
      </c>
      <c r="AQ58" s="4">
        <f t="shared" si="60"/>
        <v>-0.51721758771661541</v>
      </c>
      <c r="AR58" s="4">
        <f t="shared" si="60"/>
        <v>-1.2058403055679463</v>
      </c>
      <c r="AS58" s="4">
        <f t="shared" si="60"/>
        <v>1.0078223678235929</v>
      </c>
      <c r="AT58" s="4">
        <f t="shared" si="60"/>
        <v>0.38707956548641675</v>
      </c>
      <c r="AU58" s="4">
        <f t="shared" si="60"/>
        <v>0.72502261452195427</v>
      </c>
      <c r="AV58" s="4">
        <f t="shared" si="60"/>
        <v>-0.65244983880725727</v>
      </c>
      <c r="AW58" s="4">
        <f t="shared" si="60"/>
        <v>-1.6697916938688522</v>
      </c>
      <c r="AY58" s="2">
        <f t="shared" si="51"/>
        <v>37.265021862459797</v>
      </c>
      <c r="AZ58" s="2">
        <f t="shared" si="51"/>
        <v>42.411795211023694</v>
      </c>
      <c r="BA58" s="2">
        <f t="shared" si="51"/>
        <v>44.129007777782228</v>
      </c>
      <c r="BB58" s="2">
        <f t="shared" si="51"/>
        <v>45.166562032652564</v>
      </c>
      <c r="BC58" s="2">
        <f t="shared" si="51"/>
        <v>41.895294452734227</v>
      </c>
      <c r="BD58" s="2">
        <f t="shared" si="51"/>
        <v>41.885327159543067</v>
      </c>
      <c r="BE58" s="2">
        <f t="shared" si="51"/>
        <v>45.548618022792056</v>
      </c>
      <c r="BF58" s="2">
        <f t="shared" si="51"/>
        <v>43.511869809074419</v>
      </c>
      <c r="BG58" s="2">
        <f t="shared" si="51"/>
        <v>43.71842224428871</v>
      </c>
      <c r="BH58" s="2">
        <f t="shared" si="51"/>
        <v>42.189427087532529</v>
      </c>
      <c r="BI58" s="2">
        <f t="shared" si="51"/>
        <v>41.522845731657235</v>
      </c>
      <c r="BJ58" s="2">
        <f t="shared" si="51"/>
        <v>41.573454644164165</v>
      </c>
      <c r="BK58" s="2">
        <f t="shared" si="51"/>
        <v>45.074989928531856</v>
      </c>
      <c r="BL58" s="2">
        <f t="shared" si="51"/>
        <v>45.275148598744835</v>
      </c>
      <c r="BM58" s="2">
        <f t="shared" si="51"/>
        <v>40.224432618339655</v>
      </c>
      <c r="BO58" s="2">
        <f t="shared" si="10"/>
        <v>36.845999999999997</v>
      </c>
      <c r="BP58" s="2">
        <f t="shared" si="11"/>
        <v>44.738</v>
      </c>
      <c r="BQ58" s="2">
        <f t="shared" si="12"/>
        <v>45.05</v>
      </c>
      <c r="BR58" s="2">
        <f t="shared" si="13"/>
        <v>48.232999999999997</v>
      </c>
      <c r="BS58" s="2">
        <f t="shared" si="14"/>
        <v>45.423999999999999</v>
      </c>
      <c r="BT58" s="2">
        <f t="shared" si="15"/>
        <v>41.311</v>
      </c>
      <c r="BU58" s="2">
        <f t="shared" si="16"/>
        <v>45.442999999999998</v>
      </c>
      <c r="BV58" s="2">
        <f t="shared" si="17"/>
        <v>43.406999999999996</v>
      </c>
      <c r="BW58" s="2">
        <f t="shared" si="18"/>
        <v>43.203000000000003</v>
      </c>
      <c r="BX58" s="2">
        <f t="shared" si="19"/>
        <v>41</v>
      </c>
      <c r="BY58" s="2">
        <f t="shared" si="20"/>
        <v>42.576000000000001</v>
      </c>
      <c r="BZ58" s="2">
        <f t="shared" si="21"/>
        <v>42</v>
      </c>
      <c r="CA58" s="2">
        <f t="shared" si="22"/>
        <v>45.863999999999997</v>
      </c>
      <c r="CB58" s="2">
        <f t="shared" si="23"/>
        <v>44.75</v>
      </c>
      <c r="CC58" s="2">
        <f t="shared" si="24"/>
        <v>38.557000000000002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38.927811066126857</v>
      </c>
      <c r="DL58" s="2">
        <f t="shared" si="61"/>
        <v>44.35930904183536</v>
      </c>
      <c r="DM58" s="2">
        <f t="shared" si="61"/>
        <v>45.991174108818008</v>
      </c>
      <c r="DN58" s="2">
        <f t="shared" si="61"/>
        <v>47.215271482176355</v>
      </c>
      <c r="DO58" s="2">
        <f t="shared" si="61"/>
        <v>43.539649718574118</v>
      </c>
      <c r="DP58" s="2">
        <f t="shared" si="61"/>
        <v>42.606516087516084</v>
      </c>
      <c r="DQ58" s="2">
        <f t="shared" si="61"/>
        <v>45.759248328877</v>
      </c>
      <c r="DR58" s="2">
        <f t="shared" si="61"/>
        <v>43.901062945632802</v>
      </c>
      <c r="DS58" s="2">
        <f t="shared" si="61"/>
        <v>43.864523387096781</v>
      </c>
      <c r="DT58" s="2">
        <f t="shared" si="61"/>
        <v>42.98819495798319</v>
      </c>
      <c r="DU58" s="2">
        <f t="shared" si="61"/>
        <v>42.526007722007726</v>
      </c>
      <c r="DV58" s="2">
        <f t="shared" si="61"/>
        <v>42.824090733590729</v>
      </c>
      <c r="DW58" s="2">
        <f t="shared" si="61"/>
        <v>47.041207571944426</v>
      </c>
      <c r="DX58" s="2">
        <f t="shared" si="61"/>
        <v>46.154207129455919</v>
      </c>
      <c r="DY58" s="2">
        <f t="shared" si="61"/>
        <v>39.730624266862165</v>
      </c>
      <c r="EA58" s="2">
        <f t="shared" si="62"/>
        <v>32.930116985173235</v>
      </c>
      <c r="EB58" s="2">
        <f t="shared" si="62"/>
        <v>38.10449348007996</v>
      </c>
      <c r="EC58" s="2">
        <f t="shared" si="62"/>
        <v>39.920508351705216</v>
      </c>
      <c r="ED58" s="2">
        <f t="shared" si="62"/>
        <v>40.383352941176483</v>
      </c>
      <c r="EE58" s="2">
        <f t="shared" si="62"/>
        <v>37.776490262305117</v>
      </c>
      <c r="EF58" s="2">
        <f t="shared" si="62"/>
        <v>39.900772544541738</v>
      </c>
      <c r="EG58" s="2">
        <f t="shared" si="62"/>
        <v>44.913726142665894</v>
      </c>
      <c r="EH58" s="2">
        <f t="shared" si="62"/>
        <v>42.374019535524162</v>
      </c>
      <c r="EI58" s="2">
        <f t="shared" si="62"/>
        <v>43.208691962565723</v>
      </c>
      <c r="EJ58" s="2">
        <f t="shared" si="62"/>
        <v>39.773381374240259</v>
      </c>
      <c r="EK58" s="2">
        <f t="shared" si="62"/>
        <v>38.773467315565156</v>
      </c>
      <c r="EL58" s="2">
        <f t="shared" si="62"/>
        <v>38.068694340902098</v>
      </c>
      <c r="EM58" s="2">
        <f t="shared" si="62"/>
        <v>39.638509892778444</v>
      </c>
      <c r="EN58" s="2">
        <f t="shared" si="62"/>
        <v>43.076506076014802</v>
      </c>
      <c r="EO58" s="2">
        <f t="shared" si="62"/>
        <v>41.888373592287877</v>
      </c>
      <c r="EQ58" s="2">
        <f t="shared" si="63"/>
        <v>32.412053056615179</v>
      </c>
      <c r="ER58" s="2">
        <f t="shared" si="63"/>
        <v>38.22907012165026</v>
      </c>
      <c r="ES58" s="2">
        <f t="shared" si="63"/>
        <v>39.219261333137204</v>
      </c>
      <c r="ET58" s="2">
        <f t="shared" si="63"/>
        <v>39.310733044847176</v>
      </c>
      <c r="EU58" s="2">
        <f t="shared" si="63"/>
        <v>37.612684095279462</v>
      </c>
      <c r="EV58" s="2">
        <f t="shared" si="63"/>
        <v>39.18313746571809</v>
      </c>
      <c r="EW58" s="2">
        <f t="shared" si="63"/>
        <v>45.409763535986912</v>
      </c>
      <c r="EX58" s="2">
        <f t="shared" si="63"/>
        <v>41.768759817455603</v>
      </c>
      <c r="EY58" s="2">
        <f t="shared" si="63"/>
        <v>41.284049305894406</v>
      </c>
      <c r="EZ58" s="2">
        <f t="shared" si="63"/>
        <v>39.796941999689011</v>
      </c>
      <c r="FA58" s="2">
        <f t="shared" si="63"/>
        <v>38.072620530496565</v>
      </c>
      <c r="FB58" s="2">
        <f t="shared" si="63"/>
        <v>37.932933979246187</v>
      </c>
      <c r="FC58" s="2">
        <f t="shared" si="63"/>
        <v>41.59349590058364</v>
      </c>
      <c r="FD58" s="2">
        <f t="shared" si="63"/>
        <v>43.56306797578209</v>
      </c>
      <c r="FE58" s="2">
        <f t="shared" si="63"/>
        <v>45.199033184918065</v>
      </c>
      <c r="FG58" s="2">
        <f t="shared" si="64"/>
        <v>0.27723640278543571</v>
      </c>
      <c r="FH58" s="2">
        <f t="shared" si="64"/>
        <v>0.31136266365264254</v>
      </c>
      <c r="FI58" s="2">
        <f t="shared" si="64"/>
        <v>0.30674608893234839</v>
      </c>
      <c r="FJ58" s="2">
        <f t="shared" si="64"/>
        <v>0.29987023782059707</v>
      </c>
      <c r="FK58" s="2">
        <f t="shared" si="64"/>
        <v>0.28532124329783881</v>
      </c>
      <c r="FL58" s="2">
        <f t="shared" si="64"/>
        <v>0.26653416234543226</v>
      </c>
      <c r="FM58" s="2">
        <f t="shared" si="64"/>
        <v>0.24912539243229412</v>
      </c>
      <c r="FN58" s="2">
        <f t="shared" si="64"/>
        <v>0.25485836244030102</v>
      </c>
      <c r="FO58" s="2">
        <f t="shared" si="64"/>
        <v>0.22271682608392934</v>
      </c>
      <c r="FP58" s="2">
        <f t="shared" si="64"/>
        <v>0.24846492522241032</v>
      </c>
      <c r="FQ58" s="2">
        <f t="shared" si="64"/>
        <v>0.26732394489638567</v>
      </c>
      <c r="FR58" s="2">
        <f t="shared" si="64"/>
        <v>0.26299238322003754</v>
      </c>
      <c r="FS58" s="2">
        <f t="shared" si="64"/>
        <v>0.26561296422681446</v>
      </c>
      <c r="FT58" s="2">
        <f t="shared" si="64"/>
        <v>0.28562383006642544</v>
      </c>
      <c r="FU58" s="2">
        <f t="shared" si="64"/>
        <v>0.2288389201975049</v>
      </c>
      <c r="FW58" s="2">
        <f t="shared" si="53"/>
        <v>1.9440952025143398E-5</v>
      </c>
      <c r="FX58" s="2">
        <f t="shared" si="53"/>
        <v>1.7685117111482232E-5</v>
      </c>
      <c r="FY58" s="2">
        <f t="shared" si="53"/>
        <v>1.9041543918141426E-5</v>
      </c>
      <c r="FZ58" s="2">
        <f t="shared" si="53"/>
        <v>1.9029912910252669E-5</v>
      </c>
      <c r="GA58" s="2">
        <f t="shared" si="53"/>
        <v>2.102761812618792E-5</v>
      </c>
      <c r="GB58" s="2">
        <f t="shared" si="53"/>
        <v>2.2071419385090189E-5</v>
      </c>
      <c r="GC58" s="2">
        <f t="shared" si="53"/>
        <v>2.1652329549569141E-5</v>
      </c>
      <c r="GD58" s="2">
        <f t="shared" si="53"/>
        <v>2.2062731816262727E-5</v>
      </c>
      <c r="GE58" s="2">
        <f t="shared" si="53"/>
        <v>1.8938315787989973E-5</v>
      </c>
      <c r="GF58" s="2">
        <f t="shared" si="53"/>
        <v>2.3184359645459159E-5</v>
      </c>
      <c r="GG58" s="2">
        <f t="shared" si="53"/>
        <v>2.5805236700108821E-5</v>
      </c>
      <c r="GH58" s="2">
        <f t="shared" si="53"/>
        <v>2.2532036411345019E-5</v>
      </c>
      <c r="GI58" s="2">
        <f t="shared" si="53"/>
        <v>1.7816202022300073E-5</v>
      </c>
      <c r="GJ58" s="2">
        <f t="shared" si="53"/>
        <v>1.2808179695374076E-5</v>
      </c>
      <c r="GK58" s="2">
        <f t="shared" si="53"/>
        <v>9.4620994089993887E-6</v>
      </c>
      <c r="GM58" s="86">
        <f t="shared" si="54"/>
        <v>8.3333612939512984E-5</v>
      </c>
      <c r="GN58" s="86">
        <f t="shared" si="54"/>
        <v>3.8271531154389544E-4</v>
      </c>
      <c r="GO58" s="86">
        <f t="shared" si="54"/>
        <v>3.2287767474410538E-4</v>
      </c>
      <c r="GP58" s="86">
        <f t="shared" si="54"/>
        <v>2.2451863247025238E-4</v>
      </c>
      <c r="GQ58" s="86">
        <f t="shared" si="54"/>
        <v>1.0865080859993995E-4</v>
      </c>
      <c r="GR58" s="86">
        <f t="shared" si="54"/>
        <v>3.5615468629415374E-5</v>
      </c>
      <c r="GS58" s="86">
        <f t="shared" si="54"/>
        <v>8.4600212910938628E-6</v>
      </c>
      <c r="GT58" s="86">
        <f t="shared" si="54"/>
        <v>1.0627292650356183E-5</v>
      </c>
      <c r="GU58" s="86">
        <f t="shared" si="54"/>
        <v>9.4547439708658993E-7</v>
      </c>
      <c r="GV58" s="86">
        <f t="shared" si="54"/>
        <v>1.0524481124951558E-5</v>
      </c>
      <c r="GW58" s="86">
        <f t="shared" si="54"/>
        <v>3.3100940936885209E-5</v>
      </c>
      <c r="GX58" s="86">
        <f t="shared" si="54"/>
        <v>2.8469041868996281E-5</v>
      </c>
      <c r="GY58" s="86">
        <f t="shared" si="54"/>
        <v>5.0020167479490114E-5</v>
      </c>
      <c r="GZ58" s="86">
        <f t="shared" si="54"/>
        <v>1.0875516329352533E-4</v>
      </c>
      <c r="HA58" s="86">
        <f t="shared" si="54"/>
        <v>1.9973868543073401E-6</v>
      </c>
      <c r="HC58" s="86">
        <f t="shared" si="58"/>
        <v>6.0160590232408656E-16</v>
      </c>
      <c r="HD58" s="86">
        <f t="shared" si="58"/>
        <v>9.1083760292275698E-14</v>
      </c>
      <c r="HE58" s="86">
        <f t="shared" si="58"/>
        <v>3.6545875588863389E-14</v>
      </c>
      <c r="HF58" s="86">
        <f t="shared" si="58"/>
        <v>5.4073601886690634E-16</v>
      </c>
      <c r="HG58" s="86">
        <f t="shared" si="58"/>
        <v>1.2662699786411761E-16</v>
      </c>
      <c r="HH58" s="86">
        <f t="shared" si="58"/>
        <v>3.6054340986862494E-16</v>
      </c>
      <c r="HI58" s="86">
        <f t="shared" si="58"/>
        <v>3.4051361081329665E-15</v>
      </c>
      <c r="HJ58" s="86">
        <f t="shared" si="58"/>
        <v>1.9373854745484054E-13</v>
      </c>
      <c r="HK58" s="86">
        <f t="shared" si="58"/>
        <v>3.3388716059951073E-16</v>
      </c>
      <c r="HL58" s="86">
        <f t="shared" si="58"/>
        <v>2.1181442502283735E-16</v>
      </c>
      <c r="HM58" s="86">
        <f t="shared" si="58"/>
        <v>1.5568415065657067E-16</v>
      </c>
      <c r="HN58" s="86">
        <f t="shared" si="58"/>
        <v>3.5615635003316694E-16</v>
      </c>
      <c r="HO58" s="86">
        <f t="shared" si="58"/>
        <v>8.730303212396282E-16</v>
      </c>
      <c r="HP58" s="86">
        <f t="shared" si="58"/>
        <v>7.9775060315551106E-16</v>
      </c>
      <c r="HQ58" s="86">
        <f t="shared" si="58"/>
        <v>3.612818551028958E-22</v>
      </c>
      <c r="HS58" s="86">
        <f t="shared" si="55"/>
        <v>1.3009923137748908E-109</v>
      </c>
      <c r="HT58" s="86">
        <f t="shared" si="55"/>
        <v>6.1655935675350556E-91</v>
      </c>
      <c r="HU58" s="86">
        <f t="shared" si="55"/>
        <v>1.2565201288107509E-94</v>
      </c>
      <c r="HV58" s="86">
        <f t="shared" si="55"/>
        <v>5.793863715332165E-110</v>
      </c>
      <c r="HW58" s="86">
        <f t="shared" si="55"/>
        <v>7.9013626110854342E-116</v>
      </c>
      <c r="HX58" s="86">
        <f t="shared" si="55"/>
        <v>1.3622722139469234E-114</v>
      </c>
      <c r="HY58" s="86">
        <f t="shared" si="55"/>
        <v>4.1216223821764243E-107</v>
      </c>
      <c r="HZ58" s="86">
        <f t="shared" si="55"/>
        <v>1.4236073871679439E-95</v>
      </c>
      <c r="IA58" s="86">
        <f t="shared" si="55"/>
        <v>1.1198306146031535E-113</v>
      </c>
      <c r="IB58" s="86">
        <f t="shared" si="55"/>
        <v>1.6262793062863604E-115</v>
      </c>
      <c r="IC58" s="86">
        <f t="shared" si="55"/>
        <v>1.1954994881785803E-117</v>
      </c>
      <c r="ID58" s="86">
        <f t="shared" si="55"/>
        <v>2.1725912873784764E-115</v>
      </c>
      <c r="IE58" s="86">
        <f t="shared" si="55"/>
        <v>1.8902952764325138E-110</v>
      </c>
      <c r="IF58" s="86">
        <f t="shared" si="55"/>
        <v>8.1782126414979899E-68</v>
      </c>
      <c r="IG58" s="86">
        <f t="shared" si="55"/>
        <v>8.9307917497268114E-45</v>
      </c>
      <c r="II58" s="86">
        <f t="shared" si="56"/>
        <v>0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1.1119079073892744E-170</v>
      </c>
      <c r="IW58" s="86">
        <f t="shared" si="56"/>
        <v>1.1077194382966139E-97</v>
      </c>
      <c r="IY58" s="86">
        <f t="shared" si="57"/>
        <v>8.3333612940114595E-5</v>
      </c>
      <c r="IZ58" s="86">
        <f t="shared" si="57"/>
        <v>3.8271531163497921E-4</v>
      </c>
      <c r="JA58" s="86">
        <f t="shared" si="57"/>
        <v>3.2287767478065123E-4</v>
      </c>
      <c r="JB58" s="86">
        <f t="shared" si="57"/>
        <v>2.2451863247079313E-4</v>
      </c>
      <c r="JC58" s="86">
        <f t="shared" si="57"/>
        <v>1.0865080860006657E-4</v>
      </c>
      <c r="JD58" s="86">
        <f t="shared" si="57"/>
        <v>3.5615468629775919E-5</v>
      </c>
      <c r="JE58" s="86">
        <f t="shared" si="57"/>
        <v>8.4600212944989997E-6</v>
      </c>
      <c r="JF58" s="86">
        <f t="shared" si="57"/>
        <v>1.0627292844094731E-5</v>
      </c>
      <c r="JG58" s="86">
        <f t="shared" si="57"/>
        <v>9.4547439742047708E-7</v>
      </c>
      <c r="JH58" s="86">
        <f t="shared" si="57"/>
        <v>1.0524481125163372E-5</v>
      </c>
      <c r="JI58" s="86">
        <f t="shared" si="57"/>
        <v>3.3100940937040894E-5</v>
      </c>
      <c r="JJ58" s="86">
        <f t="shared" si="57"/>
        <v>2.8469041869352438E-5</v>
      </c>
      <c r="JK58" s="86">
        <f t="shared" si="57"/>
        <v>5.0020167480363147E-5</v>
      </c>
      <c r="JL58" s="86">
        <f t="shared" si="57"/>
        <v>1.0875516329432309E-4</v>
      </c>
      <c r="JM58" s="86">
        <f t="shared" si="57"/>
        <v>1.9973868543073405E-6</v>
      </c>
    </row>
    <row r="59" spans="2:273" x14ac:dyDescent="0.25">
      <c r="B59" s="2">
        <v>32</v>
      </c>
      <c r="C59" s="37">
        <v>39.884999999999998</v>
      </c>
      <c r="D59" s="37">
        <v>45.23</v>
      </c>
      <c r="E59" s="37">
        <v>45.582999999999998</v>
      </c>
      <c r="F59" s="37">
        <v>46.7</v>
      </c>
      <c r="G59" s="37">
        <v>44.271000000000001</v>
      </c>
      <c r="H59" s="37">
        <v>42.77</v>
      </c>
      <c r="I59" s="37">
        <v>45.475000000000001</v>
      </c>
      <c r="J59" s="37">
        <v>44.033999999999999</v>
      </c>
      <c r="K59" s="37">
        <v>41.712000000000003</v>
      </c>
      <c r="L59" s="37">
        <v>41.746000000000002</v>
      </c>
      <c r="M59" s="37">
        <v>42.863999999999997</v>
      </c>
      <c r="N59" s="37">
        <v>43.423999999999999</v>
      </c>
      <c r="O59" s="37">
        <v>47.253999999999998</v>
      </c>
      <c r="P59" s="37">
        <v>45.866999999999997</v>
      </c>
      <c r="Q59" s="37">
        <v>38.491999999999997</v>
      </c>
      <c r="S59" s="4">
        <f t="shared" si="59"/>
        <v>37.587851692471247</v>
      </c>
      <c r="T59" s="4">
        <f t="shared" si="59"/>
        <v>43.136718250597795</v>
      </c>
      <c r="U59" s="4">
        <f t="shared" si="59"/>
        <v>44.782387714618061</v>
      </c>
      <c r="V59" s="4">
        <f t="shared" si="59"/>
        <v>45.644167106996825</v>
      </c>
      <c r="W59" s="4">
        <f t="shared" si="59"/>
        <v>42.189386246828299</v>
      </c>
      <c r="X59" s="4">
        <f t="shared" si="59"/>
        <v>42.131569871577554</v>
      </c>
      <c r="Y59" s="4">
        <f t="shared" si="59"/>
        <v>45.798051857590352</v>
      </c>
      <c r="Z59" s="4">
        <f t="shared" si="59"/>
        <v>43.659544591544275</v>
      </c>
      <c r="AA59" s="4">
        <f t="shared" si="59"/>
        <v>43.986485780967286</v>
      </c>
      <c r="AB59" s="4">
        <f t="shared" si="59"/>
        <v>42.355774467794355</v>
      </c>
      <c r="AC59" s="4">
        <f t="shared" si="59"/>
        <v>41.666252229506838</v>
      </c>
      <c r="AD59" s="4">
        <f t="shared" si="59"/>
        <v>41.717484938219663</v>
      </c>
      <c r="AE59" s="4">
        <f t="shared" si="59"/>
        <v>45.350509076097801</v>
      </c>
      <c r="AF59" s="4">
        <f t="shared" si="59"/>
        <v>45.680916924516353</v>
      </c>
      <c r="AG59" s="4">
        <f t="shared" si="59"/>
        <v>40.443190013156752</v>
      </c>
      <c r="AI59" s="4">
        <f t="shared" si="60"/>
        <v>2.2971483075287509</v>
      </c>
      <c r="AJ59" s="4">
        <f t="shared" si="60"/>
        <v>2.0932817494022018</v>
      </c>
      <c r="AK59" s="4">
        <f t="shared" si="60"/>
        <v>0.80061228538193774</v>
      </c>
      <c r="AL59" s="4">
        <f t="shared" si="60"/>
        <v>1.0558328930031777</v>
      </c>
      <c r="AM59" s="4">
        <f t="shared" si="60"/>
        <v>2.0816137531717018</v>
      </c>
      <c r="AN59" s="4">
        <f t="shared" si="60"/>
        <v>0.63843012842244917</v>
      </c>
      <c r="AO59" s="4">
        <f t="shared" si="60"/>
        <v>-0.32305185759035027</v>
      </c>
      <c r="AP59" s="4">
        <f t="shared" si="60"/>
        <v>0.37445540845572367</v>
      </c>
      <c r="AQ59" s="4">
        <f t="shared" si="60"/>
        <v>-2.2744857809672823</v>
      </c>
      <c r="AR59" s="4">
        <f t="shared" si="60"/>
        <v>-0.6097744677943524</v>
      </c>
      <c r="AS59" s="4">
        <f t="shared" si="60"/>
        <v>1.1977477704931587</v>
      </c>
      <c r="AT59" s="4">
        <f t="shared" si="60"/>
        <v>1.7065150617803369</v>
      </c>
      <c r="AU59" s="4">
        <f t="shared" si="60"/>
        <v>1.9034909239021971</v>
      </c>
      <c r="AV59" s="4">
        <f t="shared" si="60"/>
        <v>0.18608307548364422</v>
      </c>
      <c r="AW59" s="4">
        <f t="shared" si="60"/>
        <v>-1.9511900131567543</v>
      </c>
      <c r="AY59" s="2">
        <f t="shared" ref="AY59:BM75" si="65">IF(OR($B59 &lt; C$230, $B59 &gt; C$233), #N/A, ((1-FG59)*DK59) + (FG59 - FW59)*EA59 + (FW59*EQ59))</f>
        <v>37.428626007156367</v>
      </c>
      <c r="AZ59" s="2">
        <f t="shared" si="65"/>
        <v>42.455577122538422</v>
      </c>
      <c r="BA59" s="2">
        <f t="shared" si="65"/>
        <v>44.192809506672113</v>
      </c>
      <c r="BB59" s="2">
        <f t="shared" si="65"/>
        <v>45.218012363028841</v>
      </c>
      <c r="BC59" s="2">
        <f t="shared" si="65"/>
        <v>41.955465713932483</v>
      </c>
      <c r="BD59" s="2">
        <f t="shared" si="65"/>
        <v>42.041506276962643</v>
      </c>
      <c r="BE59" s="2">
        <f t="shared" si="65"/>
        <v>45.771190686047611</v>
      </c>
      <c r="BF59" s="2">
        <f t="shared" si="65"/>
        <v>43.626425112938236</v>
      </c>
      <c r="BG59" s="2">
        <f t="shared" si="65"/>
        <v>43.982275496017515</v>
      </c>
      <c r="BH59" s="2">
        <f t="shared" si="65"/>
        <v>42.323172017815324</v>
      </c>
      <c r="BI59" s="2">
        <f t="shared" si="65"/>
        <v>41.58243021368137</v>
      </c>
      <c r="BJ59" s="2">
        <f t="shared" si="65"/>
        <v>41.644184366716942</v>
      </c>
      <c r="BK59" s="2">
        <f t="shared" si="65"/>
        <v>45.238330784037082</v>
      </c>
      <c r="BL59" s="2">
        <f t="shared" si="65"/>
        <v>45.466085740763717</v>
      </c>
      <c r="BM59" s="2">
        <f t="shared" si="65"/>
        <v>40.43795231789472</v>
      </c>
      <c r="BO59" s="2">
        <f t="shared" si="10"/>
        <v>39.884999999999998</v>
      </c>
      <c r="BP59" s="2">
        <f t="shared" si="11"/>
        <v>45.23</v>
      </c>
      <c r="BQ59" s="2">
        <f t="shared" si="12"/>
        <v>45.582999999999998</v>
      </c>
      <c r="BR59" s="2">
        <f t="shared" si="13"/>
        <v>46.7</v>
      </c>
      <c r="BS59" s="2">
        <f t="shared" si="14"/>
        <v>44.271000000000001</v>
      </c>
      <c r="BT59" s="2">
        <f t="shared" si="15"/>
        <v>42.77</v>
      </c>
      <c r="BU59" s="2">
        <f t="shared" si="16"/>
        <v>45.475000000000001</v>
      </c>
      <c r="BV59" s="2">
        <f t="shared" si="17"/>
        <v>44.033999999999999</v>
      </c>
      <c r="BW59" s="2">
        <f t="shared" si="18"/>
        <v>41.712000000000003</v>
      </c>
      <c r="BX59" s="2">
        <f t="shared" si="19"/>
        <v>41.746000000000002</v>
      </c>
      <c r="BY59" s="2">
        <f t="shared" si="20"/>
        <v>42.863999999999997</v>
      </c>
      <c r="BZ59" s="2">
        <f t="shared" si="21"/>
        <v>43.423999999999999</v>
      </c>
      <c r="CA59" s="2">
        <f t="shared" si="22"/>
        <v>47.253999999999998</v>
      </c>
      <c r="CB59" s="2">
        <f t="shared" si="23"/>
        <v>45.866999999999997</v>
      </c>
      <c r="CC59" s="2">
        <f t="shared" si="24"/>
        <v>38.491999999999997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39.35885883940621</v>
      </c>
      <c r="DL59" s="2">
        <f t="shared" si="61"/>
        <v>44.668537786774635</v>
      </c>
      <c r="DM59" s="2">
        <f t="shared" si="61"/>
        <v>46.327471857410885</v>
      </c>
      <c r="DN59" s="2">
        <f t="shared" si="61"/>
        <v>47.547649437148209</v>
      </c>
      <c r="DO59" s="2">
        <f t="shared" si="61"/>
        <v>43.826763977485939</v>
      </c>
      <c r="DP59" s="2">
        <f t="shared" si="61"/>
        <v>42.942029343629343</v>
      </c>
      <c r="DQ59" s="2">
        <f t="shared" si="61"/>
        <v>46.135043449197852</v>
      </c>
      <c r="DR59" s="2">
        <f t="shared" si="61"/>
        <v>44.1494997771836</v>
      </c>
      <c r="DS59" s="2">
        <f t="shared" si="61"/>
        <v>44.279285080645174</v>
      </c>
      <c r="DT59" s="2">
        <f t="shared" si="61"/>
        <v>43.299476394194038</v>
      </c>
      <c r="DU59" s="2">
        <f t="shared" si="61"/>
        <v>42.765508751608756</v>
      </c>
      <c r="DV59" s="2">
        <f t="shared" si="61"/>
        <v>43.090969498069498</v>
      </c>
      <c r="DW59" s="2">
        <f t="shared" si="61"/>
        <v>47.498009081956461</v>
      </c>
      <c r="DX59" s="2">
        <f t="shared" si="61"/>
        <v>46.563412570356476</v>
      </c>
      <c r="DY59" s="2">
        <f t="shared" si="61"/>
        <v>39.986650843108499</v>
      </c>
      <c r="EA59" s="2">
        <f t="shared" si="62"/>
        <v>32.839264905956355</v>
      </c>
      <c r="EB59" s="2">
        <f t="shared" si="62"/>
        <v>37.991841894844498</v>
      </c>
      <c r="EC59" s="2">
        <f t="shared" si="62"/>
        <v>39.792957001372272</v>
      </c>
      <c r="ED59" s="2">
        <f t="shared" si="62"/>
        <v>40.257490196078443</v>
      </c>
      <c r="EE59" s="2">
        <f t="shared" si="62"/>
        <v>37.680638794395982</v>
      </c>
      <c r="EF59" s="2">
        <f t="shared" si="62"/>
        <v>39.781496610298056</v>
      </c>
      <c r="EG59" s="2">
        <f t="shared" si="62"/>
        <v>44.770974196104135</v>
      </c>
      <c r="EH59" s="2">
        <f t="shared" si="62"/>
        <v>42.231704739833695</v>
      </c>
      <c r="EI59" s="2">
        <f t="shared" si="62"/>
        <v>43.037081584038653</v>
      </c>
      <c r="EJ59" s="2">
        <f t="shared" si="62"/>
        <v>39.629964874167712</v>
      </c>
      <c r="EK59" s="2">
        <f t="shared" si="62"/>
        <v>38.625250891244576</v>
      </c>
      <c r="EL59" s="2">
        <f t="shared" si="62"/>
        <v>37.946486182888762</v>
      </c>
      <c r="EM59" s="2">
        <f t="shared" si="62"/>
        <v>39.540199361355306</v>
      </c>
      <c r="EN59" s="2">
        <f t="shared" si="62"/>
        <v>42.963019428472911</v>
      </c>
      <c r="EO59" s="2">
        <f t="shared" si="62"/>
        <v>41.824832158640369</v>
      </c>
      <c r="EQ59" s="2">
        <f t="shared" si="63"/>
        <v>32.327950485508723</v>
      </c>
      <c r="ER59" s="2">
        <f t="shared" si="63"/>
        <v>38.114828278605231</v>
      </c>
      <c r="ES59" s="2">
        <f t="shared" si="63"/>
        <v>39.100773577849445</v>
      </c>
      <c r="ET59" s="2">
        <f t="shared" si="63"/>
        <v>39.199178234899691</v>
      </c>
      <c r="EU59" s="2">
        <f t="shared" si="63"/>
        <v>37.518885291865445</v>
      </c>
      <c r="EV59" s="2">
        <f t="shared" si="63"/>
        <v>39.073611091455277</v>
      </c>
      <c r="EW59" s="2">
        <f t="shared" si="63"/>
        <v>45.260310182660845</v>
      </c>
      <c r="EX59" s="2">
        <f t="shared" si="63"/>
        <v>41.634864100061655</v>
      </c>
      <c r="EY59" s="2">
        <f t="shared" si="63"/>
        <v>41.13799368149013</v>
      </c>
      <c r="EZ59" s="2">
        <f t="shared" si="63"/>
        <v>39.653148469284744</v>
      </c>
      <c r="FA59" s="2">
        <f t="shared" si="63"/>
        <v>37.934007958487896</v>
      </c>
      <c r="FB59" s="2">
        <f t="shared" si="63"/>
        <v>37.812501234822648</v>
      </c>
      <c r="FC59" s="2">
        <f t="shared" si="63"/>
        <v>41.469105952450022</v>
      </c>
      <c r="FD59" s="2">
        <f t="shared" si="63"/>
        <v>43.44295135453936</v>
      </c>
      <c r="FE59" s="2">
        <f t="shared" si="63"/>
        <v>45.084075239662113</v>
      </c>
      <c r="FG59" s="2">
        <f t="shared" si="64"/>
        <v>0.29606474766660063</v>
      </c>
      <c r="FH59" s="2">
        <f t="shared" si="64"/>
        <v>0.33144583562332064</v>
      </c>
      <c r="FI59" s="2">
        <f t="shared" si="64"/>
        <v>0.32667274402869118</v>
      </c>
      <c r="FJ59" s="2">
        <f t="shared" si="64"/>
        <v>0.31955611866755745</v>
      </c>
      <c r="FK59" s="2">
        <f t="shared" si="64"/>
        <v>0.30446736413184117</v>
      </c>
      <c r="FL59" s="2">
        <f t="shared" si="64"/>
        <v>0.28492219864998536</v>
      </c>
      <c r="FM59" s="2">
        <f t="shared" si="64"/>
        <v>0.26674919896972799</v>
      </c>
      <c r="FN59" s="2">
        <f t="shared" si="64"/>
        <v>0.27274042102293317</v>
      </c>
      <c r="FO59" s="2">
        <f t="shared" si="64"/>
        <v>0.23906723020459791</v>
      </c>
      <c r="FP59" s="2">
        <f t="shared" si="64"/>
        <v>0.26605856403577155</v>
      </c>
      <c r="FQ59" s="2">
        <f t="shared" si="64"/>
        <v>0.28574524081372382</v>
      </c>
      <c r="FR59" s="2">
        <f t="shared" si="64"/>
        <v>0.28122976254457627</v>
      </c>
      <c r="FS59" s="2">
        <f t="shared" si="64"/>
        <v>0.2839620521892538</v>
      </c>
      <c r="FT59" s="2">
        <f t="shared" si="64"/>
        <v>0.30478159646793945</v>
      </c>
      <c r="FU59" s="2">
        <f t="shared" si="64"/>
        <v>0.24549681601250645</v>
      </c>
      <c r="FW59" s="2">
        <f t="shared" ref="FW59:GK75" si="67">POWER(10,($B59-C$232)/C$229)/(1+POWER(10,($B59-C$232)/C$229))</f>
        <v>2.1316540025936495E-5</v>
      </c>
      <c r="FX59" s="2">
        <f t="shared" si="67"/>
        <v>1.9391312222975302E-5</v>
      </c>
      <c r="FY59" s="2">
        <f t="shared" si="67"/>
        <v>2.0878599371199291E-5</v>
      </c>
      <c r="FZ59" s="2">
        <f t="shared" si="67"/>
        <v>2.0865846271493116E-5</v>
      </c>
      <c r="GA59" s="2">
        <f t="shared" si="67"/>
        <v>2.3056278017765355E-5</v>
      </c>
      <c r="GB59" s="2">
        <f t="shared" si="67"/>
        <v>2.4200778580285857E-5</v>
      </c>
      <c r="GC59" s="2">
        <f t="shared" si="67"/>
        <v>2.3741257651851608E-5</v>
      </c>
      <c r="GD59" s="2">
        <f t="shared" si="67"/>
        <v>2.4191252891049328E-5</v>
      </c>
      <c r="GE59" s="2">
        <f t="shared" si="67"/>
        <v>2.076541239200292E-5</v>
      </c>
      <c r="GF59" s="2">
        <f t="shared" si="67"/>
        <v>2.5421087981274602E-5</v>
      </c>
      <c r="GG59" s="2">
        <f t="shared" si="67"/>
        <v>2.8294808944019074E-5</v>
      </c>
      <c r="GH59" s="2">
        <f t="shared" si="67"/>
        <v>2.4705832932963577E-5</v>
      </c>
      <c r="GI59" s="2">
        <f t="shared" si="67"/>
        <v>1.9535043477235635E-5</v>
      </c>
      <c r="GJ59" s="2">
        <f t="shared" si="67"/>
        <v>1.4043872414106925E-5</v>
      </c>
      <c r="GK59" s="2">
        <f t="shared" si="67"/>
        <v>1.037497622053367E-5</v>
      </c>
      <c r="GM59" s="86">
        <f t="shared" ref="GM59:HA75" si="68" xml:space="preserve"> _xlfn.NORM.DIST($B59, C$7, ABS(C$11), TRUE) * _xlfn.NORM.DIST(($B59 - C$7)*C$15, 0, ABS(C$11), TRUE) * 2</f>
        <v>1.4662876179060889E-4</v>
      </c>
      <c r="GN59" s="86">
        <f t="shared" si="68"/>
        <v>6.0427602390312107E-4</v>
      </c>
      <c r="GO59" s="86">
        <f t="shared" si="68"/>
        <v>5.1584466303674682E-4</v>
      </c>
      <c r="GP59" s="86">
        <f t="shared" si="68"/>
        <v>3.7019032485989881E-4</v>
      </c>
      <c r="GQ59" s="86">
        <f t="shared" si="68"/>
        <v>1.8924868968182515E-4</v>
      </c>
      <c r="GR59" s="86">
        <f t="shared" si="68"/>
        <v>6.732884952833127E-5</v>
      </c>
      <c r="GS59" s="86">
        <f t="shared" si="68"/>
        <v>1.7855760251562426E-5</v>
      </c>
      <c r="GT59" s="86">
        <f t="shared" si="68"/>
        <v>2.2297723999826938E-5</v>
      </c>
      <c r="GU59" s="86">
        <f t="shared" si="68"/>
        <v>2.2942327922691396E-6</v>
      </c>
      <c r="GV59" s="86">
        <f t="shared" si="68"/>
        <v>2.1617768305432201E-5</v>
      </c>
      <c r="GW59" s="86">
        <f t="shared" si="68"/>
        <v>6.3291465622152964E-5</v>
      </c>
      <c r="GX59" s="86">
        <f t="shared" si="68"/>
        <v>5.4662677939754511E-5</v>
      </c>
      <c r="GY59" s="86">
        <f t="shared" si="68"/>
        <v>9.053274437395857E-5</v>
      </c>
      <c r="GZ59" s="86">
        <f t="shared" si="68"/>
        <v>1.8957437358920422E-4</v>
      </c>
      <c r="HA59" s="86">
        <f t="shared" si="68"/>
        <v>4.5872491336881788E-6</v>
      </c>
      <c r="HC59" s="86">
        <f t="shared" si="58"/>
        <v>2.1190805708949635E-15</v>
      </c>
      <c r="HD59" s="86">
        <f t="shared" ref="HD59:HQ77" si="69" xml:space="preserve"> _xlfn.NORM.DIST($B59, D$8, ABS(D$12), TRUE) * _xlfn.NORM.DIST(($B59 - D$8)*D$16, 0, ABS(D$12), TRUE) * 2</f>
        <v>2.629544699645963E-13</v>
      </c>
      <c r="HE59" s="86">
        <f t="shared" si="69"/>
        <v>1.0990053727979785E-13</v>
      </c>
      <c r="HF59" s="86">
        <f t="shared" si="69"/>
        <v>1.9440659945097371E-15</v>
      </c>
      <c r="HG59" s="86">
        <f t="shared" si="69"/>
        <v>4.867732894306795E-16</v>
      </c>
      <c r="HH59" s="86">
        <f t="shared" si="69"/>
        <v>1.3487543772181484E-15</v>
      </c>
      <c r="HI59" s="86">
        <f t="shared" si="69"/>
        <v>1.1761174439443514E-14</v>
      </c>
      <c r="HJ59" s="86">
        <f t="shared" si="69"/>
        <v>5.8343632302469733E-13</v>
      </c>
      <c r="HK59" s="86">
        <f t="shared" si="69"/>
        <v>1.2293891110230144E-15</v>
      </c>
      <c r="HL59" s="86">
        <f t="shared" si="69"/>
        <v>8.1205011859442118E-16</v>
      </c>
      <c r="HM59" s="86">
        <f t="shared" si="69"/>
        <v>6.134673918314858E-16</v>
      </c>
      <c r="HN59" s="86">
        <f t="shared" si="69"/>
        <v>1.3412949787161956E-15</v>
      </c>
      <c r="HO59" s="86">
        <f t="shared" si="69"/>
        <v>3.0449671482901728E-15</v>
      </c>
      <c r="HP59" s="86">
        <f t="shared" si="69"/>
        <v>2.7981170463491872E-15</v>
      </c>
      <c r="HQ59" s="86">
        <f t="shared" si="69"/>
        <v>2.2119681042181798E-21</v>
      </c>
      <c r="HS59" s="86">
        <f t="shared" ref="HS59:IG75" si="70" xml:space="preserve"> _xlfn.NORM.DIST($B59, C$9, ABS(C$13), TRUE) * _xlfn.NORM.DIST(($B59 - C$9)*C$17, 0, ABS(C$13), TRUE) * 2</f>
        <v>3.2015275032188466E-107</v>
      </c>
      <c r="HT59" s="86">
        <f t="shared" si="70"/>
        <v>5.916224387117817E-89</v>
      </c>
      <c r="HU59" s="86">
        <f t="shared" si="70"/>
        <v>1.4709875531969413E-92</v>
      </c>
      <c r="HV59" s="86">
        <f t="shared" si="70"/>
        <v>1.5602848945737315E-107</v>
      </c>
      <c r="HW59" s="86">
        <f t="shared" si="70"/>
        <v>2.9486529706713947E-113</v>
      </c>
      <c r="HX59" s="86">
        <f t="shared" si="70"/>
        <v>4.7672560643363942E-112</v>
      </c>
      <c r="HY59" s="86">
        <f t="shared" si="70"/>
        <v>1.0077531827818676E-104</v>
      </c>
      <c r="HZ59" s="86">
        <f t="shared" si="70"/>
        <v>1.9768284246266775E-93</v>
      </c>
      <c r="IA59" s="86">
        <f t="shared" si="70"/>
        <v>3.5433310459037758E-111</v>
      </c>
      <c r="IB59" s="86">
        <f t="shared" si="70"/>
        <v>6.2131069132374948E-113</v>
      </c>
      <c r="IC59" s="86">
        <f t="shared" si="70"/>
        <v>5.3161159470095293E-115</v>
      </c>
      <c r="ID59" s="86">
        <f t="shared" si="70"/>
        <v>7.9898801513920135E-113</v>
      </c>
      <c r="IE59" s="86">
        <f t="shared" si="70"/>
        <v>4.691315238878141E-108</v>
      </c>
      <c r="IF59" s="86">
        <f t="shared" si="70"/>
        <v>2.1799129863335071E-66</v>
      </c>
      <c r="IG59" s="86">
        <f t="shared" si="70"/>
        <v>7.1742485294428759E-44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6.1963805574990571E-168</v>
      </c>
      <c r="IW59" s="86">
        <f t="shared" si="71"/>
        <v>3.6566411589395161E-96</v>
      </c>
      <c r="IY59" s="86">
        <f t="shared" ref="IY59:JM75" si="72">GM59+HC59+HS59+II59</f>
        <v>1.4662876179272796E-4</v>
      </c>
      <c r="IZ59" s="86">
        <f t="shared" si="72"/>
        <v>6.0427602416607555E-4</v>
      </c>
      <c r="JA59" s="86">
        <f t="shared" si="72"/>
        <v>5.1584466314664741E-4</v>
      </c>
      <c r="JB59" s="86">
        <f t="shared" si="72"/>
        <v>3.7019032486184289E-4</v>
      </c>
      <c r="JC59" s="86">
        <f t="shared" si="72"/>
        <v>1.8924868968231193E-4</v>
      </c>
      <c r="JD59" s="86">
        <f t="shared" si="72"/>
        <v>6.7328849529680031E-5</v>
      </c>
      <c r="JE59" s="86">
        <f t="shared" si="72"/>
        <v>1.78557602633236E-5</v>
      </c>
      <c r="JF59" s="86">
        <f t="shared" si="72"/>
        <v>2.2297724583263263E-5</v>
      </c>
      <c r="JG59" s="86">
        <f t="shared" si="72"/>
        <v>2.2942327934985287E-6</v>
      </c>
      <c r="JH59" s="86">
        <f t="shared" si="72"/>
        <v>2.1617768306244251E-5</v>
      </c>
      <c r="JI59" s="86">
        <f t="shared" si="72"/>
        <v>6.3291465622766432E-5</v>
      </c>
      <c r="JJ59" s="86">
        <f t="shared" si="72"/>
        <v>5.4662677941095805E-5</v>
      </c>
      <c r="JK59" s="86">
        <f t="shared" si="72"/>
        <v>9.0532744377003538E-5</v>
      </c>
      <c r="JL59" s="86">
        <f t="shared" si="72"/>
        <v>1.8957437359200233E-4</v>
      </c>
      <c r="JM59" s="86">
        <f t="shared" si="72"/>
        <v>4.5872491336881814E-6</v>
      </c>
    </row>
    <row r="60" spans="2:273" x14ac:dyDescent="0.25">
      <c r="B60" s="2">
        <v>33</v>
      </c>
      <c r="C60" s="37">
        <v>41.231000000000002</v>
      </c>
      <c r="D60" s="37">
        <v>45.851999999999997</v>
      </c>
      <c r="E60" s="37">
        <v>47.033000000000001</v>
      </c>
      <c r="F60" s="37">
        <v>49.417000000000002</v>
      </c>
      <c r="G60" s="37">
        <v>44.746000000000002</v>
      </c>
      <c r="H60" s="37">
        <v>42.524999999999999</v>
      </c>
      <c r="I60" s="37">
        <v>45.033000000000001</v>
      </c>
      <c r="J60" s="37">
        <v>43.475000000000001</v>
      </c>
      <c r="K60" s="37">
        <v>43.136000000000003</v>
      </c>
      <c r="L60" s="37">
        <v>43.101999999999997</v>
      </c>
      <c r="M60" s="37">
        <v>42.881</v>
      </c>
      <c r="N60" s="37">
        <v>43.627000000000002</v>
      </c>
      <c r="O60" s="37">
        <v>48.305</v>
      </c>
      <c r="P60" s="37">
        <v>49.067</v>
      </c>
      <c r="Q60" s="37">
        <v>40.344000000000001</v>
      </c>
      <c r="S60" s="4">
        <f t="shared" si="59"/>
        <v>37.833734771347636</v>
      </c>
      <c r="T60" s="4">
        <f t="shared" si="59"/>
        <v>43.505407203687021</v>
      </c>
      <c r="U60" s="4">
        <f t="shared" si="59"/>
        <v>45.132992885562963</v>
      </c>
      <c r="V60" s="4">
        <f t="shared" si="59"/>
        <v>45.915794073153535</v>
      </c>
      <c r="W60" s="4">
        <f t="shared" si="59"/>
        <v>42.383486101824964</v>
      </c>
      <c r="X60" s="4">
        <f t="shared" si="59"/>
        <v>42.339383327227068</v>
      </c>
      <c r="Y60" s="4">
        <f t="shared" si="59"/>
        <v>46.027382501042055</v>
      </c>
      <c r="Z60" s="4">
        <f t="shared" si="59"/>
        <v>43.790600885220627</v>
      </c>
      <c r="AA60" s="4">
        <f t="shared" si="59"/>
        <v>44.23505118410165</v>
      </c>
      <c r="AB60" s="4">
        <f t="shared" si="59"/>
        <v>42.500874959198192</v>
      </c>
      <c r="AC60" s="4">
        <f t="shared" si="59"/>
        <v>41.775881466558246</v>
      </c>
      <c r="AD60" s="4">
        <f t="shared" si="59"/>
        <v>41.829662693931496</v>
      </c>
      <c r="AE60" s="4">
        <f t="shared" si="59"/>
        <v>45.56776095707044</v>
      </c>
      <c r="AF60" s="4">
        <f t="shared" si="59"/>
        <v>45.989844645039973</v>
      </c>
      <c r="AG60" s="4">
        <f t="shared" si="59"/>
        <v>40.653333411210191</v>
      </c>
      <c r="AI60" s="4">
        <f t="shared" si="60"/>
        <v>3.3972652286523655</v>
      </c>
      <c r="AJ60" s="4">
        <f t="shared" si="60"/>
        <v>2.3465927963129758</v>
      </c>
      <c r="AK60" s="4">
        <f t="shared" si="60"/>
        <v>1.9000071144370381</v>
      </c>
      <c r="AL60" s="4">
        <f t="shared" si="60"/>
        <v>3.5012059268464668</v>
      </c>
      <c r="AM60" s="4">
        <f t="shared" si="60"/>
        <v>2.3625138981750382</v>
      </c>
      <c r="AN60" s="4">
        <f t="shared" si="60"/>
        <v>0.18561667277293026</v>
      </c>
      <c r="AO60" s="4">
        <f t="shared" si="60"/>
        <v>-0.99438250104205395</v>
      </c>
      <c r="AP60" s="4">
        <f t="shared" si="60"/>
        <v>-0.31560088522062557</v>
      </c>
      <c r="AQ60" s="4">
        <f t="shared" si="60"/>
        <v>-1.099051184101647</v>
      </c>
      <c r="AR60" s="4">
        <f t="shared" si="60"/>
        <v>0.60112504080180429</v>
      </c>
      <c r="AS60" s="4">
        <f t="shared" si="60"/>
        <v>1.1051185334417539</v>
      </c>
      <c r="AT60" s="4">
        <f t="shared" si="60"/>
        <v>1.7973373060685063</v>
      </c>
      <c r="AU60" s="4">
        <f t="shared" si="60"/>
        <v>2.7372390429295592</v>
      </c>
      <c r="AV60" s="4">
        <f t="shared" si="60"/>
        <v>3.077155354960027</v>
      </c>
      <c r="AW60" s="4">
        <f t="shared" si="60"/>
        <v>-0.30933341121018998</v>
      </c>
      <c r="AY60" s="2">
        <f t="shared" si="65"/>
        <v>37.567504855485204</v>
      </c>
      <c r="AZ60" s="2">
        <f t="shared" si="65"/>
        <v>42.477920703136185</v>
      </c>
      <c r="BA60" s="2">
        <f t="shared" si="65"/>
        <v>44.233603745336424</v>
      </c>
      <c r="BB60" s="2">
        <f t="shared" si="65"/>
        <v>45.246268755402554</v>
      </c>
      <c r="BC60" s="2">
        <f t="shared" si="65"/>
        <v>41.996390510520953</v>
      </c>
      <c r="BD60" s="2">
        <f t="shared" si="65"/>
        <v>42.178274835085674</v>
      </c>
      <c r="BE60" s="2">
        <f t="shared" si="65"/>
        <v>45.974030049545163</v>
      </c>
      <c r="BF60" s="2">
        <f t="shared" si="65"/>
        <v>43.725241611701804</v>
      </c>
      <c r="BG60" s="2">
        <f t="shared" si="65"/>
        <v>44.225482286069877</v>
      </c>
      <c r="BH60" s="2">
        <f t="shared" si="65"/>
        <v>42.437723952485875</v>
      </c>
      <c r="BI60" s="2">
        <f t="shared" si="65"/>
        <v>41.624374208596535</v>
      </c>
      <c r="BJ60" s="2">
        <f t="shared" si="65"/>
        <v>41.696574694904847</v>
      </c>
      <c r="BK60" s="2">
        <f t="shared" si="65"/>
        <v>45.374962380323211</v>
      </c>
      <c r="BL60" s="2">
        <f t="shared" si="65"/>
        <v>45.634105277096765</v>
      </c>
      <c r="BM60" s="2">
        <f t="shared" si="65"/>
        <v>40.642039082792088</v>
      </c>
      <c r="BO60" s="2">
        <f t="shared" si="10"/>
        <v>41.231000000000002</v>
      </c>
      <c r="BP60" s="2">
        <f t="shared" si="11"/>
        <v>45.851999999999997</v>
      </c>
      <c r="BQ60" s="2">
        <f t="shared" si="12"/>
        <v>47.033000000000001</v>
      </c>
      <c r="BR60" s="2">
        <f t="shared" si="13"/>
        <v>49.417000000000002</v>
      </c>
      <c r="BS60" s="2">
        <f t="shared" si="14"/>
        <v>44.746000000000002</v>
      </c>
      <c r="BT60" s="2">
        <f t="shared" si="15"/>
        <v>42.524999999999999</v>
      </c>
      <c r="BU60" s="2">
        <f t="shared" si="16"/>
        <v>45.033000000000001</v>
      </c>
      <c r="BV60" s="2">
        <f t="shared" si="17"/>
        <v>43.475000000000001</v>
      </c>
      <c r="BW60" s="2">
        <f t="shared" si="18"/>
        <v>43.136000000000003</v>
      </c>
      <c r="BX60" s="2">
        <f t="shared" si="19"/>
        <v>43.101999999999997</v>
      </c>
      <c r="BY60" s="2">
        <f t="shared" si="20"/>
        <v>42.881</v>
      </c>
      <c r="BZ60" s="2">
        <f t="shared" si="21"/>
        <v>43.627000000000002</v>
      </c>
      <c r="CA60" s="2">
        <f t="shared" si="22"/>
        <v>48.305</v>
      </c>
      <c r="CB60" s="2">
        <f t="shared" si="23"/>
        <v>49.067</v>
      </c>
      <c r="CC60" s="2">
        <f t="shared" si="24"/>
        <v>40.344000000000001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39.789906612685563</v>
      </c>
      <c r="DL60" s="2">
        <f t="shared" si="61"/>
        <v>44.977766531713904</v>
      </c>
      <c r="DM60" s="2">
        <f t="shared" si="61"/>
        <v>46.663769606003754</v>
      </c>
      <c r="DN60" s="2">
        <f t="shared" si="61"/>
        <v>47.88002739212007</v>
      </c>
      <c r="DO60" s="2">
        <f t="shared" si="61"/>
        <v>44.11387823639776</v>
      </c>
      <c r="DP60" s="2">
        <f t="shared" si="61"/>
        <v>43.277542599742603</v>
      </c>
      <c r="DQ60" s="2">
        <f t="shared" si="61"/>
        <v>46.510838569518711</v>
      </c>
      <c r="DR60" s="2">
        <f t="shared" si="61"/>
        <v>44.397936608734405</v>
      </c>
      <c r="DS60" s="2">
        <f t="shared" si="61"/>
        <v>44.694046774193559</v>
      </c>
      <c r="DT60" s="2">
        <f t="shared" si="61"/>
        <v>43.610757830404886</v>
      </c>
      <c r="DU60" s="2">
        <f t="shared" si="61"/>
        <v>43.005009781209786</v>
      </c>
      <c r="DV60" s="2">
        <f t="shared" si="61"/>
        <v>43.357848262548259</v>
      </c>
      <c r="DW60" s="2">
        <f t="shared" si="61"/>
        <v>47.954810591968496</v>
      </c>
      <c r="DX60" s="2">
        <f t="shared" si="61"/>
        <v>46.97261801125704</v>
      </c>
      <c r="DY60" s="2">
        <f t="shared" si="61"/>
        <v>40.242677419354834</v>
      </c>
      <c r="EA60" s="2">
        <f t="shared" si="62"/>
        <v>32.748412826739468</v>
      </c>
      <c r="EB60" s="2">
        <f t="shared" si="62"/>
        <v>37.879190309609044</v>
      </c>
      <c r="EC60" s="2">
        <f t="shared" si="62"/>
        <v>39.665405651039329</v>
      </c>
      <c r="ED60" s="2">
        <f t="shared" si="62"/>
        <v>40.131627450980403</v>
      </c>
      <c r="EE60" s="2">
        <f t="shared" si="62"/>
        <v>37.58478732648684</v>
      </c>
      <c r="EF60" s="2">
        <f t="shared" si="62"/>
        <v>39.662220676054382</v>
      </c>
      <c r="EG60" s="2">
        <f t="shared" si="62"/>
        <v>44.628222249542382</v>
      </c>
      <c r="EH60" s="2">
        <f t="shared" si="62"/>
        <v>42.089389944143235</v>
      </c>
      <c r="EI60" s="2">
        <f t="shared" si="62"/>
        <v>42.865471205511582</v>
      </c>
      <c r="EJ60" s="2">
        <f t="shared" si="62"/>
        <v>39.486548374095157</v>
      </c>
      <c r="EK60" s="2">
        <f t="shared" si="62"/>
        <v>38.47703446692401</v>
      </c>
      <c r="EL60" s="2">
        <f t="shared" si="62"/>
        <v>37.824278024875433</v>
      </c>
      <c r="EM60" s="2">
        <f t="shared" si="62"/>
        <v>39.441888829932168</v>
      </c>
      <c r="EN60" s="2">
        <f t="shared" si="62"/>
        <v>42.849532780931021</v>
      </c>
      <c r="EO60" s="2">
        <f t="shared" si="62"/>
        <v>41.761290724992861</v>
      </c>
      <c r="EQ60" s="2">
        <f t="shared" si="63"/>
        <v>32.243847914402259</v>
      </c>
      <c r="ER60" s="2">
        <f t="shared" si="63"/>
        <v>38.000586435560201</v>
      </c>
      <c r="ES60" s="2">
        <f t="shared" si="63"/>
        <v>38.982285822561686</v>
      </c>
      <c r="ET60" s="2">
        <f t="shared" si="63"/>
        <v>39.087623424952213</v>
      </c>
      <c r="EU60" s="2">
        <f t="shared" si="63"/>
        <v>37.42508648845142</v>
      </c>
      <c r="EV60" s="2">
        <f t="shared" si="63"/>
        <v>38.964084717192463</v>
      </c>
      <c r="EW60" s="2">
        <f t="shared" si="63"/>
        <v>45.110856829334786</v>
      </c>
      <c r="EX60" s="2">
        <f t="shared" si="63"/>
        <v>41.5009683826677</v>
      </c>
      <c r="EY60" s="2">
        <f t="shared" si="63"/>
        <v>40.991938057085846</v>
      </c>
      <c r="EZ60" s="2">
        <f t="shared" si="63"/>
        <v>39.509354938880477</v>
      </c>
      <c r="FA60" s="2">
        <f t="shared" si="63"/>
        <v>37.795395386479228</v>
      </c>
      <c r="FB60" s="2">
        <f t="shared" si="63"/>
        <v>37.692068490399109</v>
      </c>
      <c r="FC60" s="2">
        <f t="shared" si="63"/>
        <v>41.344716004316396</v>
      </c>
      <c r="FD60" s="2">
        <f t="shared" si="63"/>
        <v>43.322834733296624</v>
      </c>
      <c r="FE60" s="2">
        <f t="shared" si="63"/>
        <v>44.969117294406161</v>
      </c>
      <c r="FG60" s="2">
        <f t="shared" si="64"/>
        <v>0.31561342401569564</v>
      </c>
      <c r="FH60" s="2">
        <f t="shared" si="64"/>
        <v>0.35216194508571425</v>
      </c>
      <c r="FI60" s="2">
        <f t="shared" si="64"/>
        <v>0.34724547590315535</v>
      </c>
      <c r="FJ60" s="2">
        <f t="shared" si="64"/>
        <v>0.3399069189847499</v>
      </c>
      <c r="FK60" s="2">
        <f t="shared" si="64"/>
        <v>0.32431524047575661</v>
      </c>
      <c r="FL60" s="2">
        <f t="shared" si="64"/>
        <v>0.30405293426927799</v>
      </c>
      <c r="FM60" s="2">
        <f t="shared" si="64"/>
        <v>0.2851463030898167</v>
      </c>
      <c r="FN60" s="2">
        <f t="shared" si="64"/>
        <v>0.29138652443031204</v>
      </c>
      <c r="FO60" s="2">
        <f t="shared" si="64"/>
        <v>0.25622229569884519</v>
      </c>
      <c r="FP60" s="2">
        <f t="shared" si="64"/>
        <v>0.28442651277699449</v>
      </c>
      <c r="FQ60" s="2">
        <f t="shared" si="64"/>
        <v>0.30490767489551507</v>
      </c>
      <c r="FR60" s="2">
        <f t="shared" si="64"/>
        <v>0.30021666208626646</v>
      </c>
      <c r="FS60" s="2">
        <f t="shared" si="64"/>
        <v>0.30305564197177021</v>
      </c>
      <c r="FT60" s="2">
        <f t="shared" si="64"/>
        <v>0.32464039612555262</v>
      </c>
      <c r="FU60" s="2">
        <f t="shared" si="64"/>
        <v>0.2629538210708533</v>
      </c>
      <c r="FW60" s="2">
        <f t="shared" si="67"/>
        <v>2.3373073287026704E-5</v>
      </c>
      <c r="FX60" s="2">
        <f t="shared" si="67"/>
        <v>2.1262111269114041E-5</v>
      </c>
      <c r="FY60" s="2">
        <f t="shared" si="67"/>
        <v>2.2892882862717124E-5</v>
      </c>
      <c r="FZ60" s="2">
        <f t="shared" si="67"/>
        <v>2.2878899423273466E-5</v>
      </c>
      <c r="GA60" s="2">
        <f t="shared" si="67"/>
        <v>2.5280649895706775E-5</v>
      </c>
      <c r="GB60" s="2">
        <f t="shared" si="67"/>
        <v>2.653556408647798E-5</v>
      </c>
      <c r="GC60" s="2">
        <f t="shared" si="67"/>
        <v>2.6031711738280134E-5</v>
      </c>
      <c r="GD60" s="2">
        <f t="shared" si="67"/>
        <v>2.6525119424690725E-5</v>
      </c>
      <c r="GE60" s="2">
        <f t="shared" si="67"/>
        <v>2.2768776306569256E-5</v>
      </c>
      <c r="GF60" s="2">
        <f t="shared" si="67"/>
        <v>2.7873600331450603E-5</v>
      </c>
      <c r="GG60" s="2">
        <f t="shared" si="67"/>
        <v>3.1024556379323357E-5</v>
      </c>
      <c r="GH60" s="2">
        <f t="shared" si="67"/>
        <v>2.7089342559092886E-5</v>
      </c>
      <c r="GI60" s="2">
        <f t="shared" si="67"/>
        <v>2.1419708863649422E-5</v>
      </c>
      <c r="GJ60" s="2">
        <f t="shared" si="67"/>
        <v>1.5398779027256197E-5</v>
      </c>
      <c r="GK60" s="2">
        <f t="shared" si="67"/>
        <v>1.1375923824485962E-5</v>
      </c>
      <c r="GM60" s="86">
        <f t="shared" si="68"/>
        <v>2.533829079855056E-4</v>
      </c>
      <c r="GN60" s="86">
        <f t="shared" si="68"/>
        <v>9.408192933469037E-4</v>
      </c>
      <c r="GO60" s="86">
        <f t="shared" si="68"/>
        <v>8.123148446032251E-4</v>
      </c>
      <c r="GP60" s="86">
        <f t="shared" si="68"/>
        <v>6.0082482528118011E-4</v>
      </c>
      <c r="GQ60" s="86">
        <f t="shared" si="68"/>
        <v>3.2378127725719158E-4</v>
      </c>
      <c r="GR60" s="86">
        <f t="shared" si="68"/>
        <v>1.2462712882483674E-4</v>
      </c>
      <c r="GS60" s="86">
        <f t="shared" si="68"/>
        <v>3.673856909673395E-5</v>
      </c>
      <c r="GT60" s="86">
        <f t="shared" si="68"/>
        <v>4.5602659722354174E-5</v>
      </c>
      <c r="GU60" s="86">
        <f t="shared" si="68"/>
        <v>5.4013235672262754E-6</v>
      </c>
      <c r="GV60" s="86">
        <f t="shared" si="68"/>
        <v>4.3347040153112514E-5</v>
      </c>
      <c r="GW60" s="86">
        <f t="shared" si="68"/>
        <v>1.1842198789792827E-4</v>
      </c>
      <c r="GX60" s="86">
        <f t="shared" si="68"/>
        <v>1.027088847019872E-4</v>
      </c>
      <c r="GY60" s="86">
        <f t="shared" si="68"/>
        <v>1.6079150884112668E-4</v>
      </c>
      <c r="GZ60" s="86">
        <f t="shared" si="68"/>
        <v>3.2456810816982359E-4</v>
      </c>
      <c r="HA60" s="86">
        <f t="shared" si="68"/>
        <v>1.0243358539650514E-5</v>
      </c>
      <c r="HC60" s="86">
        <f t="shared" ref="HC60:HH122" si="73" xml:space="preserve"> _xlfn.NORM.DIST($B60, C$8, ABS(C$12), TRUE) * _xlfn.NORM.DIST(($B60 - C$8)*C$16, 0, ABS(C$12), TRUE) * 2</f>
        <v>7.2899456608700269E-15</v>
      </c>
      <c r="HD60" s="86">
        <f t="shared" si="69"/>
        <v>7.4442178135333517E-13</v>
      </c>
      <c r="HE60" s="86">
        <f t="shared" si="69"/>
        <v>3.2379152104658982E-13</v>
      </c>
      <c r="HF60" s="86">
        <f t="shared" si="69"/>
        <v>6.8213734901728489E-15</v>
      </c>
      <c r="HG60" s="86">
        <f t="shared" si="69"/>
        <v>1.8234541554283934E-15</v>
      </c>
      <c r="HH60" s="86">
        <f t="shared" si="69"/>
        <v>4.9181608313239051E-15</v>
      </c>
      <c r="HI60" s="86">
        <f t="shared" si="69"/>
        <v>3.9654757435745252E-14</v>
      </c>
      <c r="HJ60" s="86">
        <f t="shared" si="69"/>
        <v>1.7192071310257186E-12</v>
      </c>
      <c r="HK60" s="86">
        <f t="shared" si="69"/>
        <v>4.4153528410342579E-15</v>
      </c>
      <c r="HL60" s="86">
        <f t="shared" si="69"/>
        <v>3.0329056832324733E-15</v>
      </c>
      <c r="HM60" s="86">
        <f t="shared" si="69"/>
        <v>2.3529755334317696E-15</v>
      </c>
      <c r="HN60" s="86">
        <f t="shared" si="69"/>
        <v>4.9225748880493858E-15</v>
      </c>
      <c r="HO60" s="86">
        <f t="shared" si="69"/>
        <v>1.0373543849413342E-14</v>
      </c>
      <c r="HP60" s="86">
        <f t="shared" si="69"/>
        <v>9.5849597325513342E-15</v>
      </c>
      <c r="HQ60" s="86">
        <f t="shared" si="69"/>
        <v>1.3082306572181844E-20</v>
      </c>
      <c r="HS60" s="86">
        <f t="shared" si="70"/>
        <v>7.4079339993496241E-105</v>
      </c>
      <c r="HT60" s="86">
        <f t="shared" si="70"/>
        <v>5.3939878671126383E-87</v>
      </c>
      <c r="HU60" s="86">
        <f t="shared" si="70"/>
        <v>1.6323835419631189E-90</v>
      </c>
      <c r="HV60" s="86">
        <f t="shared" si="70"/>
        <v>3.9436575848716002E-105</v>
      </c>
      <c r="HW60" s="86">
        <f t="shared" si="70"/>
        <v>1.0286758407143007E-110</v>
      </c>
      <c r="HX60" s="86">
        <f t="shared" si="70"/>
        <v>1.5607222108993887E-109</v>
      </c>
      <c r="HY60" s="86">
        <f t="shared" si="70"/>
        <v>2.3137828200174111E-102</v>
      </c>
      <c r="HZ60" s="86">
        <f t="shared" si="70"/>
        <v>2.5933995083829069E-91</v>
      </c>
      <c r="IA60" s="86">
        <f t="shared" si="70"/>
        <v>1.0507174252771759E-108</v>
      </c>
      <c r="IB60" s="86">
        <f t="shared" si="70"/>
        <v>2.2173796792109994E-110</v>
      </c>
      <c r="IC60" s="86">
        <f t="shared" si="70"/>
        <v>2.2034100216990568E-112</v>
      </c>
      <c r="ID60" s="86">
        <f t="shared" si="70"/>
        <v>2.7470569119192336E-110</v>
      </c>
      <c r="IE60" s="86">
        <f t="shared" si="70"/>
        <v>1.0950709033388696E-105</v>
      </c>
      <c r="IF60" s="86">
        <f t="shared" si="70"/>
        <v>5.6071933113990574E-65</v>
      </c>
      <c r="IG60" s="86">
        <f t="shared" si="70"/>
        <v>5.6382086229302285E-43</v>
      </c>
      <c r="II60" s="86">
        <f t="shared" si="71"/>
        <v>0</v>
      </c>
      <c r="IJ60" s="86">
        <f t="shared" si="71"/>
        <v>0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3.2788567438886072E-165</v>
      </c>
      <c r="IW60" s="86">
        <f t="shared" si="71"/>
        <v>1.173952810993367E-94</v>
      </c>
      <c r="IY60" s="86">
        <f t="shared" si="72"/>
        <v>2.5338290799279556E-4</v>
      </c>
      <c r="IZ60" s="86">
        <f t="shared" si="72"/>
        <v>9.4081929409132548E-4</v>
      </c>
      <c r="JA60" s="86">
        <f t="shared" si="72"/>
        <v>8.1231484492701666E-4</v>
      </c>
      <c r="JB60" s="86">
        <f t="shared" si="72"/>
        <v>6.0082482528800148E-4</v>
      </c>
      <c r="JC60" s="86">
        <f t="shared" si="72"/>
        <v>3.2378127725901505E-4</v>
      </c>
      <c r="JD60" s="86">
        <f t="shared" si="72"/>
        <v>1.246271288297549E-4</v>
      </c>
      <c r="JE60" s="86">
        <f t="shared" si="72"/>
        <v>3.6738569136388706E-5</v>
      </c>
      <c r="JF60" s="86">
        <f t="shared" si="72"/>
        <v>4.5602661441561307E-5</v>
      </c>
      <c r="JG60" s="86">
        <f t="shared" si="72"/>
        <v>5.4013235716416286E-6</v>
      </c>
      <c r="JH60" s="86">
        <f t="shared" si="72"/>
        <v>4.3347040156145421E-5</v>
      </c>
      <c r="JI60" s="86">
        <f t="shared" si="72"/>
        <v>1.1842198790028124E-4</v>
      </c>
      <c r="JJ60" s="86">
        <f t="shared" si="72"/>
        <v>1.0270888470690978E-4</v>
      </c>
      <c r="JK60" s="86">
        <f t="shared" si="72"/>
        <v>1.6079150885150021E-4</v>
      </c>
      <c r="JL60" s="86">
        <f t="shared" si="72"/>
        <v>3.2456810817940853E-4</v>
      </c>
      <c r="JM60" s="86">
        <f t="shared" si="72"/>
        <v>1.0243358539650528E-5</v>
      </c>
    </row>
    <row r="61" spans="2:273" x14ac:dyDescent="0.25">
      <c r="B61" s="2">
        <v>34</v>
      </c>
      <c r="C61" s="37">
        <v>38.808</v>
      </c>
      <c r="D61" s="37">
        <v>46.015999999999998</v>
      </c>
      <c r="E61" s="37">
        <v>48.466999999999999</v>
      </c>
      <c r="F61" s="37">
        <v>49</v>
      </c>
      <c r="G61" s="37">
        <v>44.033999999999999</v>
      </c>
      <c r="H61" s="37">
        <v>43.639000000000003</v>
      </c>
      <c r="I61" s="37">
        <v>47</v>
      </c>
      <c r="J61" s="37">
        <v>42.287999999999997</v>
      </c>
      <c r="K61" s="37">
        <v>42.136000000000003</v>
      </c>
      <c r="L61" s="37">
        <v>41.982999999999997</v>
      </c>
      <c r="M61" s="37">
        <v>43.152999999999999</v>
      </c>
      <c r="N61" s="37">
        <v>41.22</v>
      </c>
      <c r="O61" s="37">
        <v>49.661000000000001</v>
      </c>
      <c r="P61" s="37">
        <v>48.133000000000003</v>
      </c>
      <c r="Q61" s="37">
        <v>39.524999999999999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38.117633404453649</v>
      </c>
      <c r="T61" s="4">
        <f t="shared" si="74"/>
        <v>44.00551541600106</v>
      </c>
      <c r="U61" s="4">
        <f t="shared" si="74"/>
        <v>45.602057035495299</v>
      </c>
      <c r="V61" s="4">
        <f t="shared" si="74"/>
        <v>46.285338984700516</v>
      </c>
      <c r="W61" s="4">
        <f t="shared" si="74"/>
        <v>42.646185398970438</v>
      </c>
      <c r="X61" s="4">
        <f t="shared" si="74"/>
        <v>42.57667617120655</v>
      </c>
      <c r="Y61" s="4">
        <f t="shared" si="74"/>
        <v>46.259197529496561</v>
      </c>
      <c r="Z61" s="4">
        <f t="shared" si="74"/>
        <v>43.933097518941842</v>
      </c>
      <c r="AA61" s="4">
        <f t="shared" si="74"/>
        <v>44.467745102709891</v>
      </c>
      <c r="AB61" s="4">
        <f t="shared" si="74"/>
        <v>42.651451587953666</v>
      </c>
      <c r="AC61" s="4">
        <f t="shared" si="74"/>
        <v>41.915702860359204</v>
      </c>
      <c r="AD61" s="4">
        <f t="shared" si="74"/>
        <v>41.966196235913706</v>
      </c>
      <c r="AE61" s="4">
        <f t="shared" si="74"/>
        <v>45.808851050149499</v>
      </c>
      <c r="AF61" s="4">
        <f t="shared" si="74"/>
        <v>46.356349294348405</v>
      </c>
      <c r="AG61" s="4">
        <f t="shared" si="74"/>
        <v>40.859556250528051</v>
      </c>
      <c r="AI61" s="4">
        <f t="shared" ref="AI61:AW77" si="75">IF(OR($B61 &lt; C$230, $B61 &gt; C$233), 0, C61-S61)</f>
        <v>0.69036659554635094</v>
      </c>
      <c r="AJ61" s="4">
        <f t="shared" si="75"/>
        <v>2.010484583998938</v>
      </c>
      <c r="AK61" s="4">
        <f t="shared" si="75"/>
        <v>2.8649429645046993</v>
      </c>
      <c r="AL61" s="4">
        <f t="shared" si="75"/>
        <v>2.7146610152994839</v>
      </c>
      <c r="AM61" s="4">
        <f t="shared" si="75"/>
        <v>1.3878146010295609</v>
      </c>
      <c r="AN61" s="4">
        <f t="shared" si="75"/>
        <v>1.0623238287934527</v>
      </c>
      <c r="AO61" s="4">
        <f t="shared" si="75"/>
        <v>0.74080247050343928</v>
      </c>
      <c r="AP61" s="4">
        <f t="shared" si="75"/>
        <v>-1.6450975189418457</v>
      </c>
      <c r="AQ61" s="4">
        <f t="shared" si="75"/>
        <v>-2.3317451027098883</v>
      </c>
      <c r="AR61" s="4">
        <f t="shared" si="75"/>
        <v>-0.66845158795366899</v>
      </c>
      <c r="AS61" s="4">
        <f t="shared" si="75"/>
        <v>1.2372971396407948</v>
      </c>
      <c r="AT61" s="4">
        <f t="shared" si="75"/>
        <v>-0.74619623591370754</v>
      </c>
      <c r="AU61" s="4">
        <f t="shared" si="75"/>
        <v>3.8521489498505019</v>
      </c>
      <c r="AV61" s="4">
        <f t="shared" si="75"/>
        <v>1.7766507056515977</v>
      </c>
      <c r="AW61" s="4">
        <f t="shared" si="75"/>
        <v>-1.3345562505280526</v>
      </c>
      <c r="AY61" s="2">
        <f t="shared" si="65"/>
        <v>37.680873730919238</v>
      </c>
      <c r="AZ61" s="2">
        <f t="shared" si="65"/>
        <v>42.478486653711286</v>
      </c>
      <c r="BA61" s="2">
        <f t="shared" si="65"/>
        <v>44.250934341694588</v>
      </c>
      <c r="BB61" s="2">
        <f t="shared" si="65"/>
        <v>45.25087853487549</v>
      </c>
      <c r="BC61" s="2">
        <f t="shared" si="65"/>
        <v>42.01760361076942</v>
      </c>
      <c r="BD61" s="2">
        <f t="shared" si="65"/>
        <v>42.294782292453867</v>
      </c>
      <c r="BE61" s="2">
        <f t="shared" si="65"/>
        <v>46.156007633524013</v>
      </c>
      <c r="BF61" s="2">
        <f t="shared" si="65"/>
        <v>43.807515422314196</v>
      </c>
      <c r="BG61" s="2">
        <f t="shared" si="65"/>
        <v>44.446668592078339</v>
      </c>
      <c r="BH61" s="2">
        <f t="shared" si="65"/>
        <v>42.532167129957578</v>
      </c>
      <c r="BI61" s="2">
        <f t="shared" si="65"/>
        <v>41.648014221766289</v>
      </c>
      <c r="BJ61" s="2">
        <f t="shared" si="65"/>
        <v>41.729976919238979</v>
      </c>
      <c r="BK61" s="2">
        <f t="shared" si="65"/>
        <v>45.484003309441093</v>
      </c>
      <c r="BL61" s="2">
        <f t="shared" si="65"/>
        <v>45.778337823725245</v>
      </c>
      <c r="BM61" s="2">
        <f t="shared" si="65"/>
        <v>40.8359023698684</v>
      </c>
      <c r="BO61" s="2">
        <f t="shared" si="10"/>
        <v>38.808</v>
      </c>
      <c r="BP61" s="2">
        <f t="shared" si="11"/>
        <v>46.015999999999998</v>
      </c>
      <c r="BQ61" s="2">
        <f t="shared" si="12"/>
        <v>48.466999999999999</v>
      </c>
      <c r="BR61" s="2">
        <f t="shared" si="13"/>
        <v>49</v>
      </c>
      <c r="BS61" s="2">
        <f t="shared" si="14"/>
        <v>44.033999999999999</v>
      </c>
      <c r="BT61" s="2">
        <f t="shared" si="15"/>
        <v>43.639000000000003</v>
      </c>
      <c r="BU61" s="2">
        <f t="shared" si="16"/>
        <v>47</v>
      </c>
      <c r="BV61" s="2">
        <f t="shared" si="17"/>
        <v>42.287999999999997</v>
      </c>
      <c r="BW61" s="2">
        <f t="shared" si="18"/>
        <v>42.136000000000003</v>
      </c>
      <c r="BX61" s="2">
        <f t="shared" si="19"/>
        <v>41.982999999999997</v>
      </c>
      <c r="BY61" s="2">
        <f t="shared" si="20"/>
        <v>43.152999999999999</v>
      </c>
      <c r="BZ61" s="2">
        <f t="shared" si="21"/>
        <v>41.22</v>
      </c>
      <c r="CA61" s="2">
        <f t="shared" si="22"/>
        <v>49.661000000000001</v>
      </c>
      <c r="CB61" s="2">
        <f t="shared" si="23"/>
        <v>48.133000000000003</v>
      </c>
      <c r="CC61" s="2">
        <f t="shared" si="24"/>
        <v>39.524999999999999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40.220954385964916</v>
      </c>
      <c r="DL61" s="2">
        <f t="shared" si="76"/>
        <v>45.286995276653172</v>
      </c>
      <c r="DM61" s="2">
        <f t="shared" si="76"/>
        <v>47.000067354596624</v>
      </c>
      <c r="DN61" s="2">
        <f t="shared" si="76"/>
        <v>48.212405347091931</v>
      </c>
      <c r="DO61" s="2">
        <f t="shared" si="76"/>
        <v>44.40099249530958</v>
      </c>
      <c r="DP61" s="2">
        <f t="shared" si="76"/>
        <v>43.613055855855855</v>
      </c>
      <c r="DQ61" s="2">
        <f t="shared" si="76"/>
        <v>46.88663368983957</v>
      </c>
      <c r="DR61" s="2">
        <f t="shared" si="76"/>
        <v>44.646373440285203</v>
      </c>
      <c r="DS61" s="2">
        <f t="shared" si="76"/>
        <v>45.108808467741945</v>
      </c>
      <c r="DT61" s="2">
        <f t="shared" si="76"/>
        <v>43.922039266615734</v>
      </c>
      <c r="DU61" s="2">
        <f t="shared" si="76"/>
        <v>43.244510810810816</v>
      </c>
      <c r="DV61" s="2">
        <f t="shared" si="76"/>
        <v>43.624727027027021</v>
      </c>
      <c r="DW61" s="2">
        <f t="shared" si="76"/>
        <v>48.411612101980538</v>
      </c>
      <c r="DX61" s="2">
        <f t="shared" si="76"/>
        <v>47.381823452157604</v>
      </c>
      <c r="DY61" s="2">
        <f t="shared" si="76"/>
        <v>40.498703995601169</v>
      </c>
      <c r="EA61" s="2">
        <f t="shared" ref="EA61:EO77" si="77">CE$228*$B61+CE$229</f>
        <v>32.657560747522588</v>
      </c>
      <c r="EB61" s="2">
        <f t="shared" si="77"/>
        <v>37.766538724373582</v>
      </c>
      <c r="EC61" s="2">
        <f t="shared" si="77"/>
        <v>39.537854300706385</v>
      </c>
      <c r="ED61" s="2">
        <f t="shared" si="77"/>
        <v>40.005764705882363</v>
      </c>
      <c r="EE61" s="2">
        <f t="shared" si="77"/>
        <v>37.488935858577705</v>
      </c>
      <c r="EF61" s="2">
        <f t="shared" si="77"/>
        <v>39.5429447418107</v>
      </c>
      <c r="EG61" s="2">
        <f t="shared" si="77"/>
        <v>44.485470302980623</v>
      </c>
      <c r="EH61" s="2">
        <f t="shared" si="77"/>
        <v>41.947075148452768</v>
      </c>
      <c r="EI61" s="2">
        <f t="shared" si="77"/>
        <v>42.693860826984505</v>
      </c>
      <c r="EJ61" s="2">
        <f t="shared" si="77"/>
        <v>39.34313187402261</v>
      </c>
      <c r="EK61" s="2">
        <f t="shared" si="77"/>
        <v>38.32881804260343</v>
      </c>
      <c r="EL61" s="2">
        <f t="shared" si="77"/>
        <v>37.702069866862097</v>
      </c>
      <c r="EM61" s="2">
        <f t="shared" si="77"/>
        <v>39.343578298509037</v>
      </c>
      <c r="EN61" s="2">
        <f t="shared" si="77"/>
        <v>42.736046133389131</v>
      </c>
      <c r="EO61" s="2">
        <f t="shared" si="77"/>
        <v>41.69774929134536</v>
      </c>
      <c r="EQ61" s="2">
        <f t="shared" ref="EQ61:FE77" si="78">CU$228*$B61+CU$229</f>
        <v>32.159745343295796</v>
      </c>
      <c r="ER61" s="2">
        <f t="shared" si="78"/>
        <v>37.886344592515172</v>
      </c>
      <c r="ES61" s="2">
        <f t="shared" si="78"/>
        <v>38.863798067273926</v>
      </c>
      <c r="ET61" s="2">
        <f t="shared" si="78"/>
        <v>38.976068615004735</v>
      </c>
      <c r="EU61" s="2">
        <f t="shared" si="78"/>
        <v>37.331287685037395</v>
      </c>
      <c r="EV61" s="2">
        <f t="shared" si="78"/>
        <v>38.85455834292965</v>
      </c>
      <c r="EW61" s="2">
        <f t="shared" si="78"/>
        <v>44.961403476008719</v>
      </c>
      <c r="EX61" s="2">
        <f t="shared" si="78"/>
        <v>41.367072665273753</v>
      </c>
      <c r="EY61" s="2">
        <f t="shared" si="78"/>
        <v>40.84588243268157</v>
      </c>
      <c r="EZ61" s="2">
        <f t="shared" si="78"/>
        <v>39.365561408476211</v>
      </c>
      <c r="FA61" s="2">
        <f t="shared" si="78"/>
        <v>37.65678281447056</v>
      </c>
      <c r="FB61" s="2">
        <f t="shared" si="78"/>
        <v>37.57163574597557</v>
      </c>
      <c r="FC61" s="2">
        <f t="shared" si="78"/>
        <v>41.22032605618277</v>
      </c>
      <c r="FD61" s="2">
        <f t="shared" si="78"/>
        <v>43.202718112053887</v>
      </c>
      <c r="FE61" s="2">
        <f t="shared" si="78"/>
        <v>44.854159349150208</v>
      </c>
      <c r="FG61" s="2">
        <f t="shared" ref="FG61:FU77" si="79">POWER(10,($B61-C$231)/C$229)/(1+POWER(10,($B61-C$231)/C$229))</f>
        <v>0.33583706183404644</v>
      </c>
      <c r="FH61" s="2">
        <f t="shared" si="79"/>
        <v>0.37344958999489636</v>
      </c>
      <c r="FI61" s="2">
        <f t="shared" si="79"/>
        <v>0.36840493205324187</v>
      </c>
      <c r="FJ61" s="2">
        <f t="shared" si="79"/>
        <v>0.36086641423354671</v>
      </c>
      <c r="FK61" s="2">
        <f t="shared" si="79"/>
        <v>0.34481553607763504</v>
      </c>
      <c r="FL61" s="2">
        <f t="shared" si="79"/>
        <v>0.32388637495484834</v>
      </c>
      <c r="FM61" s="2">
        <f t="shared" si="79"/>
        <v>0.30428568290599206</v>
      </c>
      <c r="FN61" s="2">
        <f t="shared" si="79"/>
        <v>0.31076267177857808</v>
      </c>
      <c r="FO61" s="2">
        <f t="shared" si="79"/>
        <v>0.27416484272680974</v>
      </c>
      <c r="FP61" s="2">
        <f t="shared" si="79"/>
        <v>0.30353809391599457</v>
      </c>
      <c r="FQ61" s="2">
        <f t="shared" si="79"/>
        <v>0.32477085189541255</v>
      </c>
      <c r="FR61" s="2">
        <f t="shared" si="79"/>
        <v>0.31991489331407075</v>
      </c>
      <c r="FS61" s="2">
        <f t="shared" si="79"/>
        <v>0.32285420783090102</v>
      </c>
      <c r="FT61" s="2">
        <f t="shared" si="79"/>
        <v>0.34515074612615104</v>
      </c>
      <c r="FU61" s="2">
        <f t="shared" si="79"/>
        <v>0.2811895465304054</v>
      </c>
      <c r="FW61" s="2">
        <f t="shared" si="67"/>
        <v>2.5628007445131032E-5</v>
      </c>
      <c r="FX61" s="2">
        <f t="shared" si="67"/>
        <v>2.3313393587086867E-5</v>
      </c>
      <c r="FY61" s="2">
        <f t="shared" si="67"/>
        <v>2.5101491465067714E-5</v>
      </c>
      <c r="FZ61" s="2">
        <f t="shared" si="67"/>
        <v>2.5086158996318542E-5</v>
      </c>
      <c r="GA61" s="2">
        <f t="shared" si="67"/>
        <v>2.7719613785960825E-5</v>
      </c>
      <c r="GB61" s="2">
        <f t="shared" si="67"/>
        <v>2.9095592955458062E-5</v>
      </c>
      <c r="GC61" s="2">
        <f t="shared" si="67"/>
        <v>2.8543132643442604E-5</v>
      </c>
      <c r="GD61" s="2">
        <f t="shared" si="67"/>
        <v>2.9084140670168844E-5</v>
      </c>
      <c r="GE61" s="2">
        <f t="shared" si="67"/>
        <v>2.4965411931732396E-5</v>
      </c>
      <c r="GF61" s="2">
        <f t="shared" si="67"/>
        <v>3.0562712822360305E-5</v>
      </c>
      <c r="GG61" s="2">
        <f t="shared" si="67"/>
        <v>3.4017647793549735E-5</v>
      </c>
      <c r="GH61" s="2">
        <f t="shared" si="67"/>
        <v>2.970279583472404E-5</v>
      </c>
      <c r="GI61" s="2">
        <f t="shared" si="67"/>
        <v>2.3486195201685079E-5</v>
      </c>
      <c r="GJ61" s="2">
        <f t="shared" si="67"/>
        <v>1.6884400366364363E-5</v>
      </c>
      <c r="GK61" s="2">
        <f t="shared" si="67"/>
        <v>1.2473438744578778E-5</v>
      </c>
      <c r="GM61" s="86">
        <f t="shared" si="68"/>
        <v>4.3004929744351855E-4</v>
      </c>
      <c r="GN61" s="86">
        <f t="shared" si="68"/>
        <v>1.4444695899901066E-3</v>
      </c>
      <c r="GO61" s="86">
        <f t="shared" si="68"/>
        <v>1.2608829406353819E-3</v>
      </c>
      <c r="GP61" s="86">
        <f t="shared" si="68"/>
        <v>9.5993737060561749E-4</v>
      </c>
      <c r="GQ61" s="86">
        <f t="shared" si="68"/>
        <v>5.4414383618322907E-4</v>
      </c>
      <c r="GR61" s="86">
        <f t="shared" si="68"/>
        <v>2.2589135668464364E-4</v>
      </c>
      <c r="GS61" s="86">
        <f t="shared" si="68"/>
        <v>7.3694197081060174E-5</v>
      </c>
      <c r="GT61" s="86">
        <f t="shared" si="68"/>
        <v>9.0916505534011904E-5</v>
      </c>
      <c r="GU61" s="86">
        <f t="shared" si="68"/>
        <v>1.2338684921901651E-5</v>
      </c>
      <c r="GV61" s="86">
        <f t="shared" si="68"/>
        <v>8.4854488006662638E-5</v>
      </c>
      <c r="GW61" s="86">
        <f t="shared" si="68"/>
        <v>2.1683513160195223E-4</v>
      </c>
      <c r="GX61" s="86">
        <f t="shared" si="68"/>
        <v>1.8886491824741193E-4</v>
      </c>
      <c r="GY61" s="86">
        <f t="shared" si="68"/>
        <v>2.8024702623438984E-4</v>
      </c>
      <c r="GZ61" s="86">
        <f t="shared" si="68"/>
        <v>5.4582426656368636E-4</v>
      </c>
      <c r="HA61" s="86">
        <f t="shared" si="68"/>
        <v>2.224140837918208E-5</v>
      </c>
      <c r="HC61" s="86">
        <f t="shared" si="73"/>
        <v>2.449334638324051E-14</v>
      </c>
      <c r="HD61" s="86">
        <f t="shared" si="69"/>
        <v>2.0666252455501566E-12</v>
      </c>
      <c r="HE61" s="86">
        <f t="shared" si="69"/>
        <v>9.3463214694574025E-13</v>
      </c>
      <c r="HF61" s="86">
        <f t="shared" si="69"/>
        <v>2.3360039836736432E-14</v>
      </c>
      <c r="HG61" s="86">
        <f t="shared" si="69"/>
        <v>6.6563576226482041E-15</v>
      </c>
      <c r="HH61" s="86">
        <f t="shared" si="69"/>
        <v>1.7481282970508218E-14</v>
      </c>
      <c r="HI61" s="86">
        <f t="shared" si="69"/>
        <v>1.3051922687227858E-13</v>
      </c>
      <c r="HJ61" s="86">
        <f t="shared" si="69"/>
        <v>4.957088249375284E-12</v>
      </c>
      <c r="HK61" s="86">
        <f t="shared" si="69"/>
        <v>1.5467986070478404E-14</v>
      </c>
      <c r="HL61" s="86">
        <f t="shared" si="69"/>
        <v>1.1035448309437105E-14</v>
      </c>
      <c r="HM61" s="86">
        <f t="shared" si="69"/>
        <v>8.7847348061442145E-15</v>
      </c>
      <c r="HN61" s="86">
        <f t="shared" si="69"/>
        <v>1.7605608690278919E-14</v>
      </c>
      <c r="HO61" s="86">
        <f t="shared" si="69"/>
        <v>3.4519822345004241E-14</v>
      </c>
      <c r="HP61" s="86">
        <f t="shared" si="69"/>
        <v>3.2066092366473783E-14</v>
      </c>
      <c r="HQ61" s="86">
        <f t="shared" si="69"/>
        <v>7.4742661727618485E-20</v>
      </c>
      <c r="HS61" s="86">
        <f t="shared" si="70"/>
        <v>1.6117421897542869E-102</v>
      </c>
      <c r="HT61" s="86">
        <f t="shared" si="70"/>
        <v>4.6727454294879403E-85</v>
      </c>
      <c r="HU61" s="86">
        <f t="shared" si="70"/>
        <v>1.717158298491511E-88</v>
      </c>
      <c r="HV61" s="86">
        <f t="shared" si="70"/>
        <v>9.3552512168288362E-103</v>
      </c>
      <c r="HW61" s="86">
        <f t="shared" si="70"/>
        <v>3.3548100370809678E-108</v>
      </c>
      <c r="HX61" s="86">
        <f t="shared" si="70"/>
        <v>4.7800958006536233E-107</v>
      </c>
      <c r="HY61" s="86">
        <f t="shared" si="70"/>
        <v>4.9885550530731021E-100</v>
      </c>
      <c r="HZ61" s="86">
        <f t="shared" si="70"/>
        <v>3.2143482625742107E-89</v>
      </c>
      <c r="IA61" s="86">
        <f t="shared" si="70"/>
        <v>2.9199554436745023E-106</v>
      </c>
      <c r="IB61" s="86">
        <f t="shared" si="70"/>
        <v>7.3924803924863087E-108</v>
      </c>
      <c r="IC61" s="86">
        <f t="shared" si="70"/>
        <v>8.512426727753035E-110</v>
      </c>
      <c r="ID61" s="86">
        <f t="shared" si="70"/>
        <v>8.8300166921899292E-108</v>
      </c>
      <c r="IE61" s="86">
        <f t="shared" si="70"/>
        <v>2.4042173997761394E-103</v>
      </c>
      <c r="IF61" s="86">
        <f t="shared" si="70"/>
        <v>1.3918057754188518E-63</v>
      </c>
      <c r="IG61" s="86">
        <f t="shared" si="70"/>
        <v>4.3349605384461423E-42</v>
      </c>
      <c r="II61" s="86">
        <f t="shared" si="71"/>
        <v>0</v>
      </c>
      <c r="IJ61" s="86">
        <f t="shared" si="71"/>
        <v>0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1.6474884671313727E-162</v>
      </c>
      <c r="IW61" s="86">
        <f t="shared" si="71"/>
        <v>3.6655159119668446E-93</v>
      </c>
      <c r="IY61" s="86">
        <f t="shared" si="72"/>
        <v>4.3004929746801187E-4</v>
      </c>
      <c r="IZ61" s="86">
        <f t="shared" si="72"/>
        <v>1.4444695920567319E-3</v>
      </c>
      <c r="JA61" s="86">
        <f t="shared" si="72"/>
        <v>1.2608829415700141E-3</v>
      </c>
      <c r="JB61" s="86">
        <f t="shared" si="72"/>
        <v>9.5993737062897749E-4</v>
      </c>
      <c r="JC61" s="86">
        <f t="shared" si="72"/>
        <v>5.4414383618988542E-4</v>
      </c>
      <c r="JD61" s="86">
        <f t="shared" si="72"/>
        <v>2.2589135670212493E-4</v>
      </c>
      <c r="JE61" s="86">
        <f t="shared" si="72"/>
        <v>7.3694197211579399E-5</v>
      </c>
      <c r="JF61" s="86">
        <f t="shared" si="72"/>
        <v>9.0916510491100152E-5</v>
      </c>
      <c r="JG61" s="86">
        <f t="shared" si="72"/>
        <v>1.2338684937369637E-5</v>
      </c>
      <c r="JH61" s="86">
        <f t="shared" si="72"/>
        <v>8.4854488017698082E-5</v>
      </c>
      <c r="JI61" s="86">
        <f t="shared" si="72"/>
        <v>2.1683513161073698E-4</v>
      </c>
      <c r="JJ61" s="86">
        <f t="shared" si="72"/>
        <v>1.8886491826501753E-4</v>
      </c>
      <c r="JK61" s="86">
        <f t="shared" si="72"/>
        <v>2.8024702626890964E-4</v>
      </c>
      <c r="JL61" s="86">
        <f t="shared" si="72"/>
        <v>5.458242665957524E-4</v>
      </c>
      <c r="JM61" s="86">
        <f t="shared" si="72"/>
        <v>2.2241408379182155E-5</v>
      </c>
    </row>
    <row r="62" spans="2:273" x14ac:dyDescent="0.25">
      <c r="B62" s="2">
        <v>35</v>
      </c>
      <c r="C62" s="37">
        <v>41.423000000000002</v>
      </c>
      <c r="D62" s="37">
        <v>47.475000000000001</v>
      </c>
      <c r="E62" s="37">
        <v>49.732999999999997</v>
      </c>
      <c r="F62" s="37">
        <v>50.167000000000002</v>
      </c>
      <c r="G62" s="37">
        <v>44.847000000000001</v>
      </c>
      <c r="H62" s="37">
        <v>44.328000000000003</v>
      </c>
      <c r="I62" s="37">
        <v>45.917999999999999</v>
      </c>
      <c r="J62" s="37">
        <v>45.203000000000003</v>
      </c>
      <c r="K62" s="37">
        <v>43.22</v>
      </c>
      <c r="L62" s="37">
        <v>43.831000000000003</v>
      </c>
      <c r="M62" s="37">
        <v>43.271000000000001</v>
      </c>
      <c r="N62" s="37">
        <v>42.78</v>
      </c>
      <c r="O62" s="37">
        <v>49.932000000000002</v>
      </c>
      <c r="P62" s="37">
        <v>48.267000000000003</v>
      </c>
      <c r="Q62" s="37">
        <v>38.770000000000003</v>
      </c>
      <c r="S62" s="4">
        <f t="shared" si="74"/>
        <v>38.471140153379181</v>
      </c>
      <c r="T62" s="4">
        <f t="shared" si="74"/>
        <v>44.692995696527994</v>
      </c>
      <c r="U62" s="4">
        <f t="shared" si="74"/>
        <v>46.243385143379797</v>
      </c>
      <c r="V62" s="4">
        <f t="shared" si="74"/>
        <v>46.803406277753766</v>
      </c>
      <c r="W62" s="4">
        <f t="shared" si="74"/>
        <v>43.0203918590854</v>
      </c>
      <c r="X62" s="4">
        <f t="shared" si="74"/>
        <v>42.872740706515103</v>
      </c>
      <c r="Y62" s="4">
        <f t="shared" si="74"/>
        <v>46.510430803163771</v>
      </c>
      <c r="Z62" s="4">
        <f t="shared" si="74"/>
        <v>44.10745755182333</v>
      </c>
      <c r="AA62" s="4">
        <f t="shared" si="74"/>
        <v>44.689517009247027</v>
      </c>
      <c r="AB62" s="4">
        <f t="shared" si="74"/>
        <v>42.825402911962726</v>
      </c>
      <c r="AC62" s="4">
        <f t="shared" si="74"/>
        <v>42.115123152594954</v>
      </c>
      <c r="AD62" s="4">
        <f t="shared" si="74"/>
        <v>42.153720816294616</v>
      </c>
      <c r="AE62" s="4">
        <f t="shared" si="74"/>
        <v>46.101330976284061</v>
      </c>
      <c r="AF62" s="4">
        <f t="shared" si="74"/>
        <v>46.819596921023496</v>
      </c>
      <c r="AG62" s="4">
        <f t="shared" si="74"/>
        <v>41.066883429996878</v>
      </c>
      <c r="AI62" s="4">
        <f t="shared" si="75"/>
        <v>2.9518598466208203</v>
      </c>
      <c r="AJ62" s="4">
        <f t="shared" si="75"/>
        <v>2.7820043034720072</v>
      </c>
      <c r="AK62" s="4">
        <f t="shared" si="75"/>
        <v>3.4896148566202001</v>
      </c>
      <c r="AL62" s="4">
        <f t="shared" si="75"/>
        <v>3.363593722246236</v>
      </c>
      <c r="AM62" s="4">
        <f t="shared" si="75"/>
        <v>1.8266081409146011</v>
      </c>
      <c r="AN62" s="4">
        <f t="shared" si="75"/>
        <v>1.4552592934849002</v>
      </c>
      <c r="AO62" s="4">
        <f t="shared" si="75"/>
        <v>-0.59243080316377217</v>
      </c>
      <c r="AP62" s="4">
        <f t="shared" si="75"/>
        <v>1.0955424481766727</v>
      </c>
      <c r="AQ62" s="4">
        <f t="shared" si="75"/>
        <v>-1.4695170092470278</v>
      </c>
      <c r="AR62" s="4">
        <f t="shared" si="75"/>
        <v>1.0055970880372769</v>
      </c>
      <c r="AS62" s="4">
        <f t="shared" si="75"/>
        <v>1.1558768474050467</v>
      </c>
      <c r="AT62" s="4">
        <f t="shared" si="75"/>
        <v>0.62627918370538538</v>
      </c>
      <c r="AU62" s="4">
        <f t="shared" si="75"/>
        <v>3.8306690237159415</v>
      </c>
      <c r="AV62" s="4">
        <f t="shared" si="75"/>
        <v>1.4474030789765067</v>
      </c>
      <c r="AW62" s="4">
        <f t="shared" si="75"/>
        <v>-2.2968834299968748</v>
      </c>
      <c r="AY62" s="2">
        <f t="shared" si="65"/>
        <v>37.768116139086771</v>
      </c>
      <c r="AZ62" s="2">
        <f t="shared" si="65"/>
        <v>42.457105961270962</v>
      </c>
      <c r="BA62" s="2">
        <f t="shared" si="65"/>
        <v>44.244522873082083</v>
      </c>
      <c r="BB62" s="2">
        <f t="shared" si="65"/>
        <v>45.231567539582365</v>
      </c>
      <c r="BC62" s="2">
        <f t="shared" si="65"/>
        <v>42.018780936862562</v>
      </c>
      <c r="BD62" s="2">
        <f t="shared" si="65"/>
        <v>42.390292258422207</v>
      </c>
      <c r="BE62" s="2">
        <f t="shared" si="65"/>
        <v>46.316085819472207</v>
      </c>
      <c r="BF62" s="2">
        <f t="shared" si="65"/>
        <v>43.872524006915945</v>
      </c>
      <c r="BG62" s="2">
        <f t="shared" si="65"/>
        <v>44.644526435285208</v>
      </c>
      <c r="BH62" s="2">
        <f t="shared" si="65"/>
        <v>42.60568726436977</v>
      </c>
      <c r="BI62" s="2">
        <f t="shared" si="65"/>
        <v>41.652797913244491</v>
      </c>
      <c r="BJ62" s="2">
        <f t="shared" si="65"/>
        <v>41.743859528008571</v>
      </c>
      <c r="BK62" s="2">
        <f t="shared" si="65"/>
        <v>45.564747981997755</v>
      </c>
      <c r="BL62" s="2">
        <f t="shared" si="65"/>
        <v>45.898063892329382</v>
      </c>
      <c r="BM62" s="2">
        <f t="shared" si="65"/>
        <v>41.018770013746931</v>
      </c>
      <c r="BO62" s="2">
        <f t="shared" si="10"/>
        <v>41.423000000000002</v>
      </c>
      <c r="BP62" s="2">
        <f t="shared" si="11"/>
        <v>47.475000000000001</v>
      </c>
      <c r="BQ62" s="2">
        <f t="shared" si="12"/>
        <v>49.732999999999997</v>
      </c>
      <c r="BR62" s="2">
        <f t="shared" si="13"/>
        <v>50.167000000000002</v>
      </c>
      <c r="BS62" s="2">
        <f t="shared" si="14"/>
        <v>44.847000000000001</v>
      </c>
      <c r="BT62" s="2">
        <f t="shared" si="15"/>
        <v>44.328000000000003</v>
      </c>
      <c r="BU62" s="2">
        <f t="shared" si="16"/>
        <v>45.917999999999999</v>
      </c>
      <c r="BV62" s="2">
        <f t="shared" si="17"/>
        <v>45.203000000000003</v>
      </c>
      <c r="BW62" s="2">
        <f t="shared" si="18"/>
        <v>43.22</v>
      </c>
      <c r="BX62" s="2">
        <f t="shared" si="19"/>
        <v>43.831000000000003</v>
      </c>
      <c r="BY62" s="2">
        <f t="shared" si="20"/>
        <v>43.271000000000001</v>
      </c>
      <c r="BZ62" s="2">
        <f t="shared" si="21"/>
        <v>42.78</v>
      </c>
      <c r="CA62" s="2">
        <f t="shared" si="22"/>
        <v>49.932000000000002</v>
      </c>
      <c r="CB62" s="2">
        <f t="shared" si="23"/>
        <v>48.267000000000003</v>
      </c>
      <c r="CC62" s="2">
        <f t="shared" si="24"/>
        <v>38.770000000000003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40.652002159244269</v>
      </c>
      <c r="DL62" s="2">
        <f t="shared" si="76"/>
        <v>45.596224021592448</v>
      </c>
      <c r="DM62" s="2">
        <f t="shared" si="76"/>
        <v>47.336365103189493</v>
      </c>
      <c r="DN62" s="2">
        <f t="shared" si="76"/>
        <v>48.544783302063784</v>
      </c>
      <c r="DO62" s="2">
        <f t="shared" si="76"/>
        <v>44.688106754221394</v>
      </c>
      <c r="DP62" s="2">
        <f t="shared" si="76"/>
        <v>43.948569111969114</v>
      </c>
      <c r="DQ62" s="2">
        <f t="shared" si="76"/>
        <v>47.262428810160422</v>
      </c>
      <c r="DR62" s="2">
        <f t="shared" si="76"/>
        <v>44.894810271836008</v>
      </c>
      <c r="DS62" s="2">
        <f t="shared" si="76"/>
        <v>45.523570161290337</v>
      </c>
      <c r="DT62" s="2">
        <f t="shared" si="76"/>
        <v>44.233320702826582</v>
      </c>
      <c r="DU62" s="2">
        <f t="shared" si="76"/>
        <v>43.484011840411846</v>
      </c>
      <c r="DV62" s="2">
        <f t="shared" si="76"/>
        <v>43.891605791505789</v>
      </c>
      <c r="DW62" s="2">
        <f t="shared" si="76"/>
        <v>48.868413611992572</v>
      </c>
      <c r="DX62" s="2">
        <f t="shared" si="76"/>
        <v>47.791028893058169</v>
      </c>
      <c r="DY62" s="2">
        <f t="shared" si="76"/>
        <v>40.754730571847503</v>
      </c>
      <c r="EA62" s="2">
        <f t="shared" si="77"/>
        <v>32.566708668305708</v>
      </c>
      <c r="EB62" s="2">
        <f t="shared" si="77"/>
        <v>37.653887139138121</v>
      </c>
      <c r="EC62" s="2">
        <f t="shared" si="77"/>
        <v>39.410302950373442</v>
      </c>
      <c r="ED62" s="2">
        <f t="shared" si="77"/>
        <v>39.879901960784323</v>
      </c>
      <c r="EE62" s="2">
        <f t="shared" si="77"/>
        <v>37.393084390668569</v>
      </c>
      <c r="EF62" s="2">
        <f t="shared" si="77"/>
        <v>39.423668807567026</v>
      </c>
      <c r="EG62" s="2">
        <f t="shared" si="77"/>
        <v>44.342718356418864</v>
      </c>
      <c r="EH62" s="2">
        <f t="shared" si="77"/>
        <v>41.804760352762301</v>
      </c>
      <c r="EI62" s="2">
        <f t="shared" si="77"/>
        <v>42.522250448457442</v>
      </c>
      <c r="EJ62" s="2">
        <f t="shared" si="77"/>
        <v>39.199715373950063</v>
      </c>
      <c r="EK62" s="2">
        <f t="shared" si="77"/>
        <v>38.180601618282857</v>
      </c>
      <c r="EL62" s="2">
        <f t="shared" si="77"/>
        <v>37.57986170884876</v>
      </c>
      <c r="EM62" s="2">
        <f t="shared" si="77"/>
        <v>39.245267767085899</v>
      </c>
      <c r="EN62" s="2">
        <f t="shared" si="77"/>
        <v>42.622559485847233</v>
      </c>
      <c r="EO62" s="2">
        <f t="shared" si="77"/>
        <v>41.634207857697852</v>
      </c>
      <c r="EQ62" s="2">
        <f t="shared" si="78"/>
        <v>32.075642772189333</v>
      </c>
      <c r="ER62" s="2">
        <f t="shared" si="78"/>
        <v>37.772102749470136</v>
      </c>
      <c r="ES62" s="2">
        <f t="shared" si="78"/>
        <v>38.745310311986174</v>
      </c>
      <c r="ET62" s="2">
        <f t="shared" si="78"/>
        <v>38.86451380505725</v>
      </c>
      <c r="EU62" s="2">
        <f t="shared" si="78"/>
        <v>37.237488881623371</v>
      </c>
      <c r="EV62" s="2">
        <f t="shared" si="78"/>
        <v>38.745031968666837</v>
      </c>
      <c r="EW62" s="2">
        <f t="shared" si="78"/>
        <v>44.81195012268266</v>
      </c>
      <c r="EX62" s="2">
        <f t="shared" si="78"/>
        <v>41.233176947879798</v>
      </c>
      <c r="EY62" s="2">
        <f t="shared" si="78"/>
        <v>40.699826808277294</v>
      </c>
      <c r="EZ62" s="2">
        <f t="shared" si="78"/>
        <v>39.221767878071944</v>
      </c>
      <c r="FA62" s="2">
        <f t="shared" si="78"/>
        <v>37.518170242461899</v>
      </c>
      <c r="FB62" s="2">
        <f t="shared" si="78"/>
        <v>37.451203001552024</v>
      </c>
      <c r="FC62" s="2">
        <f t="shared" si="78"/>
        <v>41.095936108049152</v>
      </c>
      <c r="FD62" s="2">
        <f t="shared" si="78"/>
        <v>43.082601490811157</v>
      </c>
      <c r="FE62" s="2">
        <f t="shared" si="78"/>
        <v>44.739201403894256</v>
      </c>
      <c r="FG62" s="2">
        <f t="shared" si="79"/>
        <v>0.35668120448580115</v>
      </c>
      <c r="FH62" s="2">
        <f t="shared" si="79"/>
        <v>0.39523897420557275</v>
      </c>
      <c r="FI62" s="2">
        <f t="shared" si="79"/>
        <v>0.39008323020814739</v>
      </c>
      <c r="FJ62" s="2">
        <f t="shared" si="79"/>
        <v>0.38236967159209212</v>
      </c>
      <c r="FK62" s="2">
        <f t="shared" si="79"/>
        <v>0.36590992531365085</v>
      </c>
      <c r="FL62" s="2">
        <f t="shared" si="79"/>
        <v>0.3443733780732337</v>
      </c>
      <c r="FM62" s="2">
        <f t="shared" si="79"/>
        <v>0.32412723492677187</v>
      </c>
      <c r="FN62" s="2">
        <f t="shared" si="79"/>
        <v>0.33082573546604327</v>
      </c>
      <c r="FO62" s="2">
        <f t="shared" si="79"/>
        <v>0.29286911197358423</v>
      </c>
      <c r="FP62" s="2">
        <f t="shared" si="79"/>
        <v>0.32335355498105012</v>
      </c>
      <c r="FQ62" s="2">
        <f t="shared" si="79"/>
        <v>0.34528523009143575</v>
      </c>
      <c r="FR62" s="2">
        <f t="shared" si="79"/>
        <v>0.34027711598663474</v>
      </c>
      <c r="FS62" s="2">
        <f t="shared" si="79"/>
        <v>0.34330907394834487</v>
      </c>
      <c r="FT62" s="2">
        <f t="shared" si="79"/>
        <v>0.36625417865584725</v>
      </c>
      <c r="FU62" s="2">
        <f t="shared" si="79"/>
        <v>0.30017486483812839</v>
      </c>
      <c r="FW62" s="2">
        <f t="shared" si="67"/>
        <v>2.8100481894505469E-5</v>
      </c>
      <c r="FX62" s="2">
        <f t="shared" si="67"/>
        <v>2.5562570250138892E-5</v>
      </c>
      <c r="FY62" s="2">
        <f t="shared" si="67"/>
        <v>2.7523171427973695E-5</v>
      </c>
      <c r="FZ62" s="2">
        <f t="shared" si="67"/>
        <v>2.7506359791699455E-5</v>
      </c>
      <c r="GA62" s="2">
        <f t="shared" si="67"/>
        <v>3.0393870838322123E-5</v>
      </c>
      <c r="GB62" s="2">
        <f t="shared" si="67"/>
        <v>3.19025937260549E-5</v>
      </c>
      <c r="GC62" s="2">
        <f t="shared" si="67"/>
        <v>3.129683640824409E-5</v>
      </c>
      <c r="GD62" s="2">
        <f t="shared" si="67"/>
        <v>3.1890036615423382E-5</v>
      </c>
      <c r="GE62" s="2">
        <f t="shared" si="67"/>
        <v>2.7373963907457765E-5</v>
      </c>
      <c r="GF62" s="2">
        <f t="shared" si="67"/>
        <v>3.3511249412247472E-5</v>
      </c>
      <c r="GG62" s="2">
        <f t="shared" si="67"/>
        <v>3.7299486674233956E-5</v>
      </c>
      <c r="GH62" s="2">
        <f t="shared" si="67"/>
        <v>3.2568374666982847E-5</v>
      </c>
      <c r="GI62" s="2">
        <f t="shared" si="67"/>
        <v>2.5752042597309093E-5</v>
      </c>
      <c r="GJ62" s="2">
        <f t="shared" si="67"/>
        <v>1.8513346698863991E-5</v>
      </c>
      <c r="GK62" s="2">
        <f t="shared" si="67"/>
        <v>1.3676837155449022E-5</v>
      </c>
      <c r="GM62" s="86">
        <f t="shared" si="68"/>
        <v>7.1691457478455928E-4</v>
      </c>
      <c r="GN62" s="86">
        <f t="shared" si="68"/>
        <v>2.1870736364046411E-3</v>
      </c>
      <c r="GO62" s="86">
        <f t="shared" si="68"/>
        <v>1.9292655026804904E-3</v>
      </c>
      <c r="GP62" s="86">
        <f t="shared" si="68"/>
        <v>1.5098504938308845E-3</v>
      </c>
      <c r="GQ62" s="86">
        <f t="shared" si="68"/>
        <v>8.9834874091885598E-4</v>
      </c>
      <c r="GR62" s="86">
        <f t="shared" si="68"/>
        <v>4.0095098097141468E-4</v>
      </c>
      <c r="GS62" s="86">
        <f t="shared" si="68"/>
        <v>1.4412667310905575E-4</v>
      </c>
      <c r="GT62" s="86">
        <f t="shared" si="68"/>
        <v>1.7670637201486525E-4</v>
      </c>
      <c r="GU62" s="86">
        <f t="shared" si="68"/>
        <v>2.7351249770237048E-5</v>
      </c>
      <c r="GV62" s="86">
        <f t="shared" si="68"/>
        <v>1.6217644996160551E-4</v>
      </c>
      <c r="GW62" s="86">
        <f t="shared" si="68"/>
        <v>3.8856810121207013E-4</v>
      </c>
      <c r="GX62" s="86">
        <f t="shared" si="68"/>
        <v>3.3989921772964731E-4</v>
      </c>
      <c r="GY62" s="86">
        <f t="shared" si="68"/>
        <v>4.7936341138652729E-4</v>
      </c>
      <c r="GZ62" s="86">
        <f t="shared" si="68"/>
        <v>9.016684576408858E-4</v>
      </c>
      <c r="HA62" s="86">
        <f t="shared" si="68"/>
        <v>4.6961798244328886E-5</v>
      </c>
      <c r="HC62" s="86">
        <f t="shared" si="73"/>
        <v>8.0375714169902321E-14</v>
      </c>
      <c r="HD62" s="86">
        <f t="shared" si="69"/>
        <v>5.6261855023276815E-12</v>
      </c>
      <c r="HE62" s="86">
        <f t="shared" si="69"/>
        <v>2.6432071824948816E-12</v>
      </c>
      <c r="HF62" s="86">
        <f t="shared" si="69"/>
        <v>7.8076867127628527E-14</v>
      </c>
      <c r="HG62" s="86">
        <f t="shared" si="69"/>
        <v>2.3678733992493614E-14</v>
      </c>
      <c r="HH62" s="86">
        <f t="shared" si="69"/>
        <v>6.0569098031525456E-14</v>
      </c>
      <c r="HI62" s="86">
        <f t="shared" si="69"/>
        <v>4.1936755154346587E-13</v>
      </c>
      <c r="HJ62" s="86">
        <f t="shared" si="69"/>
        <v>1.3986065438377722E-11</v>
      </c>
      <c r="HK62" s="86">
        <f t="shared" si="69"/>
        <v>5.2856774672555938E-14</v>
      </c>
      <c r="HL62" s="86">
        <f t="shared" si="69"/>
        <v>3.911854128546158E-14</v>
      </c>
      <c r="HM62" s="86">
        <f t="shared" si="69"/>
        <v>3.1925084692173302E-14</v>
      </c>
      <c r="HN62" s="86">
        <f t="shared" si="69"/>
        <v>6.1363065417805247E-14</v>
      </c>
      <c r="HO62" s="86">
        <f t="shared" si="69"/>
        <v>1.1220513983750514E-13</v>
      </c>
      <c r="HP62" s="86">
        <f t="shared" si="69"/>
        <v>1.0477051495014743E-13</v>
      </c>
      <c r="HQ62" s="86">
        <f t="shared" si="69"/>
        <v>4.1251328571969883E-19</v>
      </c>
      <c r="HS62" s="86">
        <f t="shared" si="70"/>
        <v>3.2972655970658677E-100</v>
      </c>
      <c r="HT62" s="86">
        <f t="shared" si="70"/>
        <v>3.8462046888240442E-83</v>
      </c>
      <c r="HU62" s="86">
        <f t="shared" si="70"/>
        <v>1.7122795581237058E-86</v>
      </c>
      <c r="HV62" s="86">
        <f t="shared" si="70"/>
        <v>2.0829267862261705E-100</v>
      </c>
      <c r="HW62" s="86">
        <f t="shared" si="70"/>
        <v>1.0228058390732569E-105</v>
      </c>
      <c r="HX62" s="86">
        <f t="shared" si="70"/>
        <v>1.3696285606703814E-104</v>
      </c>
      <c r="HY62" s="86">
        <f t="shared" si="70"/>
        <v>1.0099783999299741E-97</v>
      </c>
      <c r="HZ62" s="86">
        <f t="shared" si="70"/>
        <v>3.7639244262219955E-87</v>
      </c>
      <c r="IA62" s="86">
        <f t="shared" si="70"/>
        <v>7.6047320248575529E-104</v>
      </c>
      <c r="IB62" s="86">
        <f t="shared" si="70"/>
        <v>2.3022928498481838E-105</v>
      </c>
      <c r="IC62" s="86">
        <f t="shared" si="70"/>
        <v>3.0652793277703828E-107</v>
      </c>
      <c r="ID62" s="86">
        <f t="shared" si="70"/>
        <v>2.6535252741108527E-105</v>
      </c>
      <c r="IE62" s="86">
        <f t="shared" si="70"/>
        <v>4.9646697627034178E-101</v>
      </c>
      <c r="IF62" s="86">
        <f t="shared" si="70"/>
        <v>3.3338007252941848E-62</v>
      </c>
      <c r="IG62" s="86">
        <f t="shared" si="70"/>
        <v>3.2606897933796472E-41</v>
      </c>
      <c r="II62" s="86">
        <f t="shared" si="71"/>
        <v>0</v>
      </c>
      <c r="IJ62" s="86">
        <f t="shared" si="71"/>
        <v>0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7.8602869676606361E-160</v>
      </c>
      <c r="IW62" s="86">
        <f t="shared" si="71"/>
        <v>1.1131051787416999E-91</v>
      </c>
      <c r="IY62" s="86">
        <f t="shared" si="72"/>
        <v>7.1691457486493498E-4</v>
      </c>
      <c r="IZ62" s="86">
        <f t="shared" si="72"/>
        <v>2.1870736420308268E-3</v>
      </c>
      <c r="JA62" s="86">
        <f t="shared" si="72"/>
        <v>1.9292655053236977E-3</v>
      </c>
      <c r="JB62" s="86">
        <f t="shared" si="72"/>
        <v>1.5098504939089613E-3</v>
      </c>
      <c r="JC62" s="86">
        <f t="shared" si="72"/>
        <v>8.9834874094253474E-4</v>
      </c>
      <c r="JD62" s="86">
        <f t="shared" si="72"/>
        <v>4.009509810319838E-4</v>
      </c>
      <c r="JE62" s="86">
        <f t="shared" si="72"/>
        <v>1.4412667352842331E-4</v>
      </c>
      <c r="JF62" s="86">
        <f t="shared" si="72"/>
        <v>1.7670638600093068E-4</v>
      </c>
      <c r="JG62" s="86">
        <f t="shared" si="72"/>
        <v>2.7351249823093822E-5</v>
      </c>
      <c r="JH62" s="86">
        <f t="shared" si="72"/>
        <v>1.6217645000072403E-4</v>
      </c>
      <c r="JI62" s="86">
        <f t="shared" si="72"/>
        <v>3.8856810124399523E-4</v>
      </c>
      <c r="JJ62" s="86">
        <f t="shared" si="72"/>
        <v>3.3989921779101038E-4</v>
      </c>
      <c r="JK62" s="86">
        <f t="shared" si="72"/>
        <v>4.793634114987324E-4</v>
      </c>
      <c r="JL62" s="86">
        <f t="shared" si="72"/>
        <v>9.0166845774565627E-4</v>
      </c>
      <c r="JM62" s="86">
        <f t="shared" si="72"/>
        <v>4.6961798244329299E-5</v>
      </c>
    </row>
    <row r="63" spans="2:273" x14ac:dyDescent="0.25">
      <c r="B63" s="2">
        <v>36</v>
      </c>
      <c r="C63" s="37">
        <v>43.537999999999997</v>
      </c>
      <c r="D63" s="37">
        <v>46.475000000000001</v>
      </c>
      <c r="E63" s="37">
        <v>50.366999999999997</v>
      </c>
      <c r="F63" s="37">
        <v>50.366999999999997</v>
      </c>
      <c r="G63" s="37">
        <v>44.203000000000003</v>
      </c>
      <c r="H63" s="37">
        <v>43.131</v>
      </c>
      <c r="I63" s="37">
        <v>46.869</v>
      </c>
      <c r="J63" s="37">
        <v>42.948999999999998</v>
      </c>
      <c r="K63" s="37">
        <v>44.168999999999997</v>
      </c>
      <c r="L63" s="37">
        <v>45.542000000000002</v>
      </c>
      <c r="M63" s="37">
        <v>43.948999999999998</v>
      </c>
      <c r="N63" s="37">
        <v>44.508000000000003</v>
      </c>
      <c r="O63" s="37">
        <v>49.119</v>
      </c>
      <c r="P63" s="37">
        <v>50.55</v>
      </c>
      <c r="Q63" s="37">
        <v>41.066000000000003</v>
      </c>
      <c r="S63" s="4">
        <f t="shared" si="74"/>
        <v>38.939103425936075</v>
      </c>
      <c r="T63" s="4">
        <f t="shared" si="74"/>
        <v>45.63920663737197</v>
      </c>
      <c r="U63" s="4">
        <f t="shared" si="74"/>
        <v>47.126420345512635</v>
      </c>
      <c r="V63" s="4">
        <f t="shared" si="74"/>
        <v>47.537072345224594</v>
      </c>
      <c r="W63" s="4">
        <f t="shared" si="74"/>
        <v>43.565891622051346</v>
      </c>
      <c r="X63" s="4">
        <f t="shared" si="74"/>
        <v>43.271835871711176</v>
      </c>
      <c r="Y63" s="4">
        <f t="shared" si="74"/>
        <v>46.809762277634356</v>
      </c>
      <c r="Z63" s="4">
        <f t="shared" si="74"/>
        <v>44.347560578696395</v>
      </c>
      <c r="AA63" s="4">
        <f t="shared" si="74"/>
        <v>44.910914637453352</v>
      </c>
      <c r="AB63" s="4">
        <f t="shared" si="74"/>
        <v>43.052242175382425</v>
      </c>
      <c r="AC63" s="4">
        <f t="shared" si="74"/>
        <v>42.418825203374915</v>
      </c>
      <c r="AD63" s="4">
        <f t="shared" si="74"/>
        <v>42.433015057248618</v>
      </c>
      <c r="AE63" s="4">
        <f t="shared" si="74"/>
        <v>46.48560096565722</v>
      </c>
      <c r="AF63" s="4">
        <f t="shared" si="74"/>
        <v>47.434369944285713</v>
      </c>
      <c r="AG63" s="4">
        <f t="shared" si="74"/>
        <v>41.284951948504272</v>
      </c>
      <c r="AI63" s="4">
        <f t="shared" si="75"/>
        <v>4.5988965740639216</v>
      </c>
      <c r="AJ63" s="4">
        <f t="shared" si="75"/>
        <v>0.83579336262803139</v>
      </c>
      <c r="AK63" s="4">
        <f t="shared" si="75"/>
        <v>3.2405796544873624</v>
      </c>
      <c r="AL63" s="4">
        <f t="shared" si="75"/>
        <v>2.8299276547754033</v>
      </c>
      <c r="AM63" s="4">
        <f t="shared" si="75"/>
        <v>0.63710837794865682</v>
      </c>
      <c r="AN63" s="4">
        <f t="shared" si="75"/>
        <v>-0.14083587171117529</v>
      </c>
      <c r="AO63" s="4">
        <f t="shared" si="75"/>
        <v>5.9237722365644174E-2</v>
      </c>
      <c r="AP63" s="4">
        <f t="shared" si="75"/>
        <v>-1.3985605786963973</v>
      </c>
      <c r="AQ63" s="4">
        <f t="shared" si="75"/>
        <v>-0.7419146374533554</v>
      </c>
      <c r="AR63" s="4">
        <f t="shared" si="75"/>
        <v>2.4897578246175769</v>
      </c>
      <c r="AS63" s="4">
        <f t="shared" si="75"/>
        <v>1.5301747966250829</v>
      </c>
      <c r="AT63" s="4">
        <f t="shared" si="75"/>
        <v>2.0749849427513851</v>
      </c>
      <c r="AU63" s="4">
        <f t="shared" si="75"/>
        <v>2.63339903434278</v>
      </c>
      <c r="AV63" s="4">
        <f t="shared" si="75"/>
        <v>3.1156300557142842</v>
      </c>
      <c r="AW63" s="4">
        <f t="shared" si="75"/>
        <v>-0.21895194850426947</v>
      </c>
      <c r="AY63" s="2">
        <f t="shared" si="65"/>
        <v>37.828804966332015</v>
      </c>
      <c r="AZ63" s="2">
        <f t="shared" si="65"/>
        <v>42.413791501867351</v>
      </c>
      <c r="BA63" s="2">
        <f t="shared" si="65"/>
        <v>44.214282788928507</v>
      </c>
      <c r="BB63" s="2">
        <f t="shared" si="65"/>
        <v>45.188254734417306</v>
      </c>
      <c r="BC63" s="2">
        <f t="shared" si="65"/>
        <v>41.999753727649626</v>
      </c>
      <c r="BD63" s="2">
        <f t="shared" si="65"/>
        <v>42.4642025331352</v>
      </c>
      <c r="BE63" s="2">
        <f t="shared" si="65"/>
        <v>46.453341624309715</v>
      </c>
      <c r="BF63" s="2">
        <f t="shared" si="65"/>
        <v>43.919643987708987</v>
      </c>
      <c r="BG63" s="2">
        <f t="shared" si="65"/>
        <v>44.817840353832992</v>
      </c>
      <c r="BH63" s="2">
        <f t="shared" si="65"/>
        <v>42.657592585638696</v>
      </c>
      <c r="BI63" s="2">
        <f t="shared" si="65"/>
        <v>41.638300899135139</v>
      </c>
      <c r="BJ63" s="2">
        <f t="shared" si="65"/>
        <v>41.737825289362711</v>
      </c>
      <c r="BK63" s="2">
        <f t="shared" si="65"/>
        <v>45.616690585079184</v>
      </c>
      <c r="BL63" s="2">
        <f t="shared" si="65"/>
        <v>45.992735088558796</v>
      </c>
      <c r="BM63" s="2">
        <f t="shared" si="65"/>
        <v>41.189902020534184</v>
      </c>
      <c r="BO63" s="2">
        <f t="shared" si="10"/>
        <v>43.537999999999997</v>
      </c>
      <c r="BP63" s="2">
        <f t="shared" si="11"/>
        <v>46.475000000000001</v>
      </c>
      <c r="BQ63" s="2">
        <f t="shared" si="12"/>
        <v>50.366999999999997</v>
      </c>
      <c r="BR63" s="2">
        <f t="shared" si="13"/>
        <v>50.366999999999997</v>
      </c>
      <c r="BS63" s="2">
        <f t="shared" si="14"/>
        <v>44.203000000000003</v>
      </c>
      <c r="BT63" s="2">
        <f t="shared" si="15"/>
        <v>43.131</v>
      </c>
      <c r="BU63" s="2">
        <f t="shared" si="16"/>
        <v>46.869</v>
      </c>
      <c r="BV63" s="2">
        <f t="shared" si="17"/>
        <v>42.948999999999998</v>
      </c>
      <c r="BW63" s="2">
        <f t="shared" si="18"/>
        <v>44.168999999999997</v>
      </c>
      <c r="BX63" s="2">
        <f t="shared" si="19"/>
        <v>45.542000000000002</v>
      </c>
      <c r="BY63" s="2">
        <f t="shared" si="20"/>
        <v>43.948999999999998</v>
      </c>
      <c r="BZ63" s="2">
        <f t="shared" si="21"/>
        <v>44.508000000000003</v>
      </c>
      <c r="CA63" s="2">
        <f t="shared" si="22"/>
        <v>49.119</v>
      </c>
      <c r="CB63" s="2">
        <f t="shared" si="23"/>
        <v>50.55</v>
      </c>
      <c r="CC63" s="2">
        <f t="shared" si="24"/>
        <v>41.066000000000003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41.083049932523622</v>
      </c>
      <c r="DL63" s="2">
        <f t="shared" si="76"/>
        <v>45.905452766531717</v>
      </c>
      <c r="DM63" s="2">
        <f t="shared" si="76"/>
        <v>47.672662851782363</v>
      </c>
      <c r="DN63" s="2">
        <f t="shared" si="76"/>
        <v>48.877161257035638</v>
      </c>
      <c r="DO63" s="2">
        <f t="shared" si="76"/>
        <v>44.975221013133215</v>
      </c>
      <c r="DP63" s="2">
        <f t="shared" si="76"/>
        <v>44.284082368082366</v>
      </c>
      <c r="DQ63" s="2">
        <f t="shared" si="76"/>
        <v>47.638223930481274</v>
      </c>
      <c r="DR63" s="2">
        <f t="shared" si="76"/>
        <v>45.143247103386813</v>
      </c>
      <c r="DS63" s="2">
        <f t="shared" si="76"/>
        <v>45.938331854838722</v>
      </c>
      <c r="DT63" s="2">
        <f t="shared" si="76"/>
        <v>44.54460213903743</v>
      </c>
      <c r="DU63" s="2">
        <f t="shared" si="76"/>
        <v>43.723512870012875</v>
      </c>
      <c r="DV63" s="2">
        <f t="shared" si="76"/>
        <v>44.15848455598455</v>
      </c>
      <c r="DW63" s="2">
        <f t="shared" si="76"/>
        <v>49.325215122004607</v>
      </c>
      <c r="DX63" s="2">
        <f t="shared" si="76"/>
        <v>48.200234333958733</v>
      </c>
      <c r="DY63" s="2">
        <f t="shared" si="76"/>
        <v>41.010757148093838</v>
      </c>
      <c r="EA63" s="2">
        <f t="shared" si="77"/>
        <v>32.475856589088828</v>
      </c>
      <c r="EB63" s="2">
        <f t="shared" si="77"/>
        <v>37.541235553902659</v>
      </c>
      <c r="EC63" s="2">
        <f t="shared" si="77"/>
        <v>39.282751600040498</v>
      </c>
      <c r="ED63" s="2">
        <f t="shared" si="77"/>
        <v>39.754039215686284</v>
      </c>
      <c r="EE63" s="2">
        <f t="shared" si="77"/>
        <v>37.297232922759434</v>
      </c>
      <c r="EF63" s="2">
        <f t="shared" si="77"/>
        <v>39.304392873323351</v>
      </c>
      <c r="EG63" s="2">
        <f t="shared" si="77"/>
        <v>44.199966409857112</v>
      </c>
      <c r="EH63" s="2">
        <f t="shared" si="77"/>
        <v>41.662445557071841</v>
      </c>
      <c r="EI63" s="2">
        <f t="shared" si="77"/>
        <v>42.350640069930364</v>
      </c>
      <c r="EJ63" s="2">
        <f t="shared" si="77"/>
        <v>39.056298873877516</v>
      </c>
      <c r="EK63" s="2">
        <f t="shared" si="77"/>
        <v>38.032385193962284</v>
      </c>
      <c r="EL63" s="2">
        <f t="shared" si="77"/>
        <v>37.457653550835424</v>
      </c>
      <c r="EM63" s="2">
        <f t="shared" si="77"/>
        <v>39.146957235662768</v>
      </c>
      <c r="EN63" s="2">
        <f t="shared" si="77"/>
        <v>42.509072838305343</v>
      </c>
      <c r="EO63" s="2">
        <f t="shared" si="77"/>
        <v>41.570666424050344</v>
      </c>
      <c r="EQ63" s="2">
        <f t="shared" si="78"/>
        <v>31.991540201082874</v>
      </c>
      <c r="ER63" s="2">
        <f t="shared" si="78"/>
        <v>37.657860906425107</v>
      </c>
      <c r="ES63" s="2">
        <f t="shared" si="78"/>
        <v>38.626822556698414</v>
      </c>
      <c r="ET63" s="2">
        <f t="shared" si="78"/>
        <v>38.752958995109772</v>
      </c>
      <c r="EU63" s="2">
        <f t="shared" si="78"/>
        <v>37.143690078209346</v>
      </c>
      <c r="EV63" s="2">
        <f t="shared" si="78"/>
        <v>38.63550559440403</v>
      </c>
      <c r="EW63" s="2">
        <f t="shared" si="78"/>
        <v>44.662496769356594</v>
      </c>
      <c r="EX63" s="2">
        <f t="shared" si="78"/>
        <v>41.09928123048585</v>
      </c>
      <c r="EY63" s="2">
        <f t="shared" si="78"/>
        <v>40.553771183873017</v>
      </c>
      <c r="EZ63" s="2">
        <f t="shared" si="78"/>
        <v>39.07797434766767</v>
      </c>
      <c r="FA63" s="2">
        <f t="shared" si="78"/>
        <v>37.379557670453231</v>
      </c>
      <c r="FB63" s="2">
        <f t="shared" si="78"/>
        <v>37.330770257128485</v>
      </c>
      <c r="FC63" s="2">
        <f t="shared" si="78"/>
        <v>40.971546159915526</v>
      </c>
      <c r="FD63" s="2">
        <f t="shared" si="78"/>
        <v>42.962484869568421</v>
      </c>
      <c r="FE63" s="2">
        <f t="shared" si="78"/>
        <v>44.624243458638304</v>
      </c>
      <c r="FG63" s="2">
        <f t="shared" si="79"/>
        <v>0.37808260066192684</v>
      </c>
      <c r="FH63" s="2">
        <f t="shared" si="79"/>
        <v>0.41745263719993547</v>
      </c>
      <c r="FI63" s="2">
        <f t="shared" si="79"/>
        <v>0.41220463055507989</v>
      </c>
      <c r="FJ63" s="2">
        <f t="shared" si="79"/>
        <v>0.40434363513671701</v>
      </c>
      <c r="FK63" s="2">
        <f t="shared" si="79"/>
        <v>0.38753149047299901</v>
      </c>
      <c r="FL63" s="2">
        <f t="shared" si="79"/>
        <v>0.36545580581362008</v>
      </c>
      <c r="FM63" s="2">
        <f t="shared" si="79"/>
        <v>0.34462170775344503</v>
      </c>
      <c r="FN63" s="2">
        <f t="shared" si="79"/>
        <v>0.35152346591518069</v>
      </c>
      <c r="FO63" s="2">
        <f t="shared" si="79"/>
        <v>0.31230039685218142</v>
      </c>
      <c r="FP63" s="2">
        <f t="shared" si="79"/>
        <v>0.34382399417071319</v>
      </c>
      <c r="FQ63" s="2">
        <f t="shared" si="79"/>
        <v>0.36639228467152757</v>
      </c>
      <c r="FR63" s="2">
        <f t="shared" si="79"/>
        <v>0.36124694589499379</v>
      </c>
      <c r="FS63" s="2">
        <f t="shared" si="79"/>
        <v>0.36436255578434434</v>
      </c>
      <c r="FT63" s="2">
        <f t="shared" si="79"/>
        <v>0.38788364222283733</v>
      </c>
      <c r="FU63" s="2">
        <f t="shared" si="79"/>
        <v>0.31987160718751451</v>
      </c>
      <c r="FW63" s="2">
        <f t="shared" si="67"/>
        <v>3.0811482165931354E-5</v>
      </c>
      <c r="FX63" s="2">
        <f t="shared" si="67"/>
        <v>2.8028731791337898E-5</v>
      </c>
      <c r="FY63" s="2">
        <f t="shared" si="67"/>
        <v>3.017847722398038E-5</v>
      </c>
      <c r="FZ63" s="2">
        <f t="shared" si="67"/>
        <v>3.0160043729230512E-5</v>
      </c>
      <c r="GA63" s="2">
        <f t="shared" si="67"/>
        <v>3.332611894690638E-5</v>
      </c>
      <c r="GB63" s="2">
        <f t="shared" si="67"/>
        <v>3.4980390754724619E-5</v>
      </c>
      <c r="GC63" s="2">
        <f t="shared" si="67"/>
        <v>3.431619511344166E-5</v>
      </c>
      <c r="GD63" s="2">
        <f t="shared" si="67"/>
        <v>3.4966622241450392E-5</v>
      </c>
      <c r="GE63" s="2">
        <f t="shared" si="67"/>
        <v>3.0014875297532643E-5</v>
      </c>
      <c r="GF63" s="2">
        <f t="shared" si="67"/>
        <v>3.6744235508077821E-5</v>
      </c>
      <c r="GG63" s="2">
        <f t="shared" si="67"/>
        <v>4.089792669087574E-5</v>
      </c>
      <c r="GH63" s="2">
        <f t="shared" si="67"/>
        <v>3.5710400499161005E-5</v>
      </c>
      <c r="GI63" s="2">
        <f t="shared" si="67"/>
        <v>2.8236483060257985E-5</v>
      </c>
      <c r="GJ63" s="2">
        <f t="shared" si="67"/>
        <v>2.0299444735409378E-5</v>
      </c>
      <c r="GK63" s="2">
        <f t="shared" si="67"/>
        <v>1.499633394523958E-5</v>
      </c>
      <c r="GM63" s="86">
        <f t="shared" si="68"/>
        <v>1.1739574193953878E-3</v>
      </c>
      <c r="GN63" s="86">
        <f t="shared" si="68"/>
        <v>3.2658354528199976E-3</v>
      </c>
      <c r="GO63" s="86">
        <f t="shared" si="68"/>
        <v>2.9100446236510254E-3</v>
      </c>
      <c r="GP63" s="86">
        <f t="shared" si="68"/>
        <v>2.3380115437172406E-3</v>
      </c>
      <c r="GQ63" s="86">
        <f t="shared" si="68"/>
        <v>1.4570476173933486E-3</v>
      </c>
      <c r="GR63" s="86">
        <f t="shared" si="68"/>
        <v>6.9697803989379108E-4</v>
      </c>
      <c r="GS63" s="86">
        <f t="shared" si="68"/>
        <v>2.7484718728677874E-4</v>
      </c>
      <c r="GT63" s="86">
        <f t="shared" si="68"/>
        <v>3.348541739506862E-4</v>
      </c>
      <c r="GU63" s="86">
        <f t="shared" si="68"/>
        <v>5.8838497302495321E-5</v>
      </c>
      <c r="GV63" s="86">
        <f t="shared" si="68"/>
        <v>3.0264390394742013E-4</v>
      </c>
      <c r="GW63" s="86">
        <f t="shared" si="68"/>
        <v>6.8151833843272801E-4</v>
      </c>
      <c r="GX63" s="86">
        <f t="shared" si="68"/>
        <v>5.987376708975142E-4</v>
      </c>
      <c r="GY63" s="86">
        <f t="shared" si="68"/>
        <v>8.0475242040913713E-4</v>
      </c>
      <c r="GZ63" s="86">
        <f t="shared" si="68"/>
        <v>1.4632426780164004E-3</v>
      </c>
      <c r="HA63" s="86">
        <f t="shared" si="68"/>
        <v>9.643292774403474E-5</v>
      </c>
      <c r="HC63" s="86">
        <f t="shared" si="73"/>
        <v>2.5760877620578573E-13</v>
      </c>
      <c r="HD63" s="86">
        <f t="shared" si="69"/>
        <v>1.5020411593040592E-11</v>
      </c>
      <c r="HE63" s="86">
        <f t="shared" si="69"/>
        <v>7.3239085954515338E-12</v>
      </c>
      <c r="HF63" s="86">
        <f t="shared" si="69"/>
        <v>2.5469750939389519E-13</v>
      </c>
      <c r="HG63" s="86">
        <f t="shared" si="69"/>
        <v>8.2085614080364E-14</v>
      </c>
      <c r="HH63" s="86">
        <f t="shared" si="69"/>
        <v>2.0457050776232986E-13</v>
      </c>
      <c r="HI63" s="86">
        <f t="shared" si="69"/>
        <v>1.3154162906490424E-12</v>
      </c>
      <c r="HJ63" s="86">
        <f t="shared" si="69"/>
        <v>3.8613757175478005E-11</v>
      </c>
      <c r="HK63" s="86">
        <f t="shared" si="69"/>
        <v>1.7618650941380194E-13</v>
      </c>
      <c r="HL63" s="86">
        <f t="shared" si="69"/>
        <v>1.3509643493907729E-13</v>
      </c>
      <c r="HM63" s="86">
        <f t="shared" si="69"/>
        <v>1.1293663984200876E-13</v>
      </c>
      <c r="HN63" s="86">
        <f t="shared" si="69"/>
        <v>2.0843340799841773E-13</v>
      </c>
      <c r="HO63" s="86">
        <f t="shared" si="69"/>
        <v>3.5625912750440829E-13</v>
      </c>
      <c r="HP63" s="86">
        <f t="shared" si="69"/>
        <v>3.3433027428505544E-13</v>
      </c>
      <c r="HQ63" s="86">
        <f t="shared" si="69"/>
        <v>2.19937457476729E-18</v>
      </c>
      <c r="HS63" s="86">
        <f t="shared" si="70"/>
        <v>6.3426902650008631E-98</v>
      </c>
      <c r="HT63" s="86">
        <f t="shared" si="70"/>
        <v>3.0080989075929252E-81</v>
      </c>
      <c r="HU63" s="86">
        <f t="shared" si="70"/>
        <v>1.6185143961570591E-84</v>
      </c>
      <c r="HV63" s="86">
        <f t="shared" si="70"/>
        <v>4.352674952834594E-98</v>
      </c>
      <c r="HW63" s="86">
        <f t="shared" si="70"/>
        <v>2.915115309087721E-103</v>
      </c>
      <c r="HX63" s="86">
        <f t="shared" si="70"/>
        <v>3.6713485941979285E-102</v>
      </c>
      <c r="HY63" s="86">
        <f t="shared" si="70"/>
        <v>1.9201535756750344E-95</v>
      </c>
      <c r="HZ63" s="86">
        <f t="shared" si="70"/>
        <v>4.1640388643866717E-85</v>
      </c>
      <c r="IA63" s="86">
        <f t="shared" si="70"/>
        <v>1.8561384558037919E-101</v>
      </c>
      <c r="IB63" s="86">
        <f t="shared" si="70"/>
        <v>6.6981157184254519E-103</v>
      </c>
      <c r="IC63" s="86">
        <f t="shared" si="70"/>
        <v>1.0288375179014291E-104</v>
      </c>
      <c r="ID63" s="86">
        <f t="shared" si="70"/>
        <v>7.4551120937417232E-103</v>
      </c>
      <c r="IE63" s="86">
        <f t="shared" si="70"/>
        <v>9.6425840309540172E-99</v>
      </c>
      <c r="IF63" s="86">
        <f t="shared" si="70"/>
        <v>7.7060129930500056E-61</v>
      </c>
      <c r="IG63" s="86">
        <f t="shared" si="70"/>
        <v>2.3994694646026983E-40</v>
      </c>
      <c r="II63" s="86">
        <f t="shared" si="71"/>
        <v>0</v>
      </c>
      <c r="IJ63" s="86">
        <f t="shared" si="71"/>
        <v>2.6965700468964517E-305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3.5609920822570108E-157</v>
      </c>
      <c r="IW63" s="86">
        <f t="shared" si="71"/>
        <v>3.2874138953606245E-90</v>
      </c>
      <c r="IY63" s="86">
        <f t="shared" si="72"/>
        <v>1.1739574196529966E-3</v>
      </c>
      <c r="IZ63" s="86">
        <f t="shared" si="72"/>
        <v>3.2658354678404091E-3</v>
      </c>
      <c r="JA63" s="86">
        <f t="shared" si="72"/>
        <v>2.9100446309749338E-3</v>
      </c>
      <c r="JB63" s="86">
        <f t="shared" si="72"/>
        <v>2.3380115439719379E-3</v>
      </c>
      <c r="JC63" s="86">
        <f t="shared" si="72"/>
        <v>1.4570476174754342E-3</v>
      </c>
      <c r="JD63" s="86">
        <f t="shared" si="72"/>
        <v>6.969780400983616E-4</v>
      </c>
      <c r="JE63" s="86">
        <f t="shared" si="72"/>
        <v>2.7484718860219505E-4</v>
      </c>
      <c r="JF63" s="86">
        <f t="shared" si="72"/>
        <v>3.3485421256444336E-4</v>
      </c>
      <c r="JG63" s="86">
        <f t="shared" si="72"/>
        <v>5.8838497478681833E-5</v>
      </c>
      <c r="JH63" s="86">
        <f t="shared" si="72"/>
        <v>3.0264390408251654E-4</v>
      </c>
      <c r="JI63" s="86">
        <f t="shared" si="72"/>
        <v>6.8151833854566469E-4</v>
      </c>
      <c r="JJ63" s="86">
        <f t="shared" si="72"/>
        <v>5.9873767110594763E-4</v>
      </c>
      <c r="JK63" s="86">
        <f t="shared" si="72"/>
        <v>8.0475242076539621E-4</v>
      </c>
      <c r="JL63" s="86">
        <f t="shared" si="72"/>
        <v>1.4632426783507306E-3</v>
      </c>
      <c r="JM63" s="86">
        <f t="shared" si="72"/>
        <v>9.6432927744036936E-5</v>
      </c>
    </row>
    <row r="64" spans="2:273" x14ac:dyDescent="0.25">
      <c r="B64" s="2">
        <v>37</v>
      </c>
      <c r="C64" s="37">
        <v>42.037999999999997</v>
      </c>
      <c r="D64" s="37">
        <v>49.851999999999997</v>
      </c>
      <c r="E64" s="37">
        <v>52.116999999999997</v>
      </c>
      <c r="F64" s="37">
        <v>50.966999999999999</v>
      </c>
      <c r="G64" s="37">
        <v>45.932000000000002</v>
      </c>
      <c r="H64" s="37">
        <v>44.442999999999998</v>
      </c>
      <c r="I64" s="37">
        <v>47.984000000000002</v>
      </c>
      <c r="J64" s="37">
        <v>46.085000000000001</v>
      </c>
      <c r="K64" s="37">
        <v>46.067999999999998</v>
      </c>
      <c r="L64" s="37">
        <v>44.067999999999998</v>
      </c>
      <c r="M64" s="37">
        <v>45.305</v>
      </c>
      <c r="N64" s="37">
        <v>44.796999999999997</v>
      </c>
      <c r="O64" s="37">
        <v>51.814</v>
      </c>
      <c r="P64" s="37">
        <v>50</v>
      </c>
      <c r="Q64" s="37">
        <v>41.622999999999998</v>
      </c>
      <c r="S64" s="4">
        <f t="shared" si="74"/>
        <v>39.583207012179919</v>
      </c>
      <c r="T64" s="4">
        <f t="shared" si="74"/>
        <v>46.932833534113101</v>
      </c>
      <c r="U64" s="4">
        <f t="shared" si="74"/>
        <v>48.338458437363975</v>
      </c>
      <c r="V64" s="4">
        <f t="shared" si="74"/>
        <v>48.572800774881337</v>
      </c>
      <c r="W64" s="4">
        <f t="shared" si="74"/>
        <v>44.363524572372668</v>
      </c>
      <c r="X64" s="4">
        <f t="shared" si="74"/>
        <v>43.838502339331519</v>
      </c>
      <c r="Y64" s="4">
        <f t="shared" si="74"/>
        <v>47.203500567665145</v>
      </c>
      <c r="Z64" s="4">
        <f t="shared" si="74"/>
        <v>44.707242656312154</v>
      </c>
      <c r="AA64" s="4">
        <f t="shared" si="74"/>
        <v>45.152118759018393</v>
      </c>
      <c r="AB64" s="4">
        <f t="shared" si="74"/>
        <v>43.378584915693054</v>
      </c>
      <c r="AC64" s="4">
        <f t="shared" si="74"/>
        <v>42.892332350193783</v>
      </c>
      <c r="AD64" s="4">
        <f t="shared" si="74"/>
        <v>42.864322498254666</v>
      </c>
      <c r="AE64" s="4">
        <f t="shared" si="74"/>
        <v>47.018958310561224</v>
      </c>
      <c r="AF64" s="4">
        <f t="shared" si="74"/>
        <v>48.274932135625953</v>
      </c>
      <c r="AG64" s="4">
        <f t="shared" si="74"/>
        <v>41.530977421434436</v>
      </c>
      <c r="AI64" s="4">
        <f t="shared" si="75"/>
        <v>2.4547929878200776</v>
      </c>
      <c r="AJ64" s="4">
        <f t="shared" si="75"/>
        <v>2.9191664658868959</v>
      </c>
      <c r="AK64" s="4">
        <f t="shared" si="75"/>
        <v>3.7785415626360219</v>
      </c>
      <c r="AL64" s="4">
        <f t="shared" si="75"/>
        <v>2.3941992251186619</v>
      </c>
      <c r="AM64" s="4">
        <f t="shared" si="75"/>
        <v>1.5684754276273338</v>
      </c>
      <c r="AN64" s="4">
        <f t="shared" si="75"/>
        <v>0.60449766066847843</v>
      </c>
      <c r="AO64" s="4">
        <f t="shared" si="75"/>
        <v>0.78049943233485664</v>
      </c>
      <c r="AP64" s="4">
        <f t="shared" si="75"/>
        <v>1.377757343687847</v>
      </c>
      <c r="AQ64" s="4">
        <f t="shared" si="75"/>
        <v>0.91588124098160506</v>
      </c>
      <c r="AR64" s="4">
        <f t="shared" si="75"/>
        <v>0.68941508430694398</v>
      </c>
      <c r="AS64" s="4">
        <f t="shared" si="75"/>
        <v>2.4126676498062167</v>
      </c>
      <c r="AT64" s="4">
        <f t="shared" si="75"/>
        <v>1.9326775017453315</v>
      </c>
      <c r="AU64" s="4">
        <f t="shared" si="75"/>
        <v>4.7950416894387757</v>
      </c>
      <c r="AV64" s="4">
        <f t="shared" si="75"/>
        <v>1.7250678643740471</v>
      </c>
      <c r="AW64" s="4">
        <f t="shared" si="75"/>
        <v>9.202257856556173E-2</v>
      </c>
      <c r="AY64" s="2">
        <f t="shared" si="65"/>
        <v>37.862720532346081</v>
      </c>
      <c r="AZ64" s="2">
        <f t="shared" si="65"/>
        <v>42.348745704479271</v>
      </c>
      <c r="BA64" s="2">
        <f t="shared" si="65"/>
        <v>44.160329548196707</v>
      </c>
      <c r="BB64" s="2">
        <f t="shared" si="65"/>
        <v>45.121062875124402</v>
      </c>
      <c r="BC64" s="2">
        <f t="shared" si="65"/>
        <v>41.960519803390646</v>
      </c>
      <c r="BD64" s="2">
        <f t="shared" si="65"/>
        <v>42.516063431234841</v>
      </c>
      <c r="BE64" s="2">
        <f t="shared" si="65"/>
        <v>46.566989801339716</v>
      </c>
      <c r="BF64" s="2">
        <f t="shared" si="65"/>
        <v>43.948368065091422</v>
      </c>
      <c r="BG64" s="2">
        <f t="shared" si="65"/>
        <v>44.965514414652155</v>
      </c>
      <c r="BH64" s="2">
        <f t="shared" si="65"/>
        <v>42.687333766237593</v>
      </c>
      <c r="BI64" s="2">
        <f t="shared" si="65"/>
        <v>41.604241717486588</v>
      </c>
      <c r="BJ64" s="2">
        <f t="shared" si="65"/>
        <v>41.711626406874878</v>
      </c>
      <c r="BK64" s="2">
        <f t="shared" si="65"/>
        <v>45.639546012305033</v>
      </c>
      <c r="BL64" s="2">
        <f t="shared" si="65"/>
        <v>46.061992521588117</v>
      </c>
      <c r="BM64" s="2">
        <f t="shared" si="65"/>
        <v>41.348604987781265</v>
      </c>
      <c r="BO64" s="2">
        <f t="shared" si="10"/>
        <v>42.037999999999997</v>
      </c>
      <c r="BP64" s="2">
        <f t="shared" si="11"/>
        <v>49.851999999999997</v>
      </c>
      <c r="BQ64" s="2">
        <f t="shared" si="12"/>
        <v>52.116999999999997</v>
      </c>
      <c r="BR64" s="2">
        <f t="shared" si="13"/>
        <v>50.966999999999999</v>
      </c>
      <c r="BS64" s="2">
        <f t="shared" si="14"/>
        <v>45.932000000000002</v>
      </c>
      <c r="BT64" s="2">
        <f t="shared" si="15"/>
        <v>44.442999999999998</v>
      </c>
      <c r="BU64" s="2">
        <f t="shared" si="16"/>
        <v>47.984000000000002</v>
      </c>
      <c r="BV64" s="2">
        <f t="shared" si="17"/>
        <v>46.085000000000001</v>
      </c>
      <c r="BW64" s="2">
        <f t="shared" si="18"/>
        <v>46.067999999999998</v>
      </c>
      <c r="BX64" s="2">
        <f t="shared" si="19"/>
        <v>44.067999999999998</v>
      </c>
      <c r="BY64" s="2">
        <f t="shared" si="20"/>
        <v>45.305</v>
      </c>
      <c r="BZ64" s="2">
        <f t="shared" si="21"/>
        <v>44.796999999999997</v>
      </c>
      <c r="CA64" s="2">
        <f t="shared" si="22"/>
        <v>51.814</v>
      </c>
      <c r="CB64" s="2">
        <f t="shared" si="23"/>
        <v>50</v>
      </c>
      <c r="CC64" s="2">
        <f t="shared" si="24"/>
        <v>41.622999999999998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41.514097705802968</v>
      </c>
      <c r="DL64" s="2">
        <f t="shared" si="76"/>
        <v>46.214681511470985</v>
      </c>
      <c r="DM64" s="2">
        <f t="shared" si="76"/>
        <v>48.008960600375232</v>
      </c>
      <c r="DN64" s="2">
        <f t="shared" si="76"/>
        <v>49.209539212007499</v>
      </c>
      <c r="DO64" s="2">
        <f t="shared" si="76"/>
        <v>45.262335272045036</v>
      </c>
      <c r="DP64" s="2">
        <f t="shared" si="76"/>
        <v>44.619595624195625</v>
      </c>
      <c r="DQ64" s="2">
        <f t="shared" si="76"/>
        <v>48.014019050802133</v>
      </c>
      <c r="DR64" s="2">
        <f t="shared" si="76"/>
        <v>45.39168393493761</v>
      </c>
      <c r="DS64" s="2">
        <f t="shared" si="76"/>
        <v>46.353093548387108</v>
      </c>
      <c r="DT64" s="2">
        <f t="shared" si="76"/>
        <v>44.855883575248278</v>
      </c>
      <c r="DU64" s="2">
        <f t="shared" si="76"/>
        <v>43.963013899613905</v>
      </c>
      <c r="DV64" s="2">
        <f t="shared" si="76"/>
        <v>44.425363320463319</v>
      </c>
      <c r="DW64" s="2">
        <f t="shared" si="76"/>
        <v>49.782016632016642</v>
      </c>
      <c r="DX64" s="2">
        <f t="shared" si="76"/>
        <v>48.609439774859297</v>
      </c>
      <c r="DY64" s="2">
        <f t="shared" si="76"/>
        <v>41.266783724340172</v>
      </c>
      <c r="EA64" s="2">
        <f t="shared" si="77"/>
        <v>32.385004509871948</v>
      </c>
      <c r="EB64" s="2">
        <f t="shared" si="77"/>
        <v>37.428583968667198</v>
      </c>
      <c r="EC64" s="2">
        <f t="shared" si="77"/>
        <v>39.155200249707555</v>
      </c>
      <c r="ED64" s="2">
        <f t="shared" si="77"/>
        <v>39.628176470588244</v>
      </c>
      <c r="EE64" s="2">
        <f t="shared" si="77"/>
        <v>37.201381454850299</v>
      </c>
      <c r="EF64" s="2">
        <f t="shared" si="77"/>
        <v>39.18511693907967</v>
      </c>
      <c r="EG64" s="2">
        <f t="shared" si="77"/>
        <v>44.057214463295352</v>
      </c>
      <c r="EH64" s="2">
        <f t="shared" si="77"/>
        <v>41.520130761381374</v>
      </c>
      <c r="EI64" s="2">
        <f t="shared" si="77"/>
        <v>42.179029691403294</v>
      </c>
      <c r="EJ64" s="2">
        <f t="shared" si="77"/>
        <v>38.912882373804962</v>
      </c>
      <c r="EK64" s="2">
        <f t="shared" si="77"/>
        <v>37.884168769641711</v>
      </c>
      <c r="EL64" s="2">
        <f t="shared" si="77"/>
        <v>37.335445392822095</v>
      </c>
      <c r="EM64" s="2">
        <f t="shared" si="77"/>
        <v>39.04864670423963</v>
      </c>
      <c r="EN64" s="2">
        <f t="shared" si="77"/>
        <v>42.395586190763453</v>
      </c>
      <c r="EO64" s="2">
        <f t="shared" si="77"/>
        <v>41.507124990402843</v>
      </c>
      <c r="EQ64" s="2">
        <f t="shared" si="78"/>
        <v>31.90743762997641</v>
      </c>
      <c r="ER64" s="2">
        <f t="shared" si="78"/>
        <v>37.543619063380078</v>
      </c>
      <c r="ES64" s="2">
        <f t="shared" si="78"/>
        <v>38.508334801410655</v>
      </c>
      <c r="ET64" s="2">
        <f t="shared" si="78"/>
        <v>38.641404185162287</v>
      </c>
      <c r="EU64" s="2">
        <f t="shared" si="78"/>
        <v>37.049891274795321</v>
      </c>
      <c r="EV64" s="2">
        <f t="shared" si="78"/>
        <v>38.525979220141217</v>
      </c>
      <c r="EW64" s="2">
        <f t="shared" si="78"/>
        <v>44.513043416030527</v>
      </c>
      <c r="EX64" s="2">
        <f t="shared" si="78"/>
        <v>40.965385513091896</v>
      </c>
      <c r="EY64" s="2">
        <f t="shared" si="78"/>
        <v>40.407715559468741</v>
      </c>
      <c r="EZ64" s="2">
        <f t="shared" si="78"/>
        <v>38.934180817263403</v>
      </c>
      <c r="FA64" s="2">
        <f t="shared" si="78"/>
        <v>37.240945098444563</v>
      </c>
      <c r="FB64" s="2">
        <f t="shared" si="78"/>
        <v>37.210337512704946</v>
      </c>
      <c r="FC64" s="2">
        <f t="shared" si="78"/>
        <v>40.847156211781908</v>
      </c>
      <c r="FD64" s="2">
        <f t="shared" si="78"/>
        <v>42.842368248325684</v>
      </c>
      <c r="FE64" s="2">
        <f t="shared" si="78"/>
        <v>44.509285513382352</v>
      </c>
      <c r="FG64" s="2">
        <f t="shared" si="79"/>
        <v>0.39996974080145287</v>
      </c>
      <c r="FH64" s="2">
        <f t="shared" si="79"/>
        <v>0.44000642190796369</v>
      </c>
      <c r="FI64" s="2">
        <f t="shared" si="79"/>
        <v>0.43468644903468517</v>
      </c>
      <c r="FJ64" s="2">
        <f t="shared" si="79"/>
        <v>0.4267079553216428</v>
      </c>
      <c r="FK64" s="2">
        <f t="shared" si="79"/>
        <v>0.40960536530695646</v>
      </c>
      <c r="FL64" s="2">
        <f t="shared" si="79"/>
        <v>0.38706691727849013</v>
      </c>
      <c r="FM64" s="2">
        <f t="shared" si="79"/>
        <v>0.36571085805758186</v>
      </c>
      <c r="FN64" s="2">
        <f t="shared" si="79"/>
        <v>0.37279472506439382</v>
      </c>
      <c r="FO64" s="2">
        <f t="shared" si="79"/>
        <v>0.33241485668016268</v>
      </c>
      <c r="FP64" s="2">
        <f t="shared" si="79"/>
        <v>0.36489150743892979</v>
      </c>
      <c r="FQ64" s="2">
        <f t="shared" si="79"/>
        <v>0.38802491053630439</v>
      </c>
      <c r="FR64" s="2">
        <f t="shared" si="79"/>
        <v>0.38275929885476162</v>
      </c>
      <c r="FS64" s="2">
        <f t="shared" si="79"/>
        <v>0.38594833966647996</v>
      </c>
      <c r="FT64" s="2">
        <f t="shared" si="79"/>
        <v>0.40996414917170859</v>
      </c>
      <c r="FU64" s="2">
        <f t="shared" si="79"/>
        <v>0.34023245307278366</v>
      </c>
      <c r="FW64" s="2">
        <f t="shared" si="67"/>
        <v>3.3784017958202878E-5</v>
      </c>
      <c r="FX64" s="2">
        <f t="shared" si="67"/>
        <v>3.0732810168265771E-5</v>
      </c>
      <c r="FY64" s="2">
        <f t="shared" si="67"/>
        <v>3.3089945925368295E-5</v>
      </c>
      <c r="FZ64" s="2">
        <f t="shared" si="67"/>
        <v>3.3069734117956493E-5</v>
      </c>
      <c r="GA64" s="2">
        <f t="shared" si="67"/>
        <v>3.654124529834319E-5</v>
      </c>
      <c r="GB64" s="2">
        <f t="shared" si="67"/>
        <v>3.8355106312585391E-5</v>
      </c>
      <c r="GC64" s="2">
        <f t="shared" si="67"/>
        <v>3.7626835142890161E-5</v>
      </c>
      <c r="GD64" s="2">
        <f t="shared" si="67"/>
        <v>3.834000953986555E-5</v>
      </c>
      <c r="GE64" s="2">
        <f t="shared" si="67"/>
        <v>3.2910561021923052E-5</v>
      </c>
      <c r="GF64" s="2">
        <f t="shared" si="67"/>
        <v>4.028911024295421E-5</v>
      </c>
      <c r="GG64" s="2">
        <f t="shared" si="67"/>
        <v>4.4843507942368753E-5</v>
      </c>
      <c r="GH64" s="2">
        <f t="shared" si="67"/>
        <v>3.9155540621264593E-5</v>
      </c>
      <c r="GI64" s="2">
        <f t="shared" si="67"/>
        <v>3.0960603668309461E-5</v>
      </c>
      <c r="GJ64" s="2">
        <f t="shared" si="67"/>
        <v>2.2257854955209124E-5</v>
      </c>
      <c r="GK64" s="2">
        <f t="shared" si="67"/>
        <v>1.6443129402800986E-5</v>
      </c>
      <c r="GM64" s="86">
        <f t="shared" si="68"/>
        <v>1.8884385046287414E-3</v>
      </c>
      <c r="GN64" s="86">
        <f t="shared" si="68"/>
        <v>4.8097876933847266E-3</v>
      </c>
      <c r="GO64" s="86">
        <f t="shared" si="68"/>
        <v>4.3273606244423144E-3</v>
      </c>
      <c r="GP64" s="86">
        <f t="shared" si="68"/>
        <v>3.5645826639242942E-3</v>
      </c>
      <c r="GQ64" s="86">
        <f t="shared" si="68"/>
        <v>2.3218313269134988E-3</v>
      </c>
      <c r="GR64" s="86">
        <f t="shared" si="68"/>
        <v>1.186635449456705E-3</v>
      </c>
      <c r="GS64" s="86">
        <f t="shared" si="68"/>
        <v>5.1110871085278714E-4</v>
      </c>
      <c r="GT64" s="86">
        <f t="shared" si="68"/>
        <v>6.1871957914002207E-4</v>
      </c>
      <c r="GU64" s="86">
        <f t="shared" si="68"/>
        <v>1.2284609216749238E-4</v>
      </c>
      <c r="GV64" s="86">
        <f t="shared" si="68"/>
        <v>5.5149788976180403E-4</v>
      </c>
      <c r="GW64" s="86">
        <f t="shared" si="68"/>
        <v>1.1700285539756983E-3</v>
      </c>
      <c r="GX64" s="86">
        <f t="shared" si="68"/>
        <v>1.0323936608260355E-3</v>
      </c>
      <c r="GY64" s="86">
        <f t="shared" si="68"/>
        <v>1.3260597932799978E-3</v>
      </c>
      <c r="GZ64" s="86">
        <f t="shared" si="68"/>
        <v>2.3328781083176327E-3</v>
      </c>
      <c r="HA64" s="86">
        <f t="shared" si="68"/>
        <v>1.9259421155298662E-4</v>
      </c>
      <c r="HC64" s="86">
        <f t="shared" si="73"/>
        <v>8.064215130820219E-13</v>
      </c>
      <c r="HD64" s="86">
        <f t="shared" si="69"/>
        <v>3.9325225120335629E-11</v>
      </c>
      <c r="HE64" s="86">
        <f t="shared" si="69"/>
        <v>1.9883010610154524E-11</v>
      </c>
      <c r="HF64" s="86">
        <f t="shared" si="69"/>
        <v>8.1093748897931957E-13</v>
      </c>
      <c r="HG64" s="86">
        <f t="shared" si="69"/>
        <v>2.773125107174908E-13</v>
      </c>
      <c r="HH64" s="86">
        <f t="shared" si="69"/>
        <v>6.7352906522123643E-13</v>
      </c>
      <c r="HI64" s="86">
        <f t="shared" si="69"/>
        <v>4.0279771427122302E-12</v>
      </c>
      <c r="HJ64" s="86">
        <f t="shared" si="69"/>
        <v>1.0432147672977193E-10</v>
      </c>
      <c r="HK64" s="86">
        <f t="shared" si="69"/>
        <v>5.7287082603122748E-13</v>
      </c>
      <c r="HL64" s="86">
        <f t="shared" si="69"/>
        <v>4.5454938285697713E-13</v>
      </c>
      <c r="HM64" s="86">
        <f t="shared" si="69"/>
        <v>3.8890608949387279E-13</v>
      </c>
      <c r="HN64" s="86">
        <f t="shared" si="69"/>
        <v>6.8998443837637321E-13</v>
      </c>
      <c r="HO64" s="86">
        <f t="shared" si="69"/>
        <v>1.104930359383634E-12</v>
      </c>
      <c r="HP64" s="86">
        <f t="shared" si="69"/>
        <v>1.041987642866651E-12</v>
      </c>
      <c r="HQ64" s="86">
        <f t="shared" si="69"/>
        <v>1.1328162592277069E-17</v>
      </c>
      <c r="HS64" s="86">
        <f t="shared" si="70"/>
        <v>1.1472436628683354E-95</v>
      </c>
      <c r="HT64" s="86">
        <f t="shared" si="70"/>
        <v>2.2353866700494426E-79</v>
      </c>
      <c r="HU64" s="86">
        <f t="shared" si="70"/>
        <v>1.4502317430156573E-82</v>
      </c>
      <c r="HV64" s="86">
        <f t="shared" si="70"/>
        <v>8.5369665836425681E-96</v>
      </c>
      <c r="HW64" s="86">
        <f t="shared" si="70"/>
        <v>7.7670661755307403E-101</v>
      </c>
      <c r="HX64" s="86">
        <f t="shared" si="70"/>
        <v>9.2067533867134781E-100</v>
      </c>
      <c r="HY64" s="86">
        <f t="shared" si="70"/>
        <v>3.4280558078024614E-93</v>
      </c>
      <c r="HZ64" s="86">
        <f t="shared" si="70"/>
        <v>4.3522724355352639E-83</v>
      </c>
      <c r="IA64" s="86">
        <f t="shared" si="70"/>
        <v>4.2457751989421803E-99</v>
      </c>
      <c r="IB64" s="86">
        <f t="shared" si="70"/>
        <v>1.820404541198407E-100</v>
      </c>
      <c r="IC64" s="86">
        <f t="shared" si="70"/>
        <v>3.2187341906706028E-102</v>
      </c>
      <c r="ID64" s="86">
        <f t="shared" si="70"/>
        <v>1.958194524388375E-100</v>
      </c>
      <c r="IE64" s="86">
        <f t="shared" si="70"/>
        <v>1.7615066400429483E-96</v>
      </c>
      <c r="IF64" s="86">
        <f t="shared" si="70"/>
        <v>1.7188982763775388E-59</v>
      </c>
      <c r="IG64" s="86">
        <f t="shared" si="70"/>
        <v>1.7274420725177289E-39</v>
      </c>
      <c r="II64" s="86">
        <f t="shared" si="71"/>
        <v>0</v>
      </c>
      <c r="IJ64" s="86">
        <f t="shared" si="71"/>
        <v>5.42192153625703E-300</v>
      </c>
      <c r="IK64" s="86">
        <f t="shared" si="71"/>
        <v>0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1.531865814180468E-154</v>
      </c>
      <c r="IW64" s="86">
        <f t="shared" si="71"/>
        <v>9.4425682793610574E-89</v>
      </c>
      <c r="IY64" s="86">
        <f t="shared" si="72"/>
        <v>1.888438505435163E-3</v>
      </c>
      <c r="IZ64" s="86">
        <f t="shared" si="72"/>
        <v>4.809787732709952E-3</v>
      </c>
      <c r="JA64" s="86">
        <f t="shared" si="72"/>
        <v>4.3273606443253254E-3</v>
      </c>
      <c r="JB64" s="86">
        <f t="shared" si="72"/>
        <v>3.5645826647352319E-3</v>
      </c>
      <c r="JC64" s="86">
        <f t="shared" si="72"/>
        <v>2.3218313271908112E-3</v>
      </c>
      <c r="JD64" s="86">
        <f t="shared" si="72"/>
        <v>1.1866354501302342E-3</v>
      </c>
      <c r="JE64" s="86">
        <f t="shared" si="72"/>
        <v>5.1110871488076431E-4</v>
      </c>
      <c r="JF64" s="86">
        <f t="shared" si="72"/>
        <v>6.1871968346149876E-4</v>
      </c>
      <c r="JG64" s="86">
        <f t="shared" si="72"/>
        <v>1.2284609274036321E-4</v>
      </c>
      <c r="JH64" s="86">
        <f t="shared" si="72"/>
        <v>5.514978902163534E-4</v>
      </c>
      <c r="JI64" s="86">
        <f t="shared" si="72"/>
        <v>1.1700285543646044E-3</v>
      </c>
      <c r="JJ64" s="86">
        <f t="shared" si="72"/>
        <v>1.0323936615160201E-3</v>
      </c>
      <c r="JK64" s="86">
        <f t="shared" si="72"/>
        <v>1.3260597943849282E-3</v>
      </c>
      <c r="JL64" s="86">
        <f t="shared" si="72"/>
        <v>2.3328781093596204E-3</v>
      </c>
      <c r="JM64" s="86">
        <f t="shared" si="72"/>
        <v>1.9259421155299794E-4</v>
      </c>
    </row>
    <row r="65" spans="2:273" x14ac:dyDescent="0.25">
      <c r="B65" s="2">
        <v>38</v>
      </c>
      <c r="C65" s="37">
        <v>44.345999999999997</v>
      </c>
      <c r="D65" s="37">
        <v>50.015999999999998</v>
      </c>
      <c r="E65" s="37">
        <v>51.232999999999997</v>
      </c>
      <c r="F65" s="37">
        <v>53</v>
      </c>
      <c r="G65" s="37">
        <v>46.898000000000003</v>
      </c>
      <c r="H65" s="37">
        <v>45.951000000000001</v>
      </c>
      <c r="I65" s="37">
        <v>48.508000000000003</v>
      </c>
      <c r="J65" s="37">
        <v>46.338999999999999</v>
      </c>
      <c r="K65" s="37">
        <v>46.661000000000001</v>
      </c>
      <c r="L65" s="37">
        <v>44.22</v>
      </c>
      <c r="M65" s="37">
        <v>45.067999999999998</v>
      </c>
      <c r="N65" s="37">
        <v>46.067999999999998</v>
      </c>
      <c r="O65" s="37">
        <v>52.305</v>
      </c>
      <c r="P65" s="37">
        <v>52.017000000000003</v>
      </c>
      <c r="Q65" s="37">
        <v>41.197000000000003</v>
      </c>
      <c r="S65" s="4">
        <f t="shared" si="74"/>
        <v>40.485665830776348</v>
      </c>
      <c r="T65" s="4">
        <f t="shared" si="74"/>
        <v>48.681141147937666</v>
      </c>
      <c r="U65" s="4">
        <f t="shared" si="74"/>
        <v>49.986257048719551</v>
      </c>
      <c r="V65" s="4">
        <f t="shared" si="74"/>
        <v>50.018865475114211</v>
      </c>
      <c r="W65" s="4">
        <f t="shared" si="74"/>
        <v>45.519287907873753</v>
      </c>
      <c r="X65" s="4">
        <f t="shared" si="74"/>
        <v>44.663637960399889</v>
      </c>
      <c r="Y65" s="4">
        <f t="shared" si="74"/>
        <v>47.763288129798852</v>
      </c>
      <c r="Z65" s="4">
        <f t="shared" si="74"/>
        <v>45.268641339192762</v>
      </c>
      <c r="AA65" s="4">
        <f t="shared" si="74"/>
        <v>45.449171237945649</v>
      </c>
      <c r="AB65" s="4">
        <f t="shared" si="74"/>
        <v>43.875205762672273</v>
      </c>
      <c r="AC65" s="4">
        <f t="shared" si="74"/>
        <v>43.628408300084175</v>
      </c>
      <c r="AD65" s="4">
        <f t="shared" si="74"/>
        <v>43.533583014428345</v>
      </c>
      <c r="AE65" s="4">
        <f t="shared" si="74"/>
        <v>47.780079812417306</v>
      </c>
      <c r="AF65" s="4">
        <f t="shared" si="74"/>
        <v>49.438823219609731</v>
      </c>
      <c r="AG65" s="4">
        <f t="shared" si="74"/>
        <v>41.834097599166768</v>
      </c>
      <c r="AI65" s="4">
        <f t="shared" si="75"/>
        <v>3.8603341692236484</v>
      </c>
      <c r="AJ65" s="4">
        <f t="shared" si="75"/>
        <v>1.3348588520623323</v>
      </c>
      <c r="AK65" s="4">
        <f t="shared" si="75"/>
        <v>1.2467429512804458</v>
      </c>
      <c r="AL65" s="4">
        <f t="shared" si="75"/>
        <v>2.981134524885789</v>
      </c>
      <c r="AM65" s="4">
        <f t="shared" si="75"/>
        <v>1.3787120921262499</v>
      </c>
      <c r="AN65" s="4">
        <f t="shared" si="75"/>
        <v>1.2873620396001115</v>
      </c>
      <c r="AO65" s="4">
        <f t="shared" si="75"/>
        <v>0.74471187020115082</v>
      </c>
      <c r="AP65" s="4">
        <f t="shared" si="75"/>
        <v>1.0703586608072371</v>
      </c>
      <c r="AQ65" s="4">
        <f t="shared" si="75"/>
        <v>1.2118287620543526</v>
      </c>
      <c r="AR65" s="4">
        <f t="shared" si="75"/>
        <v>0.34479423732772574</v>
      </c>
      <c r="AS65" s="4">
        <f t="shared" si="75"/>
        <v>1.4395916999158231</v>
      </c>
      <c r="AT65" s="4">
        <f t="shared" si="75"/>
        <v>2.534416985571653</v>
      </c>
      <c r="AU65" s="4">
        <f t="shared" si="75"/>
        <v>4.5249201875826941</v>
      </c>
      <c r="AV65" s="4">
        <f t="shared" si="75"/>
        <v>2.5781767803902724</v>
      </c>
      <c r="AW65" s="4">
        <f t="shared" si="75"/>
        <v>-0.63709759916676489</v>
      </c>
      <c r="AY65" s="2">
        <f t="shared" si="65"/>
        <v>37.869864594155082</v>
      </c>
      <c r="AZ65" s="2">
        <f t="shared" si="65"/>
        <v>42.262363758337656</v>
      </c>
      <c r="BA65" s="2">
        <f t="shared" si="65"/>
        <v>44.082986130234303</v>
      </c>
      <c r="BB65" s="2">
        <f t="shared" si="65"/>
        <v>45.030324570098244</v>
      </c>
      <c r="BC65" s="2">
        <f t="shared" si="65"/>
        <v>41.901251305795306</v>
      </c>
      <c r="BD65" s="2">
        <f t="shared" si="65"/>
        <v>42.545593585578445</v>
      </c>
      <c r="BE65" s="2">
        <f t="shared" si="65"/>
        <v>46.656404386165406</v>
      </c>
      <c r="BF65" s="2">
        <f t="shared" si="65"/>
        <v>43.958320354525299</v>
      </c>
      <c r="BG65" s="2">
        <f t="shared" si="65"/>
        <v>45.086598889254681</v>
      </c>
      <c r="BH65" s="2">
        <f t="shared" si="65"/>
        <v>42.694521920517253</v>
      </c>
      <c r="BI65" s="2">
        <f t="shared" si="65"/>
        <v>41.550494264418411</v>
      </c>
      <c r="BJ65" s="2">
        <f t="shared" si="65"/>
        <v>41.66517703513572</v>
      </c>
      <c r="BK65" s="2">
        <f t="shared" si="65"/>
        <v>45.633266751439926</v>
      </c>
      <c r="BL65" s="2">
        <f t="shared" si="65"/>
        <v>46.105681551782915</v>
      </c>
      <c r="BM65" s="2">
        <f t="shared" si="65"/>
        <v>41.494246718965641</v>
      </c>
      <c r="BO65" s="2">
        <f t="shared" si="10"/>
        <v>44.345999999999997</v>
      </c>
      <c r="BP65" s="2">
        <f t="shared" si="11"/>
        <v>50.015999999999998</v>
      </c>
      <c r="BQ65" s="2">
        <f t="shared" si="12"/>
        <v>51.232999999999997</v>
      </c>
      <c r="BR65" s="2">
        <f t="shared" si="13"/>
        <v>53</v>
      </c>
      <c r="BS65" s="2">
        <f t="shared" si="14"/>
        <v>46.898000000000003</v>
      </c>
      <c r="BT65" s="2">
        <f t="shared" si="15"/>
        <v>45.951000000000001</v>
      </c>
      <c r="BU65" s="2">
        <f t="shared" si="16"/>
        <v>48.508000000000003</v>
      </c>
      <c r="BV65" s="2">
        <f t="shared" si="17"/>
        <v>46.338999999999999</v>
      </c>
      <c r="BW65" s="2">
        <f t="shared" si="18"/>
        <v>46.661000000000001</v>
      </c>
      <c r="BX65" s="2">
        <f t="shared" si="19"/>
        <v>44.22</v>
      </c>
      <c r="BY65" s="2">
        <f t="shared" si="20"/>
        <v>45.067999999999998</v>
      </c>
      <c r="BZ65" s="2">
        <f t="shared" si="21"/>
        <v>46.067999999999998</v>
      </c>
      <c r="CA65" s="2">
        <f t="shared" si="22"/>
        <v>52.305</v>
      </c>
      <c r="CB65" s="2">
        <f t="shared" si="23"/>
        <v>52.017000000000003</v>
      </c>
      <c r="CC65" s="2">
        <f t="shared" si="24"/>
        <v>41.197000000000003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41.945145479082328</v>
      </c>
      <c r="DL65" s="2">
        <f t="shared" si="76"/>
        <v>46.523910256410261</v>
      </c>
      <c r="DM65" s="2">
        <f t="shared" si="76"/>
        <v>48.345258348968102</v>
      </c>
      <c r="DN65" s="2">
        <f t="shared" si="76"/>
        <v>49.54191716697936</v>
      </c>
      <c r="DO65" s="2">
        <f t="shared" si="76"/>
        <v>45.549449530956856</v>
      </c>
      <c r="DP65" s="2">
        <f t="shared" si="76"/>
        <v>44.955108880308885</v>
      </c>
      <c r="DQ65" s="2">
        <f t="shared" si="76"/>
        <v>48.389814171122993</v>
      </c>
      <c r="DR65" s="2">
        <f t="shared" si="76"/>
        <v>45.640120766488415</v>
      </c>
      <c r="DS65" s="2">
        <f t="shared" si="76"/>
        <v>46.767855241935493</v>
      </c>
      <c r="DT65" s="2">
        <f t="shared" si="76"/>
        <v>45.167165011459126</v>
      </c>
      <c r="DU65" s="2">
        <f t="shared" si="76"/>
        <v>44.202514929214935</v>
      </c>
      <c r="DV65" s="2">
        <f t="shared" si="76"/>
        <v>44.69224208494208</v>
      </c>
      <c r="DW65" s="2">
        <f t="shared" si="76"/>
        <v>50.238818142028677</v>
      </c>
      <c r="DX65" s="2">
        <f t="shared" si="76"/>
        <v>49.018645215759861</v>
      </c>
      <c r="DY65" s="2">
        <f t="shared" si="76"/>
        <v>41.522810300586507</v>
      </c>
      <c r="EA65" s="2">
        <f t="shared" si="77"/>
        <v>32.294152430655068</v>
      </c>
      <c r="EB65" s="2">
        <f t="shared" si="77"/>
        <v>37.315932383431736</v>
      </c>
      <c r="EC65" s="2">
        <f t="shared" si="77"/>
        <v>39.027648899374611</v>
      </c>
      <c r="ED65" s="2">
        <f t="shared" si="77"/>
        <v>39.502313725490204</v>
      </c>
      <c r="EE65" s="2">
        <f t="shared" si="77"/>
        <v>37.105529986941164</v>
      </c>
      <c r="EF65" s="2">
        <f t="shared" si="77"/>
        <v>39.065841004835995</v>
      </c>
      <c r="EG65" s="2">
        <f t="shared" si="77"/>
        <v>43.914462516733593</v>
      </c>
      <c r="EH65" s="2">
        <f t="shared" si="77"/>
        <v>41.377815965690914</v>
      </c>
      <c r="EI65" s="2">
        <f t="shared" si="77"/>
        <v>42.007419312876223</v>
      </c>
      <c r="EJ65" s="2">
        <f t="shared" si="77"/>
        <v>38.769465873732415</v>
      </c>
      <c r="EK65" s="2">
        <f t="shared" si="77"/>
        <v>37.735952345321138</v>
      </c>
      <c r="EL65" s="2">
        <f t="shared" si="77"/>
        <v>37.213237234808759</v>
      </c>
      <c r="EM65" s="2">
        <f t="shared" si="77"/>
        <v>38.950336172816492</v>
      </c>
      <c r="EN65" s="2">
        <f t="shared" si="77"/>
        <v>42.282099543221562</v>
      </c>
      <c r="EO65" s="2">
        <f t="shared" si="77"/>
        <v>41.443583556755335</v>
      </c>
      <c r="EQ65" s="2">
        <f t="shared" si="78"/>
        <v>31.823335058869951</v>
      </c>
      <c r="ER65" s="2">
        <f t="shared" si="78"/>
        <v>37.429377220335049</v>
      </c>
      <c r="ES65" s="2">
        <f t="shared" si="78"/>
        <v>38.389847046122895</v>
      </c>
      <c r="ET65" s="2">
        <f t="shared" si="78"/>
        <v>38.529849375214809</v>
      </c>
      <c r="EU65" s="2">
        <f t="shared" si="78"/>
        <v>36.956092471381297</v>
      </c>
      <c r="EV65" s="2">
        <f t="shared" si="78"/>
        <v>38.416452845878403</v>
      </c>
      <c r="EW65" s="2">
        <f t="shared" si="78"/>
        <v>44.363590062704468</v>
      </c>
      <c r="EX65" s="2">
        <f t="shared" si="78"/>
        <v>40.831489795697948</v>
      </c>
      <c r="EY65" s="2">
        <f t="shared" si="78"/>
        <v>40.261659935064458</v>
      </c>
      <c r="EZ65" s="2">
        <f t="shared" si="78"/>
        <v>38.790387286859136</v>
      </c>
      <c r="FA65" s="2">
        <f t="shared" si="78"/>
        <v>37.102332526435895</v>
      </c>
      <c r="FB65" s="2">
        <f t="shared" si="78"/>
        <v>37.089904768281407</v>
      </c>
      <c r="FC65" s="2">
        <f t="shared" si="78"/>
        <v>40.722766263648282</v>
      </c>
      <c r="FD65" s="2">
        <f t="shared" si="78"/>
        <v>42.722251627082954</v>
      </c>
      <c r="FE65" s="2">
        <f t="shared" si="78"/>
        <v>44.3943275681264</v>
      </c>
      <c r="FG65" s="2">
        <f t="shared" si="79"/>
        <v>0.42226363896859143</v>
      </c>
      <c r="FH65" s="2">
        <f t="shared" si="79"/>
        <v>0.46281066046160885</v>
      </c>
      <c r="FI65" s="2">
        <f t="shared" si="79"/>
        <v>0.45744019438472716</v>
      </c>
      <c r="FJ65" s="2">
        <f t="shared" si="79"/>
        <v>0.44937604971091849</v>
      </c>
      <c r="FK65" s="2">
        <f t="shared" si="79"/>
        <v>0.43204962087816817</v>
      </c>
      <c r="FL65" s="2">
        <f t="shared" si="79"/>
        <v>0.40913200679800493</v>
      </c>
      <c r="FM65" s="2">
        <f t="shared" si="79"/>
        <v>0.38732784558891259</v>
      </c>
      <c r="FN65" s="2">
        <f t="shared" si="79"/>
        <v>0.39456996241470227</v>
      </c>
      <c r="FO65" s="2">
        <f t="shared" si="79"/>
        <v>0.35315953853031146</v>
      </c>
      <c r="FP65" s="2">
        <f t="shared" si="79"/>
        <v>0.38648957413211077</v>
      </c>
      <c r="FQ65" s="2">
        <f t="shared" si="79"/>
        <v>0.41010807140338745</v>
      </c>
      <c r="FR65" s="2">
        <f t="shared" si="79"/>
        <v>0.40474098030774369</v>
      </c>
      <c r="FS65" s="2">
        <f t="shared" si="79"/>
        <v>0.40799210848416745</v>
      </c>
      <c r="FT65" s="2">
        <f t="shared" si="79"/>
        <v>0.43241366533763753</v>
      </c>
      <c r="FU65" s="2">
        <f t="shared" si="79"/>
        <v>0.36120103753833688</v>
      </c>
      <c r="FW65" s="2">
        <f t="shared" si="67"/>
        <v>3.704331832950546E-5</v>
      </c>
      <c r="FX65" s="2">
        <f t="shared" si="67"/>
        <v>3.3697756340310382E-5</v>
      </c>
      <c r="FY65" s="2">
        <f t="shared" si="67"/>
        <v>3.628228838903094E-5</v>
      </c>
      <c r="FZ65" s="2">
        <f t="shared" si="67"/>
        <v>3.6260126724356644E-5</v>
      </c>
      <c r="GA65" s="2">
        <f t="shared" si="67"/>
        <v>4.0066537477642266E-5</v>
      </c>
      <c r="GB65" s="2">
        <f t="shared" si="67"/>
        <v>4.2055382159444087E-5</v>
      </c>
      <c r="GC65" s="2">
        <f t="shared" si="67"/>
        <v>4.1256854554691264E-5</v>
      </c>
      <c r="GD65" s="2">
        <f t="shared" si="67"/>
        <v>4.203882899980851E-5</v>
      </c>
      <c r="GE65" s="2">
        <f t="shared" si="67"/>
        <v>3.6085598006135595E-5</v>
      </c>
      <c r="GF65" s="2">
        <f t="shared" si="67"/>
        <v>4.4175959210541301E-5</v>
      </c>
      <c r="GG65" s="2">
        <f t="shared" si="67"/>
        <v>4.9169715968501293E-5</v>
      </c>
      <c r="GH65" s="2">
        <f t="shared" si="67"/>
        <v>4.2933034363183615E-5</v>
      </c>
      <c r="GI65" s="2">
        <f t="shared" si="67"/>
        <v>3.3947525459686171E-5</v>
      </c>
      <c r="GJ65" s="2">
        <f t="shared" si="67"/>
        <v>2.4405200243633565E-5</v>
      </c>
      <c r="GK65" s="2">
        <f t="shared" si="67"/>
        <v>1.8029504264464173E-5</v>
      </c>
      <c r="GM65" s="86">
        <f t="shared" si="68"/>
        <v>2.9843600382363001E-3</v>
      </c>
      <c r="GN65" s="86">
        <f t="shared" si="68"/>
        <v>6.9869068750083776E-3</v>
      </c>
      <c r="GO65" s="86">
        <f t="shared" si="68"/>
        <v>6.3443868736033499E-3</v>
      </c>
      <c r="GP65" s="86">
        <f t="shared" si="68"/>
        <v>5.3511849798001847E-3</v>
      </c>
      <c r="GQ65" s="86">
        <f t="shared" si="68"/>
        <v>3.6353724897332947E-3</v>
      </c>
      <c r="GR65" s="86">
        <f t="shared" si="68"/>
        <v>1.9788973514588333E-3</v>
      </c>
      <c r="GS65" s="86">
        <f t="shared" si="68"/>
        <v>9.2694343117794367E-4</v>
      </c>
      <c r="GT65" s="86">
        <f t="shared" si="68"/>
        <v>1.1148364028076931E-3</v>
      </c>
      <c r="GU65" s="86">
        <f t="shared" si="68"/>
        <v>2.4895351632118351E-4</v>
      </c>
      <c r="GV65" s="86">
        <f t="shared" si="68"/>
        <v>9.814395886948732E-4</v>
      </c>
      <c r="GW65" s="86">
        <f t="shared" si="68"/>
        <v>1.9663585756321267E-3</v>
      </c>
      <c r="GX65" s="86">
        <f t="shared" si="68"/>
        <v>1.7426665990429582E-3</v>
      </c>
      <c r="GY65" s="86">
        <f t="shared" si="68"/>
        <v>2.1448638321893924E-3</v>
      </c>
      <c r="GZ65" s="86">
        <f t="shared" si="68"/>
        <v>3.6543261098876214E-3</v>
      </c>
      <c r="HA65" s="86">
        <f t="shared" si="68"/>
        <v>3.7414605107072057E-4</v>
      </c>
      <c r="HC65" s="86">
        <f t="shared" si="73"/>
        <v>2.4656766607351816E-12</v>
      </c>
      <c r="HD65" s="86">
        <f t="shared" si="69"/>
        <v>1.0096914257789577E-10</v>
      </c>
      <c r="HE65" s="86">
        <f t="shared" si="69"/>
        <v>5.2887805417064029E-11</v>
      </c>
      <c r="HF65" s="86">
        <f t="shared" si="69"/>
        <v>2.520099320608785E-12</v>
      </c>
      <c r="HG65" s="86">
        <f t="shared" si="69"/>
        <v>9.1300515545274551E-13</v>
      </c>
      <c r="HH65" s="86">
        <f t="shared" si="69"/>
        <v>2.1617167396302356E-12</v>
      </c>
      <c r="HI65" s="86">
        <f t="shared" si="69"/>
        <v>1.2041315415812586E-11</v>
      </c>
      <c r="HJ65" s="86">
        <f t="shared" si="69"/>
        <v>2.758027301663947E-10</v>
      </c>
      <c r="HK65" s="86">
        <f t="shared" si="69"/>
        <v>1.8170220026461276E-12</v>
      </c>
      <c r="HL65" s="86">
        <f t="shared" si="69"/>
        <v>1.4900540648842726E-12</v>
      </c>
      <c r="HM65" s="86">
        <f t="shared" si="69"/>
        <v>1.3036765180524747E-12</v>
      </c>
      <c r="HN65" s="86">
        <f t="shared" si="69"/>
        <v>2.2260288702284439E-12</v>
      </c>
      <c r="HO65" s="86">
        <f t="shared" si="69"/>
        <v>3.3475452778873671E-12</v>
      </c>
      <c r="HP65" s="86">
        <f t="shared" si="69"/>
        <v>3.171806647186949E-12</v>
      </c>
      <c r="HQ65" s="86">
        <f t="shared" si="69"/>
        <v>5.6367182126353425E-17</v>
      </c>
      <c r="HS65" s="86">
        <f t="shared" si="70"/>
        <v>1.9512002643416024E-93</v>
      </c>
      <c r="HT65" s="86">
        <f t="shared" si="70"/>
        <v>1.5783941225183959E-77</v>
      </c>
      <c r="HU65" s="86">
        <f t="shared" si="70"/>
        <v>1.2317955518459387E-80</v>
      </c>
      <c r="HV65" s="86">
        <f t="shared" si="70"/>
        <v>1.5715113623356846E-93</v>
      </c>
      <c r="HW65" s="86">
        <f t="shared" si="70"/>
        <v>1.934632618659197E-98</v>
      </c>
      <c r="HX65" s="86">
        <f t="shared" si="70"/>
        <v>2.1599662815346397E-97</v>
      </c>
      <c r="HY65" s="86">
        <f t="shared" si="70"/>
        <v>5.7471081398739822E-91</v>
      </c>
      <c r="HZ65" s="86">
        <f t="shared" si="70"/>
        <v>4.2978014746434682E-81</v>
      </c>
      <c r="IA65" s="86">
        <f t="shared" si="70"/>
        <v>9.1017574451832313E-97</v>
      </c>
      <c r="IB65" s="86">
        <f t="shared" si="70"/>
        <v>4.6217653795778307E-98</v>
      </c>
      <c r="IC65" s="86">
        <f t="shared" si="70"/>
        <v>9.3861305313044118E-100</v>
      </c>
      <c r="ID65" s="86">
        <f t="shared" si="70"/>
        <v>4.8087223577891361E-98</v>
      </c>
      <c r="IE65" s="86">
        <f t="shared" si="70"/>
        <v>3.0266647520700484E-94</v>
      </c>
      <c r="IF65" s="86">
        <f t="shared" si="70"/>
        <v>3.7000043757983633E-58</v>
      </c>
      <c r="IG65" s="86">
        <f t="shared" si="70"/>
        <v>1.2166773696323962E-38</v>
      </c>
      <c r="II65" s="86">
        <f t="shared" si="71"/>
        <v>0</v>
      </c>
      <c r="IJ65" s="86">
        <f t="shared" si="71"/>
        <v>9.7894551299179666E-295</v>
      </c>
      <c r="IK65" s="86">
        <f t="shared" si="71"/>
        <v>8.5471678632040003E-304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6.2573159839184322E-152</v>
      </c>
      <c r="IW65" s="86">
        <f t="shared" si="71"/>
        <v>2.6378125635907254E-87</v>
      </c>
      <c r="IY65" s="86">
        <f t="shared" si="72"/>
        <v>2.9843600407019766E-3</v>
      </c>
      <c r="IZ65" s="86">
        <f t="shared" si="72"/>
        <v>6.9869069759775203E-3</v>
      </c>
      <c r="JA65" s="86">
        <f t="shared" si="72"/>
        <v>6.3443869264911551E-3</v>
      </c>
      <c r="JB65" s="86">
        <f t="shared" si="72"/>
        <v>5.3511849823202843E-3</v>
      </c>
      <c r="JC65" s="86">
        <f t="shared" si="72"/>
        <v>3.6353724906463001E-3</v>
      </c>
      <c r="JD65" s="86">
        <f t="shared" si="72"/>
        <v>1.9788973536205498E-3</v>
      </c>
      <c r="JE65" s="86">
        <f t="shared" si="72"/>
        <v>9.269434432192591E-4</v>
      </c>
      <c r="JF65" s="86">
        <f t="shared" si="72"/>
        <v>1.1148366786104234E-3</v>
      </c>
      <c r="JG65" s="86">
        <f t="shared" si="72"/>
        <v>2.4895351813820552E-4</v>
      </c>
      <c r="JH65" s="86">
        <f t="shared" si="72"/>
        <v>9.8143959018492715E-4</v>
      </c>
      <c r="JI65" s="86">
        <f t="shared" si="72"/>
        <v>1.966358576935803E-3</v>
      </c>
      <c r="JJ65" s="86">
        <f t="shared" si="72"/>
        <v>1.742666601268987E-3</v>
      </c>
      <c r="JK65" s="86">
        <f t="shared" si="72"/>
        <v>2.1448638355369377E-3</v>
      </c>
      <c r="JL65" s="86">
        <f t="shared" si="72"/>
        <v>3.654326113059428E-3</v>
      </c>
      <c r="JM65" s="86">
        <f t="shared" si="72"/>
        <v>3.7414605107077695E-4</v>
      </c>
    </row>
    <row r="66" spans="2:273" x14ac:dyDescent="0.25">
      <c r="B66" s="2">
        <v>39</v>
      </c>
      <c r="C66" s="37">
        <v>46.615000000000002</v>
      </c>
      <c r="D66" s="37">
        <v>51.148000000000003</v>
      </c>
      <c r="E66" s="37">
        <v>53.7</v>
      </c>
      <c r="F66" s="37">
        <v>54.85</v>
      </c>
      <c r="G66" s="37">
        <v>49.524999999999999</v>
      </c>
      <c r="H66" s="37">
        <v>46.639000000000003</v>
      </c>
      <c r="I66" s="37">
        <v>49</v>
      </c>
      <c r="J66" s="37">
        <v>46.593000000000004</v>
      </c>
      <c r="K66" s="37">
        <v>45.728999999999999</v>
      </c>
      <c r="L66" s="37">
        <v>45.78</v>
      </c>
      <c r="M66" s="37">
        <v>46.576000000000001</v>
      </c>
      <c r="N66" s="37">
        <v>48.22</v>
      </c>
      <c r="O66" s="37">
        <v>52.322000000000003</v>
      </c>
      <c r="P66" s="37">
        <v>52.55</v>
      </c>
      <c r="Q66" s="37">
        <v>42.344000000000001</v>
      </c>
      <c r="S66" s="4">
        <f t="shared" si="74"/>
        <v>41.752585437084491</v>
      </c>
      <c r="T66" s="4">
        <f t="shared" si="74"/>
        <v>51.010134318616011</v>
      </c>
      <c r="U66" s="4">
        <f t="shared" si="74"/>
        <v>52.196591173717358</v>
      </c>
      <c r="V66" s="4">
        <f t="shared" si="74"/>
        <v>52.006750422060662</v>
      </c>
      <c r="W66" s="4">
        <f t="shared" si="74"/>
        <v>47.167756977940215</v>
      </c>
      <c r="X66" s="4">
        <f t="shared" si="74"/>
        <v>45.870815977774811</v>
      </c>
      <c r="Y66" s="4">
        <f t="shared" si="74"/>
        <v>48.595491779234564</v>
      </c>
      <c r="Z66" s="4">
        <f t="shared" si="74"/>
        <v>46.152105550528809</v>
      </c>
      <c r="AA66" s="4">
        <f t="shared" si="74"/>
        <v>45.863035590316436</v>
      </c>
      <c r="AB66" s="4">
        <f t="shared" si="74"/>
        <v>44.645493516865784</v>
      </c>
      <c r="AC66" s="4">
        <f t="shared" si="74"/>
        <v>44.753745860108786</v>
      </c>
      <c r="AD66" s="4">
        <f t="shared" si="74"/>
        <v>44.559114236652206</v>
      </c>
      <c r="AE66" s="4">
        <f t="shared" si="74"/>
        <v>48.873538123599005</v>
      </c>
      <c r="AF66" s="4">
        <f t="shared" si="74"/>
        <v>51.050015182309977</v>
      </c>
      <c r="AG66" s="4">
        <f t="shared" si="74"/>
        <v>42.241361589342425</v>
      </c>
      <c r="AI66" s="4">
        <f t="shared" si="75"/>
        <v>4.8624145629155109</v>
      </c>
      <c r="AJ66" s="4">
        <f t="shared" si="75"/>
        <v>0.13786568138399247</v>
      </c>
      <c r="AK66" s="4">
        <f t="shared" si="75"/>
        <v>1.5034088262826444</v>
      </c>
      <c r="AL66" s="4">
        <f t="shared" si="75"/>
        <v>2.8432495779393392</v>
      </c>
      <c r="AM66" s="4">
        <f t="shared" si="75"/>
        <v>2.3572430220597838</v>
      </c>
      <c r="AN66" s="4">
        <f t="shared" si="75"/>
        <v>0.76818402222519211</v>
      </c>
      <c r="AO66" s="4">
        <f t="shared" si="75"/>
        <v>0.40450822076543602</v>
      </c>
      <c r="AP66" s="4">
        <f t="shared" si="75"/>
        <v>0.4408944494711946</v>
      </c>
      <c r="AQ66" s="4">
        <f t="shared" si="75"/>
        <v>-0.13403559031643653</v>
      </c>
      <c r="AR66" s="4">
        <f t="shared" si="75"/>
        <v>1.1345064831342171</v>
      </c>
      <c r="AS66" s="4">
        <f t="shared" si="75"/>
        <v>1.8222541398912142</v>
      </c>
      <c r="AT66" s="4">
        <f t="shared" si="75"/>
        <v>3.6608857633477925</v>
      </c>
      <c r="AU66" s="4">
        <f t="shared" si="75"/>
        <v>3.448461876400998</v>
      </c>
      <c r="AV66" s="4">
        <f t="shared" si="75"/>
        <v>1.4999848176900201</v>
      </c>
      <c r="AW66" s="4">
        <f t="shared" si="75"/>
        <v>0.10263841065757617</v>
      </c>
      <c r="AY66" s="2">
        <f t="shared" si="65"/>
        <v>37.850469513254843</v>
      </c>
      <c r="AZ66" s="2">
        <f t="shared" si="65"/>
        <v>42.155232027509065</v>
      </c>
      <c r="BA66" s="2">
        <f t="shared" si="65"/>
        <v>43.982783478516041</v>
      </c>
      <c r="BB66" s="2">
        <f t="shared" si="65"/>
        <v>44.91658326153528</v>
      </c>
      <c r="BC66" s="2">
        <f t="shared" si="65"/>
        <v>41.822298404234409</v>
      </c>
      <c r="BD66" s="2">
        <f t="shared" si="65"/>
        <v>42.552692470686402</v>
      </c>
      <c r="BE66" s="2">
        <f t="shared" si="65"/>
        <v>46.721137783893468</v>
      </c>
      <c r="BF66" s="2">
        <f t="shared" si="65"/>
        <v>43.949269461462755</v>
      </c>
      <c r="BG66" s="2">
        <f t="shared" si="65"/>
        <v>45.180315622100387</v>
      </c>
      <c r="BH66" s="2">
        <f t="shared" si="65"/>
        <v>42.678943865105914</v>
      </c>
      <c r="BI66" s="2">
        <f t="shared" si="65"/>
        <v>41.477097060985379</v>
      </c>
      <c r="BJ66" s="2">
        <f t="shared" si="65"/>
        <v>41.598562497752319</v>
      </c>
      <c r="BK66" s="2">
        <f t="shared" si="65"/>
        <v>45.598054810229762</v>
      </c>
      <c r="BL66" s="2">
        <f t="shared" si="65"/>
        <v>46.123862107428202</v>
      </c>
      <c r="BM66" s="2">
        <f t="shared" si="65"/>
        <v>41.626270538126377</v>
      </c>
      <c r="BO66" s="2">
        <f t="shared" si="10"/>
        <v>46.615000000000002</v>
      </c>
      <c r="BP66" s="2" t="str">
        <f t="shared" si="11"/>
        <v/>
      </c>
      <c r="BQ66" s="2">
        <f t="shared" si="12"/>
        <v>53.7</v>
      </c>
      <c r="BR66" s="2">
        <f t="shared" si="13"/>
        <v>54.85</v>
      </c>
      <c r="BS66" s="2">
        <f t="shared" si="14"/>
        <v>49.524999999999999</v>
      </c>
      <c r="BT66" s="2">
        <f t="shared" si="15"/>
        <v>46.639000000000003</v>
      </c>
      <c r="BU66" s="2">
        <f t="shared" si="16"/>
        <v>49</v>
      </c>
      <c r="BV66" s="2">
        <f t="shared" si="17"/>
        <v>46.593000000000004</v>
      </c>
      <c r="BW66" s="2">
        <f t="shared" si="18"/>
        <v>45.728999999999999</v>
      </c>
      <c r="BX66" s="2">
        <f t="shared" si="19"/>
        <v>45.78</v>
      </c>
      <c r="BY66" s="2">
        <f t="shared" si="20"/>
        <v>46.576000000000001</v>
      </c>
      <c r="BZ66" s="2">
        <f t="shared" si="21"/>
        <v>48.22</v>
      </c>
      <c r="CA66" s="2">
        <f t="shared" si="22"/>
        <v>52.322000000000003</v>
      </c>
      <c r="CB66" s="2">
        <f t="shared" si="23"/>
        <v>52.55</v>
      </c>
      <c r="CC66" s="2">
        <f t="shared" si="24"/>
        <v>42.344000000000001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42.376193252361674</v>
      </c>
      <c r="DL66" s="2">
        <f t="shared" si="76"/>
        <v>46.833139001349529</v>
      </c>
      <c r="DM66" s="2">
        <f t="shared" si="76"/>
        <v>48.681556097560971</v>
      </c>
      <c r="DN66" s="2">
        <f t="shared" si="76"/>
        <v>49.874295121951214</v>
      </c>
      <c r="DO66" s="2">
        <f t="shared" si="76"/>
        <v>45.836563789868677</v>
      </c>
      <c r="DP66" s="2">
        <f t="shared" si="76"/>
        <v>45.290622136422137</v>
      </c>
      <c r="DQ66" s="2">
        <f t="shared" si="76"/>
        <v>48.765609291443845</v>
      </c>
      <c r="DR66" s="2">
        <f t="shared" si="76"/>
        <v>45.888557598039213</v>
      </c>
      <c r="DS66" s="2">
        <f t="shared" si="76"/>
        <v>47.182616935483878</v>
      </c>
      <c r="DT66" s="2">
        <f t="shared" si="76"/>
        <v>45.478446447669974</v>
      </c>
      <c r="DU66" s="2">
        <f t="shared" si="76"/>
        <v>44.442015958815965</v>
      </c>
      <c r="DV66" s="2">
        <f t="shared" si="76"/>
        <v>44.959120849420842</v>
      </c>
      <c r="DW66" s="2">
        <f t="shared" si="76"/>
        <v>50.695619652040719</v>
      </c>
      <c r="DX66" s="2">
        <f t="shared" si="76"/>
        <v>49.427850656660418</v>
      </c>
      <c r="DY66" s="2">
        <f t="shared" si="76"/>
        <v>41.778836876832841</v>
      </c>
      <c r="EA66" s="2">
        <f t="shared" si="77"/>
        <v>32.203300351438187</v>
      </c>
      <c r="EB66" s="2">
        <f t="shared" si="77"/>
        <v>37.203280798196275</v>
      </c>
      <c r="EC66" s="2">
        <f t="shared" si="77"/>
        <v>38.900097549041668</v>
      </c>
      <c r="ED66" s="2">
        <f t="shared" si="77"/>
        <v>39.376450980392164</v>
      </c>
      <c r="EE66" s="2">
        <f t="shared" si="77"/>
        <v>37.009678519032022</v>
      </c>
      <c r="EF66" s="2">
        <f t="shared" si="77"/>
        <v>38.946565070592314</v>
      </c>
      <c r="EG66" s="2">
        <f t="shared" si="77"/>
        <v>43.771710570171834</v>
      </c>
      <c r="EH66" s="2">
        <f t="shared" si="77"/>
        <v>41.235501170000447</v>
      </c>
      <c r="EI66" s="2">
        <f t="shared" si="77"/>
        <v>41.835808934349153</v>
      </c>
      <c r="EJ66" s="2">
        <f t="shared" si="77"/>
        <v>38.626049373659868</v>
      </c>
      <c r="EK66" s="2">
        <f t="shared" si="77"/>
        <v>37.587735921000565</v>
      </c>
      <c r="EL66" s="2">
        <f t="shared" si="77"/>
        <v>37.091029076795422</v>
      </c>
      <c r="EM66" s="2">
        <f t="shared" si="77"/>
        <v>38.852025641393361</v>
      </c>
      <c r="EN66" s="2">
        <f t="shared" si="77"/>
        <v>42.168612895679672</v>
      </c>
      <c r="EO66" s="2">
        <f t="shared" si="77"/>
        <v>41.380042123107827</v>
      </c>
      <c r="EQ66" s="2">
        <f t="shared" si="78"/>
        <v>31.739232487763488</v>
      </c>
      <c r="ER66" s="2">
        <f t="shared" si="78"/>
        <v>37.315135377290019</v>
      </c>
      <c r="ES66" s="2">
        <f t="shared" si="78"/>
        <v>38.271359290835136</v>
      </c>
      <c r="ET66" s="2">
        <f t="shared" si="78"/>
        <v>38.418294565267331</v>
      </c>
      <c r="EU66" s="2">
        <f t="shared" si="78"/>
        <v>36.862293667967279</v>
      </c>
      <c r="EV66" s="2">
        <f t="shared" si="78"/>
        <v>38.30692647161559</v>
      </c>
      <c r="EW66" s="2">
        <f t="shared" si="78"/>
        <v>44.214136709378401</v>
      </c>
      <c r="EX66" s="2">
        <f t="shared" si="78"/>
        <v>40.697594078303993</v>
      </c>
      <c r="EY66" s="2">
        <f t="shared" si="78"/>
        <v>40.115604310660181</v>
      </c>
      <c r="EZ66" s="2">
        <f t="shared" si="78"/>
        <v>38.646593756454863</v>
      </c>
      <c r="FA66" s="2">
        <f t="shared" si="78"/>
        <v>36.963719954427233</v>
      </c>
      <c r="FB66" s="2">
        <f t="shared" si="78"/>
        <v>36.969472023857861</v>
      </c>
      <c r="FC66" s="2">
        <f t="shared" si="78"/>
        <v>40.598376315514663</v>
      </c>
      <c r="FD66" s="2">
        <f t="shared" si="78"/>
        <v>42.602135005840218</v>
      </c>
      <c r="FE66" s="2">
        <f t="shared" si="78"/>
        <v>44.279369622870448</v>
      </c>
      <c r="FG66" s="2">
        <f t="shared" si="79"/>
        <v>0.44487884951883849</v>
      </c>
      <c r="FH66" s="2">
        <f t="shared" si="79"/>
        <v>0.48577154596044825</v>
      </c>
      <c r="FI66" s="2">
        <f t="shared" si="79"/>
        <v>0.48037289969544489</v>
      </c>
      <c r="FJ66" s="2">
        <f t="shared" si="79"/>
        <v>0.47225636986930714</v>
      </c>
      <c r="FK66" s="2">
        <f t="shared" si="79"/>
        <v>0.45477637780093622</v>
      </c>
      <c r="FL66" s="2">
        <f t="shared" si="79"/>
        <v>0.43156928475144141</v>
      </c>
      <c r="FM66" s="2">
        <f t="shared" si="79"/>
        <v>0.4093978744302702</v>
      </c>
      <c r="FN66" s="2">
        <f t="shared" si="79"/>
        <v>0.41677193733286261</v>
      </c>
      <c r="FO66" s="2">
        <f t="shared" si="79"/>
        <v>0.37447262922782137</v>
      </c>
      <c r="FP66" s="2">
        <f t="shared" si="79"/>
        <v>0.40854368879266245</v>
      </c>
      <c r="FQ66" s="2">
        <f t="shared" si="79"/>
        <v>0.43255969098644215</v>
      </c>
      <c r="FR66" s="2">
        <f t="shared" si="79"/>
        <v>0.42711151909404727</v>
      </c>
      <c r="FS66" s="2">
        <f t="shared" si="79"/>
        <v>0.43041241036631706</v>
      </c>
      <c r="FT66" s="2">
        <f t="shared" si="79"/>
        <v>0.45514422573623603</v>
      </c>
      <c r="FU66" s="2">
        <f t="shared" si="79"/>
        <v>0.38271229464688639</v>
      </c>
      <c r="FW66" s="2">
        <f t="shared" si="67"/>
        <v>4.0617045700949963E-5</v>
      </c>
      <c r="FX66" s="2">
        <f t="shared" si="67"/>
        <v>3.69487349621102E-5</v>
      </c>
      <c r="FY66" s="2">
        <f t="shared" si="67"/>
        <v>3.9782598867763769E-5</v>
      </c>
      <c r="FZ66" s="2">
        <f t="shared" si="67"/>
        <v>3.9758299255725643E-5</v>
      </c>
      <c r="GA66" s="2">
        <f t="shared" si="67"/>
        <v>4.3931914918295161E-5</v>
      </c>
      <c r="GB66" s="2">
        <f t="shared" si="67"/>
        <v>4.6112622469681297E-5</v>
      </c>
      <c r="GC66" s="2">
        <f t="shared" si="67"/>
        <v>4.5237061399662841E-5</v>
      </c>
      <c r="GD66" s="2">
        <f t="shared" si="67"/>
        <v>4.609447243831971E-5</v>
      </c>
      <c r="GE66" s="2">
        <f t="shared" si="67"/>
        <v>3.956693365728852E-5</v>
      </c>
      <c r="GF66" s="2">
        <f t="shared" si="67"/>
        <v>4.843776962547864E-5</v>
      </c>
      <c r="GG66" s="2">
        <f t="shared" si="67"/>
        <v>5.3913265715968533E-5</v>
      </c>
      <c r="GH66" s="2">
        <f t="shared" si="67"/>
        <v>4.7074941084303039E-5</v>
      </c>
      <c r="GI66" s="2">
        <f t="shared" si="67"/>
        <v>3.7222599568251571E-5</v>
      </c>
      <c r="GJ66" s="2">
        <f t="shared" si="67"/>
        <v>2.6759706932057529E-5</v>
      </c>
      <c r="GK66" s="2">
        <f t="shared" si="67"/>
        <v>1.9768923926120802E-5</v>
      </c>
      <c r="GM66" s="86">
        <f t="shared" si="68"/>
        <v>4.6337490529949239E-3</v>
      </c>
      <c r="GN66" s="86">
        <f t="shared" si="68"/>
        <v>1.001152532009498E-2</v>
      </c>
      <c r="GO66" s="86">
        <f t="shared" si="68"/>
        <v>9.1712566092380012E-3</v>
      </c>
      <c r="GP66" s="86">
        <f t="shared" si="68"/>
        <v>7.9104795786089244E-3</v>
      </c>
      <c r="GQ66" s="86">
        <f t="shared" si="68"/>
        <v>5.593253837934734E-3</v>
      </c>
      <c r="GR66" s="86">
        <f t="shared" si="68"/>
        <v>3.2327911471749051E-3</v>
      </c>
      <c r="GS66" s="86">
        <f t="shared" si="68"/>
        <v>1.6396766552665178E-3</v>
      </c>
      <c r="GT66" s="86">
        <f t="shared" si="68"/>
        <v>1.9590992028746049E-3</v>
      </c>
      <c r="GU66" s="86">
        <f t="shared" si="68"/>
        <v>4.8975145396593512E-4</v>
      </c>
      <c r="GV66" s="86">
        <f t="shared" si="68"/>
        <v>1.7058265807331518E-3</v>
      </c>
      <c r="GW66" s="86">
        <f t="shared" si="68"/>
        <v>3.2353310196588164E-3</v>
      </c>
      <c r="GX66" s="86">
        <f t="shared" si="68"/>
        <v>2.8799496637275769E-3</v>
      </c>
      <c r="GY66" s="86">
        <f t="shared" si="68"/>
        <v>3.4057074338761182E-3</v>
      </c>
      <c r="GZ66" s="86">
        <f t="shared" si="68"/>
        <v>5.6246867918899237E-3</v>
      </c>
      <c r="HA66" s="86">
        <f t="shared" si="68"/>
        <v>7.0707616853117302E-4</v>
      </c>
      <c r="HC66" s="86">
        <f t="shared" si="73"/>
        <v>7.363597548698307E-12</v>
      </c>
      <c r="HD66" s="86">
        <f t="shared" si="69"/>
        <v>2.542383259550214E-10</v>
      </c>
      <c r="HE66" s="86">
        <f t="shared" si="69"/>
        <v>1.378383786999945E-10</v>
      </c>
      <c r="HF66" s="86">
        <f t="shared" si="69"/>
        <v>7.6440444571100075E-12</v>
      </c>
      <c r="HG66" s="86">
        <f t="shared" si="69"/>
        <v>2.9294515659466369E-12</v>
      </c>
      <c r="HH66" s="86">
        <f t="shared" si="69"/>
        <v>6.7636098155337669E-12</v>
      </c>
      <c r="HI66" s="86">
        <f t="shared" si="69"/>
        <v>3.5142467829787152E-11</v>
      </c>
      <c r="HJ66" s="86">
        <f t="shared" si="69"/>
        <v>7.1355106952335288E-10</v>
      </c>
      <c r="HK66" s="86">
        <f t="shared" si="69"/>
        <v>5.6220007032840505E-12</v>
      </c>
      <c r="HL66" s="86">
        <f t="shared" si="69"/>
        <v>4.7589928348624503E-12</v>
      </c>
      <c r="HM66" s="86">
        <f t="shared" si="69"/>
        <v>4.2542088425664086E-12</v>
      </c>
      <c r="HN66" s="86">
        <f t="shared" si="69"/>
        <v>6.9992280535184656E-12</v>
      </c>
      <c r="HO66" s="86">
        <f t="shared" si="69"/>
        <v>9.9071344676113455E-12</v>
      </c>
      <c r="HP66" s="86">
        <f t="shared" si="69"/>
        <v>9.4300839847919904E-12</v>
      </c>
      <c r="HQ66" s="86">
        <f t="shared" si="69"/>
        <v>2.7096161899995731E-16</v>
      </c>
      <c r="HS66" s="86">
        <f t="shared" si="70"/>
        <v>3.1204233228339742E-91</v>
      </c>
      <c r="HT66" s="86">
        <f t="shared" si="70"/>
        <v>1.0589659235994137E-75</v>
      </c>
      <c r="HU66" s="86">
        <f t="shared" si="70"/>
        <v>9.917945816915934E-79</v>
      </c>
      <c r="HV66" s="86">
        <f t="shared" si="70"/>
        <v>2.7151861343397057E-91</v>
      </c>
      <c r="HW66" s="86">
        <f t="shared" si="70"/>
        <v>4.5048652052685584E-96</v>
      </c>
      <c r="HX66" s="86">
        <f t="shared" si="70"/>
        <v>4.7407665190850582E-95</v>
      </c>
      <c r="HY66" s="86">
        <f t="shared" si="70"/>
        <v>9.0477794824626554E-89</v>
      </c>
      <c r="HZ66" s="86">
        <f t="shared" si="70"/>
        <v>4.0096570254033511E-79</v>
      </c>
      <c r="IA66" s="86">
        <f t="shared" si="70"/>
        <v>1.8285913799224767E-94</v>
      </c>
      <c r="IB66" s="86">
        <f t="shared" si="70"/>
        <v>1.0961606202585946E-95</v>
      </c>
      <c r="IC66" s="86">
        <f t="shared" si="70"/>
        <v>2.5512490300935832E-97</v>
      </c>
      <c r="ID66" s="86">
        <f t="shared" si="70"/>
        <v>1.1040210614751336E-95</v>
      </c>
      <c r="IE66" s="86">
        <f t="shared" si="70"/>
        <v>4.8914203026047849E-92</v>
      </c>
      <c r="IF66" s="86">
        <f t="shared" si="70"/>
        <v>7.685767620074255E-57</v>
      </c>
      <c r="IG66" s="86">
        <f t="shared" si="70"/>
        <v>8.3836324092958572E-38</v>
      </c>
      <c r="II66" s="86">
        <f t="shared" si="71"/>
        <v>0</v>
      </c>
      <c r="IJ66" s="86">
        <f t="shared" si="71"/>
        <v>1.5871873347223356E-289</v>
      </c>
      <c r="IK66" s="86">
        <f t="shared" si="71"/>
        <v>2.1955283348671367E-298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0</v>
      </c>
      <c r="IP66" s="86">
        <f t="shared" si="71"/>
        <v>8.2037660495357262E-308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2.427021618091902E-149</v>
      </c>
      <c r="IW66" s="86">
        <f t="shared" si="71"/>
        <v>7.166651417944465E-86</v>
      </c>
      <c r="IY66" s="86">
        <f t="shared" si="72"/>
        <v>4.6337490603585215E-3</v>
      </c>
      <c r="IZ66" s="86">
        <f t="shared" si="72"/>
        <v>1.0011525574333307E-2</v>
      </c>
      <c r="JA66" s="86">
        <f t="shared" si="72"/>
        <v>9.1712567470763791E-3</v>
      </c>
      <c r="JB66" s="86">
        <f t="shared" si="72"/>
        <v>7.9104795862529696E-3</v>
      </c>
      <c r="JC66" s="86">
        <f t="shared" si="72"/>
        <v>5.5932538408641859E-3</v>
      </c>
      <c r="JD66" s="86">
        <f t="shared" si="72"/>
        <v>3.2327911539385148E-3</v>
      </c>
      <c r="JE66" s="86">
        <f t="shared" si="72"/>
        <v>1.6396766904089857E-3</v>
      </c>
      <c r="JF66" s="86">
        <f t="shared" si="72"/>
        <v>1.9590999164256742E-3</v>
      </c>
      <c r="JG66" s="86">
        <f t="shared" si="72"/>
        <v>4.8975145958793582E-4</v>
      </c>
      <c r="JH66" s="86">
        <f t="shared" si="72"/>
        <v>1.7058265854921447E-3</v>
      </c>
      <c r="JI66" s="86">
        <f t="shared" si="72"/>
        <v>3.2353310239130254E-3</v>
      </c>
      <c r="JJ66" s="86">
        <f t="shared" si="72"/>
        <v>2.879949670726805E-3</v>
      </c>
      <c r="JK66" s="86">
        <f t="shared" si="72"/>
        <v>3.4057074437832528E-3</v>
      </c>
      <c r="JL66" s="86">
        <f t="shared" si="72"/>
        <v>5.624686801320008E-3</v>
      </c>
      <c r="JM66" s="86">
        <f t="shared" si="72"/>
        <v>7.0707616853144396E-4</v>
      </c>
    </row>
    <row r="67" spans="2:273" x14ac:dyDescent="0.25">
      <c r="B67" s="2">
        <v>40</v>
      </c>
      <c r="C67" s="37">
        <v>48.384999999999998</v>
      </c>
      <c r="D67" s="37">
        <v>54.246000000000002</v>
      </c>
      <c r="E67" s="37">
        <v>55.917000000000002</v>
      </c>
      <c r="F67" s="37">
        <v>54.8</v>
      </c>
      <c r="G67" s="37">
        <v>50.746000000000002</v>
      </c>
      <c r="H67" s="37">
        <v>48</v>
      </c>
      <c r="I67" s="37">
        <v>49.689</v>
      </c>
      <c r="J67" s="37">
        <v>48.085000000000001</v>
      </c>
      <c r="K67" s="37">
        <v>47.847000000000001</v>
      </c>
      <c r="L67" s="37">
        <v>47.237000000000002</v>
      </c>
      <c r="M67" s="37">
        <v>47.728999999999999</v>
      </c>
      <c r="N67" s="37">
        <v>48.558999999999997</v>
      </c>
      <c r="O67" s="37">
        <v>51.796999999999997</v>
      </c>
      <c r="P67" s="37">
        <v>53.2</v>
      </c>
      <c r="Q67" s="37">
        <v>43.148000000000003</v>
      </c>
      <c r="S67" s="4">
        <f t="shared" si="74"/>
        <v>43.516335777686926</v>
      </c>
      <c r="T67" s="4">
        <f t="shared" si="74"/>
        <v>54.063155230937419</v>
      </c>
      <c r="U67" s="4">
        <f t="shared" si="74"/>
        <v>55.115242725195365</v>
      </c>
      <c r="V67" s="4">
        <f t="shared" si="74"/>
        <v>54.690884755305817</v>
      </c>
      <c r="W67" s="4">
        <f t="shared" si="74"/>
        <v>49.473991728283899</v>
      </c>
      <c r="X67" s="4">
        <f t="shared" si="74"/>
        <v>47.621947161859239</v>
      </c>
      <c r="Y67" s="4">
        <f t="shared" si="74"/>
        <v>49.851619983229462</v>
      </c>
      <c r="Z67" s="4">
        <f t="shared" si="74"/>
        <v>47.526787881965248</v>
      </c>
      <c r="AA67" s="4">
        <f t="shared" si="74"/>
        <v>46.491898600407346</v>
      </c>
      <c r="AB67" s="4">
        <f t="shared" si="74"/>
        <v>45.834683047280464</v>
      </c>
      <c r="AC67" s="4">
        <f t="shared" si="74"/>
        <v>46.434979789478426</v>
      </c>
      <c r="AD67" s="4">
        <f t="shared" si="74"/>
        <v>46.097886163701389</v>
      </c>
      <c r="AE67" s="4">
        <f t="shared" si="74"/>
        <v>50.433707946834211</v>
      </c>
      <c r="AF67" s="4">
        <f t="shared" si="74"/>
        <v>53.260657824140395</v>
      </c>
      <c r="AG67" s="4">
        <f t="shared" si="74"/>
        <v>42.825424168133608</v>
      </c>
      <c r="AI67" s="4">
        <f t="shared" si="75"/>
        <v>4.8686642223130718</v>
      </c>
      <c r="AJ67" s="4">
        <f t="shared" si="75"/>
        <v>0.18284476906258362</v>
      </c>
      <c r="AK67" s="4">
        <f t="shared" si="75"/>
        <v>0.80175727480463621</v>
      </c>
      <c r="AL67" s="4">
        <f t="shared" si="75"/>
        <v>0.10911524469418055</v>
      </c>
      <c r="AM67" s="4">
        <f t="shared" si="75"/>
        <v>1.2720082717161034</v>
      </c>
      <c r="AN67" s="4">
        <f t="shared" si="75"/>
        <v>0.37805283814076063</v>
      </c>
      <c r="AO67" s="4">
        <f t="shared" si="75"/>
        <v>-0.1626199832294617</v>
      </c>
      <c r="AP67" s="4">
        <f t="shared" si="75"/>
        <v>0.55821211803475279</v>
      </c>
      <c r="AQ67" s="4">
        <f t="shared" si="75"/>
        <v>1.3551013995926553</v>
      </c>
      <c r="AR67" s="4">
        <f t="shared" si="75"/>
        <v>1.4023169527195378</v>
      </c>
      <c r="AS67" s="4">
        <f t="shared" si="75"/>
        <v>1.2940202105215732</v>
      </c>
      <c r="AT67" s="4">
        <f t="shared" si="75"/>
        <v>2.4611138362986082</v>
      </c>
      <c r="AU67" s="4">
        <f t="shared" si="75"/>
        <v>1.3632920531657859</v>
      </c>
      <c r="AV67" s="4">
        <f t="shared" si="75"/>
        <v>-6.0657824140392336E-2</v>
      </c>
      <c r="AW67" s="4">
        <f t="shared" si="75"/>
        <v>0.32257583186639494</v>
      </c>
      <c r="AY67" s="2">
        <f t="shared" si="65"/>
        <v>37.805001971311519</v>
      </c>
      <c r="AZ67" s="2">
        <f t="shared" si="65"/>
        <v>42.02812155022059</v>
      </c>
      <c r="BA67" s="2">
        <f t="shared" si="65"/>
        <v>43.860455657015656</v>
      </c>
      <c r="BB67" s="2">
        <f t="shared" si="65"/>
        <v>44.780588864159803</v>
      </c>
      <c r="BC67" s="2">
        <f t="shared" si="65"/>
        <v>41.724188618005613</v>
      </c>
      <c r="BD67" s="2">
        <f t="shared" si="65"/>
        <v>42.537448980307431</v>
      </c>
      <c r="BE67" s="2">
        <f t="shared" si="65"/>
        <v>46.760936525042325</v>
      </c>
      <c r="BF67" s="2">
        <f t="shared" si="65"/>
        <v>43.921138659798807</v>
      </c>
      <c r="BG67" s="2">
        <f t="shared" si="65"/>
        <v>45.246081069268001</v>
      </c>
      <c r="BH67" s="2">
        <f t="shared" si="65"/>
        <v>42.640573881784618</v>
      </c>
      <c r="BI67" s="2">
        <f t="shared" si="65"/>
        <v>41.38425881097573</v>
      </c>
      <c r="BJ67" s="2">
        <f t="shared" si="65"/>
        <v>41.512044652238203</v>
      </c>
      <c r="BK67" s="2">
        <f t="shared" si="65"/>
        <v>45.534367922657857</v>
      </c>
      <c r="BL67" s="2">
        <f t="shared" si="65"/>
        <v>46.116813961922148</v>
      </c>
      <c r="BM67" s="2">
        <f t="shared" si="65"/>
        <v>41.744208769497135</v>
      </c>
      <c r="BO67" s="2">
        <f t="shared" si="10"/>
        <v>48.384999999999998</v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>
        <f t="shared" si="14"/>
        <v>50.746000000000002</v>
      </c>
      <c r="BT67" s="2">
        <f t="shared" si="15"/>
        <v>48</v>
      </c>
      <c r="BU67" s="2">
        <f t="shared" si="16"/>
        <v>49.689</v>
      </c>
      <c r="BV67" s="2">
        <f t="shared" si="17"/>
        <v>48.085000000000001</v>
      </c>
      <c r="BW67" s="2">
        <f t="shared" si="18"/>
        <v>47.847000000000001</v>
      </c>
      <c r="BX67" s="2">
        <f t="shared" si="19"/>
        <v>47.237000000000002</v>
      </c>
      <c r="BY67" s="2">
        <f t="shared" si="20"/>
        <v>47.728999999999999</v>
      </c>
      <c r="BZ67" s="2">
        <f t="shared" si="21"/>
        <v>48.558999999999997</v>
      </c>
      <c r="CA67" s="2">
        <f t="shared" si="22"/>
        <v>51.796999999999997</v>
      </c>
      <c r="CB67" s="2">
        <f t="shared" si="23"/>
        <v>53.2</v>
      </c>
      <c r="CC67" s="2">
        <f t="shared" si="24"/>
        <v>43.148000000000003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42.807241025641027</v>
      </c>
      <c r="DL67" s="2">
        <f t="shared" si="76"/>
        <v>47.142367746288805</v>
      </c>
      <c r="DM67" s="2">
        <f t="shared" si="76"/>
        <v>49.017853846153841</v>
      </c>
      <c r="DN67" s="2">
        <f t="shared" si="76"/>
        <v>50.206673076923067</v>
      </c>
      <c r="DO67" s="2">
        <f t="shared" si="76"/>
        <v>46.123678048780498</v>
      </c>
      <c r="DP67" s="2">
        <f t="shared" si="76"/>
        <v>45.626135392535389</v>
      </c>
      <c r="DQ67" s="2">
        <f t="shared" si="76"/>
        <v>49.141404411764697</v>
      </c>
      <c r="DR67" s="2">
        <f t="shared" si="76"/>
        <v>46.136994429590018</v>
      </c>
      <c r="DS67" s="2">
        <f t="shared" si="76"/>
        <v>47.597378629032264</v>
      </c>
      <c r="DT67" s="2">
        <f t="shared" si="76"/>
        <v>45.789727883880822</v>
      </c>
      <c r="DU67" s="2">
        <f t="shared" si="76"/>
        <v>44.681516988416988</v>
      </c>
      <c r="DV67" s="2">
        <f t="shared" si="76"/>
        <v>45.22599961389961</v>
      </c>
      <c r="DW67" s="2">
        <f t="shared" si="76"/>
        <v>51.152421162052754</v>
      </c>
      <c r="DX67" s="2">
        <f t="shared" si="76"/>
        <v>49.837056097560982</v>
      </c>
      <c r="DY67" s="2">
        <f t="shared" si="76"/>
        <v>42.034863453079176</v>
      </c>
      <c r="EA67" s="2">
        <f t="shared" si="77"/>
        <v>32.1124482722213</v>
      </c>
      <c r="EB67" s="2">
        <f t="shared" si="77"/>
        <v>37.090629212960813</v>
      </c>
      <c r="EC67" s="2">
        <f t="shared" si="77"/>
        <v>38.772546198708724</v>
      </c>
      <c r="ED67" s="2">
        <f t="shared" si="77"/>
        <v>39.250588235294131</v>
      </c>
      <c r="EE67" s="2">
        <f t="shared" si="77"/>
        <v>36.913827051122887</v>
      </c>
      <c r="EF67" s="2">
        <f t="shared" si="77"/>
        <v>38.827289136348639</v>
      </c>
      <c r="EG67" s="2">
        <f t="shared" si="77"/>
        <v>43.628958623610082</v>
      </c>
      <c r="EH67" s="2">
        <f t="shared" si="77"/>
        <v>41.09318637430998</v>
      </c>
      <c r="EI67" s="2">
        <f t="shared" si="77"/>
        <v>41.664198555822082</v>
      </c>
      <c r="EJ67" s="2">
        <f t="shared" si="77"/>
        <v>38.48263287358732</v>
      </c>
      <c r="EK67" s="2">
        <f t="shared" si="77"/>
        <v>37.439519496679992</v>
      </c>
      <c r="EL67" s="2">
        <f t="shared" si="77"/>
        <v>36.968820918782086</v>
      </c>
      <c r="EM67" s="2">
        <f t="shared" si="77"/>
        <v>38.753715109970223</v>
      </c>
      <c r="EN67" s="2">
        <f t="shared" si="77"/>
        <v>42.055126248137775</v>
      </c>
      <c r="EO67" s="2">
        <f t="shared" si="77"/>
        <v>41.31650068946032</v>
      </c>
      <c r="EQ67" s="2">
        <f t="shared" si="78"/>
        <v>31.655129916657025</v>
      </c>
      <c r="ER67" s="2">
        <f t="shared" si="78"/>
        <v>37.200893534244983</v>
      </c>
      <c r="ES67" s="2">
        <f t="shared" si="78"/>
        <v>38.152871535547376</v>
      </c>
      <c r="ET67" s="2">
        <f t="shared" si="78"/>
        <v>38.306739755319853</v>
      </c>
      <c r="EU67" s="2">
        <f t="shared" si="78"/>
        <v>36.768494864553254</v>
      </c>
      <c r="EV67" s="2">
        <f t="shared" si="78"/>
        <v>38.197400097352784</v>
      </c>
      <c r="EW67" s="2">
        <f t="shared" si="78"/>
        <v>44.064683356052342</v>
      </c>
      <c r="EX67" s="2">
        <f t="shared" si="78"/>
        <v>40.563698360910045</v>
      </c>
      <c r="EY67" s="2">
        <f t="shared" si="78"/>
        <v>39.969548686255905</v>
      </c>
      <c r="EZ67" s="2">
        <f t="shared" si="78"/>
        <v>38.502800226050596</v>
      </c>
      <c r="FA67" s="2">
        <f t="shared" si="78"/>
        <v>36.825107382418565</v>
      </c>
      <c r="FB67" s="2">
        <f t="shared" si="78"/>
        <v>36.849039279434322</v>
      </c>
      <c r="FC67" s="2">
        <f t="shared" si="78"/>
        <v>40.473986367381038</v>
      </c>
      <c r="FD67" s="2">
        <f t="shared" si="78"/>
        <v>42.482018384597481</v>
      </c>
      <c r="FE67" s="2">
        <f t="shared" si="78"/>
        <v>44.164411677614495</v>
      </c>
      <c r="FG67" s="2">
        <f t="shared" si="79"/>
        <v>0.46772469581651854</v>
      </c>
      <c r="FH67" s="2">
        <f t="shared" si="79"/>
        <v>0.50879264778793032</v>
      </c>
      <c r="FI67" s="2">
        <f t="shared" si="79"/>
        <v>0.50338860833067134</v>
      </c>
      <c r="FJ67" s="2">
        <f t="shared" si="79"/>
        <v>0.49525383794687261</v>
      </c>
      <c r="FK67" s="2">
        <f t="shared" si="79"/>
        <v>0.47769311699134498</v>
      </c>
      <c r="FL67" s="2">
        <f t="shared" si="79"/>
        <v>0.45429098524382688</v>
      </c>
      <c r="FM67" s="2">
        <f t="shared" si="79"/>
        <v>0.43183907664407767</v>
      </c>
      <c r="FN67" s="2">
        <f t="shared" si="79"/>
        <v>0.43931667987002609</v>
      </c>
      <c r="FO67" s="2">
        <f t="shared" si="79"/>
        <v>0.39628395057429283</v>
      </c>
      <c r="FP67" s="2">
        <f t="shared" si="79"/>
        <v>0.43097223571917448</v>
      </c>
      <c r="FQ67" s="2">
        <f t="shared" si="79"/>
        <v>0.4552917700664687</v>
      </c>
      <c r="FR67" s="2">
        <f t="shared" si="79"/>
        <v>0.44978423213234026</v>
      </c>
      <c r="FS67" s="2">
        <f t="shared" si="79"/>
        <v>0.45312175531030874</v>
      </c>
      <c r="FT67" s="2">
        <f t="shared" si="79"/>
        <v>0.4780632482198735</v>
      </c>
      <c r="FU67" s="2">
        <f t="shared" si="79"/>
        <v>0.40469304654793403</v>
      </c>
      <c r="FW67" s="2">
        <f t="shared" si="67"/>
        <v>4.4535530483272198E-5</v>
      </c>
      <c r="FX67" s="2">
        <f t="shared" si="67"/>
        <v>4.0513337841215639E-5</v>
      </c>
      <c r="FY67" s="2">
        <f t="shared" si="67"/>
        <v>4.3620584821918586E-5</v>
      </c>
      <c r="FZ67" s="2">
        <f t="shared" si="67"/>
        <v>4.359394103160789E-5</v>
      </c>
      <c r="GA67" s="2">
        <f t="shared" si="67"/>
        <v>4.8170182654762336E-5</v>
      </c>
      <c r="GB67" s="2">
        <f t="shared" si="67"/>
        <v>5.056126016488669E-5</v>
      </c>
      <c r="GC67" s="2">
        <f t="shared" si="67"/>
        <v>4.960123500318266E-5</v>
      </c>
      <c r="GD67" s="2">
        <f t="shared" si="67"/>
        <v>5.0541359228278013E-5</v>
      </c>
      <c r="GE67" s="2">
        <f t="shared" si="67"/>
        <v>4.3384114431268331E-5</v>
      </c>
      <c r="GF67" s="2">
        <f t="shared" si="67"/>
        <v>5.3110710067777069E-5</v>
      </c>
      <c r="GG67" s="2">
        <f t="shared" si="67"/>
        <v>5.9114412859497326E-5</v>
      </c>
      <c r="GH67" s="2">
        <f t="shared" si="67"/>
        <v>5.1616412057125951E-5</v>
      </c>
      <c r="GI67" s="2">
        <f t="shared" si="67"/>
        <v>4.0813622261730821E-5</v>
      </c>
      <c r="GJ67" s="2">
        <f t="shared" si="67"/>
        <v>2.9341359434766041E-5</v>
      </c>
      <c r="GK67" s="2">
        <f t="shared" si="67"/>
        <v>2.1676152703926409E-5</v>
      </c>
      <c r="GM67" s="86">
        <f t="shared" si="68"/>
        <v>7.0694370620599523E-3</v>
      </c>
      <c r="GN67" s="86">
        <f t="shared" si="68"/>
        <v>1.4151512938661293E-2</v>
      </c>
      <c r="GO67" s="86">
        <f t="shared" si="68"/>
        <v>1.307291671703905E-2</v>
      </c>
      <c r="GP67" s="86">
        <f t="shared" si="68"/>
        <v>1.1516016137553419E-2</v>
      </c>
      <c r="GQ67" s="86">
        <f t="shared" si="68"/>
        <v>8.4570068302562678E-3</v>
      </c>
      <c r="GR67" s="86">
        <f t="shared" si="68"/>
        <v>5.173982249963619E-3</v>
      </c>
      <c r="GS67" s="86">
        <f t="shared" si="68"/>
        <v>2.8293060895262885E-3</v>
      </c>
      <c r="GT67" s="86">
        <f t="shared" si="68"/>
        <v>3.3580214744135936E-3</v>
      </c>
      <c r="GU67" s="86">
        <f t="shared" si="68"/>
        <v>9.3535624209786328E-4</v>
      </c>
      <c r="GV67" s="86">
        <f t="shared" si="68"/>
        <v>2.8960482543473783E-3</v>
      </c>
      <c r="GW67" s="86">
        <f t="shared" si="68"/>
        <v>5.2120775121097182E-3</v>
      </c>
      <c r="GX67" s="86">
        <f t="shared" si="68"/>
        <v>4.6601762433863304E-3</v>
      </c>
      <c r="GY67" s="86">
        <f t="shared" si="68"/>
        <v>5.3091404899048159E-3</v>
      </c>
      <c r="GZ67" s="86">
        <f t="shared" si="68"/>
        <v>8.5075510751844406E-3</v>
      </c>
      <c r="HA67" s="86">
        <f t="shared" si="68"/>
        <v>1.3000801331363822E-3</v>
      </c>
      <c r="HC67" s="86">
        <f t="shared" si="73"/>
        <v>2.1479869233445586E-11</v>
      </c>
      <c r="HD67" s="86">
        <f t="shared" si="69"/>
        <v>6.2782051060935687E-10</v>
      </c>
      <c r="HE67" s="86">
        <f t="shared" si="69"/>
        <v>3.5199250552131257E-10</v>
      </c>
      <c r="HF67" s="86">
        <f t="shared" si="69"/>
        <v>2.2631437973489853E-11</v>
      </c>
      <c r="HG67" s="86">
        <f t="shared" si="69"/>
        <v>9.1604581906869901E-12</v>
      </c>
      <c r="HH67" s="86">
        <f t="shared" si="69"/>
        <v>2.0630241843041831E-11</v>
      </c>
      <c r="HI67" s="86">
        <f t="shared" si="69"/>
        <v>1.0013149688091189E-10</v>
      </c>
      <c r="HJ67" s="86">
        <f t="shared" si="69"/>
        <v>1.8066010048062888E-9</v>
      </c>
      <c r="HK67" s="86">
        <f t="shared" si="69"/>
        <v>1.6969033649490596E-11</v>
      </c>
      <c r="HL67" s="86">
        <f t="shared" si="69"/>
        <v>1.4809110055305902E-11</v>
      </c>
      <c r="HM67" s="86">
        <f t="shared" si="69"/>
        <v>1.3514526095640121E-11</v>
      </c>
      <c r="HN67" s="86">
        <f t="shared" si="69"/>
        <v>2.144895768405051E-11</v>
      </c>
      <c r="HO67" s="86">
        <f t="shared" si="69"/>
        <v>2.8642276825759664E-11</v>
      </c>
      <c r="HP67" s="86">
        <f t="shared" si="69"/>
        <v>2.7384008880469061E-11</v>
      </c>
      <c r="HQ67" s="86">
        <f t="shared" si="69"/>
        <v>1.2583816126645109E-15</v>
      </c>
      <c r="HS67" s="86">
        <f t="shared" si="70"/>
        <v>4.6923695042583104E-89</v>
      </c>
      <c r="HT67" s="86">
        <f t="shared" si="70"/>
        <v>6.750777270481913E-74</v>
      </c>
      <c r="HU67" s="86">
        <f t="shared" si="70"/>
        <v>7.5698670412358002E-77</v>
      </c>
      <c r="HV67" s="86">
        <f t="shared" si="70"/>
        <v>4.4030277490226125E-89</v>
      </c>
      <c r="HW67" s="86">
        <f t="shared" si="70"/>
        <v>9.8063752516566595E-94</v>
      </c>
      <c r="HX67" s="86">
        <f t="shared" si="70"/>
        <v>9.7344835282327179E-93</v>
      </c>
      <c r="HY67" s="86">
        <f t="shared" si="70"/>
        <v>1.3376036399935071E-86</v>
      </c>
      <c r="HZ67" s="86">
        <f t="shared" si="70"/>
        <v>3.5342753148624818E-77</v>
      </c>
      <c r="IA67" s="86">
        <f t="shared" si="70"/>
        <v>3.4429664964122011E-92</v>
      </c>
      <c r="IB67" s="86">
        <f t="shared" si="70"/>
        <v>2.4286697717916062E-93</v>
      </c>
      <c r="IC67" s="86">
        <f t="shared" si="70"/>
        <v>6.4637655339362896E-95</v>
      </c>
      <c r="ID67" s="86">
        <f t="shared" si="70"/>
        <v>2.3697385020157917E-93</v>
      </c>
      <c r="IE67" s="86">
        <f t="shared" si="70"/>
        <v>7.4352875884073187E-90</v>
      </c>
      <c r="IF67" s="86">
        <f t="shared" si="70"/>
        <v>1.5406592124295704E-55</v>
      </c>
      <c r="IG67" s="86">
        <f t="shared" si="70"/>
        <v>5.6516481124507825E-37</v>
      </c>
      <c r="II67" s="86">
        <f t="shared" si="71"/>
        <v>0</v>
      </c>
      <c r="IJ67" s="86">
        <f t="shared" si="71"/>
        <v>2.3108026669747275E-284</v>
      </c>
      <c r="IK67" s="86">
        <f t="shared" si="71"/>
        <v>5.0393392606467515E-293</v>
      </c>
      <c r="IL67" s="86">
        <f t="shared" si="71"/>
        <v>0</v>
      </c>
      <c r="IM67" s="86">
        <f t="shared" si="71"/>
        <v>0</v>
      </c>
      <c r="IN67" s="86">
        <f t="shared" si="71"/>
        <v>0</v>
      </c>
      <c r="IO67" s="86">
        <f t="shared" si="71"/>
        <v>0</v>
      </c>
      <c r="IP67" s="86">
        <f t="shared" si="71"/>
        <v>3.3616372513127366E-302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8.9387741128011288E-147</v>
      </c>
      <c r="IW67" s="86">
        <f t="shared" si="71"/>
        <v>1.8936847930027144E-84</v>
      </c>
      <c r="IY67" s="86">
        <f t="shared" si="72"/>
        <v>7.0694370835398214E-3</v>
      </c>
      <c r="IZ67" s="86">
        <f t="shared" si="72"/>
        <v>1.4151513566481803E-2</v>
      </c>
      <c r="JA67" s="86">
        <f t="shared" si="72"/>
        <v>1.3072917069031556E-2</v>
      </c>
      <c r="JB67" s="86">
        <f t="shared" si="72"/>
        <v>1.1516016160184857E-2</v>
      </c>
      <c r="JC67" s="86">
        <f t="shared" si="72"/>
        <v>8.4570068394167267E-3</v>
      </c>
      <c r="JD67" s="86">
        <f t="shared" si="72"/>
        <v>5.1739822705938604E-3</v>
      </c>
      <c r="JE67" s="86">
        <f t="shared" si="72"/>
        <v>2.8293061896577853E-3</v>
      </c>
      <c r="JF67" s="86">
        <f t="shared" si="72"/>
        <v>3.3580232810145982E-3</v>
      </c>
      <c r="JG67" s="86">
        <f t="shared" si="72"/>
        <v>9.3535625906689688E-4</v>
      </c>
      <c r="JH67" s="86">
        <f t="shared" si="72"/>
        <v>2.8960482691564884E-3</v>
      </c>
      <c r="JI67" s="86">
        <f t="shared" si="72"/>
        <v>5.2120775256242445E-3</v>
      </c>
      <c r="JJ67" s="86">
        <f t="shared" si="72"/>
        <v>4.6601762648352885E-3</v>
      </c>
      <c r="JK67" s="86">
        <f t="shared" si="72"/>
        <v>5.3091405185470928E-3</v>
      </c>
      <c r="JL67" s="86">
        <f t="shared" si="72"/>
        <v>8.5075511025684489E-3</v>
      </c>
      <c r="JM67" s="86">
        <f t="shared" si="72"/>
        <v>1.3000801331376406E-3</v>
      </c>
    </row>
    <row r="68" spans="2:273" x14ac:dyDescent="0.25">
      <c r="B68" s="2">
        <v>41</v>
      </c>
      <c r="C68" s="37">
        <v>50.845999999999997</v>
      </c>
      <c r="D68" s="37">
        <v>55.015999999999998</v>
      </c>
      <c r="E68" s="37">
        <v>56.683</v>
      </c>
      <c r="F68" s="37">
        <v>57.267000000000003</v>
      </c>
      <c r="G68" s="37">
        <v>52.677999999999997</v>
      </c>
      <c r="H68" s="37">
        <v>50.606999999999999</v>
      </c>
      <c r="I68" s="37">
        <v>51.279000000000003</v>
      </c>
      <c r="J68" s="37">
        <v>47.847000000000001</v>
      </c>
      <c r="K68" s="37">
        <v>48.237000000000002</v>
      </c>
      <c r="L68" s="37">
        <v>49.22</v>
      </c>
      <c r="M68" s="37">
        <v>48.271000000000001</v>
      </c>
      <c r="N68" s="37">
        <v>49.814</v>
      </c>
      <c r="O68" s="37">
        <v>53.576000000000001</v>
      </c>
      <c r="P68" s="37">
        <v>55.65</v>
      </c>
      <c r="Q68" s="37">
        <v>44.917999999999999</v>
      </c>
      <c r="S68" s="4">
        <f t="shared" si="74"/>
        <v>45.936106187565166</v>
      </c>
      <c r="T68" s="4">
        <f t="shared" si="74"/>
        <v>57.997444955268008</v>
      </c>
      <c r="U68" s="4">
        <f t="shared" si="74"/>
        <v>58.903894110487506</v>
      </c>
      <c r="V68" s="4">
        <f t="shared" si="74"/>
        <v>58.24601271136212</v>
      </c>
      <c r="W68" s="4">
        <f t="shared" si="74"/>
        <v>52.632912543562654</v>
      </c>
      <c r="X68" s="4">
        <f t="shared" si="74"/>
        <v>50.120965510664938</v>
      </c>
      <c r="Y68" s="4">
        <f t="shared" si="74"/>
        <v>51.738367667167424</v>
      </c>
      <c r="Z68" s="4">
        <f t="shared" si="74"/>
        <v>49.620223324485785</v>
      </c>
      <c r="AA68" s="4">
        <f t="shared" si="74"/>
        <v>47.486503859350542</v>
      </c>
      <c r="AB68" s="4">
        <f t="shared" si="74"/>
        <v>47.638621597748049</v>
      </c>
      <c r="AC68" s="4">
        <f t="shared" si="74"/>
        <v>48.882594074830834</v>
      </c>
      <c r="AD68" s="4">
        <f t="shared" si="74"/>
        <v>48.350074102112963</v>
      </c>
      <c r="AE68" s="4">
        <f t="shared" si="74"/>
        <v>52.627158965037147</v>
      </c>
      <c r="AF68" s="4">
        <f t="shared" si="74"/>
        <v>56.250470599199218</v>
      </c>
      <c r="AG68" s="4">
        <f t="shared" si="74"/>
        <v>43.693589181965272</v>
      </c>
      <c r="AI68" s="4">
        <f t="shared" si="75"/>
        <v>4.9098938124348308</v>
      </c>
      <c r="AJ68" s="4">
        <f t="shared" si="75"/>
        <v>-2.9814449552680102</v>
      </c>
      <c r="AK68" s="4">
        <f t="shared" si="75"/>
        <v>-2.2208941104875066</v>
      </c>
      <c r="AL68" s="4">
        <f t="shared" si="75"/>
        <v>-0.97901271136211676</v>
      </c>
      <c r="AM68" s="4">
        <f t="shared" si="75"/>
        <v>4.5087456437343576E-2</v>
      </c>
      <c r="AN68" s="4">
        <f t="shared" si="75"/>
        <v>0.48603448933506144</v>
      </c>
      <c r="AO68" s="4">
        <f t="shared" si="75"/>
        <v>-0.45936766716742028</v>
      </c>
      <c r="AP68" s="4">
        <f t="shared" si="75"/>
        <v>-1.7732233244857838</v>
      </c>
      <c r="AQ68" s="4">
        <f t="shared" si="75"/>
        <v>0.75049614064946013</v>
      </c>
      <c r="AR68" s="4">
        <f t="shared" si="75"/>
        <v>1.5813784022519499</v>
      </c>
      <c r="AS68" s="4">
        <f t="shared" si="75"/>
        <v>-0.61159407483083328</v>
      </c>
      <c r="AT68" s="4">
        <f t="shared" si="75"/>
        <v>1.4639258978870373</v>
      </c>
      <c r="AU68" s="4">
        <f t="shared" si="75"/>
        <v>0.94884103496285377</v>
      </c>
      <c r="AV68" s="4">
        <f t="shared" si="75"/>
        <v>-0.60047059919921963</v>
      </c>
      <c r="AW68" s="4">
        <f t="shared" si="75"/>
        <v>1.2244108180347268</v>
      </c>
      <c r="AY68" s="2">
        <f t="shared" si="65"/>
        <v>37.734160844667144</v>
      </c>
      <c r="AZ68" s="2">
        <f t="shared" si="65"/>
        <v>41.881976731937648</v>
      </c>
      <c r="BA68" s="2">
        <f t="shared" si="65"/>
        <v>43.716929744231976</v>
      </c>
      <c r="BB68" s="2">
        <f t="shared" si="65"/>
        <v>44.623288044930213</v>
      </c>
      <c r="BC68" s="2">
        <f t="shared" si="65"/>
        <v>41.607621596193447</v>
      </c>
      <c r="BD68" s="2">
        <f t="shared" si="65"/>
        <v>42.500145537339797</v>
      </c>
      <c r="BE68" s="2">
        <f t="shared" si="65"/>
        <v>46.775752905583523</v>
      </c>
      <c r="BF68" s="2">
        <f t="shared" si="65"/>
        <v>43.874012629007851</v>
      </c>
      <c r="BG68" s="2">
        <f t="shared" si="65"/>
        <v>45.283525990497175</v>
      </c>
      <c r="BH68" s="2">
        <f t="shared" si="65"/>
        <v>42.579581329174168</v>
      </c>
      <c r="BI68" s="2">
        <f t="shared" si="65"/>
        <v>41.272359851302305</v>
      </c>
      <c r="BJ68" s="2">
        <f t="shared" si="65"/>
        <v>41.406062991690852</v>
      </c>
      <c r="BK68" s="2">
        <f t="shared" si="65"/>
        <v>45.442919500023187</v>
      </c>
      <c r="BL68" s="2">
        <f t="shared" si="65"/>
        <v>46.085036571999062</v>
      </c>
      <c r="BM68" s="2">
        <f t="shared" si="65"/>
        <v>41.847694834201775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>
        <f t="shared" si="15"/>
        <v>50.606999999999999</v>
      </c>
      <c r="BU68" s="2">
        <f t="shared" si="16"/>
        <v>51.279000000000003</v>
      </c>
      <c r="BV68" s="2">
        <f t="shared" si="17"/>
        <v>47.847000000000001</v>
      </c>
      <c r="BW68" s="2">
        <f t="shared" si="18"/>
        <v>48.237000000000002</v>
      </c>
      <c r="BX68" s="2">
        <f t="shared" si="19"/>
        <v>49.22</v>
      </c>
      <c r="BY68" s="2">
        <f t="shared" si="20"/>
        <v>48.271000000000001</v>
      </c>
      <c r="BZ68" s="2">
        <f t="shared" si="21"/>
        <v>49.814</v>
      </c>
      <c r="CA68" s="2">
        <f t="shared" si="22"/>
        <v>53.576000000000001</v>
      </c>
      <c r="CB68" s="2" t="str">
        <f t="shared" si="23"/>
        <v/>
      </c>
      <c r="CC68" s="2">
        <f t="shared" si="24"/>
        <v>44.917999999999999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43.238288798920379</v>
      </c>
      <c r="DL68" s="2">
        <f t="shared" si="76"/>
        <v>47.451596491228074</v>
      </c>
      <c r="DM68" s="2">
        <f t="shared" si="76"/>
        <v>49.354151594746718</v>
      </c>
      <c r="DN68" s="2">
        <f t="shared" si="76"/>
        <v>50.539051031894928</v>
      </c>
      <c r="DO68" s="2">
        <f t="shared" si="76"/>
        <v>46.410792307692319</v>
      </c>
      <c r="DP68" s="2">
        <f t="shared" si="76"/>
        <v>45.961648648648648</v>
      </c>
      <c r="DQ68" s="2">
        <f t="shared" si="76"/>
        <v>49.517199532085556</v>
      </c>
      <c r="DR68" s="2">
        <f t="shared" si="76"/>
        <v>46.385431261140823</v>
      </c>
      <c r="DS68" s="2">
        <f t="shared" si="76"/>
        <v>48.012140322580656</v>
      </c>
      <c r="DT68" s="2">
        <f t="shared" si="76"/>
        <v>46.10100932009167</v>
      </c>
      <c r="DU68" s="2">
        <f t="shared" si="76"/>
        <v>44.921018018018017</v>
      </c>
      <c r="DV68" s="2">
        <f t="shared" si="76"/>
        <v>45.492878378378371</v>
      </c>
      <c r="DW68" s="2">
        <f t="shared" si="76"/>
        <v>51.609222672064789</v>
      </c>
      <c r="DX68" s="2">
        <f t="shared" si="76"/>
        <v>50.246261538461546</v>
      </c>
      <c r="DY68" s="2">
        <f t="shared" si="76"/>
        <v>42.29089002932551</v>
      </c>
      <c r="EA68" s="2">
        <f t="shared" si="77"/>
        <v>32.02159619300442</v>
      </c>
      <c r="EB68" s="2">
        <f t="shared" si="77"/>
        <v>36.977977627725352</v>
      </c>
      <c r="EC68" s="2">
        <f t="shared" si="77"/>
        <v>38.644994848375781</v>
      </c>
      <c r="ED68" s="2">
        <f t="shared" si="77"/>
        <v>39.124725490196084</v>
      </c>
      <c r="EE68" s="2">
        <f t="shared" si="77"/>
        <v>36.817975583213752</v>
      </c>
      <c r="EF68" s="2">
        <f t="shared" si="77"/>
        <v>38.708013202104965</v>
      </c>
      <c r="EG68" s="2">
        <f t="shared" si="77"/>
        <v>43.486206677048322</v>
      </c>
      <c r="EH68" s="2">
        <f t="shared" si="77"/>
        <v>40.95087157861952</v>
      </c>
      <c r="EI68" s="2">
        <f t="shared" si="77"/>
        <v>41.492588177295012</v>
      </c>
      <c r="EJ68" s="2">
        <f t="shared" si="77"/>
        <v>38.339216373514766</v>
      </c>
      <c r="EK68" s="2">
        <f t="shared" si="77"/>
        <v>37.291303072359419</v>
      </c>
      <c r="EL68" s="2">
        <f t="shared" si="77"/>
        <v>36.84661276076875</v>
      </c>
      <c r="EM68" s="2">
        <f t="shared" si="77"/>
        <v>38.655404578547085</v>
      </c>
      <c r="EN68" s="2">
        <f t="shared" si="77"/>
        <v>41.941639600595884</v>
      </c>
      <c r="EO68" s="2">
        <f t="shared" si="77"/>
        <v>41.252959255812819</v>
      </c>
      <c r="EQ68" s="2">
        <f t="shared" si="78"/>
        <v>31.571027345550565</v>
      </c>
      <c r="ER68" s="2">
        <f t="shared" si="78"/>
        <v>37.086651691199954</v>
      </c>
      <c r="ES68" s="2">
        <f t="shared" si="78"/>
        <v>38.034383780259617</v>
      </c>
      <c r="ET68" s="2">
        <f t="shared" si="78"/>
        <v>38.195184945372368</v>
      </c>
      <c r="EU68" s="2">
        <f t="shared" si="78"/>
        <v>36.67469606113923</v>
      </c>
      <c r="EV68" s="2">
        <f t="shared" si="78"/>
        <v>38.08787372308997</v>
      </c>
      <c r="EW68" s="2">
        <f t="shared" si="78"/>
        <v>43.915230002726275</v>
      </c>
      <c r="EX68" s="2">
        <f t="shared" si="78"/>
        <v>40.429802643516098</v>
      </c>
      <c r="EY68" s="2">
        <f t="shared" si="78"/>
        <v>39.823493061851629</v>
      </c>
      <c r="EZ68" s="2">
        <f t="shared" si="78"/>
        <v>38.359006695646329</v>
      </c>
      <c r="FA68" s="2">
        <f t="shared" si="78"/>
        <v>36.686494810409897</v>
      </c>
      <c r="FB68" s="2">
        <f t="shared" si="78"/>
        <v>36.728606535010783</v>
      </c>
      <c r="FC68" s="2">
        <f t="shared" si="78"/>
        <v>40.349596419247419</v>
      </c>
      <c r="FD68" s="2">
        <f t="shared" si="78"/>
        <v>42.361901763354751</v>
      </c>
      <c r="FE68" s="2">
        <f t="shared" si="78"/>
        <v>44.049453732358543</v>
      </c>
      <c r="FG68" s="2">
        <f t="shared" si="79"/>
        <v>0.49070667668645174</v>
      </c>
      <c r="FH68" s="2">
        <f t="shared" si="79"/>
        <v>0.53177651959422445</v>
      </c>
      <c r="FI68" s="2">
        <f t="shared" si="79"/>
        <v>0.52638996507534153</v>
      </c>
      <c r="FJ68" s="2">
        <f t="shared" si="79"/>
        <v>0.51827140672330718</v>
      </c>
      <c r="FK68" s="2">
        <f t="shared" si="79"/>
        <v>0.50070414997124757</v>
      </c>
      <c r="FL68" s="2">
        <f t="shared" si="79"/>
        <v>0.47720467300508168</v>
      </c>
      <c r="FM68" s="2">
        <f t="shared" si="79"/>
        <v>0.45456362251396348</v>
      </c>
      <c r="FN68" s="2">
        <f t="shared" si="79"/>
        <v>0.46211467030421433</v>
      </c>
      <c r="FO68" s="2">
        <f t="shared" si="79"/>
        <v>0.41851570064910415</v>
      </c>
      <c r="FP68" s="2">
        <f t="shared" si="79"/>
        <v>0.45368759095136463</v>
      </c>
      <c r="FQ68" s="2">
        <f t="shared" si="79"/>
        <v>0.47821170131083657</v>
      </c>
      <c r="FR68" s="2">
        <f t="shared" si="79"/>
        <v>0.47266749470257113</v>
      </c>
      <c r="FS68" s="2">
        <f t="shared" si="79"/>
        <v>0.47602791272993084</v>
      </c>
      <c r="FT68" s="2">
        <f t="shared" si="79"/>
        <v>0.50107500597860877</v>
      </c>
      <c r="FU68" s="2">
        <f t="shared" si="79"/>
        <v>0.42706283673236167</v>
      </c>
      <c r="FW68" s="2">
        <f t="shared" si="67"/>
        <v>4.8832028311628726E-5</v>
      </c>
      <c r="FX68" s="2">
        <f t="shared" si="67"/>
        <v>4.4421817966369964E-5</v>
      </c>
      <c r="FY68" s="2">
        <f t="shared" si="67"/>
        <v>4.7828818875756527E-5</v>
      </c>
      <c r="FZ68" s="2">
        <f t="shared" si="67"/>
        <v>4.779960478643495E-5</v>
      </c>
      <c r="GA68" s="2">
        <f t="shared" si="67"/>
        <v>5.2817309523478665E-5</v>
      </c>
      <c r="GB68" s="2">
        <f t="shared" si="67"/>
        <v>5.5439048905360023E-5</v>
      </c>
      <c r="GC68" s="2">
        <f t="shared" si="67"/>
        <v>5.4386412419976653E-5</v>
      </c>
      <c r="GD68" s="2">
        <f t="shared" si="67"/>
        <v>5.5417228175130017E-5</v>
      </c>
      <c r="GE68" s="2">
        <f t="shared" si="67"/>
        <v>4.7569536424811232E-5</v>
      </c>
      <c r="GF68" s="2">
        <f t="shared" si="67"/>
        <v>5.8234437176258619E-5</v>
      </c>
      <c r="GG68" s="2">
        <f t="shared" si="67"/>
        <v>6.4817295108882426E-5</v>
      </c>
      <c r="GH68" s="2">
        <f t="shared" si="67"/>
        <v>5.6595988543775967E-5</v>
      </c>
      <c r="GI68" s="2">
        <f t="shared" si="67"/>
        <v>4.4751070702692648E-5</v>
      </c>
      <c r="GJ68" s="2">
        <f t="shared" si="67"/>
        <v>3.2172069792679939E-5</v>
      </c>
      <c r="GK68" s="2">
        <f t="shared" si="67"/>
        <v>2.3767379111973254E-5</v>
      </c>
      <c r="GM68" s="86">
        <f t="shared" si="68"/>
        <v>1.0598627964244347E-2</v>
      </c>
      <c r="GN68" s="86">
        <f t="shared" si="68"/>
        <v>1.9734511884783815E-2</v>
      </c>
      <c r="GO68" s="86">
        <f t="shared" si="68"/>
        <v>1.837617116644203E-2</v>
      </c>
      <c r="GP68" s="86">
        <f t="shared" si="68"/>
        <v>1.6511490891648183E-2</v>
      </c>
      <c r="GQ68" s="86">
        <f t="shared" si="68"/>
        <v>1.2567474690682192E-2</v>
      </c>
      <c r="GR68" s="86">
        <f t="shared" si="68"/>
        <v>8.1136036812184623E-3</v>
      </c>
      <c r="GS68" s="86">
        <f t="shared" si="68"/>
        <v>4.7629410185844748E-3</v>
      </c>
      <c r="GT68" s="86">
        <f t="shared" si="68"/>
        <v>5.6150221808805977E-3</v>
      </c>
      <c r="GU68" s="86">
        <f t="shared" si="68"/>
        <v>1.7344520638492484E-3</v>
      </c>
      <c r="GV68" s="86">
        <f t="shared" si="68"/>
        <v>4.8031823390790205E-3</v>
      </c>
      <c r="GW68" s="86">
        <f t="shared" si="68"/>
        <v>8.2222367043501398E-3</v>
      </c>
      <c r="GX68" s="86">
        <f t="shared" si="68"/>
        <v>7.3844165446115264E-3</v>
      </c>
      <c r="GY68" s="86">
        <f t="shared" si="68"/>
        <v>8.1262851771449745E-3</v>
      </c>
      <c r="GZ68" s="86">
        <f t="shared" si="68"/>
        <v>1.2646456305976921E-2</v>
      </c>
      <c r="HA68" s="86">
        <f t="shared" si="68"/>
        <v>2.3260018968359474E-3</v>
      </c>
      <c r="HC68" s="86">
        <f t="shared" si="73"/>
        <v>6.1202494996125879E-11</v>
      </c>
      <c r="HD68" s="86">
        <f t="shared" si="69"/>
        <v>1.5204766497036599E-9</v>
      </c>
      <c r="HE68" s="86">
        <f t="shared" si="69"/>
        <v>8.807511331010553E-10</v>
      </c>
      <c r="HF68" s="86">
        <f t="shared" si="69"/>
        <v>6.5402315198879293E-11</v>
      </c>
      <c r="HG68" s="86">
        <f t="shared" si="69"/>
        <v>2.7917391674985207E-11</v>
      </c>
      <c r="HH68" s="86">
        <f t="shared" si="69"/>
        <v>6.1345872734185086E-11</v>
      </c>
      <c r="HI68" s="86">
        <f t="shared" si="69"/>
        <v>2.7854706047451373E-10</v>
      </c>
      <c r="HJ68" s="86">
        <f t="shared" si="69"/>
        <v>4.4763053591469744E-9</v>
      </c>
      <c r="HK68" s="86">
        <f t="shared" si="69"/>
        <v>4.9965198907640558E-11</v>
      </c>
      <c r="HL68" s="86">
        <f t="shared" si="69"/>
        <v>4.4900701676866475E-11</v>
      </c>
      <c r="HM68" s="86">
        <f t="shared" si="69"/>
        <v>4.1795128727168756E-11</v>
      </c>
      <c r="HN68" s="86">
        <f t="shared" si="69"/>
        <v>6.4063157122748824E-11</v>
      </c>
      <c r="HO68" s="86">
        <f t="shared" si="69"/>
        <v>8.0893423054153521E-11</v>
      </c>
      <c r="HP68" s="86">
        <f t="shared" si="69"/>
        <v>7.7671103341665064E-11</v>
      </c>
      <c r="HQ68" s="86">
        <f t="shared" si="69"/>
        <v>5.6461075933287613E-15</v>
      </c>
      <c r="HS68" s="86">
        <f t="shared" si="70"/>
        <v>6.6349781394078348E-87</v>
      </c>
      <c r="HT68" s="86">
        <f t="shared" si="70"/>
        <v>4.0891442051646378E-72</v>
      </c>
      <c r="HU68" s="86">
        <f t="shared" si="70"/>
        <v>5.4769628349847259E-75</v>
      </c>
      <c r="HV68" s="86">
        <f t="shared" si="70"/>
        <v>6.7015401936259208E-87</v>
      </c>
      <c r="HW68" s="86">
        <f t="shared" si="70"/>
        <v>1.9956313028885093E-91</v>
      </c>
      <c r="HX68" s="86">
        <f t="shared" si="70"/>
        <v>1.8700003724876596E-90</v>
      </c>
      <c r="HY68" s="86">
        <f t="shared" si="70"/>
        <v>1.856980654339927E-84</v>
      </c>
      <c r="HZ68" s="86">
        <f t="shared" si="70"/>
        <v>2.9432526742277265E-75</v>
      </c>
      <c r="IA68" s="86">
        <f t="shared" si="70"/>
        <v>6.0754055097610094E-90</v>
      </c>
      <c r="IB68" s="86">
        <f t="shared" si="70"/>
        <v>5.0268094961529306E-91</v>
      </c>
      <c r="IC68" s="86">
        <f t="shared" si="70"/>
        <v>1.5264640187057172E-92</v>
      </c>
      <c r="ID68" s="86">
        <f t="shared" si="70"/>
        <v>4.7555482060323594E-91</v>
      </c>
      <c r="IE68" s="86">
        <f t="shared" si="70"/>
        <v>1.0630513423754969E-87</v>
      </c>
      <c r="IF68" s="86">
        <f t="shared" si="70"/>
        <v>2.9803115601460201E-54</v>
      </c>
      <c r="IG68" s="86">
        <f t="shared" si="70"/>
        <v>3.7273944693197301E-36</v>
      </c>
      <c r="II68" s="86">
        <f t="shared" si="71"/>
        <v>0</v>
      </c>
      <c r="IJ68" s="86">
        <f t="shared" si="71"/>
        <v>3.0210865952649551E-279</v>
      </c>
      <c r="IK68" s="86">
        <f t="shared" si="71"/>
        <v>1.0335382199881448E-287</v>
      </c>
      <c r="IL68" s="86">
        <f t="shared" si="71"/>
        <v>0</v>
      </c>
      <c r="IM68" s="86">
        <f t="shared" si="71"/>
        <v>0</v>
      </c>
      <c r="IN68" s="86">
        <f t="shared" si="71"/>
        <v>0</v>
      </c>
      <c r="IO68" s="86">
        <f t="shared" si="71"/>
        <v>0</v>
      </c>
      <c r="IP68" s="86">
        <f t="shared" si="71"/>
        <v>1.2222246639645848E-296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3.1260910219672377E-144</v>
      </c>
      <c r="IW68" s="86">
        <f t="shared" si="71"/>
        <v>4.8665219715749881E-83</v>
      </c>
      <c r="IY68" s="86">
        <f t="shared" si="72"/>
        <v>1.0598628025446841E-2</v>
      </c>
      <c r="IZ68" s="86">
        <f t="shared" si="72"/>
        <v>1.9734513405260466E-2</v>
      </c>
      <c r="JA68" s="86">
        <f t="shared" si="72"/>
        <v>1.8376172047193162E-2</v>
      </c>
      <c r="JB68" s="86">
        <f t="shared" si="72"/>
        <v>1.6511490957050498E-2</v>
      </c>
      <c r="JC68" s="86">
        <f t="shared" si="72"/>
        <v>1.2567474718599585E-2</v>
      </c>
      <c r="JD68" s="86">
        <f t="shared" si="72"/>
        <v>8.1136037425643352E-3</v>
      </c>
      <c r="JE68" s="86">
        <f t="shared" si="72"/>
        <v>4.7629412971315352E-3</v>
      </c>
      <c r="JF68" s="86">
        <f t="shared" si="72"/>
        <v>5.6150266571859571E-3</v>
      </c>
      <c r="JG68" s="86">
        <f t="shared" si="72"/>
        <v>1.7344521138144473E-3</v>
      </c>
      <c r="JH68" s="86">
        <f t="shared" si="72"/>
        <v>4.8031823839797226E-3</v>
      </c>
      <c r="JI68" s="86">
        <f t="shared" si="72"/>
        <v>8.2222367461452679E-3</v>
      </c>
      <c r="JJ68" s="86">
        <f t="shared" si="72"/>
        <v>7.3844166086746831E-3</v>
      </c>
      <c r="JK68" s="86">
        <f t="shared" si="72"/>
        <v>8.1262852580383984E-3</v>
      </c>
      <c r="JL68" s="86">
        <f t="shared" si="72"/>
        <v>1.2646456383648025E-2</v>
      </c>
      <c r="JM68" s="86">
        <f t="shared" si="72"/>
        <v>2.3260018968415935E-3</v>
      </c>
    </row>
    <row r="69" spans="2:273" x14ac:dyDescent="0.25">
      <c r="B69" s="2">
        <v>42</v>
      </c>
      <c r="C69" s="37">
        <v>52.923000000000002</v>
      </c>
      <c r="D69" s="37">
        <v>57.77</v>
      </c>
      <c r="E69" s="37">
        <v>59.533000000000001</v>
      </c>
      <c r="F69" s="37">
        <v>58.116999999999997</v>
      </c>
      <c r="G69" s="37">
        <v>54.831000000000003</v>
      </c>
      <c r="H69" s="37">
        <v>52.524999999999999</v>
      </c>
      <c r="I69" s="37">
        <v>54.377000000000002</v>
      </c>
      <c r="J69" s="37">
        <v>51.017000000000003</v>
      </c>
      <c r="K69" s="37">
        <v>50.814</v>
      </c>
      <c r="L69" s="37">
        <v>50.203000000000003</v>
      </c>
      <c r="M69" s="37">
        <v>50.441000000000003</v>
      </c>
      <c r="N69" s="37">
        <v>49.898000000000003</v>
      </c>
      <c r="O69" s="37">
        <v>53.982999999999997</v>
      </c>
      <c r="P69" s="37">
        <v>57.267000000000003</v>
      </c>
      <c r="Q69" s="37">
        <v>43.786999999999999</v>
      </c>
      <c r="S69" s="4">
        <f t="shared" si="74"/>
        <v>49.195683788739451</v>
      </c>
      <c r="T69" s="4">
        <f t="shared" si="74"/>
        <v>62.978260583655185</v>
      </c>
      <c r="U69" s="4">
        <f t="shared" si="74"/>
        <v>63.734446732179947</v>
      </c>
      <c r="V69" s="4">
        <f t="shared" si="74"/>
        <v>62.861522809200721</v>
      </c>
      <c r="W69" s="4">
        <f t="shared" si="74"/>
        <v>56.865037078504848</v>
      </c>
      <c r="X69" s="4">
        <f t="shared" si="74"/>
        <v>53.613834657836911</v>
      </c>
      <c r="Y69" s="4">
        <f t="shared" si="74"/>
        <v>54.52499024980969</v>
      </c>
      <c r="Z69" s="4">
        <f t="shared" si="74"/>
        <v>52.724267562036957</v>
      </c>
      <c r="AA69" s="4">
        <f t="shared" si="74"/>
        <v>49.067145801447957</v>
      </c>
      <c r="AB69" s="4">
        <f t="shared" si="74"/>
        <v>50.310093363504556</v>
      </c>
      <c r="AC69" s="4">
        <f t="shared" si="74"/>
        <v>52.350870959148352</v>
      </c>
      <c r="AD69" s="4">
        <f t="shared" si="74"/>
        <v>51.56013392260477</v>
      </c>
      <c r="AE69" s="4">
        <f t="shared" si="74"/>
        <v>55.652406152751041</v>
      </c>
      <c r="AF69" s="4">
        <f t="shared" si="74"/>
        <v>60.22275372911988</v>
      </c>
      <c r="AG69" s="4">
        <f t="shared" si="74"/>
        <v>44.997191041904927</v>
      </c>
      <c r="AI69" s="4">
        <f t="shared" si="75"/>
        <v>3.7273162112605505</v>
      </c>
      <c r="AJ69" s="4">
        <f t="shared" si="75"/>
        <v>-5.2082605836551821</v>
      </c>
      <c r="AK69" s="4">
        <f t="shared" si="75"/>
        <v>-4.2014467321799458</v>
      </c>
      <c r="AL69" s="4">
        <f t="shared" si="75"/>
        <v>-4.7445228092007241</v>
      </c>
      <c r="AM69" s="4">
        <f t="shared" si="75"/>
        <v>-2.0340370785048449</v>
      </c>
      <c r="AN69" s="4">
        <f t="shared" si="75"/>
        <v>-1.0888346578369124</v>
      </c>
      <c r="AO69" s="4">
        <f t="shared" si="75"/>
        <v>-0.14799024980968767</v>
      </c>
      <c r="AP69" s="4">
        <f t="shared" si="75"/>
        <v>-1.7072675620369537</v>
      </c>
      <c r="AQ69" s="4">
        <f t="shared" si="75"/>
        <v>1.7468541985520432</v>
      </c>
      <c r="AR69" s="4">
        <f t="shared" si="75"/>
        <v>-0.10709336350455345</v>
      </c>
      <c r="AS69" s="4">
        <f t="shared" si="75"/>
        <v>-1.9098709591483498</v>
      </c>
      <c r="AT69" s="4">
        <f t="shared" si="75"/>
        <v>-1.6621339226047667</v>
      </c>
      <c r="AU69" s="4">
        <f t="shared" si="75"/>
        <v>-1.6694061527510442</v>
      </c>
      <c r="AV69" s="4">
        <f t="shared" si="75"/>
        <v>-2.955753729119877</v>
      </c>
      <c r="AW69" s="4">
        <f t="shared" si="75"/>
        <v>-1.2101910419049275</v>
      </c>
      <c r="AY69" s="2">
        <f t="shared" si="65"/>
        <v>37.638869110392953</v>
      </c>
      <c r="AZ69" s="2">
        <f t="shared" si="65"/>
        <v>41.717899573570797</v>
      </c>
      <c r="BA69" s="2">
        <f t="shared" si="65"/>
        <v>43.55331074252944</v>
      </c>
      <c r="BB69" s="2">
        <f t="shared" si="65"/>
        <v>44.445809383573604</v>
      </c>
      <c r="BC69" s="2">
        <f t="shared" si="65"/>
        <v>41.473459408396423</v>
      </c>
      <c r="BD69" s="2">
        <f t="shared" si="65"/>
        <v>42.441257400475124</v>
      </c>
      <c r="BE69" s="2">
        <f t="shared" si="65"/>
        <v>46.765751870509952</v>
      </c>
      <c r="BF69" s="2">
        <f t="shared" si="65"/>
        <v>43.808140335649853</v>
      </c>
      <c r="BG69" s="2">
        <f t="shared" si="65"/>
        <v>45.292510846143365</v>
      </c>
      <c r="BH69" s="2">
        <f t="shared" si="65"/>
        <v>42.496333603867818</v>
      </c>
      <c r="BI69" s="2">
        <f t="shared" si="65"/>
        <v>41.14194927248397</v>
      </c>
      <c r="BJ69" s="2">
        <f t="shared" si="65"/>
        <v>41.281231254484837</v>
      </c>
      <c r="BK69" s="2">
        <f t="shared" si="65"/>
        <v>45.32467206220344</v>
      </c>
      <c r="BL69" s="2">
        <f t="shared" si="65"/>
        <v>46.029243322560895</v>
      </c>
      <c r="BM69" s="2">
        <f t="shared" si="65"/>
        <v>41.936473435741313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>
        <f t="shared" si="16"/>
        <v>54.377000000000002</v>
      </c>
      <c r="BV69" s="2">
        <f t="shared" si="17"/>
        <v>51.017000000000003</v>
      </c>
      <c r="BW69" s="2">
        <f t="shared" si="18"/>
        <v>50.814</v>
      </c>
      <c r="BX69" s="2">
        <f t="shared" si="19"/>
        <v>50.203000000000003</v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43.786999999999999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43.669336572199732</v>
      </c>
      <c r="DL69" s="2">
        <f t="shared" si="76"/>
        <v>47.760825236167349</v>
      </c>
      <c r="DM69" s="2">
        <f t="shared" si="76"/>
        <v>49.690449343339587</v>
      </c>
      <c r="DN69" s="2">
        <f t="shared" si="76"/>
        <v>50.871428986866789</v>
      </c>
      <c r="DO69" s="2">
        <f t="shared" si="76"/>
        <v>46.697906566604139</v>
      </c>
      <c r="DP69" s="2">
        <f t="shared" si="76"/>
        <v>46.297161904761907</v>
      </c>
      <c r="DQ69" s="2">
        <f t="shared" si="76"/>
        <v>49.892994652406415</v>
      </c>
      <c r="DR69" s="2">
        <f t="shared" si="76"/>
        <v>46.633868092691621</v>
      </c>
      <c r="DS69" s="2">
        <f t="shared" si="76"/>
        <v>48.426902016129041</v>
      </c>
      <c r="DT69" s="2">
        <f t="shared" si="76"/>
        <v>46.412290756302518</v>
      </c>
      <c r="DU69" s="2">
        <f t="shared" si="76"/>
        <v>45.160519047619047</v>
      </c>
      <c r="DV69" s="2">
        <f t="shared" si="76"/>
        <v>45.75975714285714</v>
      </c>
      <c r="DW69" s="2">
        <f t="shared" si="76"/>
        <v>52.066024182076823</v>
      </c>
      <c r="DX69" s="2">
        <f t="shared" si="76"/>
        <v>50.65546697936211</v>
      </c>
      <c r="DY69" s="2">
        <f t="shared" si="76"/>
        <v>42.546916605571845</v>
      </c>
      <c r="EA69" s="2">
        <f t="shared" si="77"/>
        <v>31.93074411378754</v>
      </c>
      <c r="EB69" s="2">
        <f t="shared" si="77"/>
        <v>36.86532604248989</v>
      </c>
      <c r="EC69" s="2">
        <f t="shared" si="77"/>
        <v>38.517443498042837</v>
      </c>
      <c r="ED69" s="2">
        <f t="shared" si="77"/>
        <v>38.998862745098052</v>
      </c>
      <c r="EE69" s="2">
        <f t="shared" si="77"/>
        <v>36.722124115304617</v>
      </c>
      <c r="EF69" s="2">
        <f t="shared" si="77"/>
        <v>38.588737267861283</v>
      </c>
      <c r="EG69" s="2">
        <f t="shared" si="77"/>
        <v>43.343454730486563</v>
      </c>
      <c r="EH69" s="2">
        <f t="shared" si="77"/>
        <v>40.808556782929053</v>
      </c>
      <c r="EI69" s="2">
        <f t="shared" si="77"/>
        <v>41.320977798767942</v>
      </c>
      <c r="EJ69" s="2">
        <f t="shared" si="77"/>
        <v>38.195799873442219</v>
      </c>
      <c r="EK69" s="2">
        <f t="shared" si="77"/>
        <v>37.143086648038846</v>
      </c>
      <c r="EL69" s="2">
        <f t="shared" si="77"/>
        <v>36.724404602755413</v>
      </c>
      <c r="EM69" s="2">
        <f t="shared" si="77"/>
        <v>38.557094047123954</v>
      </c>
      <c r="EN69" s="2">
        <f t="shared" si="77"/>
        <v>41.828152953053994</v>
      </c>
      <c r="EO69" s="2">
        <f t="shared" si="77"/>
        <v>41.189417822165311</v>
      </c>
      <c r="EQ69" s="2">
        <f t="shared" si="78"/>
        <v>31.486924774444102</v>
      </c>
      <c r="ER69" s="2">
        <f t="shared" si="78"/>
        <v>36.972409848154925</v>
      </c>
      <c r="ES69" s="2">
        <f t="shared" si="78"/>
        <v>37.915896024971858</v>
      </c>
      <c r="ET69" s="2">
        <f t="shared" si="78"/>
        <v>38.08363013542489</v>
      </c>
      <c r="EU69" s="2">
        <f t="shared" si="78"/>
        <v>36.580897257725205</v>
      </c>
      <c r="EV69" s="2">
        <f t="shared" si="78"/>
        <v>37.978347348827157</v>
      </c>
      <c r="EW69" s="2">
        <f t="shared" si="78"/>
        <v>43.765776649400216</v>
      </c>
      <c r="EX69" s="2">
        <f t="shared" si="78"/>
        <v>40.295906926122143</v>
      </c>
      <c r="EY69" s="2">
        <f t="shared" si="78"/>
        <v>39.677437437447352</v>
      </c>
      <c r="EZ69" s="2">
        <f t="shared" si="78"/>
        <v>38.215213165242062</v>
      </c>
      <c r="FA69" s="2">
        <f t="shared" si="78"/>
        <v>36.547882238401229</v>
      </c>
      <c r="FB69" s="2">
        <f t="shared" si="78"/>
        <v>36.608173790587244</v>
      </c>
      <c r="FC69" s="2">
        <f t="shared" si="78"/>
        <v>40.225206471113793</v>
      </c>
      <c r="FD69" s="2">
        <f t="shared" si="78"/>
        <v>42.241785142112015</v>
      </c>
      <c r="FE69" s="2">
        <f t="shared" si="78"/>
        <v>43.934495787102591</v>
      </c>
      <c r="FG69" s="2">
        <f t="shared" si="79"/>
        <v>0.51372800612610059</v>
      </c>
      <c r="FH69" s="2">
        <f t="shared" si="79"/>
        <v>0.55462634349706375</v>
      </c>
      <c r="FI69" s="2">
        <f t="shared" si="79"/>
        <v>0.54927985707895788</v>
      </c>
      <c r="FJ69" s="2">
        <f t="shared" si="79"/>
        <v>0.5412116895542729</v>
      </c>
      <c r="FK69" s="2">
        <f t="shared" si="79"/>
        <v>0.52371220050952738</v>
      </c>
      <c r="FL69" s="2">
        <f t="shared" si="79"/>
        <v>0.50021471077535506</v>
      </c>
      <c r="FM69" s="2">
        <f t="shared" si="79"/>
        <v>0.47747902960919292</v>
      </c>
      <c r="FN69" s="2">
        <f t="shared" si="79"/>
        <v>0.48507220582845523</v>
      </c>
      <c r="FO69" s="2">
        <f t="shared" si="79"/>
        <v>0.44108343252047111</v>
      </c>
      <c r="FP69" s="2">
        <f t="shared" si="79"/>
        <v>0.4765974243565862</v>
      </c>
      <c r="FQ69" s="2">
        <f t="shared" si="79"/>
        <v>0.50122374265179204</v>
      </c>
      <c r="FR69" s="2">
        <f t="shared" si="79"/>
        <v>0.49566617967414678</v>
      </c>
      <c r="FS69" s="2">
        <f t="shared" si="79"/>
        <v>0.4990353717185928</v>
      </c>
      <c r="FT69" s="2">
        <f t="shared" si="79"/>
        <v>0.52408221053949888</v>
      </c>
      <c r="FU69" s="2">
        <f t="shared" si="79"/>
        <v>0.4497349942368804</v>
      </c>
      <c r="FW69" s="2">
        <f t="shared" si="67"/>
        <v>5.3543002063963758E-5</v>
      </c>
      <c r="FX69" s="2">
        <f t="shared" si="67"/>
        <v>4.8707346086297437E-5</v>
      </c>
      <c r="FY69" s="2">
        <f t="shared" si="67"/>
        <v>5.2443015049498369E-5</v>
      </c>
      <c r="FZ69" s="2">
        <f t="shared" si="67"/>
        <v>5.2410982733069673E-5</v>
      </c>
      <c r="GA69" s="2">
        <f t="shared" si="67"/>
        <v>5.7912733164440004E-5</v>
      </c>
      <c r="GB69" s="2">
        <f t="shared" si="67"/>
        <v>6.0787383208632252E-5</v>
      </c>
      <c r="GC69" s="2">
        <f t="shared" si="67"/>
        <v>5.9633202483401841E-5</v>
      </c>
      <c r="GD69" s="2">
        <f t="shared" si="67"/>
        <v>6.0763457509602402E-5</v>
      </c>
      <c r="GE69" s="2">
        <f t="shared" si="67"/>
        <v>5.215872011201138E-5</v>
      </c>
      <c r="GF69" s="2">
        <f t="shared" si="67"/>
        <v>6.3852431882906565E-5</v>
      </c>
      <c r="GG69" s="2">
        <f t="shared" si="67"/>
        <v>7.1070306384854508E-5</v>
      </c>
      <c r="GH69" s="2">
        <f t="shared" si="67"/>
        <v>6.2055928584743374E-5</v>
      </c>
      <c r="GI69" s="2">
        <f t="shared" si="67"/>
        <v>4.9068361426787735E-5</v>
      </c>
      <c r="GJ69" s="2">
        <f t="shared" si="67"/>
        <v>3.5275863559602445E-5</v>
      </c>
      <c r="GK69" s="2">
        <f t="shared" si="67"/>
        <v>2.6060353218475212E-5</v>
      </c>
      <c r="GM69" s="86">
        <f t="shared" si="68"/>
        <v>1.5616084113525563E-2</v>
      </c>
      <c r="GN69" s="86">
        <f t="shared" si="68"/>
        <v>2.7152328810831038E-2</v>
      </c>
      <c r="GO69" s="86">
        <f t="shared" si="68"/>
        <v>2.5474970430040093E-2</v>
      </c>
      <c r="GP69" s="86">
        <f t="shared" si="68"/>
        <v>2.3318257826169076E-2</v>
      </c>
      <c r="GQ69" s="86">
        <f t="shared" si="68"/>
        <v>1.8357140289218241E-2</v>
      </c>
      <c r="GR69" s="86">
        <f t="shared" si="68"/>
        <v>1.2468021594925948E-2</v>
      </c>
      <c r="GS69" s="86">
        <f t="shared" si="68"/>
        <v>7.823593341847063E-3</v>
      </c>
      <c r="GT69" s="86">
        <f t="shared" si="68"/>
        <v>9.1606376673372975E-3</v>
      </c>
      <c r="GU69" s="86">
        <f t="shared" si="68"/>
        <v>3.1229382454777406E-3</v>
      </c>
      <c r="GV69" s="86">
        <f t="shared" si="68"/>
        <v>7.7832819108142491E-3</v>
      </c>
      <c r="GW69" s="86">
        <f t="shared" si="68"/>
        <v>1.2703161654457949E-2</v>
      </c>
      <c r="GX69" s="86">
        <f t="shared" si="68"/>
        <v>1.1459898617498175E-2</v>
      </c>
      <c r="GY69" s="86">
        <f t="shared" si="68"/>
        <v>1.2213955540781227E-2</v>
      </c>
      <c r="GZ69" s="86">
        <f t="shared" si="68"/>
        <v>1.8477275785400649E-2</v>
      </c>
      <c r="HA69" s="86">
        <f t="shared" si="68"/>
        <v>4.0499455636138501E-3</v>
      </c>
      <c r="HC69" s="86">
        <f t="shared" si="73"/>
        <v>1.703378925127619E-10</v>
      </c>
      <c r="HD69" s="86">
        <f t="shared" si="69"/>
        <v>3.6114523358288963E-9</v>
      </c>
      <c r="HE69" s="86">
        <f t="shared" si="69"/>
        <v>2.1594238488369166E-9</v>
      </c>
      <c r="HF69" s="86">
        <f t="shared" si="69"/>
        <v>1.8449104547311893E-10</v>
      </c>
      <c r="HG69" s="86">
        <f t="shared" si="69"/>
        <v>8.2921816288105907E-11</v>
      </c>
      <c r="HH69" s="86">
        <f t="shared" si="69"/>
        <v>1.7784082789056467E-10</v>
      </c>
      <c r="HI69" s="86">
        <f t="shared" si="69"/>
        <v>7.5652929786056678E-10</v>
      </c>
      <c r="HJ69" s="86">
        <f t="shared" si="69"/>
        <v>1.0854445259610151E-8</v>
      </c>
      <c r="HK69" s="86">
        <f t="shared" si="69"/>
        <v>1.4352639163817836E-10</v>
      </c>
      <c r="HL69" s="86">
        <f t="shared" si="69"/>
        <v>1.3264702932684239E-10</v>
      </c>
      <c r="HM69" s="86">
        <f t="shared" si="69"/>
        <v>1.2583566867602939E-10</v>
      </c>
      <c r="HN69" s="86">
        <f t="shared" si="69"/>
        <v>1.8649473902254679E-10</v>
      </c>
      <c r="HO69" s="86">
        <f t="shared" si="69"/>
        <v>2.2318957687687932E-10</v>
      </c>
      <c r="HP69" s="86">
        <f t="shared" si="69"/>
        <v>2.1518489909286854E-10</v>
      </c>
      <c r="HQ69" s="86">
        <f t="shared" si="69"/>
        <v>2.4475287088804401E-14</v>
      </c>
      <c r="HS69" s="86">
        <f t="shared" si="70"/>
        <v>8.8217965400251666E-85</v>
      </c>
      <c r="HT69" s="86">
        <f t="shared" si="70"/>
        <v>2.3535291050913365E-70</v>
      </c>
      <c r="HU69" s="86">
        <f t="shared" si="70"/>
        <v>3.7564535267050836E-73</v>
      </c>
      <c r="HV69" s="86">
        <f t="shared" si="70"/>
        <v>9.5735043177230305E-85</v>
      </c>
      <c r="HW69" s="86">
        <f t="shared" si="70"/>
        <v>3.7966358326055447E-89</v>
      </c>
      <c r="HX69" s="86">
        <f t="shared" si="70"/>
        <v>3.3607533859234784E-88</v>
      </c>
      <c r="HY69" s="86">
        <f t="shared" si="70"/>
        <v>2.4209375721616867E-82</v>
      </c>
      <c r="HZ69" s="86">
        <f t="shared" si="70"/>
        <v>2.315743985161663E-73</v>
      </c>
      <c r="IA69" s="86">
        <f t="shared" si="70"/>
        <v>1.0047216931124007E-87</v>
      </c>
      <c r="IB69" s="86">
        <f t="shared" si="70"/>
        <v>9.7195880179595417E-89</v>
      </c>
      <c r="IC69" s="86">
        <f t="shared" si="70"/>
        <v>3.3601418252025996E-90</v>
      </c>
      <c r="ID69" s="86">
        <f t="shared" si="70"/>
        <v>8.9223570890124738E-89</v>
      </c>
      <c r="IE69" s="86">
        <f t="shared" si="70"/>
        <v>1.4295718880151514E-85</v>
      </c>
      <c r="IF69" s="86">
        <f t="shared" si="70"/>
        <v>5.563575282887253E-53</v>
      </c>
      <c r="IG69" s="86">
        <f t="shared" si="70"/>
        <v>2.4050508808935533E-35</v>
      </c>
      <c r="II69" s="86">
        <f t="shared" si="71"/>
        <v>0</v>
      </c>
      <c r="IJ69" s="86">
        <f t="shared" si="71"/>
        <v>3.5467435666005094E-274</v>
      </c>
      <c r="IK69" s="86">
        <f t="shared" si="71"/>
        <v>1.8940810236536027E-282</v>
      </c>
      <c r="IL69" s="86">
        <f t="shared" si="71"/>
        <v>0</v>
      </c>
      <c r="IM69" s="86">
        <f t="shared" si="71"/>
        <v>0</v>
      </c>
      <c r="IN69" s="86">
        <f t="shared" si="71"/>
        <v>0</v>
      </c>
      <c r="IO69" s="86">
        <f t="shared" si="71"/>
        <v>0</v>
      </c>
      <c r="IP69" s="86">
        <f t="shared" si="71"/>
        <v>3.9428890707191516E-291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0</v>
      </c>
      <c r="IV69" s="86">
        <f t="shared" si="71"/>
        <v>1.0381143841954877E-141</v>
      </c>
      <c r="IW69" s="86">
        <f t="shared" si="71"/>
        <v>1.2163254940633573E-81</v>
      </c>
      <c r="IY69" s="86">
        <f t="shared" si="72"/>
        <v>1.5616084283863456E-2</v>
      </c>
      <c r="IZ69" s="86">
        <f t="shared" si="72"/>
        <v>2.7152332422283373E-2</v>
      </c>
      <c r="JA69" s="86">
        <f t="shared" si="72"/>
        <v>2.5474972589463941E-2</v>
      </c>
      <c r="JB69" s="86">
        <f t="shared" si="72"/>
        <v>2.331825801066012E-2</v>
      </c>
      <c r="JC69" s="86">
        <f t="shared" si="72"/>
        <v>1.8357140372140056E-2</v>
      </c>
      <c r="JD69" s="86">
        <f t="shared" si="72"/>
        <v>1.2468021772766775E-2</v>
      </c>
      <c r="JE69" s="86">
        <f t="shared" si="72"/>
        <v>7.8235940983763606E-3</v>
      </c>
      <c r="JF69" s="86">
        <f t="shared" si="72"/>
        <v>9.1606485217825568E-3</v>
      </c>
      <c r="JG69" s="86">
        <f t="shared" si="72"/>
        <v>3.1229383890041323E-3</v>
      </c>
      <c r="JH69" s="86">
        <f t="shared" si="72"/>
        <v>7.7832820434612787E-3</v>
      </c>
      <c r="JI69" s="86">
        <f t="shared" si="72"/>
        <v>1.2703161780293617E-2</v>
      </c>
      <c r="JJ69" s="86">
        <f t="shared" si="72"/>
        <v>1.1459898803992915E-2</v>
      </c>
      <c r="JK69" s="86">
        <f t="shared" si="72"/>
        <v>1.2213955763970804E-2</v>
      </c>
      <c r="JL69" s="86">
        <f t="shared" si="72"/>
        <v>1.8477276000585546E-2</v>
      </c>
      <c r="JM69" s="86">
        <f t="shared" si="72"/>
        <v>4.0499455636383254E-3</v>
      </c>
    </row>
    <row r="70" spans="2:273" x14ac:dyDescent="0.25">
      <c r="B70" s="2">
        <v>43</v>
      </c>
      <c r="C70" s="37">
        <v>54.345999999999997</v>
      </c>
      <c r="D70" s="37">
        <v>61.786999999999999</v>
      </c>
      <c r="E70" s="37">
        <v>63.667000000000002</v>
      </c>
      <c r="F70" s="37">
        <v>61.567</v>
      </c>
      <c r="G70" s="37">
        <v>56.847000000000001</v>
      </c>
      <c r="H70" s="37">
        <v>54.738</v>
      </c>
      <c r="I70" s="37">
        <v>56.442999999999998</v>
      </c>
      <c r="J70" s="37">
        <v>54.406999999999996</v>
      </c>
      <c r="K70" s="37">
        <v>52.746000000000002</v>
      </c>
      <c r="L70" s="37">
        <v>50.627000000000002</v>
      </c>
      <c r="M70" s="37">
        <v>52.863999999999997</v>
      </c>
      <c r="N70" s="37">
        <v>50.322000000000003</v>
      </c>
      <c r="O70" s="37">
        <v>57.406999999999996</v>
      </c>
      <c r="P70" s="37">
        <v>58.482999999999997</v>
      </c>
      <c r="Q70" s="37">
        <v>44.082000000000001</v>
      </c>
      <c r="S70" s="4">
        <f t="shared" si="74"/>
        <v>53.497485997776998</v>
      </c>
      <c r="T70" s="4">
        <f t="shared" si="74"/>
        <v>69.170283003544867</v>
      </c>
      <c r="U70" s="4">
        <f t="shared" si="74"/>
        <v>69.780423895134817</v>
      </c>
      <c r="V70" s="4">
        <f t="shared" si="74"/>
        <v>68.732201354672924</v>
      </c>
      <c r="W70" s="4">
        <f t="shared" si="74"/>
        <v>62.407533105787479</v>
      </c>
      <c r="X70" s="4">
        <f t="shared" si="74"/>
        <v>58.382943958216188</v>
      </c>
      <c r="Y70" s="4">
        <f t="shared" si="74"/>
        <v>58.544799922445101</v>
      </c>
      <c r="Z70" s="4">
        <f t="shared" si="74"/>
        <v>57.193914747302884</v>
      </c>
      <c r="AA70" s="4">
        <f t="shared" si="74"/>
        <v>51.539148154772398</v>
      </c>
      <c r="AB70" s="4">
        <f t="shared" si="74"/>
        <v>54.160012383288425</v>
      </c>
      <c r="AC70" s="4">
        <f t="shared" si="74"/>
        <v>57.131778628441609</v>
      </c>
      <c r="AD70" s="4">
        <f t="shared" si="74"/>
        <v>56.012340005672314</v>
      </c>
      <c r="AE70" s="4">
        <f t="shared" si="74"/>
        <v>59.7357610810731</v>
      </c>
      <c r="AF70" s="4">
        <f t="shared" si="74"/>
        <v>65.396052849712817</v>
      </c>
      <c r="AG70" s="4">
        <f t="shared" si="74"/>
        <v>46.939438656244512</v>
      </c>
      <c r="AI70" s="4">
        <f t="shared" si="75"/>
        <v>0.84851400222299844</v>
      </c>
      <c r="AJ70" s="4">
        <f t="shared" si="75"/>
        <v>-7.383283003544868</v>
      </c>
      <c r="AK70" s="4">
        <f t="shared" si="75"/>
        <v>-6.1134238951348152</v>
      </c>
      <c r="AL70" s="4">
        <f t="shared" si="75"/>
        <v>-7.1652013546729236</v>
      </c>
      <c r="AM70" s="4">
        <f t="shared" si="75"/>
        <v>-5.5605331057874778</v>
      </c>
      <c r="AN70" s="4">
        <f t="shared" si="75"/>
        <v>-3.6449439582161887</v>
      </c>
      <c r="AO70" s="4">
        <f t="shared" si="75"/>
        <v>-2.1017999224451032</v>
      </c>
      <c r="AP70" s="4">
        <f t="shared" si="75"/>
        <v>-2.7869147473028875</v>
      </c>
      <c r="AQ70" s="4">
        <f t="shared" si="75"/>
        <v>1.2068518452276038</v>
      </c>
      <c r="AR70" s="4">
        <f t="shared" si="75"/>
        <v>-3.5330123832884226</v>
      </c>
      <c r="AS70" s="4">
        <f t="shared" si="75"/>
        <v>-4.2677786284416115</v>
      </c>
      <c r="AT70" s="4">
        <f t="shared" si="75"/>
        <v>-5.6903400056723115</v>
      </c>
      <c r="AU70" s="4">
        <f t="shared" si="75"/>
        <v>-2.3287610810731039</v>
      </c>
      <c r="AV70" s="4">
        <f t="shared" si="75"/>
        <v>-6.9130528497128196</v>
      </c>
      <c r="AW70" s="4">
        <f t="shared" si="75"/>
        <v>-2.8574386562445113</v>
      </c>
      <c r="AY70" s="2">
        <f t="shared" si="65"/>
        <v>37.520259938757427</v>
      </c>
      <c r="AZ70" s="2">
        <f t="shared" si="65"/>
        <v>41.537129991615529</v>
      </c>
      <c r="BA70" s="2">
        <f t="shared" si="65"/>
        <v>43.370862021296645</v>
      </c>
      <c r="BB70" s="2">
        <f t="shared" si="65"/>
        <v>44.249443902220293</v>
      </c>
      <c r="BC70" s="2">
        <f t="shared" si="65"/>
        <v>41.322712616101498</v>
      </c>
      <c r="BD70" s="2">
        <f t="shared" si="65"/>
        <v>42.361447048850515</v>
      </c>
      <c r="BE70" s="2">
        <f t="shared" si="65"/>
        <v>46.731312693902389</v>
      </c>
      <c r="BF70" s="2">
        <f t="shared" si="65"/>
        <v>43.723933809470033</v>
      </c>
      <c r="BG70" s="2">
        <f t="shared" si="65"/>
        <v>45.273136084039301</v>
      </c>
      <c r="BH70" s="2">
        <f t="shared" si="65"/>
        <v>42.391394147620666</v>
      </c>
      <c r="BI70" s="2">
        <f t="shared" si="65"/>
        <v>40.993737685676869</v>
      </c>
      <c r="BJ70" s="2">
        <f t="shared" si="65"/>
        <v>41.138329519028879</v>
      </c>
      <c r="BK70" s="2">
        <f t="shared" si="65"/>
        <v>45.180824186623099</v>
      </c>
      <c r="BL70" s="2">
        <f t="shared" si="65"/>
        <v>45.950350287498765</v>
      </c>
      <c r="BM70" s="2">
        <f t="shared" si="65"/>
        <v>42.010408360037978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>
        <f t="shared" si="18"/>
        <v>52.746000000000002</v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44.082000000000001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44.100384345479085</v>
      </c>
      <c r="DL70" s="2">
        <f t="shared" si="76"/>
        <v>48.070053981106618</v>
      </c>
      <c r="DM70" s="2">
        <f t="shared" si="76"/>
        <v>50.026747091932457</v>
      </c>
      <c r="DN70" s="2">
        <f t="shared" si="76"/>
        <v>51.203806941838643</v>
      </c>
      <c r="DO70" s="2">
        <f t="shared" si="76"/>
        <v>46.98502082551596</v>
      </c>
      <c r="DP70" s="2">
        <f t="shared" si="76"/>
        <v>46.632675160875159</v>
      </c>
      <c r="DQ70" s="2">
        <f t="shared" si="76"/>
        <v>50.268789772727267</v>
      </c>
      <c r="DR70" s="2">
        <f t="shared" si="76"/>
        <v>46.882304924242426</v>
      </c>
      <c r="DS70" s="2">
        <f t="shared" si="76"/>
        <v>48.841663709677434</v>
      </c>
      <c r="DT70" s="2">
        <f t="shared" si="76"/>
        <v>46.723572192513366</v>
      </c>
      <c r="DU70" s="2">
        <f t="shared" si="76"/>
        <v>45.400020077220077</v>
      </c>
      <c r="DV70" s="2">
        <f t="shared" si="76"/>
        <v>46.026635907335901</v>
      </c>
      <c r="DW70" s="2">
        <f t="shared" si="76"/>
        <v>52.522825692088858</v>
      </c>
      <c r="DX70" s="2">
        <f t="shared" si="76"/>
        <v>51.064672420262667</v>
      </c>
      <c r="DY70" s="2">
        <f t="shared" si="76"/>
        <v>42.802943181818179</v>
      </c>
      <c r="EA70" s="2">
        <f t="shared" si="77"/>
        <v>31.83989203457066</v>
      </c>
      <c r="EB70" s="2">
        <f t="shared" si="77"/>
        <v>36.752674457254429</v>
      </c>
      <c r="EC70" s="2">
        <f t="shared" si="77"/>
        <v>38.389892147709894</v>
      </c>
      <c r="ED70" s="2">
        <f t="shared" si="77"/>
        <v>38.873000000000012</v>
      </c>
      <c r="EE70" s="2">
        <f t="shared" si="77"/>
        <v>36.626272647395481</v>
      </c>
      <c r="EF70" s="2">
        <f t="shared" si="77"/>
        <v>38.469461333617609</v>
      </c>
      <c r="EG70" s="2">
        <f t="shared" si="77"/>
        <v>43.200702783924811</v>
      </c>
      <c r="EH70" s="2">
        <f t="shared" si="77"/>
        <v>40.666241987238593</v>
      </c>
      <c r="EI70" s="2">
        <f t="shared" si="77"/>
        <v>41.149367420240871</v>
      </c>
      <c r="EJ70" s="2">
        <f t="shared" si="77"/>
        <v>38.052383373369672</v>
      </c>
      <c r="EK70" s="2">
        <f t="shared" si="77"/>
        <v>36.994870223718273</v>
      </c>
      <c r="EL70" s="2">
        <f t="shared" si="77"/>
        <v>36.602196444742084</v>
      </c>
      <c r="EM70" s="2">
        <f t="shared" si="77"/>
        <v>38.458783515700816</v>
      </c>
      <c r="EN70" s="2">
        <f t="shared" si="77"/>
        <v>41.714666305512104</v>
      </c>
      <c r="EO70" s="2">
        <f t="shared" si="77"/>
        <v>41.125876388517803</v>
      </c>
      <c r="EQ70" s="2">
        <f t="shared" si="78"/>
        <v>31.402822203337642</v>
      </c>
      <c r="ER70" s="2">
        <f t="shared" si="78"/>
        <v>36.858168005109889</v>
      </c>
      <c r="ES70" s="2">
        <f t="shared" si="78"/>
        <v>37.797408269684098</v>
      </c>
      <c r="ET70" s="2">
        <f t="shared" si="78"/>
        <v>37.972075325477405</v>
      </c>
      <c r="EU70" s="2">
        <f t="shared" si="78"/>
        <v>36.48709845431118</v>
      </c>
      <c r="EV70" s="2">
        <f t="shared" si="78"/>
        <v>37.868820974564343</v>
      </c>
      <c r="EW70" s="2">
        <f t="shared" si="78"/>
        <v>43.61632329607415</v>
      </c>
      <c r="EX70" s="2">
        <f t="shared" si="78"/>
        <v>40.162011208728188</v>
      </c>
      <c r="EY70" s="2">
        <f t="shared" si="78"/>
        <v>39.531381813043069</v>
      </c>
      <c r="EZ70" s="2">
        <f t="shared" si="78"/>
        <v>38.071419634837795</v>
      </c>
      <c r="FA70" s="2">
        <f t="shared" si="78"/>
        <v>36.409269666392568</v>
      </c>
      <c r="FB70" s="2">
        <f t="shared" si="78"/>
        <v>36.487741046163698</v>
      </c>
      <c r="FC70" s="2">
        <f t="shared" si="78"/>
        <v>40.100816522980168</v>
      </c>
      <c r="FD70" s="2">
        <f t="shared" si="78"/>
        <v>42.121668520869278</v>
      </c>
      <c r="FE70" s="2">
        <f t="shared" si="78"/>
        <v>43.819537841846639</v>
      </c>
      <c r="FG70" s="2">
        <f t="shared" si="79"/>
        <v>0.53669123393871809</v>
      </c>
      <c r="FH70" s="2">
        <f t="shared" si="79"/>
        <v>0.5772475518508231</v>
      </c>
      <c r="FI70" s="2">
        <f t="shared" si="79"/>
        <v>0.57196304614382698</v>
      </c>
      <c r="FJ70" s="2">
        <f t="shared" si="79"/>
        <v>0.56397860243805265</v>
      </c>
      <c r="FK70" s="2">
        <f t="shared" si="79"/>
        <v>0.54662004274372822</v>
      </c>
      <c r="FL70" s="2">
        <f t="shared" si="79"/>
        <v>0.5232238391321099</v>
      </c>
      <c r="FM70" s="2">
        <f t="shared" si="79"/>
        <v>0.50048963181211714</v>
      </c>
      <c r="FN70" s="2">
        <f t="shared" si="79"/>
        <v>0.50809291221711728</v>
      </c>
      <c r="FO70" s="2">
        <f t="shared" si="79"/>
        <v>0.46389724963560358</v>
      </c>
      <c r="FP70" s="2">
        <f t="shared" si="79"/>
        <v>0.49960616335584118</v>
      </c>
      <c r="FQ70" s="2">
        <f t="shared" si="79"/>
        <v>0.52423060082641004</v>
      </c>
      <c r="FR70" s="2">
        <f t="shared" si="79"/>
        <v>0.5186832192906593</v>
      </c>
      <c r="FS70" s="2">
        <f t="shared" si="79"/>
        <v>0.52204691640300571</v>
      </c>
      <c r="FT70" s="2">
        <f t="shared" si="79"/>
        <v>0.54698765032551633</v>
      </c>
      <c r="FU70" s="2">
        <f t="shared" si="79"/>
        <v>0.47261790351825733</v>
      </c>
      <c r="FW70" s="2">
        <f t="shared" si="67"/>
        <v>5.8708431047149879E-5</v>
      </c>
      <c r="FX70" s="2">
        <f t="shared" si="67"/>
        <v>5.3406292008943938E-5</v>
      </c>
      <c r="FY70" s="2">
        <f t="shared" si="67"/>
        <v>5.7502331602556055E-5</v>
      </c>
      <c r="FZ70" s="2">
        <f t="shared" si="67"/>
        <v>5.7467209221323321E-5</v>
      </c>
      <c r="GA70" s="2">
        <f t="shared" si="67"/>
        <v>6.3499694401006473E-5</v>
      </c>
      <c r="GB70" s="2">
        <f t="shared" si="67"/>
        <v>6.665164939979816E-5</v>
      </c>
      <c r="GC70" s="2">
        <f t="shared" si="67"/>
        <v>6.5386130102970539E-5</v>
      </c>
      <c r="GD70" s="2">
        <f t="shared" si="67"/>
        <v>6.6625415700127986E-5</v>
      </c>
      <c r="GE70" s="2">
        <f t="shared" si="67"/>
        <v>5.7190611548147917E-5</v>
      </c>
      <c r="GF70" s="2">
        <f t="shared" si="67"/>
        <v>7.0012368028412155E-5</v>
      </c>
      <c r="GG70" s="2">
        <f t="shared" si="67"/>
        <v>7.7926507022803746E-5</v>
      </c>
      <c r="GH70" s="2">
        <f t="shared" si="67"/>
        <v>6.8042565260754338E-5</v>
      </c>
      <c r="GI70" s="2">
        <f t="shared" si="67"/>
        <v>5.3802133724192436E-5</v>
      </c>
      <c r="GJ70" s="2">
        <f t="shared" si="67"/>
        <v>3.867908360470168E-5</v>
      </c>
      <c r="GK70" s="2">
        <f t="shared" si="67"/>
        <v>2.857453724415E-5</v>
      </c>
      <c r="GM70" s="86">
        <f t="shared" si="68"/>
        <v>2.2615261019688554E-2</v>
      </c>
      <c r="GN70" s="86">
        <f t="shared" si="68"/>
        <v>3.6862452001861064E-2</v>
      </c>
      <c r="GO70" s="86">
        <f t="shared" si="68"/>
        <v>3.4832834419864581E-2</v>
      </c>
      <c r="GP70" s="86">
        <f t="shared" si="68"/>
        <v>3.2439673441597462E-2</v>
      </c>
      <c r="GQ70" s="86">
        <f t="shared" si="68"/>
        <v>2.6359576754323176E-2</v>
      </c>
      <c r="GR70" s="86">
        <f t="shared" si="68"/>
        <v>1.8777368639580932E-2</v>
      </c>
      <c r="GS70" s="86">
        <f t="shared" si="68"/>
        <v>1.254124398890517E-2</v>
      </c>
      <c r="GT70" s="86">
        <f t="shared" si="68"/>
        <v>1.4584040735986313E-2</v>
      </c>
      <c r="GU70" s="86">
        <f t="shared" si="68"/>
        <v>5.4600505779910363E-3</v>
      </c>
      <c r="GV70" s="86">
        <f t="shared" si="68"/>
        <v>1.2324542588625236E-2</v>
      </c>
      <c r="GW70" s="86">
        <f t="shared" si="68"/>
        <v>1.9223732415989389E-2</v>
      </c>
      <c r="GX70" s="86">
        <f t="shared" si="68"/>
        <v>1.7420307028767956E-2</v>
      </c>
      <c r="GY70" s="86">
        <f t="shared" si="68"/>
        <v>1.8028795396108566E-2</v>
      </c>
      <c r="GZ70" s="86">
        <f t="shared" si="68"/>
        <v>2.6537674901145485E-2</v>
      </c>
      <c r="HA70" s="86">
        <f t="shared" si="68"/>
        <v>6.8636866012071552E-3</v>
      </c>
      <c r="HC70" s="86">
        <f t="shared" si="73"/>
        <v>4.6309207786267703E-10</v>
      </c>
      <c r="HD70" s="86">
        <f t="shared" si="69"/>
        <v>8.4129922197353182E-9</v>
      </c>
      <c r="HE70" s="86">
        <f t="shared" si="69"/>
        <v>5.1879565671512807E-9</v>
      </c>
      <c r="HF70" s="86">
        <f t="shared" si="69"/>
        <v>5.0800549531660532E-10</v>
      </c>
      <c r="HG70" s="86">
        <f t="shared" si="69"/>
        <v>2.4005417876900995E-10</v>
      </c>
      <c r="HH70" s="86">
        <f t="shared" si="69"/>
        <v>5.0263550390219233E-10</v>
      </c>
      <c r="HI70" s="86">
        <f t="shared" si="69"/>
        <v>2.0061469802256345E-9</v>
      </c>
      <c r="HJ70" s="86">
        <f t="shared" si="69"/>
        <v>2.5759468189109416E-8</v>
      </c>
      <c r="HK70" s="86">
        <f t="shared" si="69"/>
        <v>4.0221613521043788E-10</v>
      </c>
      <c r="HL70" s="86">
        <f t="shared" si="69"/>
        <v>3.8183241249752317E-10</v>
      </c>
      <c r="HM70" s="86">
        <f t="shared" si="69"/>
        <v>3.6884696519980811E-10</v>
      </c>
      <c r="HN70" s="86">
        <f t="shared" si="69"/>
        <v>5.2916559108620586E-10</v>
      </c>
      <c r="HO70" s="86">
        <f t="shared" si="69"/>
        <v>6.0158777666187192E-10</v>
      </c>
      <c r="HP70" s="86">
        <f t="shared" si="69"/>
        <v>5.8232230140644777E-10</v>
      </c>
      <c r="HQ70" s="86">
        <f t="shared" si="69"/>
        <v>1.0250819690719691E-13</v>
      </c>
      <c r="HS70" s="86">
        <f t="shared" si="70"/>
        <v>1.1029264005882163E-82</v>
      </c>
      <c r="HT70" s="86">
        <f t="shared" si="70"/>
        <v>1.287113750662278E-68</v>
      </c>
      <c r="HU70" s="86">
        <f t="shared" si="70"/>
        <v>2.4423317482735652E-71</v>
      </c>
      <c r="HV70" s="86">
        <f t="shared" si="70"/>
        <v>1.2836367384291185E-82</v>
      </c>
      <c r="HW70" s="86">
        <f t="shared" si="70"/>
        <v>6.7525253353410701E-87</v>
      </c>
      <c r="HX70" s="86">
        <f t="shared" si="70"/>
        <v>5.6506652413524955E-86</v>
      </c>
      <c r="HY70" s="86">
        <f t="shared" si="70"/>
        <v>2.9638615664203293E-80</v>
      </c>
      <c r="HZ70" s="86">
        <f t="shared" si="70"/>
        <v>1.7214374586908216E-71</v>
      </c>
      <c r="IA70" s="86">
        <f t="shared" si="70"/>
        <v>1.5572060247873338E-85</v>
      </c>
      <c r="IB70" s="86">
        <f t="shared" si="70"/>
        <v>1.7556446192685237E-86</v>
      </c>
      <c r="IC70" s="86">
        <f t="shared" si="70"/>
        <v>6.8944654631193415E-88</v>
      </c>
      <c r="ID70" s="86">
        <f t="shared" si="70"/>
        <v>1.5650898667145514E-86</v>
      </c>
      <c r="IE70" s="86">
        <f t="shared" si="70"/>
        <v>1.8082343674424045E-83</v>
      </c>
      <c r="IF70" s="86">
        <f t="shared" si="70"/>
        <v>1.0022706580117769E-51</v>
      </c>
      <c r="IG70" s="86">
        <f t="shared" si="70"/>
        <v>1.51821475400163E-34</v>
      </c>
      <c r="II70" s="86">
        <f t="shared" si="71"/>
        <v>0</v>
      </c>
      <c r="IJ70" s="86">
        <f t="shared" si="71"/>
        <v>3.7390681821018242E-269</v>
      </c>
      <c r="IK70" s="86">
        <f t="shared" si="71"/>
        <v>3.1016324004889981E-277</v>
      </c>
      <c r="IL70" s="86">
        <f t="shared" si="71"/>
        <v>0</v>
      </c>
      <c r="IM70" s="86">
        <f t="shared" si="71"/>
        <v>0</v>
      </c>
      <c r="IN70" s="86">
        <f t="shared" si="71"/>
        <v>0</v>
      </c>
      <c r="IO70" s="86">
        <f t="shared" si="71"/>
        <v>0</v>
      </c>
      <c r="IP70" s="86">
        <f t="shared" si="71"/>
        <v>1.1286053867519012E-285</v>
      </c>
      <c r="IQ70" s="86">
        <f t="shared" si="71"/>
        <v>0</v>
      </c>
      <c r="IR70" s="86">
        <f t="shared" si="71"/>
        <v>0</v>
      </c>
      <c r="IS70" s="86">
        <f t="shared" si="71"/>
        <v>0</v>
      </c>
      <c r="IT70" s="86">
        <f t="shared" si="71"/>
        <v>0</v>
      </c>
      <c r="IU70" s="86">
        <f t="shared" si="71"/>
        <v>0</v>
      </c>
      <c r="IV70" s="86">
        <f t="shared" si="71"/>
        <v>3.2734773580903248E-139</v>
      </c>
      <c r="IW70" s="86">
        <f t="shared" si="71"/>
        <v>2.9566615040115162E-80</v>
      </c>
      <c r="IY70" s="86">
        <f t="shared" si="72"/>
        <v>2.2615261482780633E-2</v>
      </c>
      <c r="IZ70" s="86">
        <f t="shared" si="72"/>
        <v>3.6862460414853283E-2</v>
      </c>
      <c r="JA70" s="86">
        <f t="shared" si="72"/>
        <v>3.4832839607821145E-2</v>
      </c>
      <c r="JB70" s="86">
        <f t="shared" si="72"/>
        <v>3.2439673949602961E-2</v>
      </c>
      <c r="JC70" s="86">
        <f t="shared" si="72"/>
        <v>2.6359576994377354E-2</v>
      </c>
      <c r="JD70" s="86">
        <f t="shared" si="72"/>
        <v>1.8777369142216435E-2</v>
      </c>
      <c r="JE70" s="86">
        <f t="shared" si="72"/>
        <v>1.254124599505215E-2</v>
      </c>
      <c r="JF70" s="86">
        <f t="shared" si="72"/>
        <v>1.4584066495454502E-2</v>
      </c>
      <c r="JG70" s="86">
        <f t="shared" si="72"/>
        <v>5.4600509802071717E-3</v>
      </c>
      <c r="JH70" s="86">
        <f t="shared" si="72"/>
        <v>1.2324542970457649E-2</v>
      </c>
      <c r="JI70" s="86">
        <f t="shared" si="72"/>
        <v>1.9223732784836356E-2</v>
      </c>
      <c r="JJ70" s="86">
        <f t="shared" si="72"/>
        <v>1.7420307557933546E-2</v>
      </c>
      <c r="JK70" s="86">
        <f t="shared" si="72"/>
        <v>1.8028795997696342E-2</v>
      </c>
      <c r="JL70" s="86">
        <f t="shared" si="72"/>
        <v>2.6537675483467787E-2</v>
      </c>
      <c r="JM70" s="86">
        <f t="shared" si="72"/>
        <v>6.8636866013096634E-3</v>
      </c>
    </row>
    <row r="71" spans="2:273" x14ac:dyDescent="0.25">
      <c r="B71" s="2">
        <v>44</v>
      </c>
      <c r="C71" s="37">
        <v>58.462000000000003</v>
      </c>
      <c r="D71" s="37">
        <v>67.328000000000003</v>
      </c>
      <c r="E71" s="37">
        <v>66.733000000000004</v>
      </c>
      <c r="F71" s="37">
        <v>67.082999999999998</v>
      </c>
      <c r="G71" s="37">
        <v>59.593000000000004</v>
      </c>
      <c r="H71" s="37">
        <v>58.738</v>
      </c>
      <c r="I71" s="37">
        <v>59.82</v>
      </c>
      <c r="J71" s="37">
        <v>58.203000000000003</v>
      </c>
      <c r="K71" s="37">
        <v>55.237000000000002</v>
      </c>
      <c r="L71" s="37">
        <v>53.136000000000003</v>
      </c>
      <c r="M71" s="37">
        <v>54.322000000000003</v>
      </c>
      <c r="N71" s="37">
        <v>54.338999999999999</v>
      </c>
      <c r="O71" s="37">
        <v>58.643999999999998</v>
      </c>
      <c r="P71" s="37">
        <v>64.05</v>
      </c>
      <c r="Q71" s="37">
        <v>47.951000000000001</v>
      </c>
      <c r="S71" s="4">
        <f t="shared" si="74"/>
        <v>59.05203537147321</v>
      </c>
      <c r="T71" s="4">
        <f t="shared" si="74"/>
        <v>76.726281225644911</v>
      </c>
      <c r="U71" s="4">
        <f t="shared" si="74"/>
        <v>77.205354841931438</v>
      </c>
      <c r="V71" s="4">
        <f t="shared" si="74"/>
        <v>76.045153924703868</v>
      </c>
      <c r="W71" s="4">
        <f t="shared" si="74"/>
        <v>69.499819735642987</v>
      </c>
      <c r="X71" s="4">
        <f t="shared" si="74"/>
        <v>64.734027289527305</v>
      </c>
      <c r="Y71" s="4">
        <f t="shared" si="74"/>
        <v>64.186879525904331</v>
      </c>
      <c r="Z71" s="4">
        <f t="shared" si="74"/>
        <v>63.435015370722915</v>
      </c>
      <c r="AA71" s="4">
        <f t="shared" si="74"/>
        <v>55.301261295236635</v>
      </c>
      <c r="AB71" s="4">
        <f t="shared" si="74"/>
        <v>59.550309972754043</v>
      </c>
      <c r="AC71" s="4">
        <f t="shared" si="74"/>
        <v>63.540773103158479</v>
      </c>
      <c r="AD71" s="4">
        <f t="shared" si="74"/>
        <v>62.018711740104713</v>
      </c>
      <c r="AE71" s="4">
        <f t="shared" si="74"/>
        <v>65.122076887107795</v>
      </c>
      <c r="AF71" s="4">
        <f t="shared" si="74"/>
        <v>71.990772052206353</v>
      </c>
      <c r="AG71" s="4">
        <f t="shared" si="74"/>
        <v>49.778904152853876</v>
      </c>
      <c r="AI71" s="4">
        <f t="shared" si="75"/>
        <v>-0.59003537147320628</v>
      </c>
      <c r="AJ71" s="4">
        <f t="shared" si="75"/>
        <v>-9.398281225644908</v>
      </c>
      <c r="AK71" s="4">
        <f t="shared" si="75"/>
        <v>-10.472354841931434</v>
      </c>
      <c r="AL71" s="4">
        <f t="shared" si="75"/>
        <v>-8.9621539247038697</v>
      </c>
      <c r="AM71" s="4">
        <f t="shared" si="75"/>
        <v>-9.9068197356429835</v>
      </c>
      <c r="AN71" s="4">
        <f t="shared" si="75"/>
        <v>-5.996027289527305</v>
      </c>
      <c r="AO71" s="4">
        <f t="shared" si="75"/>
        <v>-4.3668795259043307</v>
      </c>
      <c r="AP71" s="4">
        <f t="shared" si="75"/>
        <v>-5.2320153707229125</v>
      </c>
      <c r="AQ71" s="4">
        <f t="shared" si="75"/>
        <v>-6.4261295236633487E-2</v>
      </c>
      <c r="AR71" s="4">
        <f t="shared" si="75"/>
        <v>-6.4143099727540402</v>
      </c>
      <c r="AS71" s="4">
        <f t="shared" si="75"/>
        <v>-9.2187731031584761</v>
      </c>
      <c r="AT71" s="4">
        <f t="shared" si="75"/>
        <v>-7.6797117401047146</v>
      </c>
      <c r="AU71" s="4">
        <f t="shared" si="75"/>
        <v>-6.4780768871077967</v>
      </c>
      <c r="AV71" s="4">
        <f t="shared" si="75"/>
        <v>-7.9407720522063556</v>
      </c>
      <c r="AW71" s="4">
        <f t="shared" si="75"/>
        <v>-1.8279041528538755</v>
      </c>
      <c r="AY71" s="2">
        <f t="shared" si="65"/>
        <v>37.379657407835538</v>
      </c>
      <c r="AZ71" s="2">
        <f t="shared" si="65"/>
        <v>41.341022968950192</v>
      </c>
      <c r="BA71" s="2">
        <f t="shared" si="65"/>
        <v>43.17098202294936</v>
      </c>
      <c r="BB71" s="2">
        <f t="shared" si="65"/>
        <v>44.035621673671294</v>
      </c>
      <c r="BC71" s="2">
        <f t="shared" si="65"/>
        <v>41.15652259931489</v>
      </c>
      <c r="BD71" s="2">
        <f t="shared" si="65"/>
        <v>42.261553758562805</v>
      </c>
      <c r="BE71" s="2">
        <f t="shared" si="65"/>
        <v>46.673025240085941</v>
      </c>
      <c r="BF71" s="2">
        <f t="shared" si="65"/>
        <v>43.621962752285029</v>
      </c>
      <c r="BG71" s="2">
        <f t="shared" si="65"/>
        <v>45.225746695586075</v>
      </c>
      <c r="BH71" s="2">
        <f t="shared" si="65"/>
        <v>42.265515422595847</v>
      </c>
      <c r="BI71" s="2">
        <f t="shared" si="65"/>
        <v>40.828585820631019</v>
      </c>
      <c r="BJ71" s="2">
        <f t="shared" si="65"/>
        <v>40.978291976406517</v>
      </c>
      <c r="BK71" s="2">
        <f t="shared" si="65"/>
        <v>45.012791324133495</v>
      </c>
      <c r="BL71" s="2">
        <f t="shared" si="65"/>
        <v>45.849459878856898</v>
      </c>
      <c r="BM71" s="2">
        <f t="shared" si="65"/>
        <v>42.069487503101236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>
        <f t="shared" si="18"/>
        <v>55.237000000000002</v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44.531432118758438</v>
      </c>
      <c r="DL71" s="2">
        <f t="shared" si="76"/>
        <v>48.379282726045886</v>
      </c>
      <c r="DM71" s="2">
        <f t="shared" si="76"/>
        <v>50.363044840525326</v>
      </c>
      <c r="DN71" s="2">
        <f t="shared" si="76"/>
        <v>51.536184896810504</v>
      </c>
      <c r="DO71" s="2">
        <f t="shared" si="76"/>
        <v>47.272135084427774</v>
      </c>
      <c r="DP71" s="2">
        <f t="shared" si="76"/>
        <v>46.968188416988419</v>
      </c>
      <c r="DQ71" s="2">
        <f t="shared" si="76"/>
        <v>50.644584893048119</v>
      </c>
      <c r="DR71" s="2">
        <f t="shared" si="76"/>
        <v>47.130741755793224</v>
      </c>
      <c r="DS71" s="2">
        <f t="shared" si="76"/>
        <v>49.256425403225819</v>
      </c>
      <c r="DT71" s="2">
        <f t="shared" si="76"/>
        <v>47.034853628724214</v>
      </c>
      <c r="DU71" s="2">
        <f t="shared" si="76"/>
        <v>45.639521106821107</v>
      </c>
      <c r="DV71" s="2">
        <f t="shared" si="76"/>
        <v>46.293514671814663</v>
      </c>
      <c r="DW71" s="2">
        <f t="shared" si="76"/>
        <v>52.9796272021009</v>
      </c>
      <c r="DX71" s="2">
        <f t="shared" si="76"/>
        <v>51.473877861163231</v>
      </c>
      <c r="DY71" s="2">
        <f t="shared" si="76"/>
        <v>43.058969758064514</v>
      </c>
      <c r="EA71" s="2">
        <f t="shared" si="77"/>
        <v>31.74903995535378</v>
      </c>
      <c r="EB71" s="2">
        <f t="shared" si="77"/>
        <v>36.640022872018974</v>
      </c>
      <c r="EC71" s="2">
        <f t="shared" si="77"/>
        <v>38.26234079737695</v>
      </c>
      <c r="ED71" s="2">
        <f t="shared" si="77"/>
        <v>38.747137254901972</v>
      </c>
      <c r="EE71" s="2">
        <f t="shared" si="77"/>
        <v>36.530421179486346</v>
      </c>
      <c r="EF71" s="2">
        <f t="shared" si="77"/>
        <v>38.350185399373927</v>
      </c>
      <c r="EG71" s="2">
        <f t="shared" si="77"/>
        <v>43.057950837363052</v>
      </c>
      <c r="EH71" s="2">
        <f t="shared" si="77"/>
        <v>40.523927191548125</v>
      </c>
      <c r="EI71" s="2">
        <f t="shared" si="77"/>
        <v>40.977757041713801</v>
      </c>
      <c r="EJ71" s="2">
        <f t="shared" si="77"/>
        <v>37.908966873297118</v>
      </c>
      <c r="EK71" s="2">
        <f t="shared" si="77"/>
        <v>36.8466537993977</v>
      </c>
      <c r="EL71" s="2">
        <f t="shared" si="77"/>
        <v>36.479988286728748</v>
      </c>
      <c r="EM71" s="2">
        <f t="shared" si="77"/>
        <v>38.360472984277678</v>
      </c>
      <c r="EN71" s="2">
        <f t="shared" si="77"/>
        <v>41.601179657970206</v>
      </c>
      <c r="EO71" s="2">
        <f t="shared" si="77"/>
        <v>41.062334954870295</v>
      </c>
      <c r="EQ71" s="2">
        <f t="shared" si="78"/>
        <v>31.318719632231179</v>
      </c>
      <c r="ER71" s="2">
        <f t="shared" si="78"/>
        <v>36.743926162064859</v>
      </c>
      <c r="ES71" s="2">
        <f t="shared" si="78"/>
        <v>37.678920514396346</v>
      </c>
      <c r="ET71" s="2">
        <f t="shared" si="78"/>
        <v>37.860520515529927</v>
      </c>
      <c r="EU71" s="2">
        <f t="shared" si="78"/>
        <v>36.393299650897163</v>
      </c>
      <c r="EV71" s="2">
        <f t="shared" si="78"/>
        <v>37.75929460030153</v>
      </c>
      <c r="EW71" s="2">
        <f t="shared" si="78"/>
        <v>43.46686994274809</v>
      </c>
      <c r="EX71" s="2">
        <f t="shared" si="78"/>
        <v>40.028115491334241</v>
      </c>
      <c r="EY71" s="2">
        <f t="shared" si="78"/>
        <v>39.385326188638793</v>
      </c>
      <c r="EZ71" s="2">
        <f t="shared" si="78"/>
        <v>37.927626104433521</v>
      </c>
      <c r="FA71" s="2">
        <f t="shared" si="78"/>
        <v>36.2706570943839</v>
      </c>
      <c r="FB71" s="2">
        <f t="shared" si="78"/>
        <v>36.367308301740159</v>
      </c>
      <c r="FC71" s="2">
        <f t="shared" si="78"/>
        <v>39.976426574846549</v>
      </c>
      <c r="FD71" s="2">
        <f t="shared" si="78"/>
        <v>42.001551899626548</v>
      </c>
      <c r="FE71" s="2">
        <f t="shared" si="78"/>
        <v>43.704579896590687</v>
      </c>
      <c r="FG71" s="2">
        <f t="shared" si="79"/>
        <v>0.55949989007172052</v>
      </c>
      <c r="FH71" s="2">
        <f t="shared" si="79"/>
        <v>0.59954936929908742</v>
      </c>
      <c r="FI71" s="2">
        <f t="shared" si="79"/>
        <v>0.59434773443390032</v>
      </c>
      <c r="FJ71" s="2">
        <f t="shared" si="79"/>
        <v>0.58647895968286656</v>
      </c>
      <c r="FK71" s="2">
        <f t="shared" si="79"/>
        <v>0.56933213750278189</v>
      </c>
      <c r="FL71" s="2">
        <f t="shared" si="79"/>
        <v>0.54613481401138808</v>
      </c>
      <c r="FM71" s="2">
        <f t="shared" si="79"/>
        <v>0.52349816016735429</v>
      </c>
      <c r="FN71" s="2">
        <f t="shared" si="79"/>
        <v>0.53107934980362259</v>
      </c>
      <c r="FO71" s="2">
        <f t="shared" si="79"/>
        <v>0.48686318543250234</v>
      </c>
      <c r="FP71" s="2">
        <f t="shared" si="79"/>
        <v>0.52261657046053633</v>
      </c>
      <c r="FQ71" s="2">
        <f t="shared" si="79"/>
        <v>0.54713507010661921</v>
      </c>
      <c r="FR71" s="2">
        <f t="shared" si="79"/>
        <v>0.54162123584893573</v>
      </c>
      <c r="FS71" s="2">
        <f t="shared" si="79"/>
        <v>0.54496526190920336</v>
      </c>
      <c r="FT71" s="2">
        <f t="shared" si="79"/>
        <v>0.56969582646815908</v>
      </c>
      <c r="FU71" s="2">
        <f t="shared" si="79"/>
        <v>0.49561644336341953</v>
      </c>
      <c r="FW71" s="2">
        <f t="shared" si="67"/>
        <v>6.4372149963741403E-5</v>
      </c>
      <c r="FX71" s="2">
        <f t="shared" si="67"/>
        <v>5.8558532999320465E-5</v>
      </c>
      <c r="FY71" s="2">
        <f t="shared" si="67"/>
        <v>6.3049703047421955E-5</v>
      </c>
      <c r="FZ71" s="2">
        <f t="shared" si="67"/>
        <v>6.3011192549365311E-5</v>
      </c>
      <c r="GA71" s="2">
        <f t="shared" si="67"/>
        <v>6.962560382261784E-5</v>
      </c>
      <c r="GB71" s="2">
        <f t="shared" si="67"/>
        <v>7.3081610357612908E-5</v>
      </c>
      <c r="GC71" s="2">
        <f t="shared" si="67"/>
        <v>7.1694013718169241E-5</v>
      </c>
      <c r="GD71" s="2">
        <f t="shared" si="67"/>
        <v>7.3052846047782428E-5</v>
      </c>
      <c r="GE71" s="2">
        <f t="shared" si="67"/>
        <v>6.2707912586510654E-5</v>
      </c>
      <c r="GF71" s="2">
        <f t="shared" si="67"/>
        <v>7.6766516471252541E-5</v>
      </c>
      <c r="GG71" s="2">
        <f t="shared" si="67"/>
        <v>8.5444073465715679E-5</v>
      </c>
      <c r="GH71" s="2">
        <f t="shared" si="67"/>
        <v>7.4606699453140234E-5</v>
      </c>
      <c r="GI71" s="2">
        <f t="shared" si="67"/>
        <v>5.8992560319938492E-5</v>
      </c>
      <c r="GJ71" s="2">
        <f t="shared" si="67"/>
        <v>4.2410613556167863E-5</v>
      </c>
      <c r="GK71" s="2">
        <f t="shared" si="67"/>
        <v>3.1331270678424189E-5</v>
      </c>
      <c r="GM71" s="86">
        <f t="shared" si="68"/>
        <v>3.2195256718370084E-2</v>
      </c>
      <c r="GN71" s="86">
        <f t="shared" si="68"/>
        <v>4.9385597767583708E-2</v>
      </c>
      <c r="GO71" s="86">
        <f t="shared" si="68"/>
        <v>4.6981203222887735E-2</v>
      </c>
      <c r="GP71" s="86">
        <f t="shared" si="68"/>
        <v>4.4460680883259954E-2</v>
      </c>
      <c r="GQ71" s="86">
        <f t="shared" si="68"/>
        <v>3.7213769465050978E-2</v>
      </c>
      <c r="GR71" s="86">
        <f t="shared" si="68"/>
        <v>2.7719773828902585E-2</v>
      </c>
      <c r="GS71" s="86">
        <f t="shared" si="68"/>
        <v>1.9622272378353005E-2</v>
      </c>
      <c r="GT71" s="86">
        <f t="shared" si="68"/>
        <v>2.2661350335854733E-2</v>
      </c>
      <c r="GU71" s="86">
        <f t="shared" si="68"/>
        <v>9.2694247053873007E-3</v>
      </c>
      <c r="GV71" s="86">
        <f t="shared" si="68"/>
        <v>1.907320601356784E-2</v>
      </c>
      <c r="GW71" s="86">
        <f t="shared" si="68"/>
        <v>2.8499360058868373E-2</v>
      </c>
      <c r="GX71" s="86">
        <f t="shared" si="68"/>
        <v>2.594220881461393E-2</v>
      </c>
      <c r="GY71" s="86">
        <f t="shared" si="68"/>
        <v>2.6138309603215712E-2</v>
      </c>
      <c r="GZ71" s="86">
        <f t="shared" si="68"/>
        <v>3.7471354482027666E-2</v>
      </c>
      <c r="HA71" s="86">
        <f t="shared" si="68"/>
        <v>1.1324329424004197E-2</v>
      </c>
      <c r="HC71" s="86">
        <f t="shared" si="73"/>
        <v>1.2298361521110966E-9</v>
      </c>
      <c r="HD71" s="86">
        <f t="shared" si="69"/>
        <v>1.9221827338092155E-8</v>
      </c>
      <c r="HE71" s="86">
        <f t="shared" si="69"/>
        <v>1.2213438283608116E-8</v>
      </c>
      <c r="HF71" s="86">
        <f t="shared" si="69"/>
        <v>1.3654721958574943E-9</v>
      </c>
      <c r="HG71" s="86">
        <f t="shared" si="69"/>
        <v>6.7734055163337703E-10</v>
      </c>
      <c r="HH71" s="86">
        <f t="shared" si="69"/>
        <v>1.3850376950029214E-9</v>
      </c>
      <c r="HI71" s="86">
        <f t="shared" si="69"/>
        <v>5.1942254036337374E-9</v>
      </c>
      <c r="HJ71" s="86">
        <f t="shared" si="69"/>
        <v>5.9830008720612568E-8</v>
      </c>
      <c r="HK71" s="86">
        <f t="shared" si="69"/>
        <v>1.0996674653366153E-9</v>
      </c>
      <c r="HL71" s="86">
        <f t="shared" si="69"/>
        <v>1.0710019403732957E-9</v>
      </c>
      <c r="HM71" s="86">
        <f t="shared" si="69"/>
        <v>1.0526037001978252E-9</v>
      </c>
      <c r="HN71" s="86">
        <f t="shared" si="69"/>
        <v>1.4635068056814843E-9</v>
      </c>
      <c r="HO71" s="86">
        <f t="shared" si="69"/>
        <v>1.5841579275172097E-9</v>
      </c>
      <c r="HP71" s="86">
        <f t="shared" si="69"/>
        <v>1.5393040856110054E-9</v>
      </c>
      <c r="HQ71" s="86">
        <f t="shared" si="69"/>
        <v>4.1481317331624149E-13</v>
      </c>
      <c r="HS71" s="86">
        <f t="shared" si="70"/>
        <v>1.2966111529538875E-80</v>
      </c>
      <c r="HT71" s="86">
        <f t="shared" si="70"/>
        <v>6.6884621054440323E-67</v>
      </c>
      <c r="HU71" s="86">
        <f t="shared" si="70"/>
        <v>1.5052945464808582E-69</v>
      </c>
      <c r="HV71" s="86">
        <f t="shared" si="70"/>
        <v>1.6154372084750913E-80</v>
      </c>
      <c r="HW71" s="86">
        <f t="shared" si="70"/>
        <v>1.1227524934205064E-84</v>
      </c>
      <c r="HX71" s="86">
        <f t="shared" si="70"/>
        <v>8.8885798179143271E-84</v>
      </c>
      <c r="HY71" s="86">
        <f t="shared" si="70"/>
        <v>3.4074717535235559E-78</v>
      </c>
      <c r="HZ71" s="86">
        <f t="shared" si="70"/>
        <v>1.209014789951534E-69</v>
      </c>
      <c r="IA71" s="86">
        <f t="shared" si="70"/>
        <v>2.2619238471880875E-83</v>
      </c>
      <c r="IB71" s="86">
        <f t="shared" si="70"/>
        <v>2.9625153544148042E-84</v>
      </c>
      <c r="IC71" s="86">
        <f t="shared" si="70"/>
        <v>1.3186135001796166E-85</v>
      </c>
      <c r="ID71" s="86">
        <f t="shared" si="70"/>
        <v>2.5667378503771439E-84</v>
      </c>
      <c r="IE71" s="86">
        <f t="shared" si="70"/>
        <v>2.1513057290269877E-81</v>
      </c>
      <c r="IF71" s="86">
        <f t="shared" si="70"/>
        <v>1.7424342178927793E-50</v>
      </c>
      <c r="IG71" s="86">
        <f t="shared" si="70"/>
        <v>9.3763449789599056E-34</v>
      </c>
      <c r="II71" s="86">
        <f t="shared" si="71"/>
        <v>0</v>
      </c>
      <c r="IJ71" s="86">
        <f t="shared" si="71"/>
        <v>3.5396853227235262E-264</v>
      </c>
      <c r="IK71" s="86">
        <f t="shared" si="71"/>
        <v>4.5383978937930089E-272</v>
      </c>
      <c r="IL71" s="86">
        <f t="shared" si="71"/>
        <v>0</v>
      </c>
      <c r="IM71" s="86">
        <f t="shared" si="71"/>
        <v>0</v>
      </c>
      <c r="IN71" s="86">
        <f t="shared" si="71"/>
        <v>0</v>
      </c>
      <c r="IO71" s="86">
        <f t="shared" si="71"/>
        <v>0</v>
      </c>
      <c r="IP71" s="86">
        <f t="shared" si="71"/>
        <v>2.8663846466543413E-280</v>
      </c>
      <c r="IQ71" s="86">
        <f t="shared" si="71"/>
        <v>0</v>
      </c>
      <c r="IR71" s="86">
        <f t="shared" si="71"/>
        <v>0</v>
      </c>
      <c r="IS71" s="86">
        <f t="shared" si="71"/>
        <v>0</v>
      </c>
      <c r="IT71" s="86">
        <f t="shared" si="71"/>
        <v>0</v>
      </c>
      <c r="IU71" s="86">
        <f t="shared" si="71"/>
        <v>0</v>
      </c>
      <c r="IV71" s="86">
        <f t="shared" si="71"/>
        <v>9.80154738229193E-137</v>
      </c>
      <c r="IW71" s="86">
        <f t="shared" si="71"/>
        <v>6.9899592858082182E-79</v>
      </c>
      <c r="IY71" s="86">
        <f t="shared" si="72"/>
        <v>3.2195257948206234E-2</v>
      </c>
      <c r="IZ71" s="86">
        <f t="shared" si="72"/>
        <v>4.9385616989411046E-2</v>
      </c>
      <c r="JA71" s="86">
        <f t="shared" si="72"/>
        <v>4.6981215436326017E-2</v>
      </c>
      <c r="JB71" s="86">
        <f t="shared" si="72"/>
        <v>4.4460682248732147E-2</v>
      </c>
      <c r="JC71" s="86">
        <f t="shared" si="72"/>
        <v>3.7213770142391529E-2</v>
      </c>
      <c r="JD71" s="86">
        <f t="shared" si="72"/>
        <v>2.7719775213940281E-2</v>
      </c>
      <c r="JE71" s="86">
        <f t="shared" si="72"/>
        <v>1.9622277572578409E-2</v>
      </c>
      <c r="JF71" s="86">
        <f t="shared" si="72"/>
        <v>2.2661410165863455E-2</v>
      </c>
      <c r="JG71" s="86">
        <f t="shared" si="72"/>
        <v>9.2694258050547654E-3</v>
      </c>
      <c r="JH71" s="86">
        <f t="shared" si="72"/>
        <v>1.907320708456978E-2</v>
      </c>
      <c r="JI71" s="86">
        <f t="shared" si="72"/>
        <v>2.8499361111472072E-2</v>
      </c>
      <c r="JJ71" s="86">
        <f t="shared" si="72"/>
        <v>2.5942210278120735E-2</v>
      </c>
      <c r="JK71" s="86">
        <f t="shared" si="72"/>
        <v>2.6138311187373638E-2</v>
      </c>
      <c r="JL71" s="86">
        <f t="shared" si="72"/>
        <v>3.7471356021331753E-2</v>
      </c>
      <c r="JM71" s="86">
        <f t="shared" si="72"/>
        <v>1.1324329424419011E-2</v>
      </c>
    </row>
    <row r="72" spans="2:273" x14ac:dyDescent="0.25">
      <c r="B72" s="2">
        <v>45</v>
      </c>
      <c r="C72" s="37">
        <v>59.923000000000002</v>
      </c>
      <c r="D72" s="37">
        <v>75.869</v>
      </c>
      <c r="E72" s="37">
        <v>75.117000000000004</v>
      </c>
      <c r="F72" s="37">
        <v>73.566999999999993</v>
      </c>
      <c r="G72" s="37">
        <v>67.763000000000005</v>
      </c>
      <c r="H72" s="37">
        <v>64.033000000000001</v>
      </c>
      <c r="I72" s="37">
        <v>65.147999999999996</v>
      </c>
      <c r="J72" s="37">
        <v>65.084999999999994</v>
      </c>
      <c r="K72" s="37">
        <v>58.948999999999998</v>
      </c>
      <c r="L72" s="37">
        <v>55.847000000000001</v>
      </c>
      <c r="M72" s="37">
        <v>59.643999999999998</v>
      </c>
      <c r="N72" s="37">
        <v>58.661000000000001</v>
      </c>
      <c r="O72" s="37">
        <v>62.966000000000001</v>
      </c>
      <c r="P72" s="37">
        <v>69.816999999999993</v>
      </c>
      <c r="Q72" s="37">
        <v>50.311</v>
      </c>
      <c r="S72" s="4">
        <f t="shared" si="74"/>
        <v>66.062434679973464</v>
      </c>
      <c r="T72" s="4">
        <f t="shared" si="74"/>
        <v>85.773312003235347</v>
      </c>
      <c r="U72" s="4">
        <f t="shared" si="74"/>
        <v>86.148370256240852</v>
      </c>
      <c r="V72" s="4">
        <f t="shared" si="74"/>
        <v>84.963059421434323</v>
      </c>
      <c r="W72" s="4">
        <f t="shared" si="74"/>
        <v>78.363477325060714</v>
      </c>
      <c r="X72" s="4">
        <f t="shared" si="74"/>
        <v>72.974226353985898</v>
      </c>
      <c r="Y72" s="4">
        <f t="shared" si="74"/>
        <v>71.873831143625694</v>
      </c>
      <c r="Z72" s="4">
        <f t="shared" si="74"/>
        <v>71.877026144715188</v>
      </c>
      <c r="AA72" s="4">
        <f t="shared" si="74"/>
        <v>60.838782001652923</v>
      </c>
      <c r="AB72" s="4">
        <f t="shared" si="74"/>
        <v>66.875343631805009</v>
      </c>
      <c r="AC72" s="4">
        <f t="shared" si="74"/>
        <v>71.893047272308877</v>
      </c>
      <c r="AD72" s="4">
        <f t="shared" si="74"/>
        <v>69.897683136676889</v>
      </c>
      <c r="AE72" s="4">
        <f t="shared" si="74"/>
        <v>72.059477611334799</v>
      </c>
      <c r="AF72" s="4">
        <f t="shared" si="74"/>
        <v>80.21052386060768</v>
      </c>
      <c r="AG72" s="4">
        <f t="shared" si="74"/>
        <v>53.825077536926528</v>
      </c>
      <c r="AI72" s="4">
        <f t="shared" si="75"/>
        <v>-6.139434679973462</v>
      </c>
      <c r="AJ72" s="4">
        <f t="shared" si="75"/>
        <v>-9.9043120032353471</v>
      </c>
      <c r="AK72" s="4">
        <f t="shared" si="75"/>
        <v>-11.031370256240848</v>
      </c>
      <c r="AL72" s="4">
        <f t="shared" si="75"/>
        <v>-11.39605942143433</v>
      </c>
      <c r="AM72" s="4">
        <f t="shared" si="75"/>
        <v>-10.600477325060709</v>
      </c>
      <c r="AN72" s="4">
        <f t="shared" si="75"/>
        <v>-8.9412263539858969</v>
      </c>
      <c r="AO72" s="4">
        <f t="shared" si="75"/>
        <v>-6.7258311436256975</v>
      </c>
      <c r="AP72" s="4">
        <f t="shared" si="75"/>
        <v>-6.7920261447151944</v>
      </c>
      <c r="AQ72" s="4">
        <f t="shared" si="75"/>
        <v>-1.8897820016529252</v>
      </c>
      <c r="AR72" s="4">
        <f t="shared" si="75"/>
        <v>-11.028343631805008</v>
      </c>
      <c r="AS72" s="4">
        <f t="shared" si="75"/>
        <v>-12.249047272308879</v>
      </c>
      <c r="AT72" s="4">
        <f t="shared" si="75"/>
        <v>-11.236683136676888</v>
      </c>
      <c r="AU72" s="4">
        <f t="shared" si="75"/>
        <v>-9.0934776113347979</v>
      </c>
      <c r="AV72" s="4">
        <f t="shared" si="75"/>
        <v>-10.393523860607687</v>
      </c>
      <c r="AW72" s="4">
        <f t="shared" si="75"/>
        <v>-3.5140775369265285</v>
      </c>
      <c r="AY72" s="2">
        <f t="shared" si="65"/>
        <v>37.218552534061821</v>
      </c>
      <c r="AZ72" s="2">
        <f t="shared" si="65"/>
        <v>41.131023409917994</v>
      </c>
      <c r="BA72" s="2">
        <f t="shared" si="65"/>
        <v>42.955178125161645</v>
      </c>
      <c r="BB72" s="2">
        <f t="shared" si="65"/>
        <v>43.805885395053288</v>
      </c>
      <c r="BC72" s="2">
        <f t="shared" si="65"/>
        <v>40.976140790391334</v>
      </c>
      <c r="BD72" s="2">
        <f t="shared" si="65"/>
        <v>42.142578715798798</v>
      </c>
      <c r="BE72" s="2">
        <f t="shared" si="65"/>
        <v>46.591680844220541</v>
      </c>
      <c r="BF72" s="2">
        <f t="shared" si="65"/>
        <v>43.502945115843247</v>
      </c>
      <c r="BG72" s="2">
        <f t="shared" si="65"/>
        <v>45.150930665360114</v>
      </c>
      <c r="BH72" s="2">
        <f t="shared" si="65"/>
        <v>42.11962701561265</v>
      </c>
      <c r="BI72" s="2">
        <f t="shared" si="65"/>
        <v>40.647489340163816</v>
      </c>
      <c r="BJ72" s="2">
        <f t="shared" si="65"/>
        <v>40.802190783238352</v>
      </c>
      <c r="BK72" s="2">
        <f t="shared" si="65"/>
        <v>44.822181128630589</v>
      </c>
      <c r="BL72" s="2">
        <f t="shared" si="65"/>
        <v>45.727839998761389</v>
      </c>
      <c r="BM72" s="2">
        <f t="shared" si="65"/>
        <v>42.113824855587715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44.962479892037791</v>
      </c>
      <c r="DL72" s="2">
        <f t="shared" si="76"/>
        <v>48.688511470985162</v>
      </c>
      <c r="DM72" s="2">
        <f t="shared" si="76"/>
        <v>50.699342589118196</v>
      </c>
      <c r="DN72" s="2">
        <f t="shared" si="76"/>
        <v>51.868562851782357</v>
      </c>
      <c r="DO72" s="2">
        <f t="shared" si="76"/>
        <v>47.559249343339602</v>
      </c>
      <c r="DP72" s="2">
        <f t="shared" si="76"/>
        <v>47.303701673101671</v>
      </c>
      <c r="DQ72" s="2">
        <f t="shared" si="76"/>
        <v>51.020380013368978</v>
      </c>
      <c r="DR72" s="2">
        <f t="shared" si="76"/>
        <v>47.379178587344029</v>
      </c>
      <c r="DS72" s="2">
        <f t="shared" si="76"/>
        <v>49.671187096774204</v>
      </c>
      <c r="DT72" s="2">
        <f t="shared" si="76"/>
        <v>47.346135064935062</v>
      </c>
      <c r="DU72" s="2">
        <f t="shared" si="76"/>
        <v>45.879022136422137</v>
      </c>
      <c r="DV72" s="2">
        <f t="shared" si="76"/>
        <v>46.560393436293431</v>
      </c>
      <c r="DW72" s="2">
        <f t="shared" si="76"/>
        <v>53.436428712112935</v>
      </c>
      <c r="DX72" s="2">
        <f t="shared" si="76"/>
        <v>51.883083302063795</v>
      </c>
      <c r="DY72" s="2">
        <f t="shared" si="76"/>
        <v>43.314996334310848</v>
      </c>
      <c r="EA72" s="2">
        <f t="shared" si="77"/>
        <v>31.658187876136896</v>
      </c>
      <c r="EB72" s="2">
        <f t="shared" si="77"/>
        <v>36.527371286783506</v>
      </c>
      <c r="EC72" s="2">
        <f t="shared" si="77"/>
        <v>38.134789447044007</v>
      </c>
      <c r="ED72" s="2">
        <f t="shared" si="77"/>
        <v>38.621274509803932</v>
      </c>
      <c r="EE72" s="2">
        <f t="shared" si="77"/>
        <v>36.434569711577211</v>
      </c>
      <c r="EF72" s="2">
        <f t="shared" si="77"/>
        <v>38.230909465130253</v>
      </c>
      <c r="EG72" s="2">
        <f t="shared" si="77"/>
        <v>42.915198890801292</v>
      </c>
      <c r="EH72" s="2">
        <f t="shared" si="77"/>
        <v>40.381612395857658</v>
      </c>
      <c r="EI72" s="2">
        <f t="shared" si="77"/>
        <v>40.806146663186723</v>
      </c>
      <c r="EJ72" s="2">
        <f t="shared" si="77"/>
        <v>37.765550373224571</v>
      </c>
      <c r="EK72" s="2">
        <f t="shared" si="77"/>
        <v>36.698437375077127</v>
      </c>
      <c r="EL72" s="2">
        <f t="shared" si="77"/>
        <v>36.357780128715412</v>
      </c>
      <c r="EM72" s="2">
        <f t="shared" si="77"/>
        <v>38.262162452854547</v>
      </c>
      <c r="EN72" s="2">
        <f t="shared" si="77"/>
        <v>41.487693010428316</v>
      </c>
      <c r="EO72" s="2">
        <f t="shared" si="77"/>
        <v>40.998793521222794</v>
      </c>
      <c r="EQ72" s="2">
        <f t="shared" si="78"/>
        <v>31.23461706112472</v>
      </c>
      <c r="ER72" s="2">
        <f t="shared" si="78"/>
        <v>36.62968431901983</v>
      </c>
      <c r="ES72" s="2">
        <f t="shared" si="78"/>
        <v>37.560432759108586</v>
      </c>
      <c r="ET72" s="2">
        <f t="shared" si="78"/>
        <v>37.748965705582449</v>
      </c>
      <c r="EU72" s="2">
        <f t="shared" si="78"/>
        <v>36.299500847483138</v>
      </c>
      <c r="EV72" s="2">
        <f t="shared" si="78"/>
        <v>37.649768226038724</v>
      </c>
      <c r="EW72" s="2">
        <f t="shared" si="78"/>
        <v>43.317416589422024</v>
      </c>
      <c r="EX72" s="2">
        <f t="shared" si="78"/>
        <v>39.894219773940293</v>
      </c>
      <c r="EY72" s="2">
        <f t="shared" si="78"/>
        <v>39.239270564234516</v>
      </c>
      <c r="EZ72" s="2">
        <f t="shared" si="78"/>
        <v>37.783832574029255</v>
      </c>
      <c r="FA72" s="2">
        <f t="shared" si="78"/>
        <v>36.132044522375232</v>
      </c>
      <c r="FB72" s="2">
        <f t="shared" si="78"/>
        <v>36.246875557316621</v>
      </c>
      <c r="FC72" s="2">
        <f t="shared" si="78"/>
        <v>39.852036626712923</v>
      </c>
      <c r="FD72" s="2">
        <f t="shared" si="78"/>
        <v>41.881435278383812</v>
      </c>
      <c r="FE72" s="2">
        <f t="shared" si="78"/>
        <v>43.589621951334735</v>
      </c>
      <c r="FG72" s="2">
        <f t="shared" si="79"/>
        <v>0.58206009400214753</v>
      </c>
      <c r="FH72" s="2">
        <f t="shared" si="79"/>
        <v>0.62144622263123528</v>
      </c>
      <c r="FI72" s="2">
        <f t="shared" si="79"/>
        <v>0.61634700970625433</v>
      </c>
      <c r="FJ72" s="2">
        <f t="shared" si="79"/>
        <v>0.60862396747138525</v>
      </c>
      <c r="FK72" s="2">
        <f t="shared" si="79"/>
        <v>0.59175620866110423</v>
      </c>
      <c r="FL72" s="2">
        <f t="shared" si="79"/>
        <v>0.56885204368054465</v>
      </c>
      <c r="FM72" s="2">
        <f t="shared" si="79"/>
        <v>0.54640738074354167</v>
      </c>
      <c r="FN72" s="2">
        <f t="shared" si="79"/>
        <v>0.55393465744236059</v>
      </c>
      <c r="FO72" s="2">
        <f t="shared" si="79"/>
        <v>0.50988472425849862</v>
      </c>
      <c r="FP72" s="2">
        <f t="shared" si="79"/>
        <v>0.54553138001039214</v>
      </c>
      <c r="FQ72" s="2">
        <f t="shared" si="79"/>
        <v>0.5698416679029642</v>
      </c>
      <c r="FR72" s="2">
        <f t="shared" si="79"/>
        <v>0.56438418344614083</v>
      </c>
      <c r="FS72" s="2">
        <f t="shared" si="79"/>
        <v>0.56769469279289853</v>
      </c>
      <c r="FT72" s="2">
        <f t="shared" si="79"/>
        <v>0.59211452773509088</v>
      </c>
      <c r="FU72" s="2">
        <f t="shared" si="79"/>
        <v>0.51863354846517373</v>
      </c>
      <c r="FW72" s="2">
        <f t="shared" si="67"/>
        <v>7.0582220522592289E-5</v>
      </c>
      <c r="FX72" s="2">
        <f t="shared" si="67"/>
        <v>6.420779188215607E-5</v>
      </c>
      <c r="FY72" s="2">
        <f t="shared" si="67"/>
        <v>6.9132204139021647E-5</v>
      </c>
      <c r="FZ72" s="2">
        <f t="shared" si="67"/>
        <v>6.9089978731132437E-5</v>
      </c>
      <c r="GA72" s="2">
        <f t="shared" si="67"/>
        <v>7.6342443665686826E-5</v>
      </c>
      <c r="GB72" s="2">
        <f t="shared" si="67"/>
        <v>8.0131827304113815E-5</v>
      </c>
      <c r="GC72" s="2">
        <f t="shared" si="67"/>
        <v>7.8610379095115035E-5</v>
      </c>
      <c r="GD72" s="2">
        <f t="shared" si="67"/>
        <v>8.0100288310220786E-5</v>
      </c>
      <c r="GE72" s="2">
        <f t="shared" si="67"/>
        <v>6.8757442897925236E-5</v>
      </c>
      <c r="GF72" s="2">
        <f t="shared" si="67"/>
        <v>8.4172188100536388E-5</v>
      </c>
      <c r="GG72" s="2">
        <f t="shared" si="67"/>
        <v>9.3686791238679567E-5</v>
      </c>
      <c r="GH72" s="2">
        <f t="shared" si="67"/>
        <v>8.1804030417727004E-5</v>
      </c>
      <c r="GI72" s="2">
        <f t="shared" si="67"/>
        <v>6.4683687978535364E-5</v>
      </c>
      <c r="GJ72" s="2">
        <f t="shared" si="67"/>
        <v>4.6502122776680522E-5</v>
      </c>
      <c r="GK72" s="2">
        <f t="shared" si="67"/>
        <v>3.4353951311761633E-5</v>
      </c>
      <c r="GM72" s="86">
        <f t="shared" si="68"/>
        <v>4.5061110861910794E-2</v>
      </c>
      <c r="GN72" s="86">
        <f t="shared" si="68"/>
        <v>6.5298236121412015E-2</v>
      </c>
      <c r="GO72" s="86">
        <f t="shared" si="68"/>
        <v>6.2512532039198238E-2</v>
      </c>
      <c r="GP72" s="86">
        <f t="shared" si="68"/>
        <v>6.0041014343726398E-2</v>
      </c>
      <c r="GQ72" s="86">
        <f t="shared" si="68"/>
        <v>5.1660825826822035E-2</v>
      </c>
      <c r="GR72" s="86">
        <f t="shared" si="68"/>
        <v>4.0117438991519448E-2</v>
      </c>
      <c r="GS72" s="86">
        <f t="shared" si="68"/>
        <v>2.9971034039621775E-2</v>
      </c>
      <c r="GT72" s="86">
        <f t="shared" si="68"/>
        <v>3.437405041211887E-2</v>
      </c>
      <c r="GU72" s="86">
        <f t="shared" si="68"/>
        <v>1.5278619257962539E-2</v>
      </c>
      <c r="GV72" s="86">
        <f t="shared" si="68"/>
        <v>2.8853518590080847E-2</v>
      </c>
      <c r="GW72" s="86">
        <f t="shared" si="68"/>
        <v>4.139790635049579E-2</v>
      </c>
      <c r="GX72" s="86">
        <f t="shared" si="68"/>
        <v>3.7853546012934225E-2</v>
      </c>
      <c r="GY72" s="86">
        <f t="shared" si="68"/>
        <v>3.7226153859841071E-2</v>
      </c>
      <c r="GZ72" s="86">
        <f t="shared" si="68"/>
        <v>5.2024570995428815E-2</v>
      </c>
      <c r="HA72" s="86">
        <f t="shared" si="68"/>
        <v>1.8192848125728169E-2</v>
      </c>
      <c r="HC72" s="86">
        <f t="shared" si="73"/>
        <v>3.1905202476520234E-9</v>
      </c>
      <c r="HD72" s="86">
        <f t="shared" si="69"/>
        <v>4.3074885047488128E-8</v>
      </c>
      <c r="HE72" s="86">
        <f t="shared" si="69"/>
        <v>2.8175571770987933E-8</v>
      </c>
      <c r="HF72" s="86">
        <f t="shared" si="69"/>
        <v>3.5828589771985243E-9</v>
      </c>
      <c r="HG72" s="86">
        <f t="shared" si="69"/>
        <v>1.8628324709211822E-9</v>
      </c>
      <c r="HH72" s="86">
        <f t="shared" si="69"/>
        <v>3.7210773200030885E-9</v>
      </c>
      <c r="HI72" s="86">
        <f t="shared" si="69"/>
        <v>1.3131425090217914E-8</v>
      </c>
      <c r="HJ72" s="86">
        <f t="shared" si="69"/>
        <v>1.3600864563846545E-7</v>
      </c>
      <c r="HK72" s="86">
        <f t="shared" si="69"/>
        <v>2.9332475902146064E-9</v>
      </c>
      <c r="HL72" s="86">
        <f t="shared" si="69"/>
        <v>2.927264996494043E-9</v>
      </c>
      <c r="HM72" s="86">
        <f t="shared" si="69"/>
        <v>2.9246404434578783E-9</v>
      </c>
      <c r="HN72" s="86">
        <f t="shared" si="69"/>
        <v>3.9453740481850003E-9</v>
      </c>
      <c r="HO72" s="86">
        <f t="shared" si="69"/>
        <v>4.0755192652549602E-9</v>
      </c>
      <c r="HP72" s="86">
        <f t="shared" si="69"/>
        <v>3.9747104465848487E-9</v>
      </c>
      <c r="HQ72" s="86">
        <f t="shared" si="69"/>
        <v>1.6218899321899179E-12</v>
      </c>
      <c r="HS72" s="86">
        <f t="shared" si="70"/>
        <v>1.4333377461811261E-78</v>
      </c>
      <c r="HT72" s="86">
        <f t="shared" si="70"/>
        <v>3.3025502838562273E-65</v>
      </c>
      <c r="HU72" s="86">
        <f t="shared" si="70"/>
        <v>8.7948893449954008E-68</v>
      </c>
      <c r="HV72" s="86">
        <f t="shared" si="70"/>
        <v>1.9081683711696542E-78</v>
      </c>
      <c r="HW72" s="86">
        <f t="shared" si="70"/>
        <v>1.7452366101972935E-82</v>
      </c>
      <c r="HX72" s="86">
        <f t="shared" si="70"/>
        <v>1.3080880870500911E-81</v>
      </c>
      <c r="HY72" s="86">
        <f t="shared" si="70"/>
        <v>3.6788207352339825E-76</v>
      </c>
      <c r="HZ72" s="86">
        <f t="shared" si="70"/>
        <v>8.0225728557190528E-68</v>
      </c>
      <c r="IA72" s="86">
        <f t="shared" si="70"/>
        <v>3.0792388873378919E-81</v>
      </c>
      <c r="IB72" s="86">
        <f t="shared" si="70"/>
        <v>4.6700535280305508E-82</v>
      </c>
      <c r="IC72" s="86">
        <f t="shared" si="70"/>
        <v>2.3507714639499472E-83</v>
      </c>
      <c r="ID72" s="86">
        <f t="shared" si="70"/>
        <v>3.9355757027273921E-82</v>
      </c>
      <c r="IE72" s="86">
        <f t="shared" si="70"/>
        <v>2.4074099069103697E-79</v>
      </c>
      <c r="IF72" s="86">
        <f t="shared" si="70"/>
        <v>2.9232754121712435E-49</v>
      </c>
      <c r="IG72" s="86">
        <f t="shared" si="70"/>
        <v>5.6653511444975534E-33</v>
      </c>
      <c r="II72" s="86">
        <f t="shared" si="71"/>
        <v>1.2746184331880775E-305</v>
      </c>
      <c r="IJ72" s="86">
        <f t="shared" si="71"/>
        <v>3.0090840381533421E-259</v>
      </c>
      <c r="IK72" s="86">
        <f t="shared" si="71"/>
        <v>5.9338425481548867E-267</v>
      </c>
      <c r="IL72" s="86">
        <f t="shared" si="71"/>
        <v>0</v>
      </c>
      <c r="IM72" s="86">
        <f t="shared" si="71"/>
        <v>0</v>
      </c>
      <c r="IN72" s="86">
        <f t="shared" si="71"/>
        <v>0</v>
      </c>
      <c r="IO72" s="86">
        <f t="shared" si="71"/>
        <v>3.2709803160306727E-305</v>
      </c>
      <c r="IP72" s="86">
        <f t="shared" si="71"/>
        <v>6.4594029336716395E-275</v>
      </c>
      <c r="IQ72" s="86">
        <f t="shared" si="71"/>
        <v>0</v>
      </c>
      <c r="IR72" s="86">
        <f t="shared" si="71"/>
        <v>0</v>
      </c>
      <c r="IS72" s="86">
        <f t="shared" si="71"/>
        <v>0</v>
      </c>
      <c r="IT72" s="86">
        <f t="shared" si="71"/>
        <v>0</v>
      </c>
      <c r="IU72" s="86">
        <f t="shared" si="71"/>
        <v>0</v>
      </c>
      <c r="IV72" s="86">
        <f t="shared" si="71"/>
        <v>2.7867740604873872E-134</v>
      </c>
      <c r="IW72" s="86">
        <f t="shared" si="71"/>
        <v>1.6071984635750924E-77</v>
      </c>
      <c r="IY72" s="86">
        <f t="shared" si="72"/>
        <v>4.5061114052431045E-2</v>
      </c>
      <c r="IZ72" s="86">
        <f t="shared" si="72"/>
        <v>6.5298279196297063E-2</v>
      </c>
      <c r="JA72" s="86">
        <f t="shared" si="72"/>
        <v>6.2512560214770002E-2</v>
      </c>
      <c r="JB72" s="86">
        <f t="shared" si="72"/>
        <v>6.0041017926585373E-2</v>
      </c>
      <c r="JC72" s="86">
        <f t="shared" si="72"/>
        <v>5.1660827689654507E-2</v>
      </c>
      <c r="JD72" s="86">
        <f t="shared" si="72"/>
        <v>4.0117442712596769E-2</v>
      </c>
      <c r="JE72" s="86">
        <f t="shared" si="72"/>
        <v>2.9971047171046865E-2</v>
      </c>
      <c r="JF72" s="86">
        <f t="shared" si="72"/>
        <v>3.4374186420764508E-2</v>
      </c>
      <c r="JG72" s="86">
        <f t="shared" si="72"/>
        <v>1.527862219121013E-2</v>
      </c>
      <c r="JH72" s="86">
        <f t="shared" si="72"/>
        <v>2.8853521517345843E-2</v>
      </c>
      <c r="JI72" s="86">
        <f t="shared" si="72"/>
        <v>4.1397909275136237E-2</v>
      </c>
      <c r="JJ72" s="86">
        <f t="shared" si="72"/>
        <v>3.7853549958308273E-2</v>
      </c>
      <c r="JK72" s="86">
        <f t="shared" si="72"/>
        <v>3.7226157935360334E-2</v>
      </c>
      <c r="JL72" s="86">
        <f t="shared" si="72"/>
        <v>5.2024574970139265E-2</v>
      </c>
      <c r="JM72" s="86">
        <f t="shared" si="72"/>
        <v>1.8192848127350059E-2</v>
      </c>
    </row>
    <row r="73" spans="2:273" x14ac:dyDescent="0.25">
      <c r="B73" s="2">
        <v>46</v>
      </c>
      <c r="C73" s="37">
        <v>67.614999999999995</v>
      </c>
      <c r="D73" s="37">
        <v>87.459000000000003</v>
      </c>
      <c r="E73" s="37">
        <v>86.183000000000007</v>
      </c>
      <c r="F73" s="37">
        <v>85.733000000000004</v>
      </c>
      <c r="G73" s="37">
        <v>78.135999999999996</v>
      </c>
      <c r="H73" s="37">
        <v>73.295000000000002</v>
      </c>
      <c r="I73" s="37">
        <v>75.295000000000002</v>
      </c>
      <c r="J73" s="37">
        <v>76.915000000000006</v>
      </c>
      <c r="K73" s="37">
        <v>63.338999999999999</v>
      </c>
      <c r="L73" s="37">
        <v>66.186000000000007</v>
      </c>
      <c r="M73" s="37">
        <v>69.915000000000006</v>
      </c>
      <c r="N73" s="37">
        <v>66.644000000000005</v>
      </c>
      <c r="O73" s="37">
        <v>69.135999999999996</v>
      </c>
      <c r="P73" s="37">
        <v>78.867000000000004</v>
      </c>
      <c r="Q73" s="37">
        <v>52.475000000000001</v>
      </c>
      <c r="S73" s="4">
        <f t="shared" si="74"/>
        <v>74.703996596291347</v>
      </c>
      <c r="T73" s="4">
        <f t="shared" si="74"/>
        <v>96.397106572274907</v>
      </c>
      <c r="U73" s="4">
        <f t="shared" si="74"/>
        <v>96.707649451741304</v>
      </c>
      <c r="V73" s="4">
        <f t="shared" si="74"/>
        <v>95.604463332733431</v>
      </c>
      <c r="W73" s="4">
        <f t="shared" si="74"/>
        <v>89.177002120741179</v>
      </c>
      <c r="X73" s="4">
        <f t="shared" si="74"/>
        <v>83.380919261214402</v>
      </c>
      <c r="Y73" s="4">
        <f t="shared" si="74"/>
        <v>82.021546445012348</v>
      </c>
      <c r="Z73" s="4">
        <f t="shared" si="74"/>
        <v>82.927652985010255</v>
      </c>
      <c r="AA73" s="4">
        <f t="shared" si="74"/>
        <v>68.691113333022585</v>
      </c>
      <c r="AB73" s="4">
        <f t="shared" si="74"/>
        <v>76.529338858188694</v>
      </c>
      <c r="AC73" s="4">
        <f t="shared" si="74"/>
        <v>82.469891061160098</v>
      </c>
      <c r="AD73" s="4">
        <f t="shared" si="74"/>
        <v>79.942854184673735</v>
      </c>
      <c r="AE73" s="4">
        <f t="shared" si="74"/>
        <v>80.777757817862565</v>
      </c>
      <c r="AF73" s="4">
        <f t="shared" si="74"/>
        <v>90.218728072761863</v>
      </c>
      <c r="AG73" s="4">
        <f t="shared" si="74"/>
        <v>59.422197188606454</v>
      </c>
      <c r="AI73" s="4">
        <f t="shared" si="75"/>
        <v>-7.0889965962913521</v>
      </c>
      <c r="AJ73" s="4">
        <f t="shared" si="75"/>
        <v>-8.9381065722749042</v>
      </c>
      <c r="AK73" s="4">
        <f t="shared" si="75"/>
        <v>-10.524649451741297</v>
      </c>
      <c r="AL73" s="4">
        <f t="shared" si="75"/>
        <v>-9.8714633327334269</v>
      </c>
      <c r="AM73" s="4">
        <f t="shared" si="75"/>
        <v>-11.041002120741183</v>
      </c>
      <c r="AN73" s="4">
        <f t="shared" si="75"/>
        <v>-10.0859192612144</v>
      </c>
      <c r="AO73" s="4">
        <f t="shared" si="75"/>
        <v>-6.726546445012346</v>
      </c>
      <c r="AP73" s="4">
        <f t="shared" si="75"/>
        <v>-6.0126529850102486</v>
      </c>
      <c r="AQ73" s="4">
        <f t="shared" si="75"/>
        <v>-5.3521133330225865</v>
      </c>
      <c r="AR73" s="4">
        <f t="shared" si="75"/>
        <v>-10.343338858188687</v>
      </c>
      <c r="AS73" s="4">
        <f t="shared" si="75"/>
        <v>-12.554891061160092</v>
      </c>
      <c r="AT73" s="4">
        <f t="shared" si="75"/>
        <v>-13.298854184673729</v>
      </c>
      <c r="AU73" s="4">
        <f t="shared" si="75"/>
        <v>-11.641757817862569</v>
      </c>
      <c r="AV73" s="4">
        <f t="shared" si="75"/>
        <v>-11.351728072761858</v>
      </c>
      <c r="AW73" s="4">
        <f t="shared" si="75"/>
        <v>-6.9471971886064523</v>
      </c>
      <c r="AY73" s="2">
        <f t="shared" si="65"/>
        <v>37.038575528065365</v>
      </c>
      <c r="AZ73" s="2">
        <f t="shared" si="65"/>
        <v>40.908639652198097</v>
      </c>
      <c r="BA73" s="2">
        <f t="shared" si="65"/>
        <v>42.725038659470371</v>
      </c>
      <c r="BB73" s="2">
        <f t="shared" si="65"/>
        <v>43.561861934060808</v>
      </c>
      <c r="BC73" s="2">
        <f t="shared" si="65"/>
        <v>40.782905603431395</v>
      </c>
      <c r="BD73" s="2">
        <f t="shared" si="65"/>
        <v>42.00566622292191</v>
      </c>
      <c r="BE73" s="2">
        <f t="shared" si="65"/>
        <v>46.488258107827228</v>
      </c>
      <c r="BF73" s="2">
        <f t="shared" si="65"/>
        <v>43.367733977978233</v>
      </c>
      <c r="BG73" s="2">
        <f t="shared" si="65"/>
        <v>45.049511218307572</v>
      </c>
      <c r="BH73" s="2">
        <f t="shared" si="65"/>
        <v>41.954819266969153</v>
      </c>
      <c r="BI73" s="2">
        <f t="shared" si="65"/>
        <v>40.451560435802456</v>
      </c>
      <c r="BJ73" s="2">
        <f t="shared" si="65"/>
        <v>40.611216584237091</v>
      </c>
      <c r="BK73" s="2">
        <f t="shared" si="65"/>
        <v>44.610764207826392</v>
      </c>
      <c r="BL73" s="2">
        <f t="shared" si="65"/>
        <v>45.586899511398848</v>
      </c>
      <c r="BM73" s="2">
        <f t="shared" si="65"/>
        <v>42.143659311261665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45.393527665317137</v>
      </c>
      <c r="DL73" s="2">
        <f t="shared" si="76"/>
        <v>48.997740215924431</v>
      </c>
      <c r="DM73" s="2">
        <f t="shared" si="76"/>
        <v>51.035640337711072</v>
      </c>
      <c r="DN73" s="2">
        <f t="shared" si="76"/>
        <v>52.200940806754218</v>
      </c>
      <c r="DO73" s="2">
        <f t="shared" si="76"/>
        <v>47.846363602251415</v>
      </c>
      <c r="DP73" s="2">
        <f t="shared" si="76"/>
        <v>47.63921492921493</v>
      </c>
      <c r="DQ73" s="2">
        <f t="shared" si="76"/>
        <v>51.396175133689837</v>
      </c>
      <c r="DR73" s="2">
        <f t="shared" si="76"/>
        <v>47.627615418894834</v>
      </c>
      <c r="DS73" s="2">
        <f t="shared" si="76"/>
        <v>50.08594879032259</v>
      </c>
      <c r="DT73" s="2">
        <f t="shared" si="76"/>
        <v>47.65741650114591</v>
      </c>
      <c r="DU73" s="2">
        <f t="shared" si="76"/>
        <v>46.118523166023166</v>
      </c>
      <c r="DV73" s="2">
        <f t="shared" si="76"/>
        <v>46.8272722007722</v>
      </c>
      <c r="DW73" s="2">
        <f t="shared" si="76"/>
        <v>53.89323022212497</v>
      </c>
      <c r="DX73" s="2">
        <f t="shared" si="76"/>
        <v>52.292288742964359</v>
      </c>
      <c r="DY73" s="2">
        <f t="shared" si="76"/>
        <v>43.571022910557183</v>
      </c>
      <c r="EA73" s="2">
        <f t="shared" si="77"/>
        <v>31.567335796920016</v>
      </c>
      <c r="EB73" s="2">
        <f t="shared" si="77"/>
        <v>36.414719701548051</v>
      </c>
      <c r="EC73" s="2">
        <f t="shared" si="77"/>
        <v>38.007238096711063</v>
      </c>
      <c r="ED73" s="2">
        <f t="shared" si="77"/>
        <v>38.495411764705892</v>
      </c>
      <c r="EE73" s="2">
        <f t="shared" si="77"/>
        <v>36.338718243668069</v>
      </c>
      <c r="EF73" s="2">
        <f t="shared" si="77"/>
        <v>38.111633530886579</v>
      </c>
      <c r="EG73" s="2">
        <f t="shared" si="77"/>
        <v>42.772446944239533</v>
      </c>
      <c r="EH73" s="2">
        <f t="shared" si="77"/>
        <v>40.239297600167198</v>
      </c>
      <c r="EI73" s="2">
        <f t="shared" si="77"/>
        <v>40.634536284659653</v>
      </c>
      <c r="EJ73" s="2">
        <f t="shared" si="77"/>
        <v>37.622133873152023</v>
      </c>
      <c r="EK73" s="2">
        <f t="shared" si="77"/>
        <v>36.550220950756554</v>
      </c>
      <c r="EL73" s="2">
        <f t="shared" si="77"/>
        <v>36.235571970702075</v>
      </c>
      <c r="EM73" s="2">
        <f t="shared" si="77"/>
        <v>38.163851921431409</v>
      </c>
      <c r="EN73" s="2">
        <f t="shared" si="77"/>
        <v>41.374206362886426</v>
      </c>
      <c r="EO73" s="2">
        <f t="shared" si="77"/>
        <v>40.935252087575286</v>
      </c>
      <c r="EQ73" s="2">
        <f t="shared" si="78"/>
        <v>31.150514490018256</v>
      </c>
      <c r="ER73" s="2">
        <f t="shared" si="78"/>
        <v>36.515442475974801</v>
      </c>
      <c r="ES73" s="2">
        <f t="shared" si="78"/>
        <v>37.441945003820827</v>
      </c>
      <c r="ET73" s="2">
        <f t="shared" si="78"/>
        <v>37.637410895634964</v>
      </c>
      <c r="EU73" s="2">
        <f t="shared" si="78"/>
        <v>36.205702044069113</v>
      </c>
      <c r="EV73" s="2">
        <f t="shared" si="78"/>
        <v>37.54024185177591</v>
      </c>
      <c r="EW73" s="2">
        <f t="shared" si="78"/>
        <v>43.167963236095957</v>
      </c>
      <c r="EX73" s="2">
        <f t="shared" si="78"/>
        <v>39.760324056546338</v>
      </c>
      <c r="EY73" s="2">
        <f t="shared" si="78"/>
        <v>39.09321493983024</v>
      </c>
      <c r="EZ73" s="2">
        <f t="shared" si="78"/>
        <v>37.640039043624988</v>
      </c>
      <c r="FA73" s="2">
        <f t="shared" si="78"/>
        <v>35.993431950366563</v>
      </c>
      <c r="FB73" s="2">
        <f t="shared" si="78"/>
        <v>36.126442812893075</v>
      </c>
      <c r="FC73" s="2">
        <f t="shared" si="78"/>
        <v>39.727646678579305</v>
      </c>
      <c r="FD73" s="2">
        <f t="shared" si="78"/>
        <v>41.761318657141075</v>
      </c>
      <c r="FE73" s="2">
        <f t="shared" si="78"/>
        <v>43.474664006078783</v>
      </c>
      <c r="FG73" s="2">
        <f t="shared" si="79"/>
        <v>0.60428207263562028</v>
      </c>
      <c r="FH73" s="2">
        <f t="shared" si="79"/>
        <v>0.64285897377103474</v>
      </c>
      <c r="FI73" s="2">
        <f t="shared" si="79"/>
        <v>0.63788012332411015</v>
      </c>
      <c r="FJ73" s="2">
        <f t="shared" si="79"/>
        <v>0.63033056573039103</v>
      </c>
      <c r="FK73" s="2">
        <f t="shared" si="79"/>
        <v>0.6138047049856975</v>
      </c>
      <c r="FL73" s="2">
        <f t="shared" si="79"/>
        <v>0.59128316695314731</v>
      </c>
      <c r="FM73" s="2">
        <f t="shared" si="79"/>
        <v>0.56912173124420873</v>
      </c>
      <c r="FN73" s="2">
        <f t="shared" si="79"/>
        <v>0.57656417581961894</v>
      </c>
      <c r="FO73" s="2">
        <f t="shared" si="79"/>
        <v>0.5328644123779166</v>
      </c>
      <c r="FP73" s="2">
        <f t="shared" si="79"/>
        <v>0.56825493591750165</v>
      </c>
      <c r="FQ73" s="2">
        <f t="shared" si="79"/>
        <v>0.5922582091161549</v>
      </c>
      <c r="FR73" s="2">
        <f t="shared" si="79"/>
        <v>0.58687894229476656</v>
      </c>
      <c r="FS73" s="2">
        <f t="shared" si="79"/>
        <v>0.59014264563609231</v>
      </c>
      <c r="FT73" s="2">
        <f t="shared" si="79"/>
        <v>0.61415629012033202</v>
      </c>
      <c r="FU73" s="2">
        <f t="shared" si="79"/>
        <v>0.54157184001386538</v>
      </c>
      <c r="FW73" s="2">
        <f t="shared" si="67"/>
        <v>7.7391338830824473E-5</v>
      </c>
      <c r="FX73" s="2">
        <f t="shared" si="67"/>
        <v>7.0402007705349943E-5</v>
      </c>
      <c r="FY73" s="2">
        <f t="shared" si="67"/>
        <v>7.5801448913016516E-5</v>
      </c>
      <c r="FZ73" s="2">
        <f t="shared" si="67"/>
        <v>7.5755150291356558E-5</v>
      </c>
      <c r="GA73" s="2">
        <f t="shared" si="67"/>
        <v>8.370720838421165E-5</v>
      </c>
      <c r="GB73" s="2">
        <f t="shared" si="67"/>
        <v>8.786212219627642E-5</v>
      </c>
      <c r="GC73" s="2">
        <f t="shared" si="67"/>
        <v>8.619391295753995E-5</v>
      </c>
      <c r="GD73" s="2">
        <f t="shared" si="67"/>
        <v>8.7827540911735146E-5</v>
      </c>
      <c r="GE73" s="2">
        <f t="shared" si="67"/>
        <v>7.5390536849917339E-5</v>
      </c>
      <c r="GF73" s="2">
        <f t="shared" si="67"/>
        <v>9.2292219489010317E-5</v>
      </c>
      <c r="GG73" s="2">
        <f t="shared" si="67"/>
        <v>1.0272459535967939E-4</v>
      </c>
      <c r="GH73" s="2">
        <f t="shared" si="67"/>
        <v>8.9695627804393528E-5</v>
      </c>
      <c r="GI73" s="2">
        <f t="shared" si="67"/>
        <v>7.0923810909903122E-5</v>
      </c>
      <c r="GJ73" s="2">
        <f t="shared" si="67"/>
        <v>5.0988334942851097E-5</v>
      </c>
      <c r="GK73" s="2">
        <f t="shared" si="67"/>
        <v>3.7668233716844217E-5</v>
      </c>
      <c r="GM73" s="86">
        <f t="shared" si="68"/>
        <v>6.201490488622198E-2</v>
      </c>
      <c r="GN73" s="86">
        <f t="shared" si="68"/>
        <v>8.5219227321491411E-2</v>
      </c>
      <c r="GO73" s="86">
        <f t="shared" si="68"/>
        <v>8.2067119173213673E-2</v>
      </c>
      <c r="GP73" s="86">
        <f t="shared" si="68"/>
        <v>7.9900586586820269E-2</v>
      </c>
      <c r="GQ73" s="86">
        <f t="shared" si="68"/>
        <v>7.0530645710893652E-2</v>
      </c>
      <c r="GR73" s="86">
        <f t="shared" si="68"/>
        <v>5.6930278776128738E-2</v>
      </c>
      <c r="GS73" s="86">
        <f t="shared" si="68"/>
        <v>4.4694405186129084E-2</v>
      </c>
      <c r="GT73" s="86">
        <f t="shared" si="68"/>
        <v>5.0908309174233078E-2</v>
      </c>
      <c r="GU73" s="86">
        <f t="shared" si="68"/>
        <v>2.4445017106114367E-2</v>
      </c>
      <c r="GV73" s="86">
        <f t="shared" si="68"/>
        <v>4.2675581950917536E-2</v>
      </c>
      <c r="GW73" s="86">
        <f t="shared" si="68"/>
        <v>5.8931785411227955E-2</v>
      </c>
      <c r="GX73" s="86">
        <f t="shared" si="68"/>
        <v>5.4129558502100911E-2</v>
      </c>
      <c r="GY73" s="86">
        <f t="shared" si="68"/>
        <v>5.2088747345913275E-2</v>
      </c>
      <c r="GZ73" s="86">
        <f t="shared" si="68"/>
        <v>7.1032486650989157E-2</v>
      </c>
      <c r="HA73" s="86">
        <f t="shared" si="68"/>
        <v>2.8465464500807551E-2</v>
      </c>
      <c r="HC73" s="86">
        <f t="shared" si="73"/>
        <v>8.085768821502007E-9</v>
      </c>
      <c r="HD73" s="86">
        <f t="shared" si="69"/>
        <v>9.4678017206706577E-8</v>
      </c>
      <c r="HE73" s="86">
        <f t="shared" si="69"/>
        <v>6.3695884994369755E-8</v>
      </c>
      <c r="HF73" s="86">
        <f t="shared" si="69"/>
        <v>9.1774237197328744E-9</v>
      </c>
      <c r="HG73" s="86">
        <f t="shared" si="69"/>
        <v>4.9936925820172924E-9</v>
      </c>
      <c r="HH73" s="86">
        <f t="shared" si="69"/>
        <v>9.7473647360207874E-9</v>
      </c>
      <c r="HI73" s="86">
        <f t="shared" si="69"/>
        <v>3.2415203788768983E-8</v>
      </c>
      <c r="HJ73" s="86">
        <f t="shared" si="69"/>
        <v>3.026163957332843E-7</v>
      </c>
      <c r="HK73" s="86">
        <f t="shared" si="69"/>
        <v>7.6336735962470808E-9</v>
      </c>
      <c r="HL73" s="86">
        <f t="shared" si="69"/>
        <v>7.7965252759631003E-9</v>
      </c>
      <c r="HM73" s="86">
        <f t="shared" si="69"/>
        <v>7.9119323211625374E-9</v>
      </c>
      <c r="HN73" s="86">
        <f t="shared" si="69"/>
        <v>1.0367759176631284E-8</v>
      </c>
      <c r="HO73" s="86">
        <f t="shared" si="69"/>
        <v>1.024386298207242E-8</v>
      </c>
      <c r="HP73" s="86">
        <f t="shared" si="69"/>
        <v>1.0025777546390835E-8</v>
      </c>
      <c r="HQ73" s="86">
        <f t="shared" si="69"/>
        <v>6.1274204309126365E-12</v>
      </c>
      <c r="HS73" s="86">
        <f t="shared" si="70"/>
        <v>1.4899263428814826E-76</v>
      </c>
      <c r="HT73" s="86">
        <f t="shared" si="70"/>
        <v>1.5494884697386263E-63</v>
      </c>
      <c r="HU73" s="86">
        <f t="shared" si="70"/>
        <v>4.8711697224273495E-66</v>
      </c>
      <c r="HV73" s="86">
        <f t="shared" si="70"/>
        <v>2.115553308711753E-76</v>
      </c>
      <c r="HW73" s="86">
        <f t="shared" si="70"/>
        <v>2.5361744004651831E-80</v>
      </c>
      <c r="HX73" s="86">
        <f t="shared" si="70"/>
        <v>1.8010072162928608E-79</v>
      </c>
      <c r="HY73" s="86">
        <f t="shared" si="70"/>
        <v>3.7298302412944929E-74</v>
      </c>
      <c r="HZ73" s="86">
        <f t="shared" si="70"/>
        <v>5.0296704517784705E-66</v>
      </c>
      <c r="IA73" s="86">
        <f t="shared" si="70"/>
        <v>3.9286582522370785E-79</v>
      </c>
      <c r="IB73" s="86">
        <f t="shared" si="70"/>
        <v>6.8773707482217829E-80</v>
      </c>
      <c r="IC73" s="86">
        <f t="shared" si="70"/>
        <v>3.9064422654802925E-81</v>
      </c>
      <c r="ID73" s="86">
        <f t="shared" si="70"/>
        <v>5.6418507003649716E-80</v>
      </c>
      <c r="IE73" s="86">
        <f t="shared" si="70"/>
        <v>2.5339632870825578E-77</v>
      </c>
      <c r="IF73" s="86">
        <f t="shared" si="70"/>
        <v>4.732893646883777E-48</v>
      </c>
      <c r="IG73" s="86">
        <f t="shared" si="70"/>
        <v>3.3489948460682625E-32</v>
      </c>
      <c r="II73" s="86">
        <f t="shared" si="71"/>
        <v>8.4121979599395712E-300</v>
      </c>
      <c r="IJ73" s="86">
        <f t="shared" si="71"/>
        <v>2.297064059231331E-254</v>
      </c>
      <c r="IK73" s="86">
        <f t="shared" si="71"/>
        <v>6.9325247137937439E-262</v>
      </c>
      <c r="IL73" s="86">
        <f t="shared" si="71"/>
        <v>0</v>
      </c>
      <c r="IM73" s="86">
        <f t="shared" si="71"/>
        <v>0</v>
      </c>
      <c r="IN73" s="86">
        <f t="shared" si="71"/>
        <v>0</v>
      </c>
      <c r="IO73" s="86">
        <f t="shared" si="71"/>
        <v>2.4676758783607607E-299</v>
      </c>
      <c r="IP73" s="86">
        <f t="shared" si="71"/>
        <v>1.2915660804150803E-269</v>
      </c>
      <c r="IQ73" s="86">
        <f t="shared" si="71"/>
        <v>0</v>
      </c>
      <c r="IR73" s="86">
        <f t="shared" si="71"/>
        <v>0</v>
      </c>
      <c r="IS73" s="86">
        <f t="shared" si="71"/>
        <v>0</v>
      </c>
      <c r="IT73" s="86">
        <f t="shared" si="71"/>
        <v>0</v>
      </c>
      <c r="IU73" s="86">
        <f t="shared" si="71"/>
        <v>6.8688751789181227E-304</v>
      </c>
      <c r="IV73" s="86">
        <f t="shared" si="71"/>
        <v>7.5236979160922113E-132</v>
      </c>
      <c r="IW73" s="86">
        <f t="shared" si="71"/>
        <v>3.5940721431166794E-76</v>
      </c>
      <c r="IY73" s="86">
        <f t="shared" si="72"/>
        <v>6.2014912971990799E-2</v>
      </c>
      <c r="IZ73" s="86">
        <f t="shared" si="72"/>
        <v>8.5219321999508615E-2</v>
      </c>
      <c r="JA73" s="86">
        <f t="shared" si="72"/>
        <v>8.206718286909867E-2</v>
      </c>
      <c r="JB73" s="86">
        <f t="shared" si="72"/>
        <v>7.9900595764243992E-2</v>
      </c>
      <c r="JC73" s="86">
        <f t="shared" si="72"/>
        <v>7.0530650704586237E-2</v>
      </c>
      <c r="JD73" s="86">
        <f t="shared" si="72"/>
        <v>5.6930288523493473E-2</v>
      </c>
      <c r="JE73" s="86">
        <f t="shared" si="72"/>
        <v>4.4694437601332876E-2</v>
      </c>
      <c r="JF73" s="86">
        <f t="shared" si="72"/>
        <v>5.0908611790628812E-2</v>
      </c>
      <c r="JG73" s="86">
        <f t="shared" si="72"/>
        <v>2.4445024739787963E-2</v>
      </c>
      <c r="JH73" s="86">
        <f t="shared" si="72"/>
        <v>4.2675589747442809E-2</v>
      </c>
      <c r="JI73" s="86">
        <f t="shared" si="72"/>
        <v>5.8931793323160279E-2</v>
      </c>
      <c r="JJ73" s="86">
        <f t="shared" si="72"/>
        <v>5.412956886986009E-2</v>
      </c>
      <c r="JK73" s="86">
        <f t="shared" si="72"/>
        <v>5.2088757589776255E-2</v>
      </c>
      <c r="JL73" s="86">
        <f t="shared" si="72"/>
        <v>7.1032496676766699E-2</v>
      </c>
      <c r="JM73" s="86">
        <f t="shared" si="72"/>
        <v>2.8465464506934973E-2</v>
      </c>
    </row>
    <row r="74" spans="2:273" x14ac:dyDescent="0.25">
      <c r="B74" s="2">
        <v>47</v>
      </c>
      <c r="C74" s="37">
        <v>79.923000000000002</v>
      </c>
      <c r="D74" s="37">
        <v>103.78700000000001</v>
      </c>
      <c r="E74" s="37">
        <v>101.85</v>
      </c>
      <c r="F74" s="37">
        <v>102.633</v>
      </c>
      <c r="G74" s="37">
        <v>94.813999999999993</v>
      </c>
      <c r="H74" s="37">
        <v>88.081999999999994</v>
      </c>
      <c r="I74" s="37">
        <v>92</v>
      </c>
      <c r="J74" s="37">
        <v>94.39</v>
      </c>
      <c r="K74" s="37">
        <v>73.78</v>
      </c>
      <c r="L74" s="37">
        <v>81.728999999999999</v>
      </c>
      <c r="M74" s="37">
        <v>87.78</v>
      </c>
      <c r="N74" s="37">
        <v>82.135999999999996</v>
      </c>
      <c r="O74" s="37">
        <v>79.694999999999993</v>
      </c>
      <c r="P74" s="37">
        <v>93.55</v>
      </c>
      <c r="Q74" s="37">
        <v>59.491999999999997</v>
      </c>
      <c r="S74" s="4">
        <f t="shared" si="74"/>
        <v>85.099975898126758</v>
      </c>
      <c r="T74" s="4">
        <f t="shared" si="74"/>
        <v>108.62568438859591</v>
      </c>
      <c r="U74" s="4">
        <f t="shared" si="74"/>
        <v>108.92280299376772</v>
      </c>
      <c r="V74" s="4">
        <f t="shared" si="74"/>
        <v>108.02242713106939</v>
      </c>
      <c r="W74" s="4">
        <f t="shared" si="74"/>
        <v>102.04690637966721</v>
      </c>
      <c r="X74" s="4">
        <f t="shared" si="74"/>
        <v>96.162431638575313</v>
      </c>
      <c r="Y74" s="4">
        <f t="shared" si="74"/>
        <v>94.977293378050348</v>
      </c>
      <c r="Z74" s="4">
        <f t="shared" si="74"/>
        <v>96.907022317418949</v>
      </c>
      <c r="AA74" s="4">
        <f t="shared" si="74"/>
        <v>79.383315466945305</v>
      </c>
      <c r="AB74" s="4">
        <f t="shared" si="74"/>
        <v>88.858664256560331</v>
      </c>
      <c r="AC74" s="4">
        <f t="shared" si="74"/>
        <v>95.476517210674771</v>
      </c>
      <c r="AD74" s="4">
        <f t="shared" si="74"/>
        <v>92.382718286738964</v>
      </c>
      <c r="AE74" s="4">
        <f t="shared" si="74"/>
        <v>91.461030754038021</v>
      </c>
      <c r="AF74" s="4">
        <f t="shared" si="74"/>
        <v>102.1118693807752</v>
      </c>
      <c r="AG74" s="4">
        <f t="shared" si="74"/>
        <v>66.918312122916916</v>
      </c>
      <c r="AI74" s="4">
        <f t="shared" si="75"/>
        <v>-5.1769758981267557</v>
      </c>
      <c r="AJ74" s="4">
        <f t="shared" si="75"/>
        <v>-4.8386843885959081</v>
      </c>
      <c r="AK74" s="4">
        <f t="shared" si="75"/>
        <v>-7.0728029937677235</v>
      </c>
      <c r="AL74" s="4">
        <f t="shared" si="75"/>
        <v>-5.3894271310693966</v>
      </c>
      <c r="AM74" s="4">
        <f t="shared" si="75"/>
        <v>-7.2329063796672131</v>
      </c>
      <c r="AN74" s="4">
        <f t="shared" si="75"/>
        <v>-8.0804316385753197</v>
      </c>
      <c r="AO74" s="4">
        <f t="shared" si="75"/>
        <v>-2.9772933780503479</v>
      </c>
      <c r="AP74" s="4">
        <f t="shared" si="75"/>
        <v>-2.5170223174189488</v>
      </c>
      <c r="AQ74" s="4">
        <f t="shared" si="75"/>
        <v>-5.603315466945304</v>
      </c>
      <c r="AR74" s="4">
        <f t="shared" si="75"/>
        <v>-7.1296642565603321</v>
      </c>
      <c r="AS74" s="4">
        <f t="shared" si="75"/>
        <v>-7.6965172106747701</v>
      </c>
      <c r="AT74" s="4">
        <f t="shared" si="75"/>
        <v>-10.246718286738968</v>
      </c>
      <c r="AU74" s="4">
        <f t="shared" si="75"/>
        <v>-11.766030754038027</v>
      </c>
      <c r="AV74" s="4">
        <f t="shared" si="75"/>
        <v>-8.5618693807752067</v>
      </c>
      <c r="AW74" s="4">
        <f t="shared" si="75"/>
        <v>-7.4263121229169187</v>
      </c>
      <c r="AY74" s="2">
        <f t="shared" si="65"/>
        <v>36.841465342308716</v>
      </c>
      <c r="AZ74" s="2">
        <f t="shared" si="65"/>
        <v>40.675416607192076</v>
      </c>
      <c r="BA74" s="2">
        <f t="shared" si="65"/>
        <v>42.482204129691532</v>
      </c>
      <c r="BB74" s="2">
        <f t="shared" si="65"/>
        <v>43.305232911376493</v>
      </c>
      <c r="BC74" s="2">
        <f t="shared" si="65"/>
        <v>40.578217933610013</v>
      </c>
      <c r="BD74" s="2">
        <f t="shared" si="65"/>
        <v>41.852081730113873</v>
      </c>
      <c r="BE74" s="2">
        <f t="shared" si="65"/>
        <v>46.363904145754603</v>
      </c>
      <c r="BF74" s="2">
        <f t="shared" si="65"/>
        <v>43.217301219892128</v>
      </c>
      <c r="BG74" s="2">
        <f t="shared" si="65"/>
        <v>44.922533063205677</v>
      </c>
      <c r="BH74" s="2">
        <f t="shared" si="65"/>
        <v>41.772323031744477</v>
      </c>
      <c r="BI74" s="2">
        <f t="shared" si="65"/>
        <v>40.242006912620617</v>
      </c>
      <c r="BJ74" s="2">
        <f t="shared" si="65"/>
        <v>40.406656444412668</v>
      </c>
      <c r="BK74" s="2">
        <f t="shared" si="65"/>
        <v>44.380441406385323</v>
      </c>
      <c r="BL74" s="2">
        <f t="shared" si="65"/>
        <v>45.428161001457738</v>
      </c>
      <c r="BM74" s="2">
        <f t="shared" si="65"/>
        <v>42.159350315847142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45.824575438596497</v>
      </c>
      <c r="DL74" s="2">
        <f t="shared" si="76"/>
        <v>49.306968960863699</v>
      </c>
      <c r="DM74" s="2">
        <f t="shared" si="76"/>
        <v>51.371938086303942</v>
      </c>
      <c r="DN74" s="2">
        <f t="shared" si="76"/>
        <v>52.533318761726072</v>
      </c>
      <c r="DO74" s="2">
        <f t="shared" si="76"/>
        <v>48.133477861163236</v>
      </c>
      <c r="DP74" s="2">
        <f t="shared" si="76"/>
        <v>47.974728185328189</v>
      </c>
      <c r="DQ74" s="2">
        <f t="shared" si="76"/>
        <v>51.771970254010689</v>
      </c>
      <c r="DR74" s="2">
        <f t="shared" si="76"/>
        <v>47.876052250445632</v>
      </c>
      <c r="DS74" s="2">
        <f t="shared" si="76"/>
        <v>50.500710483870975</v>
      </c>
      <c r="DT74" s="2">
        <f t="shared" si="76"/>
        <v>47.968697937356758</v>
      </c>
      <c r="DU74" s="2">
        <f t="shared" si="76"/>
        <v>46.358024195624196</v>
      </c>
      <c r="DV74" s="2">
        <f t="shared" si="76"/>
        <v>47.094150965250961</v>
      </c>
      <c r="DW74" s="2">
        <f t="shared" si="76"/>
        <v>54.350031732137012</v>
      </c>
      <c r="DX74" s="2">
        <f t="shared" si="76"/>
        <v>52.701494183864924</v>
      </c>
      <c r="DY74" s="2">
        <f t="shared" si="76"/>
        <v>43.827049486803517</v>
      </c>
      <c r="EA74" s="2">
        <f t="shared" si="77"/>
        <v>31.476483717703136</v>
      </c>
      <c r="EB74" s="2">
        <f t="shared" si="77"/>
        <v>36.30206811631259</v>
      </c>
      <c r="EC74" s="2">
        <f t="shared" si="77"/>
        <v>37.87968674637812</v>
      </c>
      <c r="ED74" s="2">
        <f t="shared" si="77"/>
        <v>38.369549019607852</v>
      </c>
      <c r="EE74" s="2">
        <f t="shared" si="77"/>
        <v>36.242866775758934</v>
      </c>
      <c r="EF74" s="2">
        <f t="shared" si="77"/>
        <v>37.992357596642897</v>
      </c>
      <c r="EG74" s="2">
        <f t="shared" si="77"/>
        <v>42.629694997677781</v>
      </c>
      <c r="EH74" s="2">
        <f t="shared" si="77"/>
        <v>40.096982804476731</v>
      </c>
      <c r="EI74" s="2">
        <f t="shared" si="77"/>
        <v>40.462925906132583</v>
      </c>
      <c r="EJ74" s="2">
        <f t="shared" si="77"/>
        <v>37.478717373079476</v>
      </c>
      <c r="EK74" s="2">
        <f t="shared" si="77"/>
        <v>36.402004526435981</v>
      </c>
      <c r="EL74" s="2">
        <f t="shared" si="77"/>
        <v>36.113363812688746</v>
      </c>
      <c r="EM74" s="2">
        <f t="shared" si="77"/>
        <v>38.065541390008271</v>
      </c>
      <c r="EN74" s="2">
        <f t="shared" si="77"/>
        <v>41.260719715344536</v>
      </c>
      <c r="EO74" s="2">
        <f t="shared" si="77"/>
        <v>40.871710653927778</v>
      </c>
      <c r="EQ74" s="2">
        <f t="shared" si="78"/>
        <v>31.066411918911797</v>
      </c>
      <c r="ER74" s="2">
        <f t="shared" si="78"/>
        <v>36.401200632929772</v>
      </c>
      <c r="ES74" s="2">
        <f t="shared" si="78"/>
        <v>37.323457248533067</v>
      </c>
      <c r="ET74" s="2">
        <f t="shared" si="78"/>
        <v>37.525856085687487</v>
      </c>
      <c r="EU74" s="2">
        <f t="shared" si="78"/>
        <v>36.111903240655089</v>
      </c>
      <c r="EV74" s="2">
        <f t="shared" si="78"/>
        <v>37.430715477513097</v>
      </c>
      <c r="EW74" s="2">
        <f t="shared" si="78"/>
        <v>43.018509882769898</v>
      </c>
      <c r="EX74" s="2">
        <f t="shared" si="78"/>
        <v>39.62642833915239</v>
      </c>
      <c r="EY74" s="2">
        <f t="shared" si="78"/>
        <v>38.947159315425964</v>
      </c>
      <c r="EZ74" s="2">
        <f t="shared" si="78"/>
        <v>37.496245513220721</v>
      </c>
      <c r="FA74" s="2">
        <f t="shared" si="78"/>
        <v>35.854819378357902</v>
      </c>
      <c r="FB74" s="2">
        <f t="shared" si="78"/>
        <v>36.006010068469536</v>
      </c>
      <c r="FC74" s="2">
        <f t="shared" si="78"/>
        <v>39.603256730445679</v>
      </c>
      <c r="FD74" s="2">
        <f t="shared" si="78"/>
        <v>41.641202035898345</v>
      </c>
      <c r="FE74" s="2">
        <f t="shared" si="78"/>
        <v>43.35970606082283</v>
      </c>
      <c r="FG74" s="2">
        <f t="shared" si="79"/>
        <v>0.62608153568105207</v>
      </c>
      <c r="FH74" s="2">
        <f t="shared" si="79"/>
        <v>0.66371594134053391</v>
      </c>
      <c r="FI74" s="2">
        <f t="shared" si="79"/>
        <v>0.65887356395683228</v>
      </c>
      <c r="FJ74" s="2">
        <f t="shared" si="79"/>
        <v>0.65152257756776177</v>
      </c>
      <c r="FK74" s="2">
        <f t="shared" si="79"/>
        <v>0.63539609975818034</v>
      </c>
      <c r="FL74" s="2">
        <f t="shared" si="79"/>
        <v>0.61334051799560363</v>
      </c>
      <c r="FM74" s="2">
        <f t="shared" si="79"/>
        <v>0.59154889818050427</v>
      </c>
      <c r="FN74" s="2">
        <f t="shared" si="79"/>
        <v>0.59887699273513306</v>
      </c>
      <c r="FO74" s="2">
        <f t="shared" si="79"/>
        <v>0.55570550243696903</v>
      </c>
      <c r="FP74" s="2">
        <f t="shared" si="79"/>
        <v>0.59069477216025545</v>
      </c>
      <c r="FQ74" s="2">
        <f t="shared" si="79"/>
        <v>0.61429726481860647</v>
      </c>
      <c r="FR74" s="2">
        <f t="shared" si="79"/>
        <v>0.60901680998375607</v>
      </c>
      <c r="FS74" s="2">
        <f t="shared" si="79"/>
        <v>0.61222118089544497</v>
      </c>
      <c r="FT74" s="2">
        <f t="shared" si="79"/>
        <v>0.63573969351181825</v>
      </c>
      <c r="FU74" s="2">
        <f t="shared" si="79"/>
        <v>0.56433526748402618</v>
      </c>
      <c r="FW74" s="2">
        <f t="shared" si="67"/>
        <v>8.4857282004918038E-5</v>
      </c>
      <c r="FX74" s="2">
        <f t="shared" si="67"/>
        <v>7.7193742093753748E-5</v>
      </c>
      <c r="FY74" s="2">
        <f t="shared" si="67"/>
        <v>8.3114028140749338E-5</v>
      </c>
      <c r="FZ74" s="2">
        <f t="shared" si="67"/>
        <v>8.3063263453866959E-5</v>
      </c>
      <c r="GA74" s="2">
        <f t="shared" si="67"/>
        <v>9.1782387626039105E-5</v>
      </c>
      <c r="GB74" s="2">
        <f t="shared" si="67"/>
        <v>9.6338084618426969E-5</v>
      </c>
      <c r="GC74" s="2">
        <f t="shared" si="67"/>
        <v>9.4508960277452794E-5</v>
      </c>
      <c r="GD74" s="2">
        <f t="shared" si="67"/>
        <v>9.6300167636636963E-5</v>
      </c>
      <c r="GE74" s="2">
        <f t="shared" si="67"/>
        <v>8.266347859509745E-5</v>
      </c>
      <c r="GF74" s="2">
        <f t="shared" si="67"/>
        <v>1.0119550527967289E-4</v>
      </c>
      <c r="GG74" s="2">
        <f t="shared" si="67"/>
        <v>1.1263416273796364E-4</v>
      </c>
      <c r="GH74" s="2">
        <f t="shared" si="67"/>
        <v>9.8348449101635195E-5</v>
      </c>
      <c r="GI74" s="2">
        <f t="shared" si="67"/>
        <v>7.7765880129175146E-5</v>
      </c>
      <c r="GJ74" s="2">
        <f t="shared" si="67"/>
        <v>5.590732249968238E-5</v>
      </c>
      <c r="GK74" s="2">
        <f t="shared" si="67"/>
        <v>4.1302246858637927E-5</v>
      </c>
      <c r="GM74" s="86">
        <f t="shared" si="68"/>
        <v>8.3935387487516125E-2</v>
      </c>
      <c r="GN74" s="86">
        <f t="shared" si="68"/>
        <v>0.10979002178703955</v>
      </c>
      <c r="GO74" s="86">
        <f t="shared" si="68"/>
        <v>0.10631299670042656</v>
      </c>
      <c r="GP74" s="86">
        <f t="shared" si="68"/>
        <v>0.10479605045531083</v>
      </c>
      <c r="GQ74" s="86">
        <f t="shared" si="68"/>
        <v>9.4716567529026838E-2</v>
      </c>
      <c r="GR74" s="86">
        <f t="shared" si="68"/>
        <v>7.9232985967172029E-2</v>
      </c>
      <c r="GS74" s="86">
        <f t="shared" si="68"/>
        <v>6.5075734842055838E-2</v>
      </c>
      <c r="GT74" s="86">
        <f t="shared" si="68"/>
        <v>7.3622179701568216E-2</v>
      </c>
      <c r="GU74" s="86">
        <f t="shared" si="68"/>
        <v>3.7949328982184866E-2</v>
      </c>
      <c r="GV74" s="86">
        <f t="shared" si="68"/>
        <v>6.1723493676039978E-2</v>
      </c>
      <c r="GW74" s="86">
        <f t="shared" si="68"/>
        <v>8.2231737230215124E-2</v>
      </c>
      <c r="GX74" s="86">
        <f t="shared" si="68"/>
        <v>7.5871533409786654E-2</v>
      </c>
      <c r="GY74" s="86">
        <f t="shared" si="68"/>
        <v>7.1620322454735139E-2</v>
      </c>
      <c r="GZ74" s="86">
        <f t="shared" si="68"/>
        <v>9.5393359203665665E-2</v>
      </c>
      <c r="HA74" s="86">
        <f t="shared" si="68"/>
        <v>4.3388302873385694E-2</v>
      </c>
      <c r="HC74" s="86">
        <f t="shared" si="73"/>
        <v>2.0018829298379714E-8</v>
      </c>
      <c r="HD74" s="86">
        <f t="shared" si="69"/>
        <v>2.0411772501130793E-7</v>
      </c>
      <c r="HE74" s="86">
        <f t="shared" si="69"/>
        <v>1.4111241084088582E-7</v>
      </c>
      <c r="HF74" s="86">
        <f t="shared" si="69"/>
        <v>2.2949260277585382E-8</v>
      </c>
      <c r="HG74" s="86">
        <f t="shared" si="69"/>
        <v>1.3048611978428379E-8</v>
      </c>
      <c r="HH74" s="86">
        <f t="shared" si="69"/>
        <v>2.4896070867601514E-8</v>
      </c>
      <c r="HI74" s="86">
        <f t="shared" si="69"/>
        <v>7.8134921183953317E-8</v>
      </c>
      <c r="HJ74" s="86">
        <f t="shared" si="69"/>
        <v>6.5903885253138662E-7</v>
      </c>
      <c r="HK74" s="86">
        <f t="shared" si="69"/>
        <v>1.9383350949364329E-8</v>
      </c>
      <c r="HL74" s="86">
        <f t="shared" si="69"/>
        <v>2.0235842189574526E-8</v>
      </c>
      <c r="HM74" s="86">
        <f t="shared" si="69"/>
        <v>2.084057510350126E-8</v>
      </c>
      <c r="HN74" s="86">
        <f t="shared" si="69"/>
        <v>2.6558210625628626E-8</v>
      </c>
      <c r="HO74" s="86">
        <f t="shared" si="69"/>
        <v>2.5156661289573459E-8</v>
      </c>
      <c r="HP74" s="86">
        <f t="shared" si="69"/>
        <v>2.470440040838499E-8</v>
      </c>
      <c r="HQ74" s="86">
        <f t="shared" si="69"/>
        <v>2.2368399990956463E-11</v>
      </c>
      <c r="HS74" s="86">
        <f t="shared" si="70"/>
        <v>1.4563324367781559E-74</v>
      </c>
      <c r="HT74" s="86">
        <f t="shared" si="70"/>
        <v>6.9078832934008602E-62</v>
      </c>
      <c r="HU74" s="86">
        <f t="shared" si="70"/>
        <v>2.5575971732900282E-64</v>
      </c>
      <c r="HV74" s="86">
        <f t="shared" si="70"/>
        <v>2.2014762535047069E-74</v>
      </c>
      <c r="HW74" s="86">
        <f t="shared" si="70"/>
        <v>3.4455657594155335E-78</v>
      </c>
      <c r="HX74" s="86">
        <f t="shared" si="70"/>
        <v>2.3199032766209014E-77</v>
      </c>
      <c r="HY74" s="86">
        <f t="shared" si="70"/>
        <v>3.5512049391768137E-72</v>
      </c>
      <c r="HZ74" s="86">
        <f t="shared" si="70"/>
        <v>2.9792805135925386E-64</v>
      </c>
      <c r="IA74" s="86">
        <f t="shared" si="70"/>
        <v>4.6976713638711155E-77</v>
      </c>
      <c r="IB74" s="86">
        <f t="shared" si="70"/>
        <v>9.4615984460626305E-78</v>
      </c>
      <c r="IC74" s="86">
        <f t="shared" si="70"/>
        <v>6.0510778179324889E-79</v>
      </c>
      <c r="ID74" s="86">
        <f t="shared" si="70"/>
        <v>7.5617723075218663E-78</v>
      </c>
      <c r="IE74" s="86">
        <f t="shared" si="70"/>
        <v>2.5087356573228463E-75</v>
      </c>
      <c r="IF74" s="86">
        <f t="shared" si="70"/>
        <v>7.3948469935907918E-47</v>
      </c>
      <c r="IG74" s="86">
        <f t="shared" si="70"/>
        <v>1.9368593115150198E-31</v>
      </c>
      <c r="II74" s="86">
        <f t="shared" si="71"/>
        <v>4.877241535139216E-294</v>
      </c>
      <c r="IJ74" s="86">
        <f t="shared" si="71"/>
        <v>1.5746418221872717E-249</v>
      </c>
      <c r="IK74" s="86">
        <f t="shared" si="71"/>
        <v>7.2371832454115688E-257</v>
      </c>
      <c r="IL74" s="86">
        <f t="shared" si="71"/>
        <v>4.0947052373526739E-304</v>
      </c>
      <c r="IM74" s="86">
        <f t="shared" si="71"/>
        <v>0</v>
      </c>
      <c r="IN74" s="86">
        <f t="shared" si="71"/>
        <v>0</v>
      </c>
      <c r="IO74" s="86">
        <f t="shared" si="71"/>
        <v>1.6308778412138476E-293</v>
      </c>
      <c r="IP74" s="86">
        <f t="shared" si="71"/>
        <v>2.291437653919416E-264</v>
      </c>
      <c r="IQ74" s="86">
        <f t="shared" si="71"/>
        <v>0</v>
      </c>
      <c r="IR74" s="86">
        <f t="shared" si="71"/>
        <v>0</v>
      </c>
      <c r="IS74" s="86">
        <f t="shared" si="71"/>
        <v>0</v>
      </c>
      <c r="IT74" s="86">
        <f t="shared" si="71"/>
        <v>0</v>
      </c>
      <c r="IU74" s="86">
        <f t="shared" si="71"/>
        <v>4.2280625200715761E-298</v>
      </c>
      <c r="IV74" s="86">
        <f t="shared" si="71"/>
        <v>1.9287862204283537E-129</v>
      </c>
      <c r="IW74" s="86">
        <f t="shared" si="71"/>
        <v>7.8167658635285421E-75</v>
      </c>
      <c r="IY74" s="86">
        <f t="shared" si="72"/>
        <v>8.3935407506345427E-2</v>
      </c>
      <c r="IZ74" s="86">
        <f t="shared" si="72"/>
        <v>0.10979022590476456</v>
      </c>
      <c r="JA74" s="86">
        <f t="shared" si="72"/>
        <v>0.1063131378128374</v>
      </c>
      <c r="JB74" s="86">
        <f t="shared" si="72"/>
        <v>0.10479607340457112</v>
      </c>
      <c r="JC74" s="86">
        <f t="shared" si="72"/>
        <v>9.471658057763882E-2</v>
      </c>
      <c r="JD74" s="86">
        <f t="shared" si="72"/>
        <v>7.92330108632429E-2</v>
      </c>
      <c r="JE74" s="86">
        <f t="shared" si="72"/>
        <v>6.5075812976977024E-2</v>
      </c>
      <c r="JF74" s="86">
        <f t="shared" si="72"/>
        <v>7.3622838740420748E-2</v>
      </c>
      <c r="JG74" s="86">
        <f t="shared" si="72"/>
        <v>3.7949348365535818E-2</v>
      </c>
      <c r="JH74" s="86">
        <f t="shared" si="72"/>
        <v>6.1723513911882168E-2</v>
      </c>
      <c r="JI74" s="86">
        <f t="shared" si="72"/>
        <v>8.2231758070790223E-2</v>
      </c>
      <c r="JJ74" s="86">
        <f t="shared" si="72"/>
        <v>7.5871559967997285E-2</v>
      </c>
      <c r="JK74" s="86">
        <f t="shared" si="72"/>
        <v>7.1620347611396434E-2</v>
      </c>
      <c r="JL74" s="86">
        <f t="shared" si="72"/>
        <v>9.5393383908066079E-2</v>
      </c>
      <c r="JM74" s="86">
        <f t="shared" si="72"/>
        <v>4.3388302895754093E-2</v>
      </c>
    </row>
    <row r="75" spans="2:273" x14ac:dyDescent="0.25">
      <c r="B75" s="2">
        <v>48</v>
      </c>
      <c r="C75" s="37">
        <v>90.076999999999998</v>
      </c>
      <c r="D75" s="37">
        <v>123.04900000000001</v>
      </c>
      <c r="E75" s="37">
        <v>122.65</v>
      </c>
      <c r="F75" s="37">
        <v>121.06699999999999</v>
      </c>
      <c r="G75" s="37">
        <v>115.559</v>
      </c>
      <c r="H75" s="37">
        <v>108.98399999999999</v>
      </c>
      <c r="I75" s="37">
        <v>112.262</v>
      </c>
      <c r="J75" s="37">
        <v>118.35599999999999</v>
      </c>
      <c r="K75" s="37">
        <v>89.61</v>
      </c>
      <c r="L75" s="37">
        <v>101.729</v>
      </c>
      <c r="M75" s="37">
        <v>109.76300000000001</v>
      </c>
      <c r="N75" s="37">
        <v>103.35599999999999</v>
      </c>
      <c r="O75" s="37">
        <v>95.965999999999994</v>
      </c>
      <c r="P75" s="37">
        <v>111.717</v>
      </c>
      <c r="Q75" s="37">
        <v>69.459000000000003</v>
      </c>
      <c r="S75" s="4">
        <f t="shared" si="74"/>
        <v>97.295250656578858</v>
      </c>
      <c r="T75" s="4">
        <f t="shared" si="74"/>
        <v>122.41353711969408</v>
      </c>
      <c r="U75" s="4">
        <f t="shared" si="74"/>
        <v>122.75767020795712</v>
      </c>
      <c r="V75" s="4">
        <f t="shared" si="74"/>
        <v>122.18343327738445</v>
      </c>
      <c r="W75" s="4">
        <f t="shared" si="74"/>
        <v>116.97768513464807</v>
      </c>
      <c r="X75" s="4">
        <f t="shared" si="74"/>
        <v>111.41354961726826</v>
      </c>
      <c r="Y75" s="4">
        <f t="shared" si="74"/>
        <v>110.93238625490046</v>
      </c>
      <c r="Z75" s="4">
        <f t="shared" si="74"/>
        <v>113.95860142596051</v>
      </c>
      <c r="AA75" s="4">
        <f t="shared" si="74"/>
        <v>93.314902201619105</v>
      </c>
      <c r="AB75" s="4">
        <f t="shared" si="74"/>
        <v>104.09887632172348</v>
      </c>
      <c r="AC75" s="4">
        <f t="shared" si="74"/>
        <v>110.99478296412657</v>
      </c>
      <c r="AD75" s="4">
        <f t="shared" si="74"/>
        <v>107.33425057091871</v>
      </c>
      <c r="AE75" s="4">
        <f t="shared" si="74"/>
        <v>104.21631978555918</v>
      </c>
      <c r="AF75" s="4">
        <f t="shared" si="74"/>
        <v>115.89177655493866</v>
      </c>
      <c r="AG75" s="4">
        <f t="shared" si="74"/>
        <v>76.618543972888972</v>
      </c>
      <c r="AI75" s="4">
        <f t="shared" si="75"/>
        <v>-7.21825065657886</v>
      </c>
      <c r="AJ75" s="4">
        <f t="shared" si="75"/>
        <v>0.63546288030592279</v>
      </c>
      <c r="AK75" s="4">
        <f t="shared" si="75"/>
        <v>-0.10767020795711346</v>
      </c>
      <c r="AL75" s="4">
        <f t="shared" si="75"/>
        <v>-1.1164332773844592</v>
      </c>
      <c r="AM75" s="4">
        <f t="shared" si="75"/>
        <v>-1.4186851346480722</v>
      </c>
      <c r="AN75" s="4">
        <f t="shared" si="75"/>
        <v>-2.4295496172682647</v>
      </c>
      <c r="AO75" s="4">
        <f t="shared" si="75"/>
        <v>1.329613745099536</v>
      </c>
      <c r="AP75" s="4">
        <f t="shared" si="75"/>
        <v>4.3973985740394852</v>
      </c>
      <c r="AQ75" s="4">
        <f t="shared" si="75"/>
        <v>-3.704902201619106</v>
      </c>
      <c r="AR75" s="4">
        <f t="shared" si="75"/>
        <v>-2.3698763217234813</v>
      </c>
      <c r="AS75" s="4">
        <f t="shared" si="75"/>
        <v>-1.2317829641265661</v>
      </c>
      <c r="AT75" s="4">
        <f t="shared" si="75"/>
        <v>-3.9782505709187177</v>
      </c>
      <c r="AU75" s="4">
        <f t="shared" si="75"/>
        <v>-8.250319785559185</v>
      </c>
      <c r="AV75" s="4">
        <f t="shared" si="75"/>
        <v>-4.17477655493866</v>
      </c>
      <c r="AW75" s="4">
        <f t="shared" si="75"/>
        <v>-7.1595439728889687</v>
      </c>
      <c r="AY75" s="2">
        <f t="shared" si="65"/>
        <v>36.629037665711706</v>
      </c>
      <c r="AZ75" s="2">
        <f t="shared" si="65"/>
        <v>40.432909462086783</v>
      </c>
      <c r="BA75" s="2">
        <f t="shared" si="65"/>
        <v>42.228338653493893</v>
      </c>
      <c r="BB75" s="2">
        <f t="shared" si="65"/>
        <v>43.037705373979513</v>
      </c>
      <c r="BC75" s="2">
        <f t="shared" si="65"/>
        <v>40.363516131667254</v>
      </c>
      <c r="BD75" s="2">
        <f t="shared" si="65"/>
        <v>41.683187553471114</v>
      </c>
      <c r="BE75" s="2">
        <f t="shared" si="65"/>
        <v>46.219912027696793</v>
      </c>
      <c r="BF75" s="2">
        <f t="shared" si="65"/>
        <v>43.05271864832725</v>
      </c>
      <c r="BG75" s="2">
        <f t="shared" si="65"/>
        <v>44.771243118338987</v>
      </c>
      <c r="BH75" s="2">
        <f t="shared" si="65"/>
        <v>41.573486355435243</v>
      </c>
      <c r="BI75" s="2">
        <f t="shared" si="65"/>
        <v>40.020109568856206</v>
      </c>
      <c r="BJ75" s="2">
        <f t="shared" si="65"/>
        <v>40.189870033909287</v>
      </c>
      <c r="BK75" s="2">
        <f t="shared" si="65"/>
        <v>44.133208865250538</v>
      </c>
      <c r="BL75" s="2">
        <f t="shared" si="65"/>
        <v>45.253231871590181</v>
      </c>
      <c r="BM75" s="2">
        <f t="shared" si="65"/>
        <v>42.161370522817123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46.255623211875843</v>
      </c>
      <c r="DL75" s="2">
        <f t="shared" si="76"/>
        <v>49.616197705802975</v>
      </c>
      <c r="DM75" s="2">
        <f t="shared" si="76"/>
        <v>51.708235834896811</v>
      </c>
      <c r="DN75" s="2">
        <f t="shared" si="76"/>
        <v>52.865696716697933</v>
      </c>
      <c r="DO75" s="2">
        <f t="shared" si="76"/>
        <v>48.420592120075057</v>
      </c>
      <c r="DP75" s="2">
        <f t="shared" si="76"/>
        <v>48.310241441441441</v>
      </c>
      <c r="DQ75" s="2">
        <f t="shared" si="76"/>
        <v>52.147765374331549</v>
      </c>
      <c r="DR75" s="2">
        <f t="shared" si="76"/>
        <v>48.124489081996437</v>
      </c>
      <c r="DS75" s="2">
        <f t="shared" si="76"/>
        <v>50.91547217741936</v>
      </c>
      <c r="DT75" s="2">
        <f t="shared" si="76"/>
        <v>48.279979373567599</v>
      </c>
      <c r="DU75" s="2">
        <f t="shared" si="76"/>
        <v>46.597525225225226</v>
      </c>
      <c r="DV75" s="2">
        <f t="shared" si="76"/>
        <v>47.361029729729722</v>
      </c>
      <c r="DW75" s="2">
        <f t="shared" si="76"/>
        <v>54.80683324214904</v>
      </c>
      <c r="DX75" s="2">
        <f t="shared" si="76"/>
        <v>53.110699624765488</v>
      </c>
      <c r="DY75" s="2">
        <f t="shared" si="76"/>
        <v>44.083076063049852</v>
      </c>
      <c r="EA75" s="2">
        <f t="shared" si="77"/>
        <v>31.385631638486252</v>
      </c>
      <c r="EB75" s="2">
        <f t="shared" si="77"/>
        <v>36.189416531077129</v>
      </c>
      <c r="EC75" s="2">
        <f t="shared" si="77"/>
        <v>37.752135396045176</v>
      </c>
      <c r="ED75" s="2">
        <f t="shared" si="77"/>
        <v>38.243686274509813</v>
      </c>
      <c r="EE75" s="2">
        <f t="shared" si="77"/>
        <v>36.147015307849799</v>
      </c>
      <c r="EF75" s="2">
        <f t="shared" si="77"/>
        <v>37.873081662399223</v>
      </c>
      <c r="EG75" s="2">
        <f t="shared" si="77"/>
        <v>42.486943051116022</v>
      </c>
      <c r="EH75" s="2">
        <f t="shared" si="77"/>
        <v>39.954668008786271</v>
      </c>
      <c r="EI75" s="2">
        <f t="shared" si="77"/>
        <v>40.291315527605512</v>
      </c>
      <c r="EJ75" s="2">
        <f t="shared" si="77"/>
        <v>37.335300873006929</v>
      </c>
      <c r="EK75" s="2">
        <f t="shared" si="77"/>
        <v>36.253788102115408</v>
      </c>
      <c r="EL75" s="2">
        <f t="shared" si="77"/>
        <v>35.99115565467541</v>
      </c>
      <c r="EM75" s="2">
        <f t="shared" si="77"/>
        <v>37.96723085858514</v>
      </c>
      <c r="EN75" s="2">
        <f t="shared" si="77"/>
        <v>41.147233067802645</v>
      </c>
      <c r="EO75" s="2">
        <f t="shared" si="77"/>
        <v>40.80816922028027</v>
      </c>
      <c r="EQ75" s="2">
        <f t="shared" si="78"/>
        <v>30.982309347805334</v>
      </c>
      <c r="ER75" s="2">
        <f t="shared" si="78"/>
        <v>36.286958789884736</v>
      </c>
      <c r="ES75" s="2">
        <f t="shared" si="78"/>
        <v>37.204969493245308</v>
      </c>
      <c r="ET75" s="2">
        <f t="shared" si="78"/>
        <v>37.414301275740002</v>
      </c>
      <c r="EU75" s="2">
        <f t="shared" si="78"/>
        <v>36.018104437241064</v>
      </c>
      <c r="EV75" s="2">
        <f t="shared" si="78"/>
        <v>37.321189103250283</v>
      </c>
      <c r="EW75" s="2">
        <f t="shared" si="78"/>
        <v>42.869056529443831</v>
      </c>
      <c r="EX75" s="2">
        <f t="shared" si="78"/>
        <v>39.492532621758436</v>
      </c>
      <c r="EY75" s="2">
        <f t="shared" si="78"/>
        <v>38.80110369102168</v>
      </c>
      <c r="EZ75" s="2">
        <f t="shared" si="78"/>
        <v>37.352451982816447</v>
      </c>
      <c r="FA75" s="2">
        <f t="shared" si="78"/>
        <v>35.716206806349234</v>
      </c>
      <c r="FB75" s="2">
        <f t="shared" si="78"/>
        <v>35.885577324045997</v>
      </c>
      <c r="FC75" s="2">
        <f t="shared" si="78"/>
        <v>39.478866782312053</v>
      </c>
      <c r="FD75" s="2">
        <f t="shared" si="78"/>
        <v>41.521085414655609</v>
      </c>
      <c r="FE75" s="2">
        <f t="shared" si="78"/>
        <v>43.244748115566878</v>
      </c>
      <c r="FG75" s="2">
        <f t="shared" si="79"/>
        <v>0.6473808658314838</v>
      </c>
      <c r="FH75" s="2">
        <f t="shared" si="79"/>
        <v>0.683953687801233</v>
      </c>
      <c r="FI75" s="2">
        <f t="shared" si="79"/>
        <v>0.67926190117516705</v>
      </c>
      <c r="FJ75" s="2">
        <f t="shared" si="79"/>
        <v>0.67213163635985063</v>
      </c>
      <c r="FK75" s="2">
        <f t="shared" si="79"/>
        <v>0.65645598985001563</v>
      </c>
      <c r="FL75" s="2">
        <f t="shared" si="79"/>
        <v>0.63494242983307714</v>
      </c>
      <c r="FM75" s="2">
        <f t="shared" si="79"/>
        <v>0.61360128001811121</v>
      </c>
      <c r="FN75" s="2">
        <f t="shared" si="79"/>
        <v>0.6207873576815448</v>
      </c>
      <c r="FO75" s="2">
        <f t="shared" si="79"/>
        <v>0.57831357272003481</v>
      </c>
      <c r="FP75" s="2">
        <f t="shared" si="79"/>
        <v>0.61276308123938628</v>
      </c>
      <c r="FQ75" s="2">
        <f t="shared" si="79"/>
        <v>0.63587745773427262</v>
      </c>
      <c r="FR75" s="2">
        <f t="shared" si="79"/>
        <v>0.63071484023020319</v>
      </c>
      <c r="FS75" s="2">
        <f t="shared" si="79"/>
        <v>0.63384829569469037</v>
      </c>
      <c r="FT75" s="2">
        <f t="shared" si="79"/>
        <v>0.65679045728272922</v>
      </c>
      <c r="FU75" s="2">
        <f t="shared" si="79"/>
        <v>0.58683070311343</v>
      </c>
      <c r="FW75" s="2">
        <f t="shared" si="67"/>
        <v>9.3043397767466788E-5</v>
      </c>
      <c r="FX75" s="2">
        <f t="shared" si="67"/>
        <v>8.4640624722349294E-5</v>
      </c>
      <c r="FY75" s="2">
        <f t="shared" si="67"/>
        <v>9.1131988890657178E-5</v>
      </c>
      <c r="FZ75" s="2">
        <f t="shared" si="67"/>
        <v>9.1076327410752041E-5</v>
      </c>
      <c r="GA75" s="2">
        <f t="shared" si="67"/>
        <v>1.0063649568582557E-4</v>
      </c>
      <c r="GB75" s="2">
        <f t="shared" si="67"/>
        <v>1.0563162744653973E-4</v>
      </c>
      <c r="GC75" s="2">
        <f t="shared" si="67"/>
        <v>1.0362606941629206E-4</v>
      </c>
      <c r="GD75" s="2">
        <f t="shared" si="67"/>
        <v>1.0559005307542337E-4</v>
      </c>
      <c r="GE75" s="2">
        <f t="shared" si="67"/>
        <v>9.0637979038750739E-5</v>
      </c>
      <c r="GF75" s="2">
        <f t="shared" si="67"/>
        <v>1.109575817902512E-4</v>
      </c>
      <c r="GG75" s="2">
        <f t="shared" si="67"/>
        <v>1.2349956154529069E-4</v>
      </c>
      <c r="GH75" s="2">
        <f t="shared" si="67"/>
        <v>1.0783590686549135E-4</v>
      </c>
      <c r="GI75" s="2">
        <f t="shared" si="67"/>
        <v>8.5267952224650674E-5</v>
      </c>
      <c r="GJ75" s="2">
        <f t="shared" si="67"/>
        <v>6.1300829478926462E-5</v>
      </c>
      <c r="GK75" s="2">
        <f t="shared" si="67"/>
        <v>4.5286832674776352E-5</v>
      </c>
      <c r="GM75" s="86">
        <f t="shared" si="68"/>
        <v>0.11174454355768637</v>
      </c>
      <c r="GN75" s="86">
        <f t="shared" si="68"/>
        <v>0.13964824635619977</v>
      </c>
      <c r="GO75" s="86">
        <f t="shared" si="68"/>
        <v>0.13591868269269766</v>
      </c>
      <c r="GP75" s="86">
        <f t="shared" si="68"/>
        <v>0.13548818536835233</v>
      </c>
      <c r="GQ75" s="86">
        <f t="shared" si="68"/>
        <v>0.12513686820236378</v>
      </c>
      <c r="GR75" s="86">
        <f t="shared" si="68"/>
        <v>0.10817222563887162</v>
      </c>
      <c r="GS75" s="86">
        <f t="shared" si="68"/>
        <v>9.2497391229740711E-2</v>
      </c>
      <c r="GT75" s="86">
        <f t="shared" si="68"/>
        <v>0.1039600437859486</v>
      </c>
      <c r="GU75" s="86">
        <f t="shared" si="68"/>
        <v>5.7131917119795678E-2</v>
      </c>
      <c r="GV75" s="86">
        <f t="shared" si="68"/>
        <v>8.7313843938437816E-2</v>
      </c>
      <c r="GW75" s="86">
        <f t="shared" si="68"/>
        <v>0.11249889189936993</v>
      </c>
      <c r="GX75" s="86">
        <f t="shared" si="68"/>
        <v>0.10426465021265688</v>
      </c>
      <c r="GY75" s="86">
        <f t="shared" si="68"/>
        <v>9.6784043914006274E-2</v>
      </c>
      <c r="GZ75" s="86">
        <f t="shared" si="68"/>
        <v>0.12602947642313284</v>
      </c>
      <c r="HA75" s="86">
        <f t="shared" si="68"/>
        <v>6.4444219049795498E-2</v>
      </c>
      <c r="HC75" s="86">
        <f t="shared" si="73"/>
        <v>4.8420176688132434E-8</v>
      </c>
      <c r="HD75" s="86">
        <f t="shared" si="69"/>
        <v>4.3164877212156058E-7</v>
      </c>
      <c r="HE75" s="86">
        <f t="shared" si="69"/>
        <v>3.0637008499041704E-7</v>
      </c>
      <c r="HF75" s="86">
        <f t="shared" si="69"/>
        <v>5.6025655138394537E-8</v>
      </c>
      <c r="HG75" s="86">
        <f t="shared" si="69"/>
        <v>3.3236517415643683E-8</v>
      </c>
      <c r="HH75" s="86">
        <f t="shared" si="69"/>
        <v>6.2003200319726311E-8</v>
      </c>
      <c r="HI75" s="86">
        <f t="shared" si="69"/>
        <v>1.8391442973741792E-7</v>
      </c>
      <c r="HJ75" s="86">
        <f t="shared" si="69"/>
        <v>1.4048739308923737E-6</v>
      </c>
      <c r="HK75" s="86">
        <f t="shared" si="69"/>
        <v>4.8022895327436569E-8</v>
      </c>
      <c r="HL75" s="86">
        <f t="shared" si="69"/>
        <v>5.1184385195920723E-8</v>
      </c>
      <c r="HM75" s="86">
        <f t="shared" si="69"/>
        <v>5.3452684120653213E-8</v>
      </c>
      <c r="HN75" s="86">
        <f t="shared" si="69"/>
        <v>6.6320047900328974E-8</v>
      </c>
      <c r="HO75" s="86">
        <f t="shared" si="69"/>
        <v>6.0361997522741126E-8</v>
      </c>
      <c r="HP75" s="86">
        <f t="shared" si="69"/>
        <v>5.9468541844345719E-8</v>
      </c>
      <c r="HQ75" s="86">
        <f t="shared" si="69"/>
        <v>7.8905551037079818E-11</v>
      </c>
      <c r="HS75" s="86">
        <f t="shared" si="70"/>
        <v>1.3385597939761062E-72</v>
      </c>
      <c r="HT75" s="86">
        <f t="shared" si="70"/>
        <v>2.9263174542818959E-60</v>
      </c>
      <c r="HU75" s="86">
        <f t="shared" si="70"/>
        <v>1.2730020835810723E-62</v>
      </c>
      <c r="HV75" s="86">
        <f t="shared" si="70"/>
        <v>2.1502499965465376E-72</v>
      </c>
      <c r="HW75" s="86">
        <f t="shared" si="70"/>
        <v>4.3762366775363107E-76</v>
      </c>
      <c r="HX75" s="86">
        <f t="shared" si="70"/>
        <v>2.7957766117753924E-75</v>
      </c>
      <c r="HY75" s="86">
        <f t="shared" si="70"/>
        <v>3.1751984648116867E-70</v>
      </c>
      <c r="HZ75" s="86">
        <f t="shared" si="70"/>
        <v>1.6673683634422496E-62</v>
      </c>
      <c r="IA75" s="86">
        <f t="shared" si="70"/>
        <v>5.2645426609857418E-75</v>
      </c>
      <c r="IB75" s="86">
        <f t="shared" si="70"/>
        <v>1.2160469444312297E-75</v>
      </c>
      <c r="IC75" s="86">
        <f t="shared" si="70"/>
        <v>8.7370879415463822E-77</v>
      </c>
      <c r="ID75" s="86">
        <f t="shared" si="70"/>
        <v>9.4758134912689827E-76</v>
      </c>
      <c r="IE75" s="86">
        <f t="shared" si="70"/>
        <v>2.3362311878234406E-73</v>
      </c>
      <c r="IF75" s="86">
        <f t="shared" si="70"/>
        <v>1.1150103738426588E-45</v>
      </c>
      <c r="IG75" s="86">
        <f t="shared" si="70"/>
        <v>1.0959209761039198E-30</v>
      </c>
      <c r="II75" s="86">
        <f t="shared" si="71"/>
        <v>2.484135824824496E-288</v>
      </c>
      <c r="IJ75" s="86">
        <f t="shared" si="71"/>
        <v>9.6930649457851448E-245</v>
      </c>
      <c r="IK75" s="86">
        <f t="shared" si="71"/>
        <v>6.7510487584156748E-252</v>
      </c>
      <c r="IL75" s="86">
        <f t="shared" si="71"/>
        <v>3.1822673905352422E-298</v>
      </c>
      <c r="IM75" s="86">
        <f t="shared" si="71"/>
        <v>0</v>
      </c>
      <c r="IN75" s="86">
        <f t="shared" si="71"/>
        <v>1.742215453991262E-303</v>
      </c>
      <c r="IO75" s="86">
        <f t="shared" si="71"/>
        <v>9.4423199447788182E-288</v>
      </c>
      <c r="IP75" s="86">
        <f t="shared" si="71"/>
        <v>3.6071770315688202E-259</v>
      </c>
      <c r="IQ75" s="86">
        <f t="shared" si="71"/>
        <v>1.8919329877981509E-305</v>
      </c>
      <c r="IR75" s="86">
        <f t="shared" si="71"/>
        <v>8.6380268792639168E-307</v>
      </c>
      <c r="IS75" s="86">
        <f t="shared" si="71"/>
        <v>0</v>
      </c>
      <c r="IT75" s="86">
        <f t="shared" si="71"/>
        <v>4.2200490689109647E-305</v>
      </c>
      <c r="IU75" s="86">
        <f t="shared" si="71"/>
        <v>2.2876911865519266E-292</v>
      </c>
      <c r="IV75" s="86">
        <f t="shared" si="71"/>
        <v>4.6952713117986005E-127</v>
      </c>
      <c r="IW75" s="86">
        <f t="shared" si="71"/>
        <v>1.6534500404687374E-73</v>
      </c>
      <c r="IY75" s="86">
        <f t="shared" si="72"/>
        <v>0.11174459197786306</v>
      </c>
      <c r="IZ75" s="86">
        <f t="shared" si="72"/>
        <v>0.13964867800497188</v>
      </c>
      <c r="JA75" s="86">
        <f t="shared" si="72"/>
        <v>0.13591898906278266</v>
      </c>
      <c r="JB75" s="86">
        <f t="shared" si="72"/>
        <v>0.13548824139400747</v>
      </c>
      <c r="JC75" s="86">
        <f t="shared" si="72"/>
        <v>0.1251369014388812</v>
      </c>
      <c r="JD75" s="86">
        <f t="shared" si="72"/>
        <v>0.10817228764207194</v>
      </c>
      <c r="JE75" s="86">
        <f t="shared" si="72"/>
        <v>9.2497575144170452E-2</v>
      </c>
      <c r="JF75" s="86">
        <f t="shared" si="72"/>
        <v>0.1039614486598795</v>
      </c>
      <c r="JG75" s="86">
        <f t="shared" si="72"/>
        <v>5.7131965142691005E-2</v>
      </c>
      <c r="JH75" s="86">
        <f t="shared" si="72"/>
        <v>8.7313895122823018E-2</v>
      </c>
      <c r="JI75" s="86">
        <f t="shared" si="72"/>
        <v>0.11249894535205406</v>
      </c>
      <c r="JJ75" s="86">
        <f t="shared" si="72"/>
        <v>0.10426471653270478</v>
      </c>
      <c r="JK75" s="86">
        <f t="shared" si="72"/>
        <v>9.6784104276003799E-2</v>
      </c>
      <c r="JL75" s="86">
        <f t="shared" si="72"/>
        <v>0.12602953589167468</v>
      </c>
      <c r="JM75" s="86">
        <f t="shared" si="72"/>
        <v>6.4444219128701047E-2</v>
      </c>
    </row>
    <row r="76" spans="2:273" x14ac:dyDescent="0.25">
      <c r="B76" s="2">
        <v>49</v>
      </c>
      <c r="C76" s="37">
        <v>109.577</v>
      </c>
      <c r="D76" s="37">
        <v>143.279</v>
      </c>
      <c r="E76" s="37">
        <v>143.61699999999999</v>
      </c>
      <c r="F76" s="37">
        <v>143.85</v>
      </c>
      <c r="G76" s="37">
        <v>139.84700000000001</v>
      </c>
      <c r="H76" s="37">
        <v>133.47499999999999</v>
      </c>
      <c r="I76" s="37">
        <v>135.47499999999999</v>
      </c>
      <c r="J76" s="37">
        <v>140.91499999999999</v>
      </c>
      <c r="K76" s="37">
        <v>111.051</v>
      </c>
      <c r="L76" s="37">
        <v>127.47499999999999</v>
      </c>
      <c r="M76" s="37">
        <v>137.08500000000001</v>
      </c>
      <c r="N76" s="37">
        <v>129.441</v>
      </c>
      <c r="O76" s="37">
        <v>121.08499999999999</v>
      </c>
      <c r="P76" s="37">
        <v>135.61699999999999</v>
      </c>
      <c r="Q76" s="37">
        <v>85.197000000000003</v>
      </c>
      <c r="S76" s="4">
        <f t="shared" si="74"/>
        <v>111.23059153108163</v>
      </c>
      <c r="T76" s="4">
        <f t="shared" si="74"/>
        <v>137.62765945687977</v>
      </c>
      <c r="U76" s="4">
        <f t="shared" si="74"/>
        <v>138.08515033039075</v>
      </c>
      <c r="V76" s="4">
        <f t="shared" si="74"/>
        <v>137.94878623885609</v>
      </c>
      <c r="W76" s="4">
        <f t="shared" si="74"/>
        <v>133.84395454094795</v>
      </c>
      <c r="X76" s="4">
        <f t="shared" si="74"/>
        <v>129.07022367860765</v>
      </c>
      <c r="Y76" s="4">
        <f t="shared" si="74"/>
        <v>129.8057712425061</v>
      </c>
      <c r="Z76" s="4">
        <f t="shared" si="74"/>
        <v>133.93173752500275</v>
      </c>
      <c r="AA76" s="4">
        <f t="shared" si="74"/>
        <v>110.60879852714299</v>
      </c>
      <c r="AB76" s="4">
        <f t="shared" si="74"/>
        <v>122.29563709637974</v>
      </c>
      <c r="AC76" s="4">
        <f t="shared" si="74"/>
        <v>128.93627803726594</v>
      </c>
      <c r="AD76" s="4">
        <f t="shared" si="74"/>
        <v>124.75526547496018</v>
      </c>
      <c r="AE76" s="4">
        <f t="shared" si="74"/>
        <v>119.04093414997665</v>
      </c>
      <c r="AF76" s="4">
        <f t="shared" si="74"/>
        <v>131.44005609658686</v>
      </c>
      <c r="AG76" s="4">
        <f t="shared" si="74"/>
        <v>88.724812591637303</v>
      </c>
      <c r="AI76" s="4">
        <f t="shared" si="75"/>
        <v>-1.6535915310816307</v>
      </c>
      <c r="AJ76" s="4">
        <f t="shared" si="75"/>
        <v>5.6513405431202273</v>
      </c>
      <c r="AK76" s="4">
        <f t="shared" si="75"/>
        <v>5.5318496696092438</v>
      </c>
      <c r="AL76" s="4">
        <f t="shared" si="75"/>
        <v>5.9012137611439073</v>
      </c>
      <c r="AM76" s="4">
        <f t="shared" si="75"/>
        <v>6.0030454590520606</v>
      </c>
      <c r="AN76" s="4">
        <f t="shared" si="75"/>
        <v>4.4047763213923474</v>
      </c>
      <c r="AO76" s="4">
        <f t="shared" si="75"/>
        <v>5.6692287574938973</v>
      </c>
      <c r="AP76" s="4">
        <f t="shared" si="75"/>
        <v>6.9832624749972467</v>
      </c>
      <c r="AQ76" s="4">
        <f t="shared" si="75"/>
        <v>0.44220147285700762</v>
      </c>
      <c r="AR76" s="4">
        <f t="shared" si="75"/>
        <v>5.1793629036202589</v>
      </c>
      <c r="AS76" s="4">
        <f t="shared" si="75"/>
        <v>8.1487219627340721</v>
      </c>
      <c r="AT76" s="4">
        <f t="shared" si="75"/>
        <v>4.6857345250398197</v>
      </c>
      <c r="AU76" s="4">
        <f t="shared" si="75"/>
        <v>2.044065850023344</v>
      </c>
      <c r="AV76" s="4">
        <f t="shared" si="75"/>
        <v>4.1769439034131324</v>
      </c>
      <c r="AW76" s="4">
        <f t="shared" si="75"/>
        <v>-3.5278125916373</v>
      </c>
      <c r="AY76" s="2">
        <f t="shared" ref="AY76:BM92" si="80">IF(OR($B76 &lt; C$230, $B76 &gt; C$233), #N/A, ((1-FG76)*DK76) + (FG76 - FW76)*EA76 + (FW76*EQ76))</f>
        <v>36.403152536956476</v>
      </c>
      <c r="AZ76" s="2">
        <f t="shared" si="80"/>
        <v>40.182658787222728</v>
      </c>
      <c r="BA76" s="2">
        <f t="shared" si="80"/>
        <v>41.96510257266295</v>
      </c>
      <c r="BB76" s="2">
        <f t="shared" si="80"/>
        <v>42.760983544534938</v>
      </c>
      <c r="BC76" s="2">
        <f t="shared" si="80"/>
        <v>40.140251334996229</v>
      </c>
      <c r="BD76" s="2">
        <f t="shared" si="80"/>
        <v>41.500417212868847</v>
      </c>
      <c r="BE76" s="2">
        <f t="shared" si="80"/>
        <v>46.057695314676216</v>
      </c>
      <c r="BF76" s="2">
        <f t="shared" si="80"/>
        <v>42.875137304906204</v>
      </c>
      <c r="BG76" s="2">
        <f t="shared" si="80"/>
        <v>44.597066463345698</v>
      </c>
      <c r="BH76" s="2">
        <f t="shared" si="80"/>
        <v>41.359748968926574</v>
      </c>
      <c r="BI76" s="2">
        <f t="shared" si="80"/>
        <v>39.787198721963307</v>
      </c>
      <c r="BJ76" s="2">
        <f t="shared" si="80"/>
        <v>39.96226495777951</v>
      </c>
      <c r="BK76" s="2">
        <f t="shared" si="80"/>
        <v>43.871122154871642</v>
      </c>
      <c r="BL76" s="2">
        <f t="shared" si="80"/>
        <v>45.063774851427887</v>
      </c>
      <c r="BM76" s="2">
        <f t="shared" si="80"/>
        <v>42.150295761909547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46.686670985155203</v>
      </c>
      <c r="DL76" s="2">
        <f t="shared" si="76"/>
        <v>49.925426450742243</v>
      </c>
      <c r="DM76" s="2">
        <f t="shared" si="76"/>
        <v>52.044533583489681</v>
      </c>
      <c r="DN76" s="2">
        <f t="shared" si="76"/>
        <v>53.198074671669787</v>
      </c>
      <c r="DO76" s="2">
        <f t="shared" si="76"/>
        <v>48.707706378986877</v>
      </c>
      <c r="DP76" s="2">
        <f t="shared" si="76"/>
        <v>48.645754697554693</v>
      </c>
      <c r="DQ76" s="2">
        <f t="shared" si="76"/>
        <v>52.523560494652401</v>
      </c>
      <c r="DR76" s="2">
        <f t="shared" si="76"/>
        <v>48.372925913547235</v>
      </c>
      <c r="DS76" s="2">
        <f t="shared" si="76"/>
        <v>51.330233870967753</v>
      </c>
      <c r="DT76" s="2">
        <f t="shared" si="76"/>
        <v>48.591260809778447</v>
      </c>
      <c r="DU76" s="2">
        <f t="shared" si="76"/>
        <v>46.837026254826256</v>
      </c>
      <c r="DV76" s="2">
        <f t="shared" si="76"/>
        <v>47.627908494208491</v>
      </c>
      <c r="DW76" s="2">
        <f t="shared" si="76"/>
        <v>55.263634752161082</v>
      </c>
      <c r="DX76" s="2">
        <f t="shared" si="76"/>
        <v>53.519905065666052</v>
      </c>
      <c r="DY76" s="2">
        <f t="shared" si="76"/>
        <v>44.339102639296186</v>
      </c>
      <c r="EA76" s="2">
        <f t="shared" si="77"/>
        <v>31.294779559269372</v>
      </c>
      <c r="EB76" s="2">
        <f t="shared" si="77"/>
        <v>36.076764945841667</v>
      </c>
      <c r="EC76" s="2">
        <f t="shared" si="77"/>
        <v>37.624584045712233</v>
      </c>
      <c r="ED76" s="2">
        <f t="shared" si="77"/>
        <v>38.117823529411773</v>
      </c>
      <c r="EE76" s="2">
        <f t="shared" si="77"/>
        <v>36.051163839940664</v>
      </c>
      <c r="EF76" s="2">
        <f t="shared" si="77"/>
        <v>37.753805728155541</v>
      </c>
      <c r="EG76" s="2">
        <f t="shared" si="77"/>
        <v>42.344191104554262</v>
      </c>
      <c r="EH76" s="2">
        <f t="shared" si="77"/>
        <v>39.812353213095804</v>
      </c>
      <c r="EI76" s="2">
        <f t="shared" si="77"/>
        <v>40.119705149078442</v>
      </c>
      <c r="EJ76" s="2">
        <f t="shared" si="77"/>
        <v>37.191884372934375</v>
      </c>
      <c r="EK76" s="2">
        <f t="shared" si="77"/>
        <v>36.105571677794835</v>
      </c>
      <c r="EL76" s="2">
        <f t="shared" si="77"/>
        <v>35.868947496662074</v>
      </c>
      <c r="EM76" s="2">
        <f t="shared" si="77"/>
        <v>37.868920327162002</v>
      </c>
      <c r="EN76" s="2">
        <f t="shared" si="77"/>
        <v>41.033746420260755</v>
      </c>
      <c r="EO76" s="2">
        <f t="shared" si="77"/>
        <v>40.744627786632769</v>
      </c>
      <c r="EQ76" s="2">
        <f t="shared" si="78"/>
        <v>30.898206776698871</v>
      </c>
      <c r="ER76" s="2">
        <f t="shared" si="78"/>
        <v>36.172716946839707</v>
      </c>
      <c r="ES76" s="2">
        <f t="shared" si="78"/>
        <v>37.086481737957548</v>
      </c>
      <c r="ET76" s="2">
        <f t="shared" si="78"/>
        <v>37.302746465792524</v>
      </c>
      <c r="EU76" s="2">
        <f t="shared" si="78"/>
        <v>35.924305633827039</v>
      </c>
      <c r="EV76" s="2">
        <f t="shared" si="78"/>
        <v>37.21166272898747</v>
      </c>
      <c r="EW76" s="2">
        <f t="shared" si="78"/>
        <v>42.719603176117772</v>
      </c>
      <c r="EX76" s="2">
        <f t="shared" si="78"/>
        <v>39.358636904364488</v>
      </c>
      <c r="EY76" s="2">
        <f t="shared" si="78"/>
        <v>38.655048066617404</v>
      </c>
      <c r="EZ76" s="2">
        <f t="shared" si="78"/>
        <v>37.20865845241218</v>
      </c>
      <c r="FA76" s="2">
        <f t="shared" si="78"/>
        <v>35.577594234340566</v>
      </c>
      <c r="FB76" s="2">
        <f t="shared" si="78"/>
        <v>35.765144579622458</v>
      </c>
      <c r="FC76" s="2">
        <f t="shared" si="78"/>
        <v>39.354476834178435</v>
      </c>
      <c r="FD76" s="2">
        <f t="shared" si="78"/>
        <v>41.400968793412872</v>
      </c>
      <c r="FE76" s="2">
        <f t="shared" si="78"/>
        <v>43.129790170310919</v>
      </c>
      <c r="FG76" s="2">
        <f t="shared" si="79"/>
        <v>0.66811009158299139</v>
      </c>
      <c r="FH76" s="2">
        <f t="shared" si="79"/>
        <v>0.70351756124431852</v>
      </c>
      <c r="FI76" s="2">
        <f t="shared" si="79"/>
        <v>0.69898838518331829</v>
      </c>
      <c r="FJ76" s="2">
        <f t="shared" si="79"/>
        <v>0.6920978724547695</v>
      </c>
      <c r="FK76" s="2">
        <f t="shared" si="79"/>
        <v>0.67691796708579532</v>
      </c>
      <c r="FL76" s="2">
        <f t="shared" si="79"/>
        <v>0.65601433801177655</v>
      </c>
      <c r="FM76" s="2">
        <f t="shared" si="79"/>
        <v>0.63519728850370627</v>
      </c>
      <c r="FN76" s="2">
        <f t="shared" si="79"/>
        <v>0.64221592077438205</v>
      </c>
      <c r="FO76" s="2">
        <f t="shared" si="79"/>
        <v>0.60059806406512328</v>
      </c>
      <c r="FP76" s="2">
        <f t="shared" si="79"/>
        <v>0.63437802248854258</v>
      </c>
      <c r="FQ76" s="2">
        <f t="shared" si="79"/>
        <v>0.656924556430733</v>
      </c>
      <c r="FR76" s="2">
        <f t="shared" si="79"/>
        <v>0.65189698856287104</v>
      </c>
      <c r="FS76" s="2">
        <f t="shared" si="79"/>
        <v>0.6549490384885519</v>
      </c>
      <c r="FT76" s="2">
        <f t="shared" si="79"/>
        <v>0.67724230783053097</v>
      </c>
      <c r="FU76" s="2">
        <f t="shared" si="79"/>
        <v>0.60896943344289367</v>
      </c>
      <c r="FW76" s="2">
        <f t="shared" ref="FW76:GK92" si="82">POWER(10,($B76-C$232)/C$229)/(1+POWER(10,($B76-C$232)/C$229))</f>
        <v>1.0201914115604482E-4</v>
      </c>
      <c r="FX76" s="2">
        <f t="shared" si="82"/>
        <v>9.2805841665830039E-5</v>
      </c>
      <c r="FY76" s="2">
        <f t="shared" si="82"/>
        <v>9.9923360238614369E-5</v>
      </c>
      <c r="FZ76" s="2">
        <f t="shared" si="82"/>
        <v>9.986232971240194E-5</v>
      </c>
      <c r="GA76" s="2">
        <f t="shared" si="82"/>
        <v>1.1034465189442904E-4</v>
      </c>
      <c r="GB76" s="2">
        <f t="shared" si="82"/>
        <v>1.15821595963124E-4</v>
      </c>
      <c r="GC76" s="2">
        <f t="shared" si="82"/>
        <v>1.1362258970739013E-4</v>
      </c>
      <c r="GD76" s="2">
        <f t="shared" si="82"/>
        <v>1.1577601150061427E-4</v>
      </c>
      <c r="GE76" s="2">
        <f t="shared" si="82"/>
        <v>9.93816987063919E-5</v>
      </c>
      <c r="GF76" s="2">
        <f t="shared" si="82"/>
        <v>1.2166126674746427E-4</v>
      </c>
      <c r="GG76" s="2">
        <f t="shared" si="82"/>
        <v>1.3541296302017948E-4</v>
      </c>
      <c r="GH76" s="2">
        <f t="shared" si="82"/>
        <v>1.1823849050810228E-4</v>
      </c>
      <c r="GI76" s="2">
        <f t="shared" si="82"/>
        <v>9.349368131850531E-5</v>
      </c>
      <c r="GJ76" s="2">
        <f t="shared" si="82"/>
        <v>6.721462540883702E-5</v>
      </c>
      <c r="GK76" s="2">
        <f t="shared" si="82"/>
        <v>4.9655807644523184E-5</v>
      </c>
      <c r="GM76" s="86">
        <f t="shared" ref="GM76:HA92" si="83" xml:space="preserve"> _xlfn.NORM.DIST($B76, C$7, ABS(C$11), TRUE) * _xlfn.NORM.DIST(($B76 - C$7)*C$15, 0, ABS(C$11), TRUE) * 2</f>
        <v>0.14636050747627305</v>
      </c>
      <c r="GN76" s="86">
        <f t="shared" si="83"/>
        <v>0.17539443488535092</v>
      </c>
      <c r="GO76" s="86">
        <f t="shared" si="83"/>
        <v>0.17151889444428917</v>
      </c>
      <c r="GP76" s="86">
        <f t="shared" si="83"/>
        <v>0.17270040714705029</v>
      </c>
      <c r="GQ76" s="86">
        <f t="shared" si="83"/>
        <v>0.16268305287516399</v>
      </c>
      <c r="GR76" s="86">
        <f t="shared" si="83"/>
        <v>0.14490165913709324</v>
      </c>
      <c r="GS76" s="86">
        <f t="shared" si="83"/>
        <v>0.12827987488259895</v>
      </c>
      <c r="GT76" s="86">
        <f t="shared" si="83"/>
        <v>0.14327858987141903</v>
      </c>
      <c r="GU76" s="86">
        <f t="shared" si="83"/>
        <v>8.3345391425131185E-2</v>
      </c>
      <c r="GV76" s="86">
        <f t="shared" si="83"/>
        <v>0.1208082106658345</v>
      </c>
      <c r="GW76" s="86">
        <f t="shared" si="83"/>
        <v>0.15093373867303905</v>
      </c>
      <c r="GX76" s="86">
        <f t="shared" si="83"/>
        <v>0.14051286085557943</v>
      </c>
      <c r="GY76" s="86">
        <f t="shared" si="83"/>
        <v>0.12856780118226904</v>
      </c>
      <c r="GZ76" s="86">
        <f t="shared" si="83"/>
        <v>0.16383491547299583</v>
      </c>
      <c r="HA76" s="86">
        <f t="shared" si="83"/>
        <v>9.3301029744083622E-2</v>
      </c>
      <c r="HC76" s="86">
        <f t="shared" si="73"/>
        <v>1.1441898549101113E-7</v>
      </c>
      <c r="HD76" s="86">
        <f t="shared" si="69"/>
        <v>8.9538743423649889E-7</v>
      </c>
      <c r="HE76" s="86">
        <f t="shared" si="69"/>
        <v>6.5188013551928805E-7</v>
      </c>
      <c r="HF76" s="86">
        <f t="shared" si="69"/>
        <v>1.3353343063522016E-7</v>
      </c>
      <c r="HG76" s="86">
        <f t="shared" si="69"/>
        <v>8.2525960170349662E-8</v>
      </c>
      <c r="HH76" s="86">
        <f t="shared" si="69"/>
        <v>1.5057497561083752E-7</v>
      </c>
      <c r="HI76" s="86">
        <f t="shared" si="69"/>
        <v>4.2274295898931492E-7</v>
      </c>
      <c r="HJ76" s="86">
        <f t="shared" si="69"/>
        <v>2.9314852044261248E-6</v>
      </c>
      <c r="HK76" s="86">
        <f t="shared" si="69"/>
        <v>1.1609321025681924E-7</v>
      </c>
      <c r="HL76" s="86">
        <f t="shared" si="69"/>
        <v>1.2617278300484869E-7</v>
      </c>
      <c r="HM76" s="86">
        <f t="shared" si="69"/>
        <v>1.3349924874568614E-7</v>
      </c>
      <c r="HN76" s="86">
        <f t="shared" si="69"/>
        <v>1.6145034541738307E-7</v>
      </c>
      <c r="HO76" s="86">
        <f t="shared" si="69"/>
        <v>1.4151725547780076E-7</v>
      </c>
      <c r="HP76" s="86">
        <f t="shared" si="69"/>
        <v>1.3985272392767427E-7</v>
      </c>
      <c r="HQ76" s="86">
        <f t="shared" si="69"/>
        <v>2.689745143965382E-10</v>
      </c>
      <c r="HS76" s="86">
        <f t="shared" ref="HS76:IG92" si="84" xml:space="preserve"> _xlfn.NORM.DIST($B76, C$9, ABS(C$13), TRUE) * _xlfn.NORM.DIST(($B76 - C$9)*C$17, 0, ABS(C$13), TRUE) * 2</f>
        <v>1.156907695462073E-70</v>
      </c>
      <c r="HT76" s="86">
        <f t="shared" si="84"/>
        <v>1.1779309727864306E-58</v>
      </c>
      <c r="HU76" s="86">
        <f t="shared" si="84"/>
        <v>6.0065673393561342E-61</v>
      </c>
      <c r="HV76" s="86">
        <f t="shared" si="84"/>
        <v>1.9712925524221851E-70</v>
      </c>
      <c r="HW76" s="86">
        <f t="shared" si="84"/>
        <v>5.1963953341135209E-74</v>
      </c>
      <c r="HX76" s="86">
        <f t="shared" si="84"/>
        <v>3.1522126884971781E-73</v>
      </c>
      <c r="HY76" s="86">
        <f t="shared" si="84"/>
        <v>2.6661023564806608E-68</v>
      </c>
      <c r="HZ76" s="86">
        <f t="shared" si="84"/>
        <v>8.8166256383651891E-61</v>
      </c>
      <c r="IA76" s="86">
        <f t="shared" si="84"/>
        <v>5.5294319882913839E-73</v>
      </c>
      <c r="IB76" s="86">
        <f t="shared" si="84"/>
        <v>1.4600988972500725E-73</v>
      </c>
      <c r="IC76" s="86">
        <f t="shared" si="84"/>
        <v>1.175941528710913E-74</v>
      </c>
      <c r="ID76" s="86">
        <f t="shared" si="84"/>
        <v>1.1102035657134181E-73</v>
      </c>
      <c r="IE76" s="86">
        <f t="shared" si="84"/>
        <v>2.0463747353734318E-71</v>
      </c>
      <c r="IF76" s="86">
        <f t="shared" si="84"/>
        <v>1.6224741892592477E-44</v>
      </c>
      <c r="IG76" s="86">
        <f t="shared" si="84"/>
        <v>6.0667995526715561E-30</v>
      </c>
      <c r="II76" s="86">
        <f t="shared" ref="II76:IW92" si="85" xml:space="preserve"> _xlfn.NORM.DIST($B76, C$10, ABS(C$14), TRUE) * _xlfn.NORM.DIST(($B76 - C$10)*C$18, 0, ABS(C$14), TRUE) * 2</f>
        <v>1.1115104137831804E-282</v>
      </c>
      <c r="IJ76" s="86">
        <f t="shared" si="85"/>
        <v>5.3581137735721173E-240</v>
      </c>
      <c r="IK76" s="86">
        <f t="shared" si="85"/>
        <v>5.6272638034052415E-247</v>
      </c>
      <c r="IL76" s="86">
        <f t="shared" si="85"/>
        <v>2.1642551730277172E-292</v>
      </c>
      <c r="IM76" s="86">
        <f t="shared" si="85"/>
        <v>6.6324703885273739E-304</v>
      </c>
      <c r="IN76" s="86">
        <f t="shared" si="85"/>
        <v>1.8746121881367223E-297</v>
      </c>
      <c r="IO76" s="86">
        <f t="shared" si="85"/>
        <v>4.7891761827446819E-282</v>
      </c>
      <c r="IP76" s="86">
        <f t="shared" si="85"/>
        <v>5.0384357897682491E-254</v>
      </c>
      <c r="IQ76" s="86">
        <f t="shared" si="85"/>
        <v>1.7727642930590344E-299</v>
      </c>
      <c r="IR76" s="86">
        <f t="shared" si="85"/>
        <v>1.1671012295494004E-300</v>
      </c>
      <c r="IS76" s="86">
        <f t="shared" si="85"/>
        <v>4.5085504065598028E-303</v>
      </c>
      <c r="IT76" s="86">
        <f t="shared" si="85"/>
        <v>5.0476857100268365E-299</v>
      </c>
      <c r="IU76" s="86">
        <f t="shared" si="85"/>
        <v>1.0880639611170183E-286</v>
      </c>
      <c r="IV76" s="86">
        <f t="shared" si="85"/>
        <v>1.0853301358709044E-124</v>
      </c>
      <c r="IW76" s="86">
        <f t="shared" si="85"/>
        <v>3.4015695585877873E-72</v>
      </c>
      <c r="IY76" s="86">
        <f t="shared" ref="IY76:JM92" si="86">GM76+HC76+HS76+II76</f>
        <v>0.14636062189525853</v>
      </c>
      <c r="IZ76" s="86">
        <f t="shared" si="86"/>
        <v>0.17539533027278514</v>
      </c>
      <c r="JA76" s="86">
        <f t="shared" si="86"/>
        <v>0.17151954632442468</v>
      </c>
      <c r="JB76" s="86">
        <f t="shared" si="86"/>
        <v>0.17270054068048094</v>
      </c>
      <c r="JC76" s="86">
        <f t="shared" si="86"/>
        <v>0.16268313540112417</v>
      </c>
      <c r="JD76" s="86">
        <f t="shared" si="86"/>
        <v>0.14490180971206884</v>
      </c>
      <c r="JE76" s="86">
        <f t="shared" si="86"/>
        <v>0.12828029762555795</v>
      </c>
      <c r="JF76" s="86">
        <f t="shared" si="86"/>
        <v>0.14328152135662345</v>
      </c>
      <c r="JG76" s="86">
        <f t="shared" si="86"/>
        <v>8.3345507518341438E-2</v>
      </c>
      <c r="JH76" s="86">
        <f t="shared" si="86"/>
        <v>0.1208083368386175</v>
      </c>
      <c r="JI76" s="86">
        <f t="shared" si="86"/>
        <v>0.15093387217228779</v>
      </c>
      <c r="JJ76" s="86">
        <f t="shared" si="86"/>
        <v>0.14051302230592486</v>
      </c>
      <c r="JK76" s="86">
        <f t="shared" si="86"/>
        <v>0.12856794269952451</v>
      </c>
      <c r="JL76" s="86">
        <f t="shared" si="86"/>
        <v>0.16383505532571976</v>
      </c>
      <c r="JM76" s="86">
        <f t="shared" si="86"/>
        <v>9.3301030013058131E-2</v>
      </c>
    </row>
    <row r="77" spans="2:273" x14ac:dyDescent="0.25">
      <c r="B77" s="2">
        <v>50</v>
      </c>
      <c r="C77" s="37">
        <v>128.30799999999999</v>
      </c>
      <c r="D77" s="37">
        <v>164.21299999999999</v>
      </c>
      <c r="E77" s="37">
        <v>166.167</v>
      </c>
      <c r="F77" s="37">
        <v>166.78299999999999</v>
      </c>
      <c r="G77" s="37">
        <v>164.30500000000001</v>
      </c>
      <c r="H77" s="37">
        <v>160.672</v>
      </c>
      <c r="I77" s="37">
        <v>158.96700000000001</v>
      </c>
      <c r="J77" s="37">
        <v>164.91499999999999</v>
      </c>
      <c r="K77" s="37">
        <v>135.72900000000001</v>
      </c>
      <c r="L77" s="37">
        <v>154.84700000000001</v>
      </c>
      <c r="M77" s="37">
        <v>165.03399999999999</v>
      </c>
      <c r="N77" s="37">
        <v>155.661</v>
      </c>
      <c r="O77" s="37">
        <v>144.339</v>
      </c>
      <c r="P77" s="37">
        <v>158.35</v>
      </c>
      <c r="Q77" s="37">
        <v>104.098</v>
      </c>
      <c r="S77" s="4">
        <f t="shared" si="74"/>
        <v>126.72020979249659</v>
      </c>
      <c r="T77" s="4">
        <f t="shared" si="74"/>
        <v>154.03538533940014</v>
      </c>
      <c r="U77" s="4">
        <f t="shared" si="74"/>
        <v>154.67487371713838</v>
      </c>
      <c r="V77" s="4">
        <f t="shared" si="74"/>
        <v>155.06011885953438</v>
      </c>
      <c r="W77" s="4">
        <f t="shared" si="74"/>
        <v>152.36766624687451</v>
      </c>
      <c r="X77" s="4">
        <f t="shared" si="74"/>
        <v>148.86685932266366</v>
      </c>
      <c r="Y77" s="4">
        <f t="shared" si="74"/>
        <v>151.09841184742785</v>
      </c>
      <c r="Z77" s="4">
        <f t="shared" si="74"/>
        <v>156.22963356232842</v>
      </c>
      <c r="AA77" s="4">
        <f t="shared" si="74"/>
        <v>130.93999119820324</v>
      </c>
      <c r="AB77" s="4">
        <f t="shared" si="74"/>
        <v>143.20364067839225</v>
      </c>
      <c r="AC77" s="4">
        <f t="shared" si="74"/>
        <v>149.00204730466297</v>
      </c>
      <c r="AD77" s="4">
        <f t="shared" si="74"/>
        <v>144.40127267917103</v>
      </c>
      <c r="AE77" s="4">
        <f t="shared" si="74"/>
        <v>135.79210219062915</v>
      </c>
      <c r="AF77" s="4">
        <f t="shared" si="74"/>
        <v>148.49767698473494</v>
      </c>
      <c r="AG77" s="4">
        <f t="shared" si="74"/>
        <v>103.26825756599183</v>
      </c>
      <c r="AI77" s="4">
        <f t="shared" si="75"/>
        <v>1.5877902075034029</v>
      </c>
      <c r="AJ77" s="4">
        <f t="shared" si="75"/>
        <v>10.177614660599858</v>
      </c>
      <c r="AK77" s="4">
        <f t="shared" si="75"/>
        <v>11.492126282861619</v>
      </c>
      <c r="AL77" s="4">
        <f t="shared" si="75"/>
        <v>11.722881140465603</v>
      </c>
      <c r="AM77" s="4">
        <f t="shared" si="75"/>
        <v>11.9373337531255</v>
      </c>
      <c r="AN77" s="4">
        <f t="shared" si="75"/>
        <v>11.80514067733634</v>
      </c>
      <c r="AO77" s="4">
        <f t="shared" si="75"/>
        <v>7.8685881525721584</v>
      </c>
      <c r="AP77" s="4">
        <f t="shared" si="75"/>
        <v>8.6853664376715756</v>
      </c>
      <c r="AQ77" s="4">
        <f t="shared" si="75"/>
        <v>4.7890088017967685</v>
      </c>
      <c r="AR77" s="4">
        <f t="shared" si="75"/>
        <v>11.643359321607761</v>
      </c>
      <c r="AS77" s="4">
        <f t="shared" si="75"/>
        <v>16.031952695337026</v>
      </c>
      <c r="AT77" s="4">
        <f t="shared" si="75"/>
        <v>11.259727320828972</v>
      </c>
      <c r="AU77" s="4">
        <f t="shared" si="75"/>
        <v>8.5468978093708472</v>
      </c>
      <c r="AV77" s="4">
        <f t="shared" si="75"/>
        <v>9.8523230152650569</v>
      </c>
      <c r="AW77" s="4">
        <f t="shared" si="75"/>
        <v>0.82974243400816761</v>
      </c>
      <c r="AY77" s="2">
        <f t="shared" si="80"/>
        <v>36.165682695536084</v>
      </c>
      <c r="AZ77" s="2">
        <f t="shared" si="80"/>
        <v>39.926167762556268</v>
      </c>
      <c r="BA77" s="2">
        <f t="shared" si="80"/>
        <v>41.694127052280962</v>
      </c>
      <c r="BB77" s="2">
        <f t="shared" si="80"/>
        <v>42.476742511490954</v>
      </c>
      <c r="BC77" s="2">
        <f t="shared" si="80"/>
        <v>39.90986396356265</v>
      </c>
      <c r="BD77" s="2">
        <f t="shared" si="80"/>
        <v>41.305249336864392</v>
      </c>
      <c r="BE77" s="2">
        <f t="shared" si="80"/>
        <v>45.878760688871928</v>
      </c>
      <c r="BF77" s="2">
        <f t="shared" si="80"/>
        <v>42.685765755401491</v>
      </c>
      <c r="BG77" s="2">
        <f t="shared" si="80"/>
        <v>44.401578470683319</v>
      </c>
      <c r="BH77" s="2">
        <f t="shared" si="80"/>
        <v>41.132615572659461</v>
      </c>
      <c r="BI77" s="2">
        <f t="shared" si="80"/>
        <v>39.544630726505694</v>
      </c>
      <c r="BJ77" s="2">
        <f t="shared" si="80"/>
        <v>39.725272117463852</v>
      </c>
      <c r="BK77" s="2">
        <f t="shared" si="80"/>
        <v>43.596260755049236</v>
      </c>
      <c r="BL77" s="2">
        <f t="shared" si="80"/>
        <v>44.861478947351799</v>
      </c>
      <c r="BM77" s="2">
        <f t="shared" si="80"/>
        <v>42.126792744275285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47.117718758434549</v>
      </c>
      <c r="DL77" s="2">
        <f t="shared" si="76"/>
        <v>50.234655195681512</v>
      </c>
      <c r="DM77" s="2">
        <f t="shared" si="76"/>
        <v>52.38083133208255</v>
      </c>
      <c r="DN77" s="2">
        <f t="shared" si="76"/>
        <v>53.530452626641647</v>
      </c>
      <c r="DO77" s="2">
        <f t="shared" si="76"/>
        <v>48.994820637898698</v>
      </c>
      <c r="DP77" s="2">
        <f t="shared" si="76"/>
        <v>48.981267953667952</v>
      </c>
      <c r="DQ77" s="2">
        <f t="shared" si="76"/>
        <v>52.89935561497326</v>
      </c>
      <c r="DR77" s="2">
        <f t="shared" si="76"/>
        <v>48.62136274509804</v>
      </c>
      <c r="DS77" s="2">
        <f t="shared" si="76"/>
        <v>51.744995564516138</v>
      </c>
      <c r="DT77" s="2">
        <f t="shared" si="76"/>
        <v>48.902542245989295</v>
      </c>
      <c r="DU77" s="2">
        <f t="shared" si="76"/>
        <v>47.076527284427286</v>
      </c>
      <c r="DV77" s="2">
        <f t="shared" si="76"/>
        <v>47.894787258687252</v>
      </c>
      <c r="DW77" s="2">
        <f t="shared" si="76"/>
        <v>55.720436262173116</v>
      </c>
      <c r="DX77" s="2">
        <f t="shared" si="76"/>
        <v>53.929110506566616</v>
      </c>
      <c r="DY77" s="2">
        <f t="shared" si="76"/>
        <v>44.595129215542521</v>
      </c>
      <c r="EA77" s="2">
        <f t="shared" si="77"/>
        <v>31.203927480052492</v>
      </c>
      <c r="EB77" s="2">
        <f t="shared" si="77"/>
        <v>35.964113360606206</v>
      </c>
      <c r="EC77" s="2">
        <f t="shared" si="77"/>
        <v>37.497032695379289</v>
      </c>
      <c r="ED77" s="2">
        <f t="shared" si="77"/>
        <v>37.991960784313733</v>
      </c>
      <c r="EE77" s="2">
        <f t="shared" si="77"/>
        <v>35.955312372031528</v>
      </c>
      <c r="EF77" s="2">
        <f t="shared" si="77"/>
        <v>37.634529793911867</v>
      </c>
      <c r="EG77" s="2">
        <f t="shared" si="77"/>
        <v>42.20143915799251</v>
      </c>
      <c r="EH77" s="2">
        <f t="shared" si="77"/>
        <v>39.670038417405337</v>
      </c>
      <c r="EI77" s="2">
        <f t="shared" si="77"/>
        <v>39.948094770551371</v>
      </c>
      <c r="EJ77" s="2">
        <f t="shared" si="77"/>
        <v>37.048467872861828</v>
      </c>
      <c r="EK77" s="2">
        <f t="shared" si="77"/>
        <v>35.957355253474262</v>
      </c>
      <c r="EL77" s="2">
        <f t="shared" si="77"/>
        <v>35.746739338648737</v>
      </c>
      <c r="EM77" s="2">
        <f t="shared" si="77"/>
        <v>37.770609795738864</v>
      </c>
      <c r="EN77" s="2">
        <f t="shared" si="77"/>
        <v>40.920259772718858</v>
      </c>
      <c r="EO77" s="2">
        <f t="shared" si="77"/>
        <v>40.681086352985261</v>
      </c>
      <c r="EQ77" s="2">
        <f t="shared" si="78"/>
        <v>30.814104205592411</v>
      </c>
      <c r="ER77" s="2">
        <f t="shared" si="78"/>
        <v>36.058475103794677</v>
      </c>
      <c r="ES77" s="2">
        <f t="shared" si="78"/>
        <v>36.967993982669796</v>
      </c>
      <c r="ET77" s="2">
        <f t="shared" si="78"/>
        <v>37.191191655845046</v>
      </c>
      <c r="EU77" s="2">
        <f t="shared" si="78"/>
        <v>35.830506830413022</v>
      </c>
      <c r="EV77" s="2">
        <f t="shared" si="78"/>
        <v>37.102136354724664</v>
      </c>
      <c r="EW77" s="2">
        <f t="shared" si="78"/>
        <v>42.570149822791706</v>
      </c>
      <c r="EX77" s="2">
        <f t="shared" si="78"/>
        <v>39.224741186970533</v>
      </c>
      <c r="EY77" s="2">
        <f t="shared" si="78"/>
        <v>38.508992442213128</v>
      </c>
      <c r="EZ77" s="2">
        <f t="shared" si="78"/>
        <v>37.064864922007914</v>
      </c>
      <c r="FA77" s="2">
        <f t="shared" si="78"/>
        <v>35.438981662331898</v>
      </c>
      <c r="FB77" s="2">
        <f t="shared" si="78"/>
        <v>35.644711835198912</v>
      </c>
      <c r="FC77" s="2">
        <f t="shared" si="78"/>
        <v>39.230086886044809</v>
      </c>
      <c r="FD77" s="2">
        <f t="shared" si="78"/>
        <v>41.280852172170142</v>
      </c>
      <c r="FE77" s="2">
        <f t="shared" si="78"/>
        <v>43.014832225054967</v>
      </c>
      <c r="FG77" s="2">
        <f t="shared" si="79"/>
        <v>0.68820762227076704</v>
      </c>
      <c r="FH77" s="2">
        <f t="shared" si="79"/>
        <v>0.72236199258487355</v>
      </c>
      <c r="FI77" s="2">
        <f t="shared" si="79"/>
        <v>0.71800530077873059</v>
      </c>
      <c r="FJ77" s="2">
        <f t="shared" si="79"/>
        <v>0.71137035347109823</v>
      </c>
      <c r="FK77" s="2">
        <f t="shared" si="79"/>
        <v>0.6967242467258129</v>
      </c>
      <c r="FL77" s="2">
        <f t="shared" si="79"/>
        <v>0.67648965700326547</v>
      </c>
      <c r="FM77" s="2">
        <f t="shared" si="79"/>
        <v>0.65626244975219095</v>
      </c>
      <c r="FN77" s="2">
        <f t="shared" si="79"/>
        <v>0.66309076114244347</v>
      </c>
      <c r="FO77" s="2">
        <f t="shared" si="79"/>
        <v>0.62247368226625233</v>
      </c>
      <c r="FP77" s="2">
        <f t="shared" si="79"/>
        <v>0.65546483142259659</v>
      </c>
      <c r="FQ77" s="2">
        <f t="shared" si="79"/>
        <v>0.67737234132337676</v>
      </c>
      <c r="FR77" s="2">
        <f t="shared" si="79"/>
        <v>0.67249503522687359</v>
      </c>
      <c r="FS77" s="2">
        <f t="shared" si="79"/>
        <v>0.6754563975849196</v>
      </c>
      <c r="FT77" s="2">
        <f t="shared" si="79"/>
        <v>0.69703760308990503</v>
      </c>
      <c r="FU77" s="2">
        <f t="shared" si="79"/>
        <v>0.63066849844475437</v>
      </c>
      <c r="FW77" s="2">
        <f t="shared" si="82"/>
        <v>1.1186066286455616E-4</v>
      </c>
      <c r="FX77" s="2">
        <f t="shared" si="82"/>
        <v>1.0175867074059887E-4</v>
      </c>
      <c r="FY77" s="2">
        <f t="shared" si="82"/>
        <v>1.0956272955566452E-4</v>
      </c>
      <c r="FZ77" s="2">
        <f t="shared" si="82"/>
        <v>1.0949581220420893E-4</v>
      </c>
      <c r="GA77" s="2">
        <f t="shared" si="82"/>
        <v>1.2098921682983821E-4</v>
      </c>
      <c r="GB77" s="2">
        <f t="shared" si="82"/>
        <v>1.2699443554740062E-4</v>
      </c>
      <c r="GC77" s="2">
        <f t="shared" si="82"/>
        <v>1.2458332650828183E-4</v>
      </c>
      <c r="GD77" s="2">
        <f t="shared" si="82"/>
        <v>1.2694445429496919E-4</v>
      </c>
      <c r="GE77" s="2">
        <f t="shared" si="82"/>
        <v>1.0896882091597504E-4</v>
      </c>
      <c r="GF77" s="2">
        <f t="shared" si="82"/>
        <v>1.3339736053095079E-4</v>
      </c>
      <c r="GG77" s="2">
        <f t="shared" si="82"/>
        <v>1.484754216847077E-4</v>
      </c>
      <c r="GH77" s="2">
        <f t="shared" si="82"/>
        <v>1.2964444787623897E-4</v>
      </c>
      <c r="GI77" s="2">
        <f t="shared" si="82"/>
        <v>1.0251285836649012E-4</v>
      </c>
      <c r="GJ77" s="2">
        <f t="shared" si="82"/>
        <v>7.3698893304131646E-5</v>
      </c>
      <c r="GK77" s="2">
        <f t="shared" si="82"/>
        <v>5.4446249558302368E-5</v>
      </c>
      <c r="GM77" s="86">
        <f t="shared" si="83"/>
        <v>0.18863636694216199</v>
      </c>
      <c r="GN77" s="86">
        <f t="shared" si="83"/>
        <v>0.21754922111303099</v>
      </c>
      <c r="GO77" s="86">
        <f t="shared" si="83"/>
        <v>0.21367203434017043</v>
      </c>
      <c r="GP77" s="86">
        <f t="shared" si="83"/>
        <v>0.21706791236862863</v>
      </c>
      <c r="GQ77" s="86">
        <f t="shared" si="83"/>
        <v>0.20815449796528768</v>
      </c>
      <c r="GR77" s="86">
        <f t="shared" si="83"/>
        <v>0.19049002572050397</v>
      </c>
      <c r="GS77" s="86">
        <f t="shared" si="83"/>
        <v>0.17339352723210799</v>
      </c>
      <c r="GT77" s="86">
        <f t="shared" si="83"/>
        <v>0.19252650485731601</v>
      </c>
      <c r="GU77" s="86">
        <f t="shared" si="83"/>
        <v>0.11770466374142276</v>
      </c>
      <c r="GV77" s="86">
        <f t="shared" si="83"/>
        <v>0.16344657914715022</v>
      </c>
      <c r="GW77" s="86">
        <f t="shared" si="83"/>
        <v>0.19864194347119218</v>
      </c>
      <c r="GX77" s="86">
        <f t="shared" si="83"/>
        <v>0.1857496254577119</v>
      </c>
      <c r="GY77" s="86">
        <f t="shared" si="83"/>
        <v>0.16792402733568507</v>
      </c>
      <c r="GZ77" s="86">
        <f t="shared" si="83"/>
        <v>0.20961038541947569</v>
      </c>
      <c r="HA77" s="86">
        <f t="shared" si="83"/>
        <v>0.13171288051685703</v>
      </c>
      <c r="HC77" s="86">
        <f t="shared" si="73"/>
        <v>2.6416088604967694E-7</v>
      </c>
      <c r="HD77" s="86">
        <f t="shared" si="69"/>
        <v>1.8219459719777724E-6</v>
      </c>
      <c r="HE77" s="86">
        <f t="shared" si="69"/>
        <v>1.3593873093156245E-6</v>
      </c>
      <c r="HF77" s="86">
        <f t="shared" si="69"/>
        <v>3.1073730709125214E-7</v>
      </c>
      <c r="HG77" s="86">
        <f t="shared" ref="HG77:HQ100" si="87" xml:space="preserve"> _xlfn.NORM.DIST($B77, G$8, ABS(G$12), TRUE) * _xlfn.NORM.DIST(($B77 - G$8)*G$16, 0, ABS(G$12), TRUE) * 2</f>
        <v>1.9975877506221278E-7</v>
      </c>
      <c r="HH77" s="86">
        <f t="shared" si="87"/>
        <v>3.5658557386868144E-7</v>
      </c>
      <c r="HI77" s="86">
        <f t="shared" si="87"/>
        <v>9.4895109166464756E-7</v>
      </c>
      <c r="HJ77" s="86">
        <f t="shared" si="87"/>
        <v>5.9879687757256311E-6</v>
      </c>
      <c r="HK77" s="86">
        <f t="shared" si="87"/>
        <v>2.738546839786863E-7</v>
      </c>
      <c r="HL77" s="86">
        <f t="shared" si="87"/>
        <v>3.0312588812695351E-7</v>
      </c>
      <c r="HM77" s="86">
        <f t="shared" si="87"/>
        <v>3.2468011987345516E-7</v>
      </c>
      <c r="HN77" s="86">
        <f t="shared" si="87"/>
        <v>3.8317615341059942E-7</v>
      </c>
      <c r="HO77" s="86">
        <f t="shared" si="87"/>
        <v>3.2419417568991246E-7</v>
      </c>
      <c r="HP77" s="86">
        <f t="shared" si="87"/>
        <v>3.2132179617890577E-7</v>
      </c>
      <c r="HQ77" s="86">
        <f t="shared" si="87"/>
        <v>8.8605845525282805E-10</v>
      </c>
      <c r="HS77" s="86">
        <f t="shared" si="84"/>
        <v>9.4025480952168845E-69</v>
      </c>
      <c r="HT77" s="86">
        <f t="shared" si="84"/>
        <v>4.5054943120360438E-57</v>
      </c>
      <c r="HU77" s="86">
        <f t="shared" si="84"/>
        <v>2.6867429349480671E-59</v>
      </c>
      <c r="HV77" s="86">
        <f t="shared" si="84"/>
        <v>1.6963002765283578E-68</v>
      </c>
      <c r="HW77" s="86">
        <f t="shared" si="84"/>
        <v>5.7685555670827232E-72</v>
      </c>
      <c r="HX77" s="86">
        <f t="shared" si="84"/>
        <v>3.325151241104213E-71</v>
      </c>
      <c r="HY77" s="86">
        <f t="shared" si="84"/>
        <v>2.1023063235880759E-66</v>
      </c>
      <c r="HZ77" s="86">
        <f t="shared" si="84"/>
        <v>4.4048022532483271E-59</v>
      </c>
      <c r="IA77" s="86">
        <f t="shared" si="84"/>
        <v>5.4430779367668366E-71</v>
      </c>
      <c r="IB77" s="86">
        <f t="shared" si="84"/>
        <v>1.6378071383034593E-71</v>
      </c>
      <c r="IC77" s="86">
        <f t="shared" si="84"/>
        <v>1.4753406706646748E-72</v>
      </c>
      <c r="ID77" s="86">
        <f t="shared" si="84"/>
        <v>1.216142146599112E-71</v>
      </c>
      <c r="IE77" s="86">
        <f t="shared" si="84"/>
        <v>1.686029369914694E-69</v>
      </c>
      <c r="IF77" s="86">
        <f t="shared" si="84"/>
        <v>2.2783888034011804E-43</v>
      </c>
      <c r="IG77" s="86">
        <f t="shared" si="84"/>
        <v>3.2857993089672751E-29</v>
      </c>
      <c r="II77" s="86">
        <f t="shared" si="85"/>
        <v>4.3690771240609466E-277</v>
      </c>
      <c r="IJ77" s="86">
        <f t="shared" si="85"/>
        <v>2.659714580280998E-235</v>
      </c>
      <c r="IK77" s="86">
        <f t="shared" si="85"/>
        <v>4.1912976837264805E-242</v>
      </c>
      <c r="IL77" s="86">
        <f t="shared" si="85"/>
        <v>1.288068261285467E-286</v>
      </c>
      <c r="IM77" s="86">
        <f t="shared" si="85"/>
        <v>7.7744144614659148E-298</v>
      </c>
      <c r="IN77" s="86">
        <f t="shared" si="85"/>
        <v>1.7531678331832004E-291</v>
      </c>
      <c r="IO77" s="86">
        <f t="shared" si="85"/>
        <v>2.1279852928916806E-276</v>
      </c>
      <c r="IP77" s="86">
        <f t="shared" si="85"/>
        <v>6.2444436067958727E-249</v>
      </c>
      <c r="IQ77" s="86">
        <f t="shared" si="85"/>
        <v>1.4491091763328324E-293</v>
      </c>
      <c r="IR77" s="86">
        <f t="shared" si="85"/>
        <v>1.3663739744231517E-294</v>
      </c>
      <c r="IS77" s="86">
        <f t="shared" si="85"/>
        <v>6.993587660755658E-297</v>
      </c>
      <c r="IT77" s="86">
        <f t="shared" si="85"/>
        <v>5.2404140400681186E-293</v>
      </c>
      <c r="IU77" s="86">
        <f t="shared" si="85"/>
        <v>4.5489724941642534E-281</v>
      </c>
      <c r="IV77" s="86">
        <f t="shared" si="85"/>
        <v>2.382255519478018E-122</v>
      </c>
      <c r="IW77" s="86">
        <f t="shared" si="85"/>
        <v>6.8060103384345796E-71</v>
      </c>
      <c r="IY77" s="86">
        <f t="shared" si="86"/>
        <v>0.18863663110304804</v>
      </c>
      <c r="IZ77" s="86">
        <f t="shared" si="86"/>
        <v>0.21755104305900297</v>
      </c>
      <c r="JA77" s="86">
        <f t="shared" si="86"/>
        <v>0.21367339372747973</v>
      </c>
      <c r="JB77" s="86">
        <f t="shared" si="86"/>
        <v>0.21706822310593571</v>
      </c>
      <c r="JC77" s="86">
        <f t="shared" si="86"/>
        <v>0.20815469772406273</v>
      </c>
      <c r="JD77" s="86">
        <f t="shared" si="86"/>
        <v>0.19049038230607784</v>
      </c>
      <c r="JE77" s="86">
        <f t="shared" si="86"/>
        <v>0.17339447618319967</v>
      </c>
      <c r="JF77" s="86">
        <f t="shared" si="86"/>
        <v>0.19253249282609175</v>
      </c>
      <c r="JG77" s="86">
        <f t="shared" si="86"/>
        <v>0.11770493759610674</v>
      </c>
      <c r="JH77" s="86">
        <f t="shared" si="86"/>
        <v>0.16344688227303836</v>
      </c>
      <c r="JI77" s="86">
        <f t="shared" si="86"/>
        <v>0.19864226815131206</v>
      </c>
      <c r="JJ77" s="86">
        <f t="shared" si="86"/>
        <v>0.18575000863386532</v>
      </c>
      <c r="JK77" s="86">
        <f t="shared" si="86"/>
        <v>0.16792435152986077</v>
      </c>
      <c r="JL77" s="86">
        <f t="shared" si="86"/>
        <v>0.20961070674127186</v>
      </c>
      <c r="JM77" s="86">
        <f t="shared" si="86"/>
        <v>0.13171288140291548</v>
      </c>
    </row>
    <row r="78" spans="2:273" x14ac:dyDescent="0.25">
      <c r="B78" s="2">
        <v>51</v>
      </c>
      <c r="C78" s="37">
        <v>151.30799999999999</v>
      </c>
      <c r="D78" s="37">
        <v>184.88499999999999</v>
      </c>
      <c r="E78" s="37">
        <v>186.05</v>
      </c>
      <c r="F78" s="37">
        <v>186.983</v>
      </c>
      <c r="G78" s="37">
        <v>185.50800000000001</v>
      </c>
      <c r="H78" s="37">
        <v>183.62299999999999</v>
      </c>
      <c r="I78" s="37">
        <v>180.63900000000001</v>
      </c>
      <c r="J78" s="37">
        <v>187.05099999999999</v>
      </c>
      <c r="K78" s="37">
        <v>160.16900000000001</v>
      </c>
      <c r="L78" s="37">
        <v>178.03399999999999</v>
      </c>
      <c r="M78" s="37">
        <v>187.83099999999999</v>
      </c>
      <c r="N78" s="37">
        <v>181.136</v>
      </c>
      <c r="O78" s="37">
        <v>167.69499999999999</v>
      </c>
      <c r="P78" s="37">
        <v>180.083</v>
      </c>
      <c r="Q78" s="37">
        <v>126.098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143.43232900803713</v>
      </c>
      <c r="T78" s="4">
        <f t="shared" si="88"/>
        <v>171.28919022602213</v>
      </c>
      <c r="U78" s="4">
        <f t="shared" si="88"/>
        <v>172.18061971725871</v>
      </c>
      <c r="V78" s="4">
        <f t="shared" si="88"/>
        <v>173.12637255169992</v>
      </c>
      <c r="W78" s="4">
        <f t="shared" si="88"/>
        <v>172.09817044119751</v>
      </c>
      <c r="X78" s="4">
        <f t="shared" si="88"/>
        <v>170.28985607598705</v>
      </c>
      <c r="Y78" s="4">
        <f t="shared" si="88"/>
        <v>173.7330215429476</v>
      </c>
      <c r="Z78" s="4">
        <f t="shared" si="88"/>
        <v>179.62845450981226</v>
      </c>
      <c r="AA78" s="4">
        <f t="shared" si="88"/>
        <v>153.38486046079001</v>
      </c>
      <c r="AB78" s="4">
        <f t="shared" si="88"/>
        <v>166.15013030145766</v>
      </c>
      <c r="AC78" s="4">
        <f t="shared" si="88"/>
        <v>170.64987531047097</v>
      </c>
      <c r="AD78" s="4">
        <f t="shared" si="88"/>
        <v>165.78755401830406</v>
      </c>
      <c r="AE78" s="4">
        <f t="shared" si="88"/>
        <v>154.16057912839983</v>
      </c>
      <c r="AF78" s="4">
        <f t="shared" si="88"/>
        <v>166.64875276922444</v>
      </c>
      <c r="AG78" s="4">
        <f t="shared" si="88"/>
        <v>120.0426860685305</v>
      </c>
      <c r="AI78" s="4">
        <f t="shared" ref="AI78:AW94" si="89">IF(OR($B78 &lt; C$230, $B78 &gt; C$233), 0, C78-S78)</f>
        <v>7.8756709919628634</v>
      </c>
      <c r="AJ78" s="4">
        <f t="shared" si="89"/>
        <v>13.595809773977862</v>
      </c>
      <c r="AK78" s="4">
        <f t="shared" si="89"/>
        <v>13.869380282741304</v>
      </c>
      <c r="AL78" s="4">
        <f t="shared" si="89"/>
        <v>13.856627448300088</v>
      </c>
      <c r="AM78" s="4">
        <f t="shared" si="89"/>
        <v>13.4098295588025</v>
      </c>
      <c r="AN78" s="4">
        <f t="shared" si="89"/>
        <v>13.333143924012944</v>
      </c>
      <c r="AO78" s="4">
        <f t="shared" si="89"/>
        <v>6.905978457052413</v>
      </c>
      <c r="AP78" s="4">
        <f t="shared" si="89"/>
        <v>7.4225454901877299</v>
      </c>
      <c r="AQ78" s="4">
        <f t="shared" si="89"/>
        <v>6.7841395392100026</v>
      </c>
      <c r="AR78" s="4">
        <f t="shared" si="89"/>
        <v>11.883869698542327</v>
      </c>
      <c r="AS78" s="4">
        <f t="shared" si="89"/>
        <v>17.181124689529014</v>
      </c>
      <c r="AT78" s="4">
        <f t="shared" si="89"/>
        <v>15.348445981695932</v>
      </c>
      <c r="AU78" s="4">
        <f t="shared" si="89"/>
        <v>13.534420871600162</v>
      </c>
      <c r="AV78" s="4">
        <f t="shared" si="89"/>
        <v>13.434247230775554</v>
      </c>
      <c r="AW78" s="4">
        <f t="shared" si="89"/>
        <v>6.0553139314694988</v>
      </c>
      <c r="AY78" s="2">
        <f t="shared" si="80"/>
        <v>35.918483676664145</v>
      </c>
      <c r="AZ78" s="2">
        <f t="shared" si="80"/>
        <v>39.664882079869855</v>
      </c>
      <c r="BA78" s="2">
        <f t="shared" si="80"/>
        <v>41.416991329539286</v>
      </c>
      <c r="BB78" s="2">
        <f t="shared" si="80"/>
        <v>42.186604565995097</v>
      </c>
      <c r="BC78" s="2">
        <f t="shared" si="80"/>
        <v>39.673762075431732</v>
      </c>
      <c r="BD78" s="2">
        <f t="shared" si="80"/>
        <v>41.099182040173197</v>
      </c>
      <c r="BE78" s="2">
        <f t="shared" si="80"/>
        <v>45.684679709549563</v>
      </c>
      <c r="BF78" s="2">
        <f t="shared" si="80"/>
        <v>42.485848153062648</v>
      </c>
      <c r="BG78" s="2">
        <f t="shared" si="80"/>
        <v>44.186474216649479</v>
      </c>
      <c r="BH78" s="2">
        <f t="shared" si="80"/>
        <v>40.893628884512935</v>
      </c>
      <c r="BI78" s="2">
        <f t="shared" si="80"/>
        <v>39.293765274603466</v>
      </c>
      <c r="BJ78" s="2">
        <f t="shared" si="80"/>
        <v>39.480321934122436</v>
      </c>
      <c r="BK78" s="2">
        <f t="shared" si="80"/>
        <v>43.310694057066307</v>
      </c>
      <c r="BL78" s="2">
        <f t="shared" si="80"/>
        <v>44.648031763712197</v>
      </c>
      <c r="BM78" s="2">
        <f t="shared" si="80"/>
        <v>42.091605016997008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47.548766531713902</v>
      </c>
      <c r="DL78" s="2">
        <f t="shared" si="90"/>
        <v>50.543883940620788</v>
      </c>
      <c r="DM78" s="2">
        <f t="shared" si="90"/>
        <v>52.71712908067542</v>
      </c>
      <c r="DN78" s="2">
        <f t="shared" si="90"/>
        <v>53.862830581613508</v>
      </c>
      <c r="DO78" s="2">
        <f t="shared" si="90"/>
        <v>49.281934896810519</v>
      </c>
      <c r="DP78" s="2">
        <f t="shared" si="90"/>
        <v>49.316781209781212</v>
      </c>
      <c r="DQ78" s="2">
        <f t="shared" si="90"/>
        <v>53.275150735294119</v>
      </c>
      <c r="DR78" s="2">
        <f t="shared" si="90"/>
        <v>48.869799576648845</v>
      </c>
      <c r="DS78" s="2">
        <f t="shared" si="90"/>
        <v>52.159757258064531</v>
      </c>
      <c r="DT78" s="2">
        <f t="shared" si="90"/>
        <v>49.213823682200143</v>
      </c>
      <c r="DU78" s="2">
        <f t="shared" si="90"/>
        <v>47.316028314028316</v>
      </c>
      <c r="DV78" s="2">
        <f t="shared" si="90"/>
        <v>48.161666023166021</v>
      </c>
      <c r="DW78" s="2">
        <f t="shared" si="90"/>
        <v>56.177237772185151</v>
      </c>
      <c r="DX78" s="2">
        <f t="shared" si="90"/>
        <v>54.338315947467173</v>
      </c>
      <c r="DY78" s="2">
        <f t="shared" si="90"/>
        <v>44.851155791788855</v>
      </c>
      <c r="EA78" s="2">
        <f t="shared" ref="EA78:EO95" si="91">CE$228*$B78+CE$229</f>
        <v>31.113075400835612</v>
      </c>
      <c r="EB78" s="2">
        <f t="shared" si="91"/>
        <v>35.851461775370744</v>
      </c>
      <c r="EC78" s="2">
        <f t="shared" si="91"/>
        <v>37.369481345046346</v>
      </c>
      <c r="ED78" s="2">
        <f t="shared" si="91"/>
        <v>37.866098039215693</v>
      </c>
      <c r="EE78" s="2">
        <f t="shared" si="91"/>
        <v>35.859460904122386</v>
      </c>
      <c r="EF78" s="2">
        <f t="shared" si="91"/>
        <v>37.515253859668192</v>
      </c>
      <c r="EG78" s="2">
        <f t="shared" si="91"/>
        <v>42.058687211430751</v>
      </c>
      <c r="EH78" s="2">
        <f t="shared" si="91"/>
        <v>39.527723621714877</v>
      </c>
      <c r="EI78" s="2">
        <f t="shared" si="91"/>
        <v>39.776484392024301</v>
      </c>
      <c r="EJ78" s="2">
        <f t="shared" si="91"/>
        <v>36.905051372789281</v>
      </c>
      <c r="EK78" s="2">
        <f t="shared" si="91"/>
        <v>35.809138829153689</v>
      </c>
      <c r="EL78" s="2">
        <f t="shared" si="91"/>
        <v>35.624531180635401</v>
      </c>
      <c r="EM78" s="2">
        <f t="shared" si="91"/>
        <v>37.672299264315733</v>
      </c>
      <c r="EN78" s="2">
        <f t="shared" si="91"/>
        <v>40.806773125176967</v>
      </c>
      <c r="EO78" s="2">
        <f t="shared" si="91"/>
        <v>40.617544919337753</v>
      </c>
      <c r="EQ78" s="2">
        <f t="shared" ref="EQ78:FE94" si="92">CU$228*$B78+CU$229</f>
        <v>30.730001634485948</v>
      </c>
      <c r="ER78" s="2">
        <f t="shared" si="92"/>
        <v>35.944233260749641</v>
      </c>
      <c r="ES78" s="2">
        <f t="shared" si="92"/>
        <v>36.849506227382037</v>
      </c>
      <c r="ET78" s="2">
        <f t="shared" si="92"/>
        <v>37.079636845897568</v>
      </c>
      <c r="EU78" s="2">
        <f t="shared" si="92"/>
        <v>35.736708026998997</v>
      </c>
      <c r="EV78" s="2">
        <f t="shared" si="92"/>
        <v>36.99260998046185</v>
      </c>
      <c r="EW78" s="2">
        <f t="shared" si="92"/>
        <v>42.420696469465646</v>
      </c>
      <c r="EX78" s="2">
        <f t="shared" si="92"/>
        <v>39.090845469576585</v>
      </c>
      <c r="EY78" s="2">
        <f t="shared" si="92"/>
        <v>38.362936817808851</v>
      </c>
      <c r="EZ78" s="2">
        <f t="shared" si="92"/>
        <v>36.921071391603647</v>
      </c>
      <c r="FA78" s="2">
        <f t="shared" si="92"/>
        <v>35.30036909032323</v>
      </c>
      <c r="FB78" s="2">
        <f t="shared" si="92"/>
        <v>35.524279090775373</v>
      </c>
      <c r="FC78" s="2">
        <f t="shared" si="92"/>
        <v>39.105696937911191</v>
      </c>
      <c r="FD78" s="2">
        <f t="shared" si="92"/>
        <v>41.160735550927406</v>
      </c>
      <c r="FE78" s="2">
        <f t="shared" si="92"/>
        <v>42.899874279799015</v>
      </c>
      <c r="FG78" s="2">
        <f t="shared" ref="FG78:FU94" si="93">POWER(10,($B78-C$231)/C$229)/(1+POWER(10,($B78-C$231)/C$229))</f>
        <v>0.70762073696098726</v>
      </c>
      <c r="FH78" s="2">
        <f t="shared" si="93"/>
        <v>0.74045055943644045</v>
      </c>
      <c r="FI78" s="2">
        <f t="shared" si="93"/>
        <v>0.73627408448513798</v>
      </c>
      <c r="FJ78" s="2">
        <f t="shared" si="93"/>
        <v>0.72990728346047606</v>
      </c>
      <c r="FK78" s="2">
        <f t="shared" si="93"/>
        <v>0.71582604981436537</v>
      </c>
      <c r="FL78" s="2">
        <f t="shared" si="93"/>
        <v>0.69631041392471205</v>
      </c>
      <c r="FM78" s="2">
        <f t="shared" si="93"/>
        <v>0.67673027782027695</v>
      </c>
      <c r="FN78" s="2">
        <f t="shared" si="93"/>
        <v>0.68334818141694531</v>
      </c>
      <c r="FO78" s="2">
        <f t="shared" si="93"/>
        <v>0.6438616217248152</v>
      </c>
      <c r="FP78" s="2">
        <f t="shared" si="93"/>
        <v>0.67595670240000827</v>
      </c>
      <c r="FQ78" s="2">
        <f t="shared" si="93"/>
        <v>0.69716322759603</v>
      </c>
      <c r="FR78" s="2">
        <f t="shared" si="93"/>
        <v>0.6924492674917514</v>
      </c>
      <c r="FS78" s="2">
        <f t="shared" si="93"/>
        <v>0.69531194747909042</v>
      </c>
      <c r="FT78" s="2">
        <f t="shared" si="93"/>
        <v>0.71612771095250782</v>
      </c>
      <c r="FU78" s="2">
        <f t="shared" si="93"/>
        <v>0.65185183765963284</v>
      </c>
      <c r="FW78" s="2">
        <f t="shared" si="82"/>
        <v>1.2265145416851458E-4</v>
      </c>
      <c r="FX78" s="2">
        <f t="shared" si="82"/>
        <v>1.1157506834812818E-4</v>
      </c>
      <c r="FY78" s="2">
        <f t="shared" si="82"/>
        <v>1.2013187422401198E-4</v>
      </c>
      <c r="FZ78" s="2">
        <f t="shared" si="82"/>
        <v>1.2005850235787384E-4</v>
      </c>
      <c r="GA78" s="2">
        <f t="shared" si="82"/>
        <v>1.3266048970015553E-4</v>
      </c>
      <c r="GB78" s="2">
        <f t="shared" si="82"/>
        <v>1.392449235534103E-4</v>
      </c>
      <c r="GC78" s="2">
        <f t="shared" si="82"/>
        <v>1.3660125923029096E-4</v>
      </c>
      <c r="GD78" s="2">
        <f t="shared" si="82"/>
        <v>1.3919012154253697E-4</v>
      </c>
      <c r="GE78" s="2">
        <f t="shared" si="82"/>
        <v>1.194806800796351E-4</v>
      </c>
      <c r="GF78" s="2">
        <f t="shared" si="82"/>
        <v>1.4626541481860676E-4</v>
      </c>
      <c r="GG78" s="2">
        <f t="shared" si="82"/>
        <v>1.627977305214254E-4</v>
      </c>
      <c r="GH78" s="2">
        <f t="shared" si="82"/>
        <v>1.4215053234800908E-4</v>
      </c>
      <c r="GI78" s="2">
        <f t="shared" si="82"/>
        <v>1.124020023386314E-4</v>
      </c>
      <c r="GJ78" s="2">
        <f t="shared" si="82"/>
        <v>8.0808655011151522E-5</v>
      </c>
      <c r="GK78" s="2">
        <f t="shared" si="82"/>
        <v>5.969881191199606E-5</v>
      </c>
      <c r="GM78" s="86">
        <f t="shared" si="83"/>
        <v>0.23927811314030206</v>
      </c>
      <c r="GN78" s="86">
        <f t="shared" si="83"/>
        <v>0.26648752657748825</v>
      </c>
      <c r="GO78" s="86">
        <f t="shared" si="83"/>
        <v>0.26280009590640419</v>
      </c>
      <c r="GP78" s="86">
        <f t="shared" si="83"/>
        <v>0.26906837288123575</v>
      </c>
      <c r="GQ78" s="86">
        <f t="shared" si="83"/>
        <v>0.2621691789080523</v>
      </c>
      <c r="GR78" s="86">
        <f t="shared" si="83"/>
        <v>0.24577708303947726</v>
      </c>
      <c r="GS78" s="86">
        <f t="shared" si="83"/>
        <v>0.22800040070232652</v>
      </c>
      <c r="GT78" s="86">
        <f t="shared" si="83"/>
        <v>0.25170804319146167</v>
      </c>
      <c r="GU78" s="86">
        <f t="shared" si="83"/>
        <v>0.16073826677538899</v>
      </c>
      <c r="GV78" s="86">
        <f t="shared" si="83"/>
        <v>0.21603693336028917</v>
      </c>
      <c r="GW78" s="86">
        <f t="shared" si="83"/>
        <v>0.25650754202818626</v>
      </c>
      <c r="GX78" s="86">
        <f t="shared" si="83"/>
        <v>0.24091401484473962</v>
      </c>
      <c r="GY78" s="86">
        <f t="shared" si="83"/>
        <v>0.21568963173008054</v>
      </c>
      <c r="GZ78" s="86">
        <f t="shared" si="83"/>
        <v>0.26397758552054079</v>
      </c>
      <c r="HA78" s="86">
        <f t="shared" si="83"/>
        <v>0.18136723805672625</v>
      </c>
      <c r="HC78" s="86">
        <f t="shared" si="73"/>
        <v>5.9587252813070731E-7</v>
      </c>
      <c r="HD78" s="86">
        <f t="shared" si="73"/>
        <v>3.6367902097575532E-6</v>
      </c>
      <c r="HE78" s="86">
        <f t="shared" si="73"/>
        <v>2.7783538233698191E-6</v>
      </c>
      <c r="HF78" s="86">
        <f t="shared" si="73"/>
        <v>7.0601476415964599E-7</v>
      </c>
      <c r="HG78" s="86">
        <f t="shared" si="87"/>
        <v>4.7138842217282234E-7</v>
      </c>
      <c r="HH78" s="86">
        <f t="shared" si="87"/>
        <v>8.2350296578513939E-7</v>
      </c>
      <c r="HI78" s="86">
        <f t="shared" si="87"/>
        <v>2.0803496998547966E-6</v>
      </c>
      <c r="HJ78" s="86">
        <f t="shared" si="87"/>
        <v>1.1973788505333828E-5</v>
      </c>
      <c r="HK78" s="86">
        <f t="shared" si="87"/>
        <v>6.3038440139418498E-7</v>
      </c>
      <c r="HL78" s="86">
        <f t="shared" si="87"/>
        <v>7.0978696149864278E-7</v>
      </c>
      <c r="HM78" s="86">
        <f t="shared" si="87"/>
        <v>7.6898814844143933E-7</v>
      </c>
      <c r="HN78" s="86">
        <f t="shared" si="87"/>
        <v>8.8662884756423368E-7</v>
      </c>
      <c r="HO78" s="86">
        <f t="shared" si="87"/>
        <v>7.2571640151884959E-7</v>
      </c>
      <c r="HP78" s="86">
        <f t="shared" si="87"/>
        <v>7.2129197504991299E-7</v>
      </c>
      <c r="HQ78" s="86">
        <f t="shared" si="87"/>
        <v>2.8208456239280265E-9</v>
      </c>
      <c r="HS78" s="86">
        <f t="shared" si="84"/>
        <v>7.1858917400961614E-67</v>
      </c>
      <c r="HT78" s="86">
        <f t="shared" si="84"/>
        <v>1.6375387562809341E-55</v>
      </c>
      <c r="HU78" s="86">
        <f t="shared" si="84"/>
        <v>1.1392807774682318E-57</v>
      </c>
      <c r="HV78" s="86">
        <f t="shared" si="84"/>
        <v>1.370081372835762E-66</v>
      </c>
      <c r="HW78" s="86">
        <f t="shared" si="84"/>
        <v>5.9868445641106851E-70</v>
      </c>
      <c r="HX78" s="86">
        <f t="shared" si="84"/>
        <v>3.2816527993482584E-69</v>
      </c>
      <c r="HY78" s="86">
        <f t="shared" si="84"/>
        <v>1.5567932723750853E-64</v>
      </c>
      <c r="HZ78" s="86">
        <f t="shared" si="84"/>
        <v>2.0792475586818477E-57</v>
      </c>
      <c r="IA78" s="86">
        <f t="shared" si="84"/>
        <v>5.021750722096339E-69</v>
      </c>
      <c r="IB78" s="86">
        <f t="shared" si="84"/>
        <v>1.7163045633715633E-69</v>
      </c>
      <c r="IC78" s="86">
        <f t="shared" si="84"/>
        <v>1.7253972092391605E-70</v>
      </c>
      <c r="ID78" s="86">
        <f t="shared" si="84"/>
        <v>1.2455586279797058E-69</v>
      </c>
      <c r="IE78" s="86">
        <f t="shared" si="84"/>
        <v>1.3066461933226593E-67</v>
      </c>
      <c r="IF78" s="86">
        <f t="shared" si="84"/>
        <v>3.0876714998891565E-42</v>
      </c>
      <c r="IG78" s="86">
        <f t="shared" si="84"/>
        <v>1.7411059789516906E-28</v>
      </c>
      <c r="II78" s="86">
        <f t="shared" si="85"/>
        <v>1.5087064349916289E-271</v>
      </c>
      <c r="IJ78" s="86">
        <f t="shared" si="85"/>
        <v>1.1855811417696333E-230</v>
      </c>
      <c r="IK78" s="86">
        <f t="shared" si="85"/>
        <v>2.7894964534373819E-237</v>
      </c>
      <c r="IL78" s="86">
        <f t="shared" si="85"/>
        <v>6.7085519413509106E-281</v>
      </c>
      <c r="IM78" s="86">
        <f t="shared" si="85"/>
        <v>7.9084608337711753E-292</v>
      </c>
      <c r="IN78" s="86">
        <f t="shared" si="85"/>
        <v>1.4250790360405035E-285</v>
      </c>
      <c r="IO78" s="86">
        <f t="shared" si="85"/>
        <v>8.2832934548460909E-271</v>
      </c>
      <c r="IP78" s="86">
        <f t="shared" si="85"/>
        <v>6.8669270202713089E-244</v>
      </c>
      <c r="IQ78" s="86">
        <f t="shared" si="85"/>
        <v>1.0333726309588447E-287</v>
      </c>
      <c r="IR78" s="86">
        <f t="shared" si="85"/>
        <v>1.3861130366641509E-288</v>
      </c>
      <c r="IS78" s="86">
        <f t="shared" si="85"/>
        <v>9.3564234261650768E-291</v>
      </c>
      <c r="IT78" s="86">
        <f t="shared" si="85"/>
        <v>4.7221340447234732E-287</v>
      </c>
      <c r="IU78" s="86">
        <f t="shared" si="85"/>
        <v>1.6717637693335511E-275</v>
      </c>
      <c r="IV78" s="86">
        <f t="shared" si="85"/>
        <v>4.9652473946334994E-120</v>
      </c>
      <c r="IW78" s="86">
        <f t="shared" si="85"/>
        <v>1.3244376050968069E-69</v>
      </c>
      <c r="IY78" s="86">
        <f t="shared" si="86"/>
        <v>0.23927870901283019</v>
      </c>
      <c r="IZ78" s="86">
        <f t="shared" si="86"/>
        <v>0.26649116336769801</v>
      </c>
      <c r="JA78" s="86">
        <f t="shared" si="86"/>
        <v>0.26280287426022758</v>
      </c>
      <c r="JB78" s="86">
        <f t="shared" si="86"/>
        <v>0.2690690788959999</v>
      </c>
      <c r="JC78" s="86">
        <f t="shared" si="86"/>
        <v>0.26216965029647449</v>
      </c>
      <c r="JD78" s="86">
        <f t="shared" si="86"/>
        <v>0.24577790654244305</v>
      </c>
      <c r="JE78" s="86">
        <f t="shared" si="86"/>
        <v>0.22800248105202639</v>
      </c>
      <c r="JF78" s="86">
        <f t="shared" si="86"/>
        <v>0.25172001697996699</v>
      </c>
      <c r="JG78" s="86">
        <f t="shared" si="86"/>
        <v>0.16073889715979039</v>
      </c>
      <c r="JH78" s="86">
        <f t="shared" si="86"/>
        <v>0.21603764314725069</v>
      </c>
      <c r="JI78" s="86">
        <f t="shared" si="86"/>
        <v>0.2565083110163347</v>
      </c>
      <c r="JJ78" s="86">
        <f t="shared" si="86"/>
        <v>0.24091490147358718</v>
      </c>
      <c r="JK78" s="86">
        <f t="shared" si="86"/>
        <v>0.21569035744648207</v>
      </c>
      <c r="JL78" s="86">
        <f t="shared" si="86"/>
        <v>0.26397830681251583</v>
      </c>
      <c r="JM78" s="86">
        <f t="shared" si="86"/>
        <v>0.18136724087757186</v>
      </c>
    </row>
    <row r="79" spans="2:273" x14ac:dyDescent="0.25">
      <c r="B79" s="2">
        <v>52</v>
      </c>
      <c r="C79" s="37">
        <v>168.61500000000001</v>
      </c>
      <c r="D79" s="37">
        <v>201.541</v>
      </c>
      <c r="E79" s="37">
        <v>203.68299999999999</v>
      </c>
      <c r="F79" s="37">
        <v>204.05</v>
      </c>
      <c r="G79" s="37">
        <v>205.28800000000001</v>
      </c>
      <c r="H79" s="37">
        <v>202.91800000000001</v>
      </c>
      <c r="I79" s="37">
        <v>198.607</v>
      </c>
      <c r="J79" s="37">
        <v>202.05099999999999</v>
      </c>
      <c r="K79" s="37">
        <v>181.71199999999999</v>
      </c>
      <c r="L79" s="37">
        <v>197.47499999999999</v>
      </c>
      <c r="M79" s="37">
        <v>207.05099999999999</v>
      </c>
      <c r="N79" s="37">
        <v>201.93199999999999</v>
      </c>
      <c r="O79" s="37">
        <v>186.71199999999999</v>
      </c>
      <c r="P79" s="37">
        <v>197.7</v>
      </c>
      <c r="Q79" s="37">
        <v>147.36099999999999</v>
      </c>
      <c r="S79" s="4">
        <f t="shared" si="88"/>
        <v>160.86015663055005</v>
      </c>
      <c r="T79" s="4">
        <f t="shared" si="88"/>
        <v>188.89188865012713</v>
      </c>
      <c r="U79" s="4">
        <f t="shared" si="88"/>
        <v>190.11283283356772</v>
      </c>
      <c r="V79" s="4">
        <f t="shared" si="88"/>
        <v>191.59481426401209</v>
      </c>
      <c r="W79" s="4">
        <f t="shared" si="88"/>
        <v>192.37305440548769</v>
      </c>
      <c r="X79" s="4">
        <f t="shared" si="88"/>
        <v>192.49110682498548</v>
      </c>
      <c r="Y79" s="4">
        <f t="shared" si="88"/>
        <v>195.92722397278536</v>
      </c>
      <c r="Z79" s="4">
        <f t="shared" si="88"/>
        <v>202.11546719271408</v>
      </c>
      <c r="AA79" s="4">
        <f t="shared" si="88"/>
        <v>176.35127940942081</v>
      </c>
      <c r="AB79" s="4">
        <f t="shared" si="88"/>
        <v>189.8527570742055</v>
      </c>
      <c r="AC79" s="4">
        <f t="shared" si="88"/>
        <v>193.04149238099035</v>
      </c>
      <c r="AD79" s="4">
        <f t="shared" si="88"/>
        <v>188.13224692373888</v>
      </c>
      <c r="AE79" s="4">
        <f t="shared" si="88"/>
        <v>173.64005055250931</v>
      </c>
      <c r="AF79" s="4">
        <f t="shared" si="88"/>
        <v>185.29043980400471</v>
      </c>
      <c r="AG79" s="4">
        <f t="shared" si="88"/>
        <v>138.53804625310195</v>
      </c>
      <c r="AI79" s="4">
        <f t="shared" si="89"/>
        <v>7.7548433694499579</v>
      </c>
      <c r="AJ79" s="4">
        <f t="shared" si="89"/>
        <v>12.649111349872868</v>
      </c>
      <c r="AK79" s="4">
        <f t="shared" si="89"/>
        <v>13.57016716643227</v>
      </c>
      <c r="AL79" s="4">
        <f t="shared" si="89"/>
        <v>12.455185735987925</v>
      </c>
      <c r="AM79" s="4">
        <f t="shared" si="89"/>
        <v>12.914945594512318</v>
      </c>
      <c r="AN79" s="4">
        <f t="shared" si="89"/>
        <v>10.426893175014527</v>
      </c>
      <c r="AO79" s="4">
        <f t="shared" si="89"/>
        <v>2.6797760272146434</v>
      </c>
      <c r="AP79" s="4">
        <f t="shared" si="89"/>
        <v>-6.4467192714090515E-2</v>
      </c>
      <c r="AQ79" s="4">
        <f t="shared" si="89"/>
        <v>5.3607205905791773</v>
      </c>
      <c r="AR79" s="4">
        <f t="shared" si="89"/>
        <v>7.6222429257944952</v>
      </c>
      <c r="AS79" s="4">
        <f t="shared" si="89"/>
        <v>14.009507619009639</v>
      </c>
      <c r="AT79" s="4">
        <f t="shared" si="89"/>
        <v>13.799753076261112</v>
      </c>
      <c r="AU79" s="4">
        <f t="shared" si="89"/>
        <v>13.071949447490681</v>
      </c>
      <c r="AV79" s="4">
        <f t="shared" si="89"/>
        <v>12.409560195995283</v>
      </c>
      <c r="AW79" s="4">
        <f t="shared" si="89"/>
        <v>8.8229537468980368</v>
      </c>
      <c r="AY79" s="2">
        <f t="shared" si="80"/>
        <v>35.663366496167882</v>
      </c>
      <c r="AZ79" s="2">
        <f t="shared" si="80"/>
        <v>39.400172906760105</v>
      </c>
      <c r="BA79" s="2">
        <f t="shared" si="80"/>
        <v>41.135203093868647</v>
      </c>
      <c r="BB79" s="2">
        <f t="shared" si="80"/>
        <v>41.892118710189379</v>
      </c>
      <c r="BC79" s="2">
        <f t="shared" si="80"/>
        <v>39.43330213468677</v>
      </c>
      <c r="BD79" s="2">
        <f t="shared" si="80"/>
        <v>40.883708589207536</v>
      </c>
      <c r="BE79" s="2">
        <f t="shared" si="80"/>
        <v>45.477060700256892</v>
      </c>
      <c r="BF79" s="2">
        <f t="shared" si="80"/>
        <v>42.276642825702865</v>
      </c>
      <c r="BG79" s="2">
        <f t="shared" si="80"/>
        <v>43.953536347066802</v>
      </c>
      <c r="BH79" s="2">
        <f t="shared" si="80"/>
        <v>40.644343373890727</v>
      </c>
      <c r="BI79" s="2">
        <f t="shared" si="80"/>
        <v>39.035944174260393</v>
      </c>
      <c r="BJ79" s="2">
        <f t="shared" si="80"/>
        <v>39.228822164205269</v>
      </c>
      <c r="BK79" s="2">
        <f t="shared" si="80"/>
        <v>43.016449907257908</v>
      </c>
      <c r="BL79" s="2">
        <f t="shared" si="80"/>
        <v>44.425093984610584</v>
      </c>
      <c r="BM79" s="2">
        <f t="shared" si="80"/>
        <v>42.045537734083695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47.979814304993255</v>
      </c>
      <c r="DL79" s="2">
        <f t="shared" si="90"/>
        <v>50.853112685560056</v>
      </c>
      <c r="DM79" s="2">
        <f t="shared" si="90"/>
        <v>53.05342682926829</v>
      </c>
      <c r="DN79" s="2">
        <f t="shared" si="90"/>
        <v>54.195208536585362</v>
      </c>
      <c r="DO79" s="2">
        <f t="shared" si="90"/>
        <v>49.56904915572234</v>
      </c>
      <c r="DP79" s="2">
        <f t="shared" si="90"/>
        <v>49.652294465894464</v>
      </c>
      <c r="DQ79" s="2">
        <f t="shared" si="90"/>
        <v>53.650945855614971</v>
      </c>
      <c r="DR79" s="2">
        <f t="shared" si="90"/>
        <v>49.118236408199643</v>
      </c>
      <c r="DS79" s="2">
        <f t="shared" si="90"/>
        <v>52.574518951612916</v>
      </c>
      <c r="DT79" s="2">
        <f t="shared" si="90"/>
        <v>49.525105118410991</v>
      </c>
      <c r="DU79" s="2">
        <f t="shared" si="90"/>
        <v>47.555529343629345</v>
      </c>
      <c r="DV79" s="2">
        <f t="shared" si="90"/>
        <v>48.428544787644782</v>
      </c>
      <c r="DW79" s="2">
        <f t="shared" si="90"/>
        <v>56.634039282197193</v>
      </c>
      <c r="DX79" s="2">
        <f t="shared" si="90"/>
        <v>54.747521388367737</v>
      </c>
      <c r="DY79" s="2">
        <f t="shared" si="90"/>
        <v>45.10718236803519</v>
      </c>
      <c r="EA79" s="2">
        <f t="shared" si="91"/>
        <v>31.022223321618732</v>
      </c>
      <c r="EB79" s="2">
        <f t="shared" si="91"/>
        <v>35.738810190135283</v>
      </c>
      <c r="EC79" s="2">
        <f t="shared" si="91"/>
        <v>37.241929994713402</v>
      </c>
      <c r="ED79" s="2">
        <f t="shared" si="91"/>
        <v>37.740235294117653</v>
      </c>
      <c r="EE79" s="2">
        <f t="shared" si="91"/>
        <v>35.763609436213251</v>
      </c>
      <c r="EF79" s="2">
        <f t="shared" si="91"/>
        <v>37.395977925424511</v>
      </c>
      <c r="EG79" s="2">
        <f t="shared" si="91"/>
        <v>41.915935264868992</v>
      </c>
      <c r="EH79" s="2">
        <f t="shared" si="91"/>
        <v>39.38540882602441</v>
      </c>
      <c r="EI79" s="2">
        <f t="shared" si="91"/>
        <v>39.604874013497231</v>
      </c>
      <c r="EJ79" s="2">
        <f t="shared" si="91"/>
        <v>36.761634872716726</v>
      </c>
      <c r="EK79" s="2">
        <f t="shared" si="91"/>
        <v>35.660922404833116</v>
      </c>
      <c r="EL79" s="2">
        <f t="shared" si="91"/>
        <v>35.502323022622065</v>
      </c>
      <c r="EM79" s="2">
        <f t="shared" si="91"/>
        <v>37.573988732892595</v>
      </c>
      <c r="EN79" s="2">
        <f t="shared" si="91"/>
        <v>40.693286477635077</v>
      </c>
      <c r="EO79" s="2">
        <f t="shared" si="91"/>
        <v>40.554003485690245</v>
      </c>
      <c r="EQ79" s="2">
        <f t="shared" si="92"/>
        <v>30.645899063379488</v>
      </c>
      <c r="ER79" s="2">
        <f t="shared" si="92"/>
        <v>35.829991417704612</v>
      </c>
      <c r="ES79" s="2">
        <f t="shared" si="92"/>
        <v>36.731018472094277</v>
      </c>
      <c r="ET79" s="2">
        <f t="shared" si="92"/>
        <v>36.968082035950083</v>
      </c>
      <c r="EU79" s="2">
        <f t="shared" si="92"/>
        <v>35.642909223584972</v>
      </c>
      <c r="EV79" s="2">
        <f t="shared" si="92"/>
        <v>36.883083606199037</v>
      </c>
      <c r="EW79" s="2">
        <f t="shared" si="92"/>
        <v>42.27124311613958</v>
      </c>
      <c r="EX79" s="2">
        <f t="shared" si="92"/>
        <v>38.956949752182631</v>
      </c>
      <c r="EY79" s="2">
        <f t="shared" si="92"/>
        <v>38.216881193404575</v>
      </c>
      <c r="EZ79" s="2">
        <f t="shared" si="92"/>
        <v>36.777277861199373</v>
      </c>
      <c r="FA79" s="2">
        <f t="shared" si="92"/>
        <v>35.161756518314569</v>
      </c>
      <c r="FB79" s="2">
        <f t="shared" si="92"/>
        <v>35.403846346351834</v>
      </c>
      <c r="FC79" s="2">
        <f t="shared" si="92"/>
        <v>38.981306989777565</v>
      </c>
      <c r="FD79" s="2">
        <f t="shared" si="92"/>
        <v>41.040618929684669</v>
      </c>
      <c r="FE79" s="2">
        <f t="shared" si="92"/>
        <v>42.784916334543063</v>
      </c>
      <c r="FG79" s="2">
        <f t="shared" si="93"/>
        <v>0.72630583033079776</v>
      </c>
      <c r="FH79" s="2">
        <f t="shared" si="93"/>
        <v>0.75775583671323177</v>
      </c>
      <c r="FI79" s="2">
        <f t="shared" si="93"/>
        <v>0.75376522302781612</v>
      </c>
      <c r="FJ79" s="2">
        <f t="shared" si="93"/>
        <v>0.74767597606205105</v>
      </c>
      <c r="FK79" s="2">
        <f t="shared" si="93"/>
        <v>0.73418374714746848</v>
      </c>
      <c r="FL79" s="2">
        <f t="shared" si="93"/>
        <v>0.71542763607501758</v>
      </c>
      <c r="FM79" s="2">
        <f t="shared" si="93"/>
        <v>0.69654290548488496</v>
      </c>
      <c r="FN79" s="2">
        <f t="shared" si="93"/>
        <v>0.70293325702570275</v>
      </c>
      <c r="FO79" s="2">
        <f t="shared" si="93"/>
        <v>0.66469057631627293</v>
      </c>
      <c r="FP79" s="2">
        <f t="shared" si="93"/>
        <v>0.69579542885319967</v>
      </c>
      <c r="FQ79" s="2">
        <f t="shared" si="93"/>
        <v>0.71624864204570327</v>
      </c>
      <c r="FR79" s="2">
        <f t="shared" si="93"/>
        <v>0.71170891555338478</v>
      </c>
      <c r="FS79" s="2">
        <f t="shared" si="93"/>
        <v>0.71446624890437749</v>
      </c>
      <c r="FT79" s="2">
        <f t="shared" si="93"/>
        <v>0.73447314951320286</v>
      </c>
      <c r="FU79" s="2">
        <f t="shared" si="93"/>
        <v>0.67245121360593019</v>
      </c>
      <c r="FW79" s="2">
        <f t="shared" si="82"/>
        <v>1.3448305385736192E-4</v>
      </c>
      <c r="FX79" s="2">
        <f t="shared" si="82"/>
        <v>1.2233831275863759E-4</v>
      </c>
      <c r="FY79" s="2">
        <f t="shared" si="82"/>
        <v>1.3172045409435041E-4</v>
      </c>
      <c r="FZ79" s="2">
        <f t="shared" si="82"/>
        <v>1.3164000530718073E-4</v>
      </c>
      <c r="GA79" s="2">
        <f t="shared" si="82"/>
        <v>1.4545747275828709E-4</v>
      </c>
      <c r="GB79" s="2">
        <f t="shared" si="82"/>
        <v>1.5267697152238164E-4</v>
      </c>
      <c r="GC79" s="2">
        <f t="shared" si="82"/>
        <v>1.4977832837667464E-4</v>
      </c>
      <c r="GD79" s="2">
        <f t="shared" si="82"/>
        <v>1.5261688392649255E-4</v>
      </c>
      <c r="GE79" s="2">
        <f t="shared" si="82"/>
        <v>1.3100645041957929E-4</v>
      </c>
      <c r="GF79" s="2">
        <f t="shared" si="82"/>
        <v>1.6037457508491249E-4</v>
      </c>
      <c r="GG79" s="2">
        <f t="shared" si="82"/>
        <v>1.785013582790023E-4</v>
      </c>
      <c r="GH79" s="2">
        <f t="shared" si="82"/>
        <v>1.55862821720457E-4</v>
      </c>
      <c r="GI79" s="2">
        <f t="shared" si="82"/>
        <v>1.2324500825607268E-4</v>
      </c>
      <c r="GJ79" s="2">
        <f t="shared" si="82"/>
        <v>8.8604237496536076E-5</v>
      </c>
      <c r="GK79" s="2">
        <f t="shared" si="82"/>
        <v>6.5458068582659933E-5</v>
      </c>
      <c r="GM79" s="86">
        <f t="shared" si="83"/>
        <v>0.29870233489996711</v>
      </c>
      <c r="GN79" s="86">
        <f t="shared" si="83"/>
        <v>0.32230441451160391</v>
      </c>
      <c r="GO79" s="86">
        <f t="shared" si="83"/>
        <v>0.31907237172230496</v>
      </c>
      <c r="GP79" s="86">
        <f t="shared" si="83"/>
        <v>0.32888807487527622</v>
      </c>
      <c r="GQ79" s="86">
        <f t="shared" si="83"/>
        <v>0.32499283075042062</v>
      </c>
      <c r="GR79" s="86">
        <f t="shared" si="83"/>
        <v>0.31107646350299623</v>
      </c>
      <c r="GS79" s="86">
        <f t="shared" si="83"/>
        <v>0.2908273218540614</v>
      </c>
      <c r="GT79" s="86">
        <f t="shared" si="83"/>
        <v>0.3191053487777516</v>
      </c>
      <c r="GU79" s="86">
        <f t="shared" si="83"/>
        <v>0.21198410191435715</v>
      </c>
      <c r="GV79" s="86">
        <f t="shared" si="83"/>
        <v>0.27840384855683703</v>
      </c>
      <c r="GW79" s="86">
        <f t="shared" si="83"/>
        <v>0.32495917962038984</v>
      </c>
      <c r="GX79" s="86">
        <f t="shared" si="83"/>
        <v>0.30652513407182153</v>
      </c>
      <c r="GY79" s="86">
        <f t="shared" si="83"/>
        <v>0.27245997910675229</v>
      </c>
      <c r="GZ79" s="86">
        <f t="shared" si="83"/>
        <v>0.32722207050049668</v>
      </c>
      <c r="HA79" s="86">
        <f t="shared" si="83"/>
        <v>0.24364350532286419</v>
      </c>
      <c r="HC79" s="86">
        <f t="shared" si="73"/>
        <v>1.3133169354700229E-6</v>
      </c>
      <c r="HD79" s="86">
        <f t="shared" si="73"/>
        <v>7.1215496822970696E-6</v>
      </c>
      <c r="HE79" s="86">
        <f t="shared" si="73"/>
        <v>5.565659529491069E-6</v>
      </c>
      <c r="HF79" s="86">
        <f t="shared" si="73"/>
        <v>1.5662788661219094E-6</v>
      </c>
      <c r="HG79" s="86">
        <f t="shared" si="87"/>
        <v>1.0844977017362971E-6</v>
      </c>
      <c r="HH79" s="86">
        <f t="shared" si="87"/>
        <v>1.8547123621416734E-6</v>
      </c>
      <c r="HI79" s="86">
        <f t="shared" si="87"/>
        <v>4.4542391788386008E-6</v>
      </c>
      <c r="HJ79" s="86">
        <f t="shared" si="87"/>
        <v>2.3440349706976802E-5</v>
      </c>
      <c r="HK79" s="86">
        <f t="shared" si="87"/>
        <v>1.4160579757730116E-6</v>
      </c>
      <c r="HL79" s="86">
        <f t="shared" si="87"/>
        <v>1.6199461793756611E-6</v>
      </c>
      <c r="HM79" s="86">
        <f t="shared" si="87"/>
        <v>1.7737472095301011E-6</v>
      </c>
      <c r="HN79" s="86">
        <f t="shared" si="87"/>
        <v>2.0002723174383175E-6</v>
      </c>
      <c r="HO79" s="86">
        <f t="shared" si="87"/>
        <v>1.5874924638944347E-6</v>
      </c>
      <c r="HP79" s="86">
        <f t="shared" si="87"/>
        <v>1.5819797110888045E-6</v>
      </c>
      <c r="HQ79" s="86">
        <f t="shared" si="87"/>
        <v>8.6792349256041185E-9</v>
      </c>
      <c r="HS79" s="86">
        <f t="shared" si="84"/>
        <v>5.1642405195852025E-65</v>
      </c>
      <c r="HT79" s="86">
        <f t="shared" si="84"/>
        <v>5.6554830047181806E-54</v>
      </c>
      <c r="HU79" s="86">
        <f t="shared" si="84"/>
        <v>4.5797605608526474E-56</v>
      </c>
      <c r="HV79" s="86">
        <f t="shared" si="84"/>
        <v>1.0386865896860231E-64</v>
      </c>
      <c r="HW79" s="86">
        <f t="shared" si="84"/>
        <v>5.8089480326521609E-68</v>
      </c>
      <c r="HX79" s="86">
        <f t="shared" si="84"/>
        <v>3.0301337100178361E-67</v>
      </c>
      <c r="HY79" s="86">
        <f t="shared" si="84"/>
        <v>1.0826406119577759E-62</v>
      </c>
      <c r="HZ79" s="86">
        <f t="shared" si="84"/>
        <v>9.2735168022769427E-56</v>
      </c>
      <c r="IA79" s="86">
        <f t="shared" si="84"/>
        <v>4.3422499818715994E-67</v>
      </c>
      <c r="IB79" s="86">
        <f t="shared" si="84"/>
        <v>1.6802725548132892E-67</v>
      </c>
      <c r="IC79" s="86">
        <f t="shared" si="84"/>
        <v>1.8809566934383883E-68</v>
      </c>
      <c r="ID79" s="86">
        <f t="shared" si="84"/>
        <v>1.1927371214251947E-67</v>
      </c>
      <c r="IE79" s="86">
        <f t="shared" si="84"/>
        <v>9.5250257104948168E-66</v>
      </c>
      <c r="IF79" s="86">
        <f t="shared" si="84"/>
        <v>4.0382173624920628E-41</v>
      </c>
      <c r="IG79" s="86">
        <f t="shared" si="84"/>
        <v>9.0263888250314867E-28</v>
      </c>
      <c r="II79" s="86">
        <f t="shared" si="85"/>
        <v>4.5767747351269301E-266</v>
      </c>
      <c r="IJ79" s="86">
        <f t="shared" si="85"/>
        <v>4.7457139133324327E-226</v>
      </c>
      <c r="IK79" s="86">
        <f t="shared" si="85"/>
        <v>1.6589377610846274E-232</v>
      </c>
      <c r="IL79" s="86">
        <f t="shared" si="85"/>
        <v>3.0575888588807941E-275</v>
      </c>
      <c r="IM79" s="86">
        <f t="shared" si="85"/>
        <v>6.9815055313012373E-286</v>
      </c>
      <c r="IN79" s="86">
        <f t="shared" si="85"/>
        <v>1.0068360457475578E-279</v>
      </c>
      <c r="IO79" s="86">
        <f t="shared" si="85"/>
        <v>2.8246525195555334E-265</v>
      </c>
      <c r="IP79" s="86">
        <f t="shared" si="85"/>
        <v>6.7004307753171445E-239</v>
      </c>
      <c r="IQ79" s="86">
        <f t="shared" si="85"/>
        <v>6.4286449395885305E-282</v>
      </c>
      <c r="IR79" s="86">
        <f t="shared" si="85"/>
        <v>1.2184190737945459E-282</v>
      </c>
      <c r="IS79" s="86">
        <f t="shared" si="85"/>
        <v>1.0796113993214874E-284</v>
      </c>
      <c r="IT79" s="86">
        <f t="shared" si="85"/>
        <v>3.6932727971119897E-281</v>
      </c>
      <c r="IU79" s="86">
        <f t="shared" si="85"/>
        <v>5.4005762335126597E-270</v>
      </c>
      <c r="IV79" s="86">
        <f t="shared" si="85"/>
        <v>9.8269850493842273E-118</v>
      </c>
      <c r="IW79" s="86">
        <f t="shared" si="85"/>
        <v>2.5066676331551274E-68</v>
      </c>
      <c r="IY79" s="86">
        <f t="shared" si="86"/>
        <v>0.2987036482169026</v>
      </c>
      <c r="IZ79" s="86">
        <f t="shared" si="86"/>
        <v>0.32231153606128621</v>
      </c>
      <c r="JA79" s="86">
        <f t="shared" si="86"/>
        <v>0.31907793738183443</v>
      </c>
      <c r="JB79" s="86">
        <f t="shared" si="86"/>
        <v>0.32888964115414232</v>
      </c>
      <c r="JC79" s="86">
        <f t="shared" si="86"/>
        <v>0.32499391524812238</v>
      </c>
      <c r="JD79" s="86">
        <f t="shared" si="86"/>
        <v>0.31107831821535836</v>
      </c>
      <c r="JE79" s="86">
        <f t="shared" si="86"/>
        <v>0.29083177609324024</v>
      </c>
      <c r="JF79" s="86">
        <f t="shared" si="86"/>
        <v>0.31912878912745857</v>
      </c>
      <c r="JG79" s="86">
        <f t="shared" si="86"/>
        <v>0.21198551797233292</v>
      </c>
      <c r="JH79" s="86">
        <f t="shared" si="86"/>
        <v>0.2784054685030164</v>
      </c>
      <c r="JI79" s="86">
        <f t="shared" si="86"/>
        <v>0.32496095336759939</v>
      </c>
      <c r="JJ79" s="86">
        <f t="shared" si="86"/>
        <v>0.30652713434413897</v>
      </c>
      <c r="JK79" s="86">
        <f t="shared" si="86"/>
        <v>0.27246156659921617</v>
      </c>
      <c r="JL79" s="86">
        <f t="shared" si="86"/>
        <v>0.32722365248020774</v>
      </c>
      <c r="JM79" s="86">
        <f t="shared" si="86"/>
        <v>0.2436435140020991</v>
      </c>
    </row>
    <row r="80" spans="2:273" x14ac:dyDescent="0.25">
      <c r="B80" s="2">
        <v>53</v>
      </c>
      <c r="C80" s="37">
        <v>184.76900000000001</v>
      </c>
      <c r="D80" s="37">
        <v>213.607</v>
      </c>
      <c r="E80" s="37">
        <v>216.21700000000001</v>
      </c>
      <c r="F80" s="37">
        <v>216.917</v>
      </c>
      <c r="G80" s="37">
        <v>217.37299999999999</v>
      </c>
      <c r="H80" s="37">
        <v>218.066</v>
      </c>
      <c r="I80" s="37">
        <v>211.75399999999999</v>
      </c>
      <c r="J80" s="37">
        <v>214.91499999999999</v>
      </c>
      <c r="K80" s="37">
        <v>199.28800000000001</v>
      </c>
      <c r="L80" s="37">
        <v>214.542</v>
      </c>
      <c r="M80" s="37">
        <v>218.76300000000001</v>
      </c>
      <c r="N80" s="37">
        <v>217</v>
      </c>
      <c r="O80" s="37">
        <v>203.91499999999999</v>
      </c>
      <c r="P80" s="37">
        <v>210.1</v>
      </c>
      <c r="Q80" s="37">
        <v>165.607</v>
      </c>
      <c r="S80" s="4">
        <f t="shared" si="88"/>
        <v>178.23937377701137</v>
      </c>
      <c r="T80" s="4">
        <f t="shared" si="88"/>
        <v>206.10770899449906</v>
      </c>
      <c r="U80" s="4">
        <f t="shared" si="88"/>
        <v>207.75897511343209</v>
      </c>
      <c r="V80" s="4">
        <f t="shared" si="88"/>
        <v>209.65507788881337</v>
      </c>
      <c r="W80" s="4">
        <f t="shared" si="88"/>
        <v>212.1905985569334</v>
      </c>
      <c r="X80" s="4">
        <f t="shared" si="88"/>
        <v>214.07726930376367</v>
      </c>
      <c r="Y80" s="4">
        <f t="shared" si="88"/>
        <v>215.19551573605605</v>
      </c>
      <c r="Z80" s="4">
        <f t="shared" si="88"/>
        <v>220.86887325730277</v>
      </c>
      <c r="AA80" s="4">
        <f t="shared" si="88"/>
        <v>197.65413656272841</v>
      </c>
      <c r="AB80" s="4">
        <f t="shared" si="88"/>
        <v>212.2235594332528</v>
      </c>
      <c r="AC80" s="4">
        <f t="shared" si="88"/>
        <v>214.86047648946104</v>
      </c>
      <c r="AD80" s="4">
        <f t="shared" si="88"/>
        <v>210.19100565847785</v>
      </c>
      <c r="AE80" s="4">
        <f t="shared" si="88"/>
        <v>193.45538373155802</v>
      </c>
      <c r="AF80" s="4">
        <f t="shared" si="88"/>
        <v>203.52505961596432</v>
      </c>
      <c r="AG80" s="4">
        <f t="shared" si="88"/>
        <v>157.82737392271179</v>
      </c>
      <c r="AI80" s="4">
        <f t="shared" si="89"/>
        <v>6.5296262229886395</v>
      </c>
      <c r="AJ80" s="4">
        <f t="shared" si="89"/>
        <v>7.4992910055009361</v>
      </c>
      <c r="AK80" s="4">
        <f t="shared" si="89"/>
        <v>8.4580248865679266</v>
      </c>
      <c r="AL80" s="4">
        <f t="shared" si="89"/>
        <v>7.2619221111866352</v>
      </c>
      <c r="AM80" s="4">
        <f t="shared" si="89"/>
        <v>5.1824014430665954</v>
      </c>
      <c r="AN80" s="4">
        <f t="shared" si="89"/>
        <v>3.9887306962363311</v>
      </c>
      <c r="AO80" s="4">
        <f t="shared" si="89"/>
        <v>-3.4415157360560613</v>
      </c>
      <c r="AP80" s="4">
        <f t="shared" si="89"/>
        <v>-5.9538732573027744</v>
      </c>
      <c r="AQ80" s="4">
        <f t="shared" si="89"/>
        <v>1.6338634372716001</v>
      </c>
      <c r="AR80" s="4">
        <f t="shared" si="89"/>
        <v>2.3184405667471992</v>
      </c>
      <c r="AS80" s="4">
        <f t="shared" si="89"/>
        <v>3.9025235105389697</v>
      </c>
      <c r="AT80" s="4">
        <f t="shared" si="89"/>
        <v>6.8089943415221512</v>
      </c>
      <c r="AU80" s="4">
        <f t="shared" si="89"/>
        <v>10.459616268441977</v>
      </c>
      <c r="AV80" s="4">
        <f t="shared" si="89"/>
        <v>6.5749403840356706</v>
      </c>
      <c r="AW80" s="4">
        <f t="shared" si="89"/>
        <v>7.7796260772882135</v>
      </c>
      <c r="AY80" s="2">
        <f t="shared" si="80"/>
        <v>35.402073580319446</v>
      </c>
      <c r="AZ80" s="2">
        <f t="shared" si="80"/>
        <v>39.13332312744145</v>
      </c>
      <c r="BA80" s="2">
        <f t="shared" si="80"/>
        <v>40.850182295960686</v>
      </c>
      <c r="BB80" s="2">
        <f t="shared" si="80"/>
        <v>41.594743671874753</v>
      </c>
      <c r="BC80" s="2">
        <f t="shared" si="80"/>
        <v>39.189772586834806</v>
      </c>
      <c r="BD80" s="2">
        <f t="shared" si="80"/>
        <v>40.660295043646357</v>
      </c>
      <c r="BE80" s="2">
        <f t="shared" si="80"/>
        <v>45.257521689780226</v>
      </c>
      <c r="BF80" s="2">
        <f t="shared" si="80"/>
        <v>42.059402053034169</v>
      </c>
      <c r="BG80" s="2">
        <f t="shared" si="80"/>
        <v>43.704602575087357</v>
      </c>
      <c r="BH80" s="2">
        <f t="shared" si="80"/>
        <v>40.386300503968492</v>
      </c>
      <c r="BI80" s="2">
        <f t="shared" si="80"/>
        <v>38.77247217534179</v>
      </c>
      <c r="BJ80" s="2">
        <f t="shared" si="80"/>
        <v>38.972137905681535</v>
      </c>
      <c r="BK80" s="2">
        <f t="shared" si="80"/>
        <v>42.715486511679003</v>
      </c>
      <c r="BL80" s="2">
        <f t="shared" si="80"/>
        <v>44.194276635068363</v>
      </c>
      <c r="BM80" s="2">
        <f t="shared" si="80"/>
        <v>41.989441829120814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48.410862078272608</v>
      </c>
      <c r="DL80" s="2">
        <f t="shared" si="90"/>
        <v>51.162341430499325</v>
      </c>
      <c r="DM80" s="2">
        <f t="shared" si="90"/>
        <v>53.389724577861159</v>
      </c>
      <c r="DN80" s="2">
        <f t="shared" si="90"/>
        <v>54.527586491557216</v>
      </c>
      <c r="DO80" s="2">
        <f t="shared" si="90"/>
        <v>49.856163414634153</v>
      </c>
      <c r="DP80" s="2">
        <f t="shared" si="90"/>
        <v>49.987807722007723</v>
      </c>
      <c r="DQ80" s="2">
        <f t="shared" si="90"/>
        <v>54.026740975935823</v>
      </c>
      <c r="DR80" s="2">
        <f t="shared" si="90"/>
        <v>49.366673239750448</v>
      </c>
      <c r="DS80" s="2">
        <f t="shared" si="90"/>
        <v>52.989280645161301</v>
      </c>
      <c r="DT80" s="2">
        <f t="shared" si="90"/>
        <v>49.836386554621839</v>
      </c>
      <c r="DU80" s="2">
        <f t="shared" si="90"/>
        <v>47.795030373230375</v>
      </c>
      <c r="DV80" s="2">
        <f t="shared" si="90"/>
        <v>48.695423552123543</v>
      </c>
      <c r="DW80" s="2">
        <f t="shared" si="90"/>
        <v>57.090840792209221</v>
      </c>
      <c r="DX80" s="2">
        <f t="shared" si="90"/>
        <v>55.156726829268301</v>
      </c>
      <c r="DY80" s="2">
        <f t="shared" si="90"/>
        <v>45.363208944281524</v>
      </c>
      <c r="EA80" s="2">
        <f t="shared" si="91"/>
        <v>30.931371242401848</v>
      </c>
      <c r="EB80" s="2">
        <f t="shared" si="91"/>
        <v>35.626158604899821</v>
      </c>
      <c r="EC80" s="2">
        <f t="shared" si="91"/>
        <v>37.114378644380459</v>
      </c>
      <c r="ED80" s="2">
        <f t="shared" si="91"/>
        <v>37.61437254901962</v>
      </c>
      <c r="EE80" s="2">
        <f t="shared" si="91"/>
        <v>35.667757968304116</v>
      </c>
      <c r="EF80" s="2">
        <f t="shared" si="91"/>
        <v>37.276701991180836</v>
      </c>
      <c r="EG80" s="2">
        <f t="shared" si="91"/>
        <v>41.773183318307233</v>
      </c>
      <c r="EH80" s="2">
        <f t="shared" si="91"/>
        <v>39.24309403033395</v>
      </c>
      <c r="EI80" s="2">
        <f t="shared" si="91"/>
        <v>39.43326363497016</v>
      </c>
      <c r="EJ80" s="2">
        <f t="shared" si="91"/>
        <v>36.618218372644179</v>
      </c>
      <c r="EK80" s="2">
        <f t="shared" si="91"/>
        <v>35.512705980512536</v>
      </c>
      <c r="EL80" s="2">
        <f t="shared" si="91"/>
        <v>35.380114864608736</v>
      </c>
      <c r="EM80" s="2">
        <f t="shared" si="91"/>
        <v>37.475678201469456</v>
      </c>
      <c r="EN80" s="2">
        <f t="shared" si="91"/>
        <v>40.579799830093187</v>
      </c>
      <c r="EO80" s="2">
        <f t="shared" si="91"/>
        <v>40.490462052042744</v>
      </c>
      <c r="EQ80" s="2">
        <f t="shared" si="92"/>
        <v>30.561796492273025</v>
      </c>
      <c r="ER80" s="2">
        <f t="shared" si="92"/>
        <v>35.715749574659583</v>
      </c>
      <c r="ES80" s="2">
        <f t="shared" si="92"/>
        <v>36.612530716806518</v>
      </c>
      <c r="ET80" s="2">
        <f t="shared" si="92"/>
        <v>36.856527226002605</v>
      </c>
      <c r="EU80" s="2">
        <f t="shared" si="92"/>
        <v>35.549110420170948</v>
      </c>
      <c r="EV80" s="2">
        <f t="shared" si="92"/>
        <v>36.773557231936223</v>
      </c>
      <c r="EW80" s="2">
        <f t="shared" si="92"/>
        <v>42.12178976281352</v>
      </c>
      <c r="EX80" s="2">
        <f t="shared" si="92"/>
        <v>38.823054034788683</v>
      </c>
      <c r="EY80" s="2">
        <f t="shared" si="92"/>
        <v>38.070825569000291</v>
      </c>
      <c r="EZ80" s="2">
        <f t="shared" si="92"/>
        <v>36.633484330795106</v>
      </c>
      <c r="FA80" s="2">
        <f t="shared" si="92"/>
        <v>35.0231439463059</v>
      </c>
      <c r="FB80" s="2">
        <f t="shared" si="92"/>
        <v>35.283413601928288</v>
      </c>
      <c r="FC80" s="2">
        <f t="shared" si="92"/>
        <v>38.856917041643946</v>
      </c>
      <c r="FD80" s="2">
        <f t="shared" si="92"/>
        <v>40.920502308441939</v>
      </c>
      <c r="FE80" s="2">
        <f t="shared" si="92"/>
        <v>42.66995838928711</v>
      </c>
      <c r="FG80" s="2">
        <f t="shared" si="93"/>
        <v>0.74422842885721507</v>
      </c>
      <c r="FH80" s="2">
        <f t="shared" si="93"/>
        <v>0.77425906065831451</v>
      </c>
      <c r="FI80" s="2">
        <f t="shared" si="93"/>
        <v>0.77045795848981247</v>
      </c>
      <c r="FJ80" s="2">
        <f t="shared" si="93"/>
        <v>0.76465262470614948</v>
      </c>
      <c r="FK80" s="2">
        <f t="shared" si="93"/>
        <v>0.75176678205329994</v>
      </c>
      <c r="FL80" s="2">
        <f t="shared" si="93"/>
        <v>0.73380149982085796</v>
      </c>
      <c r="FM80" s="2">
        <f t="shared" si="93"/>
        <v>0.71565146886480702</v>
      </c>
      <c r="FN80" s="2">
        <f t="shared" si="93"/>
        <v>0.72180014070572529</v>
      </c>
      <c r="FO80" s="2">
        <f t="shared" si="93"/>
        <v>0.68489751504262253</v>
      </c>
      <c r="FP80" s="2">
        <f t="shared" si="93"/>
        <v>0.71493179727981782</v>
      </c>
      <c r="FQ80" s="2">
        <f t="shared" si="93"/>
        <v>0.7345891618375433</v>
      </c>
      <c r="FR80" s="2">
        <f t="shared" si="93"/>
        <v>0.73023234748916255</v>
      </c>
      <c r="FS80" s="2">
        <f t="shared" si="93"/>
        <v>0.73287900960094499</v>
      </c>
      <c r="FT80" s="2">
        <f t="shared" si="93"/>
        <v>0.75204350647251494</v>
      </c>
      <c r="FU80" s="2">
        <f t="shared" si="93"/>
        <v>0.69240689461814509</v>
      </c>
      <c r="FW80" s="2">
        <f t="shared" si="82"/>
        <v>1.4745582311286693E-4</v>
      </c>
      <c r="FX80" s="2">
        <f t="shared" si="82"/>
        <v>1.3413970924452189E-4</v>
      </c>
      <c r="FY80" s="2">
        <f t="shared" si="82"/>
        <v>1.4442677050321008E-4</v>
      </c>
      <c r="FZ80" s="2">
        <f t="shared" si="82"/>
        <v>1.4433856240342606E-4</v>
      </c>
      <c r="GA80" s="2">
        <f t="shared" si="82"/>
        <v>1.5948870916480601E-4</v>
      </c>
      <c r="GB80" s="2">
        <f t="shared" si="82"/>
        <v>1.6740450445931477E-4</v>
      </c>
      <c r="GC80" s="2">
        <f t="shared" si="82"/>
        <v>1.642262981934686E-4</v>
      </c>
      <c r="GD80" s="2">
        <f t="shared" si="82"/>
        <v>1.673386216611031E-4</v>
      </c>
      <c r="GE80" s="2">
        <f t="shared" si="82"/>
        <v>1.4364390088570671E-4</v>
      </c>
      <c r="GF80" s="2">
        <f t="shared" si="82"/>
        <v>1.7584450401592026E-4</v>
      </c>
      <c r="GG80" s="2">
        <f t="shared" si="82"/>
        <v>1.9571947675404178E-4</v>
      </c>
      <c r="GH80" s="2">
        <f t="shared" si="82"/>
        <v>1.7089761575619816E-4</v>
      </c>
      <c r="GI80" s="2">
        <f t="shared" si="82"/>
        <v>1.3513385753307226E-4</v>
      </c>
      <c r="GJ80" s="2">
        <f t="shared" si="82"/>
        <v>9.7151784010768028E-5</v>
      </c>
      <c r="GK80" s="2">
        <f t="shared" si="82"/>
        <v>7.1772891696884181E-5</v>
      </c>
      <c r="GM80" s="86">
        <f t="shared" si="83"/>
        <v>0.3666913606330689</v>
      </c>
      <c r="GN80" s="86">
        <f t="shared" si="83"/>
        <v>0.38450228758108596</v>
      </c>
      <c r="GO80" s="86">
        <f t="shared" si="83"/>
        <v>0.38212212572907484</v>
      </c>
      <c r="GP80" s="86">
        <f t="shared" si="83"/>
        <v>0.39607251330107585</v>
      </c>
      <c r="GQ80" s="86">
        <f t="shared" si="83"/>
        <v>0.39608695858374421</v>
      </c>
      <c r="GR80" s="86">
        <f t="shared" si="83"/>
        <v>0.38545427423427742</v>
      </c>
      <c r="GS80" s="86">
        <f t="shared" si="83"/>
        <v>0.35848558587167473</v>
      </c>
      <c r="GT80" s="86">
        <f t="shared" si="83"/>
        <v>0.39039731078449152</v>
      </c>
      <c r="GU80" s="86">
        <f t="shared" si="83"/>
        <v>0.26962220770891221</v>
      </c>
      <c r="GV80" s="86">
        <f t="shared" si="83"/>
        <v>0.34852591973363933</v>
      </c>
      <c r="GW80" s="86">
        <f t="shared" si="83"/>
        <v>0.40332006294601491</v>
      </c>
      <c r="GX80" s="86">
        <f t="shared" si="83"/>
        <v>0.38209977730020805</v>
      </c>
      <c r="GY80" s="86">
        <f t="shared" si="83"/>
        <v>0.33831163446403206</v>
      </c>
      <c r="GZ80" s="86">
        <f t="shared" si="83"/>
        <v>0.39886867466825604</v>
      </c>
      <c r="HA80" s="86">
        <f t="shared" si="83"/>
        <v>0.31910284602334044</v>
      </c>
      <c r="HC80" s="86">
        <f t="shared" si="73"/>
        <v>2.8283635612853402E-6</v>
      </c>
      <c r="HD80" s="86">
        <f t="shared" si="73"/>
        <v>1.3681087367480338E-5</v>
      </c>
      <c r="HE80" s="86">
        <f t="shared" si="73"/>
        <v>1.0928171077832716E-5</v>
      </c>
      <c r="HF80" s="86">
        <f t="shared" si="73"/>
        <v>3.3929590576887369E-6</v>
      </c>
      <c r="HG80" s="86">
        <f t="shared" si="87"/>
        <v>2.4326265532708971E-6</v>
      </c>
      <c r="HH80" s="86">
        <f t="shared" si="87"/>
        <v>4.0739818535311367E-6</v>
      </c>
      <c r="HI80" s="86">
        <f t="shared" si="87"/>
        <v>9.3148646699533517E-6</v>
      </c>
      <c r="HJ80" s="86">
        <f t="shared" si="87"/>
        <v>4.4926112190051801E-5</v>
      </c>
      <c r="HK80" s="86">
        <f t="shared" si="87"/>
        <v>3.1043214793187035E-6</v>
      </c>
      <c r="HL80" s="86">
        <f t="shared" si="87"/>
        <v>3.603813151619052E-6</v>
      </c>
      <c r="HM80" s="86">
        <f t="shared" si="87"/>
        <v>3.9846915272264615E-6</v>
      </c>
      <c r="HN80" s="86">
        <f t="shared" si="87"/>
        <v>4.4000931109175775E-6</v>
      </c>
      <c r="HO80" s="86">
        <f t="shared" si="87"/>
        <v>3.3935776309371267E-6</v>
      </c>
      <c r="HP80" s="86">
        <f t="shared" si="87"/>
        <v>3.3902221719066952E-6</v>
      </c>
      <c r="HQ80" s="86">
        <f t="shared" si="87"/>
        <v>2.5810107651899124E-8</v>
      </c>
      <c r="HS80" s="86">
        <f t="shared" si="84"/>
        <v>3.4900003654357873E-63</v>
      </c>
      <c r="HT80" s="86">
        <f t="shared" si="84"/>
        <v>1.8560057956356781E-52</v>
      </c>
      <c r="HU80" s="86">
        <f t="shared" si="84"/>
        <v>1.7452783045435791E-54</v>
      </c>
      <c r="HV80" s="86">
        <f t="shared" si="84"/>
        <v>7.3912839898526129E-63</v>
      </c>
      <c r="HW80" s="86">
        <f t="shared" si="84"/>
        <v>5.2694867941899002E-66</v>
      </c>
      <c r="HX80" s="86">
        <f t="shared" si="84"/>
        <v>2.6177104329456126E-65</v>
      </c>
      <c r="HY80" s="86">
        <f t="shared" si="84"/>
        <v>7.0706422672745569E-61</v>
      </c>
      <c r="HZ80" s="86">
        <f t="shared" si="84"/>
        <v>3.907905345611017E-54</v>
      </c>
      <c r="IA80" s="86">
        <f t="shared" si="84"/>
        <v>3.5190560442045189E-65</v>
      </c>
      <c r="IB80" s="86">
        <f t="shared" si="84"/>
        <v>1.5368153007657609E-65</v>
      </c>
      <c r="IC80" s="86">
        <f t="shared" si="84"/>
        <v>1.9114559440251102E-66</v>
      </c>
      <c r="ID80" s="86">
        <f t="shared" si="84"/>
        <v>1.067895491631586E-65</v>
      </c>
      <c r="IE80" s="86">
        <f t="shared" si="84"/>
        <v>6.5311861080079528E-64</v>
      </c>
      <c r="IF80" s="86">
        <f t="shared" si="84"/>
        <v>5.0968971910567149E-40</v>
      </c>
      <c r="IG80" s="86">
        <f t="shared" si="84"/>
        <v>4.578355065009169E-27</v>
      </c>
      <c r="II80" s="86">
        <f t="shared" si="85"/>
        <v>1.2197056327414674E-260</v>
      </c>
      <c r="IJ80" s="86">
        <f t="shared" si="85"/>
        <v>1.7058732224738426E-221</v>
      </c>
      <c r="IK80" s="86">
        <f t="shared" si="85"/>
        <v>8.8158110142889747E-228</v>
      </c>
      <c r="IL80" s="86">
        <f t="shared" si="85"/>
        <v>1.2195250035216593E-269</v>
      </c>
      <c r="IM80" s="86">
        <f t="shared" si="85"/>
        <v>5.3485985781832621E-280</v>
      </c>
      <c r="IN80" s="86">
        <f t="shared" si="85"/>
        <v>6.182781253908266E-274</v>
      </c>
      <c r="IO80" s="86">
        <f t="shared" si="85"/>
        <v>8.4383112016297307E-260</v>
      </c>
      <c r="IP80" s="86">
        <f t="shared" si="85"/>
        <v>5.8011701077008001E-234</v>
      </c>
      <c r="IQ80" s="86">
        <f t="shared" si="85"/>
        <v>3.4889077635260992E-276</v>
      </c>
      <c r="IR80" s="86">
        <f t="shared" si="85"/>
        <v>9.2803572834862356E-277</v>
      </c>
      <c r="IS80" s="86">
        <f t="shared" si="85"/>
        <v>1.0744193819047481E-278</v>
      </c>
      <c r="IT80" s="86">
        <f t="shared" si="85"/>
        <v>2.5071817215045783E-275</v>
      </c>
      <c r="IU80" s="86">
        <f t="shared" si="85"/>
        <v>1.5335918592589555E-264</v>
      </c>
      <c r="IV80" s="86">
        <f t="shared" si="85"/>
        <v>1.8468318530456827E-115</v>
      </c>
      <c r="IW80" s="86">
        <f t="shared" si="85"/>
        <v>4.6141220157550559E-67</v>
      </c>
      <c r="IY80" s="86">
        <f t="shared" si="86"/>
        <v>0.3666941889966302</v>
      </c>
      <c r="IZ80" s="86">
        <f t="shared" si="86"/>
        <v>0.38451596866845345</v>
      </c>
      <c r="JA80" s="86">
        <f t="shared" si="86"/>
        <v>0.38213305390015267</v>
      </c>
      <c r="JB80" s="86">
        <f t="shared" si="86"/>
        <v>0.39607590626013356</v>
      </c>
      <c r="JC80" s="86">
        <f t="shared" si="86"/>
        <v>0.39608939121029746</v>
      </c>
      <c r="JD80" s="86">
        <f t="shared" si="86"/>
        <v>0.38545834821613095</v>
      </c>
      <c r="JE80" s="86">
        <f t="shared" si="86"/>
        <v>0.35849490073634466</v>
      </c>
      <c r="JF80" s="86">
        <f t="shared" si="86"/>
        <v>0.39044223689668156</v>
      </c>
      <c r="JG80" s="86">
        <f t="shared" si="86"/>
        <v>0.26962531203039153</v>
      </c>
      <c r="JH80" s="86">
        <f t="shared" si="86"/>
        <v>0.34852952354679095</v>
      </c>
      <c r="JI80" s="86">
        <f t="shared" si="86"/>
        <v>0.40332404763754215</v>
      </c>
      <c r="JJ80" s="86">
        <f t="shared" si="86"/>
        <v>0.38210417739331898</v>
      </c>
      <c r="JK80" s="86">
        <f t="shared" si="86"/>
        <v>0.33831502804166302</v>
      </c>
      <c r="JL80" s="86">
        <f t="shared" si="86"/>
        <v>0.39887206489042792</v>
      </c>
      <c r="JM80" s="86">
        <f t="shared" si="86"/>
        <v>0.3191028718334481</v>
      </c>
    </row>
    <row r="81" spans="2:273" x14ac:dyDescent="0.25">
      <c r="B81" s="2">
        <v>54</v>
      </c>
      <c r="C81" s="37">
        <v>195.88499999999999</v>
      </c>
      <c r="D81" s="37">
        <v>222</v>
      </c>
      <c r="E81" s="37">
        <v>225.46700000000001</v>
      </c>
      <c r="F81" s="37">
        <v>225.31700000000001</v>
      </c>
      <c r="G81" s="37">
        <v>227.76300000000001</v>
      </c>
      <c r="H81" s="37">
        <v>227</v>
      </c>
      <c r="I81" s="37">
        <v>220.541</v>
      </c>
      <c r="J81" s="37">
        <v>223.102</v>
      </c>
      <c r="K81" s="37">
        <v>210.27099999999999</v>
      </c>
      <c r="L81" s="37">
        <v>223.136</v>
      </c>
      <c r="M81" s="37">
        <v>228.49199999999999</v>
      </c>
      <c r="N81" s="37">
        <v>227.23699999999999</v>
      </c>
      <c r="O81" s="37">
        <v>215.797</v>
      </c>
      <c r="P81" s="37">
        <v>217.95</v>
      </c>
      <c r="Q81" s="37">
        <v>178.34399999999999</v>
      </c>
      <c r="S81" s="4">
        <f t="shared" si="88"/>
        <v>194.3301234622175</v>
      </c>
      <c r="T81" s="4">
        <f t="shared" si="88"/>
        <v>221.78068995584124</v>
      </c>
      <c r="U81" s="4">
        <f t="shared" si="88"/>
        <v>223.99629941163451</v>
      </c>
      <c r="V81" s="4">
        <f t="shared" si="88"/>
        <v>225.99169578398076</v>
      </c>
      <c r="W81" s="4">
        <f t="shared" si="88"/>
        <v>229.87961760313559</v>
      </c>
      <c r="X81" s="4">
        <f t="shared" si="88"/>
        <v>232.70247281961198</v>
      </c>
      <c r="Y81" s="4">
        <f t="shared" si="88"/>
        <v>228.60340836557194</v>
      </c>
      <c r="Z81" s="4">
        <f t="shared" si="88"/>
        <v>232.56215638910143</v>
      </c>
      <c r="AA81" s="4">
        <f t="shared" si="88"/>
        <v>214.77822961020556</v>
      </c>
      <c r="AB81" s="4">
        <f t="shared" si="88"/>
        <v>230.29090482859661</v>
      </c>
      <c r="AC81" s="4">
        <f t="shared" si="88"/>
        <v>233.79953079830406</v>
      </c>
      <c r="AD81" s="4">
        <f t="shared" si="88"/>
        <v>229.82844719353699</v>
      </c>
      <c r="AE81" s="4">
        <f t="shared" si="88"/>
        <v>212.36726126737199</v>
      </c>
      <c r="AF81" s="4">
        <f t="shared" si="88"/>
        <v>219.85385219554104</v>
      </c>
      <c r="AG81" s="4">
        <f t="shared" si="88"/>
        <v>176.26746450757631</v>
      </c>
      <c r="AI81" s="4">
        <f t="shared" si="89"/>
        <v>1.5548765377824907</v>
      </c>
      <c r="AJ81" s="4">
        <f t="shared" si="89"/>
        <v>0.21931004415876032</v>
      </c>
      <c r="AK81" s="4">
        <f t="shared" si="89"/>
        <v>1.4707005883655029</v>
      </c>
      <c r="AL81" s="4">
        <f t="shared" si="89"/>
        <v>-0.67469578398075214</v>
      </c>
      <c r="AM81" s="4">
        <f t="shared" si="89"/>
        <v>-2.1166176031355803</v>
      </c>
      <c r="AN81" s="4">
        <f t="shared" si="89"/>
        <v>-5.7024728196119838</v>
      </c>
      <c r="AO81" s="4">
        <f t="shared" si="89"/>
        <v>-8.0624083655719403</v>
      </c>
      <c r="AP81" s="4">
        <f t="shared" si="89"/>
        <v>-9.460156389101428</v>
      </c>
      <c r="AQ81" s="4">
        <f t="shared" si="89"/>
        <v>-4.5072296102055702</v>
      </c>
      <c r="AR81" s="4">
        <f t="shared" si="89"/>
        <v>-7.1549048285966137</v>
      </c>
      <c r="AS81" s="4">
        <f t="shared" si="89"/>
        <v>-5.3075307983040716</v>
      </c>
      <c r="AT81" s="4">
        <f t="shared" si="89"/>
        <v>-2.5914471935369932</v>
      </c>
      <c r="AU81" s="4">
        <f t="shared" si="89"/>
        <v>3.4297387326280102</v>
      </c>
      <c r="AV81" s="4">
        <f t="shared" si="89"/>
        <v>-1.9038521955410488</v>
      </c>
      <c r="AW81" s="4">
        <f t="shared" si="89"/>
        <v>2.0765354924236874</v>
      </c>
      <c r="AY81" s="2">
        <f t="shared" si="80"/>
        <v>35.136258389817861</v>
      </c>
      <c r="AZ81" s="2">
        <f t="shared" si="80"/>
        <v>38.865516915325131</v>
      </c>
      <c r="BA81" s="2">
        <f t="shared" si="80"/>
        <v>40.563248506893551</v>
      </c>
      <c r="BB81" s="2">
        <f t="shared" si="80"/>
        <v>41.295834576593876</v>
      </c>
      <c r="BC81" s="2">
        <f t="shared" si="80"/>
        <v>38.944380475946453</v>
      </c>
      <c r="BD81" s="2">
        <f t="shared" si="80"/>
        <v>40.430360409802212</v>
      </c>
      <c r="BE81" s="2">
        <f t="shared" si="80"/>
        <v>45.027665202564911</v>
      </c>
      <c r="BF81" s="2">
        <f t="shared" si="80"/>
        <v>41.83535358834758</v>
      </c>
      <c r="BG81" s="2">
        <f t="shared" si="80"/>
        <v>43.441533923074637</v>
      </c>
      <c r="BH81" s="2">
        <f t="shared" si="80"/>
        <v>40.121006166588586</v>
      </c>
      <c r="BI81" s="2">
        <f t="shared" si="80"/>
        <v>38.504600269125412</v>
      </c>
      <c r="BJ81" s="2">
        <f t="shared" si="80"/>
        <v>38.711574241658283</v>
      </c>
      <c r="BK81" s="2">
        <f t="shared" si="80"/>
        <v>42.409668297385345</v>
      </c>
      <c r="BL81" s="2">
        <f t="shared" si="80"/>
        <v>43.957121556374261</v>
      </c>
      <c r="BM81" s="2">
        <f t="shared" si="80"/>
        <v>41.924198158020104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48.841909851551961</v>
      </c>
      <c r="DL81" s="2">
        <f t="shared" si="90"/>
        <v>51.4715701754386</v>
      </c>
      <c r="DM81" s="2">
        <f t="shared" si="90"/>
        <v>53.726022326454029</v>
      </c>
      <c r="DN81" s="2">
        <f t="shared" si="90"/>
        <v>54.859964446529077</v>
      </c>
      <c r="DO81" s="2">
        <f t="shared" si="90"/>
        <v>50.143277673545981</v>
      </c>
      <c r="DP81" s="2">
        <f t="shared" si="90"/>
        <v>50.323320978120975</v>
      </c>
      <c r="DQ81" s="2">
        <f t="shared" si="90"/>
        <v>54.402536096256682</v>
      </c>
      <c r="DR81" s="2">
        <f t="shared" si="90"/>
        <v>49.615110071301245</v>
      </c>
      <c r="DS81" s="2">
        <f t="shared" si="90"/>
        <v>53.404042338709687</v>
      </c>
      <c r="DT81" s="2">
        <f t="shared" si="90"/>
        <v>50.147667990832687</v>
      </c>
      <c r="DU81" s="2">
        <f t="shared" si="90"/>
        <v>48.034531402831405</v>
      </c>
      <c r="DV81" s="2">
        <f t="shared" si="90"/>
        <v>48.962302316602312</v>
      </c>
      <c r="DW81" s="2">
        <f t="shared" si="90"/>
        <v>57.547642302221263</v>
      </c>
      <c r="DX81" s="2">
        <f t="shared" si="90"/>
        <v>55.565932270168858</v>
      </c>
      <c r="DY81" s="2">
        <f t="shared" si="90"/>
        <v>45.619235520527859</v>
      </c>
      <c r="EA81" s="2">
        <f t="shared" si="91"/>
        <v>30.840519163184968</v>
      </c>
      <c r="EB81" s="2">
        <f t="shared" si="91"/>
        <v>35.51350701966436</v>
      </c>
      <c r="EC81" s="2">
        <f t="shared" si="91"/>
        <v>36.986827294047515</v>
      </c>
      <c r="ED81" s="2">
        <f t="shared" si="91"/>
        <v>37.48850980392158</v>
      </c>
      <c r="EE81" s="2">
        <f t="shared" si="91"/>
        <v>35.571906500394981</v>
      </c>
      <c r="EF81" s="2">
        <f t="shared" si="91"/>
        <v>37.157426056937155</v>
      </c>
      <c r="EG81" s="2">
        <f t="shared" si="91"/>
        <v>41.63043137174548</v>
      </c>
      <c r="EH81" s="2">
        <f t="shared" si="91"/>
        <v>39.100779234643483</v>
      </c>
      <c r="EI81" s="2">
        <f t="shared" si="91"/>
        <v>39.261653256443083</v>
      </c>
      <c r="EJ81" s="2">
        <f t="shared" si="91"/>
        <v>36.474801872571632</v>
      </c>
      <c r="EK81" s="2">
        <f t="shared" si="91"/>
        <v>35.36448955619197</v>
      </c>
      <c r="EL81" s="2">
        <f t="shared" si="91"/>
        <v>35.257906706595399</v>
      </c>
      <c r="EM81" s="2">
        <f t="shared" si="91"/>
        <v>37.377367670046326</v>
      </c>
      <c r="EN81" s="2">
        <f t="shared" si="91"/>
        <v>40.466313182551289</v>
      </c>
      <c r="EO81" s="2">
        <f t="shared" si="91"/>
        <v>40.426920618395236</v>
      </c>
      <c r="EQ81" s="2">
        <f t="shared" si="92"/>
        <v>30.477693921166562</v>
      </c>
      <c r="ER81" s="2">
        <f t="shared" si="92"/>
        <v>35.601507731614554</v>
      </c>
      <c r="ES81" s="2">
        <f t="shared" si="92"/>
        <v>36.494042961518758</v>
      </c>
      <c r="ET81" s="2">
        <f t="shared" si="92"/>
        <v>36.74497241605512</v>
      </c>
      <c r="EU81" s="2">
        <f t="shared" si="92"/>
        <v>35.455311616756923</v>
      </c>
      <c r="EV81" s="2">
        <f t="shared" si="92"/>
        <v>36.66403085767341</v>
      </c>
      <c r="EW81" s="2">
        <f t="shared" si="92"/>
        <v>41.972336409487454</v>
      </c>
      <c r="EX81" s="2">
        <f t="shared" si="92"/>
        <v>38.689158317394728</v>
      </c>
      <c r="EY81" s="2">
        <f t="shared" si="92"/>
        <v>37.924769944596015</v>
      </c>
      <c r="EZ81" s="2">
        <f t="shared" si="92"/>
        <v>36.489690800390839</v>
      </c>
      <c r="FA81" s="2">
        <f t="shared" si="92"/>
        <v>34.884531374297232</v>
      </c>
      <c r="FB81" s="2">
        <f t="shared" si="92"/>
        <v>35.162980857504749</v>
      </c>
      <c r="FC81" s="2">
        <f t="shared" si="92"/>
        <v>38.732527093510321</v>
      </c>
      <c r="FD81" s="2">
        <f t="shared" si="92"/>
        <v>40.800385687199203</v>
      </c>
      <c r="FE81" s="2">
        <f t="shared" si="92"/>
        <v>42.555000444031158</v>
      </c>
      <c r="FG81" s="2">
        <f t="shared" si="93"/>
        <v>0.76136299897542625</v>
      </c>
      <c r="FH81" s="2">
        <f t="shared" si="93"/>
        <v>0.78994963738069712</v>
      </c>
      <c r="FI81" s="2">
        <f t="shared" si="93"/>
        <v>0.78633983040652922</v>
      </c>
      <c r="FJ81" s="2">
        <f t="shared" si="93"/>
        <v>0.78082189864742291</v>
      </c>
      <c r="FK81" s="2">
        <f t="shared" si="93"/>
        <v>0.76855339660236377</v>
      </c>
      <c r="FL81" s="2">
        <f t="shared" si="93"/>
        <v>0.75140125784508083</v>
      </c>
      <c r="FM81" s="2">
        <f t="shared" si="93"/>
        <v>0.73401625354313405</v>
      </c>
      <c r="FN81" s="2">
        <f t="shared" si="93"/>
        <v>0.73991213321412042</v>
      </c>
      <c r="FO81" s="2">
        <f t="shared" si="93"/>
        <v>0.70442821211217632</v>
      </c>
      <c r="FP81" s="2">
        <f t="shared" si="93"/>
        <v>0.73332574225482106</v>
      </c>
      <c r="FQ81" s="2">
        <f t="shared" si="93"/>
        <v>0.75215443255431369</v>
      </c>
      <c r="FR81" s="2">
        <f t="shared" si="93"/>
        <v>0.74798703855452564</v>
      </c>
      <c r="FS81" s="2">
        <f t="shared" si="93"/>
        <v>0.75051902237573254</v>
      </c>
      <c r="FT81" s="2">
        <f t="shared" si="93"/>
        <v>0.76881716241384612</v>
      </c>
      <c r="FU81" s="2">
        <f t="shared" si="93"/>
        <v>0.71166809127902764</v>
      </c>
      <c r="FW81" s="2">
        <f t="shared" si="82"/>
        <v>1.6167979483689495E-4</v>
      </c>
      <c r="FX81" s="2">
        <f t="shared" si="82"/>
        <v>1.4707936298761896E-4</v>
      </c>
      <c r="FY81" s="2">
        <f t="shared" si="82"/>
        <v>1.5835859822200724E-4</v>
      </c>
      <c r="FZ81" s="2">
        <f t="shared" si="82"/>
        <v>1.5826188265834253E-4</v>
      </c>
      <c r="GA81" s="2">
        <f t="shared" si="82"/>
        <v>1.7487320132428727E-4</v>
      </c>
      <c r="GB81" s="2">
        <f t="shared" si="82"/>
        <v>1.8355242454176326E-4</v>
      </c>
      <c r="GC81" s="2">
        <f t="shared" si="82"/>
        <v>1.8006770216349543E-4</v>
      </c>
      <c r="GD81" s="2">
        <f t="shared" si="82"/>
        <v>1.8348018782295716E-4</v>
      </c>
      <c r="GE81" s="2">
        <f t="shared" si="82"/>
        <v>1.5750022261259503E-4</v>
      </c>
      <c r="GF81" s="2">
        <f t="shared" si="82"/>
        <v>1.9280639357364734E-4</v>
      </c>
      <c r="GG81" s="2">
        <f t="shared" si="82"/>
        <v>2.1459808663820936E-4</v>
      </c>
      <c r="GH81" s="2">
        <f t="shared" si="82"/>
        <v>1.8738241990810784E-4</v>
      </c>
      <c r="GI81" s="2">
        <f t="shared" si="82"/>
        <v>1.4816939659155004E-4</v>
      </c>
      <c r="GJ81" s="2">
        <f t="shared" si="82"/>
        <v>1.0652381443343078E-4</v>
      </c>
      <c r="GK81" s="2">
        <f t="shared" si="82"/>
        <v>7.8696865881827156E-5</v>
      </c>
      <c r="GM81" s="86">
        <f t="shared" si="83"/>
        <v>0.44151009504464789</v>
      </c>
      <c r="GN81" s="86">
        <f t="shared" si="83"/>
        <v>0.45131921414259252</v>
      </c>
      <c r="GO81" s="86">
        <f t="shared" si="83"/>
        <v>0.45037928088604773</v>
      </c>
      <c r="GP81" s="86">
        <f t="shared" si="83"/>
        <v>0.46863639477389601</v>
      </c>
      <c r="GQ81" s="86">
        <f t="shared" si="83"/>
        <v>0.47293895319150964</v>
      </c>
      <c r="GR81" s="86">
        <f t="shared" si="83"/>
        <v>0.46516015848207287</v>
      </c>
      <c r="GS81" s="86">
        <f t="shared" si="83"/>
        <v>0.42502781464442418</v>
      </c>
      <c r="GT81" s="86">
        <f t="shared" si="83"/>
        <v>0.45809676959925899</v>
      </c>
      <c r="GU81" s="86">
        <f t="shared" si="83"/>
        <v>0.33027826754179346</v>
      </c>
      <c r="GV81" s="86">
        <f t="shared" si="83"/>
        <v>0.42148160261672785</v>
      </c>
      <c r="GW81" s="86">
        <f t="shared" si="83"/>
        <v>0.48798580838150868</v>
      </c>
      <c r="GX81" s="86">
        <f t="shared" si="83"/>
        <v>0.46462475013749283</v>
      </c>
      <c r="GY81" s="86">
        <f t="shared" si="83"/>
        <v>0.4120934797086328</v>
      </c>
      <c r="GZ81" s="86">
        <f t="shared" si="83"/>
        <v>0.47651584548254072</v>
      </c>
      <c r="HA81" s="86">
        <f t="shared" si="83"/>
        <v>0.40611472207984656</v>
      </c>
      <c r="HC81" s="86">
        <f t="shared" si="73"/>
        <v>5.9520971101308378E-6</v>
      </c>
      <c r="HD81" s="86">
        <f t="shared" si="73"/>
        <v>2.5785414345425041E-5</v>
      </c>
      <c r="HE81" s="86">
        <f t="shared" si="73"/>
        <v>2.1032863003130155E-5</v>
      </c>
      <c r="HF81" s="86">
        <f t="shared" si="73"/>
        <v>7.1773347339386976E-6</v>
      </c>
      <c r="HG81" s="86">
        <f t="shared" si="87"/>
        <v>5.320364368357925E-6</v>
      </c>
      <c r="HH81" s="86">
        <f t="shared" si="87"/>
        <v>8.7280168100402102E-6</v>
      </c>
      <c r="HI81" s="86">
        <f t="shared" si="87"/>
        <v>1.9026909317210244E-5</v>
      </c>
      <c r="HJ81" s="86">
        <f t="shared" si="87"/>
        <v>8.4306173544281826E-5</v>
      </c>
      <c r="HK81" s="86">
        <f t="shared" si="87"/>
        <v>6.6417692415565068E-6</v>
      </c>
      <c r="HL81" s="86">
        <f t="shared" si="87"/>
        <v>7.8151325315548755E-6</v>
      </c>
      <c r="HM81" s="86">
        <f t="shared" si="87"/>
        <v>8.7187305947034319E-6</v>
      </c>
      <c r="HN81" s="86">
        <f t="shared" si="87"/>
        <v>9.438075308252532E-6</v>
      </c>
      <c r="HO81" s="86">
        <f t="shared" si="87"/>
        <v>7.0896547408835568E-6</v>
      </c>
      <c r="HP81" s="86">
        <f t="shared" si="87"/>
        <v>7.0992559868496674E-6</v>
      </c>
      <c r="HQ81" s="86">
        <f t="shared" si="87"/>
        <v>7.4186906982626886E-8</v>
      </c>
      <c r="HS81" s="86">
        <f t="shared" si="84"/>
        <v>2.2178917787969273E-61</v>
      </c>
      <c r="HT81" s="86">
        <f t="shared" si="84"/>
        <v>5.7879279540985135E-51</v>
      </c>
      <c r="HU81" s="86">
        <f t="shared" si="84"/>
        <v>6.3052048198761756E-53</v>
      </c>
      <c r="HV81" s="86">
        <f t="shared" si="84"/>
        <v>4.9369103638179083E-61</v>
      </c>
      <c r="HW81" s="86">
        <f t="shared" si="84"/>
        <v>4.4690303692201158E-64</v>
      </c>
      <c r="HX81" s="86">
        <f t="shared" si="84"/>
        <v>2.1158013874252411E-63</v>
      </c>
      <c r="HY81" s="86">
        <f t="shared" si="84"/>
        <v>4.3366810905572792E-59</v>
      </c>
      <c r="HZ81" s="86">
        <f t="shared" si="84"/>
        <v>1.5559938545903564E-52</v>
      </c>
      <c r="IA81" s="86">
        <f t="shared" si="84"/>
        <v>2.6729569656509292E-63</v>
      </c>
      <c r="IB81" s="86">
        <f t="shared" si="84"/>
        <v>1.3131764781773613E-63</v>
      </c>
      <c r="IC81" s="86">
        <f t="shared" si="84"/>
        <v>1.81070862927695E-64</v>
      </c>
      <c r="ID81" s="86">
        <f t="shared" si="84"/>
        <v>8.9396203687740289E-64</v>
      </c>
      <c r="IE81" s="86">
        <f t="shared" si="84"/>
        <v>4.2124843364492124E-62</v>
      </c>
      <c r="IF81" s="86">
        <f t="shared" si="84"/>
        <v>6.2084323740446067E-39</v>
      </c>
      <c r="IG81" s="86">
        <f t="shared" si="84"/>
        <v>2.2720272017640833E-26</v>
      </c>
      <c r="II81" s="86">
        <f t="shared" si="85"/>
        <v>2.8555658705128838E-255</v>
      </c>
      <c r="IJ81" s="86">
        <f t="shared" si="85"/>
        <v>5.5064006585734509E-217</v>
      </c>
      <c r="IK81" s="86">
        <f t="shared" si="85"/>
        <v>4.1862321200093525E-223</v>
      </c>
      <c r="IL81" s="86">
        <f t="shared" si="85"/>
        <v>4.2566173296900936E-264</v>
      </c>
      <c r="IM81" s="86">
        <f t="shared" si="85"/>
        <v>3.5560324293662855E-274</v>
      </c>
      <c r="IN81" s="86">
        <f t="shared" si="85"/>
        <v>3.3000106126213605E-268</v>
      </c>
      <c r="IO81" s="86">
        <f t="shared" si="85"/>
        <v>2.208388981431054E-254</v>
      </c>
      <c r="IP81" s="86">
        <f t="shared" si="85"/>
        <v>4.4565836661141157E-229</v>
      </c>
      <c r="IQ81" s="86">
        <f t="shared" si="85"/>
        <v>1.6518402923580324E-270</v>
      </c>
      <c r="IR81" s="86">
        <f t="shared" si="85"/>
        <v>6.1249661689680821E-271</v>
      </c>
      <c r="IS81" s="86">
        <f t="shared" si="85"/>
        <v>9.2221046999750747E-273</v>
      </c>
      <c r="IT81" s="86">
        <f t="shared" si="85"/>
        <v>1.4772792648113217E-269</v>
      </c>
      <c r="IU81" s="86">
        <f t="shared" si="85"/>
        <v>3.828114558099083E-259</v>
      </c>
      <c r="IV81" s="86">
        <f t="shared" si="85"/>
        <v>3.2958155952169453E-113</v>
      </c>
      <c r="IW81" s="86">
        <f t="shared" si="85"/>
        <v>8.2605546442527708E-66</v>
      </c>
      <c r="IY81" s="86">
        <f t="shared" si="86"/>
        <v>0.44151604714175802</v>
      </c>
      <c r="IZ81" s="86">
        <f t="shared" si="86"/>
        <v>0.45134499955693796</v>
      </c>
      <c r="JA81" s="86">
        <f t="shared" si="86"/>
        <v>0.45040031374905087</v>
      </c>
      <c r="JB81" s="86">
        <f t="shared" si="86"/>
        <v>0.46864357210862995</v>
      </c>
      <c r="JC81" s="86">
        <f t="shared" si="86"/>
        <v>0.47294427355587798</v>
      </c>
      <c r="JD81" s="86">
        <f t="shared" si="86"/>
        <v>0.46516888649888294</v>
      </c>
      <c r="JE81" s="86">
        <f t="shared" si="86"/>
        <v>0.42504684155374139</v>
      </c>
      <c r="JF81" s="86">
        <f t="shared" si="86"/>
        <v>0.45818107577280326</v>
      </c>
      <c r="JG81" s="86">
        <f t="shared" si="86"/>
        <v>0.33028490931103499</v>
      </c>
      <c r="JH81" s="86">
        <f t="shared" si="86"/>
        <v>0.42148941774925941</v>
      </c>
      <c r="JI81" s="86">
        <f t="shared" si="86"/>
        <v>0.48799452711210339</v>
      </c>
      <c r="JJ81" s="86">
        <f t="shared" si="86"/>
        <v>0.46463418821280106</v>
      </c>
      <c r="JK81" s="86">
        <f t="shared" si="86"/>
        <v>0.41210056936337369</v>
      </c>
      <c r="JL81" s="86">
        <f t="shared" si="86"/>
        <v>0.47652294473852758</v>
      </c>
      <c r="JM81" s="86">
        <f t="shared" si="86"/>
        <v>0.40611479626675356</v>
      </c>
    </row>
    <row r="82" spans="2:273" x14ac:dyDescent="0.25">
      <c r="B82" s="2">
        <v>55</v>
      </c>
      <c r="C82" s="37">
        <v>204.23099999999999</v>
      </c>
      <c r="D82" s="37">
        <v>227.57400000000001</v>
      </c>
      <c r="E82" s="37">
        <v>229.61699999999999</v>
      </c>
      <c r="F82" s="37">
        <v>227.767</v>
      </c>
      <c r="G82" s="37">
        <v>231.18600000000001</v>
      </c>
      <c r="H82" s="37">
        <v>232.65600000000001</v>
      </c>
      <c r="I82" s="37">
        <v>225.672</v>
      </c>
      <c r="J82" s="37">
        <v>226.119</v>
      </c>
      <c r="K82" s="37">
        <v>218.678</v>
      </c>
      <c r="L82" s="37">
        <v>228.102</v>
      </c>
      <c r="M82" s="37">
        <v>232.05099999999999</v>
      </c>
      <c r="N82" s="37">
        <v>230.76300000000001</v>
      </c>
      <c r="O82" s="37">
        <v>222.339</v>
      </c>
      <c r="P82" s="37">
        <v>222.25</v>
      </c>
      <c r="Q82" s="37">
        <v>186.262</v>
      </c>
      <c r="S82" s="4">
        <f t="shared" si="88"/>
        <v>207.02843843049061</v>
      </c>
      <c r="T82" s="4">
        <f t="shared" si="88"/>
        <v>234.08298357398539</v>
      </c>
      <c r="U82" s="4">
        <f t="shared" si="88"/>
        <v>236.98910322228065</v>
      </c>
      <c r="V82" s="4">
        <f t="shared" si="88"/>
        <v>238.36781209647404</v>
      </c>
      <c r="W82" s="4">
        <f t="shared" si="88"/>
        <v>242.56732603330235</v>
      </c>
      <c r="X82" s="4">
        <f t="shared" si="88"/>
        <v>244.64627075616085</v>
      </c>
      <c r="Y82" s="4">
        <f t="shared" si="88"/>
        <v>233.35001502928191</v>
      </c>
      <c r="Z82" s="4">
        <f t="shared" si="88"/>
        <v>234.12104505998025</v>
      </c>
      <c r="AA82" s="4">
        <f t="shared" si="88"/>
        <v>225.31593866855843</v>
      </c>
      <c r="AB82" s="4">
        <f t="shared" si="88"/>
        <v>240.48109552761568</v>
      </c>
      <c r="AC82" s="4">
        <f t="shared" si="88"/>
        <v>245.7422421233276</v>
      </c>
      <c r="AD82" s="4">
        <f t="shared" si="88"/>
        <v>243.34959821722765</v>
      </c>
      <c r="AE82" s="4">
        <f t="shared" si="88"/>
        <v>228.28226275237222</v>
      </c>
      <c r="AF82" s="4">
        <f t="shared" si="88"/>
        <v>231.63673456009892</v>
      </c>
      <c r="AG82" s="4">
        <f t="shared" si="88"/>
        <v>190.89324993560544</v>
      </c>
      <c r="AI82" s="4">
        <f t="shared" si="89"/>
        <v>-2.7974384304906152</v>
      </c>
      <c r="AJ82" s="4">
        <f t="shared" si="89"/>
        <v>-6.5089835739853754</v>
      </c>
      <c r="AK82" s="4">
        <f t="shared" si="89"/>
        <v>-7.3721032222806571</v>
      </c>
      <c r="AL82" s="4">
        <f t="shared" si="89"/>
        <v>-10.600812096474044</v>
      </c>
      <c r="AM82" s="4">
        <f t="shared" si="89"/>
        <v>-11.381326033302344</v>
      </c>
      <c r="AN82" s="4">
        <f t="shared" si="89"/>
        <v>-11.990270756160839</v>
      </c>
      <c r="AO82" s="4">
        <f t="shared" si="89"/>
        <v>-7.6780150292819087</v>
      </c>
      <c r="AP82" s="4">
        <f t="shared" si="89"/>
        <v>-8.0020450599802473</v>
      </c>
      <c r="AQ82" s="4">
        <f t="shared" si="89"/>
        <v>-6.6379386685584336</v>
      </c>
      <c r="AR82" s="4">
        <f t="shared" si="89"/>
        <v>-12.379095527615675</v>
      </c>
      <c r="AS82" s="4">
        <f t="shared" si="89"/>
        <v>-13.691242123327612</v>
      </c>
      <c r="AT82" s="4">
        <f t="shared" si="89"/>
        <v>-12.586598217227646</v>
      </c>
      <c r="AU82" s="4">
        <f t="shared" si="89"/>
        <v>-5.9432627523722203</v>
      </c>
      <c r="AV82" s="4">
        <f t="shared" si="89"/>
        <v>-9.3867345600989154</v>
      </c>
      <c r="AW82" s="4">
        <f t="shared" si="89"/>
        <v>-4.6312499356054388</v>
      </c>
      <c r="AY82" s="2">
        <f t="shared" si="80"/>
        <v>34.867468982408383</v>
      </c>
      <c r="AZ82" s="2">
        <f t="shared" si="80"/>
        <v>38.597832551841897</v>
      </c>
      <c r="BA82" s="2">
        <f t="shared" si="80"/>
        <v>40.275611790233121</v>
      </c>
      <c r="BB82" s="2">
        <f t="shared" si="80"/>
        <v>40.996633261047627</v>
      </c>
      <c r="BC82" s="2">
        <f t="shared" si="80"/>
        <v>38.698241184829925</v>
      </c>
      <c r="BD82" s="2">
        <f t="shared" si="80"/>
        <v>40.195259677913377</v>
      </c>
      <c r="BE82" s="2">
        <f t="shared" si="80"/>
        <v>44.789055536852217</v>
      </c>
      <c r="BF82" s="2">
        <f t="shared" si="80"/>
        <v>41.605684348012858</v>
      </c>
      <c r="BG82" s="2">
        <f t="shared" si="80"/>
        <v>43.166184697607719</v>
      </c>
      <c r="BH82" s="2">
        <f t="shared" si="80"/>
        <v>39.849910833296249</v>
      </c>
      <c r="BI82" s="2">
        <f t="shared" si="80"/>
        <v>38.233511737129</v>
      </c>
      <c r="BJ82" s="2">
        <f t="shared" si="80"/>
        <v>38.448361809311258</v>
      </c>
      <c r="BK82" s="2">
        <f t="shared" si="80"/>
        <v>42.100746095145404</v>
      </c>
      <c r="BL82" s="2">
        <f t="shared" si="80"/>
        <v>43.715085346624228</v>
      </c>
      <c r="BM82" s="2">
        <f t="shared" si="80"/>
        <v>41.850702133102914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49.272957624831314</v>
      </c>
      <c r="DL82" s="2">
        <f t="shared" si="90"/>
        <v>51.780798920377869</v>
      </c>
      <c r="DM82" s="2">
        <f t="shared" si="90"/>
        <v>54.062320075046898</v>
      </c>
      <c r="DN82" s="2">
        <f t="shared" si="90"/>
        <v>55.192342401500937</v>
      </c>
      <c r="DO82" s="2">
        <f t="shared" si="90"/>
        <v>50.430391932457795</v>
      </c>
      <c r="DP82" s="2">
        <f t="shared" si="90"/>
        <v>50.658834234234234</v>
      </c>
      <c r="DQ82" s="2">
        <f t="shared" si="90"/>
        <v>54.778331216577541</v>
      </c>
      <c r="DR82" s="2">
        <f t="shared" si="90"/>
        <v>49.86354690285205</v>
      </c>
      <c r="DS82" s="2">
        <f t="shared" si="90"/>
        <v>53.818804032258072</v>
      </c>
      <c r="DT82" s="2">
        <f t="shared" si="90"/>
        <v>50.458949427043535</v>
      </c>
      <c r="DU82" s="2">
        <f t="shared" si="90"/>
        <v>48.274032432432435</v>
      </c>
      <c r="DV82" s="2">
        <f t="shared" si="90"/>
        <v>49.229181081081073</v>
      </c>
      <c r="DW82" s="2">
        <f t="shared" si="90"/>
        <v>58.004443812233298</v>
      </c>
      <c r="DX82" s="2">
        <f t="shared" si="90"/>
        <v>55.975137711069422</v>
      </c>
      <c r="DY82" s="2">
        <f t="shared" si="90"/>
        <v>45.875262096774193</v>
      </c>
      <c r="EA82" s="2">
        <f t="shared" si="91"/>
        <v>30.749667083968085</v>
      </c>
      <c r="EB82" s="2">
        <f t="shared" si="91"/>
        <v>35.400855434428898</v>
      </c>
      <c r="EC82" s="2">
        <f t="shared" si="91"/>
        <v>36.859275943714572</v>
      </c>
      <c r="ED82" s="2">
        <f t="shared" si="91"/>
        <v>37.362647058823541</v>
      </c>
      <c r="EE82" s="2">
        <f t="shared" si="91"/>
        <v>35.476055032485846</v>
      </c>
      <c r="EF82" s="2">
        <f t="shared" si="91"/>
        <v>37.03815012269348</v>
      </c>
      <c r="EG82" s="2">
        <f t="shared" si="91"/>
        <v>41.487679425183721</v>
      </c>
      <c r="EH82" s="2">
        <f t="shared" si="91"/>
        <v>38.958464438953015</v>
      </c>
      <c r="EI82" s="2">
        <f t="shared" si="91"/>
        <v>39.090042877916019</v>
      </c>
      <c r="EJ82" s="2">
        <f t="shared" si="91"/>
        <v>36.331385372499085</v>
      </c>
      <c r="EK82" s="2">
        <f t="shared" si="91"/>
        <v>35.21627313187139</v>
      </c>
      <c r="EL82" s="2">
        <f t="shared" si="91"/>
        <v>35.135698548582063</v>
      </c>
      <c r="EM82" s="2">
        <f t="shared" si="91"/>
        <v>37.279057138623187</v>
      </c>
      <c r="EN82" s="2">
        <f t="shared" si="91"/>
        <v>40.352826535009399</v>
      </c>
      <c r="EO82" s="2">
        <f t="shared" si="91"/>
        <v>40.363379184747728</v>
      </c>
      <c r="EQ82" s="2">
        <f t="shared" si="92"/>
        <v>30.393591350060102</v>
      </c>
      <c r="ER82" s="2">
        <f t="shared" si="92"/>
        <v>35.487265888569524</v>
      </c>
      <c r="ES82" s="2">
        <f t="shared" si="92"/>
        <v>36.375555206230999</v>
      </c>
      <c r="ET82" s="2">
        <f t="shared" si="92"/>
        <v>36.633417606107642</v>
      </c>
      <c r="EU82" s="2">
        <f t="shared" si="92"/>
        <v>35.361512813342898</v>
      </c>
      <c r="EV82" s="2">
        <f t="shared" si="92"/>
        <v>36.554504483410604</v>
      </c>
      <c r="EW82" s="2">
        <f t="shared" si="92"/>
        <v>41.822883056161388</v>
      </c>
      <c r="EX82" s="2">
        <f t="shared" si="92"/>
        <v>38.555262600000781</v>
      </c>
      <c r="EY82" s="2">
        <f t="shared" si="92"/>
        <v>37.778714320191739</v>
      </c>
      <c r="EZ82" s="2">
        <f t="shared" si="92"/>
        <v>36.345897269986573</v>
      </c>
      <c r="FA82" s="2">
        <f t="shared" si="92"/>
        <v>34.745918802288571</v>
      </c>
      <c r="FB82" s="2">
        <f t="shared" si="92"/>
        <v>35.04254811308121</v>
      </c>
      <c r="FC82" s="2">
        <f t="shared" si="92"/>
        <v>38.608137145376702</v>
      </c>
      <c r="FD82" s="2">
        <f t="shared" si="92"/>
        <v>40.680269065956466</v>
      </c>
      <c r="FE82" s="2">
        <f t="shared" si="92"/>
        <v>42.440042498775206</v>
      </c>
      <c r="FG82" s="2">
        <f t="shared" si="93"/>
        <v>0.77769257503697364</v>
      </c>
      <c r="FH82" s="2">
        <f t="shared" si="93"/>
        <v>0.80482452915674318</v>
      </c>
      <c r="FI82" s="2">
        <f t="shared" si="93"/>
        <v>0.80140608773363864</v>
      </c>
      <c r="FJ82" s="2">
        <f t="shared" si="93"/>
        <v>0.79617639706421051</v>
      </c>
      <c r="FK82" s="2">
        <f t="shared" si="93"/>
        <v>0.78453019104862032</v>
      </c>
      <c r="FL82" s="2">
        <f t="shared" si="93"/>
        <v>0.76820496923954174</v>
      </c>
      <c r="FM82" s="2">
        <f t="shared" si="93"/>
        <v>0.75160661930460015</v>
      </c>
      <c r="FN82" s="2">
        <f t="shared" si="93"/>
        <v>0.75724154004792188</v>
      </c>
      <c r="FO82" s="2">
        <f t="shared" si="93"/>
        <v>0.72323753273244651</v>
      </c>
      <c r="FP82" s="2">
        <f t="shared" si="93"/>
        <v>0.75094627924967017</v>
      </c>
      <c r="FQ82" s="2">
        <f t="shared" si="93"/>
        <v>0.76892289029949712</v>
      </c>
      <c r="FR82" s="2">
        <f t="shared" si="93"/>
        <v>0.76494933800063292</v>
      </c>
      <c r="FS82" s="2">
        <f t="shared" si="93"/>
        <v>0.76736390460630077</v>
      </c>
      <c r="FT82" s="2">
        <f t="shared" si="93"/>
        <v>0.78478084782153745</v>
      </c>
      <c r="FU82" s="2">
        <f t="shared" si="93"/>
        <v>0.73019315188197942</v>
      </c>
      <c r="FW82" s="2">
        <f t="shared" si="82"/>
        <v>1.7727560454875317E-4</v>
      </c>
      <c r="FX82" s="2">
        <f t="shared" si="82"/>
        <v>1.6126702624725099E-4</v>
      </c>
      <c r="FY82" s="2">
        <f t="shared" si="82"/>
        <v>1.7363409731411598E-4</v>
      </c>
      <c r="FZ82" s="2">
        <f t="shared" si="82"/>
        <v>1.7352805404665552E-4</v>
      </c>
      <c r="GA82" s="2">
        <f t="shared" si="82"/>
        <v>1.91741417385907E-4</v>
      </c>
      <c r="GB82" s="2">
        <f t="shared" si="82"/>
        <v>2.012576673261094E-4</v>
      </c>
      <c r="GC82" s="2">
        <f t="shared" si="82"/>
        <v>1.9743687925854954E-4</v>
      </c>
      <c r="GD82" s="2">
        <f t="shared" si="82"/>
        <v>2.0117846414363809E-4</v>
      </c>
      <c r="GE82" s="2">
        <f t="shared" si="82"/>
        <v>1.7269293585498648E-4</v>
      </c>
      <c r="GF82" s="2">
        <f t="shared" si="82"/>
        <v>2.1140407417371933E-4</v>
      </c>
      <c r="GG82" s="2">
        <f t="shared" si="82"/>
        <v>2.3529725133001158E-4</v>
      </c>
      <c r="GH82" s="2">
        <f t="shared" si="82"/>
        <v>2.0545702345240994E-4</v>
      </c>
      <c r="GI82" s="2">
        <f t="shared" si="82"/>
        <v>1.6246219028245387E-4</v>
      </c>
      <c r="GJ82" s="2">
        <f t="shared" si="82"/>
        <v>1.167998395179748E-4</v>
      </c>
      <c r="GK82" s="2">
        <f t="shared" si="82"/>
        <v>8.6288742394219231E-5</v>
      </c>
      <c r="GM82" s="86">
        <f t="shared" si="83"/>
        <v>0.51807529137113939</v>
      </c>
      <c r="GN82" s="86">
        <f t="shared" si="83"/>
        <v>0.51858138675496857</v>
      </c>
      <c r="GO82" s="86">
        <f t="shared" si="83"/>
        <v>0.51980423641719864</v>
      </c>
      <c r="GP82" s="86">
        <f t="shared" si="83"/>
        <v>0.54129516033936287</v>
      </c>
      <c r="GQ82" s="86">
        <f t="shared" si="83"/>
        <v>0.54876353123930977</v>
      </c>
      <c r="GR82" s="86">
        <f t="shared" si="83"/>
        <v>0.54117726453919102</v>
      </c>
      <c r="GS82" s="86">
        <f t="shared" si="83"/>
        <v>0.4821733984593124</v>
      </c>
      <c r="GT82" s="86">
        <f t="shared" si="83"/>
        <v>0.51197322995218941</v>
      </c>
      <c r="GU82" s="86">
        <f t="shared" si="83"/>
        <v>0.38913747515626418</v>
      </c>
      <c r="GV82" s="86">
        <f t="shared" si="83"/>
        <v>0.4887200284968678</v>
      </c>
      <c r="GW82" s="86">
        <f t="shared" si="83"/>
        <v>0.568745774014498</v>
      </c>
      <c r="GX82" s="86">
        <f t="shared" si="83"/>
        <v>0.54555130329396317</v>
      </c>
      <c r="GY82" s="86">
        <f t="shared" si="83"/>
        <v>0.4898553572445265</v>
      </c>
      <c r="GZ82" s="86">
        <f t="shared" si="83"/>
        <v>0.55339458949397258</v>
      </c>
      <c r="HA82" s="86">
        <f t="shared" si="83"/>
        <v>0.49762240658671569</v>
      </c>
      <c r="HC82" s="86">
        <f t="shared" si="73"/>
        <v>1.2240382436702032E-5</v>
      </c>
      <c r="HD82" s="86">
        <f t="shared" si="73"/>
        <v>4.7681932954013624E-5</v>
      </c>
      <c r="HE82" s="86">
        <f t="shared" si="73"/>
        <v>3.9681587542536523E-5</v>
      </c>
      <c r="HF82" s="86">
        <f t="shared" si="73"/>
        <v>1.4826728329082229E-5</v>
      </c>
      <c r="HG82" s="86">
        <f t="shared" si="87"/>
        <v>1.1346196199874211E-5</v>
      </c>
      <c r="HH82" s="86">
        <f t="shared" si="87"/>
        <v>1.8238568288281752E-5</v>
      </c>
      <c r="HI82" s="86">
        <f t="shared" si="87"/>
        <v>3.7964122195592896E-5</v>
      </c>
      <c r="HJ82" s="86">
        <f t="shared" si="87"/>
        <v>1.5490704640099324E-4</v>
      </c>
      <c r="HK82" s="86">
        <f t="shared" si="87"/>
        <v>1.3869327435267792E-5</v>
      </c>
      <c r="HL82" s="86">
        <f t="shared" si="87"/>
        <v>1.652144631056919E-5</v>
      </c>
      <c r="HM82" s="86">
        <f t="shared" si="87"/>
        <v>1.8582072388955279E-5</v>
      </c>
      <c r="HN82" s="86">
        <f t="shared" si="87"/>
        <v>1.9741454196781574E-5</v>
      </c>
      <c r="HO82" s="86">
        <f t="shared" si="87"/>
        <v>1.447554502743857E-5</v>
      </c>
      <c r="HP82" s="86">
        <f t="shared" si="87"/>
        <v>1.452701899233908E-5</v>
      </c>
      <c r="HQ82" s="86">
        <f t="shared" si="87"/>
        <v>2.0611925890171155E-7</v>
      </c>
      <c r="HS82" s="86">
        <f t="shared" si="84"/>
        <v>1.3254210397750056E-59</v>
      </c>
      <c r="HT82" s="86">
        <f t="shared" si="84"/>
        <v>1.7151568173130225E-49</v>
      </c>
      <c r="HU82" s="86">
        <f t="shared" si="84"/>
        <v>2.1594795474242709E-51</v>
      </c>
      <c r="HV82" s="86">
        <f t="shared" si="84"/>
        <v>3.0952340543732413E-59</v>
      </c>
      <c r="HW82" s="86">
        <f t="shared" si="84"/>
        <v>3.5435242682663934E-62</v>
      </c>
      <c r="HX82" s="86">
        <f t="shared" si="84"/>
        <v>1.6000171450295457E-61</v>
      </c>
      <c r="HY82" s="86">
        <f t="shared" si="84"/>
        <v>2.4979468718908859E-57</v>
      </c>
      <c r="HZ82" s="86">
        <f t="shared" si="84"/>
        <v>5.8538161904148514E-51</v>
      </c>
      <c r="IA82" s="86">
        <f t="shared" si="84"/>
        <v>1.9028958795181991E-61</v>
      </c>
      <c r="IB82" s="86">
        <f t="shared" si="84"/>
        <v>1.0483035007621543E-61</v>
      </c>
      <c r="IC82" s="86">
        <f t="shared" si="84"/>
        <v>1.5989495540205389E-62</v>
      </c>
      <c r="ID82" s="86">
        <f t="shared" si="84"/>
        <v>6.9971097499849444E-62</v>
      </c>
      <c r="IE82" s="86">
        <f t="shared" si="84"/>
        <v>2.5556864623315293E-60</v>
      </c>
      <c r="IF82" s="86">
        <f t="shared" si="84"/>
        <v>7.2982771748180059E-38</v>
      </c>
      <c r="IG82" s="86">
        <f t="shared" si="84"/>
        <v>1.1031340922417113E-25</v>
      </c>
      <c r="II82" s="86">
        <f t="shared" si="85"/>
        <v>5.8731621484176475E-250</v>
      </c>
      <c r="IJ82" s="86">
        <f t="shared" si="85"/>
        <v>1.5961205323272214E-212</v>
      </c>
      <c r="IK82" s="86">
        <f t="shared" si="85"/>
        <v>1.776291266696206E-218</v>
      </c>
      <c r="IL82" s="86">
        <f t="shared" si="85"/>
        <v>1.3001748893678789E-258</v>
      </c>
      <c r="IM82" s="86">
        <f t="shared" si="85"/>
        <v>2.051763187350958E-268</v>
      </c>
      <c r="IN82" s="86">
        <f t="shared" si="85"/>
        <v>1.530925861719628E-262</v>
      </c>
      <c r="IO82" s="86">
        <f t="shared" si="85"/>
        <v>5.0632125879893736E-249</v>
      </c>
      <c r="IP82" s="86">
        <f t="shared" si="85"/>
        <v>3.037827806796657E-224</v>
      </c>
      <c r="IQ82" s="86">
        <f t="shared" si="85"/>
        <v>6.8226976775658209E-265</v>
      </c>
      <c r="IR82" s="86">
        <f t="shared" si="85"/>
        <v>3.502795149772059E-265</v>
      </c>
      <c r="IS82" s="86">
        <f t="shared" si="85"/>
        <v>6.8271147465411403E-267</v>
      </c>
      <c r="IT82" s="86">
        <f t="shared" si="85"/>
        <v>7.5551449558829056E-264</v>
      </c>
      <c r="IU82" s="86">
        <f t="shared" si="85"/>
        <v>8.3997519221583128E-254</v>
      </c>
      <c r="IV82" s="86">
        <f t="shared" si="85"/>
        <v>5.5850593583218055E-111</v>
      </c>
      <c r="IW82" s="86">
        <f t="shared" si="85"/>
        <v>1.4383279374661748E-64</v>
      </c>
      <c r="IY82" s="86">
        <f t="shared" si="86"/>
        <v>0.51808753175357614</v>
      </c>
      <c r="IZ82" s="86">
        <f t="shared" si="86"/>
        <v>0.51862906868792258</v>
      </c>
      <c r="JA82" s="86">
        <f t="shared" si="86"/>
        <v>0.51984391800474117</v>
      </c>
      <c r="JB82" s="86">
        <f t="shared" si="86"/>
        <v>0.54130998706769196</v>
      </c>
      <c r="JC82" s="86">
        <f t="shared" si="86"/>
        <v>0.54877487743550968</v>
      </c>
      <c r="JD82" s="86">
        <f t="shared" si="86"/>
        <v>0.54119550310747933</v>
      </c>
      <c r="JE82" s="86">
        <f t="shared" si="86"/>
        <v>0.48221136258150799</v>
      </c>
      <c r="JF82" s="86">
        <f t="shared" si="86"/>
        <v>0.51212813699859039</v>
      </c>
      <c r="JG82" s="86">
        <f t="shared" si="86"/>
        <v>0.38915134448369942</v>
      </c>
      <c r="JH82" s="86">
        <f t="shared" si="86"/>
        <v>0.48873654994317839</v>
      </c>
      <c r="JI82" s="86">
        <f t="shared" si="86"/>
        <v>0.56876435608688691</v>
      </c>
      <c r="JJ82" s="86">
        <f t="shared" si="86"/>
        <v>0.54557104474815998</v>
      </c>
      <c r="JK82" s="86">
        <f t="shared" si="86"/>
        <v>0.48986983278955393</v>
      </c>
      <c r="JL82" s="86">
        <f t="shared" si="86"/>
        <v>0.55340911651296487</v>
      </c>
      <c r="JM82" s="86">
        <f t="shared" si="86"/>
        <v>0.49762261270597458</v>
      </c>
    </row>
    <row r="83" spans="2:273" x14ac:dyDescent="0.25">
      <c r="B83" s="2">
        <v>56</v>
      </c>
      <c r="C83" s="37">
        <v>205.154</v>
      </c>
      <c r="D83" s="37">
        <v>226.36099999999999</v>
      </c>
      <c r="E83" s="37">
        <v>230.1</v>
      </c>
      <c r="F83" s="37">
        <v>229.667</v>
      </c>
      <c r="G83" s="37">
        <v>231.62700000000001</v>
      </c>
      <c r="H83" s="37">
        <v>232.59</v>
      </c>
      <c r="I83" s="37">
        <v>224.96700000000001</v>
      </c>
      <c r="J83" s="37">
        <v>224</v>
      </c>
      <c r="K83" s="37">
        <v>220.94900000000001</v>
      </c>
      <c r="L83" s="37">
        <v>229.49199999999999</v>
      </c>
      <c r="M83" s="37">
        <v>230.441</v>
      </c>
      <c r="N83" s="37">
        <v>229</v>
      </c>
      <c r="O83" s="37">
        <v>225.59299999999999</v>
      </c>
      <c r="P83" s="37">
        <v>221.233</v>
      </c>
      <c r="Q83" s="37">
        <v>187.78700000000001</v>
      </c>
      <c r="S83" s="4">
        <f t="shared" si="88"/>
        <v>213.06285678638326</v>
      </c>
      <c r="T83" s="4">
        <f t="shared" si="88"/>
        <v>240.38347587721481</v>
      </c>
      <c r="U83" s="4">
        <f t="shared" si="88"/>
        <v>243.9558456847906</v>
      </c>
      <c r="V83" s="4">
        <f t="shared" si="88"/>
        <v>243.33713759850073</v>
      </c>
      <c r="W83" s="4">
        <f t="shared" si="88"/>
        <v>245.92900744910389</v>
      </c>
      <c r="X83" s="4">
        <f t="shared" si="88"/>
        <v>245.08618779806693</v>
      </c>
      <c r="Y83" s="4">
        <f t="shared" si="88"/>
        <v>227.59980995893667</v>
      </c>
      <c r="Z83" s="4">
        <f t="shared" si="88"/>
        <v>223.81909291450242</v>
      </c>
      <c r="AA83" s="4">
        <f t="shared" si="88"/>
        <v>227.49323774588734</v>
      </c>
      <c r="AB83" s="4">
        <f t="shared" si="88"/>
        <v>239.4721237234439</v>
      </c>
      <c r="AC83" s="4">
        <f t="shared" si="88"/>
        <v>244.64777985182837</v>
      </c>
      <c r="AD83" s="4">
        <f t="shared" si="88"/>
        <v>245.34354624223459</v>
      </c>
      <c r="AE83" s="4">
        <f t="shared" si="88"/>
        <v>237.839985299435</v>
      </c>
      <c r="AF83" s="4">
        <f t="shared" si="88"/>
        <v>234.7618432308735</v>
      </c>
      <c r="AG83" s="4">
        <f t="shared" si="88"/>
        <v>196.95910759660157</v>
      </c>
      <c r="AI83" s="4">
        <f t="shared" si="89"/>
        <v>-7.9088567863832679</v>
      </c>
      <c r="AJ83" s="4">
        <f t="shared" si="89"/>
        <v>-14.022475877214816</v>
      </c>
      <c r="AK83" s="4">
        <f t="shared" si="89"/>
        <v>-13.855845684790609</v>
      </c>
      <c r="AL83" s="4">
        <f t="shared" si="89"/>
        <v>-13.67013759850073</v>
      </c>
      <c r="AM83" s="4">
        <f t="shared" si="89"/>
        <v>-14.302007449103883</v>
      </c>
      <c r="AN83" s="4">
        <f t="shared" si="89"/>
        <v>-12.496187798066927</v>
      </c>
      <c r="AO83" s="4">
        <f t="shared" si="89"/>
        <v>-2.6328099589366616</v>
      </c>
      <c r="AP83" s="4">
        <f t="shared" si="89"/>
        <v>0.18090708549758006</v>
      </c>
      <c r="AQ83" s="4">
        <f t="shared" si="89"/>
        <v>-6.5442377458873295</v>
      </c>
      <c r="AR83" s="4">
        <f t="shared" si="89"/>
        <v>-9.98012372344391</v>
      </c>
      <c r="AS83" s="4">
        <f t="shared" si="89"/>
        <v>-14.206779851828372</v>
      </c>
      <c r="AT83" s="4">
        <f t="shared" si="89"/>
        <v>-16.343546242234595</v>
      </c>
      <c r="AU83" s="4">
        <f t="shared" si="89"/>
        <v>-12.246985299435011</v>
      </c>
      <c r="AV83" s="4">
        <f t="shared" si="89"/>
        <v>-13.528843230873491</v>
      </c>
      <c r="AW83" s="4">
        <f t="shared" si="89"/>
        <v>-9.1721075966015633</v>
      </c>
      <c r="AY83" s="2">
        <f t="shared" si="80"/>
        <v>34.597135568162251</v>
      </c>
      <c r="AZ83" s="2">
        <f t="shared" si="80"/>
        <v>38.331238290788527</v>
      </c>
      <c r="BA83" s="2">
        <f t="shared" si="80"/>
        <v>39.988366916843908</v>
      </c>
      <c r="BB83" s="2">
        <f t="shared" si="80"/>
        <v>40.698262069512111</v>
      </c>
      <c r="BC83" s="2">
        <f t="shared" si="80"/>
        <v>38.452371243261567</v>
      </c>
      <c r="BD83" s="2">
        <f t="shared" si="80"/>
        <v>39.956269952763215</v>
      </c>
      <c r="BE83" s="2">
        <f t="shared" si="80"/>
        <v>44.543198994995109</v>
      </c>
      <c r="BF83" s="2">
        <f t="shared" si="80"/>
        <v>41.371526554449758</v>
      </c>
      <c r="BG83" s="2">
        <f t="shared" si="80"/>
        <v>42.880375020576835</v>
      </c>
      <c r="BH83" s="2">
        <f t="shared" si="80"/>
        <v>39.574392775194212</v>
      </c>
      <c r="BI83" s="2">
        <f t="shared" si="80"/>
        <v>37.960311079108514</v>
      </c>
      <c r="BJ83" s="2">
        <f t="shared" si="80"/>
        <v>38.183645427605889</v>
      </c>
      <c r="BK83" s="2">
        <f t="shared" si="80"/>
        <v>41.790341787304193</v>
      </c>
      <c r="BL83" s="2">
        <f t="shared" si="80"/>
        <v>43.46952684580792</v>
      </c>
      <c r="BM83" s="2">
        <f t="shared" si="80"/>
        <v>41.769849298514551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49.704005398110667</v>
      </c>
      <c r="DL83" s="2">
        <f t="shared" si="90"/>
        <v>52.090027665317137</v>
      </c>
      <c r="DM83" s="2">
        <f t="shared" si="90"/>
        <v>54.398617823639775</v>
      </c>
      <c r="DN83" s="2">
        <f t="shared" si="90"/>
        <v>55.524720356472791</v>
      </c>
      <c r="DO83" s="2">
        <f t="shared" si="90"/>
        <v>50.717506191369623</v>
      </c>
      <c r="DP83" s="2">
        <f t="shared" si="90"/>
        <v>50.994347490347494</v>
      </c>
      <c r="DQ83" s="2">
        <f t="shared" si="90"/>
        <v>55.154126336898393</v>
      </c>
      <c r="DR83" s="2">
        <f t="shared" si="90"/>
        <v>50.111983734402855</v>
      </c>
      <c r="DS83" s="2">
        <f t="shared" si="90"/>
        <v>54.233565725806457</v>
      </c>
      <c r="DT83" s="2">
        <f t="shared" si="90"/>
        <v>50.770230863254383</v>
      </c>
      <c r="DU83" s="2">
        <f t="shared" si="90"/>
        <v>48.513533462033465</v>
      </c>
      <c r="DV83" s="2">
        <f t="shared" si="90"/>
        <v>49.496059845559842</v>
      </c>
      <c r="DW83" s="2">
        <f t="shared" si="90"/>
        <v>58.461245322245333</v>
      </c>
      <c r="DX83" s="2">
        <f t="shared" si="90"/>
        <v>56.384343151969986</v>
      </c>
      <c r="DY83" s="2">
        <f t="shared" si="90"/>
        <v>46.131288673020528</v>
      </c>
      <c r="EA83" s="2">
        <f t="shared" si="91"/>
        <v>30.658815004751204</v>
      </c>
      <c r="EB83" s="2">
        <f t="shared" si="91"/>
        <v>35.288203849193437</v>
      </c>
      <c r="EC83" s="2">
        <f t="shared" si="91"/>
        <v>36.731724593381628</v>
      </c>
      <c r="ED83" s="2">
        <f t="shared" si="91"/>
        <v>37.236784313725501</v>
      </c>
      <c r="EE83" s="2">
        <f t="shared" si="91"/>
        <v>35.380203564576711</v>
      </c>
      <c r="EF83" s="2">
        <f t="shared" si="91"/>
        <v>36.918874188449806</v>
      </c>
      <c r="EG83" s="2">
        <f t="shared" si="91"/>
        <v>41.344927478621962</v>
      </c>
      <c r="EH83" s="2">
        <f t="shared" si="91"/>
        <v>38.816149643262555</v>
      </c>
      <c r="EI83" s="2">
        <f t="shared" si="91"/>
        <v>38.918432499388942</v>
      </c>
      <c r="EJ83" s="2">
        <f t="shared" si="91"/>
        <v>36.187968872426531</v>
      </c>
      <c r="EK83" s="2">
        <f t="shared" si="91"/>
        <v>35.068056707550824</v>
      </c>
      <c r="EL83" s="2">
        <f t="shared" si="91"/>
        <v>35.013490390568727</v>
      </c>
      <c r="EM83" s="2">
        <f t="shared" si="91"/>
        <v>37.180746607200049</v>
      </c>
      <c r="EN83" s="2">
        <f t="shared" si="91"/>
        <v>40.239339887467509</v>
      </c>
      <c r="EO83" s="2">
        <f t="shared" si="91"/>
        <v>40.29983775110022</v>
      </c>
      <c r="EQ83" s="2">
        <f t="shared" si="92"/>
        <v>30.309488778953639</v>
      </c>
      <c r="ER83" s="2">
        <f t="shared" si="92"/>
        <v>35.373024045524488</v>
      </c>
      <c r="ES83" s="2">
        <f t="shared" si="92"/>
        <v>36.257067450943239</v>
      </c>
      <c r="ET83" s="2">
        <f t="shared" si="92"/>
        <v>36.521862796160164</v>
      </c>
      <c r="EU83" s="2">
        <f t="shared" si="92"/>
        <v>35.267714009928881</v>
      </c>
      <c r="EV83" s="2">
        <f t="shared" si="92"/>
        <v>36.44497810914779</v>
      </c>
      <c r="EW83" s="2">
        <f t="shared" si="92"/>
        <v>41.673429702835328</v>
      </c>
      <c r="EX83" s="2">
        <f t="shared" si="92"/>
        <v>38.421366882606826</v>
      </c>
      <c r="EY83" s="2">
        <f t="shared" si="92"/>
        <v>37.632658695787462</v>
      </c>
      <c r="EZ83" s="2">
        <f t="shared" si="92"/>
        <v>36.202103739582299</v>
      </c>
      <c r="FA83" s="2">
        <f t="shared" si="92"/>
        <v>34.607306230279903</v>
      </c>
      <c r="FB83" s="2">
        <f t="shared" si="92"/>
        <v>34.922115368657671</v>
      </c>
      <c r="FC83" s="2">
        <f t="shared" si="92"/>
        <v>38.483747197243076</v>
      </c>
      <c r="FD83" s="2">
        <f t="shared" si="92"/>
        <v>40.560152444713736</v>
      </c>
      <c r="FE83" s="2">
        <f t="shared" si="92"/>
        <v>42.325084553519254</v>
      </c>
      <c r="FG83" s="2">
        <f t="shared" si="93"/>
        <v>0.79320823879777158</v>
      </c>
      <c r="FH83" s="2">
        <f t="shared" si="93"/>
        <v>0.81888755192689067</v>
      </c>
      <c r="FI83" s="2">
        <f t="shared" si="93"/>
        <v>0.81565900424154758</v>
      </c>
      <c r="FJ83" s="2">
        <f t="shared" si="93"/>
        <v>0.81071599477708178</v>
      </c>
      <c r="FK83" s="2">
        <f t="shared" si="93"/>
        <v>0.79969154923523611</v>
      </c>
      <c r="FL83" s="2">
        <f t="shared" si="93"/>
        <v>0.78419906215715185</v>
      </c>
      <c r="FM83" s="2">
        <f t="shared" si="93"/>
        <v>0.76840072804583315</v>
      </c>
      <c r="FN83" s="2">
        <f t="shared" si="93"/>
        <v>0.77376934070218295</v>
      </c>
      <c r="FO83" s="2">
        <f t="shared" si="93"/>
        <v>0.74128948635198677</v>
      </c>
      <c r="FP83" s="2">
        <f t="shared" si="93"/>
        <v>0.76777123957154725</v>
      </c>
      <c r="FQ83" s="2">
        <f t="shared" si="93"/>
        <v>0.7848813177459556</v>
      </c>
      <c r="FR83" s="2">
        <f t="shared" si="93"/>
        <v>0.78110406227511342</v>
      </c>
      <c r="FS83" s="2">
        <f t="shared" si="93"/>
        <v>0.7833996686907807</v>
      </c>
      <c r="FT83" s="2">
        <f t="shared" si="93"/>
        <v>0.79992906660293506</v>
      </c>
      <c r="FU83" s="2">
        <f t="shared" si="93"/>
        <v>0.74794953219253379</v>
      </c>
      <c r="FW83" s="2">
        <f t="shared" si="82"/>
        <v>1.9437551064663809E-4</v>
      </c>
      <c r="FX83" s="2">
        <f t="shared" si="82"/>
        <v>1.7682302689137525E-4</v>
      </c>
      <c r="FY83" s="2">
        <f t="shared" si="82"/>
        <v>1.9038281253723846E-4</v>
      </c>
      <c r="FZ83" s="2">
        <f t="shared" si="82"/>
        <v>1.9026654230095907E-4</v>
      </c>
      <c r="GA83" s="2">
        <f t="shared" si="82"/>
        <v>2.1023639432633399E-4</v>
      </c>
      <c r="GB83" s="2">
        <f t="shared" si="82"/>
        <v>2.2067035927849268E-4</v>
      </c>
      <c r="GC83" s="2">
        <f t="shared" si="82"/>
        <v>2.1648110961275196E-4</v>
      </c>
      <c r="GD83" s="2">
        <f t="shared" si="82"/>
        <v>2.2058351808760325E-4</v>
      </c>
      <c r="GE83" s="2">
        <f t="shared" si="82"/>
        <v>1.8935088399837656E-4</v>
      </c>
      <c r="GF83" s="2">
        <f t="shared" si="82"/>
        <v>2.3179523023875419E-4</v>
      </c>
      <c r="GG83" s="2">
        <f t="shared" si="82"/>
        <v>2.5799244899517E-4</v>
      </c>
      <c r="GH83" s="2">
        <f t="shared" si="82"/>
        <v>2.2527468103760839E-4</v>
      </c>
      <c r="GI83" s="2">
        <f t="shared" si="82"/>
        <v>1.7813345726804604E-4</v>
      </c>
      <c r="GJ83" s="2">
        <f t="shared" si="82"/>
        <v>1.2806703420345671E-4</v>
      </c>
      <c r="GK83" s="2">
        <f t="shared" si="82"/>
        <v>9.4612936956860075E-5</v>
      </c>
      <c r="GM83" s="86">
        <f t="shared" si="83"/>
        <v>0.58546937764586027</v>
      </c>
      <c r="GN83" s="86">
        <f t="shared" si="83"/>
        <v>0.57839169259645506</v>
      </c>
      <c r="GO83" s="86">
        <f t="shared" si="83"/>
        <v>0.5822460820670976</v>
      </c>
      <c r="GP83" s="86">
        <f t="shared" si="83"/>
        <v>0.60322385950710522</v>
      </c>
      <c r="GQ83" s="86">
        <f t="shared" si="83"/>
        <v>0.60984282599750927</v>
      </c>
      <c r="GR83" s="86">
        <f t="shared" si="83"/>
        <v>0.59745597029276853</v>
      </c>
      <c r="GS83" s="86">
        <f t="shared" si="83"/>
        <v>0.52057134171616293</v>
      </c>
      <c r="GT83" s="86">
        <f t="shared" si="83"/>
        <v>0.54101359181517861</v>
      </c>
      <c r="GU83" s="86">
        <f t="shared" si="83"/>
        <v>0.44045572480498935</v>
      </c>
      <c r="GV83" s="86">
        <f t="shared" si="83"/>
        <v>0.53857083163841968</v>
      </c>
      <c r="GW83" s="86">
        <f t="shared" si="83"/>
        <v>0.62509657089026027</v>
      </c>
      <c r="GX83" s="86">
        <f t="shared" si="83"/>
        <v>0.60758160303666542</v>
      </c>
      <c r="GY83" s="86">
        <f t="shared" si="83"/>
        <v>0.56240140648782155</v>
      </c>
      <c r="GZ83" s="86">
        <f t="shared" si="83"/>
        <v>0.61532742941748431</v>
      </c>
      <c r="HA83" s="86">
        <f t="shared" si="83"/>
        <v>0.57638670783915102</v>
      </c>
      <c r="HC83" s="86">
        <f t="shared" si="73"/>
        <v>2.4599879656305336E-5</v>
      </c>
      <c r="HD83" s="86">
        <f t="shared" si="73"/>
        <v>8.651274912876953E-5</v>
      </c>
      <c r="HE83" s="86">
        <f t="shared" si="73"/>
        <v>7.3390631119597203E-5</v>
      </c>
      <c r="HF83" s="86">
        <f t="shared" si="73"/>
        <v>2.991226804215143E-5</v>
      </c>
      <c r="HG83" s="86">
        <f t="shared" si="87"/>
        <v>2.3595437526919622E-5</v>
      </c>
      <c r="HH83" s="86">
        <f t="shared" si="87"/>
        <v>3.7176749390438922E-5</v>
      </c>
      <c r="HI83" s="86">
        <f t="shared" si="87"/>
        <v>7.3997781449450589E-5</v>
      </c>
      <c r="HJ83" s="86">
        <f t="shared" si="87"/>
        <v>2.7871593884944894E-4</v>
      </c>
      <c r="HK83" s="86">
        <f t="shared" si="87"/>
        <v>2.8268746051271343E-5</v>
      </c>
      <c r="HL83" s="86">
        <f t="shared" si="87"/>
        <v>3.4050602201057766E-5</v>
      </c>
      <c r="HM83" s="86">
        <f t="shared" si="87"/>
        <v>3.857860028816007E-5</v>
      </c>
      <c r="HN83" s="86">
        <f t="shared" si="87"/>
        <v>4.0269517713099641E-5</v>
      </c>
      <c r="HO83" s="86">
        <f t="shared" si="87"/>
        <v>2.8887528173015035E-5</v>
      </c>
      <c r="HP83" s="86">
        <f t="shared" si="87"/>
        <v>2.9049754686769565E-5</v>
      </c>
      <c r="HQ83" s="86">
        <f t="shared" si="87"/>
        <v>5.5359312865194171E-7</v>
      </c>
      <c r="HS83" s="86">
        <f t="shared" si="84"/>
        <v>7.4485011187462168E-58</v>
      </c>
      <c r="HT83" s="86">
        <f t="shared" si="84"/>
        <v>4.8297468768969475E-48</v>
      </c>
      <c r="HU83" s="86">
        <f t="shared" si="84"/>
        <v>7.0116027106531679E-50</v>
      </c>
      <c r="HV83" s="86">
        <f t="shared" si="84"/>
        <v>1.8215357200276821E-57</v>
      </c>
      <c r="HW83" s="86">
        <f t="shared" si="84"/>
        <v>2.6268648965216935E-60</v>
      </c>
      <c r="HX83" s="86">
        <f t="shared" si="84"/>
        <v>1.1320716603349351E-59</v>
      </c>
      <c r="HY83" s="86">
        <f t="shared" si="84"/>
        <v>1.3512607326718487E-55</v>
      </c>
      <c r="HZ83" s="86">
        <f t="shared" si="84"/>
        <v>2.0808505333498539E-49</v>
      </c>
      <c r="IA83" s="86">
        <f t="shared" si="84"/>
        <v>1.2696918841209616E-59</v>
      </c>
      <c r="IB83" s="86">
        <f t="shared" si="84"/>
        <v>7.8183783832742657E-60</v>
      </c>
      <c r="IC83" s="86">
        <f t="shared" si="84"/>
        <v>1.3162128958473005E-60</v>
      </c>
      <c r="ID83" s="86">
        <f t="shared" si="84"/>
        <v>5.1207161004814314E-60</v>
      </c>
      <c r="IE83" s="86">
        <f t="shared" si="84"/>
        <v>1.4584874489756657E-58</v>
      </c>
      <c r="IF83" s="86">
        <f t="shared" si="84"/>
        <v>8.2798713318922712E-37</v>
      </c>
      <c r="IG83" s="86">
        <f t="shared" si="84"/>
        <v>5.2402981255200876E-25</v>
      </c>
      <c r="II83" s="86">
        <f t="shared" si="85"/>
        <v>1.0611956983357696E-244</v>
      </c>
      <c r="IJ83" s="86">
        <f t="shared" si="85"/>
        <v>4.1547162715072918E-208</v>
      </c>
      <c r="IK83" s="86">
        <f t="shared" si="85"/>
        <v>6.7349738442308495E-214</v>
      </c>
      <c r="IL83" s="86">
        <f t="shared" si="85"/>
        <v>3.47538741092998E-253</v>
      </c>
      <c r="IM83" s="86">
        <f t="shared" si="85"/>
        <v>1.0273670226782062E-262</v>
      </c>
      <c r="IN83" s="86">
        <f t="shared" si="85"/>
        <v>6.1730731509714521E-257</v>
      </c>
      <c r="IO83" s="86">
        <f t="shared" si="85"/>
        <v>1.0169705471879436E-243</v>
      </c>
      <c r="IP83" s="86">
        <f t="shared" si="85"/>
        <v>1.8373840329235183E-219</v>
      </c>
      <c r="IQ83" s="86">
        <f t="shared" si="85"/>
        <v>2.4584123100726371E-259</v>
      </c>
      <c r="IR83" s="86">
        <f t="shared" si="85"/>
        <v>1.7357969636198889E-259</v>
      </c>
      <c r="IS83" s="86">
        <f t="shared" si="85"/>
        <v>4.359095958889819E-261</v>
      </c>
      <c r="IT83" s="86">
        <f t="shared" si="85"/>
        <v>3.3537253312920766E-258</v>
      </c>
      <c r="IU83" s="86">
        <f t="shared" si="85"/>
        <v>1.6201506240826514E-248</v>
      </c>
      <c r="IV83" s="86">
        <f t="shared" si="85"/>
        <v>8.9871688712499301E-109</v>
      </c>
      <c r="IW83" s="86">
        <f t="shared" si="85"/>
        <v>2.4357683422401047E-63</v>
      </c>
      <c r="IY83" s="86">
        <f t="shared" si="86"/>
        <v>0.58549397752551657</v>
      </c>
      <c r="IZ83" s="86">
        <f t="shared" si="86"/>
        <v>0.57847820534558381</v>
      </c>
      <c r="JA83" s="86">
        <f t="shared" si="86"/>
        <v>0.58231947269821716</v>
      </c>
      <c r="JB83" s="86">
        <f t="shared" si="86"/>
        <v>0.60325377177514738</v>
      </c>
      <c r="JC83" s="86">
        <f t="shared" si="86"/>
        <v>0.60986642143503622</v>
      </c>
      <c r="JD83" s="86">
        <f t="shared" si="86"/>
        <v>0.59749314704215895</v>
      </c>
      <c r="JE83" s="86">
        <f t="shared" si="86"/>
        <v>0.52064533949761238</v>
      </c>
      <c r="JF83" s="86">
        <f t="shared" si="86"/>
        <v>0.54129230775402803</v>
      </c>
      <c r="JG83" s="86">
        <f t="shared" si="86"/>
        <v>0.44048399355104062</v>
      </c>
      <c r="JH83" s="86">
        <f t="shared" si="86"/>
        <v>0.53860488224062075</v>
      </c>
      <c r="JI83" s="86">
        <f t="shared" si="86"/>
        <v>0.62513514949054838</v>
      </c>
      <c r="JJ83" s="86">
        <f t="shared" si="86"/>
        <v>0.60762187255437849</v>
      </c>
      <c r="JK83" s="86">
        <f t="shared" si="86"/>
        <v>0.56243029401599454</v>
      </c>
      <c r="JL83" s="86">
        <f t="shared" si="86"/>
        <v>0.61535647917217107</v>
      </c>
      <c r="JM83" s="86">
        <f t="shared" si="86"/>
        <v>0.5763872614322797</v>
      </c>
    </row>
    <row r="84" spans="2:273" x14ac:dyDescent="0.25">
      <c r="B84" s="2">
        <v>57</v>
      </c>
      <c r="C84" s="37">
        <v>201.46199999999999</v>
      </c>
      <c r="D84" s="37">
        <v>223.83600000000001</v>
      </c>
      <c r="E84" s="37">
        <v>226.88300000000001</v>
      </c>
      <c r="F84" s="37">
        <v>225.3</v>
      </c>
      <c r="G84" s="37">
        <v>226.72900000000001</v>
      </c>
      <c r="H84" s="37">
        <v>226.55699999999999</v>
      </c>
      <c r="I84" s="37">
        <v>216.57400000000001</v>
      </c>
      <c r="J84" s="37">
        <v>212.203</v>
      </c>
      <c r="K84" s="37">
        <v>219.96600000000001</v>
      </c>
      <c r="L84" s="37">
        <v>224.35599999999999</v>
      </c>
      <c r="M84" s="37">
        <v>223.91499999999999</v>
      </c>
      <c r="N84" s="37">
        <v>222.81399999999999</v>
      </c>
      <c r="O84" s="37">
        <v>222.81399999999999</v>
      </c>
      <c r="P84" s="37">
        <v>214.56700000000001</v>
      </c>
      <c r="Q84" s="37">
        <v>183.197</v>
      </c>
      <c r="S84" s="4">
        <f t="shared" si="88"/>
        <v>208.48537333495591</v>
      </c>
      <c r="T84" s="4">
        <f t="shared" si="88"/>
        <v>237.61055373803353</v>
      </c>
      <c r="U84" s="4">
        <f t="shared" si="88"/>
        <v>241.46669456204819</v>
      </c>
      <c r="V84" s="4">
        <f t="shared" si="88"/>
        <v>236.81670950476138</v>
      </c>
      <c r="W84" s="4">
        <f t="shared" si="88"/>
        <v>235.26569811593907</v>
      </c>
      <c r="X84" s="4">
        <f t="shared" si="88"/>
        <v>229.94132604749092</v>
      </c>
      <c r="Y84" s="4">
        <f t="shared" si="88"/>
        <v>211.27363596517691</v>
      </c>
      <c r="Z84" s="4">
        <f t="shared" si="88"/>
        <v>202.25863946625159</v>
      </c>
      <c r="AA84" s="4">
        <f t="shared" si="88"/>
        <v>220.63531096830772</v>
      </c>
      <c r="AB84" s="4">
        <f t="shared" si="88"/>
        <v>225.51991683905237</v>
      </c>
      <c r="AC84" s="4">
        <f t="shared" si="88"/>
        <v>225.0333754467955</v>
      </c>
      <c r="AD84" s="4">
        <f t="shared" si="88"/>
        <v>230.50639365118965</v>
      </c>
      <c r="AE84" s="4">
        <f t="shared" si="88"/>
        <v>236.65180106750816</v>
      </c>
      <c r="AF84" s="4">
        <f t="shared" si="88"/>
        <v>224.61956349193363</v>
      </c>
      <c r="AG84" s="4">
        <f t="shared" si="88"/>
        <v>189.11653471067373</v>
      </c>
      <c r="AI84" s="4">
        <f t="shared" si="89"/>
        <v>-7.0233733349559202</v>
      </c>
      <c r="AJ84" s="4">
        <f t="shared" si="89"/>
        <v>-13.774553738033518</v>
      </c>
      <c r="AK84" s="4">
        <f t="shared" si="89"/>
        <v>-14.58369456204818</v>
      </c>
      <c r="AL84" s="4">
        <f t="shared" si="89"/>
        <v>-11.516709504761366</v>
      </c>
      <c r="AM84" s="4">
        <f t="shared" si="89"/>
        <v>-8.5366981159390605</v>
      </c>
      <c r="AN84" s="4">
        <f t="shared" si="89"/>
        <v>-3.38432604749093</v>
      </c>
      <c r="AO84" s="4">
        <f t="shared" si="89"/>
        <v>5.3003640348231045</v>
      </c>
      <c r="AP84" s="4">
        <f t="shared" si="89"/>
        <v>9.9443605337484087</v>
      </c>
      <c r="AQ84" s="4">
        <f t="shared" si="89"/>
        <v>-0.66931096830771253</v>
      </c>
      <c r="AR84" s="4">
        <f t="shared" si="89"/>
        <v>-1.1639168390523764</v>
      </c>
      <c r="AS84" s="4">
        <f t="shared" si="89"/>
        <v>-1.1183754467955112</v>
      </c>
      <c r="AT84" s="4">
        <f t="shared" si="89"/>
        <v>-7.6923936511896613</v>
      </c>
      <c r="AU84" s="4">
        <f t="shared" si="89"/>
        <v>-13.837801067508167</v>
      </c>
      <c r="AV84" s="4">
        <f t="shared" si="89"/>
        <v>-10.052563491933626</v>
      </c>
      <c r="AW84" s="4">
        <f t="shared" si="89"/>
        <v>-5.9195347106737302</v>
      </c>
      <c r="AY84" s="2">
        <f t="shared" si="80"/>
        <v>34.326561945276055</v>
      </c>
      <c r="AZ84" s="2">
        <f t="shared" si="80"/>
        <v>38.06659098039195</v>
      </c>
      <c r="BA84" s="2">
        <f t="shared" si="80"/>
        <v>39.702490648232001</v>
      </c>
      <c r="BB84" s="2">
        <f t="shared" si="80"/>
        <v>40.401720862356846</v>
      </c>
      <c r="BC84" s="2">
        <f t="shared" si="80"/>
        <v>38.207684035732093</v>
      </c>
      <c r="BD84" s="2">
        <f t="shared" si="80"/>
        <v>39.71457973563043</v>
      </c>
      <c r="BE84" s="2">
        <f t="shared" si="80"/>
        <v>44.291527353956489</v>
      </c>
      <c r="BF84" s="2">
        <f t="shared" si="80"/>
        <v>41.133946483245175</v>
      </c>
      <c r="BG84" s="2">
        <f t="shared" si="80"/>
        <v>42.585866546312204</v>
      </c>
      <c r="BH84" s="2">
        <f t="shared" si="80"/>
        <v>39.295744536263385</v>
      </c>
      <c r="BI84" s="2">
        <f t="shared" si="80"/>
        <v>37.686015817524641</v>
      </c>
      <c r="BJ84" s="2">
        <f t="shared" si="80"/>
        <v>37.918475776638424</v>
      </c>
      <c r="BK84" s="2">
        <f t="shared" si="80"/>
        <v>41.479937365987745</v>
      </c>
      <c r="BL84" s="2">
        <f t="shared" si="80"/>
        <v>43.221698094244999</v>
      </c>
      <c r="BM84" s="2">
        <f t="shared" si="80"/>
        <v>41.68252220936143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50.135053171390012</v>
      </c>
      <c r="DL84" s="2">
        <f t="shared" si="90"/>
        <v>52.399256410256413</v>
      </c>
      <c r="DM84" s="2">
        <f t="shared" si="90"/>
        <v>54.734915572232644</v>
      </c>
      <c r="DN84" s="2">
        <f t="shared" si="90"/>
        <v>55.857098311444645</v>
      </c>
      <c r="DO84" s="2">
        <f t="shared" si="90"/>
        <v>51.004620450281436</v>
      </c>
      <c r="DP84" s="2">
        <f t="shared" si="90"/>
        <v>51.329860746460746</v>
      </c>
      <c r="DQ84" s="2">
        <f t="shared" si="90"/>
        <v>55.529921457219245</v>
      </c>
      <c r="DR84" s="2">
        <f t="shared" si="90"/>
        <v>50.360420565953653</v>
      </c>
      <c r="DS84" s="2">
        <f t="shared" si="90"/>
        <v>54.64832741935485</v>
      </c>
      <c r="DT84" s="2">
        <f t="shared" si="90"/>
        <v>51.081512299465231</v>
      </c>
      <c r="DU84" s="2">
        <f t="shared" si="90"/>
        <v>48.753034491634494</v>
      </c>
      <c r="DV84" s="2">
        <f t="shared" si="90"/>
        <v>49.762938610038603</v>
      </c>
      <c r="DW84" s="2">
        <f t="shared" si="90"/>
        <v>58.918046832257374</v>
      </c>
      <c r="DX84" s="2">
        <f t="shared" si="90"/>
        <v>56.79354859287055</v>
      </c>
      <c r="DY84" s="2">
        <f t="shared" si="90"/>
        <v>46.387315249266862</v>
      </c>
      <c r="EA84" s="2">
        <f>CE$228*$B84+CE$229</f>
        <v>30.567962925534324</v>
      </c>
      <c r="EB84" s="2">
        <f t="shared" si="91"/>
        <v>35.175552263957982</v>
      </c>
      <c r="EC84" s="2">
        <f t="shared" si="91"/>
        <v>36.604173243048685</v>
      </c>
      <c r="ED84" s="2">
        <f t="shared" si="91"/>
        <v>37.110921568627461</v>
      </c>
      <c r="EE84" s="2">
        <f t="shared" si="91"/>
        <v>35.284352096667568</v>
      </c>
      <c r="EF84" s="2">
        <f t="shared" si="91"/>
        <v>36.799598254206124</v>
      </c>
      <c r="EG84" s="2">
        <f t="shared" si="91"/>
        <v>41.20217553206021</v>
      </c>
      <c r="EH84" s="2">
        <f t="shared" si="91"/>
        <v>38.673834847572095</v>
      </c>
      <c r="EI84" s="2">
        <f t="shared" si="91"/>
        <v>38.746822120861871</v>
      </c>
      <c r="EJ84" s="2">
        <f t="shared" si="91"/>
        <v>36.044552372353984</v>
      </c>
      <c r="EK84" s="2">
        <f t="shared" si="91"/>
        <v>34.919840283230243</v>
      </c>
      <c r="EL84" s="2">
        <f t="shared" si="91"/>
        <v>34.891282232555398</v>
      </c>
      <c r="EM84" s="2">
        <f t="shared" si="91"/>
        <v>37.082436075776918</v>
      </c>
      <c r="EN84" s="2">
        <f t="shared" si="91"/>
        <v>40.125853239925618</v>
      </c>
      <c r="EO84" s="2">
        <f t="shared" si="91"/>
        <v>40.23629631745272</v>
      </c>
      <c r="EQ84" s="2">
        <f t="shared" si="92"/>
        <v>30.22538620784718</v>
      </c>
      <c r="ER84" s="2">
        <f t="shared" si="92"/>
        <v>35.258782202479459</v>
      </c>
      <c r="ES84" s="2">
        <f t="shared" si="92"/>
        <v>36.13857969565548</v>
      </c>
      <c r="ET84" s="2">
        <f t="shared" si="92"/>
        <v>36.410307986212679</v>
      </c>
      <c r="EU84" s="2">
        <f t="shared" si="92"/>
        <v>35.173915206514856</v>
      </c>
      <c r="EV84" s="2">
        <f t="shared" si="92"/>
        <v>36.335451734884977</v>
      </c>
      <c r="EW84" s="2">
        <f t="shared" si="92"/>
        <v>41.523976349509269</v>
      </c>
      <c r="EX84" s="2">
        <f t="shared" si="92"/>
        <v>38.287471165212878</v>
      </c>
      <c r="EY84" s="2">
        <f t="shared" si="92"/>
        <v>37.486603071383186</v>
      </c>
      <c r="EZ84" s="2">
        <f t="shared" si="92"/>
        <v>36.058310209178032</v>
      </c>
      <c r="FA84" s="2">
        <f t="shared" si="92"/>
        <v>34.468693658271235</v>
      </c>
      <c r="FB84" s="2">
        <f t="shared" si="92"/>
        <v>34.801682624234125</v>
      </c>
      <c r="FC84" s="2">
        <f t="shared" si="92"/>
        <v>38.359357249109451</v>
      </c>
      <c r="FD84" s="2">
        <f t="shared" si="92"/>
        <v>40.440035823471</v>
      </c>
      <c r="FE84" s="2">
        <f t="shared" si="92"/>
        <v>42.210126608263302</v>
      </c>
      <c r="FG84" s="2">
        <f t="shared" si="93"/>
        <v>0.80790848388743985</v>
      </c>
      <c r="FH84" s="2">
        <f t="shared" si="93"/>
        <v>0.83214861592393163</v>
      </c>
      <c r="FI84" s="2">
        <f t="shared" si="93"/>
        <v>0.82910712975361678</v>
      </c>
      <c r="FJ84" s="2">
        <f t="shared" si="93"/>
        <v>0.82444711258281689</v>
      </c>
      <c r="FK84" s="2">
        <f t="shared" si="93"/>
        <v>0.81403896354311589</v>
      </c>
      <c r="FL84" s="2">
        <f t="shared" si="93"/>
        <v>0.79937776171701347</v>
      </c>
      <c r="FM84" s="2">
        <f t="shared" si="93"/>
        <v>0.78438510462198152</v>
      </c>
      <c r="FN84" s="2">
        <f t="shared" si="93"/>
        <v>0.78948470144930316</v>
      </c>
      <c r="FO84" s="2">
        <f t="shared" si="93"/>
        <v>0.75855706776394627</v>
      </c>
      <c r="FP84" s="2">
        <f t="shared" si="93"/>
        <v>0.78378683702842267</v>
      </c>
      <c r="FQ84" s="2">
        <f t="shared" si="93"/>
        <v>0.80002426690497463</v>
      </c>
      <c r="FR84" s="2">
        <f t="shared" si="93"/>
        <v>0.79644394688442222</v>
      </c>
      <c r="FS84" s="2">
        <f t="shared" si="93"/>
        <v>0.79862015603807446</v>
      </c>
      <c r="FT84" s="2">
        <f t="shared" si="93"/>
        <v>0.81426341969062432</v>
      </c>
      <c r="FU84" s="2">
        <f t="shared" si="93"/>
        <v>0.76491356267394284</v>
      </c>
      <c r="FW84" s="2">
        <f t="shared" si="82"/>
        <v>2.1312451256454151E-4</v>
      </c>
      <c r="FX84" s="2">
        <f t="shared" si="82"/>
        <v>1.9387928606582651E-4</v>
      </c>
      <c r="FY84" s="2">
        <f t="shared" si="82"/>
        <v>2.0874676865061893E-4</v>
      </c>
      <c r="FZ84" s="2">
        <f t="shared" si="82"/>
        <v>2.086192855534564E-4</v>
      </c>
      <c r="GA84" s="2">
        <f t="shared" si="82"/>
        <v>2.3051494682734168E-4</v>
      </c>
      <c r="GB84" s="2">
        <f t="shared" si="82"/>
        <v>2.4195508628963185E-4</v>
      </c>
      <c r="GC84" s="2">
        <f t="shared" si="82"/>
        <v>2.3736185909703397E-4</v>
      </c>
      <c r="GD84" s="2">
        <f t="shared" si="82"/>
        <v>2.418598708707892E-4</v>
      </c>
      <c r="GE84" s="2">
        <f t="shared" si="82"/>
        <v>2.0761532295982799E-4</v>
      </c>
      <c r="GF84" s="2">
        <f t="shared" si="82"/>
        <v>2.5415273226203823E-4</v>
      </c>
      <c r="GG84" s="2">
        <f t="shared" si="82"/>
        <v>2.8287605412503388E-4</v>
      </c>
      <c r="GH84" s="2">
        <f t="shared" si="82"/>
        <v>2.4700340750535832E-4</v>
      </c>
      <c r="GI84" s="2">
        <f t="shared" si="82"/>
        <v>1.9531609519665301E-4</v>
      </c>
      <c r="GJ84" s="2">
        <f t="shared" si="82"/>
        <v>1.4042097565267244E-4</v>
      </c>
      <c r="GK84" s="2">
        <f t="shared" si="82"/>
        <v>1.0374007549798896E-4</v>
      </c>
      <c r="GM84" s="86">
        <f t="shared" si="83"/>
        <v>0.62603865844689544</v>
      </c>
      <c r="GN84" s="86">
        <f t="shared" si="83"/>
        <v>0.61878165550408715</v>
      </c>
      <c r="GO84" s="86">
        <f t="shared" si="83"/>
        <v>0.62469951868058105</v>
      </c>
      <c r="GP84" s="86">
        <f t="shared" si="83"/>
        <v>0.63753569178004532</v>
      </c>
      <c r="GQ84" s="86">
        <f t="shared" si="83"/>
        <v>0.63580835844549333</v>
      </c>
      <c r="GR84" s="86">
        <f t="shared" si="83"/>
        <v>0.61340739951484824</v>
      </c>
      <c r="GS84" s="86">
        <f t="shared" si="83"/>
        <v>0.53207849184794953</v>
      </c>
      <c r="GT84" s="86">
        <f t="shared" si="83"/>
        <v>0.53676500504553659</v>
      </c>
      <c r="GU84" s="86">
        <f t="shared" si="83"/>
        <v>0.4784418050892873</v>
      </c>
      <c r="GV84" s="86">
        <f t="shared" si="83"/>
        <v>0.55879244297708031</v>
      </c>
      <c r="GW84" s="86">
        <f t="shared" si="83"/>
        <v>0.62927272747534757</v>
      </c>
      <c r="GX84" s="86">
        <f t="shared" si="83"/>
        <v>0.62614431373244317</v>
      </c>
      <c r="GY84" s="86">
        <f t="shared" si="83"/>
        <v>0.61360999858235443</v>
      </c>
      <c r="GZ84" s="86">
        <f t="shared" si="83"/>
        <v>0.64072791664602979</v>
      </c>
      <c r="HA84" s="86">
        <f t="shared" si="83"/>
        <v>0.61398167276469096</v>
      </c>
      <c r="HC84" s="86">
        <f t="shared" si="73"/>
        <v>4.83179694542049E-5</v>
      </c>
      <c r="HD84" s="86">
        <f t="shared" si="73"/>
        <v>1.5401915838742449E-4</v>
      </c>
      <c r="HE84" s="86">
        <f t="shared" si="73"/>
        <v>1.3306873078433265E-4</v>
      </c>
      <c r="HF84" s="86">
        <f t="shared" si="73"/>
        <v>5.8938844228071786E-5</v>
      </c>
      <c r="HG84" s="86">
        <f t="shared" si="87"/>
        <v>4.7852284899184372E-5</v>
      </c>
      <c r="HH84" s="86">
        <f t="shared" si="87"/>
        <v>7.3924213708667454E-5</v>
      </c>
      <c r="HI84" s="86">
        <f t="shared" si="87"/>
        <v>1.4090725638577073E-4</v>
      </c>
      <c r="HJ84" s="86">
        <f t="shared" si="87"/>
        <v>4.9109011857776958E-4</v>
      </c>
      <c r="HK84" s="86">
        <f t="shared" si="87"/>
        <v>5.6242461659956358E-5</v>
      </c>
      <c r="HL84" s="86">
        <f t="shared" si="87"/>
        <v>6.8422086608038114E-5</v>
      </c>
      <c r="HM84" s="86">
        <f t="shared" si="87"/>
        <v>7.8026457659948934E-5</v>
      </c>
      <c r="HN84" s="86">
        <f t="shared" si="87"/>
        <v>8.0113396341547672E-5</v>
      </c>
      <c r="HO84" s="86">
        <f t="shared" si="87"/>
        <v>5.6347730644756355E-5</v>
      </c>
      <c r="HP84" s="86">
        <f t="shared" si="87"/>
        <v>5.6772230319687277E-5</v>
      </c>
      <c r="HQ84" s="86">
        <f t="shared" si="87"/>
        <v>1.4373846071469752E-6</v>
      </c>
      <c r="HS84" s="86">
        <f t="shared" si="84"/>
        <v>3.9363023605202628E-56</v>
      </c>
      <c r="HT84" s="86">
        <f t="shared" si="84"/>
        <v>1.2923726163172876E-46</v>
      </c>
      <c r="HU84" s="86">
        <f t="shared" si="84"/>
        <v>2.1582754388103964E-48</v>
      </c>
      <c r="HV84" s="86">
        <f t="shared" si="84"/>
        <v>1.0062155369885137E-55</v>
      </c>
      <c r="HW84" s="86">
        <f t="shared" si="84"/>
        <v>1.8206376813119158E-58</v>
      </c>
      <c r="HX84" s="86">
        <f t="shared" si="84"/>
        <v>7.4942122184088439E-58</v>
      </c>
      <c r="HY84" s="86">
        <f t="shared" si="84"/>
        <v>6.8648123536469939E-54</v>
      </c>
      <c r="HZ84" s="86">
        <f t="shared" si="84"/>
        <v>6.9890264167293427E-48</v>
      </c>
      <c r="IA84" s="86">
        <f t="shared" si="84"/>
        <v>7.9404486349805439E-58</v>
      </c>
      <c r="IB84" s="86">
        <f t="shared" si="84"/>
        <v>5.4477275216840036E-58</v>
      </c>
      <c r="IC84" s="86">
        <f t="shared" si="84"/>
        <v>1.0100110872954838E-58</v>
      </c>
      <c r="ID84" s="86">
        <f t="shared" si="84"/>
        <v>3.5039538470374697E-58</v>
      </c>
      <c r="IE84" s="86">
        <f t="shared" si="84"/>
        <v>7.8293663238099265E-57</v>
      </c>
      <c r="IF84" s="86">
        <f t="shared" si="84"/>
        <v>9.0655527245713475E-36</v>
      </c>
      <c r="IG84" s="86">
        <f t="shared" si="84"/>
        <v>2.4355601823037763E-24</v>
      </c>
      <c r="II84" s="86">
        <f t="shared" si="85"/>
        <v>1.6844716679610693E-239</v>
      </c>
      <c r="IJ84" s="86">
        <f t="shared" si="85"/>
        <v>9.711714144692304E-204</v>
      </c>
      <c r="IK84" s="86">
        <f t="shared" si="85"/>
        <v>2.2818629351410961E-209</v>
      </c>
      <c r="IL84" s="86">
        <f t="shared" si="85"/>
        <v>8.1296155596745332E-248</v>
      </c>
      <c r="IM84" s="86">
        <f t="shared" si="85"/>
        <v>4.4643883445422837E-257</v>
      </c>
      <c r="IN84" s="86">
        <f t="shared" si="85"/>
        <v>2.1635066571951941E-251</v>
      </c>
      <c r="IO84" s="86">
        <f t="shared" si="85"/>
        <v>1.7894654196779248E-238</v>
      </c>
      <c r="IP84" s="86">
        <f t="shared" si="85"/>
        <v>9.8608312045197891E-215</v>
      </c>
      <c r="IQ84" s="86">
        <f t="shared" si="85"/>
        <v>7.7279604082343854E-254</v>
      </c>
      <c r="IR84" s="86">
        <f t="shared" si="85"/>
        <v>7.4534505724291728E-254</v>
      </c>
      <c r="IS84" s="86">
        <f t="shared" si="85"/>
        <v>2.4005397504090122E-255</v>
      </c>
      <c r="IT84" s="86">
        <f t="shared" si="85"/>
        <v>1.2921644480435181E-252</v>
      </c>
      <c r="IU84" s="86">
        <f t="shared" si="85"/>
        <v>2.7469626290891194E-243</v>
      </c>
      <c r="IV84" s="86">
        <f t="shared" si="85"/>
        <v>1.373248515117058E-106</v>
      </c>
      <c r="IW84" s="86">
        <f t="shared" si="85"/>
        <v>4.0118456132156452E-62</v>
      </c>
      <c r="IY84" s="86">
        <f t="shared" si="86"/>
        <v>0.62608697641634969</v>
      </c>
      <c r="IZ84" s="86">
        <f t="shared" si="86"/>
        <v>0.61893567466247457</v>
      </c>
      <c r="JA84" s="86">
        <f t="shared" si="86"/>
        <v>0.62483258741136538</v>
      </c>
      <c r="JB84" s="86">
        <f t="shared" si="86"/>
        <v>0.63759463062427335</v>
      </c>
      <c r="JC84" s="86">
        <f t="shared" si="86"/>
        <v>0.63585621073039256</v>
      </c>
      <c r="JD84" s="86">
        <f t="shared" si="86"/>
        <v>0.6134813237285569</v>
      </c>
      <c r="JE84" s="86">
        <f t="shared" si="86"/>
        <v>0.53221939910433536</v>
      </c>
      <c r="JF84" s="86">
        <f t="shared" si="86"/>
        <v>0.53725609516411432</v>
      </c>
      <c r="JG84" s="86">
        <f t="shared" si="86"/>
        <v>0.47849804755094727</v>
      </c>
      <c r="JH84" s="86">
        <f t="shared" si="86"/>
        <v>0.55886086506368837</v>
      </c>
      <c r="JI84" s="86">
        <f t="shared" si="86"/>
        <v>0.62935075393300755</v>
      </c>
      <c r="JJ84" s="86">
        <f t="shared" si="86"/>
        <v>0.62622442712878468</v>
      </c>
      <c r="JK84" s="86">
        <f t="shared" si="86"/>
        <v>0.61366634631299921</v>
      </c>
      <c r="JL84" s="86">
        <f t="shared" si="86"/>
        <v>0.64078468887634943</v>
      </c>
      <c r="JM84" s="86">
        <f t="shared" si="86"/>
        <v>0.61398311014929807</v>
      </c>
    </row>
    <row r="85" spans="2:273" x14ac:dyDescent="0.25">
      <c r="B85" s="2">
        <v>58</v>
      </c>
      <c r="C85" s="37">
        <v>190.46199999999999</v>
      </c>
      <c r="D85" s="37">
        <v>217.90199999999999</v>
      </c>
      <c r="E85" s="37">
        <v>219.71700000000001</v>
      </c>
      <c r="F85" s="37">
        <v>214.96700000000001</v>
      </c>
      <c r="G85" s="37">
        <v>212.93199999999999</v>
      </c>
      <c r="H85" s="37">
        <v>208.50800000000001</v>
      </c>
      <c r="I85" s="37">
        <v>195.03299999999999</v>
      </c>
      <c r="J85" s="37">
        <v>185.542</v>
      </c>
      <c r="K85" s="37">
        <v>210.42400000000001</v>
      </c>
      <c r="L85" s="37">
        <v>209.22</v>
      </c>
      <c r="M85" s="37">
        <v>203.93199999999999</v>
      </c>
      <c r="N85" s="37">
        <v>206.81399999999999</v>
      </c>
      <c r="O85" s="37">
        <v>215.25399999999999</v>
      </c>
      <c r="P85" s="37">
        <v>202.85</v>
      </c>
      <c r="Q85" s="37">
        <v>168.23</v>
      </c>
      <c r="S85" s="4">
        <f t="shared" si="88"/>
        <v>190.57630611194628</v>
      </c>
      <c r="T85" s="4">
        <f t="shared" si="88"/>
        <v>223.39145498832087</v>
      </c>
      <c r="U85" s="4">
        <f t="shared" si="88"/>
        <v>226.71282112195928</v>
      </c>
      <c r="V85" s="4">
        <f t="shared" si="88"/>
        <v>216.09289309226577</v>
      </c>
      <c r="W85" s="4">
        <f t="shared" si="88"/>
        <v>208.42137538899769</v>
      </c>
      <c r="X85" s="4">
        <f t="shared" si="88"/>
        <v>198.96506918856161</v>
      </c>
      <c r="Y85" s="4">
        <f t="shared" si="88"/>
        <v>186.3932682407615</v>
      </c>
      <c r="Z85" s="4">
        <f t="shared" si="88"/>
        <v>172.62652988336578</v>
      </c>
      <c r="AA85" s="4">
        <f t="shared" si="88"/>
        <v>205.40941259885736</v>
      </c>
      <c r="AB85" s="4">
        <f t="shared" si="88"/>
        <v>199.66135408889147</v>
      </c>
      <c r="AC85" s="4">
        <f t="shared" si="88"/>
        <v>187.02590912157854</v>
      </c>
      <c r="AD85" s="4">
        <f t="shared" si="88"/>
        <v>197.71735426938329</v>
      </c>
      <c r="AE85" s="4">
        <f t="shared" si="88"/>
        <v>221.02387333308258</v>
      </c>
      <c r="AF85" s="4">
        <f t="shared" si="88"/>
        <v>199.02719007190552</v>
      </c>
      <c r="AG85" s="4">
        <f t="shared" si="88"/>
        <v>165.22078762718485</v>
      </c>
      <c r="AI85" s="4">
        <f t="shared" si="89"/>
        <v>-0.11430611194629137</v>
      </c>
      <c r="AJ85" s="4">
        <f t="shared" si="89"/>
        <v>-5.4894549883208867</v>
      </c>
      <c r="AK85" s="4">
        <f t="shared" si="89"/>
        <v>-6.995821121959267</v>
      </c>
      <c r="AL85" s="4">
        <f t="shared" si="89"/>
        <v>-1.1258930922657555</v>
      </c>
      <c r="AM85" s="4">
        <f t="shared" si="89"/>
        <v>4.5106246110022994</v>
      </c>
      <c r="AN85" s="4">
        <f t="shared" si="89"/>
        <v>9.5429308114383957</v>
      </c>
      <c r="AO85" s="4">
        <f t="shared" si="89"/>
        <v>8.6397317592384866</v>
      </c>
      <c r="AP85" s="4">
        <f t="shared" si="89"/>
        <v>12.915470116634225</v>
      </c>
      <c r="AQ85" s="4">
        <f t="shared" si="89"/>
        <v>5.0145874011426486</v>
      </c>
      <c r="AR85" s="4">
        <f t="shared" si="89"/>
        <v>9.5586459111085276</v>
      </c>
      <c r="AS85" s="4">
        <f t="shared" si="89"/>
        <v>16.906090878421452</v>
      </c>
      <c r="AT85" s="4">
        <f t="shared" si="89"/>
        <v>9.0966457306167001</v>
      </c>
      <c r="AU85" s="4">
        <f t="shared" si="89"/>
        <v>-5.769873333082586</v>
      </c>
      <c r="AV85" s="4">
        <f t="shared" si="89"/>
        <v>3.8228099280944718</v>
      </c>
      <c r="AW85" s="4">
        <f t="shared" si="89"/>
        <v>3.0092123728151421</v>
      </c>
      <c r="AY85" s="2">
        <f t="shared" si="80"/>
        <v>34.056920568861734</v>
      </c>
      <c r="AZ85" s="2">
        <f t="shared" si="80"/>
        <v>37.804637096510682</v>
      </c>
      <c r="BA85" s="2">
        <f t="shared" si="80"/>
        <v>39.418841740671688</v>
      </c>
      <c r="BB85" s="2">
        <f t="shared" si="80"/>
        <v>40.107886884594095</v>
      </c>
      <c r="BC85" s="2">
        <f t="shared" si="80"/>
        <v>37.96498815259131</v>
      </c>
      <c r="BD85" s="2">
        <f t="shared" si="80"/>
        <v>39.471281283343721</v>
      </c>
      <c r="BE85" s="2">
        <f t="shared" si="80"/>
        <v>44.035384696684503</v>
      </c>
      <c r="BF85" s="2">
        <f t="shared" si="80"/>
        <v>40.893935841216845</v>
      </c>
      <c r="BG85" s="2">
        <f t="shared" si="80"/>
        <v>42.284341791017582</v>
      </c>
      <c r="BH85" s="2">
        <f t="shared" si="80"/>
        <v>39.015162690051014</v>
      </c>
      <c r="BI85" s="2">
        <f t="shared" si="80"/>
        <v>37.411551062734461</v>
      </c>
      <c r="BJ85" s="2">
        <f t="shared" si="80"/>
        <v>37.653804001420447</v>
      </c>
      <c r="BK85" s="2">
        <f t="shared" si="80"/>
        <v>41.170868179984502</v>
      </c>
      <c r="BL85" s="2">
        <f t="shared" si="80"/>
        <v>42.972738569551275</v>
      </c>
      <c r="BM85" s="2">
        <f t="shared" si="80"/>
        <v>41.589578880939897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50.566100944669373</v>
      </c>
      <c r="DL85" s="2">
        <f t="shared" si="90"/>
        <v>52.708485155195689</v>
      </c>
      <c r="DM85" s="2">
        <f t="shared" si="90"/>
        <v>55.071213320825514</v>
      </c>
      <c r="DN85" s="2">
        <f t="shared" si="90"/>
        <v>56.189476266416506</v>
      </c>
      <c r="DO85" s="2">
        <f t="shared" si="90"/>
        <v>51.291734709193257</v>
      </c>
      <c r="DP85" s="2">
        <f t="shared" si="90"/>
        <v>51.665374002573998</v>
      </c>
      <c r="DQ85" s="2">
        <f t="shared" si="90"/>
        <v>55.905716577540105</v>
      </c>
      <c r="DR85" s="2">
        <f t="shared" si="90"/>
        <v>50.608857397504458</v>
      </c>
      <c r="DS85" s="2">
        <f t="shared" si="90"/>
        <v>55.063089112903235</v>
      </c>
      <c r="DT85" s="2">
        <f t="shared" si="90"/>
        <v>51.392793735676079</v>
      </c>
      <c r="DU85" s="2">
        <f t="shared" si="90"/>
        <v>48.992535521235524</v>
      </c>
      <c r="DV85" s="2">
        <f t="shared" si="90"/>
        <v>50.029817374517364</v>
      </c>
      <c r="DW85" s="2">
        <f t="shared" si="90"/>
        <v>59.374848342269402</v>
      </c>
      <c r="DX85" s="2">
        <f t="shared" si="90"/>
        <v>57.202754033771114</v>
      </c>
      <c r="DY85" s="2">
        <f t="shared" si="90"/>
        <v>46.643341825513197</v>
      </c>
      <c r="EA85" s="2">
        <f t="shared" ref="EA85:EL116" si="94">CE$228*$B85+CE$229</f>
        <v>30.477110846317444</v>
      </c>
      <c r="EB85" s="2">
        <f t="shared" si="91"/>
        <v>35.062900678722514</v>
      </c>
      <c r="EC85" s="2">
        <f t="shared" si="91"/>
        <v>36.476621892715741</v>
      </c>
      <c r="ED85" s="2">
        <f t="shared" si="91"/>
        <v>36.985058823529421</v>
      </c>
      <c r="EE85" s="2">
        <f t="shared" si="91"/>
        <v>35.188500628758433</v>
      </c>
      <c r="EF85" s="2">
        <f t="shared" si="91"/>
        <v>36.68032231996245</v>
      </c>
      <c r="EG85" s="2">
        <f t="shared" si="91"/>
        <v>41.05942358549845</v>
      </c>
      <c r="EH85" s="2">
        <f t="shared" si="91"/>
        <v>38.531520051881628</v>
      </c>
      <c r="EI85" s="2">
        <f t="shared" si="91"/>
        <v>38.575211742334801</v>
      </c>
      <c r="EJ85" s="2">
        <f t="shared" si="91"/>
        <v>35.901135872281436</v>
      </c>
      <c r="EK85" s="2">
        <f t="shared" si="91"/>
        <v>34.77162385890967</v>
      </c>
      <c r="EL85" s="2">
        <f t="shared" si="91"/>
        <v>34.769074074542061</v>
      </c>
      <c r="EM85" s="2">
        <f t="shared" si="91"/>
        <v>36.98412554435378</v>
      </c>
      <c r="EN85" s="2">
        <f t="shared" si="91"/>
        <v>40.012366592383728</v>
      </c>
      <c r="EO85" s="2">
        <f t="shared" si="91"/>
        <v>40.172754883805212</v>
      </c>
      <c r="EQ85" s="2">
        <f t="shared" si="92"/>
        <v>30.141283636740717</v>
      </c>
      <c r="ER85" s="2">
        <f t="shared" si="92"/>
        <v>35.14454035943443</v>
      </c>
      <c r="ES85" s="2">
        <f t="shared" si="92"/>
        <v>36.02009194036772</v>
      </c>
      <c r="ET85" s="2">
        <f t="shared" si="92"/>
        <v>36.298753176265201</v>
      </c>
      <c r="EU85" s="2">
        <f t="shared" si="92"/>
        <v>35.080116403100831</v>
      </c>
      <c r="EV85" s="2">
        <f t="shared" si="92"/>
        <v>36.225925360622163</v>
      </c>
      <c r="EW85" s="2">
        <f t="shared" si="92"/>
        <v>41.374522996183202</v>
      </c>
      <c r="EX85" s="2">
        <f t="shared" si="92"/>
        <v>38.153575447818923</v>
      </c>
      <c r="EY85" s="2">
        <f t="shared" si="92"/>
        <v>37.340547446978903</v>
      </c>
      <c r="EZ85" s="2">
        <f t="shared" si="92"/>
        <v>35.914516678773765</v>
      </c>
      <c r="FA85" s="2">
        <f t="shared" si="92"/>
        <v>34.330081086262567</v>
      </c>
      <c r="FB85" s="2">
        <f t="shared" si="92"/>
        <v>34.681249879810586</v>
      </c>
      <c r="FC85" s="2">
        <f t="shared" si="92"/>
        <v>38.234967300975832</v>
      </c>
      <c r="FD85" s="2">
        <f t="shared" si="92"/>
        <v>40.319919202228263</v>
      </c>
      <c r="FE85" s="2">
        <f t="shared" si="92"/>
        <v>42.09516866300735</v>
      </c>
      <c r="FG85" s="2">
        <f t="shared" si="93"/>
        <v>0.82179849849845699</v>
      </c>
      <c r="FH85" s="2">
        <f t="shared" si="93"/>
        <v>0.84462293859152227</v>
      </c>
      <c r="FI85" s="2">
        <f t="shared" si="93"/>
        <v>0.84176450713263673</v>
      </c>
      <c r="FJ85" s="2">
        <f t="shared" si="93"/>
        <v>0.83738194312814418</v>
      </c>
      <c r="FK85" s="2">
        <f t="shared" si="93"/>
        <v>0.82758029201040473</v>
      </c>
      <c r="FL85" s="2">
        <f t="shared" si="93"/>
        <v>0.81374241674274173</v>
      </c>
      <c r="FM85" s="2">
        <f t="shared" si="93"/>
        <v>0.79955406334605317</v>
      </c>
      <c r="FN85" s="2">
        <f t="shared" si="93"/>
        <v>0.8043843648598249</v>
      </c>
      <c r="FO85" s="2">
        <f t="shared" si="93"/>
        <v>0.77502191302919421</v>
      </c>
      <c r="FP85" s="2">
        <f t="shared" si="93"/>
        <v>0.79898709896307407</v>
      </c>
      <c r="FQ85" s="2">
        <f t="shared" si="93"/>
        <v>0.81435338219093101</v>
      </c>
      <c r="FR85" s="2">
        <f t="shared" si="93"/>
        <v>0.810968990476297</v>
      </c>
      <c r="FS85" s="2">
        <f t="shared" si="93"/>
        <v>0.81302636817967855</v>
      </c>
      <c r="FT85" s="2">
        <f t="shared" si="93"/>
        <v>0.82779186132500449</v>
      </c>
      <c r="FU85" s="2">
        <f t="shared" si="93"/>
        <v>0.78107004202901631</v>
      </c>
      <c r="FW85" s="2">
        <f t="shared" si="82"/>
        <v>2.3368157616081796E-4</v>
      </c>
      <c r="FX85" s="2">
        <f t="shared" si="82"/>
        <v>2.1258043351166193E-4</v>
      </c>
      <c r="FY85" s="2">
        <f t="shared" si="82"/>
        <v>2.2888167077566511E-4</v>
      </c>
      <c r="FZ85" s="2">
        <f t="shared" si="82"/>
        <v>2.2874189396766077E-4</v>
      </c>
      <c r="GA85" s="2">
        <f t="shared" si="82"/>
        <v>2.5274899202805699E-4</v>
      </c>
      <c r="GB85" s="2">
        <f t="shared" si="82"/>
        <v>2.6529228374120835E-4</v>
      </c>
      <c r="GC85" s="2">
        <f t="shared" si="82"/>
        <v>2.6025614316672831E-4</v>
      </c>
      <c r="GD85" s="2">
        <f t="shared" si="82"/>
        <v>2.6518788698355757E-4</v>
      </c>
      <c r="GE85" s="2">
        <f t="shared" si="82"/>
        <v>2.2764111507904612E-4</v>
      </c>
      <c r="GF85" s="2">
        <f t="shared" si="82"/>
        <v>2.786660964679165E-4</v>
      </c>
      <c r="GG85" s="2">
        <f t="shared" si="82"/>
        <v>3.1015896089571352E-4</v>
      </c>
      <c r="GH85" s="2">
        <f t="shared" si="82"/>
        <v>2.7082739676580024E-4</v>
      </c>
      <c r="GI85" s="2">
        <f t="shared" si="82"/>
        <v>2.141558042416896E-4</v>
      </c>
      <c r="GJ85" s="2">
        <f t="shared" si="82"/>
        <v>1.5396645221418457E-4</v>
      </c>
      <c r="GK85" s="2">
        <f t="shared" si="82"/>
        <v>1.137475923893434E-4</v>
      </c>
      <c r="GM85" s="86">
        <f t="shared" si="83"/>
        <v>0.61988723298656145</v>
      </c>
      <c r="GN85" s="86">
        <f t="shared" si="83"/>
        <v>0.62596720410383144</v>
      </c>
      <c r="GO85" s="86">
        <f t="shared" si="83"/>
        <v>0.63162936390926006</v>
      </c>
      <c r="GP85" s="86">
        <f t="shared" si="83"/>
        <v>0.62585450760120731</v>
      </c>
      <c r="GQ85" s="86">
        <f t="shared" si="83"/>
        <v>0.60709634545669244</v>
      </c>
      <c r="GR85" s="86">
        <f t="shared" si="83"/>
        <v>0.57318025476113821</v>
      </c>
      <c r="GS85" s="86">
        <f t="shared" si="83"/>
        <v>0.51240859666932492</v>
      </c>
      <c r="GT85" s="86">
        <f t="shared" si="83"/>
        <v>0.49683978728172262</v>
      </c>
      <c r="GU85" s="86">
        <f t="shared" si="83"/>
        <v>0.4983418224699942</v>
      </c>
      <c r="GV85" s="86">
        <f t="shared" si="83"/>
        <v>0.54091171486450607</v>
      </c>
      <c r="GW85" s="86">
        <f t="shared" si="83"/>
        <v>0.56197950640882366</v>
      </c>
      <c r="GX85" s="86">
        <f t="shared" si="83"/>
        <v>0.58079280136824929</v>
      </c>
      <c r="GY85" s="86">
        <f t="shared" si="83"/>
        <v>0.6231702131334077</v>
      </c>
      <c r="GZ85" s="86">
        <f t="shared" si="83"/>
        <v>0.60868719318112441</v>
      </c>
      <c r="HA85" s="86">
        <f t="shared" si="83"/>
        <v>0.5823815524505308</v>
      </c>
      <c r="HC85" s="86">
        <f t="shared" si="73"/>
        <v>9.2757451165546674E-5</v>
      </c>
      <c r="HD85" s="86">
        <f t="shared" si="73"/>
        <v>2.6906755040231965E-4</v>
      </c>
      <c r="HE85" s="86">
        <f t="shared" si="73"/>
        <v>2.365483488046982E-4</v>
      </c>
      <c r="HF85" s="86">
        <f t="shared" si="73"/>
        <v>1.1343074040783871E-4</v>
      </c>
      <c r="HG85" s="86">
        <f t="shared" si="87"/>
        <v>9.4646540628685254E-5</v>
      </c>
      <c r="HH85" s="86">
        <f t="shared" si="87"/>
        <v>1.4340633608407875E-4</v>
      </c>
      <c r="HI85" s="86">
        <f t="shared" si="87"/>
        <v>2.6214946982239294E-4</v>
      </c>
      <c r="HJ85" s="86">
        <f t="shared" si="87"/>
        <v>8.4742613348535013E-4</v>
      </c>
      <c r="HK85" s="86">
        <f t="shared" si="87"/>
        <v>1.0923408549218994E-4</v>
      </c>
      <c r="HL85" s="86">
        <f t="shared" si="87"/>
        <v>1.3405870749598473E-4</v>
      </c>
      <c r="HM85" s="86">
        <f t="shared" si="87"/>
        <v>1.5374994546057833E-4</v>
      </c>
      <c r="HN85" s="86">
        <f t="shared" si="87"/>
        <v>1.5545252435417468E-4</v>
      </c>
      <c r="HO85" s="86">
        <f t="shared" si="87"/>
        <v>1.0743854809110992E-4</v>
      </c>
      <c r="HP85" s="86">
        <f t="shared" si="87"/>
        <v>1.0843870152436073E-4</v>
      </c>
      <c r="HQ85" s="86">
        <f t="shared" si="87"/>
        <v>3.6082576005115484E-6</v>
      </c>
      <c r="HS85" s="86">
        <f t="shared" si="84"/>
        <v>1.9562110512861294E-54</v>
      </c>
      <c r="HT85" s="86">
        <f t="shared" si="84"/>
        <v>3.2862237138335397E-45</v>
      </c>
      <c r="HU85" s="86">
        <f t="shared" si="84"/>
        <v>6.2982659533461041E-47</v>
      </c>
      <c r="HV85" s="86">
        <f t="shared" si="84"/>
        <v>5.2174321578878058E-54</v>
      </c>
      <c r="HW85" s="86">
        <f t="shared" si="84"/>
        <v>1.1797668245604513E-56</v>
      </c>
      <c r="HX85" s="86">
        <f t="shared" si="84"/>
        <v>4.6417766340322763E-56</v>
      </c>
      <c r="HY85" s="86">
        <f t="shared" si="84"/>
        <v>3.2753310577410778E-52</v>
      </c>
      <c r="HZ85" s="86">
        <f t="shared" si="84"/>
        <v>2.2180433104893182E-46</v>
      </c>
      <c r="IA85" s="86">
        <f t="shared" si="84"/>
        <v>4.6543429782693121E-56</v>
      </c>
      <c r="IB85" s="86">
        <f t="shared" si="84"/>
        <v>3.5463909368076861E-56</v>
      </c>
      <c r="IC85" s="86">
        <f t="shared" si="84"/>
        <v>7.2250084385922553E-57</v>
      </c>
      <c r="ID85" s="86">
        <f t="shared" si="84"/>
        <v>2.2418427099642571E-56</v>
      </c>
      <c r="IE85" s="86">
        <f t="shared" si="84"/>
        <v>3.9535060040158453E-55</v>
      </c>
      <c r="IF85" s="86">
        <f t="shared" si="84"/>
        <v>9.5793313633734646E-35</v>
      </c>
      <c r="IG85" s="86">
        <f t="shared" si="84"/>
        <v>1.1075396528120784E-23</v>
      </c>
      <c r="II85" s="86">
        <f t="shared" si="85"/>
        <v>2.3489716453835816E-234</v>
      </c>
      <c r="IJ85" s="86">
        <f t="shared" si="85"/>
        <v>2.0385919277036536E-199</v>
      </c>
      <c r="IK85" s="86">
        <f t="shared" si="85"/>
        <v>6.9083794925060927E-205</v>
      </c>
      <c r="IL85" s="86">
        <f t="shared" si="85"/>
        <v>1.6641911777937182E-242</v>
      </c>
      <c r="IM85" s="86">
        <f t="shared" si="85"/>
        <v>1.6835940872453567E-251</v>
      </c>
      <c r="IN85" s="86">
        <f t="shared" si="85"/>
        <v>6.5906119534200676E-246</v>
      </c>
      <c r="IO85" s="86">
        <f t="shared" si="85"/>
        <v>2.7584943800479024E-233</v>
      </c>
      <c r="IP85" s="86">
        <f t="shared" si="85"/>
        <v>4.6957509577090668E-210</v>
      </c>
      <c r="IQ85" s="86">
        <f t="shared" si="85"/>
        <v>2.1192769340890843E-248</v>
      </c>
      <c r="IR85" s="86">
        <f t="shared" si="85"/>
        <v>2.7732642883387569E-248</v>
      </c>
      <c r="IS85" s="86">
        <f t="shared" si="85"/>
        <v>1.1401863326483385E-249</v>
      </c>
      <c r="IT85" s="86">
        <f t="shared" si="85"/>
        <v>4.3213042493040257E-247</v>
      </c>
      <c r="IU85" s="86">
        <f t="shared" si="85"/>
        <v>4.0941108447821805E-238</v>
      </c>
      <c r="IV85" s="86">
        <f t="shared" si="85"/>
        <v>1.9925417728283338E-104</v>
      </c>
      <c r="IW85" s="86">
        <f t="shared" si="85"/>
        <v>6.4266320740571875E-61</v>
      </c>
      <c r="IY85" s="86">
        <f t="shared" si="86"/>
        <v>0.619979990437727</v>
      </c>
      <c r="IZ85" s="86">
        <f t="shared" si="86"/>
        <v>0.62623627165423379</v>
      </c>
      <c r="JA85" s="86">
        <f t="shared" si="86"/>
        <v>0.63186591225806477</v>
      </c>
      <c r="JB85" s="86">
        <f t="shared" si="86"/>
        <v>0.62596793834161513</v>
      </c>
      <c r="JC85" s="86">
        <f t="shared" si="86"/>
        <v>0.60719099199732118</v>
      </c>
      <c r="JD85" s="86">
        <f t="shared" si="86"/>
        <v>0.57332366109722233</v>
      </c>
      <c r="JE85" s="86">
        <f t="shared" si="86"/>
        <v>0.51267074613914732</v>
      </c>
      <c r="JF85" s="86">
        <f t="shared" si="86"/>
        <v>0.497687213415208</v>
      </c>
      <c r="JG85" s="86">
        <f t="shared" si="86"/>
        <v>0.49845105655548638</v>
      </c>
      <c r="JH85" s="86">
        <f t="shared" si="86"/>
        <v>0.54104577357200201</v>
      </c>
      <c r="JI85" s="86">
        <f t="shared" si="86"/>
        <v>0.56213325635428424</v>
      </c>
      <c r="JJ85" s="86">
        <f t="shared" si="86"/>
        <v>0.58094825389260352</v>
      </c>
      <c r="JK85" s="86">
        <f t="shared" si="86"/>
        <v>0.62327765168149885</v>
      </c>
      <c r="JL85" s="86">
        <f t="shared" si="86"/>
        <v>0.60879563188264874</v>
      </c>
      <c r="JM85" s="86">
        <f t="shared" si="86"/>
        <v>0.58238516070813129</v>
      </c>
    </row>
    <row r="86" spans="2:273" x14ac:dyDescent="0.25">
      <c r="B86" s="2">
        <v>59</v>
      </c>
      <c r="C86" s="37">
        <v>165.654</v>
      </c>
      <c r="D86" s="37">
        <v>203.29499999999999</v>
      </c>
      <c r="E86" s="37">
        <v>206.35</v>
      </c>
      <c r="F86" s="37">
        <v>194.417</v>
      </c>
      <c r="G86" s="37">
        <v>182.84700000000001</v>
      </c>
      <c r="H86" s="37">
        <v>171.55699999999999</v>
      </c>
      <c r="I86" s="37">
        <v>161.44300000000001</v>
      </c>
      <c r="J86" s="37">
        <v>141.15299999999999</v>
      </c>
      <c r="K86" s="37">
        <v>191.136</v>
      </c>
      <c r="L86" s="37">
        <v>178.42400000000001</v>
      </c>
      <c r="M86" s="37">
        <v>153.72900000000001</v>
      </c>
      <c r="N86" s="37">
        <v>172.69499999999999</v>
      </c>
      <c r="O86" s="37">
        <v>199.47499999999999</v>
      </c>
      <c r="P86" s="37">
        <v>176.96700000000001</v>
      </c>
      <c r="Q86" s="37">
        <v>139.55699999999999</v>
      </c>
      <c r="S86" s="4">
        <f t="shared" si="88"/>
        <v>160.43733558483385</v>
      </c>
      <c r="T86" s="4">
        <f t="shared" si="88"/>
        <v>197.65796244814939</v>
      </c>
      <c r="U86" s="4">
        <f t="shared" si="88"/>
        <v>199.46809996725833</v>
      </c>
      <c r="V86" s="4">
        <f t="shared" si="88"/>
        <v>182.45568000314762</v>
      </c>
      <c r="W86" s="4">
        <f t="shared" si="88"/>
        <v>168.82290601832011</v>
      </c>
      <c r="X86" s="4">
        <f t="shared" si="88"/>
        <v>157.69198298908543</v>
      </c>
      <c r="Y86" s="4">
        <f t="shared" si="88"/>
        <v>156.69888603577039</v>
      </c>
      <c r="Z86" s="4">
        <f t="shared" si="88"/>
        <v>139.88896874065014</v>
      </c>
      <c r="AA86" s="4">
        <f t="shared" si="88"/>
        <v>183.73871249343034</v>
      </c>
      <c r="AB86" s="4">
        <f t="shared" si="88"/>
        <v>165.95019224273545</v>
      </c>
      <c r="AC86" s="4">
        <f t="shared" si="88"/>
        <v>139.34983900196602</v>
      </c>
      <c r="AD86" s="4">
        <f t="shared" si="88"/>
        <v>153.22206936969883</v>
      </c>
      <c r="AE86" s="4">
        <f t="shared" si="88"/>
        <v>190.85419229653812</v>
      </c>
      <c r="AF86" s="4">
        <f t="shared" si="88"/>
        <v>161.37848596033734</v>
      </c>
      <c r="AG86" s="4">
        <f t="shared" si="88"/>
        <v>130.1066018637014</v>
      </c>
      <c r="AI86" s="4">
        <f t="shared" si="89"/>
        <v>5.2166644151661501</v>
      </c>
      <c r="AJ86" s="4">
        <f t="shared" si="89"/>
        <v>5.6370375518505966</v>
      </c>
      <c r="AK86" s="4">
        <f t="shared" si="89"/>
        <v>6.8819000327416688</v>
      </c>
      <c r="AL86" s="4">
        <f t="shared" si="89"/>
        <v>11.961319996852382</v>
      </c>
      <c r="AM86" s="4">
        <f t="shared" si="89"/>
        <v>14.024093981679897</v>
      </c>
      <c r="AN86" s="4">
        <f t="shared" si="89"/>
        <v>13.865017010914556</v>
      </c>
      <c r="AO86" s="4">
        <f t="shared" si="89"/>
        <v>4.7441139642296264</v>
      </c>
      <c r="AP86" s="4">
        <f t="shared" si="89"/>
        <v>1.2640312593498493</v>
      </c>
      <c r="AQ86" s="4">
        <f t="shared" si="89"/>
        <v>7.3972875065696542</v>
      </c>
      <c r="AR86" s="4">
        <f t="shared" si="89"/>
        <v>12.473807757264552</v>
      </c>
      <c r="AS86" s="4">
        <f t="shared" si="89"/>
        <v>14.379160998033996</v>
      </c>
      <c r="AT86" s="4">
        <f t="shared" si="89"/>
        <v>19.472930630301164</v>
      </c>
      <c r="AU86" s="4">
        <f t="shared" si="89"/>
        <v>8.6208077034618782</v>
      </c>
      <c r="AV86" s="4">
        <f t="shared" si="89"/>
        <v>15.58851403966267</v>
      </c>
      <c r="AW86" s="4">
        <f t="shared" si="89"/>
        <v>9.4503981362985883</v>
      </c>
      <c r="AY86" s="2">
        <f t="shared" si="80"/>
        <v>33.789250903595224</v>
      </c>
      <c r="AZ86" s="2">
        <f t="shared" si="80"/>
        <v>37.546015808077186</v>
      </c>
      <c r="BA86" s="2">
        <f t="shared" si="80"/>
        <v>39.138163277855334</v>
      </c>
      <c r="BB86" s="2">
        <f t="shared" si="80"/>
        <v>39.817517091719218</v>
      </c>
      <c r="BC86" s="2">
        <f t="shared" si="80"/>
        <v>37.724988067629901</v>
      </c>
      <c r="BD86" s="2">
        <f t="shared" si="80"/>
        <v>39.227365862174778</v>
      </c>
      <c r="BE86" s="2">
        <f t="shared" si="80"/>
        <v>43.776017576082495</v>
      </c>
      <c r="BF86" s="2">
        <f t="shared" si="80"/>
        <v>40.652405695487033</v>
      </c>
      <c r="BG86" s="2">
        <f t="shared" si="80"/>
        <v>41.97738730129646</v>
      </c>
      <c r="BH86" s="2">
        <f t="shared" si="80"/>
        <v>38.733740775924041</v>
      </c>
      <c r="BI86" s="2">
        <f t="shared" si="80"/>
        <v>37.137746633433331</v>
      </c>
      <c r="BJ86" s="2">
        <f t="shared" si="80"/>
        <v>37.390479017662017</v>
      </c>
      <c r="BK86" s="2">
        <f t="shared" si="80"/>
        <v>40.86432001859346</v>
      </c>
      <c r="BL86" s="2">
        <f t="shared" si="80"/>
        <v>42.723672413374864</v>
      </c>
      <c r="BM86" s="2">
        <f t="shared" si="80"/>
        <v>41.491842977431943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50.997148717948718</v>
      </c>
      <c r="DL86" s="2">
        <f t="shared" si="90"/>
        <v>53.01771390013495</v>
      </c>
      <c r="DM86" s="2">
        <f t="shared" si="90"/>
        <v>55.407511069418391</v>
      </c>
      <c r="DN86" s="2">
        <f t="shared" si="90"/>
        <v>56.521854221388367</v>
      </c>
      <c r="DO86" s="2">
        <f t="shared" si="90"/>
        <v>51.578848968105078</v>
      </c>
      <c r="DP86" s="2">
        <f t="shared" si="90"/>
        <v>52.000887258687257</v>
      </c>
      <c r="DQ86" s="2">
        <f t="shared" si="90"/>
        <v>56.281511697860964</v>
      </c>
      <c r="DR86" s="2">
        <f t="shared" si="90"/>
        <v>50.857294229055256</v>
      </c>
      <c r="DS86" s="2">
        <f t="shared" si="90"/>
        <v>55.477850806451627</v>
      </c>
      <c r="DT86" s="2">
        <f t="shared" si="90"/>
        <v>51.704075171886927</v>
      </c>
      <c r="DU86" s="2">
        <f t="shared" si="90"/>
        <v>49.232036550836554</v>
      </c>
      <c r="DV86" s="2">
        <f t="shared" si="90"/>
        <v>50.296696138996133</v>
      </c>
      <c r="DW86" s="2">
        <f t="shared" si="90"/>
        <v>59.831649852281444</v>
      </c>
      <c r="DX86" s="2">
        <f t="shared" si="90"/>
        <v>57.611959474671679</v>
      </c>
      <c r="DY86" s="2">
        <f t="shared" si="90"/>
        <v>46.899368401759531</v>
      </c>
      <c r="EA86" s="2">
        <f t="shared" si="94"/>
        <v>30.386258767100564</v>
      </c>
      <c r="EB86" s="2">
        <f t="shared" si="91"/>
        <v>34.950249093487059</v>
      </c>
      <c r="EC86" s="2">
        <f t="shared" si="91"/>
        <v>36.349070542382798</v>
      </c>
      <c r="ED86" s="2">
        <f t="shared" si="91"/>
        <v>36.859196078431381</v>
      </c>
      <c r="EE86" s="2">
        <f t="shared" si="91"/>
        <v>35.092649160849298</v>
      </c>
      <c r="EF86" s="2">
        <f t="shared" si="91"/>
        <v>36.561046385718768</v>
      </c>
      <c r="EG86" s="2">
        <f t="shared" si="91"/>
        <v>40.916671638936691</v>
      </c>
      <c r="EH86" s="2">
        <f t="shared" si="91"/>
        <v>38.389205256191161</v>
      </c>
      <c r="EI86" s="2">
        <f t="shared" si="91"/>
        <v>38.403601363807731</v>
      </c>
      <c r="EJ86" s="2">
        <f t="shared" si="91"/>
        <v>35.757719372208882</v>
      </c>
      <c r="EK86" s="2">
        <f t="shared" si="91"/>
        <v>34.623407434589097</v>
      </c>
      <c r="EL86" s="2">
        <f t="shared" si="91"/>
        <v>34.646865916528725</v>
      </c>
      <c r="EM86" s="2">
        <f t="shared" si="91"/>
        <v>36.885815012930649</v>
      </c>
      <c r="EN86" s="2">
        <f t="shared" si="91"/>
        <v>39.898879944841831</v>
      </c>
      <c r="EO86" s="2">
        <f t="shared" si="91"/>
        <v>40.109213450157704</v>
      </c>
      <c r="EQ86" s="2">
        <f t="shared" si="92"/>
        <v>30.057181065634254</v>
      </c>
      <c r="ER86" s="2">
        <f t="shared" si="92"/>
        <v>35.030298516389401</v>
      </c>
      <c r="ES86" s="2">
        <f t="shared" si="92"/>
        <v>35.901604185079968</v>
      </c>
      <c r="ET86" s="2">
        <f t="shared" si="92"/>
        <v>36.187198366317723</v>
      </c>
      <c r="EU86" s="2">
        <f t="shared" si="92"/>
        <v>34.986317599686807</v>
      </c>
      <c r="EV86" s="2">
        <f t="shared" si="92"/>
        <v>36.116398986359357</v>
      </c>
      <c r="EW86" s="2">
        <f t="shared" si="92"/>
        <v>41.225069642857136</v>
      </c>
      <c r="EX86" s="2">
        <f t="shared" si="92"/>
        <v>38.019679730424976</v>
      </c>
      <c r="EY86" s="2">
        <f t="shared" si="92"/>
        <v>37.194491822574626</v>
      </c>
      <c r="EZ86" s="2">
        <f t="shared" si="92"/>
        <v>35.770723148369498</v>
      </c>
      <c r="FA86" s="2">
        <f t="shared" si="92"/>
        <v>34.191468514253899</v>
      </c>
      <c r="FB86" s="2">
        <f t="shared" si="92"/>
        <v>34.560817135387047</v>
      </c>
      <c r="FC86" s="2">
        <f t="shared" si="92"/>
        <v>38.110577352842206</v>
      </c>
      <c r="FD86" s="2">
        <f t="shared" si="92"/>
        <v>40.199802580985533</v>
      </c>
      <c r="FE86" s="2">
        <f t="shared" si="92"/>
        <v>41.980210717751397</v>
      </c>
      <c r="FG86" s="2">
        <f t="shared" si="93"/>
        <v>0.83488939773002646</v>
      </c>
      <c r="FH86" s="2">
        <f t="shared" si="93"/>
        <v>0.85633025529332141</v>
      </c>
      <c r="FI86" s="2">
        <f t="shared" si="93"/>
        <v>0.85364988143304121</v>
      </c>
      <c r="FJ86" s="2">
        <f t="shared" si="93"/>
        <v>0.84953766005895892</v>
      </c>
      <c r="FK86" s="2">
        <f t="shared" si="93"/>
        <v>0.84032897787828931</v>
      </c>
      <c r="FL86" s="2">
        <f t="shared" si="93"/>
        <v>0.82730075799854896</v>
      </c>
      <c r="FM86" s="2">
        <f t="shared" si="93"/>
        <v>0.81390903372008128</v>
      </c>
      <c r="FN86" s="2">
        <f t="shared" si="93"/>
        <v>0.81847194951680546</v>
      </c>
      <c r="FO86" s="2">
        <f t="shared" si="93"/>
        <v>0.79067380145385446</v>
      </c>
      <c r="FP86" s="2">
        <f t="shared" si="93"/>
        <v>0.81337319523741158</v>
      </c>
      <c r="FQ86" s="2">
        <f t="shared" si="93"/>
        <v>0.82787665637041552</v>
      </c>
      <c r="FR86" s="2">
        <f t="shared" si="93"/>
        <v>0.82468572411363916</v>
      </c>
      <c r="FS86" s="2">
        <f t="shared" si="93"/>
        <v>0.82662572775273846</v>
      </c>
      <c r="FT86" s="2">
        <f t="shared" si="93"/>
        <v>0.84052791822488737</v>
      </c>
      <c r="FU86" s="2">
        <f t="shared" si="93"/>
        <v>0.79641168933172846</v>
      </c>
      <c r="FW86" s="2">
        <f t="shared" si="82"/>
        <v>2.562209765534582E-4</v>
      </c>
      <c r="FX86" s="2">
        <f t="shared" si="82"/>
        <v>2.3308502984350897E-4</v>
      </c>
      <c r="FY86" s="2">
        <f t="shared" si="82"/>
        <v>2.5095821982016079E-4</v>
      </c>
      <c r="FZ86" s="2">
        <f t="shared" si="82"/>
        <v>2.5080496436426729E-4</v>
      </c>
      <c r="GA86" s="2">
        <f t="shared" si="82"/>
        <v>2.7712700117862659E-4</v>
      </c>
      <c r="GB86" s="2">
        <f t="shared" si="82"/>
        <v>2.9087975968280046E-4</v>
      </c>
      <c r="GC86" s="2">
        <f t="shared" si="82"/>
        <v>2.853580213277437E-4</v>
      </c>
      <c r="GD86" s="2">
        <f t="shared" si="82"/>
        <v>2.9076529677254877E-4</v>
      </c>
      <c r="GE86" s="2">
        <f t="shared" si="82"/>
        <v>2.4959803745692164E-4</v>
      </c>
      <c r="GF86" s="2">
        <f t="shared" si="82"/>
        <v>3.0554308419376971E-4</v>
      </c>
      <c r="GG86" s="2">
        <f t="shared" si="82"/>
        <v>3.4007236177905118E-4</v>
      </c>
      <c r="GH86" s="2">
        <f t="shared" si="82"/>
        <v>2.9694857652076451E-4</v>
      </c>
      <c r="GI86" s="2">
        <f t="shared" si="82"/>
        <v>2.3481231838534287E-4</v>
      </c>
      <c r="GJ86" s="2">
        <f t="shared" si="82"/>
        <v>1.6881835009413394E-4</v>
      </c>
      <c r="GK86" s="2">
        <f t="shared" si="82"/>
        <v>1.2472038621690843E-4</v>
      </c>
      <c r="GM86" s="86">
        <f t="shared" si="83"/>
        <v>0.55584083237061555</v>
      </c>
      <c r="GN86" s="86">
        <f t="shared" si="83"/>
        <v>0.58981752865000614</v>
      </c>
      <c r="GO86" s="86">
        <f t="shared" si="83"/>
        <v>0.59145563335526619</v>
      </c>
      <c r="GP86" s="86">
        <f t="shared" si="83"/>
        <v>0.55855702342657199</v>
      </c>
      <c r="GQ86" s="86">
        <f t="shared" si="83"/>
        <v>0.51841948143824135</v>
      </c>
      <c r="GR86" s="86">
        <f t="shared" si="83"/>
        <v>0.47772067899474535</v>
      </c>
      <c r="GS86" s="86">
        <f t="shared" si="83"/>
        <v>0.46302639263487372</v>
      </c>
      <c r="GT86" s="86">
        <f t="shared" si="83"/>
        <v>0.42672441206341288</v>
      </c>
      <c r="GU86" s="86">
        <f t="shared" si="83"/>
        <v>0.497445015573379</v>
      </c>
      <c r="GV86" s="86">
        <f t="shared" si="83"/>
        <v>0.4845104122726584</v>
      </c>
      <c r="GW86" s="86">
        <f t="shared" si="83"/>
        <v>0.43233405250108475</v>
      </c>
      <c r="GX86" s="86">
        <f t="shared" si="83"/>
        <v>0.47233870683024265</v>
      </c>
      <c r="GY86" s="86">
        <f t="shared" si="83"/>
        <v>0.5761376208692498</v>
      </c>
      <c r="GZ86" s="86">
        <f t="shared" si="83"/>
        <v>0.51407347047617236</v>
      </c>
      <c r="HA86" s="86">
        <f t="shared" si="83"/>
        <v>0.47679399726363836</v>
      </c>
      <c r="HC86" s="86">
        <f t="shared" si="73"/>
        <v>1.7405335486828563E-4</v>
      </c>
      <c r="HD86" s="86">
        <f t="shared" si="73"/>
        <v>4.6128073276349767E-4</v>
      </c>
      <c r="HE86" s="86">
        <f t="shared" si="73"/>
        <v>4.1228645523628865E-4</v>
      </c>
      <c r="HF86" s="86">
        <f t="shared" si="73"/>
        <v>2.1323962716026474E-4</v>
      </c>
      <c r="HG86" s="86">
        <f t="shared" si="87"/>
        <v>1.825860013658472E-4</v>
      </c>
      <c r="HH86" s="86">
        <f t="shared" si="87"/>
        <v>2.714256221753844E-4</v>
      </c>
      <c r="HI86" s="86">
        <f t="shared" si="87"/>
        <v>4.7654074222279555E-4</v>
      </c>
      <c r="HJ86" s="86">
        <f t="shared" si="87"/>
        <v>1.4322510550668376E-3</v>
      </c>
      <c r="HK86" s="86">
        <f t="shared" si="87"/>
        <v>2.0711910038008889E-4</v>
      </c>
      <c r="HL86" s="86">
        <f t="shared" si="87"/>
        <v>2.5612754922580365E-4</v>
      </c>
      <c r="HM86" s="86">
        <f t="shared" si="87"/>
        <v>2.9519123591210413E-4</v>
      </c>
      <c r="HN86" s="86">
        <f t="shared" si="87"/>
        <v>2.9423191152157528E-4</v>
      </c>
      <c r="HO86" s="86">
        <f t="shared" si="87"/>
        <v>2.002584540458665E-4</v>
      </c>
      <c r="HP86" s="86">
        <f t="shared" si="87"/>
        <v>2.0244973649201589E-4</v>
      </c>
      <c r="HQ86" s="86">
        <f t="shared" si="87"/>
        <v>8.7578884704389328E-6</v>
      </c>
      <c r="HS86" s="86">
        <f t="shared" si="84"/>
        <v>9.1422683584184466E-53</v>
      </c>
      <c r="HT86" s="86">
        <f t="shared" si="84"/>
        <v>7.9406455778103019E-44</v>
      </c>
      <c r="HU86" s="86">
        <f t="shared" si="84"/>
        <v>1.742460839550171E-45</v>
      </c>
      <c r="HV86" s="86">
        <f t="shared" si="84"/>
        <v>2.5394435391168242E-52</v>
      </c>
      <c r="HW86" s="86">
        <f t="shared" si="84"/>
        <v>7.1475838008381595E-55</v>
      </c>
      <c r="HX86" s="86">
        <f t="shared" si="84"/>
        <v>2.6899996947915442E-54</v>
      </c>
      <c r="HY86" s="86">
        <f t="shared" si="84"/>
        <v>1.4676496194656951E-50</v>
      </c>
      <c r="HZ86" s="86">
        <f t="shared" si="84"/>
        <v>6.651270835777804E-45</v>
      </c>
      <c r="IA86" s="86">
        <f t="shared" si="84"/>
        <v>2.5570651429600489E-54</v>
      </c>
      <c r="IB86" s="86">
        <f t="shared" si="84"/>
        <v>2.1569200264220205E-54</v>
      </c>
      <c r="IC86" s="86">
        <f t="shared" si="84"/>
        <v>4.8179974711944848E-55</v>
      </c>
      <c r="ID86" s="86">
        <f t="shared" si="84"/>
        <v>1.3411413886400316E-54</v>
      </c>
      <c r="IE86" s="86">
        <f t="shared" si="84"/>
        <v>1.8779035580064924E-53</v>
      </c>
      <c r="IF86" s="86">
        <f t="shared" si="84"/>
        <v>9.7689790309310607E-34</v>
      </c>
      <c r="IG86" s="86">
        <f t="shared" si="84"/>
        <v>4.9276484435888723E-23</v>
      </c>
      <c r="II86" s="86">
        <f t="shared" si="85"/>
        <v>2.8776555037334583E-229</v>
      </c>
      <c r="IJ86" s="86">
        <f t="shared" si="85"/>
        <v>3.8427814804104751E-195</v>
      </c>
      <c r="IK86" s="86">
        <f t="shared" si="85"/>
        <v>1.8689467588733476E-200</v>
      </c>
      <c r="IL86" s="86">
        <f t="shared" si="85"/>
        <v>2.9812882261360662E-237</v>
      </c>
      <c r="IM86" s="86">
        <f t="shared" si="85"/>
        <v>5.5100185717460982E-246</v>
      </c>
      <c r="IN86" s="86">
        <f t="shared" si="85"/>
        <v>1.7450389453344443E-240</v>
      </c>
      <c r="IO86" s="86">
        <f t="shared" si="85"/>
        <v>3.7252543370687495E-228</v>
      </c>
      <c r="IP86" s="86">
        <f t="shared" si="85"/>
        <v>1.9841555303039069E-205</v>
      </c>
      <c r="IQ86" s="86">
        <f t="shared" si="85"/>
        <v>5.070190888781129E-243</v>
      </c>
      <c r="IR86" s="86">
        <f t="shared" si="85"/>
        <v>8.9413229039263999E-243</v>
      </c>
      <c r="IS86" s="86">
        <f t="shared" si="85"/>
        <v>4.6708774120888985E-244</v>
      </c>
      <c r="IT86" s="86">
        <f t="shared" si="85"/>
        <v>1.2543532328823525E-241</v>
      </c>
      <c r="IU86" s="86">
        <f t="shared" si="85"/>
        <v>5.363854941505562E-233</v>
      </c>
      <c r="IV86" s="86">
        <f t="shared" si="85"/>
        <v>2.7453565523236738E-102</v>
      </c>
      <c r="IW86" s="86">
        <f t="shared" si="85"/>
        <v>1.001277628511765E-59</v>
      </c>
      <c r="IY86" s="86">
        <f t="shared" si="86"/>
        <v>0.55601488572548385</v>
      </c>
      <c r="IZ86" s="86">
        <f t="shared" si="86"/>
        <v>0.59027880938276966</v>
      </c>
      <c r="JA86" s="86">
        <f t="shared" si="86"/>
        <v>0.59186791981050246</v>
      </c>
      <c r="JB86" s="86">
        <f t="shared" si="86"/>
        <v>0.55877026305373223</v>
      </c>
      <c r="JC86" s="86">
        <f t="shared" si="86"/>
        <v>0.51860206743960724</v>
      </c>
      <c r="JD86" s="86">
        <f t="shared" si="86"/>
        <v>0.47799210461692071</v>
      </c>
      <c r="JE86" s="86">
        <f t="shared" si="86"/>
        <v>0.46350293337709653</v>
      </c>
      <c r="JF86" s="86">
        <f t="shared" si="86"/>
        <v>0.42815666311847972</v>
      </c>
      <c r="JG86" s="86">
        <f t="shared" si="86"/>
        <v>0.49765213467375907</v>
      </c>
      <c r="JH86" s="86">
        <f t="shared" si="86"/>
        <v>0.48476653982188422</v>
      </c>
      <c r="JI86" s="86">
        <f t="shared" si="86"/>
        <v>0.43262924373699685</v>
      </c>
      <c r="JJ86" s="86">
        <f t="shared" si="86"/>
        <v>0.47263293874176421</v>
      </c>
      <c r="JK86" s="86">
        <f t="shared" si="86"/>
        <v>0.57633787932329572</v>
      </c>
      <c r="JL86" s="86">
        <f t="shared" si="86"/>
        <v>0.51427592021266433</v>
      </c>
      <c r="JM86" s="86">
        <f t="shared" si="86"/>
        <v>0.47680275515210879</v>
      </c>
    </row>
    <row r="87" spans="2:273" x14ac:dyDescent="0.25">
      <c r="B87" s="2">
        <v>60</v>
      </c>
      <c r="C87" s="37">
        <v>132.38499999999999</v>
      </c>
      <c r="D87" s="37">
        <v>178.55699999999999</v>
      </c>
      <c r="E87" s="37">
        <v>179.25</v>
      </c>
      <c r="F87" s="37">
        <v>156.417</v>
      </c>
      <c r="G87" s="37">
        <v>135.797</v>
      </c>
      <c r="H87" s="37">
        <v>117.754</v>
      </c>
      <c r="I87" s="37">
        <v>124.59</v>
      </c>
      <c r="J87" s="37">
        <v>97.287999999999997</v>
      </c>
      <c r="K87" s="37">
        <v>162.59299999999999</v>
      </c>
      <c r="L87" s="37">
        <v>133.57599999999999</v>
      </c>
      <c r="M87" s="37">
        <v>86.728999999999999</v>
      </c>
      <c r="N87" s="37">
        <v>112.339</v>
      </c>
      <c r="O87" s="37">
        <v>168.64400000000001</v>
      </c>
      <c r="P87" s="37">
        <v>129.71700000000001</v>
      </c>
      <c r="Q87" s="37">
        <v>98.802999999999997</v>
      </c>
      <c r="S87" s="4">
        <f t="shared" si="88"/>
        <v>123.94033400540943</v>
      </c>
      <c r="T87" s="4">
        <f t="shared" si="88"/>
        <v>163.6575343850067</v>
      </c>
      <c r="U87" s="4">
        <f t="shared" si="88"/>
        <v>163.40063468840108</v>
      </c>
      <c r="V87" s="4">
        <f t="shared" si="88"/>
        <v>142.12142610239513</v>
      </c>
      <c r="W87" s="4">
        <f t="shared" si="88"/>
        <v>125.32411684357912</v>
      </c>
      <c r="X87" s="4">
        <f t="shared" si="88"/>
        <v>115.66943276980022</v>
      </c>
      <c r="Y87" s="4">
        <f t="shared" si="88"/>
        <v>126.61292267598125</v>
      </c>
      <c r="Z87" s="4">
        <f t="shared" si="88"/>
        <v>109.20871452110514</v>
      </c>
      <c r="AA87" s="4">
        <f t="shared" si="88"/>
        <v>158.39297060364396</v>
      </c>
      <c r="AB87" s="4">
        <f t="shared" si="88"/>
        <v>130.29495291247034</v>
      </c>
      <c r="AC87" s="4">
        <f t="shared" si="88"/>
        <v>95.292310434662966</v>
      </c>
      <c r="AD87" s="4">
        <f t="shared" si="88"/>
        <v>108.59955068983621</v>
      </c>
      <c r="AE87" s="4">
        <f t="shared" si="88"/>
        <v>151.43036978382227</v>
      </c>
      <c r="AF87" s="4">
        <f t="shared" si="88"/>
        <v>120.46471964356773</v>
      </c>
      <c r="AG87" s="4">
        <f t="shared" si="88"/>
        <v>94.232667045174082</v>
      </c>
      <c r="AI87" s="4">
        <f t="shared" si="89"/>
        <v>8.4446659945905651</v>
      </c>
      <c r="AJ87" s="4">
        <f t="shared" si="89"/>
        <v>14.899465614993289</v>
      </c>
      <c r="AK87" s="4">
        <f t="shared" si="89"/>
        <v>15.849365311598916</v>
      </c>
      <c r="AL87" s="4">
        <f t="shared" si="89"/>
        <v>14.295573897604868</v>
      </c>
      <c r="AM87" s="4">
        <f t="shared" si="89"/>
        <v>10.472883156420878</v>
      </c>
      <c r="AN87" s="4">
        <f t="shared" si="89"/>
        <v>2.0845672301997809</v>
      </c>
      <c r="AO87" s="4">
        <f t="shared" si="89"/>
        <v>-2.0229226759812491</v>
      </c>
      <c r="AP87" s="4">
        <f t="shared" si="89"/>
        <v>-11.92071452110514</v>
      </c>
      <c r="AQ87" s="4">
        <f t="shared" si="89"/>
        <v>4.2000293963560296</v>
      </c>
      <c r="AR87" s="4">
        <f t="shared" si="89"/>
        <v>3.2810470875296573</v>
      </c>
      <c r="AS87" s="4">
        <f t="shared" si="89"/>
        <v>-8.5633104346629665</v>
      </c>
      <c r="AT87" s="4">
        <f t="shared" si="89"/>
        <v>3.739449310163792</v>
      </c>
      <c r="AU87" s="4">
        <f t="shared" si="89"/>
        <v>17.213630216177734</v>
      </c>
      <c r="AV87" s="4">
        <f t="shared" si="89"/>
        <v>9.25228035643228</v>
      </c>
      <c r="AW87" s="4">
        <f t="shared" si="89"/>
        <v>4.5703329548259148</v>
      </c>
      <c r="AY87" s="2">
        <f t="shared" si="80"/>
        <v>33.524460643245121</v>
      </c>
      <c r="AZ87" s="2">
        <f t="shared" si="80"/>
        <v>37.291263686712654</v>
      </c>
      <c r="BA87" s="2">
        <f t="shared" si="80"/>
        <v>38.861086921295339</v>
      </c>
      <c r="BB87" s="2">
        <f t="shared" si="80"/>
        <v>39.531252507063002</v>
      </c>
      <c r="BC87" s="2">
        <f t="shared" si="80"/>
        <v>37.488286789696126</v>
      </c>
      <c r="BD87" s="2">
        <f t="shared" si="80"/>
        <v>38.983721632761721</v>
      </c>
      <c r="BE87" s="2">
        <f t="shared" si="80"/>
        <v>43.514568358842176</v>
      </c>
      <c r="BF87" s="2">
        <f t="shared" si="80"/>
        <v>40.41018278769657</v>
      </c>
      <c r="BG87" s="2">
        <f t="shared" si="80"/>
        <v>41.666480705447874</v>
      </c>
      <c r="BH87" s="2">
        <f t="shared" si="80"/>
        <v>38.452465203239164</v>
      </c>
      <c r="BI87" s="2">
        <f t="shared" si="80"/>
        <v>36.865336461787599</v>
      </c>
      <c r="BJ87" s="2">
        <f t="shared" si="80"/>
        <v>37.12924722808841</v>
      </c>
      <c r="BK87" s="2">
        <f t="shared" si="80"/>
        <v>40.561329588945569</v>
      </c>
      <c r="BL87" s="2">
        <f t="shared" si="80"/>
        <v>42.475408294959529</v>
      </c>
      <c r="BM87" s="2">
        <f t="shared" si="80"/>
        <v>41.390095817800869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51.428196491228078</v>
      </c>
      <c r="DL87" s="2">
        <f t="shared" si="90"/>
        <v>53.326942645074226</v>
      </c>
      <c r="DM87" s="2">
        <f t="shared" si="90"/>
        <v>55.74380881801126</v>
      </c>
      <c r="DN87" s="2">
        <f t="shared" si="90"/>
        <v>56.85423217636022</v>
      </c>
      <c r="DO87" s="2">
        <f t="shared" si="90"/>
        <v>51.865963227016898</v>
      </c>
      <c r="DP87" s="2">
        <f t="shared" si="90"/>
        <v>52.336400514800516</v>
      </c>
      <c r="DQ87" s="2">
        <f t="shared" si="90"/>
        <v>56.657306818181816</v>
      </c>
      <c r="DR87" s="2">
        <f t="shared" si="90"/>
        <v>51.105731060606061</v>
      </c>
      <c r="DS87" s="2">
        <f t="shared" si="90"/>
        <v>55.892612500000013</v>
      </c>
      <c r="DT87" s="2">
        <f t="shared" si="90"/>
        <v>52.015356608097775</v>
      </c>
      <c r="DU87" s="2">
        <f t="shared" si="90"/>
        <v>49.471537580437584</v>
      </c>
      <c r="DV87" s="2">
        <f t="shared" si="90"/>
        <v>50.563574903474901</v>
      </c>
      <c r="DW87" s="2">
        <f t="shared" si="90"/>
        <v>60.288451362293479</v>
      </c>
      <c r="DX87" s="2">
        <f t="shared" si="90"/>
        <v>58.021164915572243</v>
      </c>
      <c r="DY87" s="2">
        <f t="shared" si="90"/>
        <v>47.155394978005859</v>
      </c>
      <c r="EA87" s="2">
        <f t="shared" si="94"/>
        <v>30.295406687883681</v>
      </c>
      <c r="EB87" s="2">
        <f t="shared" si="91"/>
        <v>34.837597508251598</v>
      </c>
      <c r="EC87" s="2">
        <f t="shared" si="91"/>
        <v>36.221519192049854</v>
      </c>
      <c r="ED87" s="2">
        <f t="shared" si="91"/>
        <v>36.733333333333341</v>
      </c>
      <c r="EE87" s="2">
        <f t="shared" si="91"/>
        <v>34.996797692940163</v>
      </c>
      <c r="EF87" s="2">
        <f t="shared" si="91"/>
        <v>36.441770451475094</v>
      </c>
      <c r="EG87" s="2">
        <f t="shared" si="91"/>
        <v>40.773919692374932</v>
      </c>
      <c r="EH87" s="2">
        <f t="shared" si="91"/>
        <v>38.246890460500694</v>
      </c>
      <c r="EI87" s="2">
        <f t="shared" si="91"/>
        <v>38.23199098528066</v>
      </c>
      <c r="EJ87" s="2">
        <f t="shared" si="91"/>
        <v>35.614302872136335</v>
      </c>
      <c r="EK87" s="2">
        <f t="shared" si="91"/>
        <v>34.475191010268524</v>
      </c>
      <c r="EL87" s="2">
        <f t="shared" si="91"/>
        <v>34.524657758515389</v>
      </c>
      <c r="EM87" s="2">
        <f t="shared" si="91"/>
        <v>36.787504481507511</v>
      </c>
      <c r="EN87" s="2">
        <f t="shared" si="91"/>
        <v>39.78539329729994</v>
      </c>
      <c r="EO87" s="2">
        <f t="shared" si="91"/>
        <v>40.045672016510196</v>
      </c>
      <c r="EQ87" s="2">
        <f t="shared" si="92"/>
        <v>29.973078494527794</v>
      </c>
      <c r="ER87" s="2">
        <f t="shared" si="92"/>
        <v>34.916056673344364</v>
      </c>
      <c r="ES87" s="2">
        <f t="shared" si="92"/>
        <v>35.783116429792209</v>
      </c>
      <c r="ET87" s="2">
        <f t="shared" si="92"/>
        <v>36.075643556370238</v>
      </c>
      <c r="EU87" s="2">
        <f t="shared" si="92"/>
        <v>34.892518796272782</v>
      </c>
      <c r="EV87" s="2">
        <f t="shared" si="92"/>
        <v>36.006872612096544</v>
      </c>
      <c r="EW87" s="2">
        <f t="shared" si="92"/>
        <v>41.075616289531077</v>
      </c>
      <c r="EX87" s="2">
        <f t="shared" si="92"/>
        <v>37.885784013031028</v>
      </c>
      <c r="EY87" s="2">
        <f t="shared" si="92"/>
        <v>37.04843619817035</v>
      </c>
      <c r="EZ87" s="2">
        <f t="shared" si="92"/>
        <v>35.626929617965232</v>
      </c>
      <c r="FA87" s="2">
        <f t="shared" si="92"/>
        <v>34.052855942245237</v>
      </c>
      <c r="FB87" s="2">
        <f t="shared" si="92"/>
        <v>34.440384390963509</v>
      </c>
      <c r="FC87" s="2">
        <f t="shared" si="92"/>
        <v>37.986187404708588</v>
      </c>
      <c r="FD87" s="2">
        <f t="shared" si="92"/>
        <v>40.079685959742797</v>
      </c>
      <c r="FE87" s="2">
        <f t="shared" si="92"/>
        <v>41.865252772495445</v>
      </c>
      <c r="FG87" s="2">
        <f t="shared" si="93"/>
        <v>0.84719743402147474</v>
      </c>
      <c r="FH87" s="2">
        <f t="shared" si="93"/>
        <v>0.86729404915437447</v>
      </c>
      <c r="FI87" s="2">
        <f t="shared" si="93"/>
        <v>0.86478592356312289</v>
      </c>
      <c r="FJ87" s="2">
        <f t="shared" si="93"/>
        <v>0.8609356342725164</v>
      </c>
      <c r="FK87" s="2">
        <f t="shared" si="93"/>
        <v>0.85230325842445298</v>
      </c>
      <c r="FL87" s="2">
        <f t="shared" si="93"/>
        <v>0.8400661182409126</v>
      </c>
      <c r="FM87" s="2">
        <f t="shared" si="93"/>
        <v>0.82745781804232632</v>
      </c>
      <c r="FN87" s="2">
        <f t="shared" si="93"/>
        <v>0.83175719192640829</v>
      </c>
      <c r="FO87" s="2">
        <f t="shared" si="93"/>
        <v>0.80551003692789847</v>
      </c>
      <c r="FP87" s="2">
        <f t="shared" si="93"/>
        <v>0.82695269787603254</v>
      </c>
      <c r="FQ87" s="2">
        <f t="shared" si="93"/>
        <v>0.84060764958430811</v>
      </c>
      <c r="FR87" s="2">
        <f t="shared" si="93"/>
        <v>0.83760643661563994</v>
      </c>
      <c r="FS87" s="2">
        <f t="shared" si="93"/>
        <v>0.83943129982080988</v>
      </c>
      <c r="FT87" s="2">
        <f t="shared" si="93"/>
        <v>0.85248989844664136</v>
      </c>
      <c r="FU87" s="2">
        <f t="shared" si="93"/>
        <v>0.81093848830645299</v>
      </c>
      <c r="FW87" s="2">
        <f t="shared" si="82"/>
        <v>2.8093376957630522E-4</v>
      </c>
      <c r="FX87" s="2">
        <f t="shared" si="82"/>
        <v>2.5556690597850011E-4</v>
      </c>
      <c r="FY87" s="2">
        <f t="shared" si="82"/>
        <v>2.7516355391675012E-4</v>
      </c>
      <c r="FZ87" s="2">
        <f t="shared" si="82"/>
        <v>2.7499552078537196E-4</v>
      </c>
      <c r="GA87" s="2">
        <f t="shared" si="82"/>
        <v>3.0385559025514756E-4</v>
      </c>
      <c r="GB87" s="2">
        <f t="shared" si="82"/>
        <v>3.1893436375965802E-4</v>
      </c>
      <c r="GC87" s="2">
        <f t="shared" si="82"/>
        <v>3.1288023462877374E-4</v>
      </c>
      <c r="GD87" s="2">
        <f t="shared" si="82"/>
        <v>3.1880886471691126E-4</v>
      </c>
      <c r="GE87" s="2">
        <f t="shared" si="82"/>
        <v>2.7367221563439828E-4</v>
      </c>
      <c r="GF87" s="2">
        <f t="shared" si="82"/>
        <v>3.3501145425088021E-4</v>
      </c>
      <c r="GG87" s="2">
        <f t="shared" si="82"/>
        <v>3.7286969610798886E-4</v>
      </c>
      <c r="GH87" s="2">
        <f t="shared" si="82"/>
        <v>3.2558831173071673E-4</v>
      </c>
      <c r="GI87" s="2">
        <f t="shared" si="82"/>
        <v>2.5746075471018887E-4</v>
      </c>
      <c r="GJ87" s="2">
        <f t="shared" si="82"/>
        <v>1.8510262516696887E-4</v>
      </c>
      <c r="GK87" s="2">
        <f t="shared" si="82"/>
        <v>1.3675153859777291E-4</v>
      </c>
      <c r="GM87" s="86">
        <f t="shared" si="83"/>
        <v>0.44230350618003417</v>
      </c>
      <c r="GN87" s="86">
        <f t="shared" si="83"/>
        <v>0.51031628341451341</v>
      </c>
      <c r="GO87" s="86">
        <f t="shared" si="83"/>
        <v>0.50452537608819426</v>
      </c>
      <c r="GP87" s="86">
        <f t="shared" si="83"/>
        <v>0.44444460869013175</v>
      </c>
      <c r="GQ87" s="86">
        <f t="shared" si="83"/>
        <v>0.38777400791700484</v>
      </c>
      <c r="GR87" s="86">
        <f t="shared" si="83"/>
        <v>0.34914773943058386</v>
      </c>
      <c r="GS87" s="86">
        <f t="shared" si="83"/>
        <v>0.39125248359947951</v>
      </c>
      <c r="GT87" s="86">
        <f t="shared" si="83"/>
        <v>0.33857617322829631</v>
      </c>
      <c r="GU87" s="86">
        <f t="shared" si="83"/>
        <v>0.47570926448374212</v>
      </c>
      <c r="GV87" s="86">
        <f t="shared" si="83"/>
        <v>0.39879505572946389</v>
      </c>
      <c r="GW87" s="86">
        <f t="shared" si="83"/>
        <v>0.27973548960420308</v>
      </c>
      <c r="GX87" s="86">
        <f t="shared" si="83"/>
        <v>0.32947648770649735</v>
      </c>
      <c r="GY87" s="86">
        <f t="shared" si="83"/>
        <v>0.47492223245824133</v>
      </c>
      <c r="GZ87" s="86">
        <f t="shared" si="83"/>
        <v>0.37739067332720655</v>
      </c>
      <c r="HA87" s="86">
        <f t="shared" si="83"/>
        <v>0.3282415683843285</v>
      </c>
      <c r="HC87" s="86">
        <f t="shared" si="73"/>
        <v>3.1925741898240301E-4</v>
      </c>
      <c r="HD87" s="86">
        <f t="shared" si="73"/>
        <v>7.7609388680844455E-4</v>
      </c>
      <c r="HE87" s="86">
        <f t="shared" si="73"/>
        <v>7.0459962300127696E-4</v>
      </c>
      <c r="HF87" s="86">
        <f t="shared" si="73"/>
        <v>3.9160383817419278E-4</v>
      </c>
      <c r="HG87" s="86">
        <f t="shared" si="87"/>
        <v>3.4357943290876108E-4</v>
      </c>
      <c r="HH87" s="86">
        <f t="shared" si="87"/>
        <v>5.0127026724855375E-4</v>
      </c>
      <c r="HI87" s="86">
        <f t="shared" si="87"/>
        <v>8.4649445277943508E-4</v>
      </c>
      <c r="HJ87" s="86">
        <f t="shared" si="87"/>
        <v>2.3711096599576438E-3</v>
      </c>
      <c r="HK87" s="86">
        <f t="shared" si="87"/>
        <v>3.8342917940430854E-4</v>
      </c>
      <c r="HL87" s="86">
        <f t="shared" si="87"/>
        <v>4.7722012357797819E-4</v>
      </c>
      <c r="HM87" s="86">
        <f t="shared" si="87"/>
        <v>5.5226648577923556E-4</v>
      </c>
      <c r="HN87" s="86">
        <f t="shared" si="87"/>
        <v>5.4327516155316415E-4</v>
      </c>
      <c r="HO87" s="86">
        <f t="shared" si="87"/>
        <v>3.6492242392340311E-4</v>
      </c>
      <c r="HP87" s="86">
        <f t="shared" si="87"/>
        <v>3.6945960718242694E-4</v>
      </c>
      <c r="HQ87" s="86">
        <f t="shared" si="87"/>
        <v>2.0554981027268464E-5</v>
      </c>
      <c r="HS87" s="86">
        <f t="shared" si="84"/>
        <v>4.017969957228448E-51</v>
      </c>
      <c r="HT87" s="86">
        <f t="shared" si="84"/>
        <v>1.8233383772804068E-42</v>
      </c>
      <c r="HU87" s="86">
        <f t="shared" si="84"/>
        <v>4.5702132644494428E-44</v>
      </c>
      <c r="HV87" s="86">
        <f t="shared" si="84"/>
        <v>1.1602188969422548E-50</v>
      </c>
      <c r="HW87" s="86">
        <f t="shared" si="84"/>
        <v>4.0487083317574633E-53</v>
      </c>
      <c r="HX87" s="86">
        <f t="shared" si="84"/>
        <v>1.458591567094478E-52</v>
      </c>
      <c r="HY87" s="86">
        <f t="shared" si="84"/>
        <v>6.1763802984437378E-49</v>
      </c>
      <c r="HZ87" s="86">
        <f t="shared" si="84"/>
        <v>1.8846227220344634E-43</v>
      </c>
      <c r="IA87" s="86">
        <f t="shared" si="84"/>
        <v>1.3167364349453853E-52</v>
      </c>
      <c r="IB87" s="86">
        <f t="shared" si="84"/>
        <v>1.2256360483387267E-52</v>
      </c>
      <c r="IC87" s="86">
        <f t="shared" si="84"/>
        <v>2.9951234691684077E-53</v>
      </c>
      <c r="ID87" s="86">
        <f t="shared" si="84"/>
        <v>7.5018852021844494E-53</v>
      </c>
      <c r="IE87" s="86">
        <f t="shared" si="84"/>
        <v>8.3907857661280163E-52</v>
      </c>
      <c r="IF87" s="86">
        <f t="shared" si="84"/>
        <v>9.6147771778285406E-33</v>
      </c>
      <c r="IG87" s="86">
        <f t="shared" si="84"/>
        <v>2.1450762300936826E-22</v>
      </c>
      <c r="II87" s="86">
        <f t="shared" si="85"/>
        <v>3.0970481635485328E-224</v>
      </c>
      <c r="IJ87" s="86">
        <f t="shared" si="85"/>
        <v>6.5049383286743889E-191</v>
      </c>
      <c r="IK87" s="86">
        <f t="shared" si="85"/>
        <v>4.5180698511626601E-196</v>
      </c>
      <c r="IL87" s="86">
        <f t="shared" si="85"/>
        <v>4.67383542815513E-232</v>
      </c>
      <c r="IM87" s="86">
        <f t="shared" si="85"/>
        <v>1.5649850025518616E-240</v>
      </c>
      <c r="IN87" s="86">
        <f t="shared" si="85"/>
        <v>4.0160360766928957E-235</v>
      </c>
      <c r="IO87" s="86">
        <f t="shared" si="85"/>
        <v>4.4073343745299462E-223</v>
      </c>
      <c r="IP87" s="86">
        <f t="shared" si="85"/>
        <v>7.4392082030110721E-201</v>
      </c>
      <c r="IQ87" s="86">
        <f t="shared" si="85"/>
        <v>1.0582197019185291E-237</v>
      </c>
      <c r="IR87" s="86">
        <f t="shared" si="85"/>
        <v>2.4979870410320992E-237</v>
      </c>
      <c r="IS87" s="86">
        <f t="shared" si="85"/>
        <v>1.6503578123764937E-238</v>
      </c>
      <c r="IT87" s="86">
        <f t="shared" si="85"/>
        <v>3.1603417373600132E-236</v>
      </c>
      <c r="IU87" s="86">
        <f t="shared" si="85"/>
        <v>6.1774062888439649E-228</v>
      </c>
      <c r="IV87" s="86">
        <f t="shared" si="85"/>
        <v>3.591898830393817E-100</v>
      </c>
      <c r="IW87" s="86">
        <f t="shared" si="85"/>
        <v>1.5172540999413046E-58</v>
      </c>
      <c r="IY87" s="86">
        <f t="shared" si="86"/>
        <v>0.44262276359901659</v>
      </c>
      <c r="IZ87" s="86">
        <f t="shared" si="86"/>
        <v>0.51109237730132184</v>
      </c>
      <c r="JA87" s="86">
        <f t="shared" si="86"/>
        <v>0.50522997571119554</v>
      </c>
      <c r="JB87" s="86">
        <f t="shared" si="86"/>
        <v>0.44483621252830596</v>
      </c>
      <c r="JC87" s="86">
        <f t="shared" si="86"/>
        <v>0.38811758734991358</v>
      </c>
      <c r="JD87" s="86">
        <f t="shared" si="86"/>
        <v>0.34964900969783241</v>
      </c>
      <c r="JE87" s="86">
        <f t="shared" si="86"/>
        <v>0.39209897805225896</v>
      </c>
      <c r="JF87" s="86">
        <f t="shared" si="86"/>
        <v>0.34094728288825393</v>
      </c>
      <c r="JG87" s="86">
        <f t="shared" si="86"/>
        <v>0.47609269366314644</v>
      </c>
      <c r="JH87" s="86">
        <f t="shared" si="86"/>
        <v>0.39927227585304187</v>
      </c>
      <c r="JI87" s="86">
        <f t="shared" si="86"/>
        <v>0.2802877560899823</v>
      </c>
      <c r="JJ87" s="86">
        <f t="shared" si="86"/>
        <v>0.33001976286805051</v>
      </c>
      <c r="JK87" s="86">
        <f t="shared" si="86"/>
        <v>0.47528715488216472</v>
      </c>
      <c r="JL87" s="86">
        <f t="shared" si="86"/>
        <v>0.37776013293438898</v>
      </c>
      <c r="JM87" s="86">
        <f t="shared" si="86"/>
        <v>0.32826212336535576</v>
      </c>
    </row>
    <row r="88" spans="2:273" x14ac:dyDescent="0.25">
      <c r="B88" s="2">
        <v>61</v>
      </c>
      <c r="C88" s="37">
        <v>89.346000000000004</v>
      </c>
      <c r="D88" s="37">
        <v>139.52500000000001</v>
      </c>
      <c r="E88" s="37">
        <v>138.75</v>
      </c>
      <c r="F88" s="37">
        <v>106.367</v>
      </c>
      <c r="G88" s="37">
        <v>80.153000000000006</v>
      </c>
      <c r="H88" s="37">
        <v>69.738</v>
      </c>
      <c r="I88" s="37">
        <v>93.966999999999999</v>
      </c>
      <c r="J88" s="37">
        <v>73.254000000000005</v>
      </c>
      <c r="K88" s="37">
        <v>129.76300000000001</v>
      </c>
      <c r="L88" s="37">
        <v>94.051000000000002</v>
      </c>
      <c r="M88" s="37">
        <v>51.814</v>
      </c>
      <c r="N88" s="37">
        <v>56.524999999999999</v>
      </c>
      <c r="O88" s="37">
        <v>118.102</v>
      </c>
      <c r="P88" s="37">
        <v>75.382999999999996</v>
      </c>
      <c r="Q88" s="37">
        <v>59.851999999999997</v>
      </c>
      <c r="S88" s="4">
        <f t="shared" si="88"/>
        <v>89.338803964049561</v>
      </c>
      <c r="T88" s="4">
        <f t="shared" si="88"/>
        <v>127.29085253344228</v>
      </c>
      <c r="U88" s="4">
        <f t="shared" si="88"/>
        <v>125.26897587497825</v>
      </c>
      <c r="V88" s="4">
        <f t="shared" si="88"/>
        <v>103.79669545590085</v>
      </c>
      <c r="W88" s="4">
        <f t="shared" si="88"/>
        <v>87.811553792222355</v>
      </c>
      <c r="X88" s="4">
        <f t="shared" si="88"/>
        <v>81.615072750017049</v>
      </c>
      <c r="Y88" s="4">
        <f t="shared" si="88"/>
        <v>99.991464375000689</v>
      </c>
      <c r="Z88" s="4">
        <f t="shared" si="88"/>
        <v>84.376101743525865</v>
      </c>
      <c r="AA88" s="4">
        <f t="shared" si="88"/>
        <v>132.38205013293503</v>
      </c>
      <c r="AB88" s="4">
        <f t="shared" si="88"/>
        <v>98.385238649107777</v>
      </c>
      <c r="AC88" s="4">
        <f t="shared" si="88"/>
        <v>64.3274962841232</v>
      </c>
      <c r="AD88" s="4">
        <f t="shared" si="88"/>
        <v>74.067700912893699</v>
      </c>
      <c r="AE88" s="4">
        <f t="shared" si="88"/>
        <v>111.71775499508144</v>
      </c>
      <c r="AF88" s="4">
        <f t="shared" si="88"/>
        <v>85.874942068637964</v>
      </c>
      <c r="AG88" s="4">
        <f t="shared" si="88"/>
        <v>66.969330035161718</v>
      </c>
      <c r="AI88" s="4">
        <f t="shared" si="89"/>
        <v>7.1960359504430471E-3</v>
      </c>
      <c r="AJ88" s="4">
        <f t="shared" si="89"/>
        <v>12.234147466557729</v>
      </c>
      <c r="AK88" s="4">
        <f t="shared" si="89"/>
        <v>13.481024125021747</v>
      </c>
      <c r="AL88" s="4">
        <f t="shared" si="89"/>
        <v>2.5703045440991588</v>
      </c>
      <c r="AM88" s="4">
        <f t="shared" si="89"/>
        <v>-7.6585537922223494</v>
      </c>
      <c r="AN88" s="4">
        <f t="shared" si="89"/>
        <v>-11.877072750017049</v>
      </c>
      <c r="AO88" s="4">
        <f t="shared" si="89"/>
        <v>-6.0244643750006901</v>
      </c>
      <c r="AP88" s="4">
        <f t="shared" si="89"/>
        <v>-11.12210174352586</v>
      </c>
      <c r="AQ88" s="4">
        <f t="shared" si="89"/>
        <v>-2.6190501329350298</v>
      </c>
      <c r="AR88" s="4">
        <f t="shared" si="89"/>
        <v>-4.3342386491077747</v>
      </c>
      <c r="AS88" s="4">
        <f t="shared" si="89"/>
        <v>-12.5134962841232</v>
      </c>
      <c r="AT88" s="4">
        <f t="shared" si="89"/>
        <v>-17.5427009128937</v>
      </c>
      <c r="AU88" s="4">
        <f t="shared" si="89"/>
        <v>6.3842450049185686</v>
      </c>
      <c r="AV88" s="4">
        <f t="shared" si="89"/>
        <v>-10.491942068637968</v>
      </c>
      <c r="AW88" s="4">
        <f t="shared" si="89"/>
        <v>-7.1173300351617215</v>
      </c>
      <c r="AY88" s="2">
        <f t="shared" si="80"/>
        <v>33.263329343589675</v>
      </c>
      <c r="AZ88" s="2">
        <f t="shared" si="80"/>
        <v>37.040820682248487</v>
      </c>
      <c r="BA88" s="2">
        <f t="shared" si="80"/>
        <v>38.588138671017887</v>
      </c>
      <c r="BB88" s="2">
        <f t="shared" si="80"/>
        <v>39.249624185297606</v>
      </c>
      <c r="BC88" s="2">
        <f t="shared" si="80"/>
        <v>37.255390123066867</v>
      </c>
      <c r="BD88" s="2">
        <f t="shared" si="80"/>
        <v>38.741133847151595</v>
      </c>
      <c r="BE88" s="2">
        <f t="shared" si="80"/>
        <v>43.252071499719364</v>
      </c>
      <c r="BF88" s="2">
        <f t="shared" si="80"/>
        <v>40.16800800381376</v>
      </c>
      <c r="BG88" s="2">
        <f t="shared" si="80"/>
        <v>41.352981533359277</v>
      </c>
      <c r="BH88" s="2">
        <f t="shared" si="80"/>
        <v>38.172213831804626</v>
      </c>
      <c r="BI88" s="2">
        <f t="shared" si="80"/>
        <v>36.594959971558396</v>
      </c>
      <c r="BJ88" s="2">
        <f t="shared" si="80"/>
        <v>36.870754314369101</v>
      </c>
      <c r="BK88" s="2">
        <f t="shared" si="80"/>
        <v>40.262787888195966</v>
      </c>
      <c r="BL88" s="2">
        <f t="shared" si="80"/>
        <v>42.228741522136481</v>
      </c>
      <c r="BM88" s="2">
        <f t="shared" si="80"/>
        <v>41.285070195162312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51.859244264507424</v>
      </c>
      <c r="DL88" s="2">
        <f t="shared" si="90"/>
        <v>53.636171390013502</v>
      </c>
      <c r="DM88" s="2">
        <f t="shared" si="90"/>
        <v>56.08010656660413</v>
      </c>
      <c r="DN88" s="2">
        <f t="shared" si="90"/>
        <v>57.186610131332074</v>
      </c>
      <c r="DO88" s="2">
        <f t="shared" si="90"/>
        <v>52.153077485928719</v>
      </c>
      <c r="DP88" s="2">
        <f t="shared" si="90"/>
        <v>52.671913770913775</v>
      </c>
      <c r="DQ88" s="2">
        <f t="shared" si="90"/>
        <v>57.033101938502668</v>
      </c>
      <c r="DR88" s="2">
        <f t="shared" si="90"/>
        <v>51.354167892156866</v>
      </c>
      <c r="DS88" s="2">
        <f t="shared" si="90"/>
        <v>56.307374193548398</v>
      </c>
      <c r="DT88" s="2">
        <f t="shared" si="90"/>
        <v>52.326638044308623</v>
      </c>
      <c r="DU88" s="2">
        <f t="shared" si="90"/>
        <v>49.711038610038614</v>
      </c>
      <c r="DV88" s="2">
        <f t="shared" si="90"/>
        <v>50.830453667953662</v>
      </c>
      <c r="DW88" s="2">
        <f t="shared" si="90"/>
        <v>60.745252872305514</v>
      </c>
      <c r="DX88" s="2">
        <f t="shared" si="90"/>
        <v>58.430370356472807</v>
      </c>
      <c r="DY88" s="2">
        <f t="shared" si="90"/>
        <v>47.4114215542522</v>
      </c>
      <c r="EA88" s="2">
        <f t="shared" si="94"/>
        <v>30.2045546086668</v>
      </c>
      <c r="EB88" s="2">
        <f t="shared" si="91"/>
        <v>34.724945923016136</v>
      </c>
      <c r="EC88" s="2">
        <f t="shared" si="91"/>
        <v>36.093967841716911</v>
      </c>
      <c r="ED88" s="2">
        <f t="shared" si="91"/>
        <v>36.607470588235302</v>
      </c>
      <c r="EE88" s="2">
        <f t="shared" si="91"/>
        <v>34.900946225031028</v>
      </c>
      <c r="EF88" s="2">
        <f t="shared" si="91"/>
        <v>36.322494517231419</v>
      </c>
      <c r="EG88" s="2">
        <f t="shared" si="91"/>
        <v>40.63116774581318</v>
      </c>
      <c r="EH88" s="2">
        <f t="shared" si="91"/>
        <v>38.104575664810234</v>
      </c>
      <c r="EI88" s="2">
        <f t="shared" si="91"/>
        <v>38.06038060675359</v>
      </c>
      <c r="EJ88" s="2">
        <f t="shared" si="91"/>
        <v>35.470886372063788</v>
      </c>
      <c r="EK88" s="2">
        <f t="shared" si="91"/>
        <v>34.326974585947951</v>
      </c>
      <c r="EL88" s="2">
        <f t="shared" si="91"/>
        <v>34.402449600502052</v>
      </c>
      <c r="EM88" s="2">
        <f t="shared" si="91"/>
        <v>36.689193950084373</v>
      </c>
      <c r="EN88" s="2">
        <f t="shared" si="91"/>
        <v>39.67190664975805</v>
      </c>
      <c r="EO88" s="2">
        <f t="shared" si="91"/>
        <v>39.982130582862695</v>
      </c>
      <c r="EQ88" s="2">
        <f t="shared" si="92"/>
        <v>29.888975923421331</v>
      </c>
      <c r="ER88" s="2">
        <f t="shared" si="92"/>
        <v>34.801814830299335</v>
      </c>
      <c r="ES88" s="2">
        <f t="shared" si="92"/>
        <v>35.664628674504449</v>
      </c>
      <c r="ET88" s="2">
        <f t="shared" si="92"/>
        <v>35.96408874642276</v>
      </c>
      <c r="EU88" s="2">
        <f t="shared" si="92"/>
        <v>34.798719992858764</v>
      </c>
      <c r="EV88" s="2">
        <f t="shared" si="92"/>
        <v>35.89734623783373</v>
      </c>
      <c r="EW88" s="2">
        <f t="shared" si="92"/>
        <v>40.92616293620501</v>
      </c>
      <c r="EX88" s="2">
        <f t="shared" si="92"/>
        <v>37.751888295637073</v>
      </c>
      <c r="EY88" s="2">
        <f t="shared" si="92"/>
        <v>36.902380573766074</v>
      </c>
      <c r="EZ88" s="2">
        <f t="shared" si="92"/>
        <v>35.483136087560958</v>
      </c>
      <c r="FA88" s="2">
        <f t="shared" si="92"/>
        <v>33.914243370236569</v>
      </c>
      <c r="FB88" s="2">
        <f t="shared" si="92"/>
        <v>34.319951646539963</v>
      </c>
      <c r="FC88" s="2">
        <f t="shared" si="92"/>
        <v>37.861797456574962</v>
      </c>
      <c r="FD88" s="2">
        <f t="shared" si="92"/>
        <v>39.95956933850006</v>
      </c>
      <c r="FE88" s="2">
        <f t="shared" si="92"/>
        <v>41.750294827239493</v>
      </c>
      <c r="FG88" s="2">
        <f t="shared" si="93"/>
        <v>0.85874321031369716</v>
      </c>
      <c r="FH88" s="2">
        <f t="shared" si="93"/>
        <v>0.87754081704923848</v>
      </c>
      <c r="FI88" s="2">
        <f t="shared" si="93"/>
        <v>0.87519848648724397</v>
      </c>
      <c r="FJ88" s="2">
        <f t="shared" si="93"/>
        <v>0.8716006768350838</v>
      </c>
      <c r="FK88" s="2">
        <f t="shared" si="93"/>
        <v>0.8635253859218599</v>
      </c>
      <c r="FL88" s="2">
        <f t="shared" si="93"/>
        <v>0.85205664102720569</v>
      </c>
      <c r="FM88" s="2">
        <f t="shared" si="93"/>
        <v>0.84021381117329785</v>
      </c>
      <c r="FN88" s="2">
        <f t="shared" si="93"/>
        <v>0.84425515988280364</v>
      </c>
      <c r="FO88" s="2">
        <f t="shared" si="93"/>
        <v>0.819534742019698</v>
      </c>
      <c r="FP88" s="2">
        <f t="shared" si="93"/>
        <v>0.83973880176387472</v>
      </c>
      <c r="FQ88" s="2">
        <f t="shared" si="93"/>
        <v>0.85256469821888792</v>
      </c>
      <c r="FR88" s="2">
        <f t="shared" si="93"/>
        <v>0.8497483836370644</v>
      </c>
      <c r="FS88" s="2">
        <f t="shared" si="93"/>
        <v>0.85146100066534847</v>
      </c>
      <c r="FT88" s="2">
        <f t="shared" si="93"/>
        <v>0.86370011270160618</v>
      </c>
      <c r="FU88" s="2">
        <f t="shared" si="93"/>
        <v>0.82465695672918471</v>
      </c>
      <c r="FW88" s="2">
        <f t="shared" si="82"/>
        <v>3.0802940407690066E-4</v>
      </c>
      <c r="FX88" s="2">
        <f t="shared" si="82"/>
        <v>2.8021663086226956E-4</v>
      </c>
      <c r="FY88" s="2">
        <f t="shared" si="82"/>
        <v>3.0170282785253532E-4</v>
      </c>
      <c r="FZ88" s="2">
        <f t="shared" si="82"/>
        <v>3.0151859296676339E-4</v>
      </c>
      <c r="GA88" s="2">
        <f t="shared" si="82"/>
        <v>3.3316126272223373E-4</v>
      </c>
      <c r="GB88" s="2">
        <f t="shared" si="82"/>
        <v>3.4969381571038367E-4</v>
      </c>
      <c r="GC88" s="2">
        <f t="shared" si="82"/>
        <v>3.4305599974481795E-4</v>
      </c>
      <c r="GD88" s="2">
        <f t="shared" si="82"/>
        <v>3.4955621721270914E-4</v>
      </c>
      <c r="GE88" s="2">
        <f t="shared" si="82"/>
        <v>3.0006769452543879E-4</v>
      </c>
      <c r="GF88" s="2">
        <f t="shared" si="82"/>
        <v>3.6732088275557125E-4</v>
      </c>
      <c r="GG88" s="2">
        <f t="shared" si="82"/>
        <v>4.0882878466177872E-4</v>
      </c>
      <c r="GH88" s="2">
        <f t="shared" si="82"/>
        <v>3.5698927092306338E-4</v>
      </c>
      <c r="GI88" s="2">
        <f t="shared" si="82"/>
        <v>2.8229309192560648E-4</v>
      </c>
      <c r="GJ88" s="2">
        <f t="shared" si="82"/>
        <v>2.0295736805720535E-4</v>
      </c>
      <c r="GK88" s="2">
        <f t="shared" si="82"/>
        <v>1.4994310208091163E-4</v>
      </c>
      <c r="GM88" s="86">
        <f t="shared" si="83"/>
        <v>0.30715424117705703</v>
      </c>
      <c r="GN88" s="86">
        <f t="shared" si="83"/>
        <v>0.40041939684481603</v>
      </c>
      <c r="GO88" s="86">
        <f t="shared" si="83"/>
        <v>0.38648696741859995</v>
      </c>
      <c r="GP88" s="86">
        <f t="shared" si="83"/>
        <v>0.31023821290389314</v>
      </c>
      <c r="GQ88" s="86">
        <f t="shared" si="83"/>
        <v>0.2498782018933646</v>
      </c>
      <c r="GR88" s="86">
        <f t="shared" si="83"/>
        <v>0.22079466707729078</v>
      </c>
      <c r="GS88" s="86">
        <f t="shared" si="83"/>
        <v>0.30831446318249783</v>
      </c>
      <c r="GT88" s="86">
        <f t="shared" si="83"/>
        <v>0.24731068219149022</v>
      </c>
      <c r="GU88" s="86">
        <f t="shared" si="83"/>
        <v>0.4358012098109082</v>
      </c>
      <c r="GV88" s="86">
        <f t="shared" si="83"/>
        <v>0.29992378226812999</v>
      </c>
      <c r="GW88" s="86">
        <f t="shared" si="83"/>
        <v>0.14952130514498585</v>
      </c>
      <c r="GX88" s="86">
        <f t="shared" si="83"/>
        <v>0.19380479365189943</v>
      </c>
      <c r="GY88" s="86">
        <f t="shared" si="83"/>
        <v>0.34299068270885447</v>
      </c>
      <c r="GZ88" s="86">
        <f t="shared" si="83"/>
        <v>0.23655119874216332</v>
      </c>
      <c r="HA88" s="86">
        <f t="shared" si="83"/>
        <v>0.18628667492046125</v>
      </c>
      <c r="HC88" s="86">
        <f t="shared" si="73"/>
        <v>5.724781976532647E-4</v>
      </c>
      <c r="HD88" s="86">
        <f t="shared" si="73"/>
        <v>1.2815572363300424E-3</v>
      </c>
      <c r="HE88" s="86">
        <f t="shared" si="73"/>
        <v>1.1808136061527618E-3</v>
      </c>
      <c r="HF88" s="86">
        <f t="shared" si="73"/>
        <v>7.0259458536053984E-4</v>
      </c>
      <c r="HG88" s="86">
        <f t="shared" si="87"/>
        <v>6.3070089727725661E-4</v>
      </c>
      <c r="HH88" s="86">
        <f t="shared" si="87"/>
        <v>9.0338508668992101E-4</v>
      </c>
      <c r="HI88" s="86">
        <f t="shared" si="87"/>
        <v>1.4694753673686982E-3</v>
      </c>
      <c r="HJ88" s="86">
        <f t="shared" si="87"/>
        <v>3.845398901552971E-3</v>
      </c>
      <c r="HK88" s="86">
        <f t="shared" si="87"/>
        <v>6.9309270062780715E-4</v>
      </c>
      <c r="HL88" s="86">
        <f t="shared" si="87"/>
        <v>8.6721082477446356E-4</v>
      </c>
      <c r="HM88" s="86">
        <f t="shared" si="87"/>
        <v>1.0069223761932614E-3</v>
      </c>
      <c r="HN88" s="86">
        <f t="shared" si="87"/>
        <v>9.7865674656354563E-4</v>
      </c>
      <c r="HO88" s="86">
        <f t="shared" si="87"/>
        <v>6.5016559207073019E-4</v>
      </c>
      <c r="HP88" s="86">
        <f t="shared" si="87"/>
        <v>6.5912642357766492E-4</v>
      </c>
      <c r="HQ88" s="86">
        <f t="shared" si="87"/>
        <v>4.6654421625326264E-5</v>
      </c>
      <c r="HS88" s="86">
        <f t="shared" si="84"/>
        <v>1.6606476605497639E-49</v>
      </c>
      <c r="HT88" s="86">
        <f t="shared" si="84"/>
        <v>3.9786445338283416E-41</v>
      </c>
      <c r="HU88" s="86">
        <f t="shared" si="84"/>
        <v>1.1364360182128868E-42</v>
      </c>
      <c r="HV88" s="86">
        <f t="shared" si="84"/>
        <v>4.9758212988804054E-49</v>
      </c>
      <c r="HW88" s="86">
        <f t="shared" si="84"/>
        <v>2.1442321657558846E-51</v>
      </c>
      <c r="HX88" s="86">
        <f t="shared" si="84"/>
        <v>7.4000143026721307E-51</v>
      </c>
      <c r="HY88" s="86">
        <f t="shared" si="84"/>
        <v>2.4411481163672371E-47</v>
      </c>
      <c r="HZ88" s="86">
        <f t="shared" si="84"/>
        <v>5.0458402880573027E-42</v>
      </c>
      <c r="IA88" s="86">
        <f t="shared" si="84"/>
        <v>6.3552600601109047E-51</v>
      </c>
      <c r="IB88" s="86">
        <f t="shared" si="84"/>
        <v>6.5068844709410355E-51</v>
      </c>
      <c r="IC88" s="86">
        <f t="shared" si="84"/>
        <v>1.7357493388374124E-51</v>
      </c>
      <c r="ID88" s="86">
        <f t="shared" si="84"/>
        <v>3.9237075366404555E-51</v>
      </c>
      <c r="IE88" s="86">
        <f t="shared" si="84"/>
        <v>3.5267443659041518E-50</v>
      </c>
      <c r="IF88" s="86">
        <f t="shared" si="84"/>
        <v>9.1328950112321041E-32</v>
      </c>
      <c r="IG88" s="86">
        <f t="shared" si="84"/>
        <v>9.1363137551289892E-22</v>
      </c>
      <c r="II88" s="86">
        <f t="shared" si="85"/>
        <v>2.9282385552370228E-219</v>
      </c>
      <c r="IJ88" s="86">
        <f t="shared" si="85"/>
        <v>9.888352669538121E-187</v>
      </c>
      <c r="IK88" s="86">
        <f t="shared" si="85"/>
        <v>9.7599010761463049E-192</v>
      </c>
      <c r="IL88" s="86">
        <f t="shared" si="85"/>
        <v>6.4122842668968455E-227</v>
      </c>
      <c r="IM88" s="86">
        <f t="shared" si="85"/>
        <v>3.8575359909965253E-235</v>
      </c>
      <c r="IN88" s="86">
        <f t="shared" si="85"/>
        <v>8.033493591145047E-230</v>
      </c>
      <c r="IO88" s="86">
        <f t="shared" si="85"/>
        <v>4.5680786627924268E-218</v>
      </c>
      <c r="IP88" s="86">
        <f t="shared" si="85"/>
        <v>2.474909504421749E-196</v>
      </c>
      <c r="IQ88" s="86">
        <f t="shared" si="85"/>
        <v>1.9268304670320292E-232</v>
      </c>
      <c r="IR88" s="86">
        <f t="shared" si="85"/>
        <v>6.047247635911792E-232</v>
      </c>
      <c r="IS88" s="86">
        <f t="shared" si="85"/>
        <v>5.0293991540435972E-233</v>
      </c>
      <c r="IT88" s="86">
        <f t="shared" si="85"/>
        <v>6.9112833608242537E-231</v>
      </c>
      <c r="IU88" s="86">
        <f t="shared" si="85"/>
        <v>6.253860511831278E-223</v>
      </c>
      <c r="IV88" s="86">
        <f t="shared" si="85"/>
        <v>4.4625642170061252E-98</v>
      </c>
      <c r="IW88" s="86">
        <f t="shared" si="85"/>
        <v>2.2361233947856358E-57</v>
      </c>
      <c r="IY88" s="86">
        <f t="shared" si="86"/>
        <v>0.3077267193747103</v>
      </c>
      <c r="IZ88" s="86">
        <f t="shared" si="86"/>
        <v>0.40170095408114609</v>
      </c>
      <c r="JA88" s="86">
        <f t="shared" si="86"/>
        <v>0.38766778102475269</v>
      </c>
      <c r="JB88" s="86">
        <f t="shared" si="86"/>
        <v>0.31094080748925368</v>
      </c>
      <c r="JC88" s="86">
        <f t="shared" si="86"/>
        <v>0.25050890279064186</v>
      </c>
      <c r="JD88" s="86">
        <f t="shared" si="86"/>
        <v>0.2216980521639807</v>
      </c>
      <c r="JE88" s="86">
        <f t="shared" si="86"/>
        <v>0.30978393854986652</v>
      </c>
      <c r="JF88" s="86">
        <f t="shared" si="86"/>
        <v>0.25115608109304322</v>
      </c>
      <c r="JG88" s="86">
        <f t="shared" si="86"/>
        <v>0.43649430251153598</v>
      </c>
      <c r="JH88" s="86">
        <f t="shared" si="86"/>
        <v>0.30079099309290447</v>
      </c>
      <c r="JI88" s="86">
        <f t="shared" si="86"/>
        <v>0.15052822752117911</v>
      </c>
      <c r="JJ88" s="86">
        <f t="shared" si="86"/>
        <v>0.19478345039846298</v>
      </c>
      <c r="JK88" s="86">
        <f t="shared" si="86"/>
        <v>0.34364084830092517</v>
      </c>
      <c r="JL88" s="86">
        <f t="shared" si="86"/>
        <v>0.23721032516574098</v>
      </c>
      <c r="JM88" s="86">
        <f t="shared" si="86"/>
        <v>0.18633332934208657</v>
      </c>
    </row>
    <row r="89" spans="2:273" x14ac:dyDescent="0.25">
      <c r="B89" s="2">
        <v>62</v>
      </c>
      <c r="C89" s="37">
        <v>55.268999999999998</v>
      </c>
      <c r="D89" s="37">
        <v>93.671999999999997</v>
      </c>
      <c r="E89" s="37">
        <v>87.15</v>
      </c>
      <c r="F89" s="37">
        <v>60.417000000000002</v>
      </c>
      <c r="G89" s="37">
        <v>47.542000000000002</v>
      </c>
      <c r="H89" s="37">
        <v>49.426000000000002</v>
      </c>
      <c r="I89" s="37">
        <v>74.966999999999999</v>
      </c>
      <c r="J89" s="37">
        <v>63.423999999999999</v>
      </c>
      <c r="K89" s="37">
        <v>104.271</v>
      </c>
      <c r="L89" s="37">
        <v>66.051000000000002</v>
      </c>
      <c r="M89" s="37">
        <v>44.033999999999999</v>
      </c>
      <c r="N89" s="37">
        <v>39.78</v>
      </c>
      <c r="O89" s="37">
        <v>66.016999999999996</v>
      </c>
      <c r="P89" s="37">
        <v>47.582999999999998</v>
      </c>
      <c r="Q89" s="37">
        <v>41.689</v>
      </c>
      <c r="S89" s="4">
        <f t="shared" si="88"/>
        <v>63.012338660517777</v>
      </c>
      <c r="T89" s="4">
        <f t="shared" si="88"/>
        <v>94.832215714911854</v>
      </c>
      <c r="U89" s="4">
        <f t="shared" si="88"/>
        <v>92.072319016242403</v>
      </c>
      <c r="V89" s="4">
        <f t="shared" si="88"/>
        <v>74.337405900581757</v>
      </c>
      <c r="W89" s="4">
        <f t="shared" si="88"/>
        <v>62.025499691544603</v>
      </c>
      <c r="X89" s="4">
        <f t="shared" si="88"/>
        <v>59.404883836605393</v>
      </c>
      <c r="Y89" s="4">
        <f t="shared" si="88"/>
        <v>79.219457690619592</v>
      </c>
      <c r="Z89" s="4">
        <f t="shared" si="88"/>
        <v>67.016769745286695</v>
      </c>
      <c r="AA89" s="4">
        <f t="shared" si="88"/>
        <v>108.34861362247193</v>
      </c>
      <c r="AB89" s="4">
        <f t="shared" si="88"/>
        <v>73.860480111940348</v>
      </c>
      <c r="AC89" s="4">
        <f t="shared" si="88"/>
        <v>47.713083902261737</v>
      </c>
      <c r="AD89" s="4">
        <f t="shared" si="88"/>
        <v>53.238568271723082</v>
      </c>
      <c r="AE89" s="4">
        <f t="shared" si="88"/>
        <v>79.792854064215732</v>
      </c>
      <c r="AF89" s="4">
        <f t="shared" si="88"/>
        <v>62.779069630067667</v>
      </c>
      <c r="AG89" s="4">
        <f t="shared" si="88"/>
        <v>51.228100033252908</v>
      </c>
      <c r="AI89" s="4">
        <f t="shared" si="89"/>
        <v>-7.7433386605177787</v>
      </c>
      <c r="AJ89" s="4">
        <f t="shared" si="89"/>
        <v>-1.1602157149118568</v>
      </c>
      <c r="AK89" s="4">
        <f t="shared" si="89"/>
        <v>-4.9223190162423975</v>
      </c>
      <c r="AL89" s="4">
        <f t="shared" si="89"/>
        <v>-13.920405900581756</v>
      </c>
      <c r="AM89" s="4">
        <f t="shared" si="89"/>
        <v>-14.483499691544601</v>
      </c>
      <c r="AN89" s="4">
        <f t="shared" si="89"/>
        <v>-9.9788838366053909</v>
      </c>
      <c r="AO89" s="4">
        <f t="shared" si="89"/>
        <v>-4.2524576906195932</v>
      </c>
      <c r="AP89" s="4">
        <f t="shared" si="89"/>
        <v>-3.5927697452866951</v>
      </c>
      <c r="AQ89" s="4">
        <f t="shared" si="89"/>
        <v>-4.0776136224719295</v>
      </c>
      <c r="AR89" s="4">
        <f t="shared" si="89"/>
        <v>-7.8094801119403456</v>
      </c>
      <c r="AS89" s="4">
        <f t="shared" si="89"/>
        <v>-3.6790839022617376</v>
      </c>
      <c r="AT89" s="4">
        <f t="shared" si="89"/>
        <v>-13.458568271723081</v>
      </c>
      <c r="AU89" s="4">
        <f t="shared" si="89"/>
        <v>-13.775854064215736</v>
      </c>
      <c r="AV89" s="4">
        <f t="shared" si="89"/>
        <v>-15.196069630067669</v>
      </c>
      <c r="AW89" s="4">
        <f t="shared" si="89"/>
        <v>-9.5391000332529075</v>
      </c>
      <c r="AY89" s="2">
        <f t="shared" si="80"/>
        <v>33.006514005964448</v>
      </c>
      <c r="AZ89" s="2">
        <f t="shared" si="80"/>
        <v>36.795037010170951</v>
      </c>
      <c r="BA89" s="2">
        <f t="shared" si="80"/>
        <v>38.319745749515313</v>
      </c>
      <c r="BB89" s="2">
        <f t="shared" si="80"/>
        <v>38.973060375785757</v>
      </c>
      <c r="BC89" s="2">
        <f t="shared" si="80"/>
        <v>37.026712177191698</v>
      </c>
      <c r="BD89" s="2">
        <f t="shared" si="80"/>
        <v>38.50028700848523</v>
      </c>
      <c r="BE89" s="2">
        <f t="shared" si="80"/>
        <v>42.989452428505054</v>
      </c>
      <c r="BF89" s="2">
        <f t="shared" si="80"/>
        <v>39.926536728145557</v>
      </c>
      <c r="BG89" s="2">
        <f t="shared" si="80"/>
        <v>41.038125563636932</v>
      </c>
      <c r="BH89" s="2">
        <f t="shared" si="80"/>
        <v>37.893756884511134</v>
      </c>
      <c r="BI89" s="2">
        <f t="shared" si="80"/>
        <v>36.327165098083135</v>
      </c>
      <c r="BJ89" s="2">
        <f t="shared" si="80"/>
        <v>36.615548749490173</v>
      </c>
      <c r="BK89" s="2">
        <f t="shared" si="80"/>
        <v>39.969445949697707</v>
      </c>
      <c r="BL89" s="2">
        <f t="shared" si="80"/>
        <v>41.984357998119826</v>
      </c>
      <c r="BM89" s="2">
        <f t="shared" si="80"/>
        <v>41.17744593781935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52.290292037786777</v>
      </c>
      <c r="DL89" s="2">
        <f t="shared" si="90"/>
        <v>53.94540013495277</v>
      </c>
      <c r="DM89" s="2">
        <f t="shared" si="90"/>
        <v>56.416404315196999</v>
      </c>
      <c r="DN89" s="2">
        <f t="shared" si="90"/>
        <v>57.518988086303935</v>
      </c>
      <c r="DO89" s="2">
        <f t="shared" si="90"/>
        <v>52.440191744840533</v>
      </c>
      <c r="DP89" s="2">
        <f t="shared" si="90"/>
        <v>53.007427027027028</v>
      </c>
      <c r="DQ89" s="2">
        <f t="shared" si="90"/>
        <v>57.408897058823527</v>
      </c>
      <c r="DR89" s="2">
        <f t="shared" si="90"/>
        <v>51.602604723707664</v>
      </c>
      <c r="DS89" s="2">
        <f t="shared" si="90"/>
        <v>56.722135887096783</v>
      </c>
      <c r="DT89" s="2">
        <f t="shared" si="90"/>
        <v>52.637919480519471</v>
      </c>
      <c r="DU89" s="2">
        <f t="shared" si="90"/>
        <v>49.950539639639643</v>
      </c>
      <c r="DV89" s="2">
        <f t="shared" si="90"/>
        <v>51.097332432432424</v>
      </c>
      <c r="DW89" s="2">
        <f t="shared" si="90"/>
        <v>61.202054382317556</v>
      </c>
      <c r="DX89" s="2">
        <f t="shared" si="90"/>
        <v>58.839575797373371</v>
      </c>
      <c r="DY89" s="2">
        <f t="shared" si="90"/>
        <v>47.667448130498528</v>
      </c>
      <c r="EA89" s="2">
        <f t="shared" si="94"/>
        <v>30.113702529449917</v>
      </c>
      <c r="EB89" s="2">
        <f t="shared" si="91"/>
        <v>34.612294337780675</v>
      </c>
      <c r="EC89" s="2">
        <f t="shared" si="91"/>
        <v>35.966416491383967</v>
      </c>
      <c r="ED89" s="2">
        <f t="shared" si="91"/>
        <v>36.481607843137262</v>
      </c>
      <c r="EE89" s="2">
        <f t="shared" si="91"/>
        <v>34.805094757121893</v>
      </c>
      <c r="EF89" s="2">
        <f t="shared" si="91"/>
        <v>36.203218582987738</v>
      </c>
      <c r="EG89" s="2">
        <f t="shared" si="91"/>
        <v>40.48841579925142</v>
      </c>
      <c r="EH89" s="2">
        <f t="shared" si="91"/>
        <v>37.962260869119774</v>
      </c>
      <c r="EI89" s="2">
        <f t="shared" si="91"/>
        <v>37.88877022822652</v>
      </c>
      <c r="EJ89" s="2">
        <f t="shared" si="91"/>
        <v>35.327469871991241</v>
      </c>
      <c r="EK89" s="2">
        <f t="shared" si="91"/>
        <v>34.178758161627378</v>
      </c>
      <c r="EL89" s="2">
        <f t="shared" si="91"/>
        <v>34.280241442488723</v>
      </c>
      <c r="EM89" s="2">
        <f t="shared" si="91"/>
        <v>36.590883418661235</v>
      </c>
      <c r="EN89" s="2">
        <f t="shared" si="91"/>
        <v>39.55842000221616</v>
      </c>
      <c r="EO89" s="2">
        <f t="shared" si="91"/>
        <v>39.918589149215187</v>
      </c>
      <c r="EQ89" s="2">
        <f t="shared" si="92"/>
        <v>29.804873352314871</v>
      </c>
      <c r="ER89" s="2">
        <f t="shared" si="92"/>
        <v>34.687572987254306</v>
      </c>
      <c r="ES89" s="2">
        <f t="shared" si="92"/>
        <v>35.54614091921669</v>
      </c>
      <c r="ET89" s="2">
        <f t="shared" si="92"/>
        <v>35.852533936475282</v>
      </c>
      <c r="EU89" s="2">
        <f t="shared" si="92"/>
        <v>34.70492118944474</v>
      </c>
      <c r="EV89" s="2">
        <f t="shared" si="92"/>
        <v>35.787819863570917</v>
      </c>
      <c r="EW89" s="2">
        <f t="shared" si="92"/>
        <v>40.776709582878951</v>
      </c>
      <c r="EX89" s="2">
        <f t="shared" si="92"/>
        <v>37.617992578243118</v>
      </c>
      <c r="EY89" s="2">
        <f t="shared" si="92"/>
        <v>36.756324949361797</v>
      </c>
      <c r="EZ89" s="2">
        <f t="shared" si="92"/>
        <v>35.339342557156691</v>
      </c>
      <c r="FA89" s="2">
        <f t="shared" si="92"/>
        <v>33.775630798227901</v>
      </c>
      <c r="FB89" s="2">
        <f t="shared" si="92"/>
        <v>34.199518902116424</v>
      </c>
      <c r="FC89" s="2">
        <f t="shared" si="92"/>
        <v>37.737407508441336</v>
      </c>
      <c r="FD89" s="2">
        <f t="shared" si="92"/>
        <v>39.839452717257331</v>
      </c>
      <c r="FE89" s="2">
        <f t="shared" si="92"/>
        <v>41.635336881983541</v>
      </c>
      <c r="FG89" s="2">
        <f t="shared" si="93"/>
        <v>0.869550916356294</v>
      </c>
      <c r="FH89" s="2">
        <f t="shared" si="93"/>
        <v>0.88709938452504411</v>
      </c>
      <c r="FI89" s="2">
        <f t="shared" si="93"/>
        <v>0.88491590772750062</v>
      </c>
      <c r="FJ89" s="2">
        <f t="shared" si="93"/>
        <v>0.88156032381321747</v>
      </c>
      <c r="FK89" s="2">
        <f t="shared" si="93"/>
        <v>0.87402087925845695</v>
      </c>
      <c r="FL89" s="2">
        <f t="shared" si="93"/>
        <v>0.86329450120854212</v>
      </c>
      <c r="FM89" s="2">
        <f t="shared" si="93"/>
        <v>0.85219520935705517</v>
      </c>
      <c r="FN89" s="2">
        <f t="shared" si="93"/>
        <v>0.85598546290818067</v>
      </c>
      <c r="FO89" s="2">
        <f t="shared" si="93"/>
        <v>0.83275809665682254</v>
      </c>
      <c r="FP89" s="2">
        <f t="shared" si="93"/>
        <v>0.85174953343844939</v>
      </c>
      <c r="FQ89" s="2">
        <f t="shared" si="93"/>
        <v>0.86377013636842792</v>
      </c>
      <c r="FR89" s="2">
        <f t="shared" si="93"/>
        <v>0.86113300423893013</v>
      </c>
      <c r="FS89" s="2">
        <f t="shared" si="93"/>
        <v>0.86273681719048823</v>
      </c>
      <c r="FT89" s="2">
        <f t="shared" si="93"/>
        <v>0.87418412659749367</v>
      </c>
      <c r="FU89" s="2">
        <f t="shared" si="93"/>
        <v>0.83757937183243669</v>
      </c>
      <c r="FW89" s="2">
        <f t="shared" si="82"/>
        <v>3.377374884176638E-4</v>
      </c>
      <c r="FX89" s="2">
        <f t="shared" si="82"/>
        <v>3.0724311968240316E-4</v>
      </c>
      <c r="FY89" s="2">
        <f t="shared" si="82"/>
        <v>3.3080094358566551E-4</v>
      </c>
      <c r="FZ89" s="2">
        <f t="shared" si="82"/>
        <v>3.3059894580642849E-4</v>
      </c>
      <c r="GA89" s="2">
        <f t="shared" si="82"/>
        <v>3.6529231885737158E-4</v>
      </c>
      <c r="GB89" s="2">
        <f t="shared" si="82"/>
        <v>3.8341870853790018E-4</v>
      </c>
      <c r="GC89" s="2">
        <f t="shared" si="82"/>
        <v>3.7614097447896683E-4</v>
      </c>
      <c r="GD89" s="2">
        <f t="shared" si="82"/>
        <v>3.8326784496316613E-4</v>
      </c>
      <c r="GE89" s="2">
        <f t="shared" si="82"/>
        <v>3.2900815963120262E-4</v>
      </c>
      <c r="GF89" s="2">
        <f t="shared" si="82"/>
        <v>4.0274506626617075E-4</v>
      </c>
      <c r="GG89" s="2">
        <f t="shared" si="82"/>
        <v>4.4825416781967388E-4</v>
      </c>
      <c r="GH89" s="2">
        <f t="shared" si="82"/>
        <v>3.914174707485645E-4</v>
      </c>
      <c r="GI89" s="2">
        <f t="shared" si="82"/>
        <v>3.0951979040707032E-4</v>
      </c>
      <c r="GJ89" s="2">
        <f t="shared" si="82"/>
        <v>2.225339713923704E-4</v>
      </c>
      <c r="GK89" s="2">
        <f t="shared" si="82"/>
        <v>1.6440696374319411E-4</v>
      </c>
      <c r="GM89" s="86">
        <f t="shared" si="83"/>
        <v>0.1837475754333896</v>
      </c>
      <c r="GN89" s="86">
        <f t="shared" si="83"/>
        <v>0.28203706853819938</v>
      </c>
      <c r="GO89" s="86">
        <f t="shared" si="83"/>
        <v>0.26280340666132612</v>
      </c>
      <c r="GP89" s="86">
        <f t="shared" si="83"/>
        <v>0.1875910803823361</v>
      </c>
      <c r="GQ89" s="86">
        <f t="shared" si="83"/>
        <v>0.13698088149420215</v>
      </c>
      <c r="GR89" s="86">
        <f t="shared" si="83"/>
        <v>0.11960577329351585</v>
      </c>
      <c r="GS89" s="86">
        <f t="shared" si="83"/>
        <v>0.22611425714267</v>
      </c>
      <c r="GT89" s="86">
        <f t="shared" si="83"/>
        <v>0.16587642735629649</v>
      </c>
      <c r="GU89" s="86">
        <f t="shared" si="83"/>
        <v>0.38253001659810643</v>
      </c>
      <c r="GV89" s="86">
        <f t="shared" si="83"/>
        <v>0.20519879737051019</v>
      </c>
      <c r="GW89" s="86">
        <f t="shared" si="83"/>
        <v>6.51769898750999E-2</v>
      </c>
      <c r="GX89" s="86">
        <f t="shared" si="83"/>
        <v>9.4944138473124939E-2</v>
      </c>
      <c r="GY89" s="86">
        <f t="shared" si="83"/>
        <v>0.21405303591617142</v>
      </c>
      <c r="GZ89" s="86">
        <f t="shared" si="83"/>
        <v>0.12490996579947861</v>
      </c>
      <c r="HA89" s="86">
        <f t="shared" si="83"/>
        <v>8.592647503995697E-2</v>
      </c>
      <c r="HC89" s="86">
        <f t="shared" si="73"/>
        <v>1.003630186716111E-3</v>
      </c>
      <c r="HD89" s="86">
        <f t="shared" si="73"/>
        <v>2.077155055193253E-3</v>
      </c>
      <c r="HE89" s="86">
        <f t="shared" si="73"/>
        <v>1.9406625264648894E-3</v>
      </c>
      <c r="HF89" s="86">
        <f t="shared" si="73"/>
        <v>1.2316345652630635E-3</v>
      </c>
      <c r="HG89" s="86">
        <f t="shared" si="87"/>
        <v>1.1295352381832542E-3</v>
      </c>
      <c r="HH89" s="86">
        <f t="shared" si="87"/>
        <v>1.5889088308006219E-3</v>
      </c>
      <c r="HI89" s="86">
        <f t="shared" si="87"/>
        <v>2.4932142349250726E-3</v>
      </c>
      <c r="HJ89" s="86">
        <f t="shared" si="87"/>
        <v>6.1099045304640809E-3</v>
      </c>
      <c r="HK89" s="86">
        <f t="shared" si="87"/>
        <v>1.2234334118191822E-3</v>
      </c>
      <c r="HL89" s="86">
        <f t="shared" si="87"/>
        <v>1.5371650760459775E-3</v>
      </c>
      <c r="HM89" s="86">
        <f t="shared" si="87"/>
        <v>1.7893495365558828E-3</v>
      </c>
      <c r="HN89" s="86">
        <f t="shared" si="87"/>
        <v>1.7201562136335258E-3</v>
      </c>
      <c r="HO89" s="86">
        <f t="shared" si="87"/>
        <v>1.1326587508958116E-3</v>
      </c>
      <c r="HP89" s="86">
        <f t="shared" si="87"/>
        <v>1.1496373433674523E-3</v>
      </c>
      <c r="HQ89" s="86">
        <f t="shared" si="87"/>
        <v>1.024172576096489E-4</v>
      </c>
      <c r="HS89" s="86">
        <f t="shared" si="84"/>
        <v>6.4546130562418183E-48</v>
      </c>
      <c r="HT89" s="86">
        <f t="shared" si="84"/>
        <v>8.2501761425960704E-40</v>
      </c>
      <c r="HU89" s="86">
        <f t="shared" si="84"/>
        <v>2.6791217577298709E-41</v>
      </c>
      <c r="HV89" s="86">
        <f t="shared" si="84"/>
        <v>2.0031668191785734E-47</v>
      </c>
      <c r="HW89" s="86">
        <f t="shared" si="84"/>
        <v>1.0617672359550574E-49</v>
      </c>
      <c r="HX89" s="86">
        <f t="shared" si="84"/>
        <v>3.512795993988961E-49</v>
      </c>
      <c r="HY89" s="86">
        <f t="shared" si="84"/>
        <v>9.0616418803971514E-46</v>
      </c>
      <c r="HZ89" s="86">
        <f t="shared" si="84"/>
        <v>1.2765451495345567E-40</v>
      </c>
      <c r="IA89" s="86">
        <f t="shared" si="84"/>
        <v>2.8750748892550305E-49</v>
      </c>
      <c r="IB89" s="86">
        <f t="shared" si="84"/>
        <v>3.2275501313646952E-49</v>
      </c>
      <c r="IC89" s="86">
        <f t="shared" si="84"/>
        <v>9.3775152548468534E-50</v>
      </c>
      <c r="ID89" s="86">
        <f t="shared" si="84"/>
        <v>1.9189221342168429E-49</v>
      </c>
      <c r="IE89" s="86">
        <f t="shared" si="84"/>
        <v>1.3944117585604131E-48</v>
      </c>
      <c r="IF89" s="86">
        <f t="shared" si="84"/>
        <v>8.3725967502288139E-31</v>
      </c>
      <c r="IG89" s="86">
        <f t="shared" si="84"/>
        <v>3.8073897440653478E-21</v>
      </c>
      <c r="II89" s="86">
        <f t="shared" si="85"/>
        <v>2.4322910125414472E-214</v>
      </c>
      <c r="IJ89" s="86">
        <f t="shared" si="85"/>
        <v>1.3498614131378511E-182</v>
      </c>
      <c r="IK89" s="86">
        <f t="shared" si="85"/>
        <v>1.8839769729587511E-187</v>
      </c>
      <c r="IL89" s="86">
        <f t="shared" si="85"/>
        <v>7.6988038707705922E-222</v>
      </c>
      <c r="IM89" s="86">
        <f t="shared" si="85"/>
        <v>8.2518964318112657E-230</v>
      </c>
      <c r="IN89" s="86">
        <f t="shared" si="85"/>
        <v>1.3967766648925468E-224</v>
      </c>
      <c r="IO89" s="86">
        <f t="shared" si="85"/>
        <v>4.1479159469503059E-213</v>
      </c>
      <c r="IP89" s="86">
        <f t="shared" si="85"/>
        <v>7.3059189117672676E-192</v>
      </c>
      <c r="IQ89" s="86">
        <f t="shared" si="85"/>
        <v>3.0607547529763417E-227</v>
      </c>
      <c r="IR89" s="86">
        <f t="shared" si="85"/>
        <v>1.2685448593317984E-226</v>
      </c>
      <c r="IS89" s="86">
        <f t="shared" si="85"/>
        <v>1.3219463537785654E-227</v>
      </c>
      <c r="IT89" s="86">
        <f t="shared" si="85"/>
        <v>1.3118830783593834E-225</v>
      </c>
      <c r="IU89" s="86">
        <f t="shared" si="85"/>
        <v>5.5655015314407268E-218</v>
      </c>
      <c r="IV89" s="86">
        <f t="shared" si="85"/>
        <v>5.2647889135371385E-96</v>
      </c>
      <c r="IW89" s="86">
        <f t="shared" si="85"/>
        <v>3.205293368065051E-56</v>
      </c>
      <c r="IY89" s="86">
        <f t="shared" si="86"/>
        <v>0.18475120562010572</v>
      </c>
      <c r="IZ89" s="86">
        <f t="shared" si="86"/>
        <v>0.28411422359339261</v>
      </c>
      <c r="JA89" s="86">
        <f t="shared" si="86"/>
        <v>0.26474406918779103</v>
      </c>
      <c r="JB89" s="86">
        <f t="shared" si="86"/>
        <v>0.18882271494759917</v>
      </c>
      <c r="JC89" s="86">
        <f t="shared" si="86"/>
        <v>0.13811041673238542</v>
      </c>
      <c r="JD89" s="86">
        <f t="shared" si="86"/>
        <v>0.12119468212431647</v>
      </c>
      <c r="JE89" s="86">
        <f t="shared" si="86"/>
        <v>0.22860747137759507</v>
      </c>
      <c r="JF89" s="86">
        <f t="shared" si="86"/>
        <v>0.17198633188676057</v>
      </c>
      <c r="JG89" s="86">
        <f t="shared" si="86"/>
        <v>0.38375345000992561</v>
      </c>
      <c r="JH89" s="86">
        <f t="shared" si="86"/>
        <v>0.20673596244655618</v>
      </c>
      <c r="JI89" s="86">
        <f t="shared" si="86"/>
        <v>6.6966339411655779E-2</v>
      </c>
      <c r="JJ89" s="86">
        <f t="shared" si="86"/>
        <v>9.6664294686758467E-2</v>
      </c>
      <c r="JK89" s="86">
        <f t="shared" si="86"/>
        <v>0.21518569466706722</v>
      </c>
      <c r="JL89" s="86">
        <f t="shared" si="86"/>
        <v>0.12605960314284606</v>
      </c>
      <c r="JM89" s="86">
        <f t="shared" si="86"/>
        <v>8.602889229756662E-2</v>
      </c>
    </row>
    <row r="90" spans="2:273" x14ac:dyDescent="0.25">
      <c r="B90" s="2">
        <v>63</v>
      </c>
      <c r="C90" s="37">
        <v>40.154000000000003</v>
      </c>
      <c r="D90" s="37">
        <v>54.262</v>
      </c>
      <c r="E90" s="37">
        <v>49.7</v>
      </c>
      <c r="F90" s="37">
        <v>42.616999999999997</v>
      </c>
      <c r="G90" s="37">
        <v>39.898000000000003</v>
      </c>
      <c r="H90" s="37">
        <v>45.23</v>
      </c>
      <c r="I90" s="37">
        <v>63.279000000000003</v>
      </c>
      <c r="J90" s="37">
        <v>61.932000000000002</v>
      </c>
      <c r="K90" s="37">
        <v>85.983000000000004</v>
      </c>
      <c r="L90" s="37">
        <v>48.542000000000002</v>
      </c>
      <c r="M90" s="37">
        <v>40.39</v>
      </c>
      <c r="N90" s="37">
        <v>37.796999999999997</v>
      </c>
      <c r="O90" s="37">
        <v>44.305</v>
      </c>
      <c r="P90" s="37">
        <v>41.35</v>
      </c>
      <c r="Q90" s="37">
        <v>38.213000000000001</v>
      </c>
      <c r="S90" s="4">
        <f t="shared" si="88"/>
        <v>46.848752947196644</v>
      </c>
      <c r="T90" s="4">
        <f t="shared" si="88"/>
        <v>70.457851174923945</v>
      </c>
      <c r="U90" s="4">
        <f t="shared" si="88"/>
        <v>68.09306413556962</v>
      </c>
      <c r="V90" s="4">
        <f t="shared" si="88"/>
        <v>55.976546125614711</v>
      </c>
      <c r="W90" s="4">
        <f t="shared" si="88"/>
        <v>47.944164250852168</v>
      </c>
      <c r="X90" s="4">
        <f t="shared" si="88"/>
        <v>47.861397481325781</v>
      </c>
      <c r="Y90" s="4">
        <f t="shared" si="88"/>
        <v>64.983042364485797</v>
      </c>
      <c r="Z90" s="4">
        <f t="shared" si="88"/>
        <v>56.802485150478688</v>
      </c>
      <c r="AA90" s="4">
        <f t="shared" si="88"/>
        <v>88.143005996326664</v>
      </c>
      <c r="AB90" s="4">
        <f t="shared" si="88"/>
        <v>57.671400131704608</v>
      </c>
      <c r="AC90" s="4">
        <f t="shared" si="88"/>
        <v>41.159923324601507</v>
      </c>
      <c r="AD90" s="4">
        <f t="shared" si="88"/>
        <v>43.614714330564404</v>
      </c>
      <c r="AE90" s="4">
        <f t="shared" si="88"/>
        <v>59.129688069964388</v>
      </c>
      <c r="AF90" s="4">
        <f t="shared" si="88"/>
        <v>50.627513221893629</v>
      </c>
      <c r="AG90" s="4">
        <f t="shared" si="88"/>
        <v>44.269691165295178</v>
      </c>
      <c r="AI90" s="4">
        <f t="shared" si="89"/>
        <v>-6.6947529471966405</v>
      </c>
      <c r="AJ90" s="4">
        <f t="shared" si="89"/>
        <v>-16.195851174923945</v>
      </c>
      <c r="AK90" s="4">
        <f t="shared" si="89"/>
        <v>-18.393064135569617</v>
      </c>
      <c r="AL90" s="4">
        <f t="shared" si="89"/>
        <v>-13.359546125614713</v>
      </c>
      <c r="AM90" s="4">
        <f t="shared" si="89"/>
        <v>-8.0461642508521649</v>
      </c>
      <c r="AN90" s="4">
        <f t="shared" si="89"/>
        <v>-2.6313974813257843</v>
      </c>
      <c r="AO90" s="4">
        <f t="shared" si="89"/>
        <v>-1.7040423644857938</v>
      </c>
      <c r="AP90" s="4">
        <f t="shared" si="89"/>
        <v>5.1295148495213141</v>
      </c>
      <c r="AQ90" s="4">
        <f t="shared" si="89"/>
        <v>-2.1600059963266602</v>
      </c>
      <c r="AR90" s="4">
        <f t="shared" si="89"/>
        <v>-9.1294001317046067</v>
      </c>
      <c r="AS90" s="4">
        <f t="shared" si="89"/>
        <v>-0.76992332460150692</v>
      </c>
      <c r="AT90" s="4">
        <f t="shared" si="89"/>
        <v>-5.8177143305644066</v>
      </c>
      <c r="AU90" s="4">
        <f t="shared" si="89"/>
        <v>-14.824688069964388</v>
      </c>
      <c r="AV90" s="4">
        <f t="shared" si="89"/>
        <v>-9.2775132218936278</v>
      </c>
      <c r="AW90" s="4">
        <f t="shared" si="89"/>
        <v>-6.0566911652951774</v>
      </c>
      <c r="AY90" s="2">
        <f t="shared" si="80"/>
        <v>32.754556161626425</v>
      </c>
      <c r="AZ90" s="2">
        <f t="shared" si="80"/>
        <v>36.554180631377577</v>
      </c>
      <c r="BA90" s="2">
        <f t="shared" si="80"/>
        <v>38.056244254729386</v>
      </c>
      <c r="BB90" s="2">
        <f t="shared" si="80"/>
        <v>38.701894512180161</v>
      </c>
      <c r="BC90" s="2">
        <f t="shared" si="80"/>
        <v>36.802581786904632</v>
      </c>
      <c r="BD90" s="2">
        <f t="shared" si="80"/>
        <v>38.261768634635061</v>
      </c>
      <c r="BE90" s="2">
        <f t="shared" si="80"/>
        <v>42.727528690464318</v>
      </c>
      <c r="BF90" s="2">
        <f t="shared" si="80"/>
        <v>39.686340788279921</v>
      </c>
      <c r="BG90" s="2">
        <f t="shared" si="80"/>
        <v>40.723022362228143</v>
      </c>
      <c r="BH90" s="2">
        <f t="shared" si="80"/>
        <v>37.617759820743686</v>
      </c>
      <c r="BI90" s="2">
        <f t="shared" si="80"/>
        <v>36.062412618003371</v>
      </c>
      <c r="BJ90" s="2">
        <f t="shared" si="80"/>
        <v>36.364086674907966</v>
      </c>
      <c r="BK90" s="2">
        <f t="shared" si="80"/>
        <v>39.681922447520058</v>
      </c>
      <c r="BL90" s="2">
        <f t="shared" si="80"/>
        <v>41.742839630141987</v>
      </c>
      <c r="BM90" s="2">
        <f t="shared" si="80"/>
        <v>41.067847087041542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52.72133981106613</v>
      </c>
      <c r="DL90" s="2">
        <f t="shared" si="90"/>
        <v>54.254628879892039</v>
      </c>
      <c r="DM90" s="2">
        <f t="shared" si="90"/>
        <v>56.752702063789869</v>
      </c>
      <c r="DN90" s="2">
        <f t="shared" si="90"/>
        <v>57.851366041275796</v>
      </c>
      <c r="DO90" s="2">
        <f t="shared" si="90"/>
        <v>52.727306003752361</v>
      </c>
      <c r="DP90" s="2">
        <f t="shared" si="90"/>
        <v>53.34294028314028</v>
      </c>
      <c r="DQ90" s="2">
        <f t="shared" si="90"/>
        <v>57.784692179144386</v>
      </c>
      <c r="DR90" s="2">
        <f t="shared" si="90"/>
        <v>51.851041555258469</v>
      </c>
      <c r="DS90" s="2">
        <f t="shared" si="90"/>
        <v>57.136897580645169</v>
      </c>
      <c r="DT90" s="2">
        <f t="shared" si="90"/>
        <v>52.949200916730319</v>
      </c>
      <c r="DU90" s="2">
        <f t="shared" si="90"/>
        <v>50.190040669240673</v>
      </c>
      <c r="DV90" s="2">
        <f t="shared" si="90"/>
        <v>51.364211196911185</v>
      </c>
      <c r="DW90" s="2">
        <f t="shared" si="90"/>
        <v>61.658855892329591</v>
      </c>
      <c r="DX90" s="2">
        <f t="shared" si="90"/>
        <v>59.248781238273928</v>
      </c>
      <c r="DY90" s="2">
        <f t="shared" si="90"/>
        <v>47.923474706744869</v>
      </c>
      <c r="EA90" s="2">
        <f t="shared" si="94"/>
        <v>30.022850450233037</v>
      </c>
      <c r="EB90" s="2">
        <f t="shared" si="91"/>
        <v>34.499642752545213</v>
      </c>
      <c r="EC90" s="2">
        <f t="shared" si="91"/>
        <v>35.838865141051023</v>
      </c>
      <c r="ED90" s="2">
        <f t="shared" si="91"/>
        <v>36.355745098039222</v>
      </c>
      <c r="EE90" s="2">
        <f t="shared" si="91"/>
        <v>34.70924328921275</v>
      </c>
      <c r="EF90" s="2">
        <f t="shared" si="91"/>
        <v>36.083942648744063</v>
      </c>
      <c r="EG90" s="2">
        <f t="shared" si="91"/>
        <v>40.345663852689668</v>
      </c>
      <c r="EH90" s="2">
        <f t="shared" si="91"/>
        <v>37.819946073429307</v>
      </c>
      <c r="EI90" s="2">
        <f t="shared" si="91"/>
        <v>37.717159849699442</v>
      </c>
      <c r="EJ90" s="2">
        <f t="shared" si="91"/>
        <v>35.184053371918694</v>
      </c>
      <c r="EK90" s="2">
        <f t="shared" si="91"/>
        <v>34.030541737306805</v>
      </c>
      <c r="EL90" s="2">
        <f t="shared" si="91"/>
        <v>34.158033284475387</v>
      </c>
      <c r="EM90" s="2">
        <f t="shared" si="91"/>
        <v>36.492572887238104</v>
      </c>
      <c r="EN90" s="2">
        <f t="shared" si="91"/>
        <v>39.444933354674262</v>
      </c>
      <c r="EO90" s="2">
        <f t="shared" si="91"/>
        <v>39.855047715567679</v>
      </c>
      <c r="EQ90" s="2">
        <f t="shared" si="92"/>
        <v>29.720770781208408</v>
      </c>
      <c r="ER90" s="2">
        <f t="shared" si="92"/>
        <v>34.573331144209277</v>
      </c>
      <c r="ES90" s="2">
        <f t="shared" si="92"/>
        <v>35.42765316392893</v>
      </c>
      <c r="ET90" s="2">
        <f t="shared" si="92"/>
        <v>35.740979126527797</v>
      </c>
      <c r="EU90" s="2">
        <f t="shared" si="92"/>
        <v>34.611122386030715</v>
      </c>
      <c r="EV90" s="2">
        <f t="shared" si="92"/>
        <v>35.678293489308103</v>
      </c>
      <c r="EW90" s="2">
        <f t="shared" si="92"/>
        <v>40.627256229552884</v>
      </c>
      <c r="EX90" s="2">
        <f t="shared" si="92"/>
        <v>37.484096860849171</v>
      </c>
      <c r="EY90" s="2">
        <f t="shared" si="92"/>
        <v>36.610269324957514</v>
      </c>
      <c r="EZ90" s="2">
        <f t="shared" si="92"/>
        <v>35.195549026752424</v>
      </c>
      <c r="FA90" s="2">
        <f t="shared" si="92"/>
        <v>33.63701822621924</v>
      </c>
      <c r="FB90" s="2">
        <f t="shared" si="92"/>
        <v>34.079086157692885</v>
      </c>
      <c r="FC90" s="2">
        <f t="shared" si="92"/>
        <v>37.613017560307718</v>
      </c>
      <c r="FD90" s="2">
        <f t="shared" si="92"/>
        <v>39.719336096014594</v>
      </c>
      <c r="FE90" s="2">
        <f t="shared" si="92"/>
        <v>41.520378936727589</v>
      </c>
      <c r="FG90" s="2">
        <f t="shared" si="93"/>
        <v>0.87964760425217448</v>
      </c>
      <c r="FH90" s="2">
        <f t="shared" si="93"/>
        <v>0.8960002785229908</v>
      </c>
      <c r="FI90" s="2">
        <f t="shared" si="93"/>
        <v>0.8939683679143664</v>
      </c>
      <c r="FJ90" s="2">
        <f t="shared" si="93"/>
        <v>0.89084417414436445</v>
      </c>
      <c r="FK90" s="2">
        <f t="shared" si="93"/>
        <v>0.88381782046525226</v>
      </c>
      <c r="FL90" s="2">
        <f t="shared" si="93"/>
        <v>0.87380515573464024</v>
      </c>
      <c r="FM90" s="2">
        <f t="shared" si="93"/>
        <v>0.86342423097473975</v>
      </c>
      <c r="FN90" s="2">
        <f t="shared" si="93"/>
        <v>0.86697148123992374</v>
      </c>
      <c r="FO90" s="2">
        <f t="shared" si="93"/>
        <v>0.84519555039494676</v>
      </c>
      <c r="FP90" s="2">
        <f t="shared" si="93"/>
        <v>0.86300697101509738</v>
      </c>
      <c r="FQ90" s="2">
        <f t="shared" si="93"/>
        <v>0.87424954832696966</v>
      </c>
      <c r="FR90" s="2">
        <f t="shared" si="93"/>
        <v>0.87178516443541187</v>
      </c>
      <c r="FS90" s="2">
        <f t="shared" si="93"/>
        <v>0.87328405579114898</v>
      </c>
      <c r="FT90" s="2">
        <f t="shared" si="93"/>
        <v>0.88397005798361294</v>
      </c>
      <c r="FU90" s="2">
        <f t="shared" si="93"/>
        <v>0.8497229793925537</v>
      </c>
      <c r="FW90" s="2">
        <f t="shared" si="82"/>
        <v>3.703097257855793E-4</v>
      </c>
      <c r="FX90" s="2">
        <f t="shared" si="82"/>
        <v>3.3687539589803174E-4</v>
      </c>
      <c r="FY90" s="2">
        <f t="shared" si="82"/>
        <v>3.6270444616446761E-4</v>
      </c>
      <c r="FZ90" s="2">
        <f t="shared" si="82"/>
        <v>3.6248297413636838E-4</v>
      </c>
      <c r="GA90" s="2">
        <f t="shared" si="82"/>
        <v>4.0052094738848138E-4</v>
      </c>
      <c r="GB90" s="2">
        <f t="shared" si="82"/>
        <v>4.203947028554637E-4</v>
      </c>
      <c r="GC90" s="2">
        <f t="shared" si="82"/>
        <v>4.1241541088330689E-4</v>
      </c>
      <c r="GD90" s="2">
        <f t="shared" si="82"/>
        <v>4.2022929647026912E-4</v>
      </c>
      <c r="GE90" s="2">
        <f t="shared" si="82"/>
        <v>3.6073882277606059E-4</v>
      </c>
      <c r="GF90" s="2">
        <f t="shared" si="82"/>
        <v>4.4158402552431727E-4</v>
      </c>
      <c r="GG90" s="2">
        <f t="shared" si="82"/>
        <v>4.9147966644458318E-4</v>
      </c>
      <c r="GH90" s="2">
        <f t="shared" si="82"/>
        <v>4.2916451561776875E-4</v>
      </c>
      <c r="GI90" s="2">
        <f t="shared" si="82"/>
        <v>3.3937156717260954E-4</v>
      </c>
      <c r="GJ90" s="2">
        <f t="shared" si="82"/>
        <v>2.43998408966066E-4</v>
      </c>
      <c r="GK90" s="2">
        <f t="shared" si="82"/>
        <v>1.8026579171889746E-4</v>
      </c>
      <c r="GM90" s="86">
        <f t="shared" si="83"/>
        <v>9.3780172923167288E-2</v>
      </c>
      <c r="GN90" s="86">
        <f t="shared" si="83"/>
        <v>0.17689262895773053</v>
      </c>
      <c r="GO90" s="86">
        <f t="shared" si="83"/>
        <v>0.15719573584831606</v>
      </c>
      <c r="GP90" s="86">
        <f t="shared" si="83"/>
        <v>9.7328880017734667E-2</v>
      </c>
      <c r="GQ90" s="86">
        <f t="shared" si="83"/>
        <v>6.3294266419272049E-2</v>
      </c>
      <c r="GR90" s="86">
        <f t="shared" si="83"/>
        <v>5.5096381509742484E-2</v>
      </c>
      <c r="GS90" s="86">
        <f t="shared" si="83"/>
        <v>0.1541083273985932</v>
      </c>
      <c r="GT90" s="86">
        <f t="shared" si="83"/>
        <v>0.1019723544121041</v>
      </c>
      <c r="GU90" s="86">
        <f t="shared" si="83"/>
        <v>0.32184945198876785</v>
      </c>
      <c r="GV90" s="86">
        <f t="shared" si="83"/>
        <v>0.12729339186182262</v>
      </c>
      <c r="GW90" s="86">
        <f t="shared" si="83"/>
        <v>2.2962282205960364E-2</v>
      </c>
      <c r="GX90" s="86">
        <f t="shared" si="83"/>
        <v>3.8396143216264875E-2</v>
      </c>
      <c r="GY90" s="86">
        <f t="shared" si="83"/>
        <v>0.1142464241938255</v>
      </c>
      <c r="GZ90" s="86">
        <f t="shared" si="83"/>
        <v>5.5026583487997188E-2</v>
      </c>
      <c r="HA90" s="86">
        <f t="shared" si="83"/>
        <v>3.1898522582571233E-2</v>
      </c>
      <c r="HC90" s="86">
        <f t="shared" si="73"/>
        <v>1.7203872148747914E-3</v>
      </c>
      <c r="HD90" s="86">
        <f t="shared" si="73"/>
        <v>3.3047769396497848E-3</v>
      </c>
      <c r="HE90" s="86">
        <f t="shared" si="73"/>
        <v>3.1281354505385971E-3</v>
      </c>
      <c r="HF90" s="86">
        <f t="shared" si="73"/>
        <v>2.1097079664419084E-3</v>
      </c>
      <c r="HG90" s="86">
        <f t="shared" si="87"/>
        <v>1.9738030709912091E-3</v>
      </c>
      <c r="HH90" s="86">
        <f t="shared" si="87"/>
        <v>2.7277199320017618E-3</v>
      </c>
      <c r="HI90" s="86">
        <f t="shared" si="87"/>
        <v>4.1349027650125891E-3</v>
      </c>
      <c r="HJ90" s="86">
        <f t="shared" si="87"/>
        <v>9.512202392351234E-3</v>
      </c>
      <c r="HK90" s="86">
        <f t="shared" si="87"/>
        <v>2.1091033972700218E-3</v>
      </c>
      <c r="HL90" s="86">
        <f t="shared" si="87"/>
        <v>2.6580134812788057E-3</v>
      </c>
      <c r="HM90" s="86">
        <f t="shared" si="87"/>
        <v>3.0995676307809966E-3</v>
      </c>
      <c r="HN90" s="86">
        <f t="shared" si="87"/>
        <v>2.950416969338769E-3</v>
      </c>
      <c r="HO90" s="86">
        <f t="shared" si="87"/>
        <v>1.9296000480951709E-3</v>
      </c>
      <c r="HP90" s="86">
        <f t="shared" si="87"/>
        <v>1.9605834018062073E-3</v>
      </c>
      <c r="HQ90" s="86">
        <f t="shared" si="87"/>
        <v>2.1747505634523028E-4</v>
      </c>
      <c r="HS90" s="86">
        <f t="shared" si="84"/>
        <v>2.3593307372375724E-46</v>
      </c>
      <c r="HT90" s="86">
        <f t="shared" si="84"/>
        <v>1.6257565630827086E-38</v>
      </c>
      <c r="HU90" s="86">
        <f t="shared" si="84"/>
        <v>5.9880152620095671E-40</v>
      </c>
      <c r="HV90" s="86">
        <f t="shared" si="84"/>
        <v>7.5700928386019698E-46</v>
      </c>
      <c r="HW90" s="86">
        <f t="shared" si="84"/>
        <v>4.9157904339266691E-48</v>
      </c>
      <c r="HX90" s="86">
        <f t="shared" si="84"/>
        <v>1.5602677574967329E-47</v>
      </c>
      <c r="HY90" s="86">
        <f t="shared" si="84"/>
        <v>3.1591972236639751E-44</v>
      </c>
      <c r="HZ90" s="86">
        <f t="shared" si="84"/>
        <v>3.0516660215637668E-39</v>
      </c>
      <c r="IA90" s="86">
        <f t="shared" si="84"/>
        <v>1.2191313649415276E-47</v>
      </c>
      <c r="IB90" s="86">
        <f t="shared" si="84"/>
        <v>1.4957730060617636E-47</v>
      </c>
      <c r="IC90" s="86">
        <f t="shared" si="84"/>
        <v>4.7230402681935781E-48</v>
      </c>
      <c r="ID90" s="86">
        <f t="shared" si="84"/>
        <v>8.7751983312564666E-48</v>
      </c>
      <c r="IE90" s="86">
        <f t="shared" si="84"/>
        <v>5.1863006319601523E-47</v>
      </c>
      <c r="IF90" s="86">
        <f t="shared" si="84"/>
        <v>7.4079455204156208E-30</v>
      </c>
      <c r="IG90" s="86">
        <f t="shared" si="84"/>
        <v>1.5524393342087813E-20</v>
      </c>
      <c r="II90" s="86">
        <f t="shared" si="85"/>
        <v>1.7749106352654375E-209</v>
      </c>
      <c r="IJ90" s="86">
        <f t="shared" si="85"/>
        <v>1.6547795081785802E-178</v>
      </c>
      <c r="IK90" s="86">
        <f t="shared" si="85"/>
        <v>3.2497110205796306E-183</v>
      </c>
      <c r="IL90" s="86">
        <f t="shared" si="85"/>
        <v>8.0892110071360859E-217</v>
      </c>
      <c r="IM90" s="86">
        <f t="shared" si="85"/>
        <v>1.531943880089157E-224</v>
      </c>
      <c r="IN90" s="86">
        <f t="shared" si="85"/>
        <v>2.1108944515174017E-219</v>
      </c>
      <c r="IO90" s="86">
        <f t="shared" si="85"/>
        <v>3.2996392804611109E-208</v>
      </c>
      <c r="IP90" s="86">
        <f t="shared" si="85"/>
        <v>1.913703442129716E-187</v>
      </c>
      <c r="IQ90" s="86">
        <f t="shared" si="85"/>
        <v>4.2416243700429249E-222</v>
      </c>
      <c r="IR90" s="86">
        <f t="shared" si="85"/>
        <v>2.3058751573809756E-221</v>
      </c>
      <c r="IS90" s="86">
        <f t="shared" si="85"/>
        <v>2.9969033182594191E-222</v>
      </c>
      <c r="IT90" s="86">
        <f t="shared" si="85"/>
        <v>2.1614475686429891E-220</v>
      </c>
      <c r="IU90" s="86">
        <f t="shared" si="85"/>
        <v>4.3538730777941881E-213</v>
      </c>
      <c r="IV90" s="86">
        <f t="shared" si="85"/>
        <v>5.8981340929105604E-94</v>
      </c>
      <c r="IW90" s="86">
        <f t="shared" si="85"/>
        <v>4.4686397347714045E-55</v>
      </c>
      <c r="IY90" s="86">
        <f t="shared" si="86"/>
        <v>9.5500560138042076E-2</v>
      </c>
      <c r="IZ90" s="86">
        <f t="shared" si="86"/>
        <v>0.18019740589738031</v>
      </c>
      <c r="JA90" s="86">
        <f t="shared" si="86"/>
        <v>0.16032387129885467</v>
      </c>
      <c r="JB90" s="86">
        <f t="shared" si="86"/>
        <v>9.9438587984176582E-2</v>
      </c>
      <c r="JC90" s="86">
        <f t="shared" si="86"/>
        <v>6.5268069490263259E-2</v>
      </c>
      <c r="JD90" s="86">
        <f t="shared" si="86"/>
        <v>5.7824101441744248E-2</v>
      </c>
      <c r="JE90" s="86">
        <f t="shared" si="86"/>
        <v>0.15824323016360578</v>
      </c>
      <c r="JF90" s="86">
        <f t="shared" si="86"/>
        <v>0.11148455680445533</v>
      </c>
      <c r="JG90" s="86">
        <f t="shared" si="86"/>
        <v>0.32395855538603785</v>
      </c>
      <c r="JH90" s="86">
        <f t="shared" si="86"/>
        <v>0.12995140534310143</v>
      </c>
      <c r="JI90" s="86">
        <f t="shared" si="86"/>
        <v>2.6061849836741362E-2</v>
      </c>
      <c r="JJ90" s="86">
        <f t="shared" si="86"/>
        <v>4.1346560185603641E-2</v>
      </c>
      <c r="JK90" s="86">
        <f t="shared" si="86"/>
        <v>0.11617602424192067</v>
      </c>
      <c r="JL90" s="86">
        <f t="shared" si="86"/>
        <v>5.6987166889803396E-2</v>
      </c>
      <c r="JM90" s="86">
        <f t="shared" si="86"/>
        <v>3.2115997638916462E-2</v>
      </c>
    </row>
    <row r="91" spans="2:273" x14ac:dyDescent="0.25">
      <c r="B91" s="2">
        <v>64</v>
      </c>
      <c r="C91" s="37">
        <v>36.808</v>
      </c>
      <c r="D91" s="37">
        <v>42.508000000000003</v>
      </c>
      <c r="E91" s="37">
        <v>41.7</v>
      </c>
      <c r="F91" s="37">
        <v>40.033000000000001</v>
      </c>
      <c r="G91" s="37">
        <v>38.831000000000003</v>
      </c>
      <c r="H91" s="37">
        <v>42.851999999999997</v>
      </c>
      <c r="I91" s="37">
        <v>56.689</v>
      </c>
      <c r="J91" s="37">
        <v>62.661000000000001</v>
      </c>
      <c r="K91" s="37">
        <v>71.39</v>
      </c>
      <c r="L91" s="37">
        <v>44.524999999999999</v>
      </c>
      <c r="M91" s="37">
        <v>40.627000000000002</v>
      </c>
      <c r="N91" s="37">
        <v>37.203000000000003</v>
      </c>
      <c r="O91" s="37">
        <v>42.475000000000001</v>
      </c>
      <c r="P91" s="37">
        <v>41.883000000000003</v>
      </c>
      <c r="Q91" s="37">
        <v>37.540999999999997</v>
      </c>
      <c r="S91" s="4">
        <f t="shared" si="88"/>
        <v>38.959297746303662</v>
      </c>
      <c r="T91" s="4">
        <f t="shared" si="88"/>
        <v>55.174968463834389</v>
      </c>
      <c r="U91" s="4">
        <f t="shared" si="88"/>
        <v>53.868599427476532</v>
      </c>
      <c r="V91" s="4">
        <f t="shared" si="88"/>
        <v>46.908729769574428</v>
      </c>
      <c r="W91" s="4">
        <f t="shared" si="88"/>
        <v>42.118924853488153</v>
      </c>
      <c r="X91" s="4">
        <f t="shared" si="88"/>
        <v>43.440330119380796</v>
      </c>
      <c r="Y91" s="4">
        <f t="shared" si="88"/>
        <v>56.664297070776726</v>
      </c>
      <c r="Z91" s="4">
        <f t="shared" si="88"/>
        <v>52.300276400715866</v>
      </c>
      <c r="AA91" s="4">
        <f t="shared" si="88"/>
        <v>72.676878898718925</v>
      </c>
      <c r="AB91" s="4">
        <f t="shared" si="88"/>
        <v>48.707800057522583</v>
      </c>
      <c r="AC91" s="4">
        <f t="shared" si="88"/>
        <v>39.827067428415297</v>
      </c>
      <c r="AD91" s="4">
        <f t="shared" si="88"/>
        <v>40.655855269292019</v>
      </c>
      <c r="AE91" s="4">
        <f t="shared" si="88"/>
        <v>48.488332092053675</v>
      </c>
      <c r="AF91" s="4">
        <f t="shared" si="88"/>
        <v>45.80433992207508</v>
      </c>
      <c r="AG91" s="4">
        <f t="shared" si="88"/>
        <v>41.930620224612611</v>
      </c>
      <c r="AI91" s="4">
        <f t="shared" si="89"/>
        <v>-2.151297746303662</v>
      </c>
      <c r="AJ91" s="4">
        <f t="shared" si="89"/>
        <v>-12.666968463834387</v>
      </c>
      <c r="AK91" s="4">
        <f t="shared" si="89"/>
        <v>-12.168599427476529</v>
      </c>
      <c r="AL91" s="4">
        <f t="shared" si="89"/>
        <v>-6.8757297695744271</v>
      </c>
      <c r="AM91" s="4">
        <f t="shared" si="89"/>
        <v>-3.2879248534881498</v>
      </c>
      <c r="AN91" s="4">
        <f t="shared" si="89"/>
        <v>-0.58833011938079949</v>
      </c>
      <c r="AO91" s="4">
        <f t="shared" si="89"/>
        <v>2.4702929223273884E-2</v>
      </c>
      <c r="AP91" s="4">
        <f t="shared" si="89"/>
        <v>10.360723599284135</v>
      </c>
      <c r="AQ91" s="4">
        <f t="shared" si="89"/>
        <v>-1.2868788987189248</v>
      </c>
      <c r="AR91" s="4">
        <f t="shared" si="89"/>
        <v>-4.1828000575225843</v>
      </c>
      <c r="AS91" s="4">
        <f t="shared" si="89"/>
        <v>0.79993257158470499</v>
      </c>
      <c r="AT91" s="4">
        <f t="shared" si="89"/>
        <v>-3.4528552692920158</v>
      </c>
      <c r="AU91" s="4">
        <f t="shared" si="89"/>
        <v>-6.0133320920536733</v>
      </c>
      <c r="AV91" s="4">
        <f t="shared" si="89"/>
        <v>-3.9213399220750773</v>
      </c>
      <c r="AW91" s="4">
        <f t="shared" si="89"/>
        <v>-4.3896202246126137</v>
      </c>
      <c r="AY91" s="2">
        <f t="shared" si="80"/>
        <v>32.507890036907277</v>
      </c>
      <c r="AZ91" s="2">
        <f t="shared" si="80"/>
        <v>36.318445045108859</v>
      </c>
      <c r="BA91" s="2">
        <f t="shared" si="80"/>
        <v>37.79788726861495</v>
      </c>
      <c r="BB91" s="2">
        <f t="shared" si="80"/>
        <v>38.436373696392437</v>
      </c>
      <c r="BC91" s="2">
        <f t="shared" si="80"/>
        <v>36.583249535058798</v>
      </c>
      <c r="BD91" s="2">
        <f t="shared" si="80"/>
        <v>38.026074275343937</v>
      </c>
      <c r="BE91" s="2">
        <f t="shared" si="80"/>
        <v>42.467012963346768</v>
      </c>
      <c r="BF91" s="2">
        <f t="shared" si="80"/>
        <v>39.447911692959899</v>
      </c>
      <c r="BG91" s="2">
        <f t="shared" si="80"/>
        <v>40.408655614572133</v>
      </c>
      <c r="BH91" s="2">
        <f t="shared" si="80"/>
        <v>37.344787793653843</v>
      </c>
      <c r="BI91" s="2">
        <f t="shared" si="80"/>
        <v>35.801081470343604</v>
      </c>
      <c r="BJ91" s="2">
        <f t="shared" si="80"/>
        <v>36.116737802056356</v>
      </c>
      <c r="BK91" s="2">
        <f t="shared" si="80"/>
        <v>39.400712670499956</v>
      </c>
      <c r="BL91" s="2">
        <f t="shared" si="80"/>
        <v>41.504670818871432</v>
      </c>
      <c r="BM91" s="2">
        <f t="shared" si="80"/>
        <v>40.956840528755457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37.540999999999997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37.540999999999997</v>
      </c>
      <c r="DK91" s="2">
        <f t="shared" si="90"/>
        <v>53.152387584345483</v>
      </c>
      <c r="DL91" s="2">
        <f t="shared" si="90"/>
        <v>54.563857624831314</v>
      </c>
      <c r="DM91" s="2">
        <f t="shared" si="90"/>
        <v>57.088999812382738</v>
      </c>
      <c r="DN91" s="2">
        <f t="shared" si="90"/>
        <v>58.183743996247649</v>
      </c>
      <c r="DO91" s="2">
        <f t="shared" si="90"/>
        <v>53.014420262664174</v>
      </c>
      <c r="DP91" s="2">
        <f t="shared" si="90"/>
        <v>53.678453539253539</v>
      </c>
      <c r="DQ91" s="2">
        <f t="shared" si="90"/>
        <v>58.160487299465238</v>
      </c>
      <c r="DR91" s="2">
        <f t="shared" si="90"/>
        <v>52.099478386809267</v>
      </c>
      <c r="DS91" s="2">
        <f t="shared" si="90"/>
        <v>57.551659274193554</v>
      </c>
      <c r="DT91" s="2">
        <f t="shared" si="90"/>
        <v>53.260482352941168</v>
      </c>
      <c r="DU91" s="2">
        <f t="shared" si="90"/>
        <v>50.429541698841703</v>
      </c>
      <c r="DV91" s="2">
        <f t="shared" si="90"/>
        <v>51.631089961389954</v>
      </c>
      <c r="DW91" s="2">
        <f t="shared" si="90"/>
        <v>62.115657402341625</v>
      </c>
      <c r="DX91" s="2">
        <f t="shared" si="90"/>
        <v>59.657986679174492</v>
      </c>
      <c r="DY91" s="2">
        <f t="shared" si="90"/>
        <v>48.179501282991197</v>
      </c>
      <c r="EA91" s="2">
        <f t="shared" si="94"/>
        <v>29.931998371016157</v>
      </c>
      <c r="EB91" s="2">
        <f t="shared" si="91"/>
        <v>34.386991167309752</v>
      </c>
      <c r="EC91" s="2">
        <f t="shared" si="91"/>
        <v>35.71131379071808</v>
      </c>
      <c r="ED91" s="2">
        <f t="shared" si="91"/>
        <v>36.229882352941189</v>
      </c>
      <c r="EE91" s="2">
        <f t="shared" si="91"/>
        <v>34.613391821303615</v>
      </c>
      <c r="EF91" s="2">
        <f t="shared" si="91"/>
        <v>35.964666714500382</v>
      </c>
      <c r="EG91" s="2">
        <f t="shared" si="91"/>
        <v>40.202911906127909</v>
      </c>
      <c r="EH91" s="2">
        <f t="shared" si="91"/>
        <v>37.67763127773884</v>
      </c>
      <c r="EI91" s="2">
        <f t="shared" si="91"/>
        <v>37.545549471172379</v>
      </c>
      <c r="EJ91" s="2">
        <f t="shared" si="91"/>
        <v>35.040636871846139</v>
      </c>
      <c r="EK91" s="2">
        <f t="shared" si="91"/>
        <v>33.882325312986232</v>
      </c>
      <c r="EL91" s="2">
        <f t="shared" si="91"/>
        <v>34.035825126462051</v>
      </c>
      <c r="EM91" s="2">
        <f t="shared" si="91"/>
        <v>36.394262355814966</v>
      </c>
      <c r="EN91" s="2">
        <f t="shared" si="91"/>
        <v>39.331446707132372</v>
      </c>
      <c r="EO91" s="2">
        <f t="shared" si="91"/>
        <v>39.791506281920178</v>
      </c>
      <c r="EQ91" s="2">
        <f t="shared" si="92"/>
        <v>29.636668210101945</v>
      </c>
      <c r="ER91" s="2">
        <f t="shared" si="92"/>
        <v>34.459089301164241</v>
      </c>
      <c r="ES91" s="2">
        <f t="shared" si="92"/>
        <v>35.309165408641171</v>
      </c>
      <c r="ET91" s="2">
        <f t="shared" si="92"/>
        <v>35.629424316580319</v>
      </c>
      <c r="EU91" s="2">
        <f t="shared" si="92"/>
        <v>34.51732358261669</v>
      </c>
      <c r="EV91" s="2">
        <f t="shared" si="92"/>
        <v>35.568767115045297</v>
      </c>
      <c r="EW91" s="2">
        <f t="shared" si="92"/>
        <v>40.477802876226818</v>
      </c>
      <c r="EX91" s="2">
        <f t="shared" si="92"/>
        <v>37.350201143455223</v>
      </c>
      <c r="EY91" s="2">
        <f t="shared" si="92"/>
        <v>36.464213700553238</v>
      </c>
      <c r="EZ91" s="2">
        <f t="shared" si="92"/>
        <v>35.05175549634815</v>
      </c>
      <c r="FA91" s="2">
        <f t="shared" si="92"/>
        <v>33.498405654210572</v>
      </c>
      <c r="FB91" s="2">
        <f t="shared" si="92"/>
        <v>33.958653413269346</v>
      </c>
      <c r="FC91" s="2">
        <f t="shared" si="92"/>
        <v>37.488627612174092</v>
      </c>
      <c r="FD91" s="2">
        <f t="shared" si="92"/>
        <v>39.599219474771857</v>
      </c>
      <c r="FE91" s="2">
        <f t="shared" si="92"/>
        <v>41.405420991471637</v>
      </c>
      <c r="FG91" s="2">
        <f t="shared" si="93"/>
        <v>0.88906251515521051</v>
      </c>
      <c r="FH91" s="2">
        <f t="shared" si="93"/>
        <v>0.9042751632731163</v>
      </c>
      <c r="FI91" s="2">
        <f t="shared" si="93"/>
        <v>0.90238731153602314</v>
      </c>
      <c r="FJ91" s="2">
        <f t="shared" si="93"/>
        <v>0.899483287914705</v>
      </c>
      <c r="FK91" s="2">
        <f t="shared" si="93"/>
        <v>0.89294620635096189</v>
      </c>
      <c r="FL91" s="2">
        <f t="shared" si="93"/>
        <v>0.88361663910750965</v>
      </c>
      <c r="FM91" s="2">
        <f t="shared" si="93"/>
        <v>0.87392636780634492</v>
      </c>
      <c r="FN91" s="2">
        <f t="shared" si="93"/>
        <v>0.87723963051068843</v>
      </c>
      <c r="FO91" s="2">
        <f t="shared" si="93"/>
        <v>0.85686703358642879</v>
      </c>
      <c r="FP91" s="2">
        <f t="shared" si="93"/>
        <v>0.87353649398774813</v>
      </c>
      <c r="FQ91" s="2">
        <f t="shared" si="93"/>
        <v>0.88403106626201433</v>
      </c>
      <c r="FR91" s="2">
        <f t="shared" si="93"/>
        <v>0.88173244288900787</v>
      </c>
      <c r="FS91" s="2">
        <f t="shared" si="93"/>
        <v>0.88313063523698465</v>
      </c>
      <c r="FT91" s="2">
        <f t="shared" si="93"/>
        <v>0.89308792953580241</v>
      </c>
      <c r="FU91" s="2">
        <f t="shared" si="93"/>
        <v>0.86110921026164455</v>
      </c>
      <c r="FW91" s="2">
        <f t="shared" si="82"/>
        <v>4.0602203426980604E-4</v>
      </c>
      <c r="FX91" s="2">
        <f t="shared" si="82"/>
        <v>3.6936452165476708E-4</v>
      </c>
      <c r="FY91" s="2">
        <f t="shared" si="82"/>
        <v>3.9768360069317377E-4</v>
      </c>
      <c r="FZ91" s="2">
        <f t="shared" si="82"/>
        <v>3.9744077843260878E-4</v>
      </c>
      <c r="GA91" s="2">
        <f t="shared" si="82"/>
        <v>4.3914551665168346E-4</v>
      </c>
      <c r="GB91" s="2">
        <f t="shared" si="82"/>
        <v>4.6093493043094212E-4</v>
      </c>
      <c r="GC91" s="2">
        <f t="shared" si="82"/>
        <v>4.521865136948714E-4</v>
      </c>
      <c r="GD91" s="2">
        <f t="shared" si="82"/>
        <v>4.6075358064418166E-4</v>
      </c>
      <c r="GE91" s="2">
        <f t="shared" si="82"/>
        <v>3.9552848792791262E-4</v>
      </c>
      <c r="GF91" s="2">
        <f t="shared" si="82"/>
        <v>4.8416662869019849E-4</v>
      </c>
      <c r="GG91" s="2">
        <f t="shared" si="82"/>
        <v>5.3887118641054966E-4</v>
      </c>
      <c r="GH91" s="2">
        <f t="shared" si="82"/>
        <v>4.7055005079976297E-4</v>
      </c>
      <c r="GI91" s="2">
        <f t="shared" si="82"/>
        <v>3.7210134046975976E-4</v>
      </c>
      <c r="GJ91" s="2">
        <f t="shared" si="82"/>
        <v>2.6753263746581501E-4</v>
      </c>
      <c r="GK91" s="2">
        <f t="shared" si="82"/>
        <v>1.9765407258628644E-4</v>
      </c>
      <c r="GM91" s="86">
        <f t="shared" si="83"/>
        <v>4.0547285373770163E-2</v>
      </c>
      <c r="GN91" s="86">
        <f t="shared" si="83"/>
        <v>9.8182236304254392E-2</v>
      </c>
      <c r="GO91" s="86">
        <f t="shared" si="83"/>
        <v>8.2145435554189364E-2</v>
      </c>
      <c r="GP91" s="86">
        <f t="shared" si="83"/>
        <v>4.3027754007357644E-2</v>
      </c>
      <c r="GQ91" s="86">
        <f t="shared" si="83"/>
        <v>2.4488288545866294E-2</v>
      </c>
      <c r="GR91" s="86">
        <f t="shared" si="83"/>
        <v>2.14700618021922E-2</v>
      </c>
      <c r="GS91" s="86">
        <f t="shared" si="83"/>
        <v>9.7515098154292684E-2</v>
      </c>
      <c r="GT91" s="86">
        <f t="shared" si="83"/>
        <v>5.7385551301728115E-2</v>
      </c>
      <c r="GU91" s="86">
        <f t="shared" si="83"/>
        <v>0.2597270060028059</v>
      </c>
      <c r="GV91" s="86">
        <f t="shared" si="83"/>
        <v>7.1427487052631841E-2</v>
      </c>
      <c r="GW91" s="86">
        <f t="shared" si="83"/>
        <v>6.4979430681749786E-3</v>
      </c>
      <c r="GX91" s="86">
        <f t="shared" si="83"/>
        <v>1.2738948125540021E-2</v>
      </c>
      <c r="GY91" s="86">
        <f t="shared" si="83"/>
        <v>5.1755736048420951E-2</v>
      </c>
      <c r="GZ91" s="86">
        <f t="shared" si="83"/>
        <v>2.0083098012848227E-2</v>
      </c>
      <c r="HA91" s="86">
        <f t="shared" si="83"/>
        <v>9.4677064368972937E-3</v>
      </c>
      <c r="HC91" s="86">
        <f t="shared" si="73"/>
        <v>2.8837738305141692E-3</v>
      </c>
      <c r="HD91" s="86">
        <f t="shared" si="73"/>
        <v>5.1617380016762641E-3</v>
      </c>
      <c r="HE91" s="86">
        <f t="shared" si="73"/>
        <v>4.9457071569580591E-3</v>
      </c>
      <c r="HF91" s="86">
        <f t="shared" si="73"/>
        <v>3.5316257307927501E-3</v>
      </c>
      <c r="HG91" s="86">
        <f t="shared" si="87"/>
        <v>3.3657971594351476E-3</v>
      </c>
      <c r="HH91" s="86">
        <f t="shared" si="87"/>
        <v>4.5711967508325979E-3</v>
      </c>
      <c r="HI91" s="86">
        <f t="shared" si="87"/>
        <v>6.7039937310497703E-3</v>
      </c>
      <c r="HJ91" s="86">
        <f t="shared" si="87"/>
        <v>1.4512311660591354E-2</v>
      </c>
      <c r="HK91" s="86">
        <f t="shared" si="87"/>
        <v>3.5513547614327498E-3</v>
      </c>
      <c r="HL91" s="86">
        <f t="shared" si="87"/>
        <v>4.484260326271367E-3</v>
      </c>
      <c r="HM91" s="86">
        <f t="shared" si="87"/>
        <v>5.2344890027299987E-3</v>
      </c>
      <c r="HN91" s="86">
        <f t="shared" si="87"/>
        <v>4.9389328810201796E-3</v>
      </c>
      <c r="HO91" s="86">
        <f t="shared" si="87"/>
        <v>3.2149482457689434E-3</v>
      </c>
      <c r="HP91" s="86">
        <f t="shared" si="87"/>
        <v>3.2695502045706954E-3</v>
      </c>
      <c r="HQ91" s="86">
        <f t="shared" si="87"/>
        <v>4.4674384177667233E-4</v>
      </c>
      <c r="HS91" s="86">
        <f t="shared" si="84"/>
        <v>8.1103115873901671E-45</v>
      </c>
      <c r="HT91" s="86">
        <f t="shared" si="84"/>
        <v>3.044501728246034E-37</v>
      </c>
      <c r="HU91" s="86">
        <f t="shared" si="84"/>
        <v>1.2688800934534059E-38</v>
      </c>
      <c r="HV91" s="86">
        <f t="shared" si="84"/>
        <v>2.685477383050813E-44</v>
      </c>
      <c r="HW91" s="86">
        <f t="shared" si="84"/>
        <v>2.1279846095073094E-46</v>
      </c>
      <c r="HX91" s="86">
        <f t="shared" si="84"/>
        <v>6.484488533925598E-46</v>
      </c>
      <c r="HY91" s="86">
        <f t="shared" si="84"/>
        <v>1.0344471670963461E-42</v>
      </c>
      <c r="HZ91" s="86">
        <f t="shared" si="84"/>
        <v>6.8935153431055072E-38</v>
      </c>
      <c r="IA91" s="86">
        <f t="shared" si="84"/>
        <v>4.8455347914128783E-46</v>
      </c>
      <c r="IB91" s="86">
        <f t="shared" si="84"/>
        <v>6.4767312816345812E-46</v>
      </c>
      <c r="IC91" s="86">
        <f t="shared" si="84"/>
        <v>2.2176523577164265E-46</v>
      </c>
      <c r="ID91" s="86">
        <f t="shared" si="84"/>
        <v>3.7523209456303238E-46</v>
      </c>
      <c r="IE91" s="86">
        <f t="shared" si="84"/>
        <v>1.8145879392991955E-45</v>
      </c>
      <c r="IF91" s="86">
        <f t="shared" si="84"/>
        <v>6.3259371147636127E-29</v>
      </c>
      <c r="IG91" s="86">
        <f t="shared" si="84"/>
        <v>6.1934973867732865E-20</v>
      </c>
      <c r="II91" s="86">
        <f t="shared" si="85"/>
        <v>1.137864794039286E-204</v>
      </c>
      <c r="IJ91" s="86">
        <f t="shared" si="85"/>
        <v>1.8217051568927697E-174</v>
      </c>
      <c r="IK91" s="86">
        <f t="shared" si="85"/>
        <v>5.0090365155765643E-179</v>
      </c>
      <c r="IL91" s="86">
        <f t="shared" si="85"/>
        <v>7.4381137772470091E-212</v>
      </c>
      <c r="IM91" s="86">
        <f t="shared" si="85"/>
        <v>2.4681902164117847E-219</v>
      </c>
      <c r="IN91" s="86">
        <f t="shared" si="85"/>
        <v>2.77283799684423E-214</v>
      </c>
      <c r="IO91" s="86">
        <f t="shared" si="85"/>
        <v>2.2995587982988793E-203</v>
      </c>
      <c r="IP91" s="86">
        <f t="shared" si="85"/>
        <v>4.4479520244709739E-183</v>
      </c>
      <c r="IQ91" s="86">
        <f t="shared" si="85"/>
        <v>5.1280924676892311E-217</v>
      </c>
      <c r="IR91" s="86">
        <f t="shared" si="85"/>
        <v>3.6320269745172922E-216</v>
      </c>
      <c r="IS91" s="86">
        <f t="shared" si="85"/>
        <v>5.8599552423146112E-217</v>
      </c>
      <c r="IT91" s="86">
        <f t="shared" si="85"/>
        <v>3.0910699838411589E-215</v>
      </c>
      <c r="IU91" s="86">
        <f t="shared" si="85"/>
        <v>2.9940831509017858E-208</v>
      </c>
      <c r="IV91" s="86">
        <f t="shared" si="85"/>
        <v>6.2746086383144606E-92</v>
      </c>
      <c r="IW91" s="86">
        <f t="shared" si="85"/>
        <v>6.0592578407967881E-54</v>
      </c>
      <c r="IY91" s="86">
        <f t="shared" si="86"/>
        <v>4.3431059204284334E-2</v>
      </c>
      <c r="IZ91" s="86">
        <f t="shared" si="86"/>
        <v>0.10334397430593066</v>
      </c>
      <c r="JA91" s="86">
        <f t="shared" si="86"/>
        <v>8.7091142711147429E-2</v>
      </c>
      <c r="JB91" s="86">
        <f t="shared" si="86"/>
        <v>4.6559379738150393E-2</v>
      </c>
      <c r="JC91" s="86">
        <f t="shared" si="86"/>
        <v>2.7854085705301443E-2</v>
      </c>
      <c r="JD91" s="86">
        <f t="shared" si="86"/>
        <v>2.6041258553024797E-2</v>
      </c>
      <c r="JE91" s="86">
        <f t="shared" si="86"/>
        <v>0.10421909188534245</v>
      </c>
      <c r="JF91" s="86">
        <f t="shared" si="86"/>
        <v>7.1897862962319467E-2</v>
      </c>
      <c r="JG91" s="86">
        <f t="shared" si="86"/>
        <v>0.26327836076423866</v>
      </c>
      <c r="JH91" s="86">
        <f t="shared" si="86"/>
        <v>7.5911747378903202E-2</v>
      </c>
      <c r="JI91" s="86">
        <f t="shared" si="86"/>
        <v>1.1732432070904977E-2</v>
      </c>
      <c r="JJ91" s="86">
        <f t="shared" si="86"/>
        <v>1.76778810065602E-2</v>
      </c>
      <c r="JK91" s="86">
        <f t="shared" si="86"/>
        <v>5.4970684294189893E-2</v>
      </c>
      <c r="JL91" s="86">
        <f t="shared" si="86"/>
        <v>2.3352648217418923E-2</v>
      </c>
      <c r="JM91" s="86">
        <f t="shared" si="86"/>
        <v>9.9144502786739658E-3</v>
      </c>
    </row>
    <row r="92" spans="2:273" x14ac:dyDescent="0.25">
      <c r="B92" s="2">
        <v>65</v>
      </c>
      <c r="C92" s="37">
        <v>35.076999999999998</v>
      </c>
      <c r="D92" s="37">
        <v>40.835999999999999</v>
      </c>
      <c r="E92" s="37">
        <v>40.783000000000001</v>
      </c>
      <c r="F92" s="37">
        <v>40.317</v>
      </c>
      <c r="G92" s="37">
        <v>38.61</v>
      </c>
      <c r="H92" s="37">
        <v>43.066000000000003</v>
      </c>
      <c r="I92" s="37">
        <v>56.033000000000001</v>
      </c>
      <c r="J92" s="37">
        <v>63.457999999999998</v>
      </c>
      <c r="K92" s="37">
        <v>60.932000000000002</v>
      </c>
      <c r="L92" s="37">
        <v>43.237000000000002</v>
      </c>
      <c r="M92" s="37">
        <v>40.762999999999998</v>
      </c>
      <c r="N92" s="37">
        <v>37.746000000000002</v>
      </c>
      <c r="O92" s="37">
        <v>41.491999999999997</v>
      </c>
      <c r="P92" s="37">
        <v>40.85</v>
      </c>
      <c r="Q92" s="37">
        <v>38.082000000000001</v>
      </c>
      <c r="S92" s="4">
        <f t="shared" si="88"/>
        <v>36.194686631268169</v>
      </c>
      <c r="T92" s="4">
        <f t="shared" si="88"/>
        <v>47.525889417683736</v>
      </c>
      <c r="U92" s="4">
        <f t="shared" si="88"/>
        <v>47.340596089399369</v>
      </c>
      <c r="V92" s="4">
        <f t="shared" si="88"/>
        <v>43.831509712444863</v>
      </c>
      <c r="W92" s="4">
        <f t="shared" si="88"/>
        <v>40.880017153439205</v>
      </c>
      <c r="X92" s="4">
        <f t="shared" si="88"/>
        <v>42.911228742617091</v>
      </c>
      <c r="Y92" s="4">
        <f t="shared" si="88"/>
        <v>53.023811730458554</v>
      </c>
      <c r="Z92" s="4">
        <f t="shared" si="88"/>
        <v>51.874396597697135</v>
      </c>
      <c r="AA92" s="4">
        <f t="shared" si="88"/>
        <v>62.039650593300024</v>
      </c>
      <c r="AB92" s="4">
        <f t="shared" si="88"/>
        <v>45.009698312944501</v>
      </c>
      <c r="AC92" s="4">
        <f t="shared" si="88"/>
        <v>40.846649923428487</v>
      </c>
      <c r="AD92" s="4">
        <f t="shared" si="88"/>
        <v>40.942028673004131</v>
      </c>
      <c r="AE92" s="4">
        <f t="shared" si="88"/>
        <v>44.482362576111719</v>
      </c>
      <c r="AF92" s="4">
        <f t="shared" si="88"/>
        <v>44.805465392430186</v>
      </c>
      <c r="AG92" s="4">
        <f t="shared" si="88"/>
        <v>41.410118277836808</v>
      </c>
      <c r="AI92" s="4">
        <f t="shared" si="89"/>
        <v>-1.117686631268171</v>
      </c>
      <c r="AJ92" s="4">
        <f t="shared" si="89"/>
        <v>-6.6898894176837373</v>
      </c>
      <c r="AK92" s="4">
        <f t="shared" si="89"/>
        <v>-6.5575960893993681</v>
      </c>
      <c r="AL92" s="4">
        <f t="shared" si="89"/>
        <v>-3.5145097124448625</v>
      </c>
      <c r="AM92" s="4">
        <f t="shared" si="89"/>
        <v>-2.2700171534392055</v>
      </c>
      <c r="AN92" s="4">
        <f t="shared" si="89"/>
        <v>0.15477125738291164</v>
      </c>
      <c r="AO92" s="4">
        <f t="shared" si="89"/>
        <v>3.0091882695414469</v>
      </c>
      <c r="AP92" s="4">
        <f t="shared" si="89"/>
        <v>11.583603402302863</v>
      </c>
      <c r="AQ92" s="4">
        <f t="shared" si="89"/>
        <v>-1.107650593300022</v>
      </c>
      <c r="AR92" s="4">
        <f t="shared" si="89"/>
        <v>-1.7726983129444989</v>
      </c>
      <c r="AS92" s="4">
        <f t="shared" si="89"/>
        <v>-8.3649923428488648E-2</v>
      </c>
      <c r="AT92" s="4">
        <f t="shared" si="89"/>
        <v>-3.196028673004129</v>
      </c>
      <c r="AU92" s="4">
        <f t="shared" si="89"/>
        <v>-2.9903625761117212</v>
      </c>
      <c r="AV92" s="4">
        <f t="shared" si="89"/>
        <v>-3.9554653924301846</v>
      </c>
      <c r="AW92" s="4">
        <f t="shared" si="89"/>
        <v>-3.3281182778368077</v>
      </c>
      <c r="AY92" s="2">
        <f t="shared" si="80"/>
        <v>32.266851420557813</v>
      </c>
      <c r="AZ92" s="2">
        <f t="shared" si="80"/>
        <v>36.087957159105983</v>
      </c>
      <c r="BA92" s="2">
        <f t="shared" si="80"/>
        <v>37.544853152750839</v>
      </c>
      <c r="BB92" s="2">
        <f t="shared" si="80"/>
        <v>38.1766673916445</v>
      </c>
      <c r="BC92" s="2">
        <f t="shared" si="80"/>
        <v>36.368895106917776</v>
      </c>
      <c r="BD92" s="2">
        <f t="shared" si="80"/>
        <v>37.793613453947373</v>
      </c>
      <c r="BE92" s="2">
        <f t="shared" si="80"/>
        <v>42.208517576263603</v>
      </c>
      <c r="BF92" s="2">
        <f t="shared" si="80"/>
        <v>39.211664873990301</v>
      </c>
      <c r="BG92" s="2">
        <f t="shared" si="80"/>
        <v>40.095885820531933</v>
      </c>
      <c r="BH92" s="2">
        <f t="shared" si="80"/>
        <v>37.075311326391436</v>
      </c>
      <c r="BI92" s="2">
        <f t="shared" si="80"/>
        <v>35.54347477509647</v>
      </c>
      <c r="BJ92" s="2">
        <f t="shared" si="80"/>
        <v>35.873792024600498</v>
      </c>
      <c r="BK92" s="2">
        <f t="shared" si="80"/>
        <v>39.126198419402641</v>
      </c>
      <c r="BL92" s="2">
        <f t="shared" si="80"/>
        <v>41.270245691186993</v>
      </c>
      <c r="BM92" s="2">
        <f t="shared" si="80"/>
        <v>40.844935892727221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38.082000000000001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38.082000000000001</v>
      </c>
      <c r="DK92" s="2">
        <f t="shared" si="90"/>
        <v>53.583435357624836</v>
      </c>
      <c r="DL92" s="2">
        <f t="shared" si="90"/>
        <v>54.873086369770583</v>
      </c>
      <c r="DM92" s="2">
        <f t="shared" si="90"/>
        <v>57.425297560975608</v>
      </c>
      <c r="DN92" s="2">
        <f t="shared" si="90"/>
        <v>58.516121951219503</v>
      </c>
      <c r="DO92" s="2">
        <f t="shared" si="90"/>
        <v>53.301534521576002</v>
      </c>
      <c r="DP92" s="2">
        <f t="shared" si="90"/>
        <v>54.013966795366798</v>
      </c>
      <c r="DQ92" s="2">
        <f t="shared" si="90"/>
        <v>58.53628241978609</v>
      </c>
      <c r="DR92" s="2">
        <f t="shared" si="90"/>
        <v>52.347915218360072</v>
      </c>
      <c r="DS92" s="2">
        <f t="shared" si="90"/>
        <v>57.966420967741939</v>
      </c>
      <c r="DT92" s="2">
        <f t="shared" si="90"/>
        <v>53.571763789152016</v>
      </c>
      <c r="DU92" s="2">
        <f t="shared" si="90"/>
        <v>50.669042728442733</v>
      </c>
      <c r="DV92" s="2">
        <f t="shared" si="90"/>
        <v>51.897968725868722</v>
      </c>
      <c r="DW92" s="2">
        <f t="shared" si="90"/>
        <v>62.57245891235366</v>
      </c>
      <c r="DX92" s="2">
        <f t="shared" si="90"/>
        <v>60.067192120075056</v>
      </c>
      <c r="DY92" s="2">
        <f t="shared" si="90"/>
        <v>48.435527859237538</v>
      </c>
      <c r="EA92" s="2">
        <f t="shared" si="94"/>
        <v>29.841146291799276</v>
      </c>
      <c r="EB92" s="2">
        <f t="shared" si="91"/>
        <v>34.27433958207429</v>
      </c>
      <c r="EC92" s="2">
        <f t="shared" si="91"/>
        <v>35.583762440385136</v>
      </c>
      <c r="ED92" s="2">
        <f t="shared" si="91"/>
        <v>36.104019607843142</v>
      </c>
      <c r="EE92" s="2">
        <f t="shared" si="91"/>
        <v>34.51754035339448</v>
      </c>
      <c r="EF92" s="2">
        <f t="shared" si="91"/>
        <v>35.845390780256707</v>
      </c>
      <c r="EG92" s="2">
        <f t="shared" si="91"/>
        <v>40.06015995956615</v>
      </c>
      <c r="EH92" s="2">
        <f t="shared" si="91"/>
        <v>37.53531648204838</v>
      </c>
      <c r="EI92" s="2">
        <f t="shared" si="91"/>
        <v>37.373939092645301</v>
      </c>
      <c r="EJ92" s="2">
        <f t="shared" si="91"/>
        <v>34.897220371773592</v>
      </c>
      <c r="EK92" s="2">
        <f t="shared" si="91"/>
        <v>33.734108888665659</v>
      </c>
      <c r="EL92" s="2">
        <f t="shared" si="91"/>
        <v>33.913616968448714</v>
      </c>
      <c r="EM92" s="2">
        <f t="shared" si="91"/>
        <v>36.295951824391835</v>
      </c>
      <c r="EN92" s="2">
        <f t="shared" si="91"/>
        <v>39.217960059590482</v>
      </c>
      <c r="EO92" s="2">
        <f t="shared" si="91"/>
        <v>39.72796484827267</v>
      </c>
      <c r="EQ92" s="2">
        <f t="shared" si="92"/>
        <v>29.552565638995485</v>
      </c>
      <c r="ER92" s="2">
        <f t="shared" si="92"/>
        <v>34.344847458119212</v>
      </c>
      <c r="ES92" s="2">
        <f t="shared" si="92"/>
        <v>35.190677653353411</v>
      </c>
      <c r="ET92" s="2">
        <f t="shared" si="92"/>
        <v>35.517869506632834</v>
      </c>
      <c r="EU92" s="2">
        <f t="shared" si="92"/>
        <v>34.423524779202666</v>
      </c>
      <c r="EV92" s="2">
        <f t="shared" si="92"/>
        <v>35.459240740782484</v>
      </c>
      <c r="EW92" s="2">
        <f t="shared" si="92"/>
        <v>40.328349522900758</v>
      </c>
      <c r="EX92" s="2">
        <f t="shared" si="92"/>
        <v>37.216305426061268</v>
      </c>
      <c r="EY92" s="2">
        <f t="shared" si="92"/>
        <v>36.318158076148961</v>
      </c>
      <c r="EZ92" s="2">
        <f t="shared" si="92"/>
        <v>34.907961965943883</v>
      </c>
      <c r="FA92" s="2">
        <f t="shared" si="92"/>
        <v>33.359793082201904</v>
      </c>
      <c r="FB92" s="2">
        <f t="shared" si="92"/>
        <v>33.8382206688458</v>
      </c>
      <c r="FC92" s="2">
        <f t="shared" si="92"/>
        <v>37.364237664040473</v>
      </c>
      <c r="FD92" s="2">
        <f t="shared" si="92"/>
        <v>39.479102853529128</v>
      </c>
      <c r="FE92" s="2">
        <f t="shared" si="92"/>
        <v>41.290463046215685</v>
      </c>
      <c r="FG92" s="2">
        <f t="shared" si="93"/>
        <v>0.89782646519615605</v>
      </c>
      <c r="FH92" s="2">
        <f t="shared" si="93"/>
        <v>0.91195634175994933</v>
      </c>
      <c r="FI92" s="2">
        <f t="shared" si="93"/>
        <v>0.91020493293481164</v>
      </c>
      <c r="FJ92" s="2">
        <f t="shared" si="93"/>
        <v>0.9075096491281045</v>
      </c>
      <c r="FK92" s="2">
        <f t="shared" si="93"/>
        <v>0.90143736178814526</v>
      </c>
      <c r="FL92" s="2">
        <f t="shared" si="93"/>
        <v>0.89275891376454286</v>
      </c>
      <c r="FM92" s="2">
        <f t="shared" si="93"/>
        <v>0.88372968108732719</v>
      </c>
      <c r="FN92" s="2">
        <f t="shared" si="93"/>
        <v>0.88681867503444589</v>
      </c>
      <c r="FO92" s="2">
        <f t="shared" si="93"/>
        <v>0.86779618858629815</v>
      </c>
      <c r="FP92" s="2">
        <f t="shared" si="93"/>
        <v>0.88336607735321493</v>
      </c>
      <c r="FQ92" s="2">
        <f t="shared" si="93"/>
        <v>0.89314472318104987</v>
      </c>
      <c r="FR92" s="2">
        <f t="shared" si="93"/>
        <v>0.89100446980873982</v>
      </c>
      <c r="FS92" s="2">
        <f t="shared" si="93"/>
        <v>0.89230643405203292</v>
      </c>
      <c r="FT92" s="2">
        <f t="shared" si="93"/>
        <v>0.9015690830709846</v>
      </c>
      <c r="FU92" s="2">
        <f t="shared" si="93"/>
        <v>0.87176292383832898</v>
      </c>
      <c r="FW92" s="2">
        <f t="shared" si="82"/>
        <v>4.4517686914048683E-4</v>
      </c>
      <c r="FX92" s="2">
        <f t="shared" si="82"/>
        <v>4.049857125052318E-4</v>
      </c>
      <c r="FY92" s="2">
        <f t="shared" si="82"/>
        <v>4.3603466743442085E-4</v>
      </c>
      <c r="FZ92" s="2">
        <f t="shared" si="82"/>
        <v>4.3576843854355998E-4</v>
      </c>
      <c r="GA92" s="2">
        <f t="shared" si="82"/>
        <v>4.8149308405936845E-4</v>
      </c>
      <c r="GB92" s="2">
        <f t="shared" si="82"/>
        <v>5.0538262660666702E-4</v>
      </c>
      <c r="GC92" s="2">
        <f t="shared" si="82"/>
        <v>4.9579102340824538E-4</v>
      </c>
      <c r="GD92" s="2">
        <f t="shared" si="82"/>
        <v>5.0518379820038933E-4</v>
      </c>
      <c r="GE92" s="2">
        <f t="shared" si="82"/>
        <v>4.3367181410420462E-4</v>
      </c>
      <c r="GF92" s="2">
        <f t="shared" si="82"/>
        <v>5.3085335469028579E-4</v>
      </c>
      <c r="GG92" s="2">
        <f t="shared" si="82"/>
        <v>5.9082978958996987E-4</v>
      </c>
      <c r="GH92" s="2">
        <f t="shared" si="82"/>
        <v>5.1592444905068668E-4</v>
      </c>
      <c r="GI92" s="2">
        <f t="shared" si="82"/>
        <v>4.0798636000664108E-4</v>
      </c>
      <c r="GJ92" s="2">
        <f t="shared" si="82"/>
        <v>2.9333613241959146E-4</v>
      </c>
      <c r="GK92" s="2">
        <f t="shared" si="82"/>
        <v>2.1671924828358725E-4</v>
      </c>
      <c r="GM92" s="86">
        <f t="shared" si="83"/>
        <v>1.4776607938995431E-2</v>
      </c>
      <c r="GN92" s="86">
        <f t="shared" si="83"/>
        <v>4.7999888395883462E-2</v>
      </c>
      <c r="GO92" s="86">
        <f t="shared" si="83"/>
        <v>3.7310845227696447E-2</v>
      </c>
      <c r="GP92" s="86">
        <f t="shared" si="83"/>
        <v>1.6126057527242048E-2</v>
      </c>
      <c r="GQ92" s="86">
        <f t="shared" si="83"/>
        <v>7.8957249717939142E-3</v>
      </c>
      <c r="GR92" s="86">
        <f t="shared" si="83"/>
        <v>7.0516472431458432E-3</v>
      </c>
      <c r="GS92" s="86">
        <f t="shared" si="83"/>
        <v>5.7256658934439354E-2</v>
      </c>
      <c r="GT92" s="86">
        <f t="shared" si="83"/>
        <v>2.9540825556917217E-2</v>
      </c>
      <c r="GU92" s="86">
        <f t="shared" si="83"/>
        <v>0.20118496961325658</v>
      </c>
      <c r="GV92" s="86">
        <f t="shared" si="83"/>
        <v>3.6193819917806312E-2</v>
      </c>
      <c r="GW92" s="86">
        <f t="shared" si="83"/>
        <v>1.4707710956511886E-3</v>
      </c>
      <c r="GX92" s="86">
        <f t="shared" si="83"/>
        <v>3.4526449957415859E-3</v>
      </c>
      <c r="GY92" s="86">
        <f t="shared" si="83"/>
        <v>1.9792783542240171E-2</v>
      </c>
      <c r="GZ92" s="86">
        <f t="shared" si="83"/>
        <v>6.0427985508640742E-3</v>
      </c>
      <c r="HA92" s="86">
        <f t="shared" si="83"/>
        <v>2.236978894244469E-3</v>
      </c>
      <c r="HC92" s="86">
        <f t="shared" si="73"/>
        <v>4.7274588486448154E-3</v>
      </c>
      <c r="HD92" s="86">
        <f t="shared" si="73"/>
        <v>7.9153840884792648E-3</v>
      </c>
      <c r="HE92" s="86">
        <f t="shared" si="73"/>
        <v>7.6704829809427187E-3</v>
      </c>
      <c r="HF92" s="86">
        <f t="shared" si="73"/>
        <v>5.7781933460434405E-3</v>
      </c>
      <c r="HG92" s="86">
        <f t="shared" si="87"/>
        <v>5.6015707423880583E-3</v>
      </c>
      <c r="HH92" s="86">
        <f t="shared" si="87"/>
        <v>7.4791036521441763E-3</v>
      </c>
      <c r="HI92" s="86">
        <f t="shared" si="87"/>
        <v>1.0627328524089959E-2</v>
      </c>
      <c r="HJ92" s="86">
        <f t="shared" si="87"/>
        <v>2.1700093849166078E-2</v>
      </c>
      <c r="HK92" s="86">
        <f t="shared" si="87"/>
        <v>5.8414950582218227E-3</v>
      </c>
      <c r="HL92" s="86">
        <f t="shared" si="87"/>
        <v>7.3821575640950782E-3</v>
      </c>
      <c r="HM92" s="86">
        <f t="shared" si="87"/>
        <v>8.6194902210864188E-3</v>
      </c>
      <c r="HN92" s="86">
        <f t="shared" si="87"/>
        <v>8.0701023489610051E-3</v>
      </c>
      <c r="HO92" s="86">
        <f t="shared" si="87"/>
        <v>5.2392467984399456E-3</v>
      </c>
      <c r="HP92" s="86">
        <f t="shared" si="87"/>
        <v>5.3323576912075437E-3</v>
      </c>
      <c r="HQ92" s="86">
        <f t="shared" si="87"/>
        <v>8.8793983907936472E-4</v>
      </c>
      <c r="HS92" s="86">
        <f t="shared" si="84"/>
        <v>2.6219280563257242E-43</v>
      </c>
      <c r="HT92" s="86">
        <f t="shared" si="84"/>
        <v>5.4181342774211606E-36</v>
      </c>
      <c r="HU92" s="86">
        <f t="shared" si="84"/>
        <v>2.5492356305202216E-37</v>
      </c>
      <c r="HV92" s="86">
        <f t="shared" si="84"/>
        <v>8.9429889414320888E-43</v>
      </c>
      <c r="HW92" s="86">
        <f t="shared" si="84"/>
        <v>8.6130998835094409E-45</v>
      </c>
      <c r="HX92" s="86">
        <f t="shared" si="84"/>
        <v>2.5216656345617394E-44</v>
      </c>
      <c r="HY92" s="86">
        <f t="shared" si="84"/>
        <v>3.1813138754470243E-41</v>
      </c>
      <c r="HZ92" s="86">
        <f t="shared" si="84"/>
        <v>1.4714735131392647E-36</v>
      </c>
      <c r="IA92" s="86">
        <f t="shared" si="84"/>
        <v>1.8052085595780282E-44</v>
      </c>
      <c r="IB92" s="86">
        <f t="shared" si="84"/>
        <v>2.6202848669613752E-44</v>
      </c>
      <c r="IC92" s="86">
        <f t="shared" si="84"/>
        <v>9.7075211980018729E-45</v>
      </c>
      <c r="ID92" s="86">
        <f t="shared" si="84"/>
        <v>1.5003455318615556E-44</v>
      </c>
      <c r="IE92" s="86">
        <f t="shared" si="84"/>
        <v>5.9725023097354914E-44</v>
      </c>
      <c r="IF92" s="86">
        <f t="shared" si="84"/>
        <v>5.2136900591506438E-28</v>
      </c>
      <c r="IG92" s="86">
        <f t="shared" si="84"/>
        <v>2.4176558612586964E-19</v>
      </c>
      <c r="II92" s="86">
        <f t="shared" si="85"/>
        <v>6.4085447930770709E-200</v>
      </c>
      <c r="IJ92" s="86">
        <f t="shared" si="85"/>
        <v>1.8009612758382993E-170</v>
      </c>
      <c r="IK92" s="86">
        <f t="shared" si="85"/>
        <v>6.8993046662795545E-175</v>
      </c>
      <c r="IL92" s="86">
        <f t="shared" si="85"/>
        <v>5.9854194118849154E-207</v>
      </c>
      <c r="IM92" s="86">
        <f t="shared" si="85"/>
        <v>3.4511394373860627E-214</v>
      </c>
      <c r="IN92" s="86">
        <f t="shared" si="85"/>
        <v>3.1659376599895288E-209</v>
      </c>
      <c r="IO92" s="86">
        <f t="shared" si="85"/>
        <v>1.4039949633398583E-198</v>
      </c>
      <c r="IP92" s="86">
        <f t="shared" si="85"/>
        <v>9.1734493303067436E-179</v>
      </c>
      <c r="IQ92" s="86">
        <f t="shared" si="85"/>
        <v>5.4087988283187059E-212</v>
      </c>
      <c r="IR92" s="86">
        <f t="shared" si="85"/>
        <v>4.9573220757971274E-211</v>
      </c>
      <c r="IS92" s="86">
        <f t="shared" si="85"/>
        <v>9.8828015713413118E-212</v>
      </c>
      <c r="IT92" s="86">
        <f t="shared" si="85"/>
        <v>3.8369752125280203E-210</v>
      </c>
      <c r="IU92" s="86">
        <f t="shared" si="85"/>
        <v>1.8099639426850427E-203</v>
      </c>
      <c r="IV92" s="86">
        <f t="shared" si="85"/>
        <v>6.338669854392293E-90</v>
      </c>
      <c r="IW92" s="86">
        <f t="shared" si="85"/>
        <v>7.990999113252293E-53</v>
      </c>
      <c r="IY92" s="86">
        <f t="shared" si="86"/>
        <v>1.9504066787640245E-2</v>
      </c>
      <c r="IZ92" s="86">
        <f t="shared" si="86"/>
        <v>5.5915272484362726E-2</v>
      </c>
      <c r="JA92" s="86">
        <f t="shared" si="86"/>
        <v>4.4981328208639162E-2</v>
      </c>
      <c r="JB92" s="86">
        <f t="shared" si="86"/>
        <v>2.1904250873285489E-2</v>
      </c>
      <c r="JC92" s="86">
        <f t="shared" si="86"/>
        <v>1.3497295714181973E-2</v>
      </c>
      <c r="JD92" s="86">
        <f t="shared" si="86"/>
        <v>1.4530750895290019E-2</v>
      </c>
      <c r="JE92" s="86">
        <f t="shared" si="86"/>
        <v>6.7883987458529318E-2</v>
      </c>
      <c r="JF92" s="86">
        <f t="shared" si="86"/>
        <v>5.1240919406083295E-2</v>
      </c>
      <c r="JG92" s="86">
        <f t="shared" si="86"/>
        <v>0.20702646467147839</v>
      </c>
      <c r="JH92" s="86">
        <f t="shared" si="86"/>
        <v>4.3575977481901389E-2</v>
      </c>
      <c r="JI92" s="86">
        <f t="shared" si="86"/>
        <v>1.0090261316737608E-2</v>
      </c>
      <c r="JJ92" s="86">
        <f t="shared" si="86"/>
        <v>1.1522747344702591E-2</v>
      </c>
      <c r="JK92" s="86">
        <f t="shared" si="86"/>
        <v>2.5032030340680116E-2</v>
      </c>
      <c r="JL92" s="86">
        <f t="shared" si="86"/>
        <v>1.1375156242071617E-2</v>
      </c>
      <c r="JM92" s="86">
        <f t="shared" si="86"/>
        <v>3.1249187333238343E-3</v>
      </c>
    </row>
    <row r="93" spans="2:273" x14ac:dyDescent="0.25">
      <c r="B93" s="2">
        <v>66</v>
      </c>
      <c r="C93" s="37">
        <v>34.5</v>
      </c>
      <c r="D93" s="37">
        <v>40.869</v>
      </c>
      <c r="E93" s="37">
        <v>41.25</v>
      </c>
      <c r="F93" s="37">
        <v>40.667000000000002</v>
      </c>
      <c r="G93" s="37">
        <v>40.948999999999998</v>
      </c>
      <c r="H93" s="37">
        <v>44.41</v>
      </c>
      <c r="I93" s="37">
        <v>52.835999999999999</v>
      </c>
      <c r="J93" s="37">
        <v>64.102000000000004</v>
      </c>
      <c r="K93" s="37">
        <v>57.237000000000002</v>
      </c>
      <c r="L93" s="37">
        <v>43.271000000000001</v>
      </c>
      <c r="M93" s="37">
        <v>41.22</v>
      </c>
      <c r="N93" s="37">
        <v>38.475000000000001</v>
      </c>
      <c r="O93" s="37">
        <v>40.524999999999999</v>
      </c>
      <c r="P93" s="37">
        <v>41.55</v>
      </c>
      <c r="Q93" s="37">
        <v>38.508000000000003</v>
      </c>
      <c r="S93" s="4">
        <f t="shared" si="88"/>
        <v>36.0824465922597</v>
      </c>
      <c r="T93" s="4">
        <f t="shared" si="88"/>
        <v>45.140532652099289</v>
      </c>
      <c r="U93" s="4">
        <f t="shared" si="88"/>
        <v>45.788128149857336</v>
      </c>
      <c r="V93" s="4">
        <f t="shared" si="88"/>
        <v>44.03992940416132</v>
      </c>
      <c r="W93" s="4">
        <f t="shared" si="88"/>
        <v>41.946148182529662</v>
      </c>
      <c r="X93" s="4">
        <f t="shared" si="88"/>
        <v>44.418622703314803</v>
      </c>
      <c r="Y93" s="4">
        <f t="shared" si="88"/>
        <v>52.810313482076559</v>
      </c>
      <c r="Z93" s="4">
        <f t="shared" si="88"/>
        <v>54.245893975536497</v>
      </c>
      <c r="AA93" s="4">
        <f t="shared" si="88"/>
        <v>55.777221933105828</v>
      </c>
      <c r="AB93" s="4">
        <f t="shared" si="88"/>
        <v>44.78390738517335</v>
      </c>
      <c r="AC93" s="4">
        <f t="shared" si="88"/>
        <v>43.180615395114373</v>
      </c>
      <c r="AD93" s="4">
        <f t="shared" si="88"/>
        <v>42.863988190591833</v>
      </c>
      <c r="AE93" s="4">
        <f t="shared" si="88"/>
        <v>44.076775496853088</v>
      </c>
      <c r="AF93" s="4">
        <f t="shared" si="88"/>
        <v>45.597018804989872</v>
      </c>
      <c r="AG93" s="4">
        <f t="shared" si="88"/>
        <v>41.526461165189545</v>
      </c>
      <c r="AI93" s="4">
        <f t="shared" si="89"/>
        <v>-1.5824465922597</v>
      </c>
      <c r="AJ93" s="4">
        <f t="shared" si="89"/>
        <v>-4.2715326520992889</v>
      </c>
      <c r="AK93" s="4">
        <f t="shared" si="89"/>
        <v>-4.5381281498573358</v>
      </c>
      <c r="AL93" s="4">
        <f t="shared" si="89"/>
        <v>-3.3729294041613187</v>
      </c>
      <c r="AM93" s="4">
        <f t="shared" si="89"/>
        <v>-0.99714818252966353</v>
      </c>
      <c r="AN93" s="4">
        <f t="shared" si="89"/>
        <v>-8.6227033148063015E-3</v>
      </c>
      <c r="AO93" s="4">
        <f t="shared" si="89"/>
        <v>2.5686517923439567E-2</v>
      </c>
      <c r="AP93" s="4">
        <f t="shared" si="89"/>
        <v>9.8561060244635073</v>
      </c>
      <c r="AQ93" s="4">
        <f t="shared" si="89"/>
        <v>1.4597780668941738</v>
      </c>
      <c r="AR93" s="4">
        <f t="shared" si="89"/>
        <v>-1.5129073851733494</v>
      </c>
      <c r="AS93" s="4">
        <f t="shared" si="89"/>
        <v>-1.9606153951143739</v>
      </c>
      <c r="AT93" s="4">
        <f t="shared" si="89"/>
        <v>-4.3889881905918315</v>
      </c>
      <c r="AU93" s="4">
        <f t="shared" si="89"/>
        <v>-3.5517754968530895</v>
      </c>
      <c r="AV93" s="4">
        <f t="shared" si="89"/>
        <v>-4.0470188049898752</v>
      </c>
      <c r="AW93" s="4">
        <f t="shared" si="89"/>
        <v>-3.0184611651895423</v>
      </c>
      <c r="AY93" s="2">
        <f t="shared" ref="AY93:BM109" si="125">IF(OR($B93 &lt; C$230, $B93 &gt; C$233), #N/A, ((1-FG93)*DK93) + (FG93 - FW93)*EA93 + (FW93*EQ93))</f>
        <v>32.031686903068525</v>
      </c>
      <c r="AZ93" s="2">
        <f t="shared" si="125"/>
        <v>35.862785044228318</v>
      </c>
      <c r="BA93" s="2">
        <f t="shared" si="125"/>
        <v>37.297253808383928</v>
      </c>
      <c r="BB93" s="2">
        <f t="shared" si="125"/>
        <v>37.922876087385113</v>
      </c>
      <c r="BC93" s="2">
        <f t="shared" si="125"/>
        <v>36.159634746195763</v>
      </c>
      <c r="BD93" s="2">
        <f t="shared" si="125"/>
        <v>37.564716235573719</v>
      </c>
      <c r="BE93" s="2">
        <f t="shared" si="125"/>
        <v>41.952560173431699</v>
      </c>
      <c r="BF93" s="2">
        <f t="shared" si="125"/>
        <v>38.977944662754446</v>
      </c>
      <c r="BG93" s="2">
        <f t="shared" si="125"/>
        <v>39.785454913864399</v>
      </c>
      <c r="BH93" s="2">
        <f t="shared" si="125"/>
        <v>36.809712867594094</v>
      </c>
      <c r="BI93" s="2">
        <f t="shared" si="125"/>
        <v>35.289826287216052</v>
      </c>
      <c r="BJ93" s="2">
        <f t="shared" si="125"/>
        <v>35.635466462321531</v>
      </c>
      <c r="BK93" s="2">
        <f t="shared" si="125"/>
        <v>38.858658433123452</v>
      </c>
      <c r="BL93" s="2">
        <f t="shared" si="125"/>
        <v>41.039875779147344</v>
      </c>
      <c r="BM93" s="2">
        <f t="shared" si="125"/>
        <v>40.732586521911422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38.508000000000003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38.508000000000003</v>
      </c>
      <c r="DK93" s="2">
        <f t="shared" si="90"/>
        <v>54.014483130904189</v>
      </c>
      <c r="DL93" s="2">
        <f t="shared" si="90"/>
        <v>55.182315114709851</v>
      </c>
      <c r="DM93" s="2">
        <f t="shared" si="90"/>
        <v>57.761595309568477</v>
      </c>
      <c r="DN93" s="2">
        <f t="shared" si="90"/>
        <v>58.848499906191364</v>
      </c>
      <c r="DO93" s="2">
        <f t="shared" si="90"/>
        <v>53.588648780487816</v>
      </c>
      <c r="DP93" s="2">
        <f t="shared" si="90"/>
        <v>54.34948005148005</v>
      </c>
      <c r="DQ93" s="2">
        <f t="shared" si="90"/>
        <v>58.912077540106949</v>
      </c>
      <c r="DR93" s="2">
        <f t="shared" si="90"/>
        <v>52.596352049910877</v>
      </c>
      <c r="DS93" s="2">
        <f t="shared" si="90"/>
        <v>58.381182661290332</v>
      </c>
      <c r="DT93" s="2">
        <f t="shared" si="90"/>
        <v>53.883045225362864</v>
      </c>
      <c r="DU93" s="2">
        <f t="shared" si="90"/>
        <v>50.908543758043763</v>
      </c>
      <c r="DV93" s="2">
        <f t="shared" si="90"/>
        <v>52.164847490347483</v>
      </c>
      <c r="DW93" s="2">
        <f t="shared" si="90"/>
        <v>63.029260422365695</v>
      </c>
      <c r="DX93" s="2">
        <f t="shared" si="90"/>
        <v>60.476397560975613</v>
      </c>
      <c r="DY93" s="2">
        <f t="shared" si="90"/>
        <v>48.691554435483866</v>
      </c>
      <c r="EA93" s="2">
        <f t="shared" si="94"/>
        <v>29.750294212582396</v>
      </c>
      <c r="EB93" s="2">
        <f t="shared" si="91"/>
        <v>34.161687996838829</v>
      </c>
      <c r="EC93" s="2">
        <f t="shared" si="91"/>
        <v>35.456211090052193</v>
      </c>
      <c r="ED93" s="2">
        <f t="shared" si="91"/>
        <v>35.978156862745109</v>
      </c>
      <c r="EE93" s="2">
        <f t="shared" si="91"/>
        <v>34.421688885485345</v>
      </c>
      <c r="EF93" s="2">
        <f t="shared" si="91"/>
        <v>35.726114846013033</v>
      </c>
      <c r="EG93" s="2">
        <f t="shared" si="91"/>
        <v>39.91740801300439</v>
      </c>
      <c r="EH93" s="2">
        <f t="shared" si="91"/>
        <v>37.393001686357913</v>
      </c>
      <c r="EI93" s="2">
        <f t="shared" si="91"/>
        <v>37.202328714118231</v>
      </c>
      <c r="EJ93" s="2">
        <f t="shared" si="91"/>
        <v>34.753803871701045</v>
      </c>
      <c r="EK93" s="2">
        <f t="shared" si="91"/>
        <v>33.585892464345086</v>
      </c>
      <c r="EL93" s="2">
        <f t="shared" si="91"/>
        <v>33.791408810435385</v>
      </c>
      <c r="EM93" s="2">
        <f t="shared" si="91"/>
        <v>36.197641292968697</v>
      </c>
      <c r="EN93" s="2">
        <f t="shared" si="91"/>
        <v>39.104473412048591</v>
      </c>
      <c r="EO93" s="2">
        <f t="shared" si="91"/>
        <v>39.664423414625162</v>
      </c>
      <c r="EQ93" s="2">
        <f t="shared" si="92"/>
        <v>29.468463067889022</v>
      </c>
      <c r="ER93" s="2">
        <f t="shared" si="92"/>
        <v>34.230605615074182</v>
      </c>
      <c r="ES93" s="2">
        <f t="shared" si="92"/>
        <v>35.072189898065659</v>
      </c>
      <c r="ET93" s="2">
        <f t="shared" si="92"/>
        <v>35.406314696685357</v>
      </c>
      <c r="EU93" s="2">
        <f t="shared" si="92"/>
        <v>34.329725975788641</v>
      </c>
      <c r="EV93" s="2">
        <f t="shared" si="92"/>
        <v>35.34971436651967</v>
      </c>
      <c r="EW93" s="2">
        <f t="shared" si="92"/>
        <v>40.178896169574699</v>
      </c>
      <c r="EX93" s="2">
        <f t="shared" si="92"/>
        <v>37.082409708667313</v>
      </c>
      <c r="EY93" s="2">
        <f t="shared" si="92"/>
        <v>36.172102451744685</v>
      </c>
      <c r="EZ93" s="2">
        <f t="shared" si="92"/>
        <v>34.764168435539617</v>
      </c>
      <c r="FA93" s="2">
        <f t="shared" si="92"/>
        <v>33.221180510193236</v>
      </c>
      <c r="FB93" s="2">
        <f t="shared" si="92"/>
        <v>33.717787924422261</v>
      </c>
      <c r="FC93" s="2">
        <f t="shared" si="92"/>
        <v>37.239847715906848</v>
      </c>
      <c r="FD93" s="2">
        <f t="shared" si="92"/>
        <v>39.358986232286391</v>
      </c>
      <c r="FE93" s="2">
        <f t="shared" si="92"/>
        <v>41.175505100959732</v>
      </c>
      <c r="FG93" s="2">
        <f t="shared" si="93"/>
        <v>0.90597129532855625</v>
      </c>
      <c r="FH93" s="2">
        <f t="shared" si="93"/>
        <v>0.91907632271736361</v>
      </c>
      <c r="FI93" s="2">
        <f t="shared" si="93"/>
        <v>0.91745372803345671</v>
      </c>
      <c r="FJ93" s="2">
        <f t="shared" si="93"/>
        <v>0.91495569429361301</v>
      </c>
      <c r="FK93" s="2">
        <f t="shared" si="93"/>
        <v>0.90932341803354699</v>
      </c>
      <c r="FL93" s="2">
        <f t="shared" si="93"/>
        <v>0.90126328200871531</v>
      </c>
      <c r="FM93" s="2">
        <f t="shared" si="93"/>
        <v>0.89286415259434071</v>
      </c>
      <c r="FN93" s="2">
        <f t="shared" si="93"/>
        <v>0.89573909867539114</v>
      </c>
      <c r="FO93" s="2">
        <f t="shared" si="93"/>
        <v>0.87800963780550556</v>
      </c>
      <c r="FP93" s="2">
        <f t="shared" si="93"/>
        <v>0.89252564044230553</v>
      </c>
      <c r="FQ93" s="2">
        <f t="shared" si="93"/>
        <v>0.90162186765880903</v>
      </c>
      <c r="FR93" s="2">
        <f t="shared" si="93"/>
        <v>0.89963232635609214</v>
      </c>
      <c r="FS93" s="2">
        <f t="shared" si="93"/>
        <v>0.90084269918405679</v>
      </c>
      <c r="FT93" s="2">
        <f t="shared" si="93"/>
        <v>0.90944565892745211</v>
      </c>
      <c r="FU93" s="2">
        <f t="shared" si="93"/>
        <v>0.88171169365851454</v>
      </c>
      <c r="FW93" s="2">
        <f t="shared" ref="FW93:GK109" si="127">POWER(10,($B93-C$232)/C$229)/(1+POWER(10,($B93-C$232)/C$229))</f>
        <v>4.8810576636486715E-4</v>
      </c>
      <c r="FX93" s="2">
        <f t="shared" si="127"/>
        <v>4.4404065382585439E-4</v>
      </c>
      <c r="FY93" s="2">
        <f t="shared" si="127"/>
        <v>4.7808239371161708E-4</v>
      </c>
      <c r="FZ93" s="2">
        <f t="shared" si="127"/>
        <v>4.7779050408895419E-4</v>
      </c>
      <c r="GA93" s="2">
        <f t="shared" si="127"/>
        <v>5.2792214438904727E-4</v>
      </c>
      <c r="GB93" s="2">
        <f t="shared" si="127"/>
        <v>5.5411401306877347E-4</v>
      </c>
      <c r="GC93" s="2">
        <f t="shared" si="127"/>
        <v>5.4359804507253615E-4</v>
      </c>
      <c r="GD93" s="2">
        <f t="shared" si="127"/>
        <v>5.5389602331051802E-4</v>
      </c>
      <c r="GE93" s="2">
        <f t="shared" si="127"/>
        <v>4.7549179393021208E-4</v>
      </c>
      <c r="GF93" s="2">
        <f t="shared" si="127"/>
        <v>5.8203931917308782E-4</v>
      </c>
      <c r="GG93" s="2">
        <f t="shared" si="127"/>
        <v>6.4779505617888712E-4</v>
      </c>
      <c r="GH93" s="2">
        <f t="shared" si="127"/>
        <v>5.6567175266945737E-4</v>
      </c>
      <c r="GI93" s="2">
        <f t="shared" si="127"/>
        <v>4.4733054034118202E-4</v>
      </c>
      <c r="GJ93" s="2">
        <f t="shared" si="127"/>
        <v>3.2162757110481573E-4</v>
      </c>
      <c r="GK93" s="2">
        <f t="shared" si="127"/>
        <v>2.3762296204451122E-4</v>
      </c>
      <c r="GM93" s="86">
        <f t="shared" ref="GM93:HA109" si="128" xml:space="preserve"> _xlfn.NORM.DIST($B93, C$7, ABS(C$11), TRUE) * _xlfn.NORM.DIST(($B93 - C$7)*C$15, 0, ABS(C$11), TRUE) * 2</f>
        <v>4.5225956866998323E-3</v>
      </c>
      <c r="GN93" s="86">
        <f t="shared" si="128"/>
        <v>2.0597294075181835E-2</v>
      </c>
      <c r="GO93" s="86">
        <f t="shared" si="128"/>
        <v>1.4674161308429757E-2</v>
      </c>
      <c r="GP93" s="86">
        <f t="shared" si="128"/>
        <v>5.1049462925528881E-3</v>
      </c>
      <c r="GQ93" s="86">
        <f t="shared" si="128"/>
        <v>2.1145602225443893E-3</v>
      </c>
      <c r="GR93" s="86">
        <f t="shared" si="128"/>
        <v>1.9471398157291913E-3</v>
      </c>
      <c r="GS93" s="86">
        <f t="shared" si="128"/>
        <v>3.1188075904626217E-2</v>
      </c>
      <c r="GT93" s="86">
        <f t="shared" si="128"/>
        <v>1.3905352231544954E-2</v>
      </c>
      <c r="GU93" s="86">
        <f t="shared" si="128"/>
        <v>0.1497182996288689</v>
      </c>
      <c r="GV93" s="86">
        <f t="shared" si="128"/>
        <v>1.6544149671550115E-2</v>
      </c>
      <c r="GW93" s="86">
        <f t="shared" si="128"/>
        <v>2.6551584887837175E-4</v>
      </c>
      <c r="GX93" s="86">
        <f t="shared" si="128"/>
        <v>7.6222400943608986E-4</v>
      </c>
      <c r="GY93" s="86">
        <f t="shared" si="128"/>
        <v>6.3651957735115852E-3</v>
      </c>
      <c r="GZ93" s="86">
        <f t="shared" si="128"/>
        <v>1.4938234187361113E-3</v>
      </c>
      <c r="HA93" s="86">
        <f t="shared" si="128"/>
        <v>4.1957876525837299E-4</v>
      </c>
      <c r="HC93" s="86">
        <f t="shared" si="73"/>
        <v>7.5801842764770646E-3</v>
      </c>
      <c r="HD93" s="86">
        <f t="shared" si="73"/>
        <v>1.1918338151063327E-2</v>
      </c>
      <c r="HE93" s="86">
        <f t="shared" si="73"/>
        <v>1.1671232854534806E-2</v>
      </c>
      <c r="HF93" s="86">
        <f t="shared" si="73"/>
        <v>9.2413001732540526E-3</v>
      </c>
      <c r="HG93" s="86">
        <f t="shared" si="87"/>
        <v>9.0998265315502536E-3</v>
      </c>
      <c r="HH93" s="86">
        <f t="shared" si="87"/>
        <v>1.194882215090551E-2</v>
      </c>
      <c r="HI93" s="86">
        <f t="shared" si="87"/>
        <v>1.6474131364578253E-2</v>
      </c>
      <c r="HJ93" s="86">
        <f t="shared" si="87"/>
        <v>3.1807008202600462E-2</v>
      </c>
      <c r="HK93" s="86">
        <f t="shared" si="87"/>
        <v>9.3874674019000775E-3</v>
      </c>
      <c r="HL93" s="86">
        <f t="shared" si="87"/>
        <v>1.186050120458922E-2</v>
      </c>
      <c r="HM93" s="86">
        <f t="shared" si="87"/>
        <v>1.3841942256487477E-2</v>
      </c>
      <c r="HN93" s="86">
        <f t="shared" si="87"/>
        <v>1.2873291712448985E-2</v>
      </c>
      <c r="HO93" s="86">
        <f t="shared" si="87"/>
        <v>8.3523080756958759E-3</v>
      </c>
      <c r="HP93" s="86">
        <f t="shared" si="87"/>
        <v>8.5061769373595362E-3</v>
      </c>
      <c r="HQ93" s="86">
        <f t="shared" si="87"/>
        <v>1.7078684838538179E-3</v>
      </c>
      <c r="HS93" s="86">
        <f t="shared" ref="HS93:IG109" si="129" xml:space="preserve"> _xlfn.NORM.DIST($B93, C$9, ABS(C$13), TRUE) * _xlfn.NORM.DIST(($B93 - C$9)*C$17, 0, ABS(C$13), TRUE) * 2</f>
        <v>7.9715572234075318E-42</v>
      </c>
      <c r="HT93" s="86">
        <f t="shared" si="129"/>
        <v>9.1634872360925234E-35</v>
      </c>
      <c r="HU93" s="86">
        <f t="shared" si="129"/>
        <v>4.8557441168259496E-36</v>
      </c>
      <c r="HV93" s="86">
        <f t="shared" si="129"/>
        <v>2.7956946543755954E-41</v>
      </c>
      <c r="HW93" s="86">
        <f t="shared" si="129"/>
        <v>3.2596533563970777E-43</v>
      </c>
      <c r="HX93" s="86">
        <f t="shared" si="129"/>
        <v>9.1757063236838348E-43</v>
      </c>
      <c r="HY93" s="86">
        <f t="shared" si="129"/>
        <v>9.1891749130558323E-40</v>
      </c>
      <c r="HZ93" s="86">
        <f t="shared" si="129"/>
        <v>2.9680924266293638E-35</v>
      </c>
      <c r="IA93" s="86">
        <f t="shared" si="129"/>
        <v>6.3039439020753279E-43</v>
      </c>
      <c r="IB93" s="86">
        <f t="shared" si="129"/>
        <v>9.9048704897298223E-43</v>
      </c>
      <c r="IC93" s="86">
        <f t="shared" si="129"/>
        <v>3.9616097059876387E-43</v>
      </c>
      <c r="ID93" s="86">
        <f t="shared" si="129"/>
        <v>5.6096525566281546E-43</v>
      </c>
      <c r="IE93" s="86">
        <f t="shared" si="129"/>
        <v>1.8492563672073539E-42</v>
      </c>
      <c r="IF93" s="86">
        <f t="shared" si="129"/>
        <v>4.1472741656988885E-27</v>
      </c>
      <c r="IG93" s="86">
        <f t="shared" si="129"/>
        <v>9.2340779481103948E-19</v>
      </c>
      <c r="II93" s="86">
        <f t="shared" ref="II93:IW109" si="130" xml:space="preserve"> _xlfn.NORM.DIST($B93, C$10, ABS(C$14), TRUE) * _xlfn.NORM.DIST(($B93 - C$10)*C$18, 0, ABS(C$14), TRUE) * 2</f>
        <v>3.1709121901491689E-195</v>
      </c>
      <c r="IJ93" s="86">
        <f t="shared" si="130"/>
        <v>1.5988965795523046E-166</v>
      </c>
      <c r="IK93" s="86">
        <f t="shared" si="130"/>
        <v>8.491795729933528E-171</v>
      </c>
      <c r="IL93" s="86">
        <f t="shared" si="130"/>
        <v>4.2150516147160243E-202</v>
      </c>
      <c r="IM93" s="86">
        <f t="shared" si="130"/>
        <v>4.1878968314744844E-209</v>
      </c>
      <c r="IN93" s="86">
        <f t="shared" si="130"/>
        <v>3.141966941890017E-204</v>
      </c>
      <c r="IO93" s="86">
        <f t="shared" si="130"/>
        <v>7.5098463594241645E-194</v>
      </c>
      <c r="IP93" s="86">
        <f t="shared" si="130"/>
        <v>1.678780272219741E-174</v>
      </c>
      <c r="IQ93" s="86">
        <f t="shared" si="130"/>
        <v>4.9770106315151196E-207</v>
      </c>
      <c r="IR93" s="86">
        <f t="shared" si="130"/>
        <v>5.8631571882851641E-206</v>
      </c>
      <c r="IS93" s="86">
        <f t="shared" si="130"/>
        <v>1.4375788186089418E-206</v>
      </c>
      <c r="IT93" s="86">
        <f t="shared" si="130"/>
        <v>4.1341543826919187E-205</v>
      </c>
      <c r="IU93" s="86">
        <f t="shared" si="130"/>
        <v>9.6182341957991857E-199</v>
      </c>
      <c r="IV93" s="86">
        <f t="shared" si="130"/>
        <v>6.0806543192718026E-88</v>
      </c>
      <c r="IW93" s="86">
        <f t="shared" si="130"/>
        <v>1.024994059098141E-51</v>
      </c>
      <c r="IY93" s="86">
        <f t="shared" ref="IY93:JM109" si="131">GM93+HC93+HS93+II93</f>
        <v>1.2102779963176897E-2</v>
      </c>
      <c r="IZ93" s="86">
        <f t="shared" si="131"/>
        <v>3.2515632226245164E-2</v>
      </c>
      <c r="JA93" s="86">
        <f t="shared" si="131"/>
        <v>2.6345394162964563E-2</v>
      </c>
      <c r="JB93" s="86">
        <f t="shared" si="131"/>
        <v>1.4346246465806942E-2</v>
      </c>
      <c r="JC93" s="86">
        <f t="shared" si="131"/>
        <v>1.1214386754094642E-2</v>
      </c>
      <c r="JD93" s="86">
        <f t="shared" si="131"/>
        <v>1.3895961966634701E-2</v>
      </c>
      <c r="JE93" s="86">
        <f t="shared" si="131"/>
        <v>4.7662207269204469E-2</v>
      </c>
      <c r="JF93" s="86">
        <f t="shared" si="131"/>
        <v>4.5712360434145415E-2</v>
      </c>
      <c r="JG93" s="86">
        <f t="shared" si="131"/>
        <v>0.15910576703076898</v>
      </c>
      <c r="JH93" s="86">
        <f t="shared" si="131"/>
        <v>2.8404650876139335E-2</v>
      </c>
      <c r="JI93" s="86">
        <f t="shared" si="131"/>
        <v>1.4107458105365848E-2</v>
      </c>
      <c r="JJ93" s="86">
        <f t="shared" si="131"/>
        <v>1.3635515721885075E-2</v>
      </c>
      <c r="JK93" s="86">
        <f t="shared" si="131"/>
        <v>1.4717503849207461E-2</v>
      </c>
      <c r="JL93" s="86">
        <f t="shared" si="131"/>
        <v>1.0000000356095648E-2</v>
      </c>
      <c r="JM93" s="86">
        <f t="shared" si="131"/>
        <v>2.1274472491121916E-3</v>
      </c>
    </row>
    <row r="94" spans="2:273" x14ac:dyDescent="0.25">
      <c r="B94" s="2">
        <v>67</v>
      </c>
      <c r="C94" s="37">
        <v>38.037999999999997</v>
      </c>
      <c r="D94" s="37">
        <v>42.115000000000002</v>
      </c>
      <c r="E94" s="37">
        <v>41.4</v>
      </c>
      <c r="F94" s="37">
        <v>41.25</v>
      </c>
      <c r="G94" s="37">
        <v>39.914999999999999</v>
      </c>
      <c r="H94" s="37">
        <v>45.786999999999999</v>
      </c>
      <c r="I94" s="37">
        <v>54.097999999999999</v>
      </c>
      <c r="J94" s="37">
        <v>66.102000000000004</v>
      </c>
      <c r="K94" s="37">
        <v>54.814</v>
      </c>
      <c r="L94" s="37">
        <v>44.322000000000003</v>
      </c>
      <c r="M94" s="37">
        <v>42.728999999999999</v>
      </c>
      <c r="N94" s="37">
        <v>39.271000000000001</v>
      </c>
      <c r="O94" s="37">
        <v>43.695</v>
      </c>
      <c r="P94" s="37">
        <v>44.1</v>
      </c>
      <c r="Q94" s="37">
        <v>39.655999999999999</v>
      </c>
      <c r="S94" s="4">
        <f t="shared" si="88"/>
        <v>37.34118227050908</v>
      </c>
      <c r="T94" s="4">
        <f t="shared" si="88"/>
        <v>45.98477364826676</v>
      </c>
      <c r="U94" s="4">
        <f t="shared" si="88"/>
        <v>47.137756224820635</v>
      </c>
      <c r="V94" s="4">
        <f t="shared" si="88"/>
        <v>46.083167492512182</v>
      </c>
      <c r="W94" s="4">
        <f t="shared" si="88"/>
        <v>44.399390232981716</v>
      </c>
      <c r="X94" s="4">
        <f t="shared" si="88"/>
        <v>47.272510959720741</v>
      </c>
      <c r="Y94" s="4">
        <f t="shared" si="88"/>
        <v>55.102300352075218</v>
      </c>
      <c r="Z94" s="4">
        <f t="shared" si="88"/>
        <v>58.646543036933068</v>
      </c>
      <c r="AA94" s="4">
        <f t="shared" si="88"/>
        <v>53.205839017871583</v>
      </c>
      <c r="AB94" s="4">
        <f t="shared" si="88"/>
        <v>46.868015481321322</v>
      </c>
      <c r="AC94" s="4">
        <f t="shared" si="88"/>
        <v>46.708586322299098</v>
      </c>
      <c r="AD94" s="4">
        <f t="shared" si="88"/>
        <v>45.991086999300698</v>
      </c>
      <c r="AE94" s="4">
        <f t="shared" si="88"/>
        <v>45.54203022582336</v>
      </c>
      <c r="AF94" s="4">
        <f t="shared" si="88"/>
        <v>47.410806092902845</v>
      </c>
      <c r="AG94" s="4">
        <f t="shared" si="88"/>
        <v>41.987726920216183</v>
      </c>
      <c r="AI94" s="4">
        <f t="shared" si="89"/>
        <v>0.6968177294909168</v>
      </c>
      <c r="AJ94" s="4">
        <f t="shared" si="89"/>
        <v>-3.869773648266758</v>
      </c>
      <c r="AK94" s="4">
        <f t="shared" si="89"/>
        <v>-5.737756224820636</v>
      </c>
      <c r="AL94" s="4">
        <f t="shared" si="89"/>
        <v>-4.8331674925121817</v>
      </c>
      <c r="AM94" s="4">
        <f t="shared" si="89"/>
        <v>-4.4843902329817169</v>
      </c>
      <c r="AN94" s="4">
        <f t="shared" si="89"/>
        <v>-1.4855109597207417</v>
      </c>
      <c r="AO94" s="4">
        <f t="shared" si="89"/>
        <v>-1.0043003520752194</v>
      </c>
      <c r="AP94" s="4">
        <f t="shared" si="89"/>
        <v>7.4554569630669363</v>
      </c>
      <c r="AQ94" s="4">
        <f t="shared" si="89"/>
        <v>1.6081609821284175</v>
      </c>
      <c r="AR94" s="4">
        <f t="shared" si="89"/>
        <v>-2.5460154813213194</v>
      </c>
      <c r="AS94" s="4">
        <f t="shared" si="89"/>
        <v>-3.9795863222990988</v>
      </c>
      <c r="AT94" s="4">
        <f t="shared" si="89"/>
        <v>-6.7200869993006975</v>
      </c>
      <c r="AU94" s="4">
        <f t="shared" si="89"/>
        <v>-1.8470302258233602</v>
      </c>
      <c r="AV94" s="4">
        <f t="shared" si="89"/>
        <v>-3.310806092902844</v>
      </c>
      <c r="AW94" s="4">
        <f t="shared" si="89"/>
        <v>-2.3317269202161839</v>
      </c>
      <c r="AY94" s="2">
        <f t="shared" si="125"/>
        <v>31.802563209116428</v>
      </c>
      <c r="AZ94" s="2">
        <f t="shared" si="125"/>
        <v>35.64294542191336</v>
      </c>
      <c r="BA94" s="2">
        <f t="shared" si="125"/>
        <v>37.055142722804256</v>
      </c>
      <c r="BB94" s="2">
        <f t="shared" si="125"/>
        <v>37.67503974575952</v>
      </c>
      <c r="BC94" s="2">
        <f t="shared" si="125"/>
        <v>35.955528623665636</v>
      </c>
      <c r="BD94" s="2">
        <f t="shared" si="125"/>
        <v>37.339640160180231</v>
      </c>
      <c r="BE94" s="2">
        <f t="shared" si="125"/>
        <v>41.699570194698474</v>
      </c>
      <c r="BF94" s="2">
        <f t="shared" si="125"/>
        <v>38.747029758489141</v>
      </c>
      <c r="BG94" s="2">
        <f t="shared" si="125"/>
        <v>39.477992380894612</v>
      </c>
      <c r="BH94" s="2">
        <f t="shared" si="125"/>
        <v>36.548293920629725</v>
      </c>
      <c r="BI94" s="2">
        <f t="shared" si="125"/>
        <v>35.040307059655966</v>
      </c>
      <c r="BJ94" s="2">
        <f t="shared" si="125"/>
        <v>35.401912696225622</v>
      </c>
      <c r="BK94" s="2">
        <f t="shared" si="125"/>
        <v>38.598279007321032</v>
      </c>
      <c r="BL94" s="2">
        <f t="shared" si="125"/>
        <v>40.813797891408669</v>
      </c>
      <c r="BM94" s="2">
        <f t="shared" si="125"/>
        <v>40.620191314315051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>
        <f t="shared" si="126"/>
        <v>39.655999999999999</v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>
        <f t="shared" si="124"/>
        <v>39.655999999999999</v>
      </c>
      <c r="DK94" s="2">
        <f t="shared" si="90"/>
        <v>54.445530904183542</v>
      </c>
      <c r="DL94" s="2">
        <f t="shared" si="90"/>
        <v>55.491543859649127</v>
      </c>
      <c r="DM94" s="2">
        <f t="shared" si="90"/>
        <v>58.097893058161347</v>
      </c>
      <c r="DN94" s="2">
        <f t="shared" si="90"/>
        <v>59.180877861163225</v>
      </c>
      <c r="DO94" s="2">
        <f t="shared" si="90"/>
        <v>53.875763039399637</v>
      </c>
      <c r="DP94" s="2">
        <f t="shared" si="90"/>
        <v>54.684993307593302</v>
      </c>
      <c r="DQ94" s="2">
        <f t="shared" si="90"/>
        <v>59.287872660427809</v>
      </c>
      <c r="DR94" s="2">
        <f t="shared" si="90"/>
        <v>52.844788881461675</v>
      </c>
      <c r="DS94" s="2">
        <f t="shared" si="90"/>
        <v>58.795944354838717</v>
      </c>
      <c r="DT94" s="2">
        <f t="shared" si="90"/>
        <v>54.194326661573712</v>
      </c>
      <c r="DU94" s="2">
        <f t="shared" si="90"/>
        <v>51.148044787644793</v>
      </c>
      <c r="DV94" s="2">
        <f t="shared" si="90"/>
        <v>52.431726254826245</v>
      </c>
      <c r="DW94" s="2">
        <f t="shared" si="90"/>
        <v>63.486061932377737</v>
      </c>
      <c r="DX94" s="2">
        <f t="shared" si="90"/>
        <v>60.885603001876177</v>
      </c>
      <c r="DY94" s="2">
        <f t="shared" si="90"/>
        <v>48.947581011730207</v>
      </c>
      <c r="EA94" s="2">
        <f t="shared" si="94"/>
        <v>29.659442133365513</v>
      </c>
      <c r="EB94" s="2">
        <f t="shared" si="91"/>
        <v>34.049036411603367</v>
      </c>
      <c r="EC94" s="2">
        <f t="shared" si="91"/>
        <v>35.328659739719249</v>
      </c>
      <c r="ED94" s="2">
        <f t="shared" si="91"/>
        <v>35.85229411764707</v>
      </c>
      <c r="EE94" s="2">
        <f t="shared" si="91"/>
        <v>34.32583741757621</v>
      </c>
      <c r="EF94" s="2">
        <f t="shared" si="91"/>
        <v>35.606838911769351</v>
      </c>
      <c r="EG94" s="2">
        <f t="shared" si="91"/>
        <v>39.774656066442638</v>
      </c>
      <c r="EH94" s="2">
        <f t="shared" si="91"/>
        <v>37.250686890667453</v>
      </c>
      <c r="EI94" s="2">
        <f t="shared" si="91"/>
        <v>37.03071833559116</v>
      </c>
      <c r="EJ94" s="2">
        <f t="shared" si="91"/>
        <v>34.610387371628491</v>
      </c>
      <c r="EK94" s="2">
        <f t="shared" si="91"/>
        <v>33.437676040024513</v>
      </c>
      <c r="EL94" s="2">
        <f t="shared" si="91"/>
        <v>33.669200652422049</v>
      </c>
      <c r="EM94" s="2">
        <f t="shared" si="91"/>
        <v>36.099330761545559</v>
      </c>
      <c r="EN94" s="2">
        <f t="shared" si="91"/>
        <v>38.990986764506701</v>
      </c>
      <c r="EO94" s="2">
        <f t="shared" si="91"/>
        <v>39.600881980977654</v>
      </c>
      <c r="EQ94" s="2">
        <f t="shared" si="92"/>
        <v>29.384360496782563</v>
      </c>
      <c r="ER94" s="2">
        <f t="shared" si="92"/>
        <v>34.116363772029153</v>
      </c>
      <c r="ES94" s="2">
        <f t="shared" si="92"/>
        <v>34.9537021427779</v>
      </c>
      <c r="ET94" s="2">
        <f t="shared" si="92"/>
        <v>35.294759886737879</v>
      </c>
      <c r="EU94" s="2">
        <f t="shared" si="92"/>
        <v>34.235927172374616</v>
      </c>
      <c r="EV94" s="2">
        <f t="shared" si="92"/>
        <v>35.240187992256857</v>
      </c>
      <c r="EW94" s="2">
        <f t="shared" si="92"/>
        <v>40.029442816248633</v>
      </c>
      <c r="EX94" s="2">
        <f t="shared" si="92"/>
        <v>36.948513991273366</v>
      </c>
      <c r="EY94" s="2">
        <f t="shared" si="92"/>
        <v>36.026046827340409</v>
      </c>
      <c r="EZ94" s="2">
        <f t="shared" si="92"/>
        <v>34.62037490513535</v>
      </c>
      <c r="FA94" s="2">
        <f t="shared" si="92"/>
        <v>33.082567938184567</v>
      </c>
      <c r="FB94" s="2">
        <f t="shared" si="92"/>
        <v>33.597355179998722</v>
      </c>
      <c r="FC94" s="2">
        <f t="shared" si="92"/>
        <v>37.115457767773229</v>
      </c>
      <c r="FD94" s="2">
        <f t="shared" si="92"/>
        <v>39.238869611043654</v>
      </c>
      <c r="FE94" s="2">
        <f t="shared" si="92"/>
        <v>41.06054715570378</v>
      </c>
      <c r="FG94" s="2">
        <f t="shared" si="93"/>
        <v>0.91352938692371832</v>
      </c>
      <c r="FH94" s="2">
        <f t="shared" si="93"/>
        <v>0.92566745119848337</v>
      </c>
      <c r="FI94" s="2">
        <f t="shared" si="93"/>
        <v>0.92416611024016593</v>
      </c>
      <c r="FJ94" s="2">
        <f t="shared" si="93"/>
        <v>0.92185390593979399</v>
      </c>
      <c r="FK94" s="2">
        <f t="shared" si="93"/>
        <v>0.91663685683666685</v>
      </c>
      <c r="FL94" s="2">
        <f t="shared" si="93"/>
        <v>0.90916186293035151</v>
      </c>
      <c r="FM94" s="2">
        <f t="shared" si="93"/>
        <v>0.90136109733688619</v>
      </c>
      <c r="FN94" s="2">
        <f t="shared" si="93"/>
        <v>0.90403253877331569</v>
      </c>
      <c r="FO94" s="2">
        <f t="shared" si="93"/>
        <v>0.88753630120530069</v>
      </c>
      <c r="FP94" s="2">
        <f t="shared" si="93"/>
        <v>0.90104645716626053</v>
      </c>
      <c r="FQ94" s="2">
        <f t="shared" si="93"/>
        <v>0.9094946436427096</v>
      </c>
      <c r="FR94" s="2">
        <f t="shared" si="93"/>
        <v>0.90764800858846106</v>
      </c>
      <c r="FS94" s="2">
        <f t="shared" si="93"/>
        <v>0.90877151955779156</v>
      </c>
      <c r="FT94" s="2">
        <f t="shared" si="93"/>
        <v>0.91675014112697684</v>
      </c>
      <c r="FU94" s="2">
        <f t="shared" si="93"/>
        <v>0.89098514616952551</v>
      </c>
      <c r="FW94" s="2">
        <f t="shared" si="127"/>
        <v>5.3517212813838466E-4</v>
      </c>
      <c r="FX94" s="2">
        <f t="shared" si="127"/>
        <v>4.8686003791971163E-4</v>
      </c>
      <c r="FY94" s="2">
        <f t="shared" si="127"/>
        <v>5.2418274298367251E-4</v>
      </c>
      <c r="FZ94" s="2">
        <f t="shared" si="127"/>
        <v>5.2386272189005407E-4</v>
      </c>
      <c r="GA94" s="2">
        <f t="shared" si="127"/>
        <v>5.7882563927123853E-4</v>
      </c>
      <c r="GB94" s="2">
        <f t="shared" si="127"/>
        <v>6.0754145438949528E-4</v>
      </c>
      <c r="GC94" s="2">
        <f t="shared" si="127"/>
        <v>5.9601214581725067E-4</v>
      </c>
      <c r="GD94" s="2">
        <f t="shared" si="127"/>
        <v>6.0730245892159972E-4</v>
      </c>
      <c r="GE94" s="2">
        <f t="shared" si="127"/>
        <v>5.2134246811721973E-4</v>
      </c>
      <c r="GF94" s="2">
        <f t="shared" si="127"/>
        <v>6.3815758760402878E-4</v>
      </c>
      <c r="GG94" s="2">
        <f t="shared" si="127"/>
        <v>7.102487654722017E-4</v>
      </c>
      <c r="GH94" s="2">
        <f t="shared" si="127"/>
        <v>6.202128948634355E-4</v>
      </c>
      <c r="GI94" s="2">
        <f t="shared" si="127"/>
        <v>4.9046701655235168E-4</v>
      </c>
      <c r="GJ94" s="2">
        <f t="shared" si="127"/>
        <v>3.5264667635166665E-4</v>
      </c>
      <c r="GK94" s="2">
        <f t="shared" si="127"/>
        <v>2.6054242373643364E-4</v>
      </c>
      <c r="GM94" s="86">
        <f t="shared" si="128"/>
        <v>1.159586150158021E-3</v>
      </c>
      <c r="GN94" s="86">
        <f t="shared" si="128"/>
        <v>7.7377611638740065E-3</v>
      </c>
      <c r="GO94" s="86">
        <f t="shared" si="128"/>
        <v>4.9834978072935028E-3</v>
      </c>
      <c r="GP94" s="86">
        <f t="shared" si="128"/>
        <v>1.3614446517730995E-3</v>
      </c>
      <c r="GQ94" s="86">
        <f t="shared" si="128"/>
        <v>4.6928217818694102E-4</v>
      </c>
      <c r="GR94" s="86">
        <f t="shared" si="128"/>
        <v>4.5124605655615205E-4</v>
      </c>
      <c r="GS94" s="86">
        <f t="shared" si="128"/>
        <v>1.5760258466312502E-2</v>
      </c>
      <c r="GT94" s="86">
        <f t="shared" si="128"/>
        <v>5.9846361596888531E-3</v>
      </c>
      <c r="GU94" s="86">
        <f t="shared" si="128"/>
        <v>0.10714436493700327</v>
      </c>
      <c r="GV94" s="86">
        <f t="shared" si="128"/>
        <v>6.8173773466979632E-3</v>
      </c>
      <c r="GW94" s="86">
        <f t="shared" si="128"/>
        <v>3.8159094215847836E-5</v>
      </c>
      <c r="GX94" s="86">
        <f t="shared" si="128"/>
        <v>1.3679989662356419E-4</v>
      </c>
      <c r="GY94" s="86">
        <f t="shared" si="128"/>
        <v>1.7167160775559791E-3</v>
      </c>
      <c r="GZ94" s="86">
        <f t="shared" si="128"/>
        <v>3.0267383308219843E-4</v>
      </c>
      <c r="HA94" s="86">
        <f t="shared" si="128"/>
        <v>6.2367250353424523E-5</v>
      </c>
      <c r="HC94" s="86">
        <f t="shared" si="73"/>
        <v>1.1889852368644075E-2</v>
      </c>
      <c r="HD94" s="86">
        <f t="shared" si="73"/>
        <v>1.7622873313734355E-2</v>
      </c>
      <c r="HE94" s="86">
        <f t="shared" si="73"/>
        <v>1.7424617827027838E-2</v>
      </c>
      <c r="HF94" s="86">
        <f t="shared" si="73"/>
        <v>1.4449812380459623E-2</v>
      </c>
      <c r="HG94" s="86">
        <f t="shared" si="87"/>
        <v>1.4432053695985256E-2</v>
      </c>
      <c r="HH94" s="86">
        <f t="shared" si="87"/>
        <v>1.8643608624218239E-2</v>
      </c>
      <c r="HI94" s="86">
        <f t="shared" si="87"/>
        <v>2.4977064063364675E-2</v>
      </c>
      <c r="HJ94" s="86">
        <f t="shared" si="87"/>
        <v>4.5708152140189653E-2</v>
      </c>
      <c r="HK94" s="86">
        <f t="shared" si="87"/>
        <v>1.4741250225099065E-2</v>
      </c>
      <c r="HL94" s="86">
        <f t="shared" si="87"/>
        <v>1.8600546445394165E-2</v>
      </c>
      <c r="HM94" s="86">
        <f t="shared" si="87"/>
        <v>2.1682172349591872E-2</v>
      </c>
      <c r="HN94" s="86">
        <f t="shared" si="87"/>
        <v>2.0051209896784217E-2</v>
      </c>
      <c r="HO94" s="86">
        <f t="shared" si="87"/>
        <v>1.3027076781726181E-2</v>
      </c>
      <c r="HP94" s="86">
        <f t="shared" si="87"/>
        <v>1.3273769405216962E-2</v>
      </c>
      <c r="HQ94" s="86">
        <f t="shared" si="87"/>
        <v>3.1794302965898018E-3</v>
      </c>
      <c r="HS94" s="86">
        <f t="shared" si="129"/>
        <v>2.2793427043076823E-40</v>
      </c>
      <c r="HT94" s="86">
        <f t="shared" si="129"/>
        <v>1.4728352292056603E-33</v>
      </c>
      <c r="HU94" s="86">
        <f t="shared" si="129"/>
        <v>8.7692606656356253E-35</v>
      </c>
      <c r="HV94" s="86">
        <f t="shared" si="129"/>
        <v>8.2044191911414289E-40</v>
      </c>
      <c r="HW94" s="86">
        <f t="shared" si="129"/>
        <v>1.1534788032481889E-41</v>
      </c>
      <c r="HX94" s="86">
        <f t="shared" si="129"/>
        <v>3.1241873598453003E-41</v>
      </c>
      <c r="HY94" s="86">
        <f t="shared" si="129"/>
        <v>2.4930085003512175E-38</v>
      </c>
      <c r="HZ94" s="86">
        <f t="shared" si="129"/>
        <v>5.6574570775719671E-34</v>
      </c>
      <c r="IA94" s="86">
        <f t="shared" si="129"/>
        <v>2.063486707317279E-41</v>
      </c>
      <c r="IB94" s="86">
        <f t="shared" si="129"/>
        <v>3.4983420163007332E-41</v>
      </c>
      <c r="IC94" s="86">
        <f t="shared" si="129"/>
        <v>1.5072635031676827E-41</v>
      </c>
      <c r="ID94" s="86">
        <f t="shared" si="129"/>
        <v>1.9612789495626554E-41</v>
      </c>
      <c r="IE94" s="86">
        <f t="shared" si="129"/>
        <v>5.3864813820841728E-41</v>
      </c>
      <c r="IF94" s="86">
        <f t="shared" si="129"/>
        <v>3.1840627980702138E-26</v>
      </c>
      <c r="IG94" s="86">
        <f t="shared" si="129"/>
        <v>3.4509336218317815E-18</v>
      </c>
      <c r="II94" s="86">
        <f t="shared" si="130"/>
        <v>1.3783722425263172E-190</v>
      </c>
      <c r="IJ94" s="86">
        <f t="shared" si="130"/>
        <v>1.2747573102697666E-162</v>
      </c>
      <c r="IK94" s="86">
        <f t="shared" si="130"/>
        <v>9.339815840085428E-167</v>
      </c>
      <c r="IL94" s="86">
        <f t="shared" si="130"/>
        <v>2.5977013354542407E-197</v>
      </c>
      <c r="IM94" s="86">
        <f t="shared" si="130"/>
        <v>4.4104262248573805E-204</v>
      </c>
      <c r="IN94" s="86">
        <f t="shared" si="130"/>
        <v>2.7103402520294403E-199</v>
      </c>
      <c r="IO94" s="86">
        <f t="shared" si="130"/>
        <v>3.5191888570783069E-189</v>
      </c>
      <c r="IP94" s="86">
        <f t="shared" si="130"/>
        <v>2.7261215996432078E-170</v>
      </c>
      <c r="IQ94" s="86">
        <f t="shared" si="130"/>
        <v>3.995402496585242E-202</v>
      </c>
      <c r="IR94" s="86">
        <f t="shared" si="130"/>
        <v>6.0090229541710701E-201</v>
      </c>
      <c r="IS94" s="86">
        <f t="shared" si="130"/>
        <v>1.803643622805374E-201</v>
      </c>
      <c r="IT94" s="86">
        <f t="shared" si="130"/>
        <v>3.8663708076397209E-200</v>
      </c>
      <c r="IU94" s="86">
        <f t="shared" si="130"/>
        <v>4.4930532490337418E-194</v>
      </c>
      <c r="IV94" s="86">
        <f t="shared" si="130"/>
        <v>5.5391667065424365E-86</v>
      </c>
      <c r="IW94" s="86">
        <f t="shared" si="130"/>
        <v>1.2787372698021203E-50</v>
      </c>
      <c r="IY94" s="86">
        <f t="shared" si="131"/>
        <v>1.3049438518802095E-2</v>
      </c>
      <c r="IZ94" s="86">
        <f t="shared" si="131"/>
        <v>2.5360634477608363E-2</v>
      </c>
      <c r="JA94" s="86">
        <f t="shared" si="131"/>
        <v>2.2408115634321341E-2</v>
      </c>
      <c r="JB94" s="86">
        <f t="shared" si="131"/>
        <v>1.5811257032232722E-2</v>
      </c>
      <c r="JC94" s="86">
        <f t="shared" si="131"/>
        <v>1.4901335874172196E-2</v>
      </c>
      <c r="JD94" s="86">
        <f t="shared" si="131"/>
        <v>1.909485468077439E-2</v>
      </c>
      <c r="JE94" s="86">
        <f t="shared" si="131"/>
        <v>4.0737322529677177E-2</v>
      </c>
      <c r="JF94" s="86">
        <f t="shared" si="131"/>
        <v>5.1692788299878507E-2</v>
      </c>
      <c r="JG94" s="86">
        <f t="shared" si="131"/>
        <v>0.12188561516210233</v>
      </c>
      <c r="JH94" s="86">
        <f t="shared" si="131"/>
        <v>2.541792379209213E-2</v>
      </c>
      <c r="JI94" s="86">
        <f t="shared" si="131"/>
        <v>2.1720331443807719E-2</v>
      </c>
      <c r="JJ94" s="86">
        <f t="shared" si="131"/>
        <v>2.018800979340778E-2</v>
      </c>
      <c r="JK94" s="86">
        <f t="shared" si="131"/>
        <v>1.474379285928216E-2</v>
      </c>
      <c r="JL94" s="86">
        <f t="shared" si="131"/>
        <v>1.357644323829916E-2</v>
      </c>
      <c r="JM94" s="86">
        <f t="shared" si="131"/>
        <v>3.2417975469432297E-3</v>
      </c>
    </row>
    <row r="95" spans="2:273" x14ac:dyDescent="0.25">
      <c r="B95" s="2">
        <v>68</v>
      </c>
      <c r="C95" s="37">
        <v>40.423000000000002</v>
      </c>
      <c r="D95" s="37">
        <v>46.377000000000002</v>
      </c>
      <c r="E95" s="37">
        <v>45.933</v>
      </c>
      <c r="F95" s="37">
        <v>44.2</v>
      </c>
      <c r="G95" s="37">
        <v>44.101999999999997</v>
      </c>
      <c r="H95" s="37">
        <v>49.279000000000003</v>
      </c>
      <c r="I95" s="37">
        <v>55.573999999999998</v>
      </c>
      <c r="J95" s="37">
        <v>66.287999999999997</v>
      </c>
      <c r="K95" s="37">
        <v>53.085000000000001</v>
      </c>
      <c r="L95" s="37">
        <v>45.948999999999998</v>
      </c>
      <c r="M95" s="37">
        <v>44.863999999999997</v>
      </c>
      <c r="N95" s="37">
        <v>43.39</v>
      </c>
      <c r="O95" s="37">
        <v>42.152999999999999</v>
      </c>
      <c r="P95" s="37">
        <v>45.6</v>
      </c>
      <c r="Q95" s="37">
        <v>40.753999999999998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39.547334472249695</v>
      </c>
      <c r="T95" s="4">
        <f t="shared" si="132"/>
        <v>48.828831860241394</v>
      </c>
      <c r="U95" s="4">
        <f t="shared" si="132"/>
        <v>50.283486434277904</v>
      </c>
      <c r="V95" s="4">
        <f t="shared" si="132"/>
        <v>49.472953334127929</v>
      </c>
      <c r="W95" s="4">
        <f t="shared" si="132"/>
        <v>48.092161685843628</v>
      </c>
      <c r="X95" s="4">
        <f t="shared" si="132"/>
        <v>51.401379190355321</v>
      </c>
      <c r="Y95" s="4">
        <f t="shared" si="132"/>
        <v>59.380766316377454</v>
      </c>
      <c r="Z95" s="4">
        <f t="shared" si="132"/>
        <v>64.715941723739277</v>
      </c>
      <c r="AA95" s="4">
        <f t="shared" si="132"/>
        <v>53.661413576485714</v>
      </c>
      <c r="AB95" s="4">
        <f t="shared" si="132"/>
        <v>50.72782047955198</v>
      </c>
      <c r="AC95" s="4">
        <f t="shared" si="132"/>
        <v>51.619804688757668</v>
      </c>
      <c r="AD95" s="4">
        <f t="shared" si="132"/>
        <v>50.389385697380199</v>
      </c>
      <c r="AE95" s="4">
        <f t="shared" si="132"/>
        <v>48.231256651944129</v>
      </c>
      <c r="AF95" s="4">
        <f t="shared" si="132"/>
        <v>50.130041907654672</v>
      </c>
      <c r="AG95" s="4">
        <f t="shared" si="132"/>
        <v>42.837081641904938</v>
      </c>
      <c r="AI95" s="4">
        <f t="shared" ref="AI95:AW111" si="133">IF(OR($B95 &lt; C$230, $B95 &gt; C$233), 0, C95-S95)</f>
        <v>0.87566552775030715</v>
      </c>
      <c r="AJ95" s="4">
        <f t="shared" si="133"/>
        <v>-2.4518318602413913</v>
      </c>
      <c r="AK95" s="4">
        <f t="shared" si="133"/>
        <v>-4.3504864342779044</v>
      </c>
      <c r="AL95" s="4">
        <f t="shared" si="133"/>
        <v>-5.2729533341279264</v>
      </c>
      <c r="AM95" s="4">
        <f t="shared" si="133"/>
        <v>-3.9901616858436313</v>
      </c>
      <c r="AN95" s="4">
        <f t="shared" si="133"/>
        <v>-2.1223791903553177</v>
      </c>
      <c r="AO95" s="4">
        <f t="shared" si="133"/>
        <v>-3.8067663163774554</v>
      </c>
      <c r="AP95" s="4">
        <f t="shared" si="133"/>
        <v>1.5720582762607194</v>
      </c>
      <c r="AQ95" s="4">
        <f t="shared" si="133"/>
        <v>-0.57641357648571301</v>
      </c>
      <c r="AR95" s="4">
        <f t="shared" si="133"/>
        <v>-4.7788204795519817</v>
      </c>
      <c r="AS95" s="4">
        <f t="shared" si="133"/>
        <v>-6.7558046887576708</v>
      </c>
      <c r="AT95" s="4">
        <f t="shared" si="133"/>
        <v>-6.9993856973801982</v>
      </c>
      <c r="AU95" s="4">
        <f t="shared" si="133"/>
        <v>-6.0782566519441303</v>
      </c>
      <c r="AV95" s="4">
        <f t="shared" si="133"/>
        <v>-4.5300419076546703</v>
      </c>
      <c r="AW95" s="4">
        <f t="shared" si="133"/>
        <v>-2.0830816419049398</v>
      </c>
      <c r="AY95" s="2">
        <f t="shared" si="125"/>
        <v>31.579576395476099</v>
      </c>
      <c r="AZ95" s="2">
        <f t="shared" si="125"/>
        <v>35.428410770576768</v>
      </c>
      <c r="BA95" s="2">
        <f t="shared" si="125"/>
        <v>36.818522665338321</v>
      </c>
      <c r="BB95" s="2">
        <f t="shared" si="125"/>
        <v>37.43314588315193</v>
      </c>
      <c r="BC95" s="2">
        <f t="shared" si="125"/>
        <v>35.756587968691939</v>
      </c>
      <c r="BD95" s="2">
        <f t="shared" si="125"/>
        <v>37.118577317822435</v>
      </c>
      <c r="BE95" s="2">
        <f t="shared" si="125"/>
        <v>41.449895880918639</v>
      </c>
      <c r="BF95" s="2">
        <f t="shared" si="125"/>
        <v>38.519138976204125</v>
      </c>
      <c r="BG95" s="2">
        <f t="shared" si="125"/>
        <v>39.174022481303652</v>
      </c>
      <c r="BH95" s="2">
        <f t="shared" si="125"/>
        <v>36.29128248054635</v>
      </c>
      <c r="BI95" s="2">
        <f t="shared" si="125"/>
        <v>34.795032126154545</v>
      </c>
      <c r="BJ95" s="2">
        <f t="shared" si="125"/>
        <v>35.173223994532677</v>
      </c>
      <c r="BK95" s="2">
        <f t="shared" si="125"/>
        <v>38.345164527452262</v>
      </c>
      <c r="BL95" s="2">
        <f t="shared" si="125"/>
        <v>40.592181967109717</v>
      </c>
      <c r="BM95" s="2">
        <f t="shared" si="125"/>
        <v>40.508097247696909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>
        <f t="shared" si="126"/>
        <v>40.753999999999998</v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>
        <f t="shared" si="124"/>
        <v>40.753999999999998</v>
      </c>
      <c r="DK95" s="2">
        <f t="shared" ref="DK95:DY111" si="134">BO$228*$B95+BO$229</f>
        <v>54.876578677462888</v>
      </c>
      <c r="DL95" s="2">
        <f t="shared" si="134"/>
        <v>55.800772604588396</v>
      </c>
      <c r="DM95" s="2">
        <f t="shared" si="134"/>
        <v>58.434190806754216</v>
      </c>
      <c r="DN95" s="2">
        <f t="shared" si="134"/>
        <v>59.513255816135079</v>
      </c>
      <c r="DO95" s="2">
        <f t="shared" si="134"/>
        <v>54.162877298311457</v>
      </c>
      <c r="DP95" s="2">
        <f t="shared" si="134"/>
        <v>55.020506563706562</v>
      </c>
      <c r="DQ95" s="2">
        <f t="shared" si="134"/>
        <v>59.663667780748661</v>
      </c>
      <c r="DR95" s="2">
        <f t="shared" si="134"/>
        <v>53.093225713012473</v>
      </c>
      <c r="DS95" s="2">
        <f t="shared" si="134"/>
        <v>59.210706048387109</v>
      </c>
      <c r="DT95" s="2">
        <f t="shared" si="134"/>
        <v>54.50560809778456</v>
      </c>
      <c r="DU95" s="2">
        <f t="shared" si="134"/>
        <v>51.387545817245822</v>
      </c>
      <c r="DV95" s="2">
        <f t="shared" si="134"/>
        <v>52.698605019305006</v>
      </c>
      <c r="DW95" s="2">
        <f t="shared" si="134"/>
        <v>63.942863442389772</v>
      </c>
      <c r="DX95" s="2">
        <f t="shared" si="134"/>
        <v>61.294808442776741</v>
      </c>
      <c r="DY95" s="2">
        <f t="shared" si="134"/>
        <v>49.203607587976535</v>
      </c>
      <c r="EA95" s="2">
        <f t="shared" si="94"/>
        <v>29.568590054148633</v>
      </c>
      <c r="EB95" s="2">
        <f t="shared" si="91"/>
        <v>33.936384826367906</v>
      </c>
      <c r="EC95" s="2">
        <f t="shared" si="91"/>
        <v>35.201108389386306</v>
      </c>
      <c r="ED95" s="2">
        <f t="shared" si="91"/>
        <v>35.72643137254903</v>
      </c>
      <c r="EE95" s="2">
        <f t="shared" si="91"/>
        <v>34.229985949667075</v>
      </c>
      <c r="EF95" s="2">
        <f t="shared" si="91"/>
        <v>35.487562977525677</v>
      </c>
      <c r="EG95" s="2">
        <f t="shared" si="91"/>
        <v>39.631904119880879</v>
      </c>
      <c r="EH95" s="2">
        <f t="shared" si="91"/>
        <v>37.108372094976986</v>
      </c>
      <c r="EI95" s="2">
        <f t="shared" si="91"/>
        <v>36.85910795706409</v>
      </c>
      <c r="EJ95" s="2">
        <f t="shared" si="91"/>
        <v>34.466970871555944</v>
      </c>
      <c r="EK95" s="2">
        <f t="shared" si="91"/>
        <v>33.28945961570394</v>
      </c>
      <c r="EL95" s="2">
        <f t="shared" si="91"/>
        <v>33.546992494408713</v>
      </c>
      <c r="EM95" s="2">
        <f t="shared" ref="EM95:EO158" si="135">CQ$228*$B95+CQ$229</f>
        <v>36.001020230122428</v>
      </c>
      <c r="EN95" s="2">
        <f t="shared" si="135"/>
        <v>38.877500116964804</v>
      </c>
      <c r="EO95" s="2">
        <f t="shared" si="135"/>
        <v>39.537340547330146</v>
      </c>
      <c r="EQ95" s="2">
        <f t="shared" ref="EQ95:FE111" si="136">CU$228*$B95+CU$229</f>
        <v>29.3002579256761</v>
      </c>
      <c r="ER95" s="2">
        <f t="shared" si="136"/>
        <v>34.002121928984117</v>
      </c>
      <c r="ES95" s="2">
        <f t="shared" si="136"/>
        <v>34.83521438749014</v>
      </c>
      <c r="ET95" s="2">
        <f t="shared" si="136"/>
        <v>35.183205076790394</v>
      </c>
      <c r="EU95" s="2">
        <f t="shared" si="136"/>
        <v>34.142128368960599</v>
      </c>
      <c r="EV95" s="2">
        <f t="shared" si="136"/>
        <v>35.130661617994051</v>
      </c>
      <c r="EW95" s="2">
        <f t="shared" si="136"/>
        <v>39.879989462922566</v>
      </c>
      <c r="EX95" s="2">
        <f t="shared" si="136"/>
        <v>36.814618273879418</v>
      </c>
      <c r="EY95" s="2">
        <f t="shared" si="136"/>
        <v>35.879991202936125</v>
      </c>
      <c r="EZ95" s="2">
        <f t="shared" si="136"/>
        <v>34.476581374731083</v>
      </c>
      <c r="FA95" s="2">
        <f t="shared" si="136"/>
        <v>32.943955366175906</v>
      </c>
      <c r="FB95" s="2">
        <f t="shared" si="136"/>
        <v>33.476922435575176</v>
      </c>
      <c r="FC95" s="2">
        <f t="shared" si="136"/>
        <v>36.991067819639603</v>
      </c>
      <c r="FD95" s="2">
        <f t="shared" si="136"/>
        <v>39.118752989800925</v>
      </c>
      <c r="FE95" s="2">
        <f t="shared" si="136"/>
        <v>40.945589210447828</v>
      </c>
      <c r="FG95" s="2">
        <f t="shared" ref="FG95:FU111" si="137">POWER(10,($B95-C$231)/C$229)/(1+POWER(10,($B95-C$231)/C$229))</f>
        <v>0.92053324261951064</v>
      </c>
      <c r="FH95" s="2">
        <f t="shared" si="137"/>
        <v>0.93176159934316827</v>
      </c>
      <c r="FI95" s="2">
        <f t="shared" si="137"/>
        <v>0.93037408744798333</v>
      </c>
      <c r="FJ95" s="2">
        <f t="shared" si="137"/>
        <v>0.92823646845894459</v>
      </c>
      <c r="FK95" s="2">
        <f t="shared" si="137"/>
        <v>0.92341011899617231</v>
      </c>
      <c r="FL95" s="2">
        <f t="shared" si="137"/>
        <v>0.91648713512473334</v>
      </c>
      <c r="FM95" s="2">
        <f t="shared" si="137"/>
        <v>0.90925264126462524</v>
      </c>
      <c r="FN95" s="2">
        <f t="shared" si="137"/>
        <v>0.91173128560565786</v>
      </c>
      <c r="FO95" s="2">
        <f t="shared" si="137"/>
        <v>0.89640677192005325</v>
      </c>
      <c r="FP95" s="2">
        <f t="shared" si="137"/>
        <v>0.90896063120007109</v>
      </c>
      <c r="FQ95" s="2">
        <f t="shared" si="137"/>
        <v>0.91679553603739805</v>
      </c>
      <c r="FR95" s="2">
        <f t="shared" si="137"/>
        <v>0.91508395722311264</v>
      </c>
      <c r="FS95" s="2">
        <f t="shared" si="137"/>
        <v>0.916125365438473</v>
      </c>
      <c r="FT95" s="2">
        <f t="shared" si="137"/>
        <v>0.9235149669488717</v>
      </c>
      <c r="FU95" s="2">
        <f t="shared" si="137"/>
        <v>0.89961435999990558</v>
      </c>
      <c r="FW95" s="2">
        <f t="shared" si="127"/>
        <v>5.8677427309892778E-4</v>
      </c>
      <c r="FX95" s="2">
        <f t="shared" si="127"/>
        <v>5.3380634253279006E-4</v>
      </c>
      <c r="FY95" s="2">
        <f t="shared" si="127"/>
        <v>5.7472588332065067E-4</v>
      </c>
      <c r="FZ95" s="2">
        <f t="shared" si="127"/>
        <v>5.7437502264685175E-4</v>
      </c>
      <c r="GA95" s="2">
        <f t="shared" si="127"/>
        <v>6.3463425228037901E-4</v>
      </c>
      <c r="GB95" s="2">
        <f t="shared" si="127"/>
        <v>6.6611691387895311E-4</v>
      </c>
      <c r="GC95" s="2">
        <f t="shared" si="127"/>
        <v>6.5347674618979436E-4</v>
      </c>
      <c r="GD95" s="2">
        <f t="shared" si="127"/>
        <v>6.6585489127093738E-4</v>
      </c>
      <c r="GE95" s="2">
        <f t="shared" si="127"/>
        <v>5.7161189797535811E-4</v>
      </c>
      <c r="GF95" s="2">
        <f t="shared" si="127"/>
        <v>6.9968280223544244E-4</v>
      </c>
      <c r="GG95" s="2">
        <f t="shared" si="127"/>
        <v>7.7871892461630807E-4</v>
      </c>
      <c r="GH95" s="2">
        <f t="shared" si="127"/>
        <v>6.8000922645802028E-4</v>
      </c>
      <c r="GI95" s="2">
        <f t="shared" si="127"/>
        <v>5.3776094306638939E-4</v>
      </c>
      <c r="GJ95" s="2">
        <f t="shared" si="127"/>
        <v>3.8665623646694729E-4</v>
      </c>
      <c r="GK95" s="2">
        <f t="shared" si="127"/>
        <v>2.8567190595885197E-4</v>
      </c>
      <c r="GM95" s="86">
        <f t="shared" si="128"/>
        <v>2.486335363646344E-4</v>
      </c>
      <c r="GN95" s="86">
        <f t="shared" si="128"/>
        <v>2.5399630335637031E-3</v>
      </c>
      <c r="GO95" s="86">
        <f t="shared" si="128"/>
        <v>1.4584867057622411E-3</v>
      </c>
      <c r="GP95" s="86">
        <f t="shared" si="128"/>
        <v>3.0531427447299376E-4</v>
      </c>
      <c r="GQ95" s="86">
        <f t="shared" si="128"/>
        <v>8.6166776374317403E-5</v>
      </c>
      <c r="GR95" s="86">
        <f t="shared" si="128"/>
        <v>8.7671228601886479E-5</v>
      </c>
      <c r="GS95" s="86">
        <f t="shared" si="128"/>
        <v>7.3896736108899292E-3</v>
      </c>
      <c r="GT95" s="86">
        <f t="shared" si="128"/>
        <v>2.3551932378891474E-3</v>
      </c>
      <c r="GU95" s="86">
        <f t="shared" si="128"/>
        <v>7.3806924143613103E-2</v>
      </c>
      <c r="GV95" s="86">
        <f t="shared" si="128"/>
        <v>2.531713779851447E-3</v>
      </c>
      <c r="GW95" s="86">
        <f t="shared" si="128"/>
        <v>4.3605841711780934E-6</v>
      </c>
      <c r="GX95" s="86">
        <f t="shared" si="128"/>
        <v>1.9935035445275283E-5</v>
      </c>
      <c r="GY95" s="86">
        <f t="shared" si="128"/>
        <v>3.8757539988506254E-4</v>
      </c>
      <c r="GZ95" s="86">
        <f t="shared" si="128"/>
        <v>5.0182445744583342E-5</v>
      </c>
      <c r="HA95" s="86">
        <f t="shared" si="128"/>
        <v>7.33941301146504E-6</v>
      </c>
      <c r="HC95" s="86">
        <f t="shared" si="73"/>
        <v>1.8246648748060229E-2</v>
      </c>
      <c r="HD95" s="86">
        <f t="shared" si="73"/>
        <v>2.559230032254501E-2</v>
      </c>
      <c r="HE95" s="86">
        <f t="shared" si="73"/>
        <v>2.5528197239725027E-2</v>
      </c>
      <c r="HF95" s="86">
        <f t="shared" si="73"/>
        <v>2.2092795660739822E-2</v>
      </c>
      <c r="HG95" s="86">
        <f t="shared" si="87"/>
        <v>2.2349754601501164E-2</v>
      </c>
      <c r="HH95" s="86">
        <f t="shared" si="87"/>
        <v>2.8414860232111257E-2</v>
      </c>
      <c r="HI95" s="86">
        <f t="shared" si="87"/>
        <v>3.704425727470282E-2</v>
      </c>
      <c r="HJ95" s="86">
        <f t="shared" si="87"/>
        <v>6.4410269793598721E-2</v>
      </c>
      <c r="HK95" s="86">
        <f t="shared" si="87"/>
        <v>2.2623284700548751E-2</v>
      </c>
      <c r="HL95" s="86">
        <f t="shared" si="87"/>
        <v>2.8479687724346975E-2</v>
      </c>
      <c r="HM95" s="86">
        <f t="shared" si="87"/>
        <v>3.3135242069547759E-2</v>
      </c>
      <c r="HN95" s="86">
        <f t="shared" si="87"/>
        <v>3.0501130345216641E-2</v>
      </c>
      <c r="HO95" s="86">
        <f t="shared" si="87"/>
        <v>1.9881832152192941E-2</v>
      </c>
      <c r="HP95" s="86">
        <f t="shared" si="87"/>
        <v>2.0265899913428084E-2</v>
      </c>
      <c r="HQ95" s="86">
        <f t="shared" si="87"/>
        <v>5.7300106050991494E-3</v>
      </c>
      <c r="HS95" s="86">
        <f t="shared" si="129"/>
        <v>6.1295036779813409E-39</v>
      </c>
      <c r="HT95" s="86">
        <f t="shared" si="129"/>
        <v>2.249754213302607E-32</v>
      </c>
      <c r="HU95" s="86">
        <f t="shared" si="129"/>
        <v>1.5015395204515929E-33</v>
      </c>
      <c r="HV95" s="86">
        <f t="shared" si="129"/>
        <v>2.2602814227474381E-38</v>
      </c>
      <c r="HW95" s="86">
        <f t="shared" si="129"/>
        <v>3.816626963454946E-40</v>
      </c>
      <c r="HX95" s="86">
        <f t="shared" si="129"/>
        <v>9.953729246909245E-40</v>
      </c>
      <c r="HY95" s="86">
        <f t="shared" si="129"/>
        <v>6.3526363866740698E-37</v>
      </c>
      <c r="HZ95" s="86">
        <f t="shared" si="129"/>
        <v>1.0190369064021865E-32</v>
      </c>
      <c r="IA95" s="86">
        <f t="shared" si="129"/>
        <v>6.3314147510249759E-40</v>
      </c>
      <c r="IB95" s="86">
        <f t="shared" si="129"/>
        <v>1.1545020905305984E-39</v>
      </c>
      <c r="IC95" s="86">
        <f t="shared" si="129"/>
        <v>5.3464666277787416E-40</v>
      </c>
      <c r="ID95" s="86">
        <f t="shared" si="129"/>
        <v>6.4122016003288E-40</v>
      </c>
      <c r="IE95" s="86">
        <f t="shared" si="129"/>
        <v>1.4759969386319442E-39</v>
      </c>
      <c r="IF95" s="86">
        <f t="shared" si="129"/>
        <v>2.3594251189026208E-25</v>
      </c>
      <c r="IG95" s="86">
        <f t="shared" si="129"/>
        <v>1.2619069651612174E-17</v>
      </c>
      <c r="II95" s="86">
        <f t="shared" si="130"/>
        <v>5.2639029334048059E-186</v>
      </c>
      <c r="IJ95" s="86">
        <f t="shared" si="130"/>
        <v>9.1269835270934979E-159</v>
      </c>
      <c r="IK95" s="86">
        <f t="shared" si="130"/>
        <v>9.1795875736612868E-163</v>
      </c>
      <c r="IL95" s="86">
        <f t="shared" si="130"/>
        <v>1.4010546496906504E-192</v>
      </c>
      <c r="IM95" s="86">
        <f t="shared" si="130"/>
        <v>4.0310469630451593E-199</v>
      </c>
      <c r="IN95" s="86">
        <f t="shared" si="130"/>
        <v>2.0322193836004273E-194</v>
      </c>
      <c r="IO95" s="86">
        <f t="shared" si="130"/>
        <v>1.4447799999526608E-184</v>
      </c>
      <c r="IP95" s="86">
        <f t="shared" si="130"/>
        <v>3.9281528844516718E-166</v>
      </c>
      <c r="IQ95" s="86">
        <f t="shared" si="130"/>
        <v>2.7981968109779675E-197</v>
      </c>
      <c r="IR95" s="86">
        <f t="shared" si="130"/>
        <v>5.3366136691736508E-196</v>
      </c>
      <c r="IS95" s="86">
        <f t="shared" si="130"/>
        <v>1.9518165569533066E-196</v>
      </c>
      <c r="IT95" s="86">
        <f t="shared" si="130"/>
        <v>3.1386368128640429E-195</v>
      </c>
      <c r="IU95" s="86">
        <f t="shared" si="130"/>
        <v>1.8450581755925402E-189</v>
      </c>
      <c r="IV95" s="86">
        <f t="shared" si="130"/>
        <v>4.7916135449770419E-84</v>
      </c>
      <c r="IW95" s="86">
        <f t="shared" si="130"/>
        <v>1.5516084479683402E-49</v>
      </c>
      <c r="IY95" s="86">
        <f t="shared" si="131"/>
        <v>1.8495282284424864E-2</v>
      </c>
      <c r="IZ95" s="86">
        <f t="shared" si="131"/>
        <v>2.8132263356108713E-2</v>
      </c>
      <c r="JA95" s="86">
        <f t="shared" si="131"/>
        <v>2.6986683945487269E-2</v>
      </c>
      <c r="JB95" s="86">
        <f t="shared" si="131"/>
        <v>2.2398109935212816E-2</v>
      </c>
      <c r="JC95" s="86">
        <f t="shared" si="131"/>
        <v>2.2435921377875482E-2</v>
      </c>
      <c r="JD95" s="86">
        <f t="shared" si="131"/>
        <v>2.8502531460713142E-2</v>
      </c>
      <c r="JE95" s="86">
        <f t="shared" si="131"/>
        <v>4.4433930885592748E-2</v>
      </c>
      <c r="JF95" s="86">
        <f t="shared" si="131"/>
        <v>6.6765463031487865E-2</v>
      </c>
      <c r="JG95" s="86">
        <f t="shared" si="131"/>
        <v>9.6430208844161855E-2</v>
      </c>
      <c r="JH95" s="86">
        <f t="shared" si="131"/>
        <v>3.101140150419842E-2</v>
      </c>
      <c r="JI95" s="86">
        <f t="shared" si="131"/>
        <v>3.3139602653718937E-2</v>
      </c>
      <c r="JJ95" s="86">
        <f t="shared" si="131"/>
        <v>3.0521065380661915E-2</v>
      </c>
      <c r="JK95" s="86">
        <f t="shared" si="131"/>
        <v>2.0269407552078005E-2</v>
      </c>
      <c r="JL95" s="86">
        <f t="shared" si="131"/>
        <v>2.0316082359172666E-2</v>
      </c>
      <c r="JM95" s="86">
        <f t="shared" si="131"/>
        <v>5.7373500181106271E-3</v>
      </c>
    </row>
    <row r="96" spans="2:273" x14ac:dyDescent="0.25">
      <c r="B96" s="2">
        <v>69</v>
      </c>
      <c r="C96" s="37">
        <v>40.423000000000002</v>
      </c>
      <c r="D96" s="37">
        <v>48.213000000000001</v>
      </c>
      <c r="E96" s="37">
        <v>50.3</v>
      </c>
      <c r="F96" s="37">
        <v>50.283000000000001</v>
      </c>
      <c r="G96" s="37">
        <v>48.457999999999998</v>
      </c>
      <c r="H96" s="37">
        <v>55.377000000000002</v>
      </c>
      <c r="I96" s="37">
        <v>63.442999999999998</v>
      </c>
      <c r="J96" s="37">
        <v>70.661000000000001</v>
      </c>
      <c r="K96" s="37">
        <v>52</v>
      </c>
      <c r="L96" s="37">
        <v>49.372999999999998</v>
      </c>
      <c r="M96" s="37">
        <v>52.627000000000002</v>
      </c>
      <c r="N96" s="37">
        <v>50.152999999999999</v>
      </c>
      <c r="O96" s="37">
        <v>45.762999999999998</v>
      </c>
      <c r="P96" s="37">
        <v>49.317</v>
      </c>
      <c r="Q96" s="37">
        <v>39.671999999999997</v>
      </c>
      <c r="S96" s="4">
        <f t="shared" si="132"/>
        <v>42.689364019831586</v>
      </c>
      <c r="T96" s="4">
        <f t="shared" si="132"/>
        <v>53.138821920959394</v>
      </c>
      <c r="U96" s="4">
        <f t="shared" si="132"/>
        <v>54.829189684899262</v>
      </c>
      <c r="V96" s="4">
        <f t="shared" si="132"/>
        <v>54.206011534813634</v>
      </c>
      <c r="W96" s="4">
        <f t="shared" si="132"/>
        <v>53.180617696337322</v>
      </c>
      <c r="X96" s="4">
        <f t="shared" si="132"/>
        <v>56.962488176525142</v>
      </c>
      <c r="Y96" s="4">
        <f t="shared" si="132"/>
        <v>65.438076869684835</v>
      </c>
      <c r="Z96" s="4">
        <f t="shared" si="132"/>
        <v>72.318445696618866</v>
      </c>
      <c r="AA96" s="4">
        <f t="shared" si="132"/>
        <v>56.63826324138315</v>
      </c>
      <c r="AB96" s="4">
        <f t="shared" si="132"/>
        <v>56.245693146963838</v>
      </c>
      <c r="AC96" s="4">
        <f t="shared" si="132"/>
        <v>58.163195263372472</v>
      </c>
      <c r="AD96" s="4">
        <f t="shared" si="132"/>
        <v>56.264140626899859</v>
      </c>
      <c r="AE96" s="4">
        <f t="shared" si="132"/>
        <v>52.062582717478357</v>
      </c>
      <c r="AF96" s="4">
        <f t="shared" si="132"/>
        <v>53.874873160714777</v>
      </c>
      <c r="AG96" s="4">
        <f t="shared" si="132"/>
        <v>44.232825132206095</v>
      </c>
      <c r="AI96" s="4">
        <f t="shared" si="133"/>
        <v>-2.2663640198315846</v>
      </c>
      <c r="AJ96" s="4">
        <f t="shared" si="133"/>
        <v>-4.9258219209593932</v>
      </c>
      <c r="AK96" s="4">
        <f t="shared" si="133"/>
        <v>-4.529189684899265</v>
      </c>
      <c r="AL96" s="4">
        <f t="shared" si="133"/>
        <v>-3.9230115348136323</v>
      </c>
      <c r="AM96" s="4">
        <f t="shared" si="133"/>
        <v>-4.7226176963373234</v>
      </c>
      <c r="AN96" s="4">
        <f t="shared" si="133"/>
        <v>-1.5854881765251392</v>
      </c>
      <c r="AO96" s="4">
        <f t="shared" si="133"/>
        <v>-1.9950768696848371</v>
      </c>
      <c r="AP96" s="4">
        <f t="shared" si="133"/>
        <v>-1.6574456966188649</v>
      </c>
      <c r="AQ96" s="4">
        <f t="shared" si="133"/>
        <v>-4.6382632413831502</v>
      </c>
      <c r="AR96" s="4">
        <f t="shared" si="133"/>
        <v>-6.8726931469638401</v>
      </c>
      <c r="AS96" s="4">
        <f t="shared" si="133"/>
        <v>-5.5361952633724698</v>
      </c>
      <c r="AT96" s="4">
        <f t="shared" si="133"/>
        <v>-6.1111406268998607</v>
      </c>
      <c r="AU96" s="4">
        <f t="shared" si="133"/>
        <v>-6.2995827174783585</v>
      </c>
      <c r="AV96" s="4">
        <f t="shared" si="133"/>
        <v>-4.5578731607147773</v>
      </c>
      <c r="AW96" s="4">
        <f t="shared" si="133"/>
        <v>-4.560825132206098</v>
      </c>
      <c r="AY96" s="2">
        <f t="shared" si="125"/>
        <v>31.362760735390005</v>
      </c>
      <c r="AZ96" s="2">
        <f t="shared" si="125"/>
        <v>35.219115970482811</v>
      </c>
      <c r="BA96" s="2">
        <f t="shared" si="125"/>
        <v>36.587352933410997</v>
      </c>
      <c r="BB96" s="2">
        <f t="shared" si="125"/>
        <v>37.197137179833412</v>
      </c>
      <c r="BC96" s="2">
        <f t="shared" si="125"/>
        <v>35.562781850447045</v>
      </c>
      <c r="BD96" s="2">
        <f t="shared" si="125"/>
        <v>36.901661382714124</v>
      </c>
      <c r="BE96" s="2">
        <f t="shared" si="125"/>
        <v>41.2038115522328</v>
      </c>
      <c r="BF96" s="2">
        <f t="shared" si="125"/>
        <v>38.294437094594031</v>
      </c>
      <c r="BG96" s="2">
        <f t="shared" si="125"/>
        <v>38.873972212684606</v>
      </c>
      <c r="BH96" s="2">
        <f t="shared" si="125"/>
        <v>36.038840554271978</v>
      </c>
      <c r="BI96" s="2">
        <f t="shared" si="125"/>
        <v>34.554067050794814</v>
      </c>
      <c r="BJ96" s="2">
        <f t="shared" si="125"/>
        <v>34.94944236838478</v>
      </c>
      <c r="BK96" s="2">
        <f t="shared" si="125"/>
        <v>38.099347694830904</v>
      </c>
      <c r="BL96" s="2">
        <f t="shared" si="125"/>
        <v>40.375138744259765</v>
      </c>
      <c r="BM96" s="2">
        <f t="shared" si="125"/>
        <v>40.396602411439183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55.307626450742248</v>
      </c>
      <c r="DL96" s="2">
        <f t="shared" si="134"/>
        <v>56.110001349527664</v>
      </c>
      <c r="DM96" s="2">
        <f t="shared" si="134"/>
        <v>58.770488555347086</v>
      </c>
      <c r="DN96" s="2">
        <f t="shared" si="134"/>
        <v>59.845633771106932</v>
      </c>
      <c r="DO96" s="2">
        <f t="shared" si="134"/>
        <v>54.449991557223278</v>
      </c>
      <c r="DP96" s="2">
        <f t="shared" si="134"/>
        <v>55.356019819819821</v>
      </c>
      <c r="DQ96" s="2">
        <f t="shared" si="134"/>
        <v>60.039462901069513</v>
      </c>
      <c r="DR96" s="2">
        <f t="shared" si="134"/>
        <v>53.341662544563277</v>
      </c>
      <c r="DS96" s="2">
        <f t="shared" si="134"/>
        <v>59.625467741935495</v>
      </c>
      <c r="DT96" s="2">
        <f t="shared" si="134"/>
        <v>54.816889533995408</v>
      </c>
      <c r="DU96" s="2">
        <f t="shared" si="134"/>
        <v>51.627046846846852</v>
      </c>
      <c r="DV96" s="2">
        <f t="shared" si="134"/>
        <v>52.965483783783775</v>
      </c>
      <c r="DW96" s="2">
        <f t="shared" si="134"/>
        <v>64.399664952401807</v>
      </c>
      <c r="DX96" s="2">
        <f t="shared" si="134"/>
        <v>61.704013883677305</v>
      </c>
      <c r="DY96" s="2">
        <f t="shared" si="134"/>
        <v>49.459634164222877</v>
      </c>
      <c r="EA96" s="2">
        <f t="shared" si="94"/>
        <v>29.477737974931749</v>
      </c>
      <c r="EB96" s="2">
        <f t="shared" si="94"/>
        <v>33.823733241132445</v>
      </c>
      <c r="EC96" s="2">
        <f t="shared" si="94"/>
        <v>35.073557039053362</v>
      </c>
      <c r="ED96" s="2">
        <f t="shared" si="94"/>
        <v>35.60056862745099</v>
      </c>
      <c r="EE96" s="2">
        <f t="shared" si="94"/>
        <v>34.134134481757933</v>
      </c>
      <c r="EF96" s="2">
        <f t="shared" si="94"/>
        <v>35.368287043281995</v>
      </c>
      <c r="EG96" s="2">
        <f t="shared" si="94"/>
        <v>39.48915217331912</v>
      </c>
      <c r="EH96" s="2">
        <f t="shared" si="94"/>
        <v>36.966057299286518</v>
      </c>
      <c r="EI96" s="2">
        <f t="shared" si="94"/>
        <v>36.68749757853702</v>
      </c>
      <c r="EJ96" s="2">
        <f t="shared" si="94"/>
        <v>34.323554371483397</v>
      </c>
      <c r="EK96" s="2">
        <f t="shared" si="94"/>
        <v>33.141243191383367</v>
      </c>
      <c r="EL96" s="2">
        <f t="shared" si="94"/>
        <v>33.424784336395376</v>
      </c>
      <c r="EM96" s="2">
        <f t="shared" si="135"/>
        <v>35.90270969869929</v>
      </c>
      <c r="EN96" s="2">
        <f t="shared" si="135"/>
        <v>38.764013469422913</v>
      </c>
      <c r="EO96" s="2">
        <f t="shared" si="135"/>
        <v>39.473799113682645</v>
      </c>
      <c r="EQ96" s="2">
        <f t="shared" si="136"/>
        <v>29.216155354569636</v>
      </c>
      <c r="ER96" s="2">
        <f t="shared" si="136"/>
        <v>33.887880085939088</v>
      </c>
      <c r="ES96" s="2">
        <f t="shared" si="136"/>
        <v>34.716726632202381</v>
      </c>
      <c r="ET96" s="2">
        <f t="shared" si="136"/>
        <v>35.071650266842916</v>
      </c>
      <c r="EU96" s="2">
        <f t="shared" si="136"/>
        <v>34.048329565546574</v>
      </c>
      <c r="EV96" s="2">
        <f t="shared" si="136"/>
        <v>35.021135243731237</v>
      </c>
      <c r="EW96" s="2">
        <f t="shared" si="136"/>
        <v>39.730536109596507</v>
      </c>
      <c r="EX96" s="2">
        <f t="shared" si="136"/>
        <v>36.680722556485463</v>
      </c>
      <c r="EY96" s="2">
        <f t="shared" si="136"/>
        <v>35.733935578531849</v>
      </c>
      <c r="EZ96" s="2">
        <f t="shared" si="136"/>
        <v>34.332787844326809</v>
      </c>
      <c r="FA96" s="2">
        <f t="shared" si="136"/>
        <v>32.805342794167238</v>
      </c>
      <c r="FB96" s="2">
        <f t="shared" si="136"/>
        <v>33.356489691151637</v>
      </c>
      <c r="FC96" s="2">
        <f t="shared" si="136"/>
        <v>36.866677871505985</v>
      </c>
      <c r="FD96" s="2">
        <f t="shared" si="136"/>
        <v>38.998636368558188</v>
      </c>
      <c r="FE96" s="2">
        <f t="shared" si="136"/>
        <v>40.830631265191876</v>
      </c>
      <c r="FG96" s="2">
        <f t="shared" si="137"/>
        <v>0.92701513012406767</v>
      </c>
      <c r="FH96" s="2">
        <f t="shared" si="137"/>
        <v>0.93738991297695207</v>
      </c>
      <c r="FI96" s="2">
        <f t="shared" si="137"/>
        <v>0.9361089959585559</v>
      </c>
      <c r="FJ96" s="2">
        <f t="shared" si="137"/>
        <v>0.93413498244726456</v>
      </c>
      <c r="FK96" s="2">
        <f t="shared" si="137"/>
        <v>0.92967527443414166</v>
      </c>
      <c r="FL96" s="2">
        <f t="shared" si="137"/>
        <v>0.92327154390429034</v>
      </c>
      <c r="FM96" s="2">
        <f t="shared" si="137"/>
        <v>0.91657126476637629</v>
      </c>
      <c r="FN96" s="2">
        <f t="shared" si="137"/>
        <v>0.91886784741079797</v>
      </c>
      <c r="FO96" s="2">
        <f t="shared" si="137"/>
        <v>0.90465275523016997</v>
      </c>
      <c r="FP96" s="2">
        <f t="shared" si="137"/>
        <v>0.9163006369697837</v>
      </c>
      <c r="FQ96" s="2">
        <f t="shared" si="137"/>
        <v>0.92355698068673642</v>
      </c>
      <c r="FR96" s="2">
        <f t="shared" si="137"/>
        <v>0.92197265229498404</v>
      </c>
      <c r="FS96" s="2">
        <f t="shared" si="137"/>
        <v>0.92293669239959608</v>
      </c>
      <c r="FT96" s="2">
        <f t="shared" si="137"/>
        <v>0.92977219796426613</v>
      </c>
      <c r="FU96" s="2">
        <f t="shared" si="137"/>
        <v>0.90763132976117855</v>
      </c>
      <c r="FW96" s="2">
        <f t="shared" si="127"/>
        <v>6.4334877594245858E-4</v>
      </c>
      <c r="FX96" s="2">
        <f t="shared" si="127"/>
        <v>5.8527687339726328E-4</v>
      </c>
      <c r="FY96" s="2">
        <f t="shared" si="127"/>
        <v>6.3013945952200708E-4</v>
      </c>
      <c r="FZ96" s="2">
        <f t="shared" si="127"/>
        <v>6.297547910900516E-4</v>
      </c>
      <c r="GA96" s="2">
        <f t="shared" si="127"/>
        <v>6.9582001622714332E-4</v>
      </c>
      <c r="GB96" s="2">
        <f t="shared" si="127"/>
        <v>7.3033573657055653E-4</v>
      </c>
      <c r="GC96" s="2">
        <f t="shared" si="127"/>
        <v>7.1647783263763492E-4</v>
      </c>
      <c r="GD96" s="2">
        <f t="shared" si="127"/>
        <v>7.3004847141052082E-4</v>
      </c>
      <c r="GE96" s="2">
        <f t="shared" si="127"/>
        <v>6.2672542007938335E-4</v>
      </c>
      <c r="GF96" s="2">
        <f t="shared" si="127"/>
        <v>7.6713515207293991E-4</v>
      </c>
      <c r="GG96" s="2">
        <f t="shared" si="127"/>
        <v>8.5378417747529955E-4</v>
      </c>
      <c r="GH96" s="2">
        <f t="shared" si="127"/>
        <v>7.4556637631236335E-4</v>
      </c>
      <c r="GI96" s="2">
        <f t="shared" si="127"/>
        <v>5.8961255840962821E-4</v>
      </c>
      <c r="GJ96" s="2">
        <f t="shared" si="127"/>
        <v>4.2394431791395205E-4</v>
      </c>
      <c r="GK96" s="2">
        <f t="shared" si="127"/>
        <v>3.1322438332280955E-4</v>
      </c>
      <c r="GM96" s="86">
        <f t="shared" si="128"/>
        <v>4.4528783485203423E-5</v>
      </c>
      <c r="GN96" s="86">
        <f t="shared" si="128"/>
        <v>7.2751871393103996E-4</v>
      </c>
      <c r="GO96" s="86">
        <f t="shared" si="128"/>
        <v>3.6730529466851843E-4</v>
      </c>
      <c r="GP96" s="86">
        <f t="shared" si="128"/>
        <v>5.7499783418563074E-5</v>
      </c>
      <c r="GQ96" s="86">
        <f t="shared" si="128"/>
        <v>1.3075825865068594E-5</v>
      </c>
      <c r="GR96" s="86">
        <f t="shared" si="128"/>
        <v>1.4270131168058366E-5</v>
      </c>
      <c r="GS96" s="86">
        <f t="shared" si="128"/>
        <v>3.2158217915263317E-3</v>
      </c>
      <c r="GT96" s="86">
        <f t="shared" si="128"/>
        <v>8.4768054216267528E-4</v>
      </c>
      <c r="GU96" s="86">
        <f t="shared" si="128"/>
        <v>4.8984468512828686E-2</v>
      </c>
      <c r="GV96" s="86">
        <f t="shared" si="128"/>
        <v>8.4721765481471725E-4</v>
      </c>
      <c r="GW96" s="86">
        <f t="shared" si="128"/>
        <v>3.9591971592522689E-7</v>
      </c>
      <c r="GX96" s="86">
        <f t="shared" si="128"/>
        <v>2.3568813106218048E-6</v>
      </c>
      <c r="GY96" s="86">
        <f t="shared" si="128"/>
        <v>7.3153838713524503E-5</v>
      </c>
      <c r="GZ96" s="86">
        <f t="shared" si="128"/>
        <v>6.8006425368218463E-6</v>
      </c>
      <c r="HA96" s="86">
        <f t="shared" si="128"/>
        <v>6.8344245221670579E-7</v>
      </c>
      <c r="HC96" s="86">
        <f t="shared" si="73"/>
        <v>2.7401334060818426E-2</v>
      </c>
      <c r="HD96" s="86">
        <f t="shared" si="73"/>
        <v>3.6506731889409921E-2</v>
      </c>
      <c r="HE96" s="86">
        <f t="shared" si="73"/>
        <v>3.6707167075558995E-2</v>
      </c>
      <c r="HF96" s="86">
        <f t="shared" si="73"/>
        <v>3.3035220658570737E-2</v>
      </c>
      <c r="HG96" s="86">
        <f t="shared" si="87"/>
        <v>3.38028514754578E-2</v>
      </c>
      <c r="HH96" s="86">
        <f t="shared" si="87"/>
        <v>4.2311845440614441E-2</v>
      </c>
      <c r="HI96" s="86">
        <f t="shared" si="87"/>
        <v>5.3756357894278718E-2</v>
      </c>
      <c r="HJ96" s="86">
        <f t="shared" si="87"/>
        <v>8.9021840474560368E-2</v>
      </c>
      <c r="HK96" s="86">
        <f t="shared" si="87"/>
        <v>3.3938637691768074E-2</v>
      </c>
      <c r="HL96" s="86">
        <f t="shared" si="87"/>
        <v>4.2581878800169143E-2</v>
      </c>
      <c r="HM96" s="86">
        <f t="shared" si="87"/>
        <v>4.9415218653191366E-2</v>
      </c>
      <c r="HN96" s="86">
        <f t="shared" si="87"/>
        <v>4.5321982482759121E-2</v>
      </c>
      <c r="HO96" s="86">
        <f t="shared" si="87"/>
        <v>2.9696671268798828E-2</v>
      </c>
      <c r="HP96" s="86">
        <f t="shared" si="87"/>
        <v>3.0277728625457263E-2</v>
      </c>
      <c r="HQ96" s="86">
        <f t="shared" si="87"/>
        <v>9.9993199258105025E-3</v>
      </c>
      <c r="HS96" s="86">
        <f t="shared" si="129"/>
        <v>1.5502283052145557E-37</v>
      </c>
      <c r="HT96" s="86">
        <f t="shared" si="129"/>
        <v>3.2659456228432574E-31</v>
      </c>
      <c r="HU96" s="86">
        <f t="shared" si="129"/>
        <v>2.4377135449150438E-32</v>
      </c>
      <c r="HV96" s="86">
        <f t="shared" si="129"/>
        <v>5.8457410331645568E-37</v>
      </c>
      <c r="HW96" s="86">
        <f t="shared" si="129"/>
        <v>1.1808307558710425E-38</v>
      </c>
      <c r="HX96" s="86">
        <f t="shared" si="129"/>
        <v>2.967506697440705E-38</v>
      </c>
      <c r="HY96" s="86">
        <f t="shared" si="129"/>
        <v>1.5204541137682545E-35</v>
      </c>
      <c r="HZ96" s="86">
        <f t="shared" si="129"/>
        <v>1.7345611756751362E-31</v>
      </c>
      <c r="IA96" s="86">
        <f t="shared" si="129"/>
        <v>1.8210223540997723E-38</v>
      </c>
      <c r="IB96" s="86">
        <f t="shared" si="129"/>
        <v>3.5600191102908595E-38</v>
      </c>
      <c r="IC96" s="86">
        <f t="shared" si="129"/>
        <v>1.7681173788910566E-38</v>
      </c>
      <c r="ID96" s="86">
        <f t="shared" si="129"/>
        <v>1.9604029947657187E-38</v>
      </c>
      <c r="IE96" s="86">
        <f t="shared" si="129"/>
        <v>3.804900342827268E-38</v>
      </c>
      <c r="IF96" s="86">
        <f t="shared" si="129"/>
        <v>1.6874893744298794E-24</v>
      </c>
      <c r="IG96" s="86">
        <f t="shared" si="129"/>
        <v>4.5151226529876576E-17</v>
      </c>
      <c r="II96" s="86">
        <f t="shared" si="130"/>
        <v>1.7660779634530289E-181</v>
      </c>
      <c r="IJ96" s="86">
        <f t="shared" si="130"/>
        <v>5.868419787281735E-155</v>
      </c>
      <c r="IK96" s="86">
        <f t="shared" si="130"/>
        <v>8.0622393434022917E-159</v>
      </c>
      <c r="IL96" s="86">
        <f t="shared" si="130"/>
        <v>6.6130537726645063E-188</v>
      </c>
      <c r="IM96" s="86">
        <f t="shared" si="130"/>
        <v>3.1974923243671595E-194</v>
      </c>
      <c r="IN96" s="86">
        <f t="shared" si="130"/>
        <v>1.3244745421904645E-189</v>
      </c>
      <c r="IO96" s="86">
        <f t="shared" si="130"/>
        <v>5.1964907671200411E-180</v>
      </c>
      <c r="IP96" s="86">
        <f t="shared" si="130"/>
        <v>5.0225585578691186E-162</v>
      </c>
      <c r="IQ96" s="86">
        <f t="shared" si="130"/>
        <v>1.7097133802734351E-192</v>
      </c>
      <c r="IR96" s="86">
        <f t="shared" si="130"/>
        <v>4.1069456560259255E-191</v>
      </c>
      <c r="IS96" s="86">
        <f t="shared" si="130"/>
        <v>1.8217897707931947E-191</v>
      </c>
      <c r="IT96" s="86">
        <f t="shared" si="130"/>
        <v>2.2115719289314373E-190</v>
      </c>
      <c r="IU96" s="86">
        <f t="shared" si="130"/>
        <v>6.6604317853392118E-185</v>
      </c>
      <c r="IV96" s="86">
        <f t="shared" si="130"/>
        <v>3.9360779620507884E-82</v>
      </c>
      <c r="IW96" s="86">
        <f t="shared" si="130"/>
        <v>1.8311543383958964E-48</v>
      </c>
      <c r="IY96" s="86">
        <f t="shared" si="131"/>
        <v>2.7445862844303628E-2</v>
      </c>
      <c r="IZ96" s="86">
        <f t="shared" si="131"/>
        <v>3.7234250603340964E-2</v>
      </c>
      <c r="JA96" s="86">
        <f t="shared" si="131"/>
        <v>3.7074472370227513E-2</v>
      </c>
      <c r="JB96" s="86">
        <f t="shared" si="131"/>
        <v>3.3092720441989298E-2</v>
      </c>
      <c r="JC96" s="86">
        <f t="shared" si="131"/>
        <v>3.3815927301322872E-2</v>
      </c>
      <c r="JD96" s="86">
        <f t="shared" si="131"/>
        <v>4.2326115571782501E-2</v>
      </c>
      <c r="JE96" s="86">
        <f t="shared" si="131"/>
        <v>5.6972179685805049E-2</v>
      </c>
      <c r="JF96" s="86">
        <f t="shared" si="131"/>
        <v>8.9869521016723047E-2</v>
      </c>
      <c r="JG96" s="86">
        <f t="shared" si="131"/>
        <v>8.2923106204596753E-2</v>
      </c>
      <c r="JH96" s="86">
        <f t="shared" si="131"/>
        <v>4.3429096454983863E-2</v>
      </c>
      <c r="JI96" s="86">
        <f t="shared" si="131"/>
        <v>4.9415614572907295E-2</v>
      </c>
      <c r="JJ96" s="86">
        <f t="shared" si="131"/>
        <v>4.5324339364069745E-2</v>
      </c>
      <c r="JK96" s="86">
        <f t="shared" si="131"/>
        <v>2.9769825107512353E-2</v>
      </c>
      <c r="JL96" s="86">
        <f t="shared" si="131"/>
        <v>3.0284529267994083E-2</v>
      </c>
      <c r="JM96" s="86">
        <f t="shared" si="131"/>
        <v>1.0000003368262764E-2</v>
      </c>
    </row>
    <row r="97" spans="2:273" x14ac:dyDescent="0.25">
      <c r="B97" s="2">
        <v>70</v>
      </c>
      <c r="C97" s="37">
        <v>44.537999999999997</v>
      </c>
      <c r="D97" s="37">
        <v>54.59</v>
      </c>
      <c r="E97" s="37">
        <v>55.633000000000003</v>
      </c>
      <c r="F97" s="37">
        <v>56.533000000000001</v>
      </c>
      <c r="G97" s="37">
        <v>56.085000000000001</v>
      </c>
      <c r="H97" s="37">
        <v>61</v>
      </c>
      <c r="I97" s="37">
        <v>70.459000000000003</v>
      </c>
      <c r="J97" s="37">
        <v>76.983000000000004</v>
      </c>
      <c r="K97" s="37">
        <v>57.491999999999997</v>
      </c>
      <c r="L97" s="37">
        <v>57.033999999999999</v>
      </c>
      <c r="M97" s="37">
        <v>60.847000000000001</v>
      </c>
      <c r="N97" s="37">
        <v>58.406999999999996</v>
      </c>
      <c r="O97" s="37">
        <v>50.119</v>
      </c>
      <c r="P97" s="37">
        <v>53.2</v>
      </c>
      <c r="Q97" s="37">
        <v>41.835999999999999</v>
      </c>
      <c r="S97" s="4">
        <f t="shared" si="132"/>
        <v>46.896525133645021</v>
      </c>
      <c r="T97" s="4">
        <f t="shared" si="132"/>
        <v>58.782990307318897</v>
      </c>
      <c r="U97" s="4">
        <f t="shared" si="132"/>
        <v>60.733612951988746</v>
      </c>
      <c r="V97" s="4">
        <f t="shared" si="132"/>
        <v>60.44595682893025</v>
      </c>
      <c r="W97" s="4">
        <f t="shared" si="132"/>
        <v>59.89420057661367</v>
      </c>
      <c r="X97" s="4">
        <f t="shared" si="132"/>
        <v>64.15125403783037</v>
      </c>
      <c r="Y97" s="4">
        <f t="shared" si="132"/>
        <v>73.23346898929185</v>
      </c>
      <c r="Z97" s="4">
        <f t="shared" si="132"/>
        <v>81.384530238972047</v>
      </c>
      <c r="AA97" s="4">
        <f t="shared" si="132"/>
        <v>61.820847689595638</v>
      </c>
      <c r="AB97" s="4">
        <f t="shared" si="132"/>
        <v>63.49582992535646</v>
      </c>
      <c r="AC97" s="4">
        <f t="shared" si="132"/>
        <v>66.55242164996497</v>
      </c>
      <c r="AD97" s="4">
        <f t="shared" si="132"/>
        <v>63.817650616785258</v>
      </c>
      <c r="AE97" s="4">
        <f t="shared" si="132"/>
        <v>57.159483270523943</v>
      </c>
      <c r="AF97" s="4">
        <f t="shared" si="132"/>
        <v>58.821789129300726</v>
      </c>
      <c r="AG97" s="4">
        <f t="shared" si="132"/>
        <v>46.388248049036392</v>
      </c>
      <c r="AI97" s="4">
        <f t="shared" si="133"/>
        <v>-2.3585251336450241</v>
      </c>
      <c r="AJ97" s="4">
        <f t="shared" si="133"/>
        <v>-4.1929903073188939</v>
      </c>
      <c r="AK97" s="4">
        <f t="shared" si="133"/>
        <v>-5.1006129519887438</v>
      </c>
      <c r="AL97" s="4">
        <f t="shared" si="133"/>
        <v>-3.9129568289302483</v>
      </c>
      <c r="AM97" s="4">
        <f t="shared" si="133"/>
        <v>-3.8092005766136694</v>
      </c>
      <c r="AN97" s="4">
        <f t="shared" si="133"/>
        <v>-3.1512540378303697</v>
      </c>
      <c r="AO97" s="4">
        <f t="shared" si="133"/>
        <v>-2.7744689892918473</v>
      </c>
      <c r="AP97" s="4">
        <f t="shared" si="133"/>
        <v>-4.4015302389720432</v>
      </c>
      <c r="AQ97" s="4">
        <f t="shared" si="133"/>
        <v>-4.3288476895956407</v>
      </c>
      <c r="AR97" s="4">
        <f t="shared" si="133"/>
        <v>-6.4618299253564615</v>
      </c>
      <c r="AS97" s="4">
        <f t="shared" si="133"/>
        <v>-5.7054216499649684</v>
      </c>
      <c r="AT97" s="4">
        <f t="shared" si="133"/>
        <v>-5.4106506167852615</v>
      </c>
      <c r="AU97" s="4">
        <f t="shared" si="133"/>
        <v>-7.0404832705239428</v>
      </c>
      <c r="AV97" s="4">
        <f t="shared" si="133"/>
        <v>-5.6217891293007227</v>
      </c>
      <c r="AW97" s="4">
        <f t="shared" si="133"/>
        <v>-4.5522480490363932</v>
      </c>
      <c r="AY97" s="2">
        <f t="shared" si="125"/>
        <v>31.152097154911555</v>
      </c>
      <c r="AZ97" s="2">
        <f t="shared" si="125"/>
        <v>35.01496443536405</v>
      </c>
      <c r="BA97" s="2">
        <f t="shared" si="125"/>
        <v>36.361556081476024</v>
      </c>
      <c r="BB97" s="2">
        <f t="shared" si="125"/>
        <v>36.96691854525092</v>
      </c>
      <c r="BC97" s="2">
        <f t="shared" si="125"/>
        <v>35.374043528027933</v>
      </c>
      <c r="BD97" s="2">
        <f t="shared" si="125"/>
        <v>36.688974460077112</v>
      </c>
      <c r="BE97" s="2">
        <f t="shared" si="125"/>
        <v>40.961524948306746</v>
      </c>
      <c r="BF97" s="2">
        <f t="shared" si="125"/>
        <v>38.073040656540307</v>
      </c>
      <c r="BG97" s="2">
        <f t="shared" si="125"/>
        <v>38.578179705472934</v>
      </c>
      <c r="BH97" s="2">
        <f t="shared" si="125"/>
        <v>35.791071580850826</v>
      </c>
      <c r="BI97" s="2">
        <f t="shared" si="125"/>
        <v>34.317434225450768</v>
      </c>
      <c r="BJ97" s="2">
        <f t="shared" si="125"/>
        <v>34.730565332808268</v>
      </c>
      <c r="BK97" s="2">
        <f t="shared" si="125"/>
        <v>37.860799276886709</v>
      </c>
      <c r="BL97" s="2">
        <f t="shared" si="125"/>
        <v>40.162727113463745</v>
      </c>
      <c r="BM97" s="2">
        <f t="shared" si="125"/>
        <v>40.285959387923874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55.738674224021594</v>
      </c>
      <c r="DL97" s="2">
        <f t="shared" si="134"/>
        <v>56.41923009446694</v>
      </c>
      <c r="DM97" s="2">
        <f t="shared" si="134"/>
        <v>59.106786303939963</v>
      </c>
      <c r="DN97" s="2">
        <f t="shared" si="134"/>
        <v>60.178011726078793</v>
      </c>
      <c r="DO97" s="2">
        <f t="shared" si="134"/>
        <v>54.737105816135099</v>
      </c>
      <c r="DP97" s="2">
        <f t="shared" si="134"/>
        <v>55.69153307593308</v>
      </c>
      <c r="DQ97" s="2">
        <f t="shared" si="134"/>
        <v>60.415258021390372</v>
      </c>
      <c r="DR97" s="2">
        <f t="shared" si="134"/>
        <v>53.590099376114082</v>
      </c>
      <c r="DS97" s="2">
        <f t="shared" si="134"/>
        <v>60.04022943548388</v>
      </c>
      <c r="DT97" s="2">
        <f t="shared" si="134"/>
        <v>55.128170970206256</v>
      </c>
      <c r="DU97" s="2">
        <f t="shared" si="134"/>
        <v>51.866547876447882</v>
      </c>
      <c r="DV97" s="2">
        <f t="shared" si="134"/>
        <v>53.232362548262543</v>
      </c>
      <c r="DW97" s="2">
        <f t="shared" si="134"/>
        <v>64.856466462413849</v>
      </c>
      <c r="DX97" s="2">
        <f t="shared" si="134"/>
        <v>62.113219324577869</v>
      </c>
      <c r="DY97" s="2">
        <f t="shared" si="134"/>
        <v>49.715660740469204</v>
      </c>
      <c r="EA97" s="2">
        <f t="shared" si="94"/>
        <v>29.386885895714869</v>
      </c>
      <c r="EB97" s="2">
        <f t="shared" si="94"/>
        <v>33.71108165589699</v>
      </c>
      <c r="EC97" s="2">
        <f t="shared" si="94"/>
        <v>34.946005688720419</v>
      </c>
      <c r="ED97" s="2">
        <f t="shared" si="94"/>
        <v>35.47470588235295</v>
      </c>
      <c r="EE97" s="2">
        <f t="shared" si="94"/>
        <v>34.038283013848798</v>
      </c>
      <c r="EF97" s="2">
        <f t="shared" si="94"/>
        <v>35.249011109038321</v>
      </c>
      <c r="EG97" s="2">
        <f t="shared" si="94"/>
        <v>39.346400226757368</v>
      </c>
      <c r="EH97" s="2">
        <f t="shared" si="94"/>
        <v>36.823742503596058</v>
      </c>
      <c r="EI97" s="2">
        <f t="shared" si="94"/>
        <v>36.515887200009949</v>
      </c>
      <c r="EJ97" s="2">
        <f t="shared" si="94"/>
        <v>34.180137871410849</v>
      </c>
      <c r="EK97" s="2">
        <f t="shared" si="94"/>
        <v>32.993026767062794</v>
      </c>
      <c r="EL97" s="2">
        <f t="shared" si="94"/>
        <v>33.30257617838204</v>
      </c>
      <c r="EM97" s="2">
        <f t="shared" si="135"/>
        <v>35.804399167276152</v>
      </c>
      <c r="EN97" s="2">
        <f t="shared" si="135"/>
        <v>38.650526821881023</v>
      </c>
      <c r="EO97" s="2">
        <f t="shared" si="135"/>
        <v>39.410257680035137</v>
      </c>
      <c r="EQ97" s="2">
        <f t="shared" si="136"/>
        <v>29.132052783463177</v>
      </c>
      <c r="ER97" s="2">
        <f t="shared" si="136"/>
        <v>33.773638242894059</v>
      </c>
      <c r="ES97" s="2">
        <f t="shared" si="136"/>
        <v>34.598238876914621</v>
      </c>
      <c r="ET97" s="2">
        <f t="shared" si="136"/>
        <v>34.960095456895438</v>
      </c>
      <c r="EU97" s="2">
        <f t="shared" si="136"/>
        <v>33.954530762132549</v>
      </c>
      <c r="EV97" s="2">
        <f t="shared" si="136"/>
        <v>34.911608869468424</v>
      </c>
      <c r="EW97" s="2">
        <f t="shared" si="136"/>
        <v>39.58108275627044</v>
      </c>
      <c r="EX97" s="2">
        <f t="shared" si="136"/>
        <v>36.546826839091516</v>
      </c>
      <c r="EY97" s="2">
        <f t="shared" si="136"/>
        <v>35.587879954127573</v>
      </c>
      <c r="EZ97" s="2">
        <f t="shared" si="136"/>
        <v>34.188994313922542</v>
      </c>
      <c r="FA97" s="2">
        <f t="shared" si="136"/>
        <v>32.66673022215857</v>
      </c>
      <c r="FB97" s="2">
        <f t="shared" si="136"/>
        <v>33.236056946728098</v>
      </c>
      <c r="FC97" s="2">
        <f t="shared" si="136"/>
        <v>36.742287923372359</v>
      </c>
      <c r="FD97" s="2">
        <f t="shared" si="136"/>
        <v>38.878519747315451</v>
      </c>
      <c r="FE97" s="2">
        <f t="shared" si="136"/>
        <v>40.715673319935924</v>
      </c>
      <c r="FG97" s="2">
        <f t="shared" si="137"/>
        <v>0.93300678535037074</v>
      </c>
      <c r="FH97" s="2">
        <f t="shared" si="137"/>
        <v>0.942582609058221</v>
      </c>
      <c r="FI97" s="2">
        <f t="shared" si="137"/>
        <v>0.94140128646204146</v>
      </c>
      <c r="FJ97" s="2">
        <f t="shared" si="137"/>
        <v>0.9395802328793561</v>
      </c>
      <c r="FK97" s="2">
        <f t="shared" si="137"/>
        <v>0.93546374972366375</v>
      </c>
      <c r="FL97" s="2">
        <f t="shared" si="137"/>
        <v>0.92954717010421262</v>
      </c>
      <c r="FM97" s="2">
        <f t="shared" si="137"/>
        <v>0.92334941063752585</v>
      </c>
      <c r="FN97" s="2">
        <f t="shared" si="137"/>
        <v>0.92547457906913566</v>
      </c>
      <c r="FO97" s="2">
        <f t="shared" si="137"/>
        <v>0.91230657315478703</v>
      </c>
      <c r="FP97" s="2">
        <f t="shared" si="137"/>
        <v>0.92309892519149372</v>
      </c>
      <c r="FQ97" s="2">
        <f t="shared" si="137"/>
        <v>0.92981103579281221</v>
      </c>
      <c r="FR97" s="2">
        <f t="shared" si="137"/>
        <v>0.92834627008527459</v>
      </c>
      <c r="FS97" s="2">
        <f t="shared" si="137"/>
        <v>0.92923760706412029</v>
      </c>
      <c r="FT97" s="2">
        <f t="shared" si="137"/>
        <v>0.93555324845124699</v>
      </c>
      <c r="FU97" s="2">
        <f t="shared" si="137"/>
        <v>0.91506849566992099</v>
      </c>
      <c r="FW97" s="2">
        <f t="shared" si="127"/>
        <v>7.0537412337857834E-4</v>
      </c>
      <c r="FX97" s="2">
        <f t="shared" si="127"/>
        <v>6.417070954608489E-4</v>
      </c>
      <c r="FY97" s="2">
        <f t="shared" si="127"/>
        <v>6.9089217530010855E-4</v>
      </c>
      <c r="FZ97" s="2">
        <f t="shared" si="127"/>
        <v>6.9047044601545688E-4</v>
      </c>
      <c r="GA97" s="2">
        <f t="shared" si="127"/>
        <v>7.6290026162465852E-4</v>
      </c>
      <c r="GB97" s="2">
        <f t="shared" si="127"/>
        <v>8.0074078963710395E-4</v>
      </c>
      <c r="GC97" s="2">
        <f t="shared" si="127"/>
        <v>7.8554802090166609E-4</v>
      </c>
      <c r="GD97" s="2">
        <f t="shared" si="127"/>
        <v>8.0042585402710273E-4</v>
      </c>
      <c r="GE97" s="2">
        <f t="shared" si="127"/>
        <v>6.8714920937651674E-4</v>
      </c>
      <c r="GF97" s="2">
        <f t="shared" si="127"/>
        <v>8.4108471753588691E-4</v>
      </c>
      <c r="GG97" s="2">
        <f t="shared" si="127"/>
        <v>9.360786285592845E-4</v>
      </c>
      <c r="GH97" s="2">
        <f t="shared" si="127"/>
        <v>8.1743847631943699E-4</v>
      </c>
      <c r="GI97" s="2">
        <f t="shared" si="127"/>
        <v>6.4646054071819728E-4</v>
      </c>
      <c r="GJ97" s="2">
        <f t="shared" si="127"/>
        <v>4.6482668891698417E-4</v>
      </c>
      <c r="GK97" s="2">
        <f t="shared" si="127"/>
        <v>3.4343332849100428E-4</v>
      </c>
      <c r="GM97" s="86">
        <f t="shared" si="128"/>
        <v>6.6558691756527174E-6</v>
      </c>
      <c r="GN97" s="86">
        <f t="shared" si="128"/>
        <v>1.8164932498409864E-4</v>
      </c>
      <c r="GO97" s="86">
        <f t="shared" si="128"/>
        <v>7.9517024047727491E-5</v>
      </c>
      <c r="GP97" s="86">
        <f t="shared" si="128"/>
        <v>9.0858808756470035E-6</v>
      </c>
      <c r="GQ97" s="86">
        <f t="shared" si="128"/>
        <v>1.6387586855108037E-6</v>
      </c>
      <c r="GR97" s="86">
        <f t="shared" si="128"/>
        <v>1.9451442045232009E-6</v>
      </c>
      <c r="GS97" s="86">
        <f t="shared" si="128"/>
        <v>1.2992702638610378E-3</v>
      </c>
      <c r="GT97" s="86">
        <f t="shared" si="128"/>
        <v>2.7909975268301356E-4</v>
      </c>
      <c r="GU97" s="86">
        <f t="shared" si="128"/>
        <v>3.1348476162741737E-2</v>
      </c>
      <c r="GV97" s="86">
        <f t="shared" si="128"/>
        <v>2.554932649130659E-4</v>
      </c>
      <c r="GW97" s="86">
        <f t="shared" si="128"/>
        <v>2.8549401786147496E-8</v>
      </c>
      <c r="GX97" s="86">
        <f t="shared" si="128"/>
        <v>2.2596930071177646E-7</v>
      </c>
      <c r="GY97" s="86">
        <f t="shared" si="128"/>
        <v>1.1534057679016882E-5</v>
      </c>
      <c r="GZ97" s="86">
        <f t="shared" si="128"/>
        <v>7.5275684054354914E-7</v>
      </c>
      <c r="HA97" s="86">
        <f t="shared" si="128"/>
        <v>5.0347542123562925E-8</v>
      </c>
      <c r="HC97" s="86">
        <f t="shared" si="73"/>
        <v>4.0273724435049195E-2</v>
      </c>
      <c r="HD97" s="86">
        <f t="shared" si="73"/>
        <v>5.1160264429860922E-2</v>
      </c>
      <c r="HE97" s="86">
        <f t="shared" si="73"/>
        <v>5.1811380598672942E-2</v>
      </c>
      <c r="HF97" s="86">
        <f t="shared" si="73"/>
        <v>4.8320230055175134E-2</v>
      </c>
      <c r="HG97" s="86">
        <f t="shared" si="87"/>
        <v>4.9941984193930068E-2</v>
      </c>
      <c r="HH97" s="86">
        <f t="shared" si="87"/>
        <v>6.1571475837808996E-2</v>
      </c>
      <c r="HI97" s="86">
        <f t="shared" si="87"/>
        <v>7.6342553173603001E-2</v>
      </c>
      <c r="HJ97" s="86">
        <f t="shared" si="87"/>
        <v>0.12070264404757687</v>
      </c>
      <c r="HK97" s="86">
        <f t="shared" si="87"/>
        <v>4.977845252836862E-2</v>
      </c>
      <c r="HL97" s="86">
        <f t="shared" si="87"/>
        <v>6.2186796846167305E-2</v>
      </c>
      <c r="HM97" s="86">
        <f t="shared" si="87"/>
        <v>7.1932940415397356E-2</v>
      </c>
      <c r="HN97" s="86">
        <f t="shared" si="87"/>
        <v>6.5799584432738034E-2</v>
      </c>
      <c r="HO97" s="86">
        <f t="shared" si="87"/>
        <v>4.341918959158006E-2</v>
      </c>
      <c r="HP97" s="86">
        <f t="shared" si="87"/>
        <v>4.4273949829377907E-2</v>
      </c>
      <c r="HQ97" s="86">
        <f t="shared" si="87"/>
        <v>1.6900676146256569E-2</v>
      </c>
      <c r="HS97" s="86">
        <f t="shared" si="129"/>
        <v>3.6874525115016425E-36</v>
      </c>
      <c r="HT97" s="86">
        <f t="shared" si="129"/>
        <v>4.5058998479627813E-30</v>
      </c>
      <c r="HU97" s="86">
        <f t="shared" si="129"/>
        <v>3.7523774183508613E-31</v>
      </c>
      <c r="HV97" s="86">
        <f t="shared" si="129"/>
        <v>1.4193358099498602E-35</v>
      </c>
      <c r="HW97" s="86">
        <f t="shared" si="129"/>
        <v>3.4161720837314668E-37</v>
      </c>
      <c r="HX97" s="86">
        <f t="shared" si="129"/>
        <v>8.2786784490408269E-37</v>
      </c>
      <c r="HY97" s="86">
        <f t="shared" si="129"/>
        <v>3.4181267132414453E-34</v>
      </c>
      <c r="HZ97" s="86">
        <f t="shared" si="129"/>
        <v>2.790146613255817E-30</v>
      </c>
      <c r="IA97" s="86">
        <f t="shared" si="129"/>
        <v>4.9096576684105487E-37</v>
      </c>
      <c r="IB97" s="86">
        <f t="shared" si="129"/>
        <v>1.0257501732842755E-36</v>
      </c>
      <c r="IC97" s="86">
        <f t="shared" si="129"/>
        <v>5.4516583806793408E-37</v>
      </c>
      <c r="ID97" s="86">
        <f t="shared" si="129"/>
        <v>5.6048019729858296E-37</v>
      </c>
      <c r="IE97" s="86">
        <f t="shared" si="129"/>
        <v>9.2275037014729159E-37</v>
      </c>
      <c r="IF97" s="86">
        <f t="shared" si="129"/>
        <v>1.1649062799561269E-23</v>
      </c>
      <c r="IG97" s="86">
        <f t="shared" si="129"/>
        <v>1.5807647994495875E-16</v>
      </c>
      <c r="II97" s="86">
        <f t="shared" si="130"/>
        <v>5.2056404929900096E-177</v>
      </c>
      <c r="IJ97" s="86">
        <f t="shared" si="130"/>
        <v>3.3885259730191027E-151</v>
      </c>
      <c r="IK97" s="86">
        <f t="shared" si="130"/>
        <v>6.3275779447668599E-155</v>
      </c>
      <c r="IL97" s="86">
        <f t="shared" si="130"/>
        <v>2.7316924004712813E-183</v>
      </c>
      <c r="IM97" s="86">
        <f t="shared" si="130"/>
        <v>2.2011884779981068E-189</v>
      </c>
      <c r="IN97" s="86">
        <f t="shared" si="130"/>
        <v>7.5031674131785394E-185</v>
      </c>
      <c r="IO97" s="86">
        <f t="shared" si="130"/>
        <v>1.637455929330633E-175</v>
      </c>
      <c r="IP97" s="86">
        <f t="shared" si="130"/>
        <v>5.6984513370107488E-158</v>
      </c>
      <c r="IQ97" s="86">
        <f t="shared" si="130"/>
        <v>9.1137547045176834E-188</v>
      </c>
      <c r="IR97" s="86">
        <f t="shared" si="130"/>
        <v>2.7388309033199528E-186</v>
      </c>
      <c r="IS97" s="86">
        <f t="shared" si="130"/>
        <v>1.466663140045891E-186</v>
      </c>
      <c r="IT97" s="86">
        <f t="shared" si="130"/>
        <v>1.3526495010042338E-185</v>
      </c>
      <c r="IU97" s="86">
        <f t="shared" si="130"/>
        <v>2.1135869826874124E-180</v>
      </c>
      <c r="IV97" s="86">
        <f t="shared" si="130"/>
        <v>3.0703758367963105E-80</v>
      </c>
      <c r="IW97" s="86">
        <f t="shared" si="130"/>
        <v>2.1018947782269287E-47</v>
      </c>
      <c r="IY97" s="86">
        <f t="shared" si="131"/>
        <v>4.0280380304224844E-2</v>
      </c>
      <c r="IZ97" s="86">
        <f t="shared" si="131"/>
        <v>5.1341913754845023E-2</v>
      </c>
      <c r="JA97" s="86">
        <f t="shared" si="131"/>
        <v>5.1890897622720672E-2</v>
      </c>
      <c r="JB97" s="86">
        <f t="shared" si="131"/>
        <v>4.8329315936050783E-2</v>
      </c>
      <c r="JC97" s="86">
        <f t="shared" si="131"/>
        <v>4.9943622952615577E-2</v>
      </c>
      <c r="JD97" s="86">
        <f t="shared" si="131"/>
        <v>6.1573420982013523E-2</v>
      </c>
      <c r="JE97" s="86">
        <f t="shared" si="131"/>
        <v>7.7641823437464036E-2</v>
      </c>
      <c r="JF97" s="86">
        <f t="shared" si="131"/>
        <v>0.12098174380025989</v>
      </c>
      <c r="JG97" s="86">
        <f t="shared" si="131"/>
        <v>8.112692869111035E-2</v>
      </c>
      <c r="JH97" s="86">
        <f t="shared" si="131"/>
        <v>6.2442290111080372E-2</v>
      </c>
      <c r="JI97" s="86">
        <f t="shared" si="131"/>
        <v>7.1932968964799143E-2</v>
      </c>
      <c r="JJ97" s="86">
        <f t="shared" si="131"/>
        <v>6.579981040203875E-2</v>
      </c>
      <c r="JK97" s="86">
        <f t="shared" si="131"/>
        <v>4.3430723649259075E-2</v>
      </c>
      <c r="JL97" s="86">
        <f t="shared" si="131"/>
        <v>4.4274702586218448E-2</v>
      </c>
      <c r="JM97" s="86">
        <f t="shared" si="131"/>
        <v>1.6900726493798854E-2</v>
      </c>
    </row>
    <row r="98" spans="2:273" x14ac:dyDescent="0.25">
      <c r="B98" s="2">
        <v>71</v>
      </c>
      <c r="C98" s="37">
        <v>49.037999999999997</v>
      </c>
      <c r="D98" s="37">
        <v>61.966999999999999</v>
      </c>
      <c r="E98" s="37">
        <v>64.617000000000004</v>
      </c>
      <c r="F98" s="37">
        <v>66.7</v>
      </c>
      <c r="G98" s="37">
        <v>66.254000000000005</v>
      </c>
      <c r="H98" s="37">
        <v>71.097999999999999</v>
      </c>
      <c r="I98" s="37">
        <v>81.869</v>
      </c>
      <c r="J98" s="37">
        <v>88.763000000000005</v>
      </c>
      <c r="K98" s="37">
        <v>63.253999999999998</v>
      </c>
      <c r="L98" s="37">
        <v>71.084999999999994</v>
      </c>
      <c r="M98" s="37">
        <v>75</v>
      </c>
      <c r="N98" s="37">
        <v>72.067999999999998</v>
      </c>
      <c r="O98" s="37">
        <v>59.508000000000003</v>
      </c>
      <c r="P98" s="37">
        <v>61.683</v>
      </c>
      <c r="Q98" s="37">
        <v>44.738</v>
      </c>
      <c r="S98" s="4">
        <f t="shared" si="132"/>
        <v>52.31809362350203</v>
      </c>
      <c r="T98" s="4">
        <f t="shared" si="132"/>
        <v>65.78904324863629</v>
      </c>
      <c r="U98" s="4">
        <f t="shared" si="132"/>
        <v>68.068803049798504</v>
      </c>
      <c r="V98" s="4">
        <f t="shared" si="132"/>
        <v>68.368194713287096</v>
      </c>
      <c r="W98" s="4">
        <f t="shared" si="132"/>
        <v>68.434617439655312</v>
      </c>
      <c r="X98" s="4">
        <f t="shared" si="132"/>
        <v>73.113207042483751</v>
      </c>
      <c r="Y98" s="4">
        <f t="shared" si="132"/>
        <v>82.761261877295638</v>
      </c>
      <c r="Z98" s="4">
        <f t="shared" si="132"/>
        <v>91.806438941977859</v>
      </c>
      <c r="AA98" s="4">
        <f t="shared" si="132"/>
        <v>69.040460348323649</v>
      </c>
      <c r="AB98" s="4">
        <f t="shared" si="132"/>
        <v>72.580228447404679</v>
      </c>
      <c r="AC98" s="4">
        <f t="shared" si="132"/>
        <v>76.909113558948548</v>
      </c>
      <c r="AD98" s="4">
        <f t="shared" si="132"/>
        <v>73.183868291364831</v>
      </c>
      <c r="AE98" s="4">
        <f t="shared" si="132"/>
        <v>63.679870594876192</v>
      </c>
      <c r="AF98" s="4">
        <f t="shared" si="132"/>
        <v>65.13385339473254</v>
      </c>
      <c r="AG98" s="4">
        <f t="shared" si="132"/>
        <v>49.549793211219161</v>
      </c>
      <c r="AI98" s="4">
        <f t="shared" si="133"/>
        <v>-3.280093623502033</v>
      </c>
      <c r="AJ98" s="4">
        <f t="shared" si="133"/>
        <v>-3.822043248636291</v>
      </c>
      <c r="AK98" s="4">
        <f t="shared" si="133"/>
        <v>-3.4518030497984995</v>
      </c>
      <c r="AL98" s="4">
        <f t="shared" si="133"/>
        <v>-1.6681947132870931</v>
      </c>
      <c r="AM98" s="4">
        <f t="shared" si="133"/>
        <v>-2.1806174396553075</v>
      </c>
      <c r="AN98" s="4">
        <f t="shared" si="133"/>
        <v>-2.0152070424837518</v>
      </c>
      <c r="AO98" s="4">
        <f t="shared" si="133"/>
        <v>-0.89226187729563833</v>
      </c>
      <c r="AP98" s="4">
        <f t="shared" si="133"/>
        <v>-3.043438941977854</v>
      </c>
      <c r="AQ98" s="4">
        <f t="shared" si="133"/>
        <v>-5.7864603483236507</v>
      </c>
      <c r="AR98" s="4">
        <f t="shared" si="133"/>
        <v>-1.4952284474046849</v>
      </c>
      <c r="AS98" s="4">
        <f t="shared" si="133"/>
        <v>-1.9091135589485475</v>
      </c>
      <c r="AT98" s="4">
        <f t="shared" si="133"/>
        <v>-1.1158682913648335</v>
      </c>
      <c r="AU98" s="4">
        <f t="shared" si="133"/>
        <v>-4.1718705948761894</v>
      </c>
      <c r="AV98" s="4">
        <f t="shared" si="133"/>
        <v>-3.4508533947325404</v>
      </c>
      <c r="AW98" s="4">
        <f t="shared" si="133"/>
        <v>-4.811793211219161</v>
      </c>
      <c r="AY98" s="2">
        <f t="shared" si="125"/>
        <v>30.947521126146501</v>
      </c>
      <c r="AZ98" s="2">
        <f t="shared" si="125"/>
        <v>34.815833703078781</v>
      </c>
      <c r="BA98" s="2">
        <f t="shared" si="125"/>
        <v>36.141024092963477</v>
      </c>
      <c r="BB98" s="2">
        <f t="shared" si="125"/>
        <v>36.742363595739057</v>
      </c>
      <c r="BC98" s="2">
        <f t="shared" si="125"/>
        <v>35.190276316747806</v>
      </c>
      <c r="BD98" s="2">
        <f t="shared" si="125"/>
        <v>36.480553634233182</v>
      </c>
      <c r="BE98" s="2">
        <f t="shared" si="125"/>
        <v>40.723184459491833</v>
      </c>
      <c r="BF98" s="2">
        <f t="shared" si="125"/>
        <v>37.855023605415276</v>
      </c>
      <c r="BG98" s="2">
        <f t="shared" si="125"/>
        <v>38.286902782411943</v>
      </c>
      <c r="BH98" s="2">
        <f t="shared" si="125"/>
        <v>35.548027607573012</v>
      </c>
      <c r="BI98" s="2">
        <f t="shared" si="125"/>
        <v>34.085118827082347</v>
      </c>
      <c r="BJ98" s="2">
        <f t="shared" si="125"/>
        <v>34.516552281601825</v>
      </c>
      <c r="BK98" s="2">
        <f t="shared" si="125"/>
        <v>37.629437259876646</v>
      </c>
      <c r="BL98" s="2">
        <f t="shared" si="125"/>
        <v>39.954961062490014</v>
      </c>
      <c r="BM98" s="2">
        <f t="shared" si="125"/>
        <v>40.176378845939048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56.169721997300954</v>
      </c>
      <c r="DL98" s="2">
        <f t="shared" si="134"/>
        <v>56.728458839406208</v>
      </c>
      <c r="DM98" s="2">
        <f t="shared" si="134"/>
        <v>59.443084052532832</v>
      </c>
      <c r="DN98" s="2">
        <f t="shared" si="134"/>
        <v>60.510389681050654</v>
      </c>
      <c r="DO98" s="2">
        <f t="shared" si="134"/>
        <v>55.024220075046919</v>
      </c>
      <c r="DP98" s="2">
        <f t="shared" si="134"/>
        <v>56.027046332046332</v>
      </c>
      <c r="DQ98" s="2">
        <f t="shared" si="134"/>
        <v>60.791053141711231</v>
      </c>
      <c r="DR98" s="2">
        <f t="shared" si="134"/>
        <v>53.838536207664887</v>
      </c>
      <c r="DS98" s="2">
        <f t="shared" si="134"/>
        <v>60.454991129032265</v>
      </c>
      <c r="DT98" s="2">
        <f t="shared" si="134"/>
        <v>55.439452406417104</v>
      </c>
      <c r="DU98" s="2">
        <f t="shared" si="134"/>
        <v>52.106048906048912</v>
      </c>
      <c r="DV98" s="2">
        <f t="shared" si="134"/>
        <v>53.499241312741304</v>
      </c>
      <c r="DW98" s="2">
        <f t="shared" si="134"/>
        <v>65.313267972425876</v>
      </c>
      <c r="DX98" s="2">
        <f t="shared" si="134"/>
        <v>62.522424765478434</v>
      </c>
      <c r="DY98" s="2">
        <f t="shared" si="134"/>
        <v>49.971687316715546</v>
      </c>
      <c r="EA98" s="2">
        <f t="shared" si="94"/>
        <v>29.296033816497989</v>
      </c>
      <c r="EB98" s="2">
        <f t="shared" si="94"/>
        <v>33.598430070661522</v>
      </c>
      <c r="EC98" s="2">
        <f t="shared" si="94"/>
        <v>34.818454338387482</v>
      </c>
      <c r="ED98" s="2">
        <f t="shared" si="94"/>
        <v>35.34884313725491</v>
      </c>
      <c r="EE98" s="2">
        <f t="shared" si="94"/>
        <v>33.942431545939662</v>
      </c>
      <c r="EF98" s="2">
        <f t="shared" si="94"/>
        <v>35.129735174794646</v>
      </c>
      <c r="EG98" s="2">
        <f t="shared" si="94"/>
        <v>39.203648280195608</v>
      </c>
      <c r="EH98" s="2">
        <f t="shared" si="94"/>
        <v>36.681427707905591</v>
      </c>
      <c r="EI98" s="2">
        <f t="shared" si="94"/>
        <v>36.344276821482879</v>
      </c>
      <c r="EJ98" s="2">
        <f t="shared" si="94"/>
        <v>34.036721371338302</v>
      </c>
      <c r="EK98" s="2">
        <f t="shared" si="94"/>
        <v>32.844810342742221</v>
      </c>
      <c r="EL98" s="2">
        <f t="shared" si="94"/>
        <v>33.180368020368704</v>
      </c>
      <c r="EM98" s="2">
        <f t="shared" si="135"/>
        <v>35.706088635853021</v>
      </c>
      <c r="EN98" s="2">
        <f t="shared" si="135"/>
        <v>38.537040174339133</v>
      </c>
      <c r="EO98" s="2">
        <f t="shared" si="135"/>
        <v>39.346716246387629</v>
      </c>
      <c r="EQ98" s="2">
        <f t="shared" si="136"/>
        <v>29.047950212356717</v>
      </c>
      <c r="ER98" s="2">
        <f t="shared" si="136"/>
        <v>33.65939639984903</v>
      </c>
      <c r="ES98" s="2">
        <f t="shared" si="136"/>
        <v>34.479751121626862</v>
      </c>
      <c r="ET98" s="2">
        <f t="shared" si="136"/>
        <v>34.848540646947953</v>
      </c>
      <c r="EU98" s="2">
        <f t="shared" si="136"/>
        <v>33.860731958718524</v>
      </c>
      <c r="EV98" s="2">
        <f t="shared" si="136"/>
        <v>34.80208249520561</v>
      </c>
      <c r="EW98" s="2">
        <f t="shared" si="136"/>
        <v>39.431629402944381</v>
      </c>
      <c r="EX98" s="2">
        <f t="shared" si="136"/>
        <v>36.412931121697561</v>
      </c>
      <c r="EY98" s="2">
        <f t="shared" si="136"/>
        <v>35.441824329723296</v>
      </c>
      <c r="EZ98" s="2">
        <f t="shared" si="136"/>
        <v>34.045200783518276</v>
      </c>
      <c r="FA98" s="2">
        <f t="shared" si="136"/>
        <v>32.528117650149909</v>
      </c>
      <c r="FB98" s="2">
        <f t="shared" si="136"/>
        <v>33.115624202304559</v>
      </c>
      <c r="FC98" s="2">
        <f t="shared" si="136"/>
        <v>36.617897975238733</v>
      </c>
      <c r="FD98" s="2">
        <f t="shared" si="136"/>
        <v>38.758403126072722</v>
      </c>
      <c r="FE98" s="2">
        <f t="shared" si="136"/>
        <v>40.600715374679972</v>
      </c>
      <c r="FG98" s="2">
        <f t="shared" si="137"/>
        <v>0.938539170354175</v>
      </c>
      <c r="FH98" s="2">
        <f t="shared" si="137"/>
        <v>0.94736881867950296</v>
      </c>
      <c r="FI98" s="2">
        <f t="shared" si="137"/>
        <v>0.94628035682791889</v>
      </c>
      <c r="FJ98" s="2">
        <f t="shared" si="137"/>
        <v>0.94460200597235566</v>
      </c>
      <c r="FK98" s="2">
        <f t="shared" si="137"/>
        <v>0.94080610826513944</v>
      </c>
      <c r="FL98" s="2">
        <f t="shared" si="137"/>
        <v>0.93534545643679678</v>
      </c>
      <c r="FM98" s="2">
        <f t="shared" si="137"/>
        <v>0.92961915359846714</v>
      </c>
      <c r="FN98" s="2">
        <f t="shared" si="137"/>
        <v>0.93158337110103184</v>
      </c>
      <c r="FO98" s="2">
        <f t="shared" si="137"/>
        <v>0.91940073452012827</v>
      </c>
      <c r="FP98" s="2">
        <f t="shared" si="137"/>
        <v>0.92938759009703076</v>
      </c>
      <c r="FQ98" s="2">
        <f t="shared" si="137"/>
        <v>0.93558911068668738</v>
      </c>
      <c r="FR98" s="2">
        <f t="shared" si="137"/>
        <v>0.93423639846865558</v>
      </c>
      <c r="FS98" s="2">
        <f t="shared" si="137"/>
        <v>0.93505959062284083</v>
      </c>
      <c r="FT98" s="2">
        <f t="shared" si="137"/>
        <v>0.9408886663771584</v>
      </c>
      <c r="FU98" s="2">
        <f t="shared" si="137"/>
        <v>0.92195833806768424</v>
      </c>
      <c r="FW98" s="2">
        <f t="shared" si="127"/>
        <v>7.7337471576620625E-4</v>
      </c>
      <c r="FX98" s="2">
        <f t="shared" si="127"/>
        <v>7.0357427967676785E-4</v>
      </c>
      <c r="FY98" s="2">
        <f t="shared" si="127"/>
        <v>7.5749771431152604E-4</v>
      </c>
      <c r="FZ98" s="2">
        <f t="shared" si="127"/>
        <v>7.5703535896701592E-4</v>
      </c>
      <c r="GA98" s="2">
        <f t="shared" si="127"/>
        <v>8.3644193786576817E-4</v>
      </c>
      <c r="GB98" s="2">
        <f t="shared" si="127"/>
        <v>8.7792699320395626E-4</v>
      </c>
      <c r="GC98" s="2">
        <f t="shared" si="127"/>
        <v>8.6127100271483328E-4</v>
      </c>
      <c r="GD98" s="2">
        <f t="shared" si="127"/>
        <v>8.7758172651245523E-4</v>
      </c>
      <c r="GE98" s="2">
        <f t="shared" si="127"/>
        <v>7.5339417937439067E-4</v>
      </c>
      <c r="GF98" s="2">
        <f t="shared" si="127"/>
        <v>9.2215622428820523E-4</v>
      </c>
      <c r="GG98" s="2">
        <f t="shared" si="127"/>
        <v>1.0262971199894667E-3</v>
      </c>
      <c r="GH98" s="2">
        <f t="shared" si="127"/>
        <v>8.9623278458348722E-4</v>
      </c>
      <c r="GI98" s="2">
        <f t="shared" si="127"/>
        <v>7.0878568106445491E-4</v>
      </c>
      <c r="GJ98" s="2">
        <f t="shared" si="127"/>
        <v>5.0964947382583765E-4</v>
      </c>
      <c r="GK98" s="2">
        <f t="shared" si="127"/>
        <v>3.7655467982126181E-4</v>
      </c>
      <c r="GM98" s="86">
        <f t="shared" si="128"/>
        <v>8.2991685228489151E-7</v>
      </c>
      <c r="GN98" s="86">
        <f t="shared" si="128"/>
        <v>3.9508665590855985E-5</v>
      </c>
      <c r="GO98" s="86">
        <f t="shared" si="128"/>
        <v>1.4787287337831552E-5</v>
      </c>
      <c r="GP98" s="86">
        <f t="shared" si="128"/>
        <v>1.2038912815866606E-6</v>
      </c>
      <c r="GQ98" s="86">
        <f t="shared" si="128"/>
        <v>1.6954475036053311E-7</v>
      </c>
      <c r="GR98" s="86">
        <f t="shared" si="128"/>
        <v>2.2199238949221109E-7</v>
      </c>
      <c r="GS98" s="86">
        <f t="shared" si="128"/>
        <v>4.8750928242273728E-4</v>
      </c>
      <c r="GT98" s="86">
        <f t="shared" si="128"/>
        <v>8.4084043805317531E-5</v>
      </c>
      <c r="GU98" s="86">
        <f t="shared" si="128"/>
        <v>1.9359019115428727E-2</v>
      </c>
      <c r="GV98" s="86">
        <f t="shared" si="128"/>
        <v>6.9442135252512956E-5</v>
      </c>
      <c r="GW98" s="86">
        <f t="shared" si="128"/>
        <v>1.6346063492692563E-9</v>
      </c>
      <c r="GX98" s="86">
        <f t="shared" si="128"/>
        <v>1.7564906194792314E-8</v>
      </c>
      <c r="GY98" s="86">
        <f t="shared" si="128"/>
        <v>1.5183285332529137E-6</v>
      </c>
      <c r="GZ98" s="86">
        <f t="shared" si="128"/>
        <v>6.8024892483567358E-8</v>
      </c>
      <c r="HA98" s="86">
        <f t="shared" si="128"/>
        <v>2.9339961129500684E-9</v>
      </c>
      <c r="HC98" s="86">
        <f t="shared" si="73"/>
        <v>5.7945722636457676E-2</v>
      </c>
      <c r="HD98" s="86">
        <f t="shared" si="73"/>
        <v>7.0446640329249632E-2</v>
      </c>
      <c r="HE98" s="86">
        <f t="shared" si="73"/>
        <v>7.1799219935600345E-2</v>
      </c>
      <c r="HF98" s="86">
        <f t="shared" si="73"/>
        <v>6.9151669608398053E-2</v>
      </c>
      <c r="HG98" s="86">
        <f t="shared" si="87"/>
        <v>7.2096940018486655E-2</v>
      </c>
      <c r="HH98" s="86">
        <f t="shared" si="87"/>
        <v>8.7580992194837184E-2</v>
      </c>
      <c r="HI98" s="86">
        <f t="shared" si="87"/>
        <v>0.1061306176633037</v>
      </c>
      <c r="HJ98" s="86">
        <f t="shared" si="87"/>
        <v>0.16059239903455486</v>
      </c>
      <c r="HK98" s="86">
        <f t="shared" si="87"/>
        <v>7.1399878354798149E-2</v>
      </c>
      <c r="HL98" s="86">
        <f t="shared" si="87"/>
        <v>8.8730073115291103E-2</v>
      </c>
      <c r="HM98" s="86">
        <f t="shared" si="87"/>
        <v>0.10223931217044896</v>
      </c>
      <c r="HN98" s="86">
        <f t="shared" si="87"/>
        <v>9.3362856384998902E-2</v>
      </c>
      <c r="HO98" s="86">
        <f t="shared" si="87"/>
        <v>6.2153765992537628E-2</v>
      </c>
      <c r="HP98" s="86">
        <f t="shared" si="87"/>
        <v>6.3376955269867002E-2</v>
      </c>
      <c r="HQ98" s="86">
        <f t="shared" si="87"/>
        <v>2.767449189728069E-2</v>
      </c>
      <c r="HS98" s="86">
        <f t="shared" si="129"/>
        <v>8.2494256302342082E-35</v>
      </c>
      <c r="HT98" s="86">
        <f t="shared" si="129"/>
        <v>5.9082504782926782E-29</v>
      </c>
      <c r="HU98" s="86">
        <f t="shared" si="129"/>
        <v>5.4766432892979991E-30</v>
      </c>
      <c r="HV98" s="86">
        <f t="shared" si="129"/>
        <v>3.2352346684478505E-34</v>
      </c>
      <c r="HW98" s="86">
        <f t="shared" si="129"/>
        <v>9.2415034507070087E-36</v>
      </c>
      <c r="HX98" s="86">
        <f t="shared" si="129"/>
        <v>2.1612270992979832E-35</v>
      </c>
      <c r="HY98" s="86">
        <f t="shared" si="129"/>
        <v>7.2178082428601469E-33</v>
      </c>
      <c r="HZ98" s="86">
        <f t="shared" si="129"/>
        <v>4.2413992102031478E-29</v>
      </c>
      <c r="IA98" s="86">
        <f t="shared" si="129"/>
        <v>1.2408375024032165E-35</v>
      </c>
      <c r="IB98" s="86">
        <f t="shared" si="129"/>
        <v>2.7616550921747997E-35</v>
      </c>
      <c r="IC98" s="86">
        <f t="shared" si="129"/>
        <v>1.5672080138766139E-35</v>
      </c>
      <c r="ID98" s="86">
        <f t="shared" si="129"/>
        <v>1.4985064899394512E-35</v>
      </c>
      <c r="IE98" s="86">
        <f t="shared" si="129"/>
        <v>2.1053008883761967E-35</v>
      </c>
      <c r="IF98" s="86">
        <f t="shared" si="129"/>
        <v>7.7617757429868575E-23</v>
      </c>
      <c r="IG98" s="86">
        <f t="shared" si="129"/>
        <v>5.4153265761152014E-16</v>
      </c>
      <c r="II98" s="86">
        <f t="shared" si="130"/>
        <v>1.3480391075289315E-172</v>
      </c>
      <c r="IJ98" s="86">
        <f t="shared" si="130"/>
        <v>1.7571055629378037E-147</v>
      </c>
      <c r="IK98" s="86">
        <f t="shared" si="130"/>
        <v>4.4378265035687956E-151</v>
      </c>
      <c r="IL98" s="86">
        <f t="shared" si="130"/>
        <v>9.8752022913772787E-179</v>
      </c>
      <c r="IM98" s="86">
        <f t="shared" si="130"/>
        <v>1.3151121646639756E-184</v>
      </c>
      <c r="IN98" s="86">
        <f t="shared" si="130"/>
        <v>3.6946684001757769E-180</v>
      </c>
      <c r="IO98" s="86">
        <f t="shared" si="130"/>
        <v>4.5204523725007135E-171</v>
      </c>
      <c r="IP98" s="86">
        <f t="shared" si="130"/>
        <v>5.7370111601220213E-154</v>
      </c>
      <c r="IQ98" s="86">
        <f t="shared" si="130"/>
        <v>4.2384009004826806E-183</v>
      </c>
      <c r="IR98" s="86">
        <f t="shared" si="130"/>
        <v>1.5827284328270528E-181</v>
      </c>
      <c r="IS98" s="86">
        <f t="shared" si="130"/>
        <v>1.0184443159094633E-181</v>
      </c>
      <c r="IT98" s="86">
        <f t="shared" si="130"/>
        <v>7.1811750845774875E-181</v>
      </c>
      <c r="IU98" s="86">
        <f t="shared" si="130"/>
        <v>5.8961014162461576E-176</v>
      </c>
      <c r="IV98" s="86">
        <f t="shared" si="130"/>
        <v>2.2743995225473052E-78</v>
      </c>
      <c r="IW98" s="86">
        <f t="shared" si="130"/>
        <v>2.3466128409878866E-46</v>
      </c>
      <c r="IY98" s="86">
        <f t="shared" si="131"/>
        <v>5.7946552553309959E-2</v>
      </c>
      <c r="IZ98" s="86">
        <f t="shared" si="131"/>
        <v>7.0486148994840486E-2</v>
      </c>
      <c r="JA98" s="86">
        <f t="shared" si="131"/>
        <v>7.1814007222938181E-2</v>
      </c>
      <c r="JB98" s="86">
        <f t="shared" si="131"/>
        <v>6.9152873499679635E-2</v>
      </c>
      <c r="JC98" s="86">
        <f t="shared" si="131"/>
        <v>7.2097109563237019E-2</v>
      </c>
      <c r="JD98" s="86">
        <f t="shared" si="131"/>
        <v>8.7581214187226683E-2</v>
      </c>
      <c r="JE98" s="86">
        <f t="shared" si="131"/>
        <v>0.10661812694572644</v>
      </c>
      <c r="JF98" s="86">
        <f t="shared" si="131"/>
        <v>0.16067648307836016</v>
      </c>
      <c r="JG98" s="86">
        <f t="shared" si="131"/>
        <v>9.0758897470226876E-2</v>
      </c>
      <c r="JH98" s="86">
        <f t="shared" si="131"/>
        <v>8.8799515250543609E-2</v>
      </c>
      <c r="JI98" s="86">
        <f t="shared" si="131"/>
        <v>0.10223931380505531</v>
      </c>
      <c r="JJ98" s="86">
        <f t="shared" si="131"/>
        <v>9.3362873949905098E-2</v>
      </c>
      <c r="JK98" s="86">
        <f t="shared" si="131"/>
        <v>6.2155284321070883E-2</v>
      </c>
      <c r="JL98" s="86">
        <f t="shared" si="131"/>
        <v>6.3377023294759485E-2</v>
      </c>
      <c r="JM98" s="86">
        <f t="shared" si="131"/>
        <v>2.7674494831277343E-2</v>
      </c>
    </row>
    <row r="99" spans="2:273" x14ac:dyDescent="0.25">
      <c r="B99" s="2">
        <v>72</v>
      </c>
      <c r="C99" s="37">
        <v>56</v>
      </c>
      <c r="D99" s="37">
        <v>73.819999999999993</v>
      </c>
      <c r="E99" s="37">
        <v>76.917000000000002</v>
      </c>
      <c r="F99" s="37">
        <v>79.466999999999999</v>
      </c>
      <c r="G99" s="37">
        <v>77.932000000000002</v>
      </c>
      <c r="H99" s="37">
        <v>83.033000000000001</v>
      </c>
      <c r="I99" s="37">
        <v>94.016000000000005</v>
      </c>
      <c r="J99" s="37">
        <v>101.949</v>
      </c>
      <c r="K99" s="37">
        <v>74.661000000000001</v>
      </c>
      <c r="L99" s="37">
        <v>83.236999999999995</v>
      </c>
      <c r="M99" s="37">
        <v>92.948999999999998</v>
      </c>
      <c r="N99" s="37">
        <v>86.355999999999995</v>
      </c>
      <c r="O99" s="37">
        <v>69.932000000000002</v>
      </c>
      <c r="P99" s="37">
        <v>71.966999999999999</v>
      </c>
      <c r="Q99" s="37">
        <v>50.475000000000001</v>
      </c>
      <c r="S99" s="4">
        <f t="shared" si="132"/>
        <v>59.06949264011989</v>
      </c>
      <c r="T99" s="4">
        <f t="shared" si="132"/>
        <v>74.203297990316386</v>
      </c>
      <c r="U99" s="4">
        <f t="shared" si="132"/>
        <v>76.896149013329193</v>
      </c>
      <c r="V99" s="4">
        <f t="shared" si="132"/>
        <v>78.084757054949648</v>
      </c>
      <c r="W99" s="4">
        <f t="shared" si="132"/>
        <v>78.917171223699029</v>
      </c>
      <c r="X99" s="4">
        <f t="shared" si="132"/>
        <v>83.890304202227469</v>
      </c>
      <c r="Y99" s="4">
        <f t="shared" si="132"/>
        <v>93.95399160570085</v>
      </c>
      <c r="Z99" s="4">
        <f t="shared" si="132"/>
        <v>103.38056723157231</v>
      </c>
      <c r="AA99" s="4">
        <f t="shared" si="132"/>
        <v>78.194960518342029</v>
      </c>
      <c r="AB99" s="4">
        <f t="shared" si="132"/>
        <v>83.523748007952619</v>
      </c>
      <c r="AC99" s="4">
        <f t="shared" si="132"/>
        <v>89.212312255803724</v>
      </c>
      <c r="AD99" s="4">
        <f t="shared" si="132"/>
        <v>84.380949433748754</v>
      </c>
      <c r="AE99" s="4">
        <f t="shared" si="132"/>
        <v>71.741259015164118</v>
      </c>
      <c r="AF99" s="4">
        <f t="shared" si="132"/>
        <v>72.922682864811236</v>
      </c>
      <c r="AG99" s="4">
        <f t="shared" si="132"/>
        <v>53.971320242949062</v>
      </c>
      <c r="AI99" s="4">
        <f t="shared" si="133"/>
        <v>-3.0694926401198899</v>
      </c>
      <c r="AJ99" s="4">
        <f t="shared" si="133"/>
        <v>-0.38329799031639311</v>
      </c>
      <c r="AK99" s="4">
        <f t="shared" si="133"/>
        <v>2.0850986670808425E-2</v>
      </c>
      <c r="AL99" s="4">
        <f t="shared" si="133"/>
        <v>1.3822429450503506</v>
      </c>
      <c r="AM99" s="4">
        <f t="shared" si="133"/>
        <v>-0.98517122369902665</v>
      </c>
      <c r="AN99" s="4">
        <f t="shared" si="133"/>
        <v>-0.85730420222746773</v>
      </c>
      <c r="AO99" s="4">
        <f t="shared" si="133"/>
        <v>6.2008394299155611E-2</v>
      </c>
      <c r="AP99" s="4">
        <f t="shared" si="133"/>
        <v>-1.4315672315723162</v>
      </c>
      <c r="AQ99" s="4">
        <f t="shared" si="133"/>
        <v>-3.5339605183420275</v>
      </c>
      <c r="AR99" s="4">
        <f t="shared" si="133"/>
        <v>-0.28674800795262456</v>
      </c>
      <c r="AS99" s="4">
        <f t="shared" si="133"/>
        <v>3.7366877441962743</v>
      </c>
      <c r="AT99" s="4">
        <f t="shared" si="133"/>
        <v>1.975050566251241</v>
      </c>
      <c r="AU99" s="4">
        <f t="shared" si="133"/>
        <v>-1.8092590151641161</v>
      </c>
      <c r="AV99" s="4">
        <f t="shared" si="133"/>
        <v>-0.95568286481123721</v>
      </c>
      <c r="AW99" s="4">
        <f t="shared" si="133"/>
        <v>-3.4963202429490607</v>
      </c>
      <c r="AY99" s="2">
        <f t="shared" si="125"/>
        <v>30.748929956178905</v>
      </c>
      <c r="AZ99" s="2">
        <f t="shared" si="125"/>
        <v>34.621580477061997</v>
      </c>
      <c r="BA99" s="2">
        <f t="shared" si="125"/>
        <v>35.92562397785656</v>
      </c>
      <c r="BB99" s="2">
        <f t="shared" si="125"/>
        <v>36.523320525509334</v>
      </c>
      <c r="BC99" s="2">
        <f t="shared" si="125"/>
        <v>35.011358941421406</v>
      </c>
      <c r="BD99" s="2">
        <f t="shared" si="125"/>
        <v>36.276397137077367</v>
      </c>
      <c r="BE99" s="2">
        <f t="shared" si="125"/>
        <v>40.488886115134697</v>
      </c>
      <c r="BF99" s="2">
        <f t="shared" si="125"/>
        <v>37.640422668410409</v>
      </c>
      <c r="BG99" s="2">
        <f t="shared" si="125"/>
        <v>38.000327464027883</v>
      </c>
      <c r="BH99" s="2">
        <f t="shared" si="125"/>
        <v>35.309716113518753</v>
      </c>
      <c r="BI99" s="2">
        <f t="shared" si="125"/>
        <v>33.857074373897724</v>
      </c>
      <c r="BJ99" s="2">
        <f t="shared" si="125"/>
        <v>34.307330413814924</v>
      </c>
      <c r="BK99" s="2">
        <f t="shared" si="125"/>
        <v>37.405135323165815</v>
      </c>
      <c r="BL99" s="2">
        <f t="shared" si="125"/>
        <v>39.751816147272571</v>
      </c>
      <c r="BM99" s="2">
        <f t="shared" si="125"/>
        <v>40.068033229571327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56.6007697705803</v>
      </c>
      <c r="DL99" s="2">
        <f t="shared" si="134"/>
        <v>57.037687584345477</v>
      </c>
      <c r="DM99" s="2">
        <f t="shared" si="134"/>
        <v>59.779381801125702</v>
      </c>
      <c r="DN99" s="2">
        <f t="shared" si="134"/>
        <v>60.842767636022508</v>
      </c>
      <c r="DO99" s="2">
        <f t="shared" si="134"/>
        <v>55.31133433395874</v>
      </c>
      <c r="DP99" s="2">
        <f t="shared" si="134"/>
        <v>56.362559588159584</v>
      </c>
      <c r="DQ99" s="2">
        <f t="shared" si="134"/>
        <v>61.166848262032083</v>
      </c>
      <c r="DR99" s="2">
        <f t="shared" si="134"/>
        <v>54.086973039215685</v>
      </c>
      <c r="DS99" s="2">
        <f t="shared" si="134"/>
        <v>60.869752822580651</v>
      </c>
      <c r="DT99" s="2">
        <f t="shared" si="134"/>
        <v>55.750733842627952</v>
      </c>
      <c r="DU99" s="2">
        <f t="shared" si="134"/>
        <v>52.345549935649942</v>
      </c>
      <c r="DV99" s="2">
        <f t="shared" si="134"/>
        <v>53.766120077220066</v>
      </c>
      <c r="DW99" s="2">
        <f t="shared" si="134"/>
        <v>65.770069482437918</v>
      </c>
      <c r="DX99" s="2">
        <f t="shared" si="134"/>
        <v>62.931630206378998</v>
      </c>
      <c r="DY99" s="2">
        <f t="shared" si="134"/>
        <v>50.227713892961873</v>
      </c>
      <c r="EA99" s="2">
        <f t="shared" si="94"/>
        <v>29.205181737281109</v>
      </c>
      <c r="EB99" s="2">
        <f t="shared" si="94"/>
        <v>33.485778485426067</v>
      </c>
      <c r="EC99" s="2">
        <f t="shared" si="94"/>
        <v>34.690902988054532</v>
      </c>
      <c r="ED99" s="2">
        <f t="shared" si="94"/>
        <v>35.22298039215687</v>
      </c>
      <c r="EE99" s="2">
        <f t="shared" si="94"/>
        <v>33.846580078030527</v>
      </c>
      <c r="EF99" s="2">
        <f t="shared" si="94"/>
        <v>35.010459240550965</v>
      </c>
      <c r="EG99" s="2">
        <f t="shared" si="94"/>
        <v>39.060896333633849</v>
      </c>
      <c r="EH99" s="2">
        <f t="shared" si="94"/>
        <v>36.539112912215131</v>
      </c>
      <c r="EI99" s="2">
        <f t="shared" si="94"/>
        <v>36.172666442955808</v>
      </c>
      <c r="EJ99" s="2">
        <f t="shared" si="94"/>
        <v>33.893304871265748</v>
      </c>
      <c r="EK99" s="2">
        <f t="shared" si="94"/>
        <v>32.696593918421641</v>
      </c>
      <c r="EL99" s="2">
        <f t="shared" si="94"/>
        <v>33.058159862355367</v>
      </c>
      <c r="EM99" s="2">
        <f t="shared" si="135"/>
        <v>35.607778104429883</v>
      </c>
      <c r="EN99" s="2">
        <f t="shared" si="135"/>
        <v>38.423553526797235</v>
      </c>
      <c r="EO99" s="2">
        <f t="shared" si="135"/>
        <v>39.283174812740128</v>
      </c>
      <c r="EQ99" s="2">
        <f t="shared" si="136"/>
        <v>28.963847641250254</v>
      </c>
      <c r="ER99" s="2">
        <f t="shared" si="136"/>
        <v>33.545154556803993</v>
      </c>
      <c r="ES99" s="2">
        <f t="shared" si="136"/>
        <v>34.361263366339102</v>
      </c>
      <c r="ET99" s="2">
        <f t="shared" si="136"/>
        <v>34.736985837000475</v>
      </c>
      <c r="EU99" s="2">
        <f t="shared" si="136"/>
        <v>33.7669331553045</v>
      </c>
      <c r="EV99" s="2">
        <f t="shared" si="136"/>
        <v>34.692556120942797</v>
      </c>
      <c r="EW99" s="2">
        <f t="shared" si="136"/>
        <v>39.282176049618315</v>
      </c>
      <c r="EX99" s="2">
        <f t="shared" si="136"/>
        <v>36.279035404303613</v>
      </c>
      <c r="EY99" s="2">
        <f t="shared" si="136"/>
        <v>35.29576870531902</v>
      </c>
      <c r="EZ99" s="2">
        <f t="shared" si="136"/>
        <v>33.901407253114002</v>
      </c>
      <c r="FA99" s="2">
        <f t="shared" si="136"/>
        <v>32.389505078141241</v>
      </c>
      <c r="FB99" s="2">
        <f t="shared" si="136"/>
        <v>32.995191457881013</v>
      </c>
      <c r="FC99" s="2">
        <f t="shared" si="136"/>
        <v>36.493508027105115</v>
      </c>
      <c r="FD99" s="2">
        <f t="shared" si="136"/>
        <v>38.638286504829985</v>
      </c>
      <c r="FE99" s="2">
        <f t="shared" si="136"/>
        <v>40.485757429424019</v>
      </c>
      <c r="FG99" s="2">
        <f t="shared" si="137"/>
        <v>0.94364228100181813</v>
      </c>
      <c r="FH99" s="2">
        <f t="shared" si="137"/>
        <v>0.95177647026084033</v>
      </c>
      <c r="FI99" s="2">
        <f t="shared" si="137"/>
        <v>0.95077442634194609</v>
      </c>
      <c r="FJ99" s="2">
        <f t="shared" si="137"/>
        <v>0.94922894939160496</v>
      </c>
      <c r="FK99" s="2">
        <f t="shared" si="137"/>
        <v>0.94573187789554169</v>
      </c>
      <c r="FL99" s="2">
        <f t="shared" si="137"/>
        <v>0.94069698660194934</v>
      </c>
      <c r="FM99" s="2">
        <f t="shared" si="137"/>
        <v>0.93541192730823697</v>
      </c>
      <c r="FN99" s="2">
        <f t="shared" si="137"/>
        <v>0.93722539463973664</v>
      </c>
      <c r="FO99" s="2">
        <f t="shared" si="137"/>
        <v>0.92596756847117501</v>
      </c>
      <c r="FP99" s="2">
        <f t="shared" si="137"/>
        <v>0.93519809432649714</v>
      </c>
      <c r="FQ99" s="2">
        <f t="shared" si="137"/>
        <v>0.94092174713357402</v>
      </c>
      <c r="FR99" s="2">
        <f t="shared" si="137"/>
        <v>0.93967380600599071</v>
      </c>
      <c r="FS99" s="2">
        <f t="shared" si="137"/>
        <v>0.94043327536706867</v>
      </c>
      <c r="FT99" s="2">
        <f t="shared" si="137"/>
        <v>0.94580796172803216</v>
      </c>
      <c r="FU99" s="2">
        <f t="shared" si="137"/>
        <v>0.92833303421885671</v>
      </c>
      <c r="FW99" s="2">
        <f t="shared" si="127"/>
        <v>8.4792524636343445E-4</v>
      </c>
      <c r="FX99" s="2">
        <f t="shared" si="127"/>
        <v>7.7140149462529668E-4</v>
      </c>
      <c r="FY99" s="2">
        <f t="shared" si="127"/>
        <v>8.3051903136819173E-4</v>
      </c>
      <c r="FZ99" s="2">
        <f t="shared" si="127"/>
        <v>8.300121428830218E-4</v>
      </c>
      <c r="GA99" s="2">
        <f t="shared" si="127"/>
        <v>9.1706634141455311E-4</v>
      </c>
      <c r="GB99" s="2">
        <f t="shared" si="127"/>
        <v>9.6254627740177483E-4</v>
      </c>
      <c r="GC99" s="2">
        <f t="shared" si="127"/>
        <v>9.442864110323321E-4</v>
      </c>
      <c r="GD99" s="2">
        <f t="shared" si="127"/>
        <v>9.6216776411356256E-4</v>
      </c>
      <c r="GE99" s="2">
        <f t="shared" si="127"/>
        <v>8.2602025058524495E-4</v>
      </c>
      <c r="GF99" s="2">
        <f t="shared" si="127"/>
        <v>1.0110342437064069E-3</v>
      </c>
      <c r="GG99" s="2">
        <f t="shared" si="127"/>
        <v>1.125201002723954E-3</v>
      </c>
      <c r="GH99" s="2">
        <f t="shared" si="127"/>
        <v>9.8261474329174709E-4</v>
      </c>
      <c r="GI99" s="2">
        <f t="shared" si="127"/>
        <v>7.7711490407146296E-4</v>
      </c>
      <c r="GJ99" s="2">
        <f t="shared" si="127"/>
        <v>5.5879205988570372E-4</v>
      </c>
      <c r="GK99" s="2">
        <f t="shared" si="127"/>
        <v>4.1286899683133275E-4</v>
      </c>
      <c r="GM99" s="86">
        <f t="shared" si="128"/>
        <v>8.6297844264932622E-8</v>
      </c>
      <c r="GN99" s="86">
        <f t="shared" si="128"/>
        <v>7.4818925244066968E-6</v>
      </c>
      <c r="GO99" s="86">
        <f t="shared" si="128"/>
        <v>2.361020216370208E-6</v>
      </c>
      <c r="GP99" s="86">
        <f t="shared" si="128"/>
        <v>1.3370771946506874E-7</v>
      </c>
      <c r="GQ99" s="86">
        <f t="shared" si="128"/>
        <v>1.4476457111717573E-8</v>
      </c>
      <c r="GR99" s="86">
        <f t="shared" si="128"/>
        <v>2.1210374543953146E-8</v>
      </c>
      <c r="GS99" s="86">
        <f t="shared" si="128"/>
        <v>1.6992689765041579E-4</v>
      </c>
      <c r="GT99" s="86">
        <f t="shared" si="128"/>
        <v>2.3183897040263649E-5</v>
      </c>
      <c r="GU99" s="86">
        <f t="shared" si="128"/>
        <v>1.1542822010349087E-2</v>
      </c>
      <c r="GV99" s="86">
        <f t="shared" si="128"/>
        <v>1.7013490933834131E-5</v>
      </c>
      <c r="GW99" s="86">
        <f t="shared" si="128"/>
        <v>7.4303156653483428E-11</v>
      </c>
      <c r="GX99" s="86">
        <f t="shared" si="128"/>
        <v>1.1068205610636326E-9</v>
      </c>
      <c r="GY99" s="86">
        <f t="shared" si="128"/>
        <v>1.6682264886182101E-7</v>
      </c>
      <c r="GZ99" s="86">
        <f t="shared" si="128"/>
        <v>5.0173096032456439E-9</v>
      </c>
      <c r="HA99" s="86">
        <f t="shared" si="128"/>
        <v>1.3525258227916144E-10</v>
      </c>
      <c r="HC99" s="86">
        <f t="shared" si="73"/>
        <v>8.1633414932386988E-2</v>
      </c>
      <c r="HD99" s="86">
        <f t="shared" si="73"/>
        <v>9.5330923536187204E-2</v>
      </c>
      <c r="HE99" s="86">
        <f t="shared" si="73"/>
        <v>9.7705468321525338E-2</v>
      </c>
      <c r="HF99" s="86">
        <f t="shared" si="73"/>
        <v>9.6851291836901304E-2</v>
      </c>
      <c r="HG99" s="86">
        <f t="shared" si="87"/>
        <v>0.10172443880365103</v>
      </c>
      <c r="HH99" s="86">
        <f t="shared" si="87"/>
        <v>0.12180836760353389</v>
      </c>
      <c r="HI99" s="86">
        <f t="shared" si="87"/>
        <v>0.14446842051453443</v>
      </c>
      <c r="HJ99" s="86">
        <f t="shared" si="87"/>
        <v>0.20972105452126036</v>
      </c>
      <c r="HK99" s="86">
        <f t="shared" si="87"/>
        <v>0.10017855314144816</v>
      </c>
      <c r="HL99" s="86">
        <f t="shared" si="87"/>
        <v>0.12372903022495668</v>
      </c>
      <c r="HM99" s="86">
        <f t="shared" si="87"/>
        <v>0.14192942103862577</v>
      </c>
      <c r="HN99" s="86">
        <f t="shared" si="87"/>
        <v>0.12950618583219486</v>
      </c>
      <c r="HO99" s="86">
        <f t="shared" si="87"/>
        <v>8.7129217415729654E-2</v>
      </c>
      <c r="HP99" s="86">
        <f t="shared" si="87"/>
        <v>8.8832715556217315E-2</v>
      </c>
      <c r="HQ99" s="86">
        <f t="shared" si="87"/>
        <v>4.3917369895374474E-2</v>
      </c>
      <c r="HS99" s="86">
        <f t="shared" si="129"/>
        <v>1.7357769776234694E-33</v>
      </c>
      <c r="HT99" s="86">
        <f t="shared" si="129"/>
        <v>7.3628756216958229E-28</v>
      </c>
      <c r="HU99" s="86">
        <f t="shared" si="129"/>
        <v>7.5790192545244984E-29</v>
      </c>
      <c r="HV99" s="86">
        <f t="shared" si="129"/>
        <v>6.9232234815421716E-33</v>
      </c>
      <c r="HW99" s="86">
        <f t="shared" si="129"/>
        <v>2.33777868948542E-34</v>
      </c>
      <c r="HX99" s="86">
        <f t="shared" si="129"/>
        <v>5.2797935222091294E-34</v>
      </c>
      <c r="HY99" s="86">
        <f t="shared" si="129"/>
        <v>1.4316343029594545E-31</v>
      </c>
      <c r="HZ99" s="86">
        <f t="shared" si="129"/>
        <v>6.093172279646728E-28</v>
      </c>
      <c r="IA99" s="86">
        <f t="shared" si="129"/>
        <v>2.9397682425978346E-34</v>
      </c>
      <c r="IB99" s="86">
        <f t="shared" si="129"/>
        <v>6.9477338133385347E-34</v>
      </c>
      <c r="IC99" s="86">
        <f t="shared" si="129"/>
        <v>4.2006135177732243E-34</v>
      </c>
      <c r="ID99" s="86">
        <f t="shared" si="129"/>
        <v>3.7466881028104747E-34</v>
      </c>
      <c r="IE99" s="86">
        <f t="shared" si="129"/>
        <v>4.5189689190239708E-34</v>
      </c>
      <c r="IF99" s="86">
        <f t="shared" si="129"/>
        <v>4.9917945964552943E-22</v>
      </c>
      <c r="IG99" s="86">
        <f t="shared" si="129"/>
        <v>1.8152905708967332E-15</v>
      </c>
      <c r="II99" s="86">
        <f t="shared" si="130"/>
        <v>3.0668788073176783E-168</v>
      </c>
      <c r="IJ99" s="86">
        <f t="shared" si="130"/>
        <v>8.1824618406964876E-144</v>
      </c>
      <c r="IK99" s="86">
        <f t="shared" si="130"/>
        <v>2.7813516427715613E-147</v>
      </c>
      <c r="IL99" s="86">
        <f t="shared" si="130"/>
        <v>3.1242547763390025E-174</v>
      </c>
      <c r="IM99" s="86">
        <f t="shared" si="130"/>
        <v>6.8191155314770119E-180</v>
      </c>
      <c r="IN99" s="86">
        <f t="shared" si="130"/>
        <v>1.5813863526265657E-175</v>
      </c>
      <c r="IO99" s="86">
        <f t="shared" si="130"/>
        <v>1.0933239442403197E-166</v>
      </c>
      <c r="IP99" s="86">
        <f t="shared" si="130"/>
        <v>5.1252309418997115E-150</v>
      </c>
      <c r="IQ99" s="86">
        <f t="shared" si="130"/>
        <v>1.7196464609267934E-178</v>
      </c>
      <c r="IR99" s="86">
        <f t="shared" si="130"/>
        <v>7.9258241682700621E-177</v>
      </c>
      <c r="IS99" s="86">
        <f t="shared" si="130"/>
        <v>6.0998759953929435E-177</v>
      </c>
      <c r="IT99" s="86">
        <f t="shared" si="130"/>
        <v>3.3092812971709583E-176</v>
      </c>
      <c r="IU99" s="86">
        <f t="shared" si="130"/>
        <v>1.4459010217087346E-171</v>
      </c>
      <c r="IV99" s="86">
        <f t="shared" si="130"/>
        <v>1.599892562627331E-76</v>
      </c>
      <c r="IW99" s="86">
        <f t="shared" si="130"/>
        <v>2.5481069452781703E-45</v>
      </c>
      <c r="IY99" s="86">
        <f t="shared" si="131"/>
        <v>8.1633501230231248E-2</v>
      </c>
      <c r="IZ99" s="86">
        <f t="shared" si="131"/>
        <v>9.5338405428711609E-2</v>
      </c>
      <c r="JA99" s="86">
        <f t="shared" si="131"/>
        <v>9.7707829341741714E-2</v>
      </c>
      <c r="JB99" s="86">
        <f t="shared" si="131"/>
        <v>9.685142554462077E-2</v>
      </c>
      <c r="JC99" s="86">
        <f t="shared" si="131"/>
        <v>0.10172445328010815</v>
      </c>
      <c r="JD99" s="86">
        <f t="shared" si="131"/>
        <v>0.12180838881390843</v>
      </c>
      <c r="JE99" s="86">
        <f t="shared" si="131"/>
        <v>0.14463834741218484</v>
      </c>
      <c r="JF99" s="86">
        <f t="shared" si="131"/>
        <v>0.20974423841830062</v>
      </c>
      <c r="JG99" s="86">
        <f t="shared" si="131"/>
        <v>0.11172137515179725</v>
      </c>
      <c r="JH99" s="86">
        <f t="shared" si="131"/>
        <v>0.12374604371589051</v>
      </c>
      <c r="JI99" s="86">
        <f t="shared" si="131"/>
        <v>0.14192942111292892</v>
      </c>
      <c r="JJ99" s="86">
        <f t="shared" si="131"/>
        <v>0.12950618693901542</v>
      </c>
      <c r="JK99" s="86">
        <f t="shared" si="131"/>
        <v>8.7129384238378516E-2</v>
      </c>
      <c r="JL99" s="86">
        <f t="shared" si="131"/>
        <v>8.8832720573526924E-2</v>
      </c>
      <c r="JM99" s="86">
        <f t="shared" si="131"/>
        <v>4.3917370030628872E-2</v>
      </c>
    </row>
    <row r="100" spans="2:273" x14ac:dyDescent="0.25">
      <c r="B100" s="2">
        <v>73</v>
      </c>
      <c r="C100" s="37">
        <v>66.808000000000007</v>
      </c>
      <c r="D100" s="37">
        <v>86.869</v>
      </c>
      <c r="E100" s="37">
        <v>92.332999999999998</v>
      </c>
      <c r="F100" s="37">
        <v>94.233000000000004</v>
      </c>
      <c r="G100" s="37">
        <v>94.948999999999998</v>
      </c>
      <c r="H100" s="37">
        <v>97.77</v>
      </c>
      <c r="I100" s="37">
        <v>109.59</v>
      </c>
      <c r="J100" s="37">
        <v>117.932</v>
      </c>
      <c r="K100" s="37">
        <v>89.897999999999996</v>
      </c>
      <c r="L100" s="37">
        <v>99.236999999999995</v>
      </c>
      <c r="M100" s="37">
        <v>109.864</v>
      </c>
      <c r="N100" s="37">
        <v>103.729</v>
      </c>
      <c r="O100" s="37">
        <v>84.168999999999997</v>
      </c>
      <c r="P100" s="37">
        <v>85.066999999999993</v>
      </c>
      <c r="Q100" s="37">
        <v>56.442999999999998</v>
      </c>
      <c r="S100" s="4">
        <f t="shared" si="132"/>
        <v>67.19808156824466</v>
      </c>
      <c r="T100" s="4">
        <f t="shared" si="132"/>
        <v>84.020174427882054</v>
      </c>
      <c r="U100" s="4">
        <f t="shared" si="132"/>
        <v>87.206954578924552</v>
      </c>
      <c r="V100" s="4">
        <f t="shared" si="132"/>
        <v>89.596203860810689</v>
      </c>
      <c r="W100" s="4">
        <f t="shared" si="132"/>
        <v>91.32236830012441</v>
      </c>
      <c r="X100" s="4">
        <f t="shared" si="132"/>
        <v>96.378519908356026</v>
      </c>
      <c r="Y100" s="4">
        <f t="shared" si="132"/>
        <v>106.61948330652714</v>
      </c>
      <c r="Z100" s="4">
        <f t="shared" si="132"/>
        <v>115.78226919446351</v>
      </c>
      <c r="AA100" s="4">
        <f t="shared" si="132"/>
        <v>89.162165793627025</v>
      </c>
      <c r="AB100" s="4">
        <f t="shared" si="132"/>
        <v>96.20773871346114</v>
      </c>
      <c r="AC100" s="4">
        <f t="shared" si="132"/>
        <v>103.25452588142079</v>
      </c>
      <c r="AD100" s="4">
        <f t="shared" si="132"/>
        <v>97.270440611491509</v>
      </c>
      <c r="AE100" s="4">
        <f t="shared" si="132"/>
        <v>81.378056523271198</v>
      </c>
      <c r="AF100" s="4">
        <f t="shared" si="132"/>
        <v>82.216059504609802</v>
      </c>
      <c r="AG100" s="4">
        <f t="shared" si="132"/>
        <v>59.874747135054328</v>
      </c>
      <c r="AI100" s="4">
        <f t="shared" si="133"/>
        <v>-0.39008156824465345</v>
      </c>
      <c r="AJ100" s="4">
        <f t="shared" si="133"/>
        <v>2.8488255721179456</v>
      </c>
      <c r="AK100" s="4">
        <f t="shared" si="133"/>
        <v>5.126045421075446</v>
      </c>
      <c r="AL100" s="4">
        <f t="shared" si="133"/>
        <v>4.6367961391893147</v>
      </c>
      <c r="AM100" s="4">
        <f t="shared" si="133"/>
        <v>3.6266316998755883</v>
      </c>
      <c r="AN100" s="4">
        <f t="shared" si="133"/>
        <v>1.3914800916439702</v>
      </c>
      <c r="AO100" s="4">
        <f t="shared" si="133"/>
        <v>2.9705166934728595</v>
      </c>
      <c r="AP100" s="4">
        <f t="shared" si="133"/>
        <v>2.1497308055364925</v>
      </c>
      <c r="AQ100" s="4">
        <f t="shared" si="133"/>
        <v>0.73583420637297081</v>
      </c>
      <c r="AR100" s="4">
        <f t="shared" si="133"/>
        <v>3.0292612865388548</v>
      </c>
      <c r="AS100" s="4">
        <f t="shared" si="133"/>
        <v>6.6094741185792145</v>
      </c>
      <c r="AT100" s="4">
        <f t="shared" si="133"/>
        <v>6.4585593885084904</v>
      </c>
      <c r="AU100" s="4">
        <f t="shared" si="133"/>
        <v>2.7909434767287991</v>
      </c>
      <c r="AV100" s="4">
        <f t="shared" si="133"/>
        <v>2.8509404953901907</v>
      </c>
      <c r="AW100" s="4">
        <f t="shared" si="133"/>
        <v>-3.43174713505433</v>
      </c>
      <c r="AY100" s="2">
        <f t="shared" si="125"/>
        <v>30.556189438732233</v>
      </c>
      <c r="AZ100" s="2">
        <f t="shared" si="125"/>
        <v>34.432045125610912</v>
      </c>
      <c r="BA100" s="2">
        <f t="shared" si="125"/>
        <v>35.715202796409706</v>
      </c>
      <c r="BB100" s="2">
        <f t="shared" si="125"/>
        <v>36.309617370987866</v>
      </c>
      <c r="BC100" s="2">
        <f t="shared" si="125"/>
        <v>34.837150366640365</v>
      </c>
      <c r="BD100" s="2">
        <f t="shared" si="125"/>
        <v>36.076470082612637</v>
      </c>
      <c r="BE100" s="2">
        <f t="shared" si="125"/>
        <v>40.258680228910272</v>
      </c>
      <c r="BF100" s="2">
        <f t="shared" si="125"/>
        <v>37.429242422939986</v>
      </c>
      <c r="BG100" s="2">
        <f t="shared" si="125"/>
        <v>37.718576246558335</v>
      </c>
      <c r="BH100" s="2">
        <f t="shared" si="125"/>
        <v>35.076106403562179</v>
      </c>
      <c r="BI100" s="2">
        <f t="shared" si="125"/>
        <v>33.633227842449784</v>
      </c>
      <c r="BJ100" s="2">
        <f t="shared" si="125"/>
        <v>34.102800174099997</v>
      </c>
      <c r="BK100" s="2">
        <f t="shared" si="125"/>
        <v>37.187730588635262</v>
      </c>
      <c r="BL100" s="2">
        <f t="shared" si="125"/>
        <v>39.553235450336111</v>
      </c>
      <c r="BM100" s="2">
        <f t="shared" si="125"/>
        <v>39.961060446589777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57.031817543859653</v>
      </c>
      <c r="DL100" s="2">
        <f t="shared" si="134"/>
        <v>57.346916329284753</v>
      </c>
      <c r="DM100" s="2">
        <f t="shared" si="134"/>
        <v>60.115679549718578</v>
      </c>
      <c r="DN100" s="2">
        <f t="shared" si="134"/>
        <v>61.175145590994362</v>
      </c>
      <c r="DO100" s="2">
        <f t="shared" si="134"/>
        <v>55.598448592870554</v>
      </c>
      <c r="DP100" s="2">
        <f t="shared" si="134"/>
        <v>56.698072844272843</v>
      </c>
      <c r="DQ100" s="2">
        <f t="shared" si="134"/>
        <v>61.542643382352935</v>
      </c>
      <c r="DR100" s="2">
        <f t="shared" si="134"/>
        <v>54.335409870766483</v>
      </c>
      <c r="DS100" s="2">
        <f t="shared" si="134"/>
        <v>61.284514516129036</v>
      </c>
      <c r="DT100" s="2">
        <f t="shared" si="134"/>
        <v>56.0620152788388</v>
      </c>
      <c r="DU100" s="2">
        <f t="shared" si="134"/>
        <v>52.585050965250971</v>
      </c>
      <c r="DV100" s="2">
        <f t="shared" si="134"/>
        <v>54.032998841698834</v>
      </c>
      <c r="DW100" s="2">
        <f t="shared" si="134"/>
        <v>66.22687099244996</v>
      </c>
      <c r="DX100" s="2">
        <f t="shared" si="134"/>
        <v>63.340835647279562</v>
      </c>
      <c r="DY100" s="2">
        <f t="shared" si="134"/>
        <v>50.483740469208215</v>
      </c>
      <c r="EA100" s="2">
        <f t="shared" si="94"/>
        <v>29.114329658064229</v>
      </c>
      <c r="EB100" s="2">
        <f t="shared" si="94"/>
        <v>33.373126900190606</v>
      </c>
      <c r="EC100" s="2">
        <f t="shared" si="94"/>
        <v>34.563351637721595</v>
      </c>
      <c r="ED100" s="2">
        <f t="shared" si="94"/>
        <v>35.09711764705883</v>
      </c>
      <c r="EE100" s="2">
        <f t="shared" si="94"/>
        <v>33.750728610121392</v>
      </c>
      <c r="EF100" s="2">
        <f t="shared" si="94"/>
        <v>34.89118330630729</v>
      </c>
      <c r="EG100" s="2">
        <f t="shared" si="94"/>
        <v>38.91814438707209</v>
      </c>
      <c r="EH100" s="2">
        <f t="shared" si="94"/>
        <v>36.396798116524664</v>
      </c>
      <c r="EI100" s="2">
        <f t="shared" si="94"/>
        <v>36.001056064428738</v>
      </c>
      <c r="EJ100" s="2">
        <f t="shared" si="94"/>
        <v>33.749888371193201</v>
      </c>
      <c r="EK100" s="2">
        <f t="shared" si="94"/>
        <v>32.548377494101075</v>
      </c>
      <c r="EL100" s="2">
        <f t="shared" si="94"/>
        <v>32.935951704342038</v>
      </c>
      <c r="EM100" s="2">
        <f t="shared" si="135"/>
        <v>35.509467573006745</v>
      </c>
      <c r="EN100" s="2">
        <f t="shared" si="135"/>
        <v>38.310066879255345</v>
      </c>
      <c r="EO100" s="2">
        <f t="shared" si="135"/>
        <v>39.21963337909262</v>
      </c>
      <c r="EQ100" s="2">
        <f t="shared" si="136"/>
        <v>28.879745070143791</v>
      </c>
      <c r="ER100" s="2">
        <f t="shared" si="136"/>
        <v>33.430912713758964</v>
      </c>
      <c r="ES100" s="2">
        <f t="shared" si="136"/>
        <v>34.242775611051343</v>
      </c>
      <c r="ET100" s="2">
        <f t="shared" si="136"/>
        <v>34.625431027052997</v>
      </c>
      <c r="EU100" s="2">
        <f t="shared" si="136"/>
        <v>33.673134351890482</v>
      </c>
      <c r="EV100" s="2">
        <f t="shared" si="136"/>
        <v>34.583029746679983</v>
      </c>
      <c r="EW100" s="2">
        <f t="shared" si="136"/>
        <v>39.132722696292248</v>
      </c>
      <c r="EX100" s="2">
        <f t="shared" si="136"/>
        <v>36.145139686909658</v>
      </c>
      <c r="EY100" s="2">
        <f t="shared" si="136"/>
        <v>35.149713080914736</v>
      </c>
      <c r="EZ100" s="2">
        <f t="shared" si="136"/>
        <v>33.757613722709735</v>
      </c>
      <c r="FA100" s="2">
        <f t="shared" si="136"/>
        <v>32.250892506132573</v>
      </c>
      <c r="FB100" s="2">
        <f t="shared" si="136"/>
        <v>32.874758713457474</v>
      </c>
      <c r="FC100" s="2">
        <f t="shared" si="136"/>
        <v>36.369118078971489</v>
      </c>
      <c r="FD100" s="2">
        <f t="shared" si="136"/>
        <v>38.518169883587248</v>
      </c>
      <c r="FE100" s="2">
        <f t="shared" si="136"/>
        <v>40.370799484168067</v>
      </c>
      <c r="FG100" s="2">
        <f t="shared" si="137"/>
        <v>0.9483449990408177</v>
      </c>
      <c r="FH100" s="2">
        <f t="shared" si="137"/>
        <v>0.95583220769047572</v>
      </c>
      <c r="FI100" s="2">
        <f t="shared" si="137"/>
        <v>0.95491044610315667</v>
      </c>
      <c r="FJ100" s="2">
        <f t="shared" si="137"/>
        <v>0.95348847046478469</v>
      </c>
      <c r="FK100" s="2">
        <f t="shared" si="137"/>
        <v>0.95026942056852859</v>
      </c>
      <c r="FL100" s="2">
        <f t="shared" si="137"/>
        <v>0.9456313119438654</v>
      </c>
      <c r="FM100" s="2">
        <f t="shared" si="137"/>
        <v>0.94075830407397654</v>
      </c>
      <c r="FN100" s="2">
        <f t="shared" si="137"/>
        <v>0.94243089741000607</v>
      </c>
      <c r="FO100" s="2">
        <f t="shared" si="137"/>
        <v>0.93203891799292293</v>
      </c>
      <c r="FP100" s="2">
        <f t="shared" si="137"/>
        <v>0.94056104671030794</v>
      </c>
      <c r="FQ100" s="2">
        <f t="shared" si="137"/>
        <v>0.94583844795070515</v>
      </c>
      <c r="FR100" s="2">
        <f t="shared" si="137"/>
        <v>0.94468825963195835</v>
      </c>
      <c r="FS100" s="2">
        <f t="shared" si="137"/>
        <v>0.94538826904001294</v>
      </c>
      <c r="FT100" s="2">
        <f t="shared" si="137"/>
        <v>0.95033947682251119</v>
      </c>
      <c r="FU100" s="2">
        <f t="shared" si="137"/>
        <v>0.93422417353648635</v>
      </c>
      <c r="FW100" s="2">
        <f t="shared" si="127"/>
        <v>9.2965549292233494E-4</v>
      </c>
      <c r="FX100" s="2">
        <f t="shared" si="127"/>
        <v>8.4576197482625108E-4</v>
      </c>
      <c r="FY100" s="2">
        <f t="shared" si="127"/>
        <v>9.1057304791059435E-4</v>
      </c>
      <c r="FZ100" s="2">
        <f t="shared" si="127"/>
        <v>9.1001734476874702E-4</v>
      </c>
      <c r="GA100" s="2">
        <f t="shared" si="127"/>
        <v>1.005454288292941E-3</v>
      </c>
      <c r="GB100" s="2">
        <f t="shared" si="127"/>
        <v>1.0553130045941315E-3</v>
      </c>
      <c r="GC100" s="2">
        <f t="shared" si="127"/>
        <v>1.0352951420665966E-3</v>
      </c>
      <c r="GD100" s="2">
        <f t="shared" si="127"/>
        <v>1.0548980500843547E-3</v>
      </c>
      <c r="GE100" s="2">
        <f t="shared" si="127"/>
        <v>9.0564102114049224E-4</v>
      </c>
      <c r="GF100" s="2">
        <f t="shared" si="127"/>
        <v>1.1084688806641172E-3</v>
      </c>
      <c r="GG100" s="2">
        <f t="shared" si="127"/>
        <v>1.233624446748341E-3</v>
      </c>
      <c r="GH100" s="2">
        <f t="shared" si="127"/>
        <v>1.0773135109400378E-3</v>
      </c>
      <c r="GI100" s="2">
        <f t="shared" si="127"/>
        <v>8.5202566789101242E-4</v>
      </c>
      <c r="GJ100" s="2">
        <f t="shared" si="127"/>
        <v>6.1267028002200401E-4</v>
      </c>
      <c r="GK100" s="2">
        <f t="shared" si="127"/>
        <v>4.5268382119957639E-4</v>
      </c>
      <c r="GM100" s="86">
        <f t="shared" si="128"/>
        <v>7.4821881743829816E-9</v>
      </c>
      <c r="GN100" s="86">
        <f t="shared" si="128"/>
        <v>1.2332554954476132E-6</v>
      </c>
      <c r="GO100" s="86">
        <f t="shared" si="128"/>
        <v>3.23559417846496E-7</v>
      </c>
      <c r="GP100" s="86">
        <f t="shared" si="128"/>
        <v>1.2444256753603945E-8</v>
      </c>
      <c r="GQ100" s="86">
        <f t="shared" si="128"/>
        <v>1.0199658931751161E-9</v>
      </c>
      <c r="GR100" s="86">
        <f t="shared" si="128"/>
        <v>1.6965739467662862E-9</v>
      </c>
      <c r="GS100" s="86">
        <f t="shared" si="128"/>
        <v>5.5034268304536366E-5</v>
      </c>
      <c r="GT100" s="86">
        <f t="shared" si="128"/>
        <v>5.8512383348558162E-6</v>
      </c>
      <c r="GU100" s="86">
        <f t="shared" si="128"/>
        <v>6.6480430724155078E-3</v>
      </c>
      <c r="GV100" s="86">
        <f t="shared" si="128"/>
        <v>3.757985667277469E-6</v>
      </c>
      <c r="GW100" s="86">
        <f t="shared" si="128"/>
        <v>2.6813840918682402E-12</v>
      </c>
      <c r="GX100" s="86">
        <f t="shared" si="128"/>
        <v>5.6535991097223473E-11</v>
      </c>
      <c r="GY100" s="86">
        <f t="shared" si="128"/>
        <v>1.5296015232295138E-8</v>
      </c>
      <c r="GZ100" s="86">
        <f t="shared" si="128"/>
        <v>3.0199367023622543E-10</v>
      </c>
      <c r="HA100" s="86">
        <f t="shared" si="128"/>
        <v>4.9322101015606472E-12</v>
      </c>
      <c r="HC100" s="86">
        <f t="shared" si="73"/>
        <v>0.11263399704533524</v>
      </c>
      <c r="HD100" s="86">
        <f t="shared" si="73"/>
        <v>0.12680551089303971</v>
      </c>
      <c r="HE100" s="86">
        <f t="shared" si="73"/>
        <v>0.13059142151226494</v>
      </c>
      <c r="HF100" s="86">
        <f t="shared" si="73"/>
        <v>0.13278689725333112</v>
      </c>
      <c r="HG100" s="86">
        <f t="shared" si="87"/>
        <v>0.14032127063494057</v>
      </c>
      <c r="HH100" s="86">
        <f t="shared" si="87"/>
        <v>0.16569900817504107</v>
      </c>
      <c r="HI100" s="86">
        <f t="shared" ref="HI100:HQ128" si="138" xml:space="preserve"> _xlfn.NORM.DIST($B100, I$8, ABS(I$12), TRUE) * _xlfn.NORM.DIST(($B100 - I$8)*I$16, 0, ABS(I$12), TRUE) * 2</f>
        <v>0.19261692075300618</v>
      </c>
      <c r="HJ100" s="86">
        <f t="shared" si="138"/>
        <v>0.26890673778024338</v>
      </c>
      <c r="HK100" s="86">
        <f t="shared" si="138"/>
        <v>0.13753014350149376</v>
      </c>
      <c r="HL100" s="86">
        <f t="shared" si="138"/>
        <v>0.16867251826505497</v>
      </c>
      <c r="HM100" s="86">
        <f t="shared" si="138"/>
        <v>0.19250832964845652</v>
      </c>
      <c r="HN100" s="86">
        <f t="shared" si="138"/>
        <v>0.17567727357924892</v>
      </c>
      <c r="HO100" s="86">
        <f t="shared" si="138"/>
        <v>0.11964107797727888</v>
      </c>
      <c r="HP100" s="86">
        <f t="shared" si="138"/>
        <v>0.12195064525428639</v>
      </c>
      <c r="HQ100" s="86">
        <f t="shared" si="138"/>
        <v>6.756647463597068E-2</v>
      </c>
      <c r="HS100" s="86">
        <f t="shared" si="129"/>
        <v>3.4351356272203469E-32</v>
      </c>
      <c r="HT100" s="86">
        <f t="shared" si="129"/>
        <v>8.7207539019744195E-27</v>
      </c>
      <c r="HU100" s="86">
        <f t="shared" si="129"/>
        <v>9.9450983706714472E-28</v>
      </c>
      <c r="HV100" s="86">
        <f t="shared" si="129"/>
        <v>1.3909136335244533E-31</v>
      </c>
      <c r="HW100" s="86">
        <f t="shared" si="129"/>
        <v>5.5300560898172592E-33</v>
      </c>
      <c r="HX100" s="86">
        <f t="shared" si="129"/>
        <v>1.2070301317207903E-32</v>
      </c>
      <c r="HY100" s="86">
        <f t="shared" si="129"/>
        <v>2.667326046323357E-30</v>
      </c>
      <c r="HZ100" s="86">
        <f t="shared" si="129"/>
        <v>8.272520724804015E-27</v>
      </c>
      <c r="IA100" s="86">
        <f t="shared" si="129"/>
        <v>6.5290934483086466E-33</v>
      </c>
      <c r="IB100" s="86">
        <f t="shared" si="129"/>
        <v>1.6333173620123252E-32</v>
      </c>
      <c r="IC100" s="86">
        <f t="shared" si="129"/>
        <v>1.0497719393158004E-32</v>
      </c>
      <c r="ID100" s="86">
        <f t="shared" si="129"/>
        <v>8.7606144472550332E-33</v>
      </c>
      <c r="IE100" s="86">
        <f t="shared" si="129"/>
        <v>9.1257037607877986E-33</v>
      </c>
      <c r="IF100" s="86">
        <f t="shared" si="129"/>
        <v>3.0987281310555223E-21</v>
      </c>
      <c r="IG100" s="86">
        <f t="shared" si="129"/>
        <v>5.9543778481448176E-15</v>
      </c>
      <c r="II100" s="86">
        <f t="shared" si="130"/>
        <v>6.1299706381288629E-164</v>
      </c>
      <c r="IJ100" s="86">
        <f t="shared" si="130"/>
        <v>3.4219290485655597E-140</v>
      </c>
      <c r="IK100" s="86">
        <f t="shared" si="130"/>
        <v>1.5577439649910066E-143</v>
      </c>
      <c r="IL100" s="86">
        <f t="shared" si="130"/>
        <v>8.6503754470808489E-170</v>
      </c>
      <c r="IM100" s="86">
        <f t="shared" si="130"/>
        <v>3.0687033645954821E-175</v>
      </c>
      <c r="IN100" s="86">
        <f t="shared" si="130"/>
        <v>5.8834782920799906E-171</v>
      </c>
      <c r="IO100" s="86">
        <f t="shared" si="130"/>
        <v>2.3167141164297774E-162</v>
      </c>
      <c r="IP100" s="86">
        <f t="shared" si="130"/>
        <v>4.0629551692843896E-146</v>
      </c>
      <c r="IQ100" s="86">
        <f t="shared" si="130"/>
        <v>6.0871020312658373E-174</v>
      </c>
      <c r="IR100" s="86">
        <f t="shared" si="130"/>
        <v>3.4393890698153384E-172</v>
      </c>
      <c r="IS100" s="86">
        <f t="shared" si="130"/>
        <v>3.1512555661514421E-172</v>
      </c>
      <c r="IT100" s="86">
        <f t="shared" si="130"/>
        <v>1.3237371587938238E-171</v>
      </c>
      <c r="IU100" s="86">
        <f t="shared" si="130"/>
        <v>3.1170428447156636E-167</v>
      </c>
      <c r="IV100" s="86">
        <f t="shared" si="130"/>
        <v>1.0687232687494032E-74</v>
      </c>
      <c r="IW100" s="86">
        <f t="shared" si="130"/>
        <v>2.6911687320302312E-44</v>
      </c>
      <c r="IY100" s="86">
        <f t="shared" si="131"/>
        <v>0.11263400452752341</v>
      </c>
      <c r="IZ100" s="86">
        <f t="shared" si="131"/>
        <v>0.12680674414853516</v>
      </c>
      <c r="JA100" s="86">
        <f t="shared" si="131"/>
        <v>0.13059174507168278</v>
      </c>
      <c r="JB100" s="86">
        <f t="shared" si="131"/>
        <v>0.13278690969758788</v>
      </c>
      <c r="JC100" s="86">
        <f t="shared" si="131"/>
        <v>0.14032127165490646</v>
      </c>
      <c r="JD100" s="86">
        <f t="shared" si="131"/>
        <v>0.16569900987161501</v>
      </c>
      <c r="JE100" s="86">
        <f t="shared" si="131"/>
        <v>0.19267195502131071</v>
      </c>
      <c r="JF100" s="86">
        <f t="shared" si="131"/>
        <v>0.26891258901857823</v>
      </c>
      <c r="JG100" s="86">
        <f t="shared" si="131"/>
        <v>0.14417818657390927</v>
      </c>
      <c r="JH100" s="86">
        <f t="shared" si="131"/>
        <v>0.16867627625072226</v>
      </c>
      <c r="JI100" s="86">
        <f t="shared" si="131"/>
        <v>0.1925083296511379</v>
      </c>
      <c r="JJ100" s="86">
        <f t="shared" si="131"/>
        <v>0.17567727363578492</v>
      </c>
      <c r="JK100" s="86">
        <f t="shared" si="131"/>
        <v>0.11964109327329411</v>
      </c>
      <c r="JL100" s="86">
        <f t="shared" si="131"/>
        <v>0.12195064555628006</v>
      </c>
      <c r="JM100" s="86">
        <f t="shared" si="131"/>
        <v>6.7566474640908841E-2</v>
      </c>
    </row>
    <row r="101" spans="2:273" x14ac:dyDescent="0.25">
      <c r="B101" s="2">
        <v>74</v>
      </c>
      <c r="C101" s="37">
        <v>77.114999999999995</v>
      </c>
      <c r="D101" s="37">
        <v>101.59</v>
      </c>
      <c r="E101" s="37">
        <v>106.517</v>
      </c>
      <c r="F101" s="37">
        <v>110.7</v>
      </c>
      <c r="G101" s="37">
        <v>111.18600000000001</v>
      </c>
      <c r="H101" s="37">
        <v>114.836</v>
      </c>
      <c r="I101" s="37">
        <v>124.492</v>
      </c>
      <c r="J101" s="37">
        <v>131.864</v>
      </c>
      <c r="K101" s="37">
        <v>104.729</v>
      </c>
      <c r="L101" s="37">
        <v>115.119</v>
      </c>
      <c r="M101" s="37">
        <v>126.441</v>
      </c>
      <c r="N101" s="37">
        <v>120.017</v>
      </c>
      <c r="O101" s="37">
        <v>99.474999999999994</v>
      </c>
      <c r="P101" s="37">
        <v>98.617000000000004</v>
      </c>
      <c r="Q101" s="37">
        <v>68.426000000000002</v>
      </c>
      <c r="S101" s="4">
        <f t="shared" si="132"/>
        <v>76.654324390243772</v>
      </c>
      <c r="T101" s="4">
        <f t="shared" si="132"/>
        <v>95.145507648372785</v>
      </c>
      <c r="U101" s="4">
        <f t="shared" si="132"/>
        <v>98.889702489490887</v>
      </c>
      <c r="V101" s="4">
        <f t="shared" si="132"/>
        <v>102.75320330011903</v>
      </c>
      <c r="W101" s="4">
        <f t="shared" si="132"/>
        <v>105.45443886467513</v>
      </c>
      <c r="X101" s="4">
        <f t="shared" si="132"/>
        <v>110.29613630775503</v>
      </c>
      <c r="Y101" s="4">
        <f t="shared" si="132"/>
        <v>120.40257903186452</v>
      </c>
      <c r="Z101" s="4">
        <f t="shared" si="132"/>
        <v>128.56378028824707</v>
      </c>
      <c r="AA101" s="4">
        <f t="shared" si="132"/>
        <v>101.72618444567826</v>
      </c>
      <c r="AB101" s="4">
        <f t="shared" si="132"/>
        <v>110.32959593847048</v>
      </c>
      <c r="AC101" s="4">
        <f t="shared" si="132"/>
        <v>118.61295885061658</v>
      </c>
      <c r="AD101" s="4">
        <f t="shared" si="132"/>
        <v>111.52695443622505</v>
      </c>
      <c r="AE101" s="4">
        <f t="shared" si="132"/>
        <v>92.508705242186267</v>
      </c>
      <c r="AF101" s="4">
        <f t="shared" si="132"/>
        <v>92.928052463763692</v>
      </c>
      <c r="AG101" s="4">
        <f t="shared" si="132"/>
        <v>67.397839706905643</v>
      </c>
      <c r="AI101" s="4">
        <f t="shared" si="133"/>
        <v>0.46067560975622257</v>
      </c>
      <c r="AJ101" s="4">
        <f t="shared" si="133"/>
        <v>6.4444923516272183</v>
      </c>
      <c r="AK101" s="4">
        <f t="shared" si="133"/>
        <v>7.6272975105091092</v>
      </c>
      <c r="AL101" s="4">
        <f t="shared" si="133"/>
        <v>7.9467966998809771</v>
      </c>
      <c r="AM101" s="4">
        <f t="shared" si="133"/>
        <v>5.7315611353248812</v>
      </c>
      <c r="AN101" s="4">
        <f t="shared" si="133"/>
        <v>4.539863692244964</v>
      </c>
      <c r="AO101" s="4">
        <f t="shared" si="133"/>
        <v>4.0894209681354852</v>
      </c>
      <c r="AP101" s="4">
        <f t="shared" si="133"/>
        <v>3.3002197117529306</v>
      </c>
      <c r="AQ101" s="4">
        <f t="shared" si="133"/>
        <v>3.0028155543217423</v>
      </c>
      <c r="AR101" s="4">
        <f t="shared" si="133"/>
        <v>4.7894040615295239</v>
      </c>
      <c r="AS101" s="4">
        <f t="shared" si="133"/>
        <v>7.8280411493834237</v>
      </c>
      <c r="AT101" s="4">
        <f t="shared" si="133"/>
        <v>8.4900455637749417</v>
      </c>
      <c r="AU101" s="4">
        <f t="shared" si="133"/>
        <v>6.9662947578137278</v>
      </c>
      <c r="AV101" s="4">
        <f t="shared" si="133"/>
        <v>5.6889475362363129</v>
      </c>
      <c r="AW101" s="4">
        <f t="shared" si="133"/>
        <v>1.0281602930943592</v>
      </c>
      <c r="AY101" s="2">
        <f t="shared" si="125"/>
        <v>30.369139858528342</v>
      </c>
      <c r="AZ101" s="2">
        <f t="shared" si="125"/>
        <v>34.247055657611661</v>
      </c>
      <c r="BA101" s="2">
        <f t="shared" si="125"/>
        <v>35.509592123304301</v>
      </c>
      <c r="BB101" s="2">
        <f t="shared" si="125"/>
        <v>36.101066683394663</v>
      </c>
      <c r="BC101" s="2">
        <f t="shared" si="125"/>
        <v>34.667494109165219</v>
      </c>
      <c r="BD101" s="2">
        <f t="shared" si="125"/>
        <v>35.880709735552678</v>
      </c>
      <c r="BE101" s="2">
        <f t="shared" si="125"/>
        <v>40.032577630538889</v>
      </c>
      <c r="BF101" s="2">
        <f t="shared" si="125"/>
        <v>37.221460003559692</v>
      </c>
      <c r="BG101" s="2">
        <f t="shared" si="125"/>
        <v>37.441716019971999</v>
      </c>
      <c r="BH101" s="2">
        <f t="shared" si="125"/>
        <v>34.84713552294005</v>
      </c>
      <c r="BI101" s="2">
        <f t="shared" si="125"/>
        <v>33.413484326813517</v>
      </c>
      <c r="BJ101" s="2">
        <f t="shared" si="125"/>
        <v>33.902840189530068</v>
      </c>
      <c r="BK101" s="2">
        <f t="shared" si="125"/>
        <v>36.977030626954807</v>
      </c>
      <c r="BL101" s="2">
        <f t="shared" si="125"/>
        <v>39.359135008490412</v>
      </c>
      <c r="BM101" s="2">
        <f t="shared" si="125"/>
        <v>39.855567479682385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57.462865317139006</v>
      </c>
      <c r="DL101" s="2">
        <f t="shared" si="134"/>
        <v>57.656145074224021</v>
      </c>
      <c r="DM101" s="2">
        <f t="shared" si="134"/>
        <v>60.451977298311448</v>
      </c>
      <c r="DN101" s="2">
        <f t="shared" si="134"/>
        <v>61.507523545966222</v>
      </c>
      <c r="DO101" s="2">
        <f t="shared" si="134"/>
        <v>55.885562851782382</v>
      </c>
      <c r="DP101" s="2">
        <f t="shared" si="134"/>
        <v>57.033586100386103</v>
      </c>
      <c r="DQ101" s="2">
        <f t="shared" si="134"/>
        <v>61.918438502673794</v>
      </c>
      <c r="DR101" s="2">
        <f t="shared" si="134"/>
        <v>54.583846702317288</v>
      </c>
      <c r="DS101" s="2">
        <f t="shared" si="134"/>
        <v>61.699276209677429</v>
      </c>
      <c r="DT101" s="2">
        <f t="shared" si="134"/>
        <v>56.373296715049648</v>
      </c>
      <c r="DU101" s="2">
        <f t="shared" si="134"/>
        <v>52.824551994852001</v>
      </c>
      <c r="DV101" s="2">
        <f t="shared" si="134"/>
        <v>54.299877606177596</v>
      </c>
      <c r="DW101" s="2">
        <f t="shared" si="134"/>
        <v>66.683672502461988</v>
      </c>
      <c r="DX101" s="2">
        <f t="shared" si="134"/>
        <v>63.750041088180126</v>
      </c>
      <c r="DY101" s="2">
        <f t="shared" si="134"/>
        <v>50.739767045454542</v>
      </c>
      <c r="EA101" s="2">
        <f t="shared" si="94"/>
        <v>29.023477578847345</v>
      </c>
      <c r="EB101" s="2">
        <f t="shared" si="94"/>
        <v>33.260475314955144</v>
      </c>
      <c r="EC101" s="2">
        <f t="shared" si="94"/>
        <v>34.435800287388645</v>
      </c>
      <c r="ED101" s="2">
        <f t="shared" si="94"/>
        <v>34.971254901960791</v>
      </c>
      <c r="EE101" s="2">
        <f t="shared" si="94"/>
        <v>33.654877142212257</v>
      </c>
      <c r="EF101" s="2">
        <f t="shared" si="94"/>
        <v>34.771907372063609</v>
      </c>
      <c r="EG101" s="2">
        <f t="shared" si="94"/>
        <v>38.775392440510338</v>
      </c>
      <c r="EH101" s="2">
        <f t="shared" si="94"/>
        <v>36.254483320834197</v>
      </c>
      <c r="EI101" s="2">
        <f t="shared" si="94"/>
        <v>35.829445685901661</v>
      </c>
      <c r="EJ101" s="2">
        <f t="shared" si="94"/>
        <v>33.606471871120654</v>
      </c>
      <c r="EK101" s="2">
        <f t="shared" si="94"/>
        <v>32.400161069780495</v>
      </c>
      <c r="EL101" s="2">
        <f t="shared" si="94"/>
        <v>32.813743546328702</v>
      </c>
      <c r="EM101" s="2">
        <f t="shared" si="135"/>
        <v>35.411157041583614</v>
      </c>
      <c r="EN101" s="2">
        <f t="shared" si="135"/>
        <v>38.196580231713455</v>
      </c>
      <c r="EO101" s="2">
        <f t="shared" si="135"/>
        <v>39.156091945445112</v>
      </c>
      <c r="EQ101" s="2">
        <f t="shared" si="136"/>
        <v>28.795642499037331</v>
      </c>
      <c r="ER101" s="2">
        <f t="shared" si="136"/>
        <v>33.316670870713935</v>
      </c>
      <c r="ES101" s="2">
        <f t="shared" si="136"/>
        <v>34.124287855763583</v>
      </c>
      <c r="ET101" s="2">
        <f t="shared" si="136"/>
        <v>34.513876217105512</v>
      </c>
      <c r="EU101" s="2">
        <f t="shared" si="136"/>
        <v>33.579335548476458</v>
      </c>
      <c r="EV101" s="2">
        <f t="shared" si="136"/>
        <v>34.473503372417177</v>
      </c>
      <c r="EW101" s="2">
        <f t="shared" si="136"/>
        <v>38.983269342966189</v>
      </c>
      <c r="EX101" s="2">
        <f t="shared" si="136"/>
        <v>36.011243969515711</v>
      </c>
      <c r="EY101" s="2">
        <f t="shared" si="136"/>
        <v>35.00365745651046</v>
      </c>
      <c r="EZ101" s="2">
        <f t="shared" si="136"/>
        <v>33.613820192305468</v>
      </c>
      <c r="FA101" s="2">
        <f t="shared" si="136"/>
        <v>32.112279934123904</v>
      </c>
      <c r="FB101" s="2">
        <f t="shared" si="136"/>
        <v>32.754325969033935</v>
      </c>
      <c r="FC101" s="2">
        <f t="shared" si="136"/>
        <v>36.244728130837871</v>
      </c>
      <c r="FD101" s="2">
        <f t="shared" si="136"/>
        <v>38.398053262344519</v>
      </c>
      <c r="FE101" s="2">
        <f t="shared" si="136"/>
        <v>40.255841538912115</v>
      </c>
      <c r="FG101" s="2">
        <f t="shared" si="137"/>
        <v>0.95267498322263267</v>
      </c>
      <c r="FH101" s="2">
        <f t="shared" si="137"/>
        <v>0.95956133841959512</v>
      </c>
      <c r="FI101" s="2">
        <f t="shared" si="137"/>
        <v>0.95871404051894937</v>
      </c>
      <c r="FJ101" s="2">
        <f t="shared" si="137"/>
        <v>0.95740666724973267</v>
      </c>
      <c r="FK101" s="2">
        <f t="shared" si="137"/>
        <v>0.95444583880169465</v>
      </c>
      <c r="FL101" s="2">
        <f t="shared" si="137"/>
        <v>0.9501768202925569</v>
      </c>
      <c r="FM101" s="2">
        <f t="shared" si="137"/>
        <v>0.9456878220429793</v>
      </c>
      <c r="FN101" s="2">
        <f t="shared" si="137"/>
        <v>0.94722904542383812</v>
      </c>
      <c r="FO101" s="2">
        <f t="shared" si="137"/>
        <v>0.9376458890379431</v>
      </c>
      <c r="FP101" s="2">
        <f t="shared" si="137"/>
        <v>0.94550602773808345</v>
      </c>
      <c r="FQ101" s="2">
        <f t="shared" si="137"/>
        <v>0.9503675475750718</v>
      </c>
      <c r="FR101" s="2">
        <f t="shared" si="137"/>
        <v>0.94930838558800412</v>
      </c>
      <c r="FS101" s="2">
        <f t="shared" si="137"/>
        <v>0.94995302164780415</v>
      </c>
      <c r="FT101" s="2">
        <f t="shared" si="137"/>
        <v>0.95451029330886639</v>
      </c>
      <c r="FU101" s="2">
        <f t="shared" si="137"/>
        <v>0.9396625265643338</v>
      </c>
      <c r="FW101" s="2">
        <f t="shared" si="127"/>
        <v>1.0192555593693798E-3</v>
      </c>
      <c r="FX101" s="2">
        <f t="shared" si="127"/>
        <v>9.2728390039274755E-4</v>
      </c>
      <c r="FY101" s="2">
        <f t="shared" si="127"/>
        <v>9.9833578878618778E-4</v>
      </c>
      <c r="FZ101" s="2">
        <f t="shared" si="127"/>
        <v>9.977265794182883E-4</v>
      </c>
      <c r="GA101" s="2">
        <f t="shared" si="127"/>
        <v>1.1023517713420262E-3</v>
      </c>
      <c r="GB101" s="2">
        <f t="shared" si="127"/>
        <v>1.1570098990337781E-3</v>
      </c>
      <c r="GC101" s="2">
        <f t="shared" si="127"/>
        <v>1.1350651756711838E-3</v>
      </c>
      <c r="GD101" s="2">
        <f t="shared" si="127"/>
        <v>1.156555003078106E-3</v>
      </c>
      <c r="GE101" s="2">
        <f t="shared" si="127"/>
        <v>9.929288764380039E-4</v>
      </c>
      <c r="GF101" s="2">
        <f t="shared" si="127"/>
        <v>1.2152819927543981E-3</v>
      </c>
      <c r="GG101" s="2">
        <f t="shared" si="127"/>
        <v>1.3524813386523273E-3</v>
      </c>
      <c r="GH101" s="2">
        <f t="shared" si="127"/>
        <v>1.1811280119419635E-3</v>
      </c>
      <c r="GI101" s="2">
        <f t="shared" si="127"/>
        <v>9.3415077842841853E-4</v>
      </c>
      <c r="GJ101" s="2">
        <f t="shared" si="127"/>
        <v>6.7173989737820102E-4</v>
      </c>
      <c r="GK101" s="2">
        <f t="shared" si="127"/>
        <v>4.9633626264336897E-4</v>
      </c>
      <c r="GM101" s="86">
        <f t="shared" si="128"/>
        <v>5.4086013931081848E-10</v>
      </c>
      <c r="GN101" s="86">
        <f t="shared" si="128"/>
        <v>1.7690087596719577E-7</v>
      </c>
      <c r="GO101" s="86">
        <f t="shared" si="128"/>
        <v>3.8050822289710081E-8</v>
      </c>
      <c r="GP101" s="86">
        <f t="shared" si="128"/>
        <v>9.7042741460856582E-10</v>
      </c>
      <c r="GQ101" s="86">
        <f t="shared" si="128"/>
        <v>5.9295690065198077E-11</v>
      </c>
      <c r="GR101" s="86">
        <f t="shared" si="128"/>
        <v>1.1360927548253043E-10</v>
      </c>
      <c r="GS101" s="86">
        <f t="shared" si="128"/>
        <v>1.6563948954009892E-5</v>
      </c>
      <c r="GT101" s="86">
        <f t="shared" si="128"/>
        <v>1.3518913919123829E-6</v>
      </c>
      <c r="GU101" s="86">
        <f t="shared" si="128"/>
        <v>3.6996619429719496E-3</v>
      </c>
      <c r="GV101" s="86">
        <f t="shared" si="128"/>
        <v>7.4844444740502096E-7</v>
      </c>
      <c r="GW101" s="86">
        <f t="shared" si="128"/>
        <v>7.6817372815779592E-14</v>
      </c>
      <c r="GX101" s="86">
        <f t="shared" si="128"/>
        <v>2.3409052053267205E-12</v>
      </c>
      <c r="GY101" s="86">
        <f t="shared" si="128"/>
        <v>1.1703135827268655E-9</v>
      </c>
      <c r="GZ101" s="86">
        <f t="shared" si="128"/>
        <v>1.4832523685736529E-11</v>
      </c>
      <c r="HA101" s="86">
        <f t="shared" si="128"/>
        <v>1.4227990011197364E-13</v>
      </c>
      <c r="HC101" s="86">
        <f t="shared" si="73"/>
        <v>0.15224544038784055</v>
      </c>
      <c r="HD101" s="86">
        <f t="shared" si="73"/>
        <v>0.16582871267411095</v>
      </c>
      <c r="HE101" s="86">
        <f t="shared" si="73"/>
        <v>0.17147597890673036</v>
      </c>
      <c r="HF101" s="86">
        <f t="shared" si="73"/>
        <v>0.178268829495838</v>
      </c>
      <c r="HG101" s="86">
        <f t="shared" si="73"/>
        <v>0.18930257394632774</v>
      </c>
      <c r="HH101" s="86">
        <f t="shared" si="73"/>
        <v>0.22054271695910607</v>
      </c>
      <c r="HI101" s="86">
        <f t="shared" si="138"/>
        <v>0.25160833044368081</v>
      </c>
      <c r="HJ101" s="86">
        <f t="shared" si="138"/>
        <v>0.33865026296985051</v>
      </c>
      <c r="HK101" s="86">
        <f t="shared" si="138"/>
        <v>0.18480103262908956</v>
      </c>
      <c r="HL101" s="86">
        <f t="shared" si="138"/>
        <v>0.22487938381224321</v>
      </c>
      <c r="HM101" s="86">
        <f t="shared" si="138"/>
        <v>0.25522654248109156</v>
      </c>
      <c r="HN101" s="86">
        <f t="shared" si="138"/>
        <v>0.23313382532558449</v>
      </c>
      <c r="HO101" s="86">
        <f t="shared" si="138"/>
        <v>0.16096720542309403</v>
      </c>
      <c r="HP101" s="86">
        <f t="shared" si="138"/>
        <v>0.16401608946120397</v>
      </c>
      <c r="HQ101" s="86">
        <f t="shared" si="138"/>
        <v>0.10081887754324186</v>
      </c>
      <c r="HS101" s="86">
        <f t="shared" si="129"/>
        <v>6.3941207653510772E-31</v>
      </c>
      <c r="HT101" s="86">
        <f t="shared" si="129"/>
        <v>9.8171586200546245E-26</v>
      </c>
      <c r="HU101" s="86">
        <f t="shared" si="129"/>
        <v>1.2373996644302911E-26</v>
      </c>
      <c r="HV101" s="86">
        <f t="shared" si="129"/>
        <v>2.6235478821428509E-30</v>
      </c>
      <c r="HW101" s="86">
        <f t="shared" si="129"/>
        <v>1.2232888639639743E-31</v>
      </c>
      <c r="HX101" s="86">
        <f t="shared" si="129"/>
        <v>2.5823308618144834E-31</v>
      </c>
      <c r="HY101" s="86">
        <f t="shared" si="129"/>
        <v>4.668157845685374E-29</v>
      </c>
      <c r="HZ101" s="86">
        <f t="shared" si="129"/>
        <v>1.0614530551582723E-25</v>
      </c>
      <c r="IA101" s="86">
        <f t="shared" si="129"/>
        <v>1.3593830280552497E-31</v>
      </c>
      <c r="IB101" s="86">
        <f t="shared" si="129"/>
        <v>3.5880619500914673E-31</v>
      </c>
      <c r="IC101" s="86">
        <f t="shared" si="129"/>
        <v>2.4461435808723019E-31</v>
      </c>
      <c r="ID101" s="86">
        <f t="shared" si="129"/>
        <v>1.9157010444464838E-31</v>
      </c>
      <c r="IE101" s="86">
        <f t="shared" si="129"/>
        <v>1.7338127873055134E-31</v>
      </c>
      <c r="IF101" s="86">
        <f t="shared" si="129"/>
        <v>1.8567240001485923E-20</v>
      </c>
      <c r="IG101" s="86">
        <f t="shared" si="129"/>
        <v>1.9111740547203918E-14</v>
      </c>
      <c r="II101" s="86">
        <f t="shared" si="130"/>
        <v>1.0764398269065663E-159</v>
      </c>
      <c r="IJ101" s="86">
        <f t="shared" si="130"/>
        <v>1.2851704616317286E-136</v>
      </c>
      <c r="IK101" s="86">
        <f t="shared" si="130"/>
        <v>7.7963756817792584E-140</v>
      </c>
      <c r="IL101" s="86">
        <f t="shared" si="130"/>
        <v>2.0961070353388469E-165</v>
      </c>
      <c r="IM101" s="86">
        <f t="shared" si="130"/>
        <v>1.1985202407747292E-170</v>
      </c>
      <c r="IN101" s="86">
        <f t="shared" si="130"/>
        <v>1.9026811216786047E-166</v>
      </c>
      <c r="IO101" s="86">
        <f t="shared" si="130"/>
        <v>4.3008537261727846E-158</v>
      </c>
      <c r="IP101" s="86">
        <f t="shared" si="130"/>
        <v>2.8580741916039569E-142</v>
      </c>
      <c r="IQ101" s="86">
        <f t="shared" si="130"/>
        <v>1.8798282579420943E-169</v>
      </c>
      <c r="IR101" s="86">
        <f t="shared" si="130"/>
        <v>1.2933590462546339E-167</v>
      </c>
      <c r="IS101" s="86">
        <f t="shared" si="130"/>
        <v>1.4041946971689763E-167</v>
      </c>
      <c r="IT101" s="86">
        <f t="shared" si="130"/>
        <v>4.5962304564492133E-167</v>
      </c>
      <c r="IU101" s="86">
        <f t="shared" si="130"/>
        <v>5.9071693806975855E-163</v>
      </c>
      <c r="IV101" s="86">
        <f t="shared" si="130"/>
        <v>6.7794066076774721E-73</v>
      </c>
      <c r="IW101" s="86">
        <f t="shared" si="130"/>
        <v>2.7644748902774225E-43</v>
      </c>
      <c r="IY101" s="86">
        <f t="shared" si="131"/>
        <v>0.15224544092870068</v>
      </c>
      <c r="IZ101" s="86">
        <f t="shared" si="131"/>
        <v>0.16582888957498693</v>
      </c>
      <c r="JA101" s="86">
        <f t="shared" si="131"/>
        <v>0.17147601695755266</v>
      </c>
      <c r="JB101" s="86">
        <f t="shared" si="131"/>
        <v>0.1782688304662654</v>
      </c>
      <c r="JC101" s="86">
        <f t="shared" si="131"/>
        <v>0.18930257400562342</v>
      </c>
      <c r="JD101" s="86">
        <f t="shared" si="131"/>
        <v>0.22054271707271536</v>
      </c>
      <c r="JE101" s="86">
        <f t="shared" si="131"/>
        <v>0.2516248943926348</v>
      </c>
      <c r="JF101" s="86">
        <f t="shared" si="131"/>
        <v>0.3386516148612424</v>
      </c>
      <c r="JG101" s="86">
        <f t="shared" si="131"/>
        <v>0.18850069457206151</v>
      </c>
      <c r="JH101" s="86">
        <f t="shared" si="131"/>
        <v>0.22488013225669062</v>
      </c>
      <c r="JI101" s="86">
        <f t="shared" si="131"/>
        <v>0.25522654248116838</v>
      </c>
      <c r="JJ101" s="86">
        <f t="shared" si="131"/>
        <v>0.2331338253279254</v>
      </c>
      <c r="JK101" s="86">
        <f t="shared" si="131"/>
        <v>0.16096720659340763</v>
      </c>
      <c r="JL101" s="86">
        <f t="shared" si="131"/>
        <v>0.16401608947603649</v>
      </c>
      <c r="JM101" s="86">
        <f t="shared" si="131"/>
        <v>0.10081887754340324</v>
      </c>
    </row>
    <row r="102" spans="2:273" x14ac:dyDescent="0.25">
      <c r="B102" s="2">
        <v>75</v>
      </c>
      <c r="C102" s="37">
        <v>92.691999999999993</v>
      </c>
      <c r="D102" s="37">
        <v>114.754</v>
      </c>
      <c r="E102" s="37">
        <v>120.43300000000001</v>
      </c>
      <c r="F102" s="37">
        <v>125.25</v>
      </c>
      <c r="G102" s="37">
        <v>127.91500000000001</v>
      </c>
      <c r="H102" s="37">
        <v>130.262</v>
      </c>
      <c r="I102" s="37">
        <v>137.393</v>
      </c>
      <c r="J102" s="37">
        <v>146.74600000000001</v>
      </c>
      <c r="K102" s="37">
        <v>119.84699999999999</v>
      </c>
      <c r="L102" s="37">
        <v>130.74600000000001</v>
      </c>
      <c r="M102" s="37">
        <v>140.27099999999999</v>
      </c>
      <c r="N102" s="37">
        <v>135.35599999999999</v>
      </c>
      <c r="O102" s="37">
        <v>112.76300000000001</v>
      </c>
      <c r="P102" s="37">
        <v>112.417</v>
      </c>
      <c r="Q102" s="37">
        <v>80.393000000000001</v>
      </c>
      <c r="S102" s="4">
        <f t="shared" si="132"/>
        <v>87.267262078445469</v>
      </c>
      <c r="T102" s="4">
        <f t="shared" si="132"/>
        <v>107.37227716962677</v>
      </c>
      <c r="U102" s="4">
        <f t="shared" si="132"/>
        <v>111.70688150288211</v>
      </c>
      <c r="V102" s="4">
        <f t="shared" si="132"/>
        <v>117.2226510754044</v>
      </c>
      <c r="W102" s="4">
        <f t="shared" si="132"/>
        <v>120.90979994189058</v>
      </c>
      <c r="X102" s="4">
        <f t="shared" si="132"/>
        <v>125.16860049139686</v>
      </c>
      <c r="Y102" s="4">
        <f t="shared" si="132"/>
        <v>134.74696185472425</v>
      </c>
      <c r="Z102" s="4">
        <f t="shared" si="132"/>
        <v>141.16800491870106</v>
      </c>
      <c r="AA102" s="4">
        <f t="shared" si="132"/>
        <v>115.52528102881385</v>
      </c>
      <c r="AB102" s="4">
        <f t="shared" si="132"/>
        <v>125.38606933077101</v>
      </c>
      <c r="AC102" s="4">
        <f t="shared" si="132"/>
        <v>134.64330829200225</v>
      </c>
      <c r="AD102" s="4">
        <f t="shared" si="132"/>
        <v>126.61925086326912</v>
      </c>
      <c r="AE102" s="4">
        <f t="shared" si="132"/>
        <v>104.9095982085453</v>
      </c>
      <c r="AF102" s="4">
        <f t="shared" si="132"/>
        <v>104.83398096598657</v>
      </c>
      <c r="AG102" s="4">
        <f t="shared" si="132"/>
        <v>76.535341000582051</v>
      </c>
      <c r="AI102" s="4">
        <f t="shared" si="133"/>
        <v>5.4247379215545237</v>
      </c>
      <c r="AJ102" s="4">
        <f t="shared" si="133"/>
        <v>7.381722830373235</v>
      </c>
      <c r="AK102" s="4">
        <f t="shared" si="133"/>
        <v>8.7261184971178949</v>
      </c>
      <c r="AL102" s="4">
        <f t="shared" si="133"/>
        <v>8.0273489245956</v>
      </c>
      <c r="AM102" s="4">
        <f t="shared" si="133"/>
        <v>7.0052000581094234</v>
      </c>
      <c r="AN102" s="4">
        <f t="shared" si="133"/>
        <v>5.0933995086031416</v>
      </c>
      <c r="AO102" s="4">
        <f t="shared" si="133"/>
        <v>2.6460381452757531</v>
      </c>
      <c r="AP102" s="4">
        <f t="shared" si="133"/>
        <v>5.5779950812989512</v>
      </c>
      <c r="AQ102" s="4">
        <f t="shared" si="133"/>
        <v>4.3217189711861437</v>
      </c>
      <c r="AR102" s="4">
        <f t="shared" si="133"/>
        <v>5.3599306692290014</v>
      </c>
      <c r="AS102" s="4">
        <f t="shared" si="133"/>
        <v>5.6276917079977409</v>
      </c>
      <c r="AT102" s="4">
        <f t="shared" si="133"/>
        <v>8.7367491367308787</v>
      </c>
      <c r="AU102" s="4">
        <f t="shared" si="133"/>
        <v>7.8534017914547007</v>
      </c>
      <c r="AV102" s="4">
        <f t="shared" si="133"/>
        <v>7.5830190340134322</v>
      </c>
      <c r="AW102" s="4">
        <f t="shared" si="133"/>
        <v>3.85765899941795</v>
      </c>
      <c r="AY102" s="2">
        <f t="shared" si="125"/>
        <v>30.187601356301982</v>
      </c>
      <c r="AZ102" s="2">
        <f t="shared" si="125"/>
        <v>34.066431201662596</v>
      </c>
      <c r="BA102" s="2">
        <f t="shared" si="125"/>
        <v>35.3086119767271</v>
      </c>
      <c r="BB102" s="2">
        <f t="shared" si="125"/>
        <v>35.897469635425402</v>
      </c>
      <c r="BC102" s="2">
        <f t="shared" si="125"/>
        <v>34.502222049068997</v>
      </c>
      <c r="BD102" s="2">
        <f t="shared" si="125"/>
        <v>35.689030300267575</v>
      </c>
      <c r="BE102" s="2">
        <f t="shared" si="125"/>
        <v>39.810555438387375</v>
      </c>
      <c r="BF102" s="2">
        <f t="shared" si="125"/>
        <v>37.017029424766136</v>
      </c>
      <c r="BG102" s="2">
        <f t="shared" si="125"/>
        <v>37.16976553028114</v>
      </c>
      <c r="BH102" s="2">
        <f t="shared" si="125"/>
        <v>34.622713665075523</v>
      </c>
      <c r="BI102" s="2">
        <f t="shared" si="125"/>
        <v>33.197731236330704</v>
      </c>
      <c r="BJ102" s="2">
        <f t="shared" si="125"/>
        <v>33.707311701722574</v>
      </c>
      <c r="BK102" s="2">
        <f t="shared" si="125"/>
        <v>36.772819724807356</v>
      </c>
      <c r="BL102" s="2">
        <f t="shared" si="125"/>
        <v>39.169408708287875</v>
      </c>
      <c r="BM102" s="2">
        <f t="shared" si="125"/>
        <v>39.75163386153524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57.893913090418359</v>
      </c>
      <c r="DL102" s="2">
        <f t="shared" si="134"/>
        <v>57.96537381916329</v>
      </c>
      <c r="DM102" s="2">
        <f t="shared" si="134"/>
        <v>60.788275046904317</v>
      </c>
      <c r="DN102" s="2">
        <f t="shared" si="134"/>
        <v>61.839901500938083</v>
      </c>
      <c r="DO102" s="2">
        <f t="shared" si="134"/>
        <v>56.172677110694195</v>
      </c>
      <c r="DP102" s="2">
        <f t="shared" si="134"/>
        <v>57.369099356499355</v>
      </c>
      <c r="DQ102" s="2">
        <f t="shared" si="134"/>
        <v>62.294233622994653</v>
      </c>
      <c r="DR102" s="2">
        <f t="shared" si="134"/>
        <v>54.832283533868093</v>
      </c>
      <c r="DS102" s="2">
        <f t="shared" si="134"/>
        <v>62.114037903225814</v>
      </c>
      <c r="DT102" s="2">
        <f t="shared" si="134"/>
        <v>56.684578151260496</v>
      </c>
      <c r="DU102" s="2">
        <f t="shared" si="134"/>
        <v>53.064053024453031</v>
      </c>
      <c r="DV102" s="2">
        <f t="shared" si="134"/>
        <v>54.566756370656364</v>
      </c>
      <c r="DW102" s="2">
        <f t="shared" si="134"/>
        <v>67.140474012474016</v>
      </c>
      <c r="DX102" s="2">
        <f t="shared" si="134"/>
        <v>64.15924652908069</v>
      </c>
      <c r="DY102" s="2">
        <f t="shared" si="134"/>
        <v>50.995793621700876</v>
      </c>
      <c r="EA102" s="2">
        <f t="shared" si="94"/>
        <v>28.932625499630465</v>
      </c>
      <c r="EB102" s="2">
        <f t="shared" si="94"/>
        <v>33.147823729719683</v>
      </c>
      <c r="EC102" s="2">
        <f t="shared" si="94"/>
        <v>34.308248937055708</v>
      </c>
      <c r="ED102" s="2">
        <f t="shared" si="94"/>
        <v>34.845392156862758</v>
      </c>
      <c r="EE102" s="2">
        <f t="shared" si="94"/>
        <v>33.559025674303115</v>
      </c>
      <c r="EF102" s="2">
        <f t="shared" si="94"/>
        <v>34.652631437819934</v>
      </c>
      <c r="EG102" s="2">
        <f t="shared" si="94"/>
        <v>38.632640493948578</v>
      </c>
      <c r="EH102" s="2">
        <f t="shared" si="94"/>
        <v>36.112168525143737</v>
      </c>
      <c r="EI102" s="2">
        <f t="shared" si="94"/>
        <v>35.657835307374597</v>
      </c>
      <c r="EJ102" s="2">
        <f t="shared" si="94"/>
        <v>33.4630553710481</v>
      </c>
      <c r="EK102" s="2">
        <f t="shared" si="94"/>
        <v>32.251944645459929</v>
      </c>
      <c r="EL102" s="2">
        <f t="shared" si="94"/>
        <v>32.691535388315366</v>
      </c>
      <c r="EM102" s="2">
        <f t="shared" si="135"/>
        <v>35.312846510160476</v>
      </c>
      <c r="EN102" s="2">
        <f t="shared" si="135"/>
        <v>38.083093584171564</v>
      </c>
      <c r="EO102" s="2">
        <f t="shared" si="135"/>
        <v>39.092550511797604</v>
      </c>
      <c r="EQ102" s="2">
        <f t="shared" si="136"/>
        <v>28.711539927930868</v>
      </c>
      <c r="ER102" s="2">
        <f t="shared" si="136"/>
        <v>33.202429027668906</v>
      </c>
      <c r="ES102" s="2">
        <f t="shared" si="136"/>
        <v>34.005800100475831</v>
      </c>
      <c r="ET102" s="2">
        <f t="shared" si="136"/>
        <v>34.402321407158034</v>
      </c>
      <c r="EU102" s="2">
        <f t="shared" si="136"/>
        <v>33.485536745062433</v>
      </c>
      <c r="EV102" s="2">
        <f t="shared" si="136"/>
        <v>34.363976998154364</v>
      </c>
      <c r="EW102" s="2">
        <f t="shared" si="136"/>
        <v>38.833815989640129</v>
      </c>
      <c r="EX102" s="2">
        <f t="shared" si="136"/>
        <v>35.877348252121756</v>
      </c>
      <c r="EY102" s="2">
        <f t="shared" si="136"/>
        <v>34.857601832106184</v>
      </c>
      <c r="EZ102" s="2">
        <f t="shared" si="136"/>
        <v>33.470026661901201</v>
      </c>
      <c r="FA102" s="2">
        <f t="shared" si="136"/>
        <v>31.97366736211524</v>
      </c>
      <c r="FB102" s="2">
        <f t="shared" si="136"/>
        <v>32.633893224610389</v>
      </c>
      <c r="FC102" s="2">
        <f t="shared" si="136"/>
        <v>36.120338182704245</v>
      </c>
      <c r="FD102" s="2">
        <f t="shared" si="136"/>
        <v>38.277936641101782</v>
      </c>
      <c r="FE102" s="2">
        <f t="shared" si="136"/>
        <v>40.140883593656163</v>
      </c>
      <c r="FG102" s="2">
        <f t="shared" si="137"/>
        <v>0.95665859427703515</v>
      </c>
      <c r="FH102" s="2">
        <f t="shared" si="137"/>
        <v>0.96298780686050567</v>
      </c>
      <c r="FI102" s="2">
        <f t="shared" si="137"/>
        <v>0.96220947516103239</v>
      </c>
      <c r="FJ102" s="2">
        <f t="shared" si="137"/>
        <v>0.96100828759499901</v>
      </c>
      <c r="FK102" s="2">
        <f t="shared" si="137"/>
        <v>0.95828691379691189</v>
      </c>
      <c r="FL102" s="2">
        <f t="shared" si="137"/>
        <v>0.95436064168352397</v>
      </c>
      <c r="FM102" s="2">
        <f t="shared" si="137"/>
        <v>0.95022885451555317</v>
      </c>
      <c r="FN102" s="2">
        <f t="shared" si="137"/>
        <v>0.95164780503036306</v>
      </c>
      <c r="FO102" s="2">
        <f t="shared" si="137"/>
        <v>0.94281865025587452</v>
      </c>
      <c r="FP102" s="2">
        <f t="shared" si="137"/>
        <v>0.95006145735416692</v>
      </c>
      <c r="FQ102" s="2">
        <f t="shared" si="137"/>
        <v>0.95453611928055737</v>
      </c>
      <c r="FR102" s="2">
        <f t="shared" si="137"/>
        <v>0.95356156826946081</v>
      </c>
      <c r="FS102" s="2">
        <f t="shared" si="137"/>
        <v>0.95415472941652135</v>
      </c>
      <c r="FT102" s="2">
        <f t="shared" si="137"/>
        <v>0.95834617075540751</v>
      </c>
      <c r="FU102" s="2">
        <f t="shared" si="137"/>
        <v>0.94467786256525865</v>
      </c>
      <c r="FW102" s="2">
        <f t="shared" si="127"/>
        <v>1.1174816085443254E-3</v>
      </c>
      <c r="FX102" s="2">
        <f t="shared" si="127"/>
        <v>1.0166556256803563E-3</v>
      </c>
      <c r="FY102" s="2">
        <f t="shared" si="127"/>
        <v>1.0945480005575086E-3</v>
      </c>
      <c r="FZ102" s="2">
        <f t="shared" si="127"/>
        <v>1.0938801443883151E-3</v>
      </c>
      <c r="GA102" s="2">
        <f t="shared" si="127"/>
        <v>1.2085761461657471E-3</v>
      </c>
      <c r="GB102" s="2">
        <f t="shared" si="127"/>
        <v>1.2684945297527985E-3</v>
      </c>
      <c r="GC102" s="2">
        <f t="shared" si="127"/>
        <v>1.2444379391200204E-3</v>
      </c>
      <c r="GD102" s="2">
        <f t="shared" si="127"/>
        <v>1.2679958575700034E-3</v>
      </c>
      <c r="GE102" s="2">
        <f t="shared" si="127"/>
        <v>1.0886205778526106E-3</v>
      </c>
      <c r="GF102" s="2">
        <f t="shared" si="127"/>
        <v>1.3323739887494549E-3</v>
      </c>
      <c r="GG102" s="2">
        <f t="shared" si="127"/>
        <v>1.4827728189710431E-3</v>
      </c>
      <c r="GH102" s="2">
        <f t="shared" si="127"/>
        <v>1.2949335502559567E-3</v>
      </c>
      <c r="GI102" s="2">
        <f t="shared" si="127"/>
        <v>1.0241836557185419E-3</v>
      </c>
      <c r="GJ102" s="2">
        <f t="shared" si="127"/>
        <v>7.3650041964870138E-4</v>
      </c>
      <c r="GK102" s="2">
        <f t="shared" si="127"/>
        <v>5.4419583078491995E-4</v>
      </c>
      <c r="GM102" s="86">
        <f t="shared" si="128"/>
        <v>3.259523244009328E-11</v>
      </c>
      <c r="GN102" s="86">
        <f t="shared" si="128"/>
        <v>2.2079576818054558E-8</v>
      </c>
      <c r="GO102" s="86">
        <f t="shared" si="128"/>
        <v>3.8395320718951893E-9</v>
      </c>
      <c r="GP102" s="86">
        <f t="shared" si="128"/>
        <v>6.3402374278638668E-11</v>
      </c>
      <c r="GQ102" s="86">
        <f t="shared" si="128"/>
        <v>2.844204429290035E-12</v>
      </c>
      <c r="GR102" s="86">
        <f t="shared" si="128"/>
        <v>6.3690498823698777E-12</v>
      </c>
      <c r="GS102" s="86">
        <f t="shared" si="128"/>
        <v>4.633333154836506E-6</v>
      </c>
      <c r="GT102" s="86">
        <f t="shared" si="128"/>
        <v>2.859481419745209E-7</v>
      </c>
      <c r="GU102" s="86">
        <f t="shared" si="128"/>
        <v>1.9897511996042928E-3</v>
      </c>
      <c r="GV102" s="86">
        <f t="shared" si="128"/>
        <v>1.344125461991318E-7</v>
      </c>
      <c r="GW102" s="86">
        <f t="shared" si="128"/>
        <v>1.7470279619528533E-15</v>
      </c>
      <c r="GX102" s="86">
        <f t="shared" si="128"/>
        <v>7.8568732016431128E-14</v>
      </c>
      <c r="GY102" s="86">
        <f t="shared" si="128"/>
        <v>7.4716158713718064E-11</v>
      </c>
      <c r="GZ102" s="86">
        <f t="shared" si="128"/>
        <v>5.9443799726161807E-13</v>
      </c>
      <c r="HA102" s="86">
        <f t="shared" si="128"/>
        <v>3.2466224675790405E-15</v>
      </c>
      <c r="HC102" s="86">
        <f t="shared" si="73"/>
        <v>0.2016568388880767</v>
      </c>
      <c r="HD102" s="86">
        <f t="shared" si="73"/>
        <v>0.21323785818791499</v>
      </c>
      <c r="HE102" s="86">
        <f t="shared" si="73"/>
        <v>0.22124062388410706</v>
      </c>
      <c r="HF102" s="86">
        <f t="shared" si="73"/>
        <v>0.23440110439747749</v>
      </c>
      <c r="HG102" s="86">
        <f t="shared" si="73"/>
        <v>0.24984133247817086</v>
      </c>
      <c r="HH102" s="86">
        <f t="shared" si="73"/>
        <v>0.2873197724538008</v>
      </c>
      <c r="HI102" s="86">
        <f t="shared" si="138"/>
        <v>0.32199987981714395</v>
      </c>
      <c r="HJ102" s="86">
        <f t="shared" si="138"/>
        <v>0.41902495260970807</v>
      </c>
      <c r="HK102" s="86">
        <f t="shared" si="138"/>
        <v>0.24312794989437875</v>
      </c>
      <c r="HL102" s="86">
        <f t="shared" si="138"/>
        <v>0.2933361781106088</v>
      </c>
      <c r="HM102" s="86">
        <f t="shared" si="138"/>
        <v>0.33089455241858812</v>
      </c>
      <c r="HN102" s="86">
        <f t="shared" si="138"/>
        <v>0.30275773218979224</v>
      </c>
      <c r="HO102" s="86">
        <f t="shared" si="138"/>
        <v>0.21225598201698151</v>
      </c>
      <c r="HP102" s="86">
        <f t="shared" si="138"/>
        <v>0.21617321574327547</v>
      </c>
      <c r="HQ102" s="86">
        <f t="shared" si="138"/>
        <v>0.14597001306395749</v>
      </c>
      <c r="HS102" s="86">
        <f t="shared" si="129"/>
        <v>1.1194699362265911E-29</v>
      </c>
      <c r="HT102" s="86">
        <f t="shared" si="129"/>
        <v>1.0503896798125679E-24</v>
      </c>
      <c r="HU102" s="86">
        <f t="shared" si="129"/>
        <v>1.4599013627436115E-25</v>
      </c>
      <c r="HV102" s="86">
        <f t="shared" si="129"/>
        <v>4.6460416791170626E-29</v>
      </c>
      <c r="HW102" s="86">
        <f t="shared" si="129"/>
        <v>2.5305232470883191E-30</v>
      </c>
      <c r="HX102" s="86">
        <f t="shared" si="129"/>
        <v>5.1701927031207975E-30</v>
      </c>
      <c r="HY102" s="86">
        <f t="shared" si="129"/>
        <v>7.6744818331126202E-28</v>
      </c>
      <c r="HZ102" s="86">
        <f t="shared" si="129"/>
        <v>1.2871856995525734E-24</v>
      </c>
      <c r="IA102" s="86">
        <f t="shared" si="129"/>
        <v>2.6533100708697629E-30</v>
      </c>
      <c r="IB102" s="86">
        <f t="shared" si="129"/>
        <v>7.3658020013085096E-30</v>
      </c>
      <c r="IC102" s="86">
        <f t="shared" si="129"/>
        <v>5.3147500390637519E-30</v>
      </c>
      <c r="ID102" s="86">
        <f t="shared" si="129"/>
        <v>3.9177398049523901E-30</v>
      </c>
      <c r="IE102" s="86">
        <f t="shared" si="129"/>
        <v>3.0992333508239939E-30</v>
      </c>
      <c r="IF102" s="86">
        <f t="shared" si="129"/>
        <v>1.0738772204455626E-19</v>
      </c>
      <c r="IG102" s="86">
        <f t="shared" si="129"/>
        <v>6.0026473729645782E-14</v>
      </c>
      <c r="II102" s="86">
        <f t="shared" si="130"/>
        <v>1.6607058229151079E-155</v>
      </c>
      <c r="IJ102" s="86">
        <f t="shared" si="130"/>
        <v>4.3346607284860191E-133</v>
      </c>
      <c r="IK102" s="86">
        <f t="shared" si="130"/>
        <v>3.4869676895202244E-136</v>
      </c>
      <c r="IL102" s="86">
        <f t="shared" si="130"/>
        <v>4.4451244439592583E-161</v>
      </c>
      <c r="IM102" s="86">
        <f t="shared" si="130"/>
        <v>4.062576144030519E-166</v>
      </c>
      <c r="IN102" s="86">
        <f t="shared" si="130"/>
        <v>5.3485451591129307E-162</v>
      </c>
      <c r="IO102" s="86">
        <f t="shared" si="130"/>
        <v>6.9951598153527023E-154</v>
      </c>
      <c r="IP102" s="86">
        <f t="shared" si="130"/>
        <v>1.7840620555154774E-138</v>
      </c>
      <c r="IQ102" s="86">
        <f t="shared" si="130"/>
        <v>5.0648190050520399E-165</v>
      </c>
      <c r="IR102" s="86">
        <f t="shared" si="130"/>
        <v>4.214635242865245E-163</v>
      </c>
      <c r="IS102" s="86">
        <f t="shared" si="130"/>
        <v>5.397024471839535E-163</v>
      </c>
      <c r="IT102" s="86">
        <f t="shared" si="130"/>
        <v>1.3852747933732296E-162</v>
      </c>
      <c r="IU102" s="86">
        <f t="shared" si="130"/>
        <v>9.8412542331591093E-159</v>
      </c>
      <c r="IV102" s="86">
        <f t="shared" si="130"/>
        <v>4.0838682231626422E-71</v>
      </c>
      <c r="IW102" s="86">
        <f t="shared" si="130"/>
        <v>2.7620672031124083E-42</v>
      </c>
      <c r="IY102" s="86">
        <f t="shared" si="131"/>
        <v>0.20165683892067193</v>
      </c>
      <c r="IZ102" s="86">
        <f t="shared" si="131"/>
        <v>0.2132378802674918</v>
      </c>
      <c r="JA102" s="86">
        <f t="shared" si="131"/>
        <v>0.22124062772363914</v>
      </c>
      <c r="JB102" s="86">
        <f t="shared" si="131"/>
        <v>0.23440110446087986</v>
      </c>
      <c r="JC102" s="86">
        <f t="shared" si="131"/>
        <v>0.24984133248101506</v>
      </c>
      <c r="JD102" s="86">
        <f t="shared" si="131"/>
        <v>0.28731977246016988</v>
      </c>
      <c r="JE102" s="86">
        <f t="shared" si="131"/>
        <v>0.32200451315029877</v>
      </c>
      <c r="JF102" s="86">
        <f t="shared" si="131"/>
        <v>0.41902523855785007</v>
      </c>
      <c r="JG102" s="86">
        <f t="shared" si="131"/>
        <v>0.24511770109398304</v>
      </c>
      <c r="JH102" s="86">
        <f t="shared" si="131"/>
        <v>0.29333631252315501</v>
      </c>
      <c r="JI102" s="86">
        <f t="shared" si="131"/>
        <v>0.33089455241858984</v>
      </c>
      <c r="JJ102" s="86">
        <f t="shared" si="131"/>
        <v>0.30275773218987079</v>
      </c>
      <c r="JK102" s="86">
        <f t="shared" si="131"/>
        <v>0.21225598209169766</v>
      </c>
      <c r="JL102" s="86">
        <f t="shared" si="131"/>
        <v>0.21617321574386991</v>
      </c>
      <c r="JM102" s="86">
        <f t="shared" si="131"/>
        <v>0.14597001306402077</v>
      </c>
    </row>
    <row r="103" spans="2:273" x14ac:dyDescent="0.25">
      <c r="B103" s="2">
        <v>76</v>
      </c>
      <c r="C103" s="37">
        <v>102.577</v>
      </c>
      <c r="D103" s="37">
        <v>128.24600000000001</v>
      </c>
      <c r="E103" s="37">
        <v>132.017</v>
      </c>
      <c r="F103" s="37">
        <v>138.517</v>
      </c>
      <c r="G103" s="37">
        <v>142.08500000000001</v>
      </c>
      <c r="H103" s="37">
        <v>143.55699999999999</v>
      </c>
      <c r="I103" s="37">
        <v>150.279</v>
      </c>
      <c r="J103" s="37">
        <v>158.42400000000001</v>
      </c>
      <c r="K103" s="37">
        <v>135.03399999999999</v>
      </c>
      <c r="L103" s="37">
        <v>144.339</v>
      </c>
      <c r="M103" s="37">
        <v>153.661</v>
      </c>
      <c r="N103" s="37">
        <v>146.23699999999999</v>
      </c>
      <c r="O103" s="37">
        <v>125.81399999999999</v>
      </c>
      <c r="P103" s="37">
        <v>123.717</v>
      </c>
      <c r="Q103" s="37">
        <v>93.802999999999997</v>
      </c>
      <c r="S103" s="4">
        <f t="shared" si="132"/>
        <v>98.721756083959207</v>
      </c>
      <c r="T103" s="4">
        <f t="shared" si="132"/>
        <v>120.35239166369777</v>
      </c>
      <c r="U103" s="4">
        <f t="shared" si="132"/>
        <v>125.26683326908434</v>
      </c>
      <c r="V103" s="4">
        <f t="shared" si="132"/>
        <v>132.4382496173684</v>
      </c>
      <c r="W103" s="4">
        <f t="shared" si="132"/>
        <v>137.04010152980993</v>
      </c>
      <c r="X103" s="4">
        <f t="shared" si="132"/>
        <v>140.32869909283878</v>
      </c>
      <c r="Y103" s="4">
        <f t="shared" si="132"/>
        <v>148.77635494683736</v>
      </c>
      <c r="Z103" s="4">
        <f t="shared" si="132"/>
        <v>152.90789771380835</v>
      </c>
      <c r="AA103" s="4">
        <f t="shared" si="132"/>
        <v>130.01239142473761</v>
      </c>
      <c r="AB103" s="4">
        <f t="shared" si="132"/>
        <v>140.67752900833176</v>
      </c>
      <c r="AC103" s="4">
        <f t="shared" si="132"/>
        <v>150.47333854689316</v>
      </c>
      <c r="AD103" s="4">
        <f t="shared" si="132"/>
        <v>141.76271410720264</v>
      </c>
      <c r="AE103" s="4">
        <f t="shared" si="132"/>
        <v>118.19248855113347</v>
      </c>
      <c r="AF103" s="4">
        <f t="shared" si="132"/>
        <v>117.54611203293501</v>
      </c>
      <c r="AG103" s="4">
        <f t="shared" si="132"/>
        <v>87.081070958537879</v>
      </c>
      <c r="AI103" s="4">
        <f t="shared" si="133"/>
        <v>3.8552439160407914</v>
      </c>
      <c r="AJ103" s="4">
        <f t="shared" si="133"/>
        <v>7.8936083363022362</v>
      </c>
      <c r="AK103" s="4">
        <f t="shared" si="133"/>
        <v>6.7501667309156517</v>
      </c>
      <c r="AL103" s="4">
        <f t="shared" si="133"/>
        <v>6.0787503826315969</v>
      </c>
      <c r="AM103" s="4">
        <f t="shared" si="133"/>
        <v>5.044898470190077</v>
      </c>
      <c r="AN103" s="4">
        <f t="shared" si="133"/>
        <v>3.2283009071612128</v>
      </c>
      <c r="AO103" s="4">
        <f t="shared" si="133"/>
        <v>1.5026450531626381</v>
      </c>
      <c r="AP103" s="4">
        <f t="shared" si="133"/>
        <v>5.5161022861916535</v>
      </c>
      <c r="AQ103" s="4">
        <f t="shared" si="133"/>
        <v>5.0216085752623769</v>
      </c>
      <c r="AR103" s="4">
        <f t="shared" si="133"/>
        <v>3.6614709916682386</v>
      </c>
      <c r="AS103" s="4">
        <f t="shared" si="133"/>
        <v>3.1876614531068412</v>
      </c>
      <c r="AT103" s="4">
        <f t="shared" si="133"/>
        <v>4.4742858927973543</v>
      </c>
      <c r="AU103" s="4">
        <f t="shared" si="133"/>
        <v>7.6215114488665279</v>
      </c>
      <c r="AV103" s="4">
        <f t="shared" si="133"/>
        <v>6.170887967064985</v>
      </c>
      <c r="AW103" s="4">
        <f t="shared" si="133"/>
        <v>6.7219290414621184</v>
      </c>
      <c r="AY103" s="2">
        <f t="shared" si="125"/>
        <v>30.011378676052551</v>
      </c>
      <c r="AZ103" s="2">
        <f t="shared" si="125"/>
        <v>33.889985021190839</v>
      </c>
      <c r="BA103" s="2">
        <f t="shared" si="125"/>
        <v>35.112074243980054</v>
      </c>
      <c r="BB103" s="2">
        <f t="shared" si="125"/>
        <v>35.698619595577227</v>
      </c>
      <c r="BC103" s="2">
        <f t="shared" si="125"/>
        <v>34.341157764629592</v>
      </c>
      <c r="BD103" s="2">
        <f t="shared" si="125"/>
        <v>35.501327230861179</v>
      </c>
      <c r="BE103" s="2">
        <f t="shared" si="125"/>
        <v>39.592562348323384</v>
      </c>
      <c r="BF103" s="2">
        <f t="shared" si="125"/>
        <v>36.815885509662429</v>
      </c>
      <c r="BG103" s="2">
        <f t="shared" si="125"/>
        <v>36.902702321887368</v>
      </c>
      <c r="BH103" s="2">
        <f t="shared" si="125"/>
        <v>34.402729063663401</v>
      </c>
      <c r="BI103" s="2">
        <f t="shared" si="125"/>
        <v>32.98584204034546</v>
      </c>
      <c r="BJ103" s="2">
        <f t="shared" si="125"/>
        <v>33.516062505680353</v>
      </c>
      <c r="BK103" s="2">
        <f t="shared" si="125"/>
        <v>36.57486443425519</v>
      </c>
      <c r="BL103" s="2">
        <f t="shared" si="125"/>
        <v>38.983932660603038</v>
      </c>
      <c r="BM103" s="2">
        <f t="shared" si="125"/>
        <v>39.649314970342502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58.324960863697711</v>
      </c>
      <c r="DL103" s="2">
        <f t="shared" si="134"/>
        <v>58.274602564102565</v>
      </c>
      <c r="DM103" s="2">
        <f t="shared" si="134"/>
        <v>61.124572795497187</v>
      </c>
      <c r="DN103" s="2">
        <f t="shared" si="134"/>
        <v>62.172279455909937</v>
      </c>
      <c r="DO103" s="2">
        <f t="shared" si="134"/>
        <v>56.459791369606023</v>
      </c>
      <c r="DP103" s="2">
        <f t="shared" si="134"/>
        <v>57.704612612612614</v>
      </c>
      <c r="DQ103" s="2">
        <f t="shared" si="134"/>
        <v>62.670028743315505</v>
      </c>
      <c r="DR103" s="2">
        <f t="shared" si="134"/>
        <v>55.080720365418898</v>
      </c>
      <c r="DS103" s="2">
        <f t="shared" si="134"/>
        <v>62.528799596774206</v>
      </c>
      <c r="DT103" s="2">
        <f t="shared" si="134"/>
        <v>56.995859587471344</v>
      </c>
      <c r="DU103" s="2">
        <f t="shared" si="134"/>
        <v>53.303554054054061</v>
      </c>
      <c r="DV103" s="2">
        <f t="shared" si="134"/>
        <v>54.833635135135125</v>
      </c>
      <c r="DW103" s="2">
        <f t="shared" si="134"/>
        <v>67.597275522486058</v>
      </c>
      <c r="DX103" s="2">
        <f t="shared" si="134"/>
        <v>64.568451969981254</v>
      </c>
      <c r="DY103" s="2">
        <f t="shared" si="134"/>
        <v>51.251820197947211</v>
      </c>
      <c r="EA103" s="2">
        <f t="shared" si="94"/>
        <v>28.841773420413581</v>
      </c>
      <c r="EB103" s="2">
        <f t="shared" si="94"/>
        <v>33.035172144484221</v>
      </c>
      <c r="EC103" s="2">
        <f t="shared" si="94"/>
        <v>34.180697586722758</v>
      </c>
      <c r="ED103" s="2">
        <f t="shared" si="94"/>
        <v>34.719529411764711</v>
      </c>
      <c r="EE103" s="2">
        <f t="shared" si="94"/>
        <v>33.46317420639398</v>
      </c>
      <c r="EF103" s="2">
        <f t="shared" si="94"/>
        <v>34.53335550357626</v>
      </c>
      <c r="EG103" s="2">
        <f t="shared" si="94"/>
        <v>38.489888547386819</v>
      </c>
      <c r="EH103" s="2">
        <f t="shared" si="94"/>
        <v>35.96985372945327</v>
      </c>
      <c r="EI103" s="2">
        <f t="shared" si="94"/>
        <v>35.48622492884752</v>
      </c>
      <c r="EJ103" s="2">
        <f t="shared" si="94"/>
        <v>33.319638870975552</v>
      </c>
      <c r="EK103" s="2">
        <f t="shared" si="94"/>
        <v>32.103728221139349</v>
      </c>
      <c r="EL103" s="2">
        <f t="shared" si="94"/>
        <v>32.569327230302036</v>
      </c>
      <c r="EM103" s="2">
        <f t="shared" si="135"/>
        <v>35.214535978737338</v>
      </c>
      <c r="EN103" s="2">
        <f t="shared" si="135"/>
        <v>37.969606936629674</v>
      </c>
      <c r="EO103" s="2">
        <f t="shared" si="135"/>
        <v>39.029009078150104</v>
      </c>
      <c r="EQ103" s="2">
        <f t="shared" si="136"/>
        <v>28.627437356824409</v>
      </c>
      <c r="ER103" s="2">
        <f t="shared" si="136"/>
        <v>33.088187184623877</v>
      </c>
      <c r="ES103" s="2">
        <f t="shared" si="136"/>
        <v>33.887312345188072</v>
      </c>
      <c r="ET103" s="2">
        <f t="shared" si="136"/>
        <v>34.290766597210549</v>
      </c>
      <c r="EU103" s="2">
        <f t="shared" si="136"/>
        <v>33.391737941648408</v>
      </c>
      <c r="EV103" s="2">
        <f t="shared" si="136"/>
        <v>34.25445062389155</v>
      </c>
      <c r="EW103" s="2">
        <f t="shared" si="136"/>
        <v>38.684362636314063</v>
      </c>
      <c r="EX103" s="2">
        <f t="shared" si="136"/>
        <v>35.743452534727808</v>
      </c>
      <c r="EY103" s="2">
        <f t="shared" si="136"/>
        <v>34.711546207701907</v>
      </c>
      <c r="EZ103" s="2">
        <f t="shared" si="136"/>
        <v>33.326233131496934</v>
      </c>
      <c r="FA103" s="2">
        <f t="shared" si="136"/>
        <v>31.835054790106575</v>
      </c>
      <c r="FB103" s="2">
        <f t="shared" si="136"/>
        <v>32.513460480186851</v>
      </c>
      <c r="FC103" s="2">
        <f t="shared" si="136"/>
        <v>35.995948234570619</v>
      </c>
      <c r="FD103" s="2">
        <f t="shared" si="136"/>
        <v>38.157820019859045</v>
      </c>
      <c r="FE103" s="2">
        <f t="shared" si="136"/>
        <v>40.025925648400211</v>
      </c>
      <c r="FG103" s="2">
        <f t="shared" si="137"/>
        <v>0.96032084881196444</v>
      </c>
      <c r="FH103" s="2">
        <f t="shared" si="137"/>
        <v>0.96613418883597579</v>
      </c>
      <c r="FI103" s="2">
        <f t="shared" si="137"/>
        <v>0.96541964663303703</v>
      </c>
      <c r="FJ103" s="2">
        <f t="shared" si="137"/>
        <v>0.96431671170163635</v>
      </c>
      <c r="FK103" s="2">
        <f t="shared" si="137"/>
        <v>0.96181707045475862</v>
      </c>
      <c r="FL103" s="2">
        <f t="shared" si="137"/>
        <v>0.95820858585581858</v>
      </c>
      <c r="FM103" s="2">
        <f t="shared" si="137"/>
        <v>0.95440851607366195</v>
      </c>
      <c r="FN103" s="2">
        <f t="shared" si="137"/>
        <v>0.95571386006933179</v>
      </c>
      <c r="FO103" s="2">
        <f t="shared" si="137"/>
        <v>0.94758627802248763</v>
      </c>
      <c r="FP103" s="2">
        <f t="shared" si="137"/>
        <v>0.95425449976943455</v>
      </c>
      <c r="FQ103" s="2">
        <f t="shared" si="137"/>
        <v>0.95836991395652915</v>
      </c>
      <c r="FR103" s="2">
        <f t="shared" si="137"/>
        <v>0.9574738818364309</v>
      </c>
      <c r="FS103" s="2">
        <f t="shared" si="137"/>
        <v>0.95801927078193527</v>
      </c>
      <c r="FT103" s="2">
        <f t="shared" si="137"/>
        <v>0.96187151206100474</v>
      </c>
      <c r="FU103" s="2">
        <f t="shared" si="137"/>
        <v>0.94929881036653951</v>
      </c>
      <c r="FW103" s="2">
        <f t="shared" si="127"/>
        <v>1.2251621304331382E-3</v>
      </c>
      <c r="FX103" s="2">
        <f t="shared" si="127"/>
        <v>1.1146313978117378E-3</v>
      </c>
      <c r="FY103" s="2">
        <f t="shared" si="127"/>
        <v>1.2000212949746546E-3</v>
      </c>
      <c r="FZ103" s="2">
        <f t="shared" si="127"/>
        <v>1.1992891598349242E-3</v>
      </c>
      <c r="GA103" s="2">
        <f t="shared" si="127"/>
        <v>1.3250228933285196E-3</v>
      </c>
      <c r="GB103" s="2">
        <f t="shared" si="127"/>
        <v>1.390706396281585E-3</v>
      </c>
      <c r="GC103" s="2">
        <f t="shared" si="127"/>
        <v>1.3643352630683845E-3</v>
      </c>
      <c r="GD103" s="2">
        <f t="shared" si="127"/>
        <v>1.3901597468881735E-3</v>
      </c>
      <c r="GE103" s="2">
        <f t="shared" si="127"/>
        <v>1.1935233739366704E-3</v>
      </c>
      <c r="GF103" s="2">
        <f t="shared" si="127"/>
        <v>1.46073125801554E-3</v>
      </c>
      <c r="GG103" s="2">
        <f t="shared" si="127"/>
        <v>1.6255955158676913E-3</v>
      </c>
      <c r="GH103" s="2">
        <f t="shared" si="127"/>
        <v>1.419689037508036E-3</v>
      </c>
      <c r="GI103" s="2">
        <f t="shared" si="127"/>
        <v>1.1228840936016802E-3</v>
      </c>
      <c r="GJ103" s="2">
        <f t="shared" si="127"/>
        <v>8.0749927373941497E-4</v>
      </c>
      <c r="GK103" s="2">
        <f t="shared" si="127"/>
        <v>5.9666753603289217E-4</v>
      </c>
      <c r="GM103" s="86">
        <f t="shared" si="128"/>
        <v>1.6376851324118538E-12</v>
      </c>
      <c r="GN103" s="86">
        <f t="shared" si="128"/>
        <v>2.3977709336729515E-9</v>
      </c>
      <c r="GO103" s="86">
        <f t="shared" si="128"/>
        <v>3.3240617626416722E-10</v>
      </c>
      <c r="GP103" s="86">
        <f t="shared" si="128"/>
        <v>3.4704024887045483E-12</v>
      </c>
      <c r="GQ103" s="86">
        <f t="shared" si="128"/>
        <v>1.1256203867447789E-13</v>
      </c>
      <c r="GR103" s="86">
        <f t="shared" si="128"/>
        <v>2.989186330897689E-13</v>
      </c>
      <c r="GS103" s="86">
        <f t="shared" si="128"/>
        <v>1.2045799634805567E-6</v>
      </c>
      <c r="GT103" s="86">
        <f t="shared" si="128"/>
        <v>5.5370767758292186E-8</v>
      </c>
      <c r="GU103" s="86">
        <f t="shared" si="128"/>
        <v>1.034294985781318E-3</v>
      </c>
      <c r="GV103" s="86">
        <f t="shared" si="128"/>
        <v>2.1767517990758254E-8</v>
      </c>
      <c r="GW103" s="86">
        <f t="shared" si="128"/>
        <v>3.1540296219618759E-17</v>
      </c>
      <c r="GX103" s="86">
        <f t="shared" si="128"/>
        <v>2.1375357503788828E-15</v>
      </c>
      <c r="GY103" s="86">
        <f t="shared" si="128"/>
        <v>3.9802635873864035E-12</v>
      </c>
      <c r="GZ103" s="86">
        <f t="shared" si="128"/>
        <v>1.9438544959141496E-14</v>
      </c>
      <c r="HA103" s="86">
        <f t="shared" si="128"/>
        <v>5.859625196099988E-17</v>
      </c>
      <c r="HC103" s="86">
        <f t="shared" si="73"/>
        <v>0.26178816918313513</v>
      </c>
      <c r="HD103" s="86">
        <f t="shared" si="73"/>
        <v>0.26960003112407738</v>
      </c>
      <c r="HE103" s="86">
        <f t="shared" si="73"/>
        <v>0.28046833171816865</v>
      </c>
      <c r="HF103" s="86">
        <f t="shared" si="73"/>
        <v>0.30180467145406098</v>
      </c>
      <c r="HG103" s="86">
        <f t="shared" si="73"/>
        <v>0.32260160515477609</v>
      </c>
      <c r="HH103" s="86">
        <f t="shared" si="73"/>
        <v>0.36651419655524486</v>
      </c>
      <c r="HI103" s="86">
        <f t="shared" si="138"/>
        <v>0.40318488380311179</v>
      </c>
      <c r="HJ103" s="86">
        <f t="shared" si="138"/>
        <v>0.50935550030003462</v>
      </c>
      <c r="HK103" s="86">
        <f t="shared" si="138"/>
        <v>0.31322749433098063</v>
      </c>
      <c r="HL103" s="86">
        <f t="shared" si="138"/>
        <v>0.3745104886052068</v>
      </c>
      <c r="HM103" s="86">
        <f t="shared" si="138"/>
        <v>0.41958860790535263</v>
      </c>
      <c r="HN103" s="86">
        <f t="shared" si="138"/>
        <v>0.38466319067639954</v>
      </c>
      <c r="HO103" s="86">
        <f t="shared" si="138"/>
        <v>0.27436733195764279</v>
      </c>
      <c r="HP103" s="86">
        <f t="shared" si="138"/>
        <v>0.27924943224564786</v>
      </c>
      <c r="HQ103" s="86">
        <f t="shared" si="138"/>
        <v>0.20515214700493167</v>
      </c>
      <c r="HS103" s="86">
        <f t="shared" si="129"/>
        <v>1.8435157229762423E-28</v>
      </c>
      <c r="HT103" s="86">
        <f t="shared" si="129"/>
        <v>1.0682086069575861E-23</v>
      </c>
      <c r="HU103" s="86">
        <f t="shared" si="129"/>
        <v>1.6332696931038595E-24</v>
      </c>
      <c r="HV103" s="86">
        <f t="shared" si="129"/>
        <v>7.724871682150587E-28</v>
      </c>
      <c r="HW103" s="86">
        <f t="shared" si="129"/>
        <v>4.8953358660246668E-29</v>
      </c>
      <c r="HX103" s="86">
        <f t="shared" si="129"/>
        <v>9.6874989251996683E-29</v>
      </c>
      <c r="HY103" s="86">
        <f t="shared" si="129"/>
        <v>1.1852117566387548E-26</v>
      </c>
      <c r="HZ103" s="86">
        <f t="shared" si="129"/>
        <v>1.4752603339656138E-23</v>
      </c>
      <c r="IA103" s="86">
        <f t="shared" si="129"/>
        <v>4.8551194422873535E-29</v>
      </c>
      <c r="IB103" s="86">
        <f t="shared" si="129"/>
        <v>1.4130589797605739E-28</v>
      </c>
      <c r="IC103" s="86">
        <f t="shared" si="129"/>
        <v>1.0767315292583397E-28</v>
      </c>
      <c r="ID103" s="86">
        <f t="shared" si="129"/>
        <v>7.4931983165616673E-29</v>
      </c>
      <c r="IE103" s="86">
        <f t="shared" si="129"/>
        <v>5.2123127966156643E-29</v>
      </c>
      <c r="IF103" s="86">
        <f t="shared" si="129"/>
        <v>5.9953144963548529E-19</v>
      </c>
      <c r="IG103" s="86">
        <f t="shared" si="129"/>
        <v>1.8448861078198561E-13</v>
      </c>
      <c r="II103" s="86">
        <f t="shared" si="130"/>
        <v>2.250968052398793E-151</v>
      </c>
      <c r="IJ103" s="86">
        <f t="shared" si="130"/>
        <v>1.3129739917765407E-129</v>
      </c>
      <c r="IK103" s="86">
        <f t="shared" si="130"/>
        <v>1.3936818154199783E-132</v>
      </c>
      <c r="IL103" s="86">
        <f t="shared" si="130"/>
        <v>8.2498951380076276E-157</v>
      </c>
      <c r="IM103" s="86">
        <f t="shared" si="130"/>
        <v>1.1951584690753897E-161</v>
      </c>
      <c r="IN103" s="86">
        <f t="shared" si="130"/>
        <v>1.3069089609021152E-157</v>
      </c>
      <c r="IO103" s="86">
        <f t="shared" si="130"/>
        <v>9.9678969032507393E-150</v>
      </c>
      <c r="IP103" s="86">
        <f t="shared" si="130"/>
        <v>9.8821992320104398E-135</v>
      </c>
      <c r="IQ103" s="86">
        <f t="shared" si="130"/>
        <v>1.1905562347897386E-160</v>
      </c>
      <c r="IR103" s="86">
        <f t="shared" si="130"/>
        <v>1.1901624145426648E-158</v>
      </c>
      <c r="IS103" s="86">
        <f t="shared" si="130"/>
        <v>1.7892341158779047E-158</v>
      </c>
      <c r="IT103" s="86">
        <f t="shared" si="130"/>
        <v>3.6241519186418308E-158</v>
      </c>
      <c r="IU103" s="86">
        <f t="shared" si="130"/>
        <v>1.4413115324851168E-154</v>
      </c>
      <c r="IV103" s="86">
        <f t="shared" si="130"/>
        <v>2.3361842363634906E-69</v>
      </c>
      <c r="IW103" s="86">
        <f t="shared" si="130"/>
        <v>2.684152449902667E-41</v>
      </c>
      <c r="IY103" s="86">
        <f t="shared" si="131"/>
        <v>0.26178816918477282</v>
      </c>
      <c r="IZ103" s="86">
        <f t="shared" si="131"/>
        <v>0.2696000335218483</v>
      </c>
      <c r="JA103" s="86">
        <f t="shared" si="131"/>
        <v>0.28046833205057481</v>
      </c>
      <c r="JB103" s="86">
        <f t="shared" si="131"/>
        <v>0.30180467145753137</v>
      </c>
      <c r="JC103" s="86">
        <f t="shared" si="131"/>
        <v>0.32260160515488867</v>
      </c>
      <c r="JD103" s="86">
        <f t="shared" si="131"/>
        <v>0.36651419655554379</v>
      </c>
      <c r="JE103" s="86">
        <f t="shared" si="131"/>
        <v>0.40318608838307529</v>
      </c>
      <c r="JF103" s="86">
        <f t="shared" si="131"/>
        <v>0.50935555567080237</v>
      </c>
      <c r="JG103" s="86">
        <f t="shared" si="131"/>
        <v>0.31426178931676196</v>
      </c>
      <c r="JH103" s="86">
        <f t="shared" si="131"/>
        <v>0.37451051037272481</v>
      </c>
      <c r="JI103" s="86">
        <f t="shared" si="131"/>
        <v>0.41958860790535268</v>
      </c>
      <c r="JJ103" s="86">
        <f t="shared" si="131"/>
        <v>0.3846631906764017</v>
      </c>
      <c r="JK103" s="86">
        <f t="shared" si="131"/>
        <v>0.27436733196162305</v>
      </c>
      <c r="JL103" s="86">
        <f t="shared" si="131"/>
        <v>0.27924943224566728</v>
      </c>
      <c r="JM103" s="86">
        <f t="shared" si="131"/>
        <v>0.20515214700511622</v>
      </c>
    </row>
    <row r="104" spans="2:273" x14ac:dyDescent="0.25">
      <c r="B104" s="2">
        <v>77</v>
      </c>
      <c r="C104" s="37">
        <v>114.38500000000001</v>
      </c>
      <c r="D104" s="37">
        <v>137.934</v>
      </c>
      <c r="E104" s="37">
        <v>143.417</v>
      </c>
      <c r="F104" s="37">
        <v>149.05000000000001</v>
      </c>
      <c r="G104" s="37">
        <v>154.42400000000001</v>
      </c>
      <c r="H104" s="37">
        <v>154.34399999999999</v>
      </c>
      <c r="I104" s="37">
        <v>158.36099999999999</v>
      </c>
      <c r="J104" s="37">
        <v>165.39</v>
      </c>
      <c r="K104" s="37">
        <v>146.42400000000001</v>
      </c>
      <c r="L104" s="37">
        <v>156.06800000000001</v>
      </c>
      <c r="M104" s="37">
        <v>162.42400000000001</v>
      </c>
      <c r="N104" s="37">
        <v>154.52500000000001</v>
      </c>
      <c r="O104" s="37">
        <v>136.119</v>
      </c>
      <c r="P104" s="37">
        <v>134.15</v>
      </c>
      <c r="Q104" s="37">
        <v>101.803</v>
      </c>
      <c r="S104" s="4">
        <f t="shared" si="132"/>
        <v>110.51411334268337</v>
      </c>
      <c r="T104" s="4">
        <f t="shared" si="132"/>
        <v>133.5358365091335</v>
      </c>
      <c r="U104" s="4">
        <f t="shared" si="132"/>
        <v>138.95579315553664</v>
      </c>
      <c r="V104" s="4">
        <f t="shared" si="132"/>
        <v>147.46635374850493</v>
      </c>
      <c r="W104" s="4">
        <f t="shared" si="132"/>
        <v>152.81672150869554</v>
      </c>
      <c r="X104" s="4">
        <f t="shared" si="132"/>
        <v>154.86054845362338</v>
      </c>
      <c r="Y104" s="4">
        <f t="shared" si="132"/>
        <v>160.93115216472049</v>
      </c>
      <c r="Z104" s="4">
        <f t="shared" si="132"/>
        <v>162.54681826652538</v>
      </c>
      <c r="AA104" s="4">
        <f t="shared" si="132"/>
        <v>144.36293662310615</v>
      </c>
      <c r="AB104" s="4">
        <f t="shared" si="132"/>
        <v>155.26486912436098</v>
      </c>
      <c r="AC104" s="4">
        <f t="shared" si="132"/>
        <v>164.76513473098322</v>
      </c>
      <c r="AD104" s="4">
        <f t="shared" si="132"/>
        <v>155.65773162962043</v>
      </c>
      <c r="AE104" s="4">
        <f t="shared" si="132"/>
        <v>131.75601812799957</v>
      </c>
      <c r="AF104" s="4">
        <f t="shared" si="132"/>
        <v>130.45601307030529</v>
      </c>
      <c r="AG104" s="4">
        <f t="shared" si="132"/>
        <v>98.56195604050869</v>
      </c>
      <c r="AI104" s="4">
        <f t="shared" si="133"/>
        <v>3.8708866573166318</v>
      </c>
      <c r="AJ104" s="4">
        <f t="shared" si="133"/>
        <v>4.3981634908664944</v>
      </c>
      <c r="AK104" s="4">
        <f t="shared" si="133"/>
        <v>4.4612068444633621</v>
      </c>
      <c r="AL104" s="4">
        <f t="shared" si="133"/>
        <v>1.5836462514950824</v>
      </c>
      <c r="AM104" s="4">
        <f t="shared" si="133"/>
        <v>1.60727849130447</v>
      </c>
      <c r="AN104" s="4">
        <f t="shared" si="133"/>
        <v>-0.51654845362338619</v>
      </c>
      <c r="AO104" s="4">
        <f t="shared" si="133"/>
        <v>-2.570152164720497</v>
      </c>
      <c r="AP104" s="4">
        <f t="shared" si="133"/>
        <v>2.8431817334746086</v>
      </c>
      <c r="AQ104" s="4">
        <f t="shared" si="133"/>
        <v>2.0610633768938555</v>
      </c>
      <c r="AR104" s="4">
        <f t="shared" si="133"/>
        <v>0.80313087563902741</v>
      </c>
      <c r="AS104" s="4">
        <f t="shared" si="133"/>
        <v>-2.3411347309832138</v>
      </c>
      <c r="AT104" s="4">
        <f t="shared" si="133"/>
        <v>-1.1327316296204231</v>
      </c>
      <c r="AU104" s="4">
        <f t="shared" si="133"/>
        <v>4.3629818720004323</v>
      </c>
      <c r="AV104" s="4">
        <f t="shared" si="133"/>
        <v>3.6939869296947165</v>
      </c>
      <c r="AW104" s="4">
        <f t="shared" si="133"/>
        <v>3.2410439594913072</v>
      </c>
      <c r="AY104" s="2">
        <f t="shared" si="125"/>
        <v>29.840265325962786</v>
      </c>
      <c r="AZ104" s="2">
        <f t="shared" si="125"/>
        <v>33.717527101579421</v>
      </c>
      <c r="BA104" s="2">
        <f t="shared" si="125"/>
        <v>34.919785639815821</v>
      </c>
      <c r="BB104" s="2">
        <f t="shared" si="125"/>
        <v>35.504305208609679</v>
      </c>
      <c r="BC104" s="2">
        <f t="shared" si="125"/>
        <v>34.18411942167095</v>
      </c>
      <c r="BD104" s="2">
        <f t="shared" si="125"/>
        <v>35.317481074326359</v>
      </c>
      <c r="BE104" s="2">
        <f t="shared" si="125"/>
        <v>39.378523431048137</v>
      </c>
      <c r="BF104" s="2">
        <f t="shared" si="125"/>
        <v>36.617947426051586</v>
      </c>
      <c r="BG104" s="2">
        <f t="shared" si="125"/>
        <v>36.640469122179312</v>
      </c>
      <c r="BH104" s="2">
        <f t="shared" si="125"/>
        <v>34.18705237442785</v>
      </c>
      <c r="BI104" s="2">
        <f t="shared" si="125"/>
        <v>32.777679577297491</v>
      </c>
      <c r="BJ104" s="2">
        <f t="shared" si="125"/>
        <v>33.328930416098466</v>
      </c>
      <c r="BK104" s="2">
        <f t="shared" si="125"/>
        <v>36.382918437969856</v>
      </c>
      <c r="BL104" s="2">
        <f t="shared" si="125"/>
        <v>38.802569075259704</v>
      </c>
      <c r="BM104" s="2">
        <f t="shared" si="125"/>
        <v>39.548645115777731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58.756008636977064</v>
      </c>
      <c r="DL104" s="2">
        <f t="shared" si="134"/>
        <v>58.583831309041841</v>
      </c>
      <c r="DM104" s="2">
        <f t="shared" si="134"/>
        <v>61.460870544090056</v>
      </c>
      <c r="DN104" s="2">
        <f t="shared" si="134"/>
        <v>62.504657410881791</v>
      </c>
      <c r="DO104" s="2">
        <f t="shared" si="134"/>
        <v>56.746905628517837</v>
      </c>
      <c r="DP104" s="2">
        <f t="shared" si="134"/>
        <v>58.040125868725866</v>
      </c>
      <c r="DQ104" s="2">
        <f t="shared" si="134"/>
        <v>63.045823863636357</v>
      </c>
      <c r="DR104" s="2">
        <f t="shared" si="134"/>
        <v>55.329157196969696</v>
      </c>
      <c r="DS104" s="2">
        <f t="shared" si="134"/>
        <v>62.943561290322592</v>
      </c>
      <c r="DT104" s="2">
        <f t="shared" si="134"/>
        <v>57.307141023682192</v>
      </c>
      <c r="DU104" s="2">
        <f t="shared" si="134"/>
        <v>53.543055083655091</v>
      </c>
      <c r="DV104" s="2">
        <f t="shared" si="134"/>
        <v>55.100513899613887</v>
      </c>
      <c r="DW104" s="2">
        <f t="shared" si="134"/>
        <v>68.0540770324981</v>
      </c>
      <c r="DX104" s="2">
        <f t="shared" si="134"/>
        <v>64.977657410881818</v>
      </c>
      <c r="DY104" s="2">
        <f t="shared" si="134"/>
        <v>51.507846774193546</v>
      </c>
      <c r="EA104" s="2">
        <f t="shared" si="94"/>
        <v>28.750921341196701</v>
      </c>
      <c r="EB104" s="2">
        <f t="shared" si="94"/>
        <v>32.92252055924876</v>
      </c>
      <c r="EC104" s="2">
        <f t="shared" si="94"/>
        <v>34.053146236389821</v>
      </c>
      <c r="ED104" s="2">
        <f t="shared" si="94"/>
        <v>34.593666666666678</v>
      </c>
      <c r="EE104" s="2">
        <f t="shared" si="94"/>
        <v>33.367322738484845</v>
      </c>
      <c r="EF104" s="2">
        <f t="shared" si="94"/>
        <v>34.414079569332579</v>
      </c>
      <c r="EG104" s="2">
        <f t="shared" si="94"/>
        <v>38.347136600825067</v>
      </c>
      <c r="EH104" s="2">
        <f t="shared" si="94"/>
        <v>35.82753893376281</v>
      </c>
      <c r="EI104" s="2">
        <f t="shared" si="94"/>
        <v>35.314614550320449</v>
      </c>
      <c r="EJ104" s="2">
        <f t="shared" si="94"/>
        <v>33.176222370903005</v>
      </c>
      <c r="EK104" s="2">
        <f t="shared" si="94"/>
        <v>31.955511796818779</v>
      </c>
      <c r="EL104" s="2">
        <f t="shared" si="94"/>
        <v>32.4471190722887</v>
      </c>
      <c r="EM104" s="2">
        <f t="shared" si="135"/>
        <v>35.116225447314207</v>
      </c>
      <c r="EN104" s="2">
        <f t="shared" si="135"/>
        <v>37.856120289087784</v>
      </c>
      <c r="EO104" s="2">
        <f t="shared" si="135"/>
        <v>38.965467644502596</v>
      </c>
      <c r="EQ104" s="2">
        <f t="shared" si="136"/>
        <v>28.543334785717946</v>
      </c>
      <c r="ER104" s="2">
        <f t="shared" si="136"/>
        <v>32.97394534157884</v>
      </c>
      <c r="ES104" s="2">
        <f t="shared" si="136"/>
        <v>33.768824589900312</v>
      </c>
      <c r="ET104" s="2">
        <f t="shared" si="136"/>
        <v>34.179211787263071</v>
      </c>
      <c r="EU104" s="2">
        <f t="shared" si="136"/>
        <v>33.297939138234383</v>
      </c>
      <c r="EV104" s="2">
        <f t="shared" si="136"/>
        <v>34.144924249628744</v>
      </c>
      <c r="EW104" s="2">
        <f t="shared" si="136"/>
        <v>38.534909282987996</v>
      </c>
      <c r="EX104" s="2">
        <f t="shared" si="136"/>
        <v>35.609556817333853</v>
      </c>
      <c r="EY104" s="2">
        <f t="shared" si="136"/>
        <v>34.565490583297631</v>
      </c>
      <c r="EZ104" s="2">
        <f t="shared" si="136"/>
        <v>33.182439601092661</v>
      </c>
      <c r="FA104" s="2">
        <f t="shared" si="136"/>
        <v>31.696442218097907</v>
      </c>
      <c r="FB104" s="2">
        <f t="shared" si="136"/>
        <v>32.393027735763312</v>
      </c>
      <c r="FC104" s="2">
        <f t="shared" si="136"/>
        <v>35.871558286437001</v>
      </c>
      <c r="FD104" s="2">
        <f t="shared" si="136"/>
        <v>38.037703398616316</v>
      </c>
      <c r="FE104" s="2">
        <f t="shared" si="136"/>
        <v>39.910967703144259</v>
      </c>
      <c r="FG104" s="2">
        <f t="shared" si="137"/>
        <v>0.96368539757003757</v>
      </c>
      <c r="FH104" s="2">
        <f t="shared" si="137"/>
        <v>0.96902170325344705</v>
      </c>
      <c r="FI104" s="2">
        <f t="shared" si="137"/>
        <v>0.96836609052227673</v>
      </c>
      <c r="FJ104" s="2">
        <f t="shared" si="137"/>
        <v>0.96735395410746428</v>
      </c>
      <c r="FK104" s="2">
        <f t="shared" si="137"/>
        <v>0.96505936488637445</v>
      </c>
      <c r="FL104" s="2">
        <f t="shared" si="137"/>
        <v>0.96174510674198321</v>
      </c>
      <c r="FM104" s="2">
        <f t="shared" si="137"/>
        <v>0.95825260042879223</v>
      </c>
      <c r="FN104" s="2">
        <f t="shared" si="137"/>
        <v>0.9594525591257631</v>
      </c>
      <c r="FO104" s="2">
        <f t="shared" si="137"/>
        <v>0.95197664140810145</v>
      </c>
      <c r="FP104" s="2">
        <f t="shared" si="137"/>
        <v>0.95811100018262951</v>
      </c>
      <c r="FQ104" s="2">
        <f t="shared" si="137"/>
        <v>0.96189332567689834</v>
      </c>
      <c r="FR104" s="2">
        <f t="shared" si="137"/>
        <v>0.96107004973354671</v>
      </c>
      <c r="FS104" s="2">
        <f t="shared" si="137"/>
        <v>0.9615711696074577</v>
      </c>
      <c r="FT104" s="2">
        <f t="shared" si="137"/>
        <v>0.96510935129558917</v>
      </c>
      <c r="FU104" s="2">
        <f t="shared" si="137"/>
        <v>0.9535527571307314</v>
      </c>
      <c r="FW104" s="2">
        <f t="shared" si="127"/>
        <v>1.3432047940297057E-3</v>
      </c>
      <c r="FX104" s="2">
        <f t="shared" si="127"/>
        <v>1.2220376094130073E-3</v>
      </c>
      <c r="FY104" s="2">
        <f t="shared" si="127"/>
        <v>1.3156448648922285E-3</v>
      </c>
      <c r="FZ104" s="2">
        <f t="shared" si="127"/>
        <v>1.3148422804687978E-3</v>
      </c>
      <c r="GA104" s="2">
        <f t="shared" si="127"/>
        <v>1.4526730082821111E-3</v>
      </c>
      <c r="GB104" s="2">
        <f t="shared" si="127"/>
        <v>1.5246746708221335E-3</v>
      </c>
      <c r="GC104" s="2">
        <f t="shared" si="127"/>
        <v>1.495766982462279E-3</v>
      </c>
      <c r="GD104" s="2">
        <f t="shared" si="127"/>
        <v>1.5240754424608505E-3</v>
      </c>
      <c r="GE104" s="2">
        <f t="shared" si="127"/>
        <v>1.308521681169071E-3</v>
      </c>
      <c r="GF104" s="2">
        <f t="shared" si="127"/>
        <v>1.6014342867597343E-3</v>
      </c>
      <c r="GG104" s="2">
        <f t="shared" si="127"/>
        <v>1.782150536167751E-3</v>
      </c>
      <c r="GH104" s="2">
        <f t="shared" si="127"/>
        <v>1.556444890172658E-3</v>
      </c>
      <c r="GI104" s="2">
        <f t="shared" si="127"/>
        <v>1.2310845573228456E-3</v>
      </c>
      <c r="GJ104" s="2">
        <f t="shared" si="127"/>
        <v>8.853363739762648E-4</v>
      </c>
      <c r="GK104" s="2">
        <f t="shared" si="127"/>
        <v>6.5419528458835407E-4</v>
      </c>
      <c r="GM104" s="86">
        <f t="shared" si="128"/>
        <v>6.8597781402038361E-14</v>
      </c>
      <c r="GN104" s="86">
        <f t="shared" si="128"/>
        <v>2.2655200550136939E-10</v>
      </c>
      <c r="GO104" s="86">
        <f t="shared" si="128"/>
        <v>2.4690106398268214E-11</v>
      </c>
      <c r="GP104" s="86">
        <f t="shared" si="128"/>
        <v>1.5913941292440228E-13</v>
      </c>
      <c r="GQ104" s="86">
        <f t="shared" si="128"/>
        <v>3.6754472938695804E-15</v>
      </c>
      <c r="GR104" s="86">
        <f t="shared" si="128"/>
        <v>1.1744578614808434E-14</v>
      </c>
      <c r="GS104" s="86">
        <f t="shared" si="128"/>
        <v>2.9105979829111942E-7</v>
      </c>
      <c r="GT104" s="86">
        <f t="shared" si="128"/>
        <v>9.8152155702196101E-9</v>
      </c>
      <c r="GU104" s="86">
        <f t="shared" si="128"/>
        <v>5.1964604436781012E-4</v>
      </c>
      <c r="GV104" s="86">
        <f t="shared" si="128"/>
        <v>3.1787858000180861E-9</v>
      </c>
      <c r="GW104" s="86">
        <f t="shared" si="128"/>
        <v>4.5199563066318718E-19</v>
      </c>
      <c r="GX104" s="86">
        <f t="shared" si="128"/>
        <v>4.7136431189212636E-17</v>
      </c>
      <c r="GY104" s="86">
        <f t="shared" si="128"/>
        <v>1.7692597285001113E-13</v>
      </c>
      <c r="GZ104" s="86">
        <f t="shared" si="128"/>
        <v>5.1865495427452353E-16</v>
      </c>
      <c r="HA104" s="86">
        <f t="shared" si="128"/>
        <v>8.3638633453790759E-19</v>
      </c>
      <c r="HC104" s="86">
        <f t="shared" si="73"/>
        <v>0.33295701658040683</v>
      </c>
      <c r="HD104" s="86">
        <f t="shared" si="73"/>
        <v>0.33488165312099355</v>
      </c>
      <c r="HE104" s="86">
        <f t="shared" si="73"/>
        <v>0.34907064937741811</v>
      </c>
      <c r="HF104" s="86">
        <f t="shared" si="73"/>
        <v>0.37990578910144446</v>
      </c>
      <c r="HG104" s="86">
        <f t="shared" si="73"/>
        <v>0.4069843695070357</v>
      </c>
      <c r="HH104" s="86">
        <f t="shared" si="73"/>
        <v>0.45760679023820494</v>
      </c>
      <c r="HI104" s="86">
        <f t="shared" si="138"/>
        <v>0.49132842561063356</v>
      </c>
      <c r="HJ104" s="86">
        <f t="shared" si="138"/>
        <v>0.60580243821372814</v>
      </c>
      <c r="HK104" s="86">
        <f t="shared" si="138"/>
        <v>0.39485038153895419</v>
      </c>
      <c r="HL104" s="86">
        <f t="shared" si="138"/>
        <v>0.4678731496124876</v>
      </c>
      <c r="HM104" s="86">
        <f t="shared" si="138"/>
        <v>0.51927366395922736</v>
      </c>
      <c r="HN104" s="86">
        <f t="shared" si="138"/>
        <v>0.47674683181292205</v>
      </c>
      <c r="HO104" s="86">
        <f t="shared" si="138"/>
        <v>0.3475359772506913</v>
      </c>
      <c r="HP104" s="86">
        <f t="shared" si="138"/>
        <v>0.35335901621897825</v>
      </c>
      <c r="HQ104" s="86">
        <f t="shared" si="138"/>
        <v>0.27986491947408482</v>
      </c>
      <c r="HS104" s="86">
        <f t="shared" si="129"/>
        <v>2.8555695780958399E-27</v>
      </c>
      <c r="HT104" s="86">
        <f t="shared" si="129"/>
        <v>1.0325505778423621E-22</v>
      </c>
      <c r="HU104" s="86">
        <f t="shared" si="129"/>
        <v>1.7326943196343308E-23</v>
      </c>
      <c r="HV104" s="86">
        <f t="shared" si="129"/>
        <v>1.2059321707869617E-26</v>
      </c>
      <c r="HW104" s="86">
        <f t="shared" si="129"/>
        <v>8.8563575151756779E-28</v>
      </c>
      <c r="HX104" s="86">
        <f t="shared" si="129"/>
        <v>1.6987767827106222E-27</v>
      </c>
      <c r="HY104" s="86">
        <f t="shared" si="129"/>
        <v>1.719475816727711E-25</v>
      </c>
      <c r="HZ104" s="86">
        <f t="shared" si="129"/>
        <v>1.5980610644098976E-22</v>
      </c>
      <c r="IA104" s="86">
        <f t="shared" si="129"/>
        <v>8.3288816015123991E-28</v>
      </c>
      <c r="IB104" s="86">
        <f t="shared" si="129"/>
        <v>2.5333237750142954E-27</v>
      </c>
      <c r="IC104" s="86">
        <f t="shared" si="129"/>
        <v>2.0340711844297756E-27</v>
      </c>
      <c r="ID104" s="86">
        <f t="shared" si="129"/>
        <v>1.3403936312573199E-27</v>
      </c>
      <c r="IE104" s="86">
        <f t="shared" si="129"/>
        <v>8.2478197205313998E-28</v>
      </c>
      <c r="IF104" s="86">
        <f t="shared" si="129"/>
        <v>3.2309216102299307E-18</v>
      </c>
      <c r="IG104" s="86">
        <f t="shared" si="129"/>
        <v>5.5486345070713148E-13</v>
      </c>
      <c r="II104" s="86">
        <f t="shared" si="130"/>
        <v>2.6805369386075181E-147</v>
      </c>
      <c r="IJ104" s="86">
        <f t="shared" si="130"/>
        <v>3.5716249440834378E-126</v>
      </c>
      <c r="IK104" s="86">
        <f t="shared" si="130"/>
        <v>4.9778526192936447E-129</v>
      </c>
      <c r="IL104" s="86">
        <f t="shared" si="130"/>
        <v>1.3400133358671032E-152</v>
      </c>
      <c r="IM104" s="86">
        <f t="shared" si="130"/>
        <v>3.0515434715034187E-157</v>
      </c>
      <c r="IN104" s="86">
        <f t="shared" si="130"/>
        <v>2.7758584382713508E-153</v>
      </c>
      <c r="IO104" s="86">
        <f t="shared" si="130"/>
        <v>1.2444419386948733E-145</v>
      </c>
      <c r="IP104" s="86">
        <f t="shared" si="130"/>
        <v>4.8574320838412383E-131</v>
      </c>
      <c r="IQ104" s="86">
        <f t="shared" si="130"/>
        <v>2.4416211135329891E-156</v>
      </c>
      <c r="IR104" s="86">
        <f t="shared" si="130"/>
        <v>2.9124613210450725E-154</v>
      </c>
      <c r="IS104" s="86">
        <f t="shared" si="130"/>
        <v>5.116443092828916E-154</v>
      </c>
      <c r="IT104" s="86">
        <f t="shared" si="130"/>
        <v>8.2302969446670863E-154</v>
      </c>
      <c r="IU104" s="86">
        <f t="shared" si="130"/>
        <v>1.8556828066070301E-150</v>
      </c>
      <c r="IV104" s="86">
        <f t="shared" si="130"/>
        <v>1.2691108764154985E-67</v>
      </c>
      <c r="IW104" s="86">
        <f t="shared" si="130"/>
        <v>2.5370731596017127E-40</v>
      </c>
      <c r="IY104" s="86">
        <f t="shared" si="131"/>
        <v>0.33295701658047544</v>
      </c>
      <c r="IZ104" s="86">
        <f t="shared" si="131"/>
        <v>0.33488165334754555</v>
      </c>
      <c r="JA104" s="86">
        <f t="shared" si="131"/>
        <v>0.34907064940210819</v>
      </c>
      <c r="JB104" s="86">
        <f t="shared" si="131"/>
        <v>0.37990578910160361</v>
      </c>
      <c r="JC104" s="86">
        <f t="shared" si="131"/>
        <v>0.40698436950703937</v>
      </c>
      <c r="JD104" s="86">
        <f t="shared" si="131"/>
        <v>0.45760679023821671</v>
      </c>
      <c r="JE104" s="86">
        <f t="shared" si="131"/>
        <v>0.49132871667043188</v>
      </c>
      <c r="JF104" s="86">
        <f t="shared" si="131"/>
        <v>0.60580244802894367</v>
      </c>
      <c r="JG104" s="86">
        <f t="shared" si="131"/>
        <v>0.39537002758332201</v>
      </c>
      <c r="JH104" s="86">
        <f t="shared" si="131"/>
        <v>0.46787315279127339</v>
      </c>
      <c r="JI104" s="86">
        <f t="shared" si="131"/>
        <v>0.51927366395922736</v>
      </c>
      <c r="JJ104" s="86">
        <f t="shared" si="131"/>
        <v>0.4767468318129221</v>
      </c>
      <c r="JK104" s="86">
        <f t="shared" si="131"/>
        <v>0.34753597725086821</v>
      </c>
      <c r="JL104" s="86">
        <f t="shared" si="131"/>
        <v>0.35335901621897875</v>
      </c>
      <c r="JM104" s="86">
        <f t="shared" si="131"/>
        <v>0.27986491947463971</v>
      </c>
    </row>
    <row r="105" spans="2:273" x14ac:dyDescent="0.25">
      <c r="B105" s="2">
        <v>78</v>
      </c>
      <c r="C105" s="37">
        <v>123</v>
      </c>
      <c r="D105" s="37">
        <v>147.34399999999999</v>
      </c>
      <c r="E105" s="37">
        <v>150.267</v>
      </c>
      <c r="F105" s="37">
        <v>156.53299999999999</v>
      </c>
      <c r="G105" s="37">
        <v>161.661</v>
      </c>
      <c r="H105" s="37">
        <v>165.03299999999999</v>
      </c>
      <c r="I105" s="37">
        <v>164.44300000000001</v>
      </c>
      <c r="J105" s="37">
        <v>168.18600000000001</v>
      </c>
      <c r="K105" s="37">
        <v>155.339</v>
      </c>
      <c r="L105" s="37">
        <v>164.22</v>
      </c>
      <c r="M105" s="37">
        <v>166.84700000000001</v>
      </c>
      <c r="N105" s="37">
        <v>158.339</v>
      </c>
      <c r="O105" s="37">
        <v>144.22</v>
      </c>
      <c r="P105" s="37">
        <v>141.68299999999999</v>
      </c>
      <c r="Q105" s="37">
        <v>111.639</v>
      </c>
      <c r="S105" s="4">
        <f t="shared" si="132"/>
        <v>121.81484943473853</v>
      </c>
      <c r="T105" s="4">
        <f t="shared" si="132"/>
        <v>146.03215068050667</v>
      </c>
      <c r="U105" s="4">
        <f t="shared" si="132"/>
        <v>151.76678481631035</v>
      </c>
      <c r="V105" s="4">
        <f t="shared" si="132"/>
        <v>160.67770199092089</v>
      </c>
      <c r="W105" s="4">
        <f t="shared" si="132"/>
        <v>166.37257628687442</v>
      </c>
      <c r="X105" s="4">
        <f t="shared" si="132"/>
        <v>167.10630631095944</v>
      </c>
      <c r="Y105" s="4">
        <f t="shared" si="132"/>
        <v>168.34462278245792</v>
      </c>
      <c r="Z105" s="4">
        <f t="shared" si="132"/>
        <v>166.43779716405717</v>
      </c>
      <c r="AA105" s="4">
        <f t="shared" si="132"/>
        <v>157.1423554421182</v>
      </c>
      <c r="AB105" s="4">
        <f t="shared" si="132"/>
        <v>167.45075625941266</v>
      </c>
      <c r="AC105" s="4">
        <f t="shared" si="132"/>
        <v>174.42704428096357</v>
      </c>
      <c r="AD105" s="4">
        <f t="shared" si="132"/>
        <v>165.67920343795805</v>
      </c>
      <c r="AE105" s="4">
        <f t="shared" si="132"/>
        <v>144.61577475978092</v>
      </c>
      <c r="AF105" s="4">
        <f t="shared" si="132"/>
        <v>142.54742703767593</v>
      </c>
      <c r="AG105" s="4">
        <f t="shared" si="132"/>
        <v>110.08893099368906</v>
      </c>
      <c r="AI105" s="4">
        <f t="shared" si="133"/>
        <v>1.1851505652614662</v>
      </c>
      <c r="AJ105" s="4">
        <f t="shared" si="133"/>
        <v>1.3118493194933194</v>
      </c>
      <c r="AK105" s="4">
        <f t="shared" si="133"/>
        <v>-1.4997848163103527</v>
      </c>
      <c r="AL105" s="4">
        <f t="shared" si="133"/>
        <v>-4.1447019909209075</v>
      </c>
      <c r="AM105" s="4">
        <f t="shared" si="133"/>
        <v>-4.7115762868744184</v>
      </c>
      <c r="AN105" s="4">
        <f t="shared" si="133"/>
        <v>-2.0733063109594525</v>
      </c>
      <c r="AO105" s="4">
        <f t="shared" si="133"/>
        <v>-3.9016227824579062</v>
      </c>
      <c r="AP105" s="4">
        <f t="shared" si="133"/>
        <v>1.7482028359428341</v>
      </c>
      <c r="AQ105" s="4">
        <f t="shared" si="133"/>
        <v>-1.8033554421182032</v>
      </c>
      <c r="AR105" s="4">
        <f t="shared" si="133"/>
        <v>-3.230756259412658</v>
      </c>
      <c r="AS105" s="4">
        <f t="shared" si="133"/>
        <v>-7.5800442809635626</v>
      </c>
      <c r="AT105" s="4">
        <f t="shared" si="133"/>
        <v>-7.3402034379580527</v>
      </c>
      <c r="AU105" s="4">
        <f t="shared" si="133"/>
        <v>-0.39577475978092025</v>
      </c>
      <c r="AV105" s="4">
        <f t="shared" si="133"/>
        <v>-0.86442703767593798</v>
      </c>
      <c r="AW105" s="4">
        <f t="shared" si="133"/>
        <v>1.5500690063109346</v>
      </c>
      <c r="AY105" s="2">
        <f t="shared" si="125"/>
        <v>29.67404719108562</v>
      </c>
      <c r="AZ105" s="2">
        <f t="shared" si="125"/>
        <v>33.548866346965681</v>
      </c>
      <c r="BA105" s="2">
        <f t="shared" si="125"/>
        <v>34.731550236221359</v>
      </c>
      <c r="BB105" s="2">
        <f t="shared" si="125"/>
        <v>35.314313023366992</v>
      </c>
      <c r="BC105" s="2">
        <f t="shared" si="125"/>
        <v>34.030922251566686</v>
      </c>
      <c r="BD105" s="2">
        <f t="shared" si="125"/>
        <v>35.13736086696106</v>
      </c>
      <c r="BE105" s="2">
        <f t="shared" si="125"/>
        <v>39.168344443348801</v>
      </c>
      <c r="BF105" s="2">
        <f t="shared" si="125"/>
        <v>36.423121840388504</v>
      </c>
      <c r="BG105" s="2">
        <f t="shared" si="125"/>
        <v>36.382979652233161</v>
      </c>
      <c r="BH105" s="2">
        <f t="shared" si="125"/>
        <v>33.975540562895411</v>
      </c>
      <c r="BI105" s="2">
        <f t="shared" si="125"/>
        <v>32.573098951913877</v>
      </c>
      <c r="BJ105" s="2">
        <f t="shared" si="125"/>
        <v>33.14574628846119</v>
      </c>
      <c r="BK105" s="2">
        <f t="shared" si="125"/>
        <v>36.196726772697367</v>
      </c>
      <c r="BL105" s="2">
        <f t="shared" si="125"/>
        <v>38.625169663393365</v>
      </c>
      <c r="BM105" s="2">
        <f t="shared" si="125"/>
        <v>39.44964039675753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59.187056410256417</v>
      </c>
      <c r="DL105" s="2">
        <f t="shared" si="134"/>
        <v>58.893060053981102</v>
      </c>
      <c r="DM105" s="2">
        <f t="shared" si="134"/>
        <v>61.797168292682926</v>
      </c>
      <c r="DN105" s="2">
        <f t="shared" si="134"/>
        <v>62.837035365853652</v>
      </c>
      <c r="DO105" s="2">
        <f t="shared" si="134"/>
        <v>57.034019887429658</v>
      </c>
      <c r="DP105" s="2">
        <f t="shared" si="134"/>
        <v>58.375639124839125</v>
      </c>
      <c r="DQ105" s="2">
        <f t="shared" si="134"/>
        <v>63.421618983957217</v>
      </c>
      <c r="DR105" s="2">
        <f t="shared" si="134"/>
        <v>55.577594028520494</v>
      </c>
      <c r="DS105" s="2">
        <f t="shared" si="134"/>
        <v>63.358322983870977</v>
      </c>
      <c r="DT105" s="2">
        <f t="shared" si="134"/>
        <v>57.61842245989304</v>
      </c>
      <c r="DU105" s="2">
        <f t="shared" si="134"/>
        <v>53.782556113256121</v>
      </c>
      <c r="DV105" s="2">
        <f t="shared" si="134"/>
        <v>55.367392664092655</v>
      </c>
      <c r="DW105" s="2">
        <f t="shared" si="134"/>
        <v>68.510878542510142</v>
      </c>
      <c r="DX105" s="2">
        <f t="shared" si="134"/>
        <v>65.386862851782368</v>
      </c>
      <c r="DY105" s="2">
        <f t="shared" si="134"/>
        <v>51.76387335043988</v>
      </c>
      <c r="EA105" s="2">
        <f t="shared" si="94"/>
        <v>28.660069261979821</v>
      </c>
      <c r="EB105" s="2">
        <f t="shared" si="94"/>
        <v>32.809868974013298</v>
      </c>
      <c r="EC105" s="2">
        <f t="shared" si="94"/>
        <v>33.925594886056871</v>
      </c>
      <c r="ED105" s="2">
        <f t="shared" si="94"/>
        <v>34.467803921568638</v>
      </c>
      <c r="EE105" s="2">
        <f t="shared" si="94"/>
        <v>33.271471270575709</v>
      </c>
      <c r="EF105" s="2">
        <f t="shared" si="94"/>
        <v>34.294803635088904</v>
      </c>
      <c r="EG105" s="2">
        <f t="shared" si="94"/>
        <v>38.204384654263308</v>
      </c>
      <c r="EH105" s="2">
        <f t="shared" si="94"/>
        <v>35.685224138072343</v>
      </c>
      <c r="EI105" s="2">
        <f t="shared" si="94"/>
        <v>35.143004171793379</v>
      </c>
      <c r="EJ105" s="2">
        <f t="shared" si="94"/>
        <v>33.032805870830458</v>
      </c>
      <c r="EK105" s="2">
        <f t="shared" si="94"/>
        <v>31.807295372498203</v>
      </c>
      <c r="EL105" s="2">
        <f t="shared" si="94"/>
        <v>32.324910914275364</v>
      </c>
      <c r="EM105" s="2">
        <f t="shared" si="135"/>
        <v>35.017914915891069</v>
      </c>
      <c r="EN105" s="2">
        <f t="shared" si="135"/>
        <v>37.742633641545886</v>
      </c>
      <c r="EO105" s="2">
        <f t="shared" si="135"/>
        <v>38.901926210855088</v>
      </c>
      <c r="EQ105" s="2">
        <f t="shared" si="136"/>
        <v>28.459232214611482</v>
      </c>
      <c r="ER105" s="2">
        <f t="shared" si="136"/>
        <v>32.859703498533811</v>
      </c>
      <c r="ES105" s="2">
        <f t="shared" si="136"/>
        <v>33.650336834612553</v>
      </c>
      <c r="ET105" s="2">
        <f t="shared" si="136"/>
        <v>34.067656977315593</v>
      </c>
      <c r="EU105" s="2">
        <f t="shared" si="136"/>
        <v>33.204140334820359</v>
      </c>
      <c r="EV105" s="2">
        <f t="shared" si="136"/>
        <v>34.035397875365931</v>
      </c>
      <c r="EW105" s="2">
        <f t="shared" si="136"/>
        <v>38.385455929661937</v>
      </c>
      <c r="EX105" s="2">
        <f t="shared" si="136"/>
        <v>35.475661099939906</v>
      </c>
      <c r="EY105" s="2">
        <f t="shared" si="136"/>
        <v>34.419434958893348</v>
      </c>
      <c r="EZ105" s="2">
        <f t="shared" si="136"/>
        <v>33.038646070688394</v>
      </c>
      <c r="FA105" s="2">
        <f t="shared" si="136"/>
        <v>31.557829646089239</v>
      </c>
      <c r="FB105" s="2">
        <f t="shared" si="136"/>
        <v>32.272594991339773</v>
      </c>
      <c r="FC105" s="2">
        <f t="shared" si="136"/>
        <v>35.747168338303375</v>
      </c>
      <c r="FD105" s="2">
        <f t="shared" si="136"/>
        <v>37.917586777373579</v>
      </c>
      <c r="FE105" s="2">
        <f t="shared" si="136"/>
        <v>39.796009757888307</v>
      </c>
      <c r="FG105" s="2">
        <f t="shared" si="137"/>
        <v>0.96677452387929852</v>
      </c>
      <c r="FH105" s="2">
        <f t="shared" si="137"/>
        <v>0.97167023760988791</v>
      </c>
      <c r="FI105" s="2">
        <f t="shared" si="137"/>
        <v>0.9710690039403771</v>
      </c>
      <c r="FJ105" s="2">
        <f t="shared" si="137"/>
        <v>0.97014068144580057</v>
      </c>
      <c r="FK105" s="2">
        <f t="shared" si="137"/>
        <v>0.96803549044512471</v>
      </c>
      <c r="FL105" s="2">
        <f t="shared" si="137"/>
        <v>0.96499328954459485</v>
      </c>
      <c r="FM105" s="2">
        <f t="shared" si="137"/>
        <v>0.9617855452067462</v>
      </c>
      <c r="FN105" s="2">
        <f t="shared" si="137"/>
        <v>0.96288788822372728</v>
      </c>
      <c r="FO105" s="2">
        <f t="shared" si="137"/>
        <v>0.95601632184985319</v>
      </c>
      <c r="FP105" s="2">
        <f t="shared" si="137"/>
        <v>0.96165544861539209</v>
      </c>
      <c r="FQ105" s="2">
        <f t="shared" si="137"/>
        <v>0.96512937967213797</v>
      </c>
      <c r="FR105" s="2">
        <f t="shared" si="137"/>
        <v>0.96437342763419975</v>
      </c>
      <c r="FS105" s="2">
        <f t="shared" si="137"/>
        <v>0.96483358120436413</v>
      </c>
      <c r="FT105" s="2">
        <f t="shared" si="137"/>
        <v>0.96808135999992539</v>
      </c>
      <c r="FU105" s="2">
        <f t="shared" si="137"/>
        <v>0.95746577990112791</v>
      </c>
      <c r="FW105" s="2">
        <f t="shared" si="127"/>
        <v>1.4726039349006099E-3</v>
      </c>
      <c r="FX105" s="2">
        <f t="shared" si="127"/>
        <v>1.3397796335907063E-3</v>
      </c>
      <c r="FY105" s="2">
        <f t="shared" si="127"/>
        <v>1.4423928237960598E-3</v>
      </c>
      <c r="FZ105" s="2">
        <f t="shared" si="127"/>
        <v>1.4415130307673385E-3</v>
      </c>
      <c r="GA105" s="2">
        <f t="shared" si="127"/>
        <v>1.5926010746415806E-3</v>
      </c>
      <c r="GB105" s="2">
        <f t="shared" si="127"/>
        <v>1.6715266547711555E-3</v>
      </c>
      <c r="GC105" s="2">
        <f t="shared" si="127"/>
        <v>1.6398392393834407E-3</v>
      </c>
      <c r="GD105" s="2">
        <f t="shared" si="127"/>
        <v>1.6708698071564905E-3</v>
      </c>
      <c r="GE105" s="2">
        <f t="shared" si="127"/>
        <v>1.4345843851819309E-3</v>
      </c>
      <c r="GF105" s="2">
        <f t="shared" si="127"/>
        <v>1.7556665213811762E-3</v>
      </c>
      <c r="GG105" s="2">
        <f t="shared" si="127"/>
        <v>1.9537532794144372E-3</v>
      </c>
      <c r="GH105" s="2">
        <f t="shared" si="127"/>
        <v>1.7063516546971164E-3</v>
      </c>
      <c r="GI105" s="2">
        <f t="shared" si="127"/>
        <v>1.3496970673897671E-3</v>
      </c>
      <c r="GJ105" s="2">
        <f t="shared" si="127"/>
        <v>9.7066911997747063E-4</v>
      </c>
      <c r="GK105" s="2">
        <f t="shared" si="127"/>
        <v>7.172655949360733E-4</v>
      </c>
      <c r="GM105" s="86">
        <f t="shared" si="128"/>
        <v>2.3954442921447469E-15</v>
      </c>
      <c r="GN105" s="86">
        <f t="shared" si="128"/>
        <v>1.8623718554798464E-11</v>
      </c>
      <c r="GO105" s="86">
        <f t="shared" si="128"/>
        <v>1.5733806299010672E-12</v>
      </c>
      <c r="GP105" s="86">
        <f t="shared" si="128"/>
        <v>6.1135473945349213E-15</v>
      </c>
      <c r="GQ105" s="86">
        <f t="shared" si="128"/>
        <v>9.9016034184256888E-17</v>
      </c>
      <c r="GR105" s="86">
        <f t="shared" si="128"/>
        <v>3.8628415188475922E-16</v>
      </c>
      <c r="GS105" s="86">
        <f t="shared" si="128"/>
        <v>6.5359530351555307E-8</v>
      </c>
      <c r="GT105" s="86">
        <f t="shared" si="128"/>
        <v>1.5926127422823838E-9</v>
      </c>
      <c r="GU105" s="86">
        <f t="shared" si="128"/>
        <v>2.5233334438899116E-4</v>
      </c>
      <c r="GV105" s="86">
        <f t="shared" si="128"/>
        <v>4.1857712996484658E-10</v>
      </c>
      <c r="GW105" s="86">
        <f t="shared" si="128"/>
        <v>5.1413076684124216E-21</v>
      </c>
      <c r="GX105" s="86">
        <f t="shared" si="128"/>
        <v>8.4246584095004723E-19</v>
      </c>
      <c r="GY105" s="86">
        <f t="shared" si="128"/>
        <v>6.5621647006785459E-15</v>
      </c>
      <c r="GZ105" s="86">
        <f t="shared" si="128"/>
        <v>1.1291178398299192E-17</v>
      </c>
      <c r="HA105" s="86">
        <f t="shared" si="128"/>
        <v>9.4402170549635165E-21</v>
      </c>
      <c r="HC105" s="86">
        <f t="shared" si="73"/>
        <v>0.41395181504442996</v>
      </c>
      <c r="HD105" s="86">
        <f t="shared" si="73"/>
        <v>0.4076795637278689</v>
      </c>
      <c r="HE105" s="86">
        <f t="shared" si="73"/>
        <v>0.42535693492048438</v>
      </c>
      <c r="HF105" s="86">
        <f t="shared" si="73"/>
        <v>0.46511407155786449</v>
      </c>
      <c r="HG105" s="86">
        <f t="shared" si="73"/>
        <v>0.49872171175501762</v>
      </c>
      <c r="HH105" s="86">
        <f t="shared" si="73"/>
        <v>0.55642761687816478</v>
      </c>
      <c r="HI105" s="86">
        <f t="shared" si="138"/>
        <v>0.57493623259746707</v>
      </c>
      <c r="HJ105" s="86">
        <f t="shared" si="138"/>
        <v>0.68984318173342574</v>
      </c>
      <c r="HK105" s="86">
        <f t="shared" si="138"/>
        <v>0.48494717521538044</v>
      </c>
      <c r="HL105" s="86">
        <f t="shared" si="138"/>
        <v>0.5691087181905703</v>
      </c>
      <c r="HM105" s="86">
        <f t="shared" si="138"/>
        <v>0.61897012007587449</v>
      </c>
      <c r="HN105" s="86">
        <f t="shared" si="138"/>
        <v>0.57000246623991935</v>
      </c>
      <c r="HO105" s="86">
        <f t="shared" si="138"/>
        <v>0.43037355552935547</v>
      </c>
      <c r="HP105" s="86">
        <f t="shared" si="138"/>
        <v>0.43675087383679279</v>
      </c>
      <c r="HQ105" s="86">
        <f t="shared" si="138"/>
        <v>0.36976433119584046</v>
      </c>
      <c r="HS105" s="86">
        <f t="shared" si="129"/>
        <v>4.1606327524765238E-26</v>
      </c>
      <c r="HT105" s="86">
        <f t="shared" si="129"/>
        <v>9.4869243315061631E-22</v>
      </c>
      <c r="HU105" s="86">
        <f t="shared" si="129"/>
        <v>1.7431109176086461E-22</v>
      </c>
      <c r="HV105" s="86">
        <f t="shared" si="129"/>
        <v>1.7676159828593762E-25</v>
      </c>
      <c r="HW105" s="86">
        <f t="shared" si="129"/>
        <v>1.498437225822071E-26</v>
      </c>
      <c r="HX105" s="86">
        <f t="shared" si="129"/>
        <v>2.7879883330463379E-26</v>
      </c>
      <c r="HY105" s="86">
        <f t="shared" si="129"/>
        <v>2.3434731134177126E-24</v>
      </c>
      <c r="HZ105" s="86">
        <f t="shared" si="129"/>
        <v>1.6361617046540084E-21</v>
      </c>
      <c r="IA105" s="86">
        <f t="shared" si="129"/>
        <v>1.33954721815984E-26</v>
      </c>
      <c r="IB105" s="86">
        <f t="shared" si="129"/>
        <v>4.2444554419207612E-26</v>
      </c>
      <c r="IC105" s="86">
        <f t="shared" si="129"/>
        <v>3.5831927134110393E-26</v>
      </c>
      <c r="ID105" s="86">
        <f t="shared" si="129"/>
        <v>2.2425459086626593E-26</v>
      </c>
      <c r="IE105" s="86">
        <f t="shared" si="129"/>
        <v>1.2279742620525807E-26</v>
      </c>
      <c r="IF105" s="86">
        <f t="shared" si="129"/>
        <v>1.6807590460339755E-17</v>
      </c>
      <c r="IG105" s="86">
        <f t="shared" si="129"/>
        <v>1.6330463296206962E-12</v>
      </c>
      <c r="II105" s="86">
        <f t="shared" si="130"/>
        <v>2.8044801113249752E-143</v>
      </c>
      <c r="IJ105" s="86">
        <f t="shared" si="130"/>
        <v>8.7254220617504853E-123</v>
      </c>
      <c r="IK105" s="86">
        <f t="shared" si="130"/>
        <v>1.5888590036993706E-125</v>
      </c>
      <c r="IL105" s="86">
        <f t="shared" si="130"/>
        <v>1.9048827127054217E-148</v>
      </c>
      <c r="IM105" s="86">
        <f t="shared" si="130"/>
        <v>6.7621696578695183E-153</v>
      </c>
      <c r="IN105" s="86">
        <f t="shared" si="130"/>
        <v>5.1250015344474618E-149</v>
      </c>
      <c r="IO105" s="86">
        <f t="shared" si="130"/>
        <v>1.3611729766434091E-141</v>
      </c>
      <c r="IP105" s="86">
        <f t="shared" si="130"/>
        <v>2.118711095842389E-127</v>
      </c>
      <c r="IQ105" s="86">
        <f t="shared" si="130"/>
        <v>4.3686901236071278E-152</v>
      </c>
      <c r="IR105" s="86">
        <f t="shared" si="130"/>
        <v>6.1762412607920222E-150</v>
      </c>
      <c r="IS105" s="86">
        <f t="shared" si="130"/>
        <v>1.2620015779723388E-149</v>
      </c>
      <c r="IT105" s="86">
        <f t="shared" si="130"/>
        <v>1.6224289323783475E-149</v>
      </c>
      <c r="IU105" s="86">
        <f t="shared" si="130"/>
        <v>2.1003432382131715E-146</v>
      </c>
      <c r="IV105" s="86">
        <f t="shared" si="130"/>
        <v>6.5471304685063676E-66</v>
      </c>
      <c r="IW105" s="86">
        <f t="shared" si="130"/>
        <v>2.3324549396326672E-39</v>
      </c>
      <c r="IY105" s="86">
        <f t="shared" si="131"/>
        <v>0.41395181504443235</v>
      </c>
      <c r="IZ105" s="86">
        <f t="shared" si="131"/>
        <v>0.40767956374649261</v>
      </c>
      <c r="JA105" s="86">
        <f t="shared" si="131"/>
        <v>0.42535693492205778</v>
      </c>
      <c r="JB105" s="86">
        <f t="shared" si="131"/>
        <v>0.4651140715578706</v>
      </c>
      <c r="JC105" s="86">
        <f t="shared" si="131"/>
        <v>0.49872171175501773</v>
      </c>
      <c r="JD105" s="86">
        <f t="shared" si="131"/>
        <v>0.55642761687816511</v>
      </c>
      <c r="JE105" s="86">
        <f t="shared" si="131"/>
        <v>0.57493629795699741</v>
      </c>
      <c r="JF105" s="86">
        <f t="shared" si="131"/>
        <v>0.68984318332603844</v>
      </c>
      <c r="JG105" s="86">
        <f t="shared" si="131"/>
        <v>0.48519950855976945</v>
      </c>
      <c r="JH105" s="86">
        <f t="shared" si="131"/>
        <v>0.56910871860914747</v>
      </c>
      <c r="JI105" s="86">
        <f t="shared" si="131"/>
        <v>0.61897012007587449</v>
      </c>
      <c r="JJ105" s="86">
        <f t="shared" si="131"/>
        <v>0.57000246623991935</v>
      </c>
      <c r="JK105" s="86">
        <f t="shared" si="131"/>
        <v>0.43037355552936202</v>
      </c>
      <c r="JL105" s="86">
        <f t="shared" si="131"/>
        <v>0.43675087383679279</v>
      </c>
      <c r="JM105" s="86">
        <f t="shared" si="131"/>
        <v>0.36976433119747348</v>
      </c>
    </row>
    <row r="106" spans="2:273" x14ac:dyDescent="0.25">
      <c r="B106" s="2">
        <v>79</v>
      </c>
      <c r="C106" s="37">
        <v>128.69200000000001</v>
      </c>
      <c r="D106" s="37">
        <v>151.04900000000001</v>
      </c>
      <c r="E106" s="37">
        <v>156.25</v>
      </c>
      <c r="F106" s="37">
        <v>162.25</v>
      </c>
      <c r="G106" s="37">
        <v>167.06800000000001</v>
      </c>
      <c r="H106" s="37">
        <v>167.91800000000001</v>
      </c>
      <c r="I106" s="37">
        <v>165.31100000000001</v>
      </c>
      <c r="J106" s="37">
        <v>158.69499999999999</v>
      </c>
      <c r="K106" s="37">
        <v>160.37299999999999</v>
      </c>
      <c r="L106" s="37">
        <v>166.93199999999999</v>
      </c>
      <c r="M106" s="37">
        <v>164.94900000000001</v>
      </c>
      <c r="N106" s="37">
        <v>157.76300000000001</v>
      </c>
      <c r="O106" s="37">
        <v>149.661</v>
      </c>
      <c r="P106" s="37">
        <v>146.86699999999999</v>
      </c>
      <c r="Q106" s="37">
        <v>118.08199999999999</v>
      </c>
      <c r="S106" s="4">
        <f t="shared" si="132"/>
        <v>131.15062005324916</v>
      </c>
      <c r="T106" s="4">
        <f t="shared" si="132"/>
        <v>156.3823733301742</v>
      </c>
      <c r="U106" s="4">
        <f t="shared" si="132"/>
        <v>162.00141465118503</v>
      </c>
      <c r="V106" s="4">
        <f t="shared" si="132"/>
        <v>169.28568772201433</v>
      </c>
      <c r="W106" s="4">
        <f t="shared" si="132"/>
        <v>174.17482223227432</v>
      </c>
      <c r="X106" s="4">
        <f t="shared" si="132"/>
        <v>173.0485135574113</v>
      </c>
      <c r="Y106" s="4">
        <f t="shared" si="132"/>
        <v>166.74336219416048</v>
      </c>
      <c r="Z106" s="4">
        <f t="shared" si="132"/>
        <v>156.35220724146387</v>
      </c>
      <c r="AA106" s="4">
        <f t="shared" si="132"/>
        <v>165.57534160497403</v>
      </c>
      <c r="AB106" s="4">
        <f t="shared" si="132"/>
        <v>172.85920444836972</v>
      </c>
      <c r="AC106" s="4">
        <f t="shared" si="132"/>
        <v>172.22221581402405</v>
      </c>
      <c r="AD106" s="4">
        <f t="shared" si="132"/>
        <v>166.89917328750462</v>
      </c>
      <c r="AE106" s="4">
        <f t="shared" si="132"/>
        <v>154.98438046103661</v>
      </c>
      <c r="AF106" s="4">
        <f t="shared" si="132"/>
        <v>151.98352128126561</v>
      </c>
      <c r="AG106" s="4">
        <f t="shared" si="132"/>
        <v>119.97246364498565</v>
      </c>
      <c r="AI106" s="4">
        <f t="shared" si="133"/>
        <v>-2.4586200532491489</v>
      </c>
      <c r="AJ106" s="4">
        <f t="shared" si="133"/>
        <v>-5.3333733301741972</v>
      </c>
      <c r="AK106" s="4">
        <f t="shared" si="133"/>
        <v>-5.7514146511850299</v>
      </c>
      <c r="AL106" s="4">
        <f t="shared" si="133"/>
        <v>-7.0356877220143303</v>
      </c>
      <c r="AM106" s="4">
        <f t="shared" si="133"/>
        <v>-7.1068222322743111</v>
      </c>
      <c r="AN106" s="4">
        <f t="shared" si="133"/>
        <v>-5.130513557411291</v>
      </c>
      <c r="AO106" s="4">
        <f t="shared" si="133"/>
        <v>-1.4323621941604756</v>
      </c>
      <c r="AP106" s="4">
        <f t="shared" si="133"/>
        <v>2.3427927585361203</v>
      </c>
      <c r="AQ106" s="4">
        <f t="shared" si="133"/>
        <v>-5.2023416049740376</v>
      </c>
      <c r="AR106" s="4">
        <f t="shared" si="133"/>
        <v>-5.9272044483697357</v>
      </c>
      <c r="AS106" s="4">
        <f t="shared" si="133"/>
        <v>-7.2732158140240415</v>
      </c>
      <c r="AT106" s="4">
        <f t="shared" si="133"/>
        <v>-9.1361732875046187</v>
      </c>
      <c r="AU106" s="4">
        <f t="shared" si="133"/>
        <v>-5.3233804610366064</v>
      </c>
      <c r="AV106" s="4">
        <f t="shared" si="133"/>
        <v>-5.1165212812656193</v>
      </c>
      <c r="AW106" s="4">
        <f t="shared" si="133"/>
        <v>-1.8904636449856582</v>
      </c>
      <c r="AY106" s="2">
        <f t="shared" si="125"/>
        <v>29.512505639964477</v>
      </c>
      <c r="AZ106" s="2">
        <f t="shared" si="125"/>
        <v>33.383812424634613</v>
      </c>
      <c r="BA106" s="2">
        <f t="shared" si="125"/>
        <v>34.547171603282088</v>
      </c>
      <c r="BB106" s="2">
        <f t="shared" si="125"/>
        <v>35.128429710180662</v>
      </c>
      <c r="BC106" s="2">
        <f t="shared" si="125"/>
        <v>33.881380653875311</v>
      </c>
      <c r="BD106" s="2">
        <f t="shared" si="125"/>
        <v>34.960827109990085</v>
      </c>
      <c r="BE106" s="2">
        <f t="shared" si="125"/>
        <v>38.961915668720394</v>
      </c>
      <c r="BF106" s="2">
        <f t="shared" si="125"/>
        <v>36.231305706543111</v>
      </c>
      <c r="BG106" s="2">
        <f t="shared" si="125"/>
        <v>36.130123864639728</v>
      </c>
      <c r="BH106" s="2">
        <f t="shared" si="125"/>
        <v>33.768040322458134</v>
      </c>
      <c r="BI106" s="2">
        <f t="shared" si="125"/>
        <v>32.371950048470978</v>
      </c>
      <c r="BJ106" s="2">
        <f t="shared" si="125"/>
        <v>32.966336626529028</v>
      </c>
      <c r="BK106" s="2">
        <f t="shared" si="125"/>
        <v>36.016029458771413</v>
      </c>
      <c r="BL106" s="2">
        <f t="shared" si="125"/>
        <v>38.451578599668686</v>
      </c>
      <c r="BM106" s="2">
        <f t="shared" si="125"/>
        <v>39.352301321595476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59.61810418353577</v>
      </c>
      <c r="DL106" s="2">
        <f t="shared" si="134"/>
        <v>59.202288798920378</v>
      </c>
      <c r="DM106" s="2">
        <f t="shared" si="134"/>
        <v>62.133466041275796</v>
      </c>
      <c r="DN106" s="2">
        <f t="shared" si="134"/>
        <v>63.169413320825512</v>
      </c>
      <c r="DO106" s="2">
        <f t="shared" si="134"/>
        <v>57.321134146341478</v>
      </c>
      <c r="DP106" s="2">
        <f t="shared" si="134"/>
        <v>58.711152380952385</v>
      </c>
      <c r="DQ106" s="2">
        <f t="shared" si="134"/>
        <v>63.797414104278076</v>
      </c>
      <c r="DR106" s="2">
        <f t="shared" si="134"/>
        <v>55.826030860071299</v>
      </c>
      <c r="DS106" s="2">
        <f t="shared" si="134"/>
        <v>63.773084677419362</v>
      </c>
      <c r="DT106" s="2">
        <f t="shared" si="134"/>
        <v>57.929703896103888</v>
      </c>
      <c r="DU106" s="2">
        <f t="shared" si="134"/>
        <v>54.022057142857143</v>
      </c>
      <c r="DV106" s="2">
        <f t="shared" si="134"/>
        <v>55.634271428571424</v>
      </c>
      <c r="DW106" s="2">
        <f t="shared" si="134"/>
        <v>68.967680052522169</v>
      </c>
      <c r="DX106" s="2">
        <f t="shared" si="134"/>
        <v>65.796068292682932</v>
      </c>
      <c r="DY106" s="2">
        <f t="shared" si="134"/>
        <v>52.019899926686215</v>
      </c>
      <c r="EA106" s="2">
        <f t="shared" si="94"/>
        <v>28.569217182762941</v>
      </c>
      <c r="EB106" s="2">
        <f t="shared" si="94"/>
        <v>32.697217388777837</v>
      </c>
      <c r="EC106" s="2">
        <f t="shared" si="94"/>
        <v>33.798043535723934</v>
      </c>
      <c r="ED106" s="2">
        <f t="shared" si="94"/>
        <v>34.341941176470598</v>
      </c>
      <c r="EE106" s="2">
        <f t="shared" si="94"/>
        <v>33.175619802666574</v>
      </c>
      <c r="EF106" s="2">
        <f t="shared" si="94"/>
        <v>34.175527700845223</v>
      </c>
      <c r="EG106" s="2">
        <f t="shared" si="94"/>
        <v>38.061632707701548</v>
      </c>
      <c r="EH106" s="2">
        <f t="shared" si="94"/>
        <v>35.542909342381876</v>
      </c>
      <c r="EI106" s="2">
        <f t="shared" si="94"/>
        <v>34.971393793266309</v>
      </c>
      <c r="EJ106" s="2">
        <f t="shared" si="94"/>
        <v>32.889389370757904</v>
      </c>
      <c r="EK106" s="2">
        <f t="shared" si="94"/>
        <v>31.65907894817763</v>
      </c>
      <c r="EL106" s="2">
        <f t="shared" si="94"/>
        <v>32.202702756262028</v>
      </c>
      <c r="EM106" s="2">
        <f t="shared" si="135"/>
        <v>34.919604384467931</v>
      </c>
      <c r="EN106" s="2">
        <f t="shared" si="135"/>
        <v>37.629146994003996</v>
      </c>
      <c r="EO106" s="2">
        <f t="shared" si="135"/>
        <v>38.83838477720758</v>
      </c>
      <c r="EQ106" s="2">
        <f t="shared" si="136"/>
        <v>28.375129643505023</v>
      </c>
      <c r="ER106" s="2">
        <f t="shared" si="136"/>
        <v>32.745461655488782</v>
      </c>
      <c r="ES106" s="2">
        <f t="shared" si="136"/>
        <v>33.531849079324793</v>
      </c>
      <c r="ET106" s="2">
        <f t="shared" si="136"/>
        <v>33.956102167368108</v>
      </c>
      <c r="EU106" s="2">
        <f t="shared" si="136"/>
        <v>33.110341531406341</v>
      </c>
      <c r="EV106" s="2">
        <f t="shared" si="136"/>
        <v>33.925871501103117</v>
      </c>
      <c r="EW106" s="2">
        <f t="shared" si="136"/>
        <v>38.236002576335871</v>
      </c>
      <c r="EX106" s="2">
        <f t="shared" si="136"/>
        <v>35.341765382545951</v>
      </c>
      <c r="EY106" s="2">
        <f t="shared" si="136"/>
        <v>34.273379334489071</v>
      </c>
      <c r="EZ106" s="2">
        <f t="shared" si="136"/>
        <v>32.894852540284127</v>
      </c>
      <c r="FA106" s="2">
        <f t="shared" si="136"/>
        <v>31.419217074080574</v>
      </c>
      <c r="FB106" s="2">
        <f t="shared" si="136"/>
        <v>32.152162246916234</v>
      </c>
      <c r="FC106" s="2">
        <f t="shared" si="136"/>
        <v>35.622778390169756</v>
      </c>
      <c r="FD106" s="2">
        <f t="shared" si="136"/>
        <v>37.797470156130842</v>
      </c>
      <c r="FE106" s="2">
        <f t="shared" si="136"/>
        <v>39.681051812632354</v>
      </c>
      <c r="FG106" s="2">
        <f t="shared" si="137"/>
        <v>0.969609158564678</v>
      </c>
      <c r="FH106" s="2">
        <f t="shared" si="137"/>
        <v>0.97409838435534213</v>
      </c>
      <c r="FI106" s="2">
        <f t="shared" si="137"/>
        <v>0.97354727958324583</v>
      </c>
      <c r="FJ106" s="2">
        <f t="shared" si="137"/>
        <v>0.97269624276031508</v>
      </c>
      <c r="FK106" s="2">
        <f t="shared" si="137"/>
        <v>0.9707657987324636</v>
      </c>
      <c r="FL106" s="2">
        <f t="shared" si="137"/>
        <v>0.96797485641268444</v>
      </c>
      <c r="FM106" s="2">
        <f t="shared" si="137"/>
        <v>0.96503041926892363</v>
      </c>
      <c r="FN106" s="2">
        <f t="shared" si="137"/>
        <v>0.96604246469435606</v>
      </c>
      <c r="FO106" s="2">
        <f t="shared" si="137"/>
        <v>0.9597305625490703</v>
      </c>
      <c r="FP106" s="2">
        <f t="shared" si="137"/>
        <v>0.96491096644504515</v>
      </c>
      <c r="FQ106" s="2">
        <f t="shared" si="137"/>
        <v>0.96809973873632671</v>
      </c>
      <c r="FR106" s="2">
        <f t="shared" si="137"/>
        <v>0.96740600573810276</v>
      </c>
      <c r="FS106" s="2">
        <f t="shared" si="137"/>
        <v>0.96782829714561991</v>
      </c>
      <c r="FT106" s="2">
        <f t="shared" si="137"/>
        <v>0.9708078684060053</v>
      </c>
      <c r="FU106" s="2">
        <f t="shared" si="137"/>
        <v>0.96106260506620866</v>
      </c>
      <c r="FW106" s="2">
        <f t="shared" si="127"/>
        <v>1.6144487347071323E-3</v>
      </c>
      <c r="FX106" s="2">
        <f t="shared" si="127"/>
        <v>1.4688492931109885E-3</v>
      </c>
      <c r="FY106" s="2">
        <f t="shared" si="127"/>
        <v>1.5813322242309016E-3</v>
      </c>
      <c r="FZ106" s="2">
        <f t="shared" si="127"/>
        <v>1.5803678187068947E-3</v>
      </c>
      <c r="GA106" s="2">
        <f t="shared" si="127"/>
        <v>1.7459840808118168E-3</v>
      </c>
      <c r="GB106" s="2">
        <f t="shared" si="127"/>
        <v>1.8324970119919836E-3</v>
      </c>
      <c r="GC106" s="2">
        <f t="shared" si="127"/>
        <v>1.7977635492727952E-3</v>
      </c>
      <c r="GD106" s="2">
        <f t="shared" si="127"/>
        <v>1.8317770250960406E-3</v>
      </c>
      <c r="GE106" s="2">
        <f t="shared" si="127"/>
        <v>1.5727728175060638E-3</v>
      </c>
      <c r="GF106" s="2">
        <f t="shared" si="127"/>
        <v>1.9247240438228482E-3</v>
      </c>
      <c r="GG106" s="2">
        <f t="shared" si="127"/>
        <v>2.1418441454826164E-3</v>
      </c>
      <c r="GH106" s="2">
        <f t="shared" si="127"/>
        <v>1.8706694240094078E-3</v>
      </c>
      <c r="GI106" s="2">
        <f t="shared" si="127"/>
        <v>1.4797207219770054E-3</v>
      </c>
      <c r="GJ106" s="2">
        <f t="shared" si="127"/>
        <v>1.0642178634185124E-3</v>
      </c>
      <c r="GK106" s="2">
        <f t="shared" si="127"/>
        <v>7.8641166561787678E-4</v>
      </c>
      <c r="GM106" s="86">
        <f t="shared" si="128"/>
        <v>6.9734196295591092E-17</v>
      </c>
      <c r="GN106" s="86">
        <f t="shared" si="128"/>
        <v>1.3319904149432723E-12</v>
      </c>
      <c r="GO106" s="86">
        <f t="shared" si="128"/>
        <v>8.6019678398887747E-14</v>
      </c>
      <c r="GP106" s="86">
        <f t="shared" si="128"/>
        <v>1.967519273269564E-16</v>
      </c>
      <c r="GQ106" s="86">
        <f t="shared" si="128"/>
        <v>2.2007071577237395E-18</v>
      </c>
      <c r="GR106" s="86">
        <f t="shared" si="128"/>
        <v>1.0634849502908337E-17</v>
      </c>
      <c r="GS106" s="86">
        <f t="shared" si="128"/>
        <v>1.3638919894838156E-8</v>
      </c>
      <c r="GT106" s="86">
        <f t="shared" si="128"/>
        <v>2.3652006445462246E-10</v>
      </c>
      <c r="GU106" s="86">
        <f t="shared" si="128"/>
        <v>1.1841786861256884E-4</v>
      </c>
      <c r="GV106" s="86">
        <f t="shared" si="128"/>
        <v>4.9695633377278583E-11</v>
      </c>
      <c r="GW106" s="86">
        <f t="shared" si="128"/>
        <v>4.6413539390109149E-23</v>
      </c>
      <c r="GX106" s="86">
        <f t="shared" si="128"/>
        <v>1.2202941500214763E-20</v>
      </c>
      <c r="GY106" s="86">
        <f t="shared" si="128"/>
        <v>2.0307906256016917E-16</v>
      </c>
      <c r="GZ106" s="86">
        <f t="shared" si="128"/>
        <v>2.0055285503827816E-19</v>
      </c>
      <c r="HA106" s="86">
        <f t="shared" si="128"/>
        <v>8.4241856824815994E-23</v>
      </c>
      <c r="HC106" s="86">
        <f t="shared" si="73"/>
        <v>0.49970619420821361</v>
      </c>
      <c r="HD106" s="86">
        <f t="shared" si="73"/>
        <v>0.48372183756438358</v>
      </c>
      <c r="HE106" s="86">
        <f t="shared" si="73"/>
        <v>0.50412562527668359</v>
      </c>
      <c r="HF106" s="86">
        <f t="shared" si="73"/>
        <v>0.54741015670998361</v>
      </c>
      <c r="HG106" s="86">
        <f t="shared" si="73"/>
        <v>0.58446448321525724</v>
      </c>
      <c r="HH106" s="86">
        <f t="shared" si="73"/>
        <v>0.64557085233736433</v>
      </c>
      <c r="HI106" s="86">
        <f t="shared" si="138"/>
        <v>0.63031297736643166</v>
      </c>
      <c r="HJ106" s="86">
        <f t="shared" si="138"/>
        <v>0.70751591272718806</v>
      </c>
      <c r="HK106" s="86">
        <f t="shared" si="138"/>
        <v>0.57297263824644395</v>
      </c>
      <c r="HL106" s="86">
        <f t="shared" si="138"/>
        <v>0.65887747894436122</v>
      </c>
      <c r="HM106" s="86">
        <f t="shared" si="138"/>
        <v>0.6818637226245936</v>
      </c>
      <c r="HN106" s="86">
        <f t="shared" si="138"/>
        <v>0.64003852087063018</v>
      </c>
      <c r="HO106" s="86">
        <f t="shared" si="138"/>
        <v>0.51723028865405396</v>
      </c>
      <c r="HP106" s="86">
        <f t="shared" si="138"/>
        <v>0.52297345693778852</v>
      </c>
      <c r="HQ106" s="86">
        <f t="shared" si="138"/>
        <v>0.46927437895011215</v>
      </c>
      <c r="HS106" s="86">
        <f t="shared" si="129"/>
        <v>5.702386127805162E-25</v>
      </c>
      <c r="HT106" s="86">
        <f t="shared" si="129"/>
        <v>8.2852992301851716E-21</v>
      </c>
      <c r="HU106" s="86">
        <f t="shared" si="129"/>
        <v>1.6629420184299689E-21</v>
      </c>
      <c r="HV106" s="86">
        <f t="shared" si="129"/>
        <v>2.4327477173231273E-24</v>
      </c>
      <c r="HW106" s="86">
        <f t="shared" si="129"/>
        <v>2.3710664904358868E-25</v>
      </c>
      <c r="HX106" s="86">
        <f t="shared" si="129"/>
        <v>4.282393372060722E-25</v>
      </c>
      <c r="HY106" s="86">
        <f t="shared" si="129"/>
        <v>3.000536714111076E-23</v>
      </c>
      <c r="HZ106" s="86">
        <f t="shared" si="129"/>
        <v>1.5833571732898883E-20</v>
      </c>
      <c r="IA106" s="86">
        <f t="shared" si="129"/>
        <v>2.0198741251027394E-25</v>
      </c>
      <c r="IB106" s="86">
        <f t="shared" si="129"/>
        <v>6.6460804014762842E-25</v>
      </c>
      <c r="IC106" s="86">
        <f t="shared" si="129"/>
        <v>5.8861517673344936E-25</v>
      </c>
      <c r="ID106" s="86">
        <f t="shared" si="129"/>
        <v>3.5091770111038984E-25</v>
      </c>
      <c r="IE106" s="86">
        <f t="shared" si="129"/>
        <v>1.7202449527049864E-25</v>
      </c>
      <c r="IF106" s="86">
        <f t="shared" si="129"/>
        <v>8.4402829950653505E-17</v>
      </c>
      <c r="IG106" s="86">
        <f t="shared" si="129"/>
        <v>4.7034123743608578E-12</v>
      </c>
      <c r="II106" s="86">
        <f t="shared" si="130"/>
        <v>2.5778841218989451E-139</v>
      </c>
      <c r="IJ106" s="86">
        <f t="shared" si="130"/>
        <v>1.9143447963911963E-119</v>
      </c>
      <c r="IK106" s="86">
        <f t="shared" si="130"/>
        <v>4.5320629836588992E-122</v>
      </c>
      <c r="IL106" s="86">
        <f t="shared" si="130"/>
        <v>2.3698896426045922E-144</v>
      </c>
      <c r="IM106" s="86">
        <f t="shared" si="130"/>
        <v>1.3005511670279731E-148</v>
      </c>
      <c r="IN106" s="86">
        <f t="shared" si="130"/>
        <v>8.2250375919053262E-145</v>
      </c>
      <c r="IO106" s="86">
        <f t="shared" si="130"/>
        <v>1.3044338252403238E-137</v>
      </c>
      <c r="IP106" s="86">
        <f t="shared" si="130"/>
        <v>8.2007034840717143E-124</v>
      </c>
      <c r="IQ106" s="86">
        <f t="shared" si="130"/>
        <v>6.8197923454988538E-148</v>
      </c>
      <c r="IR106" s="86">
        <f t="shared" si="130"/>
        <v>1.1350135526493232E-145</v>
      </c>
      <c r="IS106" s="86">
        <f t="shared" si="130"/>
        <v>2.6850050773480343E-145</v>
      </c>
      <c r="IT106" s="86">
        <f t="shared" si="130"/>
        <v>2.7762556273688658E-145</v>
      </c>
      <c r="IU106" s="86">
        <f t="shared" si="130"/>
        <v>2.0898721284655872E-142</v>
      </c>
      <c r="IV106" s="86">
        <f t="shared" si="130"/>
        <v>3.2074751035597254E-64</v>
      </c>
      <c r="IW106" s="86">
        <f t="shared" si="130"/>
        <v>2.0856894100635636E-38</v>
      </c>
      <c r="IY106" s="86">
        <f t="shared" si="131"/>
        <v>0.49970619420821366</v>
      </c>
      <c r="IZ106" s="86">
        <f t="shared" si="131"/>
        <v>0.48372183756571557</v>
      </c>
      <c r="JA106" s="86">
        <f t="shared" si="131"/>
        <v>0.50412562527676963</v>
      </c>
      <c r="JB106" s="86">
        <f t="shared" si="131"/>
        <v>0.54741015670998383</v>
      </c>
      <c r="JC106" s="86">
        <f t="shared" si="131"/>
        <v>0.58446448321525724</v>
      </c>
      <c r="JD106" s="86">
        <f t="shared" si="131"/>
        <v>0.64557085233736433</v>
      </c>
      <c r="JE106" s="86">
        <f t="shared" si="131"/>
        <v>0.63031299100535154</v>
      </c>
      <c r="JF106" s="86">
        <f t="shared" si="131"/>
        <v>0.70751591296370808</v>
      </c>
      <c r="JG106" s="86">
        <f t="shared" si="131"/>
        <v>0.57309105611505651</v>
      </c>
      <c r="JH106" s="86">
        <f t="shared" si="131"/>
        <v>0.6588774789940568</v>
      </c>
      <c r="JI106" s="86">
        <f t="shared" si="131"/>
        <v>0.6818637226245936</v>
      </c>
      <c r="JJ106" s="86">
        <f t="shared" si="131"/>
        <v>0.64003852087063018</v>
      </c>
      <c r="JK106" s="86">
        <f t="shared" si="131"/>
        <v>0.51723028865405418</v>
      </c>
      <c r="JL106" s="86">
        <f t="shared" si="131"/>
        <v>0.52297345693778863</v>
      </c>
      <c r="JM106" s="86">
        <f t="shared" si="131"/>
        <v>0.46927437895481555</v>
      </c>
    </row>
    <row r="107" spans="2:273" x14ac:dyDescent="0.25">
      <c r="B107" s="2">
        <v>80</v>
      </c>
      <c r="C107" s="37">
        <v>131.80799999999999</v>
      </c>
      <c r="D107" s="37">
        <v>153.98400000000001</v>
      </c>
      <c r="E107" s="37">
        <v>158.75</v>
      </c>
      <c r="F107" s="37">
        <v>161.75</v>
      </c>
      <c r="G107" s="37">
        <v>166.59299999999999</v>
      </c>
      <c r="H107" s="37">
        <v>162.91800000000001</v>
      </c>
      <c r="I107" s="37">
        <v>154</v>
      </c>
      <c r="J107" s="37">
        <v>132.35599999999999</v>
      </c>
      <c r="K107" s="37">
        <v>161.06800000000001</v>
      </c>
      <c r="L107" s="37">
        <v>161.62700000000001</v>
      </c>
      <c r="M107" s="37">
        <v>151.38999999999999</v>
      </c>
      <c r="N107" s="37">
        <v>151.96600000000001</v>
      </c>
      <c r="O107" s="37">
        <v>150.69499999999999</v>
      </c>
      <c r="P107" s="37">
        <v>147.94999999999999</v>
      </c>
      <c r="Q107" s="37">
        <v>120.34399999999999</v>
      </c>
      <c r="S107" s="4">
        <f t="shared" si="132"/>
        <v>136.0392959266909</v>
      </c>
      <c r="T107" s="4">
        <f t="shared" si="132"/>
        <v>162.38910616446066</v>
      </c>
      <c r="U107" s="4">
        <f t="shared" si="132"/>
        <v>167.05302414749903</v>
      </c>
      <c r="V107" s="4">
        <f t="shared" si="132"/>
        <v>169.38858143297665</v>
      </c>
      <c r="W107" s="4">
        <f t="shared" si="132"/>
        <v>170.94024646960992</v>
      </c>
      <c r="X107" s="4">
        <f t="shared" si="132"/>
        <v>165.06813100800031</v>
      </c>
      <c r="Y107" s="4">
        <f t="shared" si="132"/>
        <v>152.42341201042956</v>
      </c>
      <c r="Z107" s="4">
        <f t="shared" si="132"/>
        <v>125.85652874879212</v>
      </c>
      <c r="AA107" s="4">
        <f t="shared" si="132"/>
        <v>165.09222493788036</v>
      </c>
      <c r="AB107" s="4">
        <f t="shared" si="132"/>
        <v>162.8361646936188</v>
      </c>
      <c r="AC107" s="4">
        <f t="shared" si="132"/>
        <v>149.23102503221332</v>
      </c>
      <c r="AD107" s="4">
        <f t="shared" si="132"/>
        <v>153.49284304304487</v>
      </c>
      <c r="AE107" s="4">
        <f t="shared" si="132"/>
        <v>159.77660407630017</v>
      </c>
      <c r="AF107" s="4">
        <f t="shared" si="132"/>
        <v>155.71847795276184</v>
      </c>
      <c r="AG107" s="4">
        <f t="shared" si="132"/>
        <v>125.21414922092482</v>
      </c>
      <c r="AI107" s="4">
        <f t="shared" si="133"/>
        <v>-4.2312959266909047</v>
      </c>
      <c r="AJ107" s="4">
        <f t="shared" si="133"/>
        <v>-8.4051061644606477</v>
      </c>
      <c r="AK107" s="4">
        <f t="shared" si="133"/>
        <v>-8.3030241474990305</v>
      </c>
      <c r="AL107" s="4">
        <f t="shared" si="133"/>
        <v>-7.6385814329766504</v>
      </c>
      <c r="AM107" s="4">
        <f t="shared" si="133"/>
        <v>-4.347246469609928</v>
      </c>
      <c r="AN107" s="4">
        <f t="shared" si="133"/>
        <v>-2.1501310080003009</v>
      </c>
      <c r="AO107" s="4">
        <f t="shared" si="133"/>
        <v>1.5765879895704416</v>
      </c>
      <c r="AP107" s="4">
        <f t="shared" si="133"/>
        <v>6.4994712512078792</v>
      </c>
      <c r="AQ107" s="4">
        <f t="shared" si="133"/>
        <v>-4.0242249378803479</v>
      </c>
      <c r="AR107" s="4">
        <f t="shared" si="133"/>
        <v>-1.2091646936187885</v>
      </c>
      <c r="AS107" s="4">
        <f t="shared" si="133"/>
        <v>2.1589749677866621</v>
      </c>
      <c r="AT107" s="4">
        <f t="shared" si="133"/>
        <v>-1.5268430430448632</v>
      </c>
      <c r="AU107" s="4">
        <f t="shared" si="133"/>
        <v>-9.0816040763001809</v>
      </c>
      <c r="AV107" s="4">
        <f t="shared" si="133"/>
        <v>-7.7684779527618559</v>
      </c>
      <c r="AW107" s="4">
        <f t="shared" si="133"/>
        <v>-4.87014922092483</v>
      </c>
      <c r="AY107" s="2">
        <f t="shared" si="125"/>
        <v>29.35542016933195</v>
      </c>
      <c r="AZ107" s="2">
        <f t="shared" si="125"/>
        <v>33.222177294153219</v>
      </c>
      <c r="BA107" s="2">
        <f t="shared" si="125"/>
        <v>34.366454600428746</v>
      </c>
      <c r="BB107" s="2">
        <f t="shared" si="125"/>
        <v>34.946443909726099</v>
      </c>
      <c r="BC107" s="2">
        <f t="shared" si="125"/>
        <v>33.735309959961079</v>
      </c>
      <c r="BD107" s="2">
        <f t="shared" si="125"/>
        <v>34.787734354052624</v>
      </c>
      <c r="BE107" s="2">
        <f t="shared" si="125"/>
        <v>38.759115310063322</v>
      </c>
      <c r="BF107" s="2">
        <f t="shared" si="125"/>
        <v>36.04238871086622</v>
      </c>
      <c r="BG107" s="2">
        <f t="shared" si="125"/>
        <v>35.881772622675925</v>
      </c>
      <c r="BH107" s="2">
        <f t="shared" si="125"/>
        <v>33.564391052411537</v>
      </c>
      <c r="BI107" s="2">
        <f t="shared" si="125"/>
        <v>32.174079690578949</v>
      </c>
      <c r="BJ107" s="2">
        <f t="shared" si="125"/>
        <v>32.790525810224516</v>
      </c>
      <c r="BK107" s="2">
        <f t="shared" si="125"/>
        <v>35.840564586341593</v>
      </c>
      <c r="BL107" s="2">
        <f t="shared" si="125"/>
        <v>38.28163507901651</v>
      </c>
      <c r="BM107" s="2">
        <f t="shared" si="125"/>
        <v>39.256615188547329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60.049151956815116</v>
      </c>
      <c r="DL107" s="2">
        <f t="shared" si="134"/>
        <v>59.511517543859654</v>
      </c>
      <c r="DM107" s="2">
        <f t="shared" si="134"/>
        <v>62.469763789868665</v>
      </c>
      <c r="DN107" s="2">
        <f t="shared" si="134"/>
        <v>63.501791275797366</v>
      </c>
      <c r="DO107" s="2">
        <f t="shared" si="134"/>
        <v>57.608248405253299</v>
      </c>
      <c r="DP107" s="2">
        <f t="shared" si="134"/>
        <v>59.046665637065637</v>
      </c>
      <c r="DQ107" s="2">
        <f t="shared" si="134"/>
        <v>64.173209224598935</v>
      </c>
      <c r="DR107" s="2">
        <f t="shared" si="134"/>
        <v>56.074467691622104</v>
      </c>
      <c r="DS107" s="2">
        <f t="shared" si="134"/>
        <v>64.187846370967748</v>
      </c>
      <c r="DT107" s="2">
        <f t="shared" si="134"/>
        <v>58.240985332314736</v>
      </c>
      <c r="DU107" s="2">
        <f t="shared" si="134"/>
        <v>54.261558172458173</v>
      </c>
      <c r="DV107" s="2">
        <f t="shared" si="134"/>
        <v>55.901150193050185</v>
      </c>
      <c r="DW107" s="2">
        <f t="shared" si="134"/>
        <v>69.424481562534211</v>
      </c>
      <c r="DX107" s="2">
        <f t="shared" si="134"/>
        <v>66.205273733583496</v>
      </c>
      <c r="DY107" s="2">
        <f t="shared" si="134"/>
        <v>52.275926502932549</v>
      </c>
      <c r="EA107" s="2">
        <f t="shared" si="94"/>
        <v>28.478365103546061</v>
      </c>
      <c r="EB107" s="2">
        <f t="shared" si="94"/>
        <v>32.584565803542375</v>
      </c>
      <c r="EC107" s="2">
        <f t="shared" si="94"/>
        <v>33.670492185390984</v>
      </c>
      <c r="ED107" s="2">
        <f t="shared" si="94"/>
        <v>34.216078431372559</v>
      </c>
      <c r="EE107" s="2">
        <f t="shared" si="94"/>
        <v>33.079768334757432</v>
      </c>
      <c r="EF107" s="2">
        <f t="shared" si="94"/>
        <v>34.056251766601548</v>
      </c>
      <c r="EG107" s="2">
        <f t="shared" si="94"/>
        <v>37.918880761139789</v>
      </c>
      <c r="EH107" s="2">
        <f t="shared" si="94"/>
        <v>35.400594546691416</v>
      </c>
      <c r="EI107" s="2">
        <f t="shared" si="94"/>
        <v>34.799783414739238</v>
      </c>
      <c r="EJ107" s="2">
        <f t="shared" si="94"/>
        <v>32.745972870685357</v>
      </c>
      <c r="EK107" s="2">
        <f t="shared" si="94"/>
        <v>31.510862523857057</v>
      </c>
      <c r="EL107" s="2">
        <f t="shared" si="94"/>
        <v>32.080494598248691</v>
      </c>
      <c r="EM107" s="2">
        <f t="shared" si="135"/>
        <v>34.8212938530448</v>
      </c>
      <c r="EN107" s="2">
        <f t="shared" si="135"/>
        <v>37.515660346462106</v>
      </c>
      <c r="EO107" s="2">
        <f t="shared" si="135"/>
        <v>38.774843343560079</v>
      </c>
      <c r="EQ107" s="2">
        <f t="shared" si="136"/>
        <v>28.29102707239856</v>
      </c>
      <c r="ER107" s="2">
        <f t="shared" si="136"/>
        <v>32.631219812443746</v>
      </c>
      <c r="ES107" s="2">
        <f t="shared" si="136"/>
        <v>33.413361324037034</v>
      </c>
      <c r="ET107" s="2">
        <f t="shared" si="136"/>
        <v>33.84454735742063</v>
      </c>
      <c r="EU107" s="2">
        <f t="shared" si="136"/>
        <v>33.016542727992316</v>
      </c>
      <c r="EV107" s="2">
        <f t="shared" si="136"/>
        <v>33.816345126840304</v>
      </c>
      <c r="EW107" s="2">
        <f t="shared" si="136"/>
        <v>38.086549223009811</v>
      </c>
      <c r="EX107" s="2">
        <f t="shared" si="136"/>
        <v>35.207869665152003</v>
      </c>
      <c r="EY107" s="2">
        <f t="shared" si="136"/>
        <v>34.127323710084795</v>
      </c>
      <c r="EZ107" s="2">
        <f t="shared" si="136"/>
        <v>32.751059009879853</v>
      </c>
      <c r="FA107" s="2">
        <f t="shared" si="136"/>
        <v>31.28060450207191</v>
      </c>
      <c r="FB107" s="2">
        <f t="shared" si="136"/>
        <v>32.031729502492688</v>
      </c>
      <c r="FC107" s="2">
        <f t="shared" si="136"/>
        <v>35.498388442036131</v>
      </c>
      <c r="FD107" s="2">
        <f t="shared" si="136"/>
        <v>37.677353534888113</v>
      </c>
      <c r="FE107" s="2">
        <f t="shared" si="136"/>
        <v>39.566093867376402</v>
      </c>
      <c r="FG107" s="2">
        <f t="shared" si="137"/>
        <v>0.97220890801776405</v>
      </c>
      <c r="FH107" s="2">
        <f t="shared" si="137"/>
        <v>0.97632348554458837</v>
      </c>
      <c r="FI107" s="2">
        <f t="shared" si="137"/>
        <v>0.97581854864790107</v>
      </c>
      <c r="FJ107" s="2">
        <f t="shared" si="137"/>
        <v>0.97503870957243555</v>
      </c>
      <c r="FK107" s="2">
        <f t="shared" si="137"/>
        <v>0.97326933245959568</v>
      </c>
      <c r="FL107" s="2">
        <f t="shared" si="137"/>
        <v>0.97071018716323476</v>
      </c>
      <c r="FM107" s="2">
        <f t="shared" si="137"/>
        <v>0.96800892858848275</v>
      </c>
      <c r="FN107" s="2">
        <f t="shared" si="137"/>
        <v>0.96893754837865109</v>
      </c>
      <c r="FO107" s="2">
        <f t="shared" si="137"/>
        <v>0.96314324296101295</v>
      </c>
      <c r="FP107" s="2">
        <f t="shared" si="137"/>
        <v>0.96789931163707765</v>
      </c>
      <c r="FQ107" s="2">
        <f t="shared" si="137"/>
        <v>0.97082472453335655</v>
      </c>
      <c r="FR107" s="2">
        <f t="shared" si="137"/>
        <v>0.97018842678192785</v>
      </c>
      <c r="FS107" s="2">
        <f t="shared" si="137"/>
        <v>0.9705757652963698</v>
      </c>
      <c r="FT107" s="2">
        <f t="shared" si="137"/>
        <v>0.97330789846642873</v>
      </c>
      <c r="FU107" s="2">
        <f t="shared" si="137"/>
        <v>0.96436659125780955</v>
      </c>
      <c r="FW107" s="2">
        <f t="shared" si="127"/>
        <v>1.7699321533550636E-3</v>
      </c>
      <c r="FX107" s="2">
        <f t="shared" si="127"/>
        <v>1.6103330199160036E-3</v>
      </c>
      <c r="FY107" s="2">
        <f t="shared" si="127"/>
        <v>1.7336318147840447E-3</v>
      </c>
      <c r="FZ107" s="2">
        <f t="shared" si="127"/>
        <v>1.7325746876402266E-3</v>
      </c>
      <c r="GA107" s="2">
        <f t="shared" si="127"/>
        <v>1.9141110445765803E-3</v>
      </c>
      <c r="GB107" s="2">
        <f t="shared" si="127"/>
        <v>2.0089378459589684E-3</v>
      </c>
      <c r="GC107" s="2">
        <f t="shared" si="127"/>
        <v>1.9708666966552959E-3</v>
      </c>
      <c r="GD107" s="2">
        <f t="shared" si="127"/>
        <v>2.0081486750404311E-3</v>
      </c>
      <c r="GE107" s="2">
        <f t="shared" si="127"/>
        <v>1.7242494672260905E-3</v>
      </c>
      <c r="GF107" s="2">
        <f t="shared" si="127"/>
        <v>2.1100261286552987E-3</v>
      </c>
      <c r="GG107" s="2">
        <f t="shared" si="127"/>
        <v>2.3480002113374638E-3</v>
      </c>
      <c r="GH107" s="2">
        <f t="shared" si="127"/>
        <v>2.0507781136212258E-3</v>
      </c>
      <c r="GI107" s="2">
        <f t="shared" si="127"/>
        <v>1.6222499143560927E-3</v>
      </c>
      <c r="GJ107" s="2">
        <f t="shared" si="127"/>
        <v>1.1667718862581281E-3</v>
      </c>
      <c r="GK107" s="2">
        <f t="shared" si="127"/>
        <v>8.6221782671475772E-4</v>
      </c>
      <c r="GM107" s="86">
        <f t="shared" si="128"/>
        <v>1.6922720150807582E-18</v>
      </c>
      <c r="GN107" s="86">
        <f t="shared" si="128"/>
        <v>8.2883770651609608E-14</v>
      </c>
      <c r="GO107" s="86">
        <f t="shared" si="128"/>
        <v>4.0346908253505295E-15</v>
      </c>
      <c r="GP107" s="86">
        <f t="shared" si="128"/>
        <v>5.3044918105093604E-18</v>
      </c>
      <c r="GQ107" s="86">
        <f t="shared" si="128"/>
        <v>4.0351397488741633E-20</v>
      </c>
      <c r="GR107" s="86">
        <f t="shared" si="128"/>
        <v>2.4506074063385019E-19</v>
      </c>
      <c r="GS107" s="86">
        <f t="shared" si="128"/>
        <v>2.6445554614629598E-9</v>
      </c>
      <c r="GT107" s="86">
        <f t="shared" si="128"/>
        <v>3.2145855932852605E-11</v>
      </c>
      <c r="GU107" s="86">
        <f t="shared" si="128"/>
        <v>5.3703040416518138E-5</v>
      </c>
      <c r="GV107" s="86">
        <f t="shared" si="128"/>
        <v>5.3192195042935417E-12</v>
      </c>
      <c r="GW107" s="86">
        <f t="shared" si="128"/>
        <v>3.3250858631971169E-25</v>
      </c>
      <c r="GX107" s="86">
        <f t="shared" si="128"/>
        <v>1.4323572358656632E-22</v>
      </c>
      <c r="GY107" s="86">
        <f t="shared" si="128"/>
        <v>5.243546543626247E-18</v>
      </c>
      <c r="GZ107" s="86">
        <f t="shared" si="128"/>
        <v>2.9061913089568177E-21</v>
      </c>
      <c r="HA107" s="86">
        <f t="shared" si="128"/>
        <v>5.9425877517820529E-25</v>
      </c>
      <c r="HC107" s="86">
        <f t="shared" si="73"/>
        <v>0.57737832389400701</v>
      </c>
      <c r="HD107" s="86">
        <f t="shared" si="73"/>
        <v>0.55385409961200827</v>
      </c>
      <c r="HE107" s="86">
        <f t="shared" si="73"/>
        <v>0.57409510597770985</v>
      </c>
      <c r="HF107" s="86">
        <f t="shared" si="73"/>
        <v>0.60718489802505593</v>
      </c>
      <c r="HG107" s="86">
        <f t="shared" si="73"/>
        <v>0.63636331041258754</v>
      </c>
      <c r="HH107" s="86">
        <f t="shared" si="73"/>
        <v>0.68029694520721351</v>
      </c>
      <c r="HI107" s="86">
        <f t="shared" si="138"/>
        <v>0.62584533956421085</v>
      </c>
      <c r="HJ107" s="86">
        <f t="shared" si="138"/>
        <v>0.59141779330232558</v>
      </c>
      <c r="HK107" s="86">
        <f t="shared" si="138"/>
        <v>0.63461721533161541</v>
      </c>
      <c r="HL107" s="86">
        <f t="shared" si="138"/>
        <v>0.68550021663795491</v>
      </c>
      <c r="HM107" s="86">
        <f t="shared" si="138"/>
        <v>0.64301493066504634</v>
      </c>
      <c r="HN107" s="86">
        <f t="shared" si="138"/>
        <v>0.645780391292749</v>
      </c>
      <c r="HO107" s="86">
        <f t="shared" si="138"/>
        <v>0.5936588368854987</v>
      </c>
      <c r="HP107" s="86">
        <f t="shared" si="138"/>
        <v>0.59650324888681561</v>
      </c>
      <c r="HQ107" s="86">
        <f t="shared" si="138"/>
        <v>0.56101753531298049</v>
      </c>
      <c r="HS107" s="86">
        <f t="shared" si="129"/>
        <v>7.3518222496750526E-24</v>
      </c>
      <c r="HT107" s="86">
        <f t="shared" si="129"/>
        <v>6.8781255610935872E-20</v>
      </c>
      <c r="HU107" s="86">
        <f t="shared" si="129"/>
        <v>1.5044885055607568E-20</v>
      </c>
      <c r="HV107" s="86">
        <f t="shared" si="129"/>
        <v>3.1438496975278275E-23</v>
      </c>
      <c r="HW107" s="86">
        <f t="shared" si="129"/>
        <v>3.5089926177816623E-24</v>
      </c>
      <c r="HX107" s="86">
        <f t="shared" si="129"/>
        <v>6.1565143918043158E-24</v>
      </c>
      <c r="HY107" s="86">
        <f t="shared" si="129"/>
        <v>3.6093173717133663E-22</v>
      </c>
      <c r="HZ107" s="86">
        <f t="shared" si="129"/>
        <v>1.448317869039888E-19</v>
      </c>
      <c r="IA107" s="86">
        <f t="shared" si="129"/>
        <v>2.8555950364101557E-24</v>
      </c>
      <c r="IB107" s="86">
        <f t="shared" si="129"/>
        <v>9.7259900690080489E-24</v>
      </c>
      <c r="IC107" s="86">
        <f t="shared" si="129"/>
        <v>9.0170163687715787E-24</v>
      </c>
      <c r="ID107" s="86">
        <f t="shared" si="129"/>
        <v>5.1361302798051165E-24</v>
      </c>
      <c r="IE107" s="86">
        <f t="shared" si="129"/>
        <v>2.267526613200344E-24</v>
      </c>
      <c r="IF107" s="86">
        <f t="shared" si="129"/>
        <v>4.0915654021027576E-16</v>
      </c>
      <c r="IG107" s="86">
        <f t="shared" si="129"/>
        <v>1.3256731662744357E-11</v>
      </c>
      <c r="II107" s="86">
        <f t="shared" si="130"/>
        <v>2.0818878677374378E-135</v>
      </c>
      <c r="IJ107" s="86">
        <f t="shared" si="130"/>
        <v>3.771979707095409E-116</v>
      </c>
      <c r="IK107" s="86">
        <f t="shared" si="130"/>
        <v>1.1552505747094461E-118</v>
      </c>
      <c r="IL107" s="86">
        <f t="shared" si="130"/>
        <v>2.5804247688593678E-140</v>
      </c>
      <c r="IM107" s="86">
        <f t="shared" si="130"/>
        <v>2.1709321672858394E-144</v>
      </c>
      <c r="IN107" s="86">
        <f t="shared" si="130"/>
        <v>1.147444262525607E-140</v>
      </c>
      <c r="IO107" s="86">
        <f t="shared" si="130"/>
        <v>1.0952251857741699E-133</v>
      </c>
      <c r="IP107" s="86">
        <f t="shared" si="130"/>
        <v>2.8167444171759156E-120</v>
      </c>
      <c r="IQ107" s="86">
        <f t="shared" si="130"/>
        <v>9.2883897928721135E-144</v>
      </c>
      <c r="IR107" s="86">
        <f t="shared" si="130"/>
        <v>1.8075620801950811E-141</v>
      </c>
      <c r="IS107" s="86">
        <f t="shared" si="130"/>
        <v>4.9274996260007775E-141</v>
      </c>
      <c r="IT107" s="86">
        <f t="shared" si="130"/>
        <v>4.1238175995101946E-141</v>
      </c>
      <c r="IU107" s="86">
        <f t="shared" si="130"/>
        <v>1.8280767621303752E-138</v>
      </c>
      <c r="IV107" s="86">
        <f t="shared" si="130"/>
        <v>1.4922392348734356E-62</v>
      </c>
      <c r="IW107" s="86">
        <f t="shared" si="130"/>
        <v>1.8140272868118824E-37</v>
      </c>
      <c r="IY107" s="86">
        <f t="shared" si="131"/>
        <v>0.57737832389400701</v>
      </c>
      <c r="IZ107" s="86">
        <f t="shared" si="131"/>
        <v>0.5538540996120912</v>
      </c>
      <c r="JA107" s="86">
        <f t="shared" si="131"/>
        <v>0.57409510597771385</v>
      </c>
      <c r="JB107" s="86">
        <f t="shared" si="131"/>
        <v>0.60718489802505593</v>
      </c>
      <c r="JC107" s="86">
        <f t="shared" si="131"/>
        <v>0.63636331041258754</v>
      </c>
      <c r="JD107" s="86">
        <f t="shared" si="131"/>
        <v>0.68029694520721351</v>
      </c>
      <c r="JE107" s="86">
        <f t="shared" si="131"/>
        <v>0.62584534220876631</v>
      </c>
      <c r="JF107" s="86">
        <f t="shared" si="131"/>
        <v>0.59141779333447142</v>
      </c>
      <c r="JG107" s="86">
        <f t="shared" si="131"/>
        <v>0.63467091837203193</v>
      </c>
      <c r="JH107" s="86">
        <f t="shared" si="131"/>
        <v>0.6855002166432741</v>
      </c>
      <c r="JI107" s="86">
        <f t="shared" si="131"/>
        <v>0.64301493066504634</v>
      </c>
      <c r="JJ107" s="86">
        <f t="shared" si="131"/>
        <v>0.645780391292749</v>
      </c>
      <c r="JK107" s="86">
        <f t="shared" si="131"/>
        <v>0.5936588368854987</v>
      </c>
      <c r="JL107" s="86">
        <f t="shared" si="131"/>
        <v>0.59650324888681605</v>
      </c>
      <c r="JM107" s="86">
        <f t="shared" si="131"/>
        <v>0.56101753532623722</v>
      </c>
    </row>
    <row r="108" spans="2:273" x14ac:dyDescent="0.25">
      <c r="B108" s="2">
        <v>81</v>
      </c>
      <c r="C108" s="37">
        <v>129.154</v>
      </c>
      <c r="D108" s="37">
        <v>154.95099999999999</v>
      </c>
      <c r="E108" s="37">
        <v>157.13300000000001</v>
      </c>
      <c r="F108" s="37">
        <v>155.05000000000001</v>
      </c>
      <c r="G108" s="37">
        <v>154.441</v>
      </c>
      <c r="H108" s="37">
        <v>140.37700000000001</v>
      </c>
      <c r="I108" s="37">
        <v>128.22999999999999</v>
      </c>
      <c r="J108" s="37">
        <v>90.22</v>
      </c>
      <c r="K108" s="37">
        <v>152.57599999999999</v>
      </c>
      <c r="L108" s="37">
        <v>135.94900000000001</v>
      </c>
      <c r="M108" s="37">
        <v>116.15300000000001</v>
      </c>
      <c r="N108" s="37">
        <v>132.119</v>
      </c>
      <c r="O108" s="37">
        <v>149.542</v>
      </c>
      <c r="P108" s="37">
        <v>145.13300000000001</v>
      </c>
      <c r="Q108" s="37">
        <v>118.11499999999999</v>
      </c>
      <c r="S108" s="4">
        <f t="shared" si="132"/>
        <v>133.26587911891383</v>
      </c>
      <c r="T108" s="4">
        <f t="shared" si="132"/>
        <v>161.38937688347985</v>
      </c>
      <c r="U108" s="4">
        <f t="shared" si="132"/>
        <v>163.83083465586134</v>
      </c>
      <c r="V108" s="4">
        <f t="shared" si="132"/>
        <v>157.56340940948709</v>
      </c>
      <c r="W108" s="4">
        <f t="shared" si="132"/>
        <v>152.49064579886976</v>
      </c>
      <c r="X108" s="4">
        <f t="shared" si="132"/>
        <v>137.35547460675335</v>
      </c>
      <c r="Y108" s="4">
        <f t="shared" si="132"/>
        <v>126.14179922815478</v>
      </c>
      <c r="Z108" s="4">
        <f t="shared" si="132"/>
        <v>84.765936147160673</v>
      </c>
      <c r="AA108" s="4">
        <f t="shared" si="132"/>
        <v>151.15869876249286</v>
      </c>
      <c r="AB108" s="4">
        <f t="shared" si="132"/>
        <v>131.38633274130916</v>
      </c>
      <c r="AC108" s="4">
        <f t="shared" si="132"/>
        <v>107.83744716222171</v>
      </c>
      <c r="AD108" s="4">
        <f t="shared" si="132"/>
        <v>124.57053850036266</v>
      </c>
      <c r="AE108" s="4">
        <f t="shared" si="132"/>
        <v>155.01114663699471</v>
      </c>
      <c r="AF108" s="4">
        <f t="shared" si="132"/>
        <v>150.09048940292951</v>
      </c>
      <c r="AG108" s="4">
        <f t="shared" si="132"/>
        <v>121.94400494160466</v>
      </c>
      <c r="AI108" s="4">
        <f t="shared" si="133"/>
        <v>-4.1118791189138335</v>
      </c>
      <c r="AJ108" s="4">
        <f t="shared" si="133"/>
        <v>-6.4383768834798616</v>
      </c>
      <c r="AK108" s="4">
        <f t="shared" si="133"/>
        <v>-6.6978346558613282</v>
      </c>
      <c r="AL108" s="4">
        <f t="shared" si="133"/>
        <v>-2.5134094094870818</v>
      </c>
      <c r="AM108" s="4">
        <f t="shared" si="133"/>
        <v>1.9503542011302386</v>
      </c>
      <c r="AN108" s="4">
        <f t="shared" si="133"/>
        <v>3.0215253932466624</v>
      </c>
      <c r="AO108" s="4">
        <f t="shared" si="133"/>
        <v>2.0882007718452087</v>
      </c>
      <c r="AP108" s="4">
        <f t="shared" si="133"/>
        <v>5.4540638528393259</v>
      </c>
      <c r="AQ108" s="4">
        <f t="shared" si="133"/>
        <v>1.4173012375071323</v>
      </c>
      <c r="AR108" s="4">
        <f t="shared" si="133"/>
        <v>4.5626672586908512</v>
      </c>
      <c r="AS108" s="4">
        <f t="shared" si="133"/>
        <v>8.3155528377782986</v>
      </c>
      <c r="AT108" s="4">
        <f t="shared" si="133"/>
        <v>7.5484614996373409</v>
      </c>
      <c r="AU108" s="4">
        <f t="shared" si="133"/>
        <v>-5.4691466369947079</v>
      </c>
      <c r="AV108" s="4">
        <f t="shared" si="133"/>
        <v>-4.9574894029294967</v>
      </c>
      <c r="AW108" s="4">
        <f t="shared" si="133"/>
        <v>-3.8290049416046656</v>
      </c>
      <c r="AY108" s="2">
        <f t="shared" si="125"/>
        <v>29.202570631388451</v>
      </c>
      <c r="AZ108" s="2">
        <f t="shared" si="125"/>
        <v>33.063776456861234</v>
      </c>
      <c r="BA108" s="2">
        <f t="shared" si="125"/>
        <v>34.189206856125047</v>
      </c>
      <c r="BB108" s="2">
        <f t="shared" si="125"/>
        <v>34.768147753877663</v>
      </c>
      <c r="BC108" s="2">
        <f t="shared" si="125"/>
        <v>33.592527893302474</v>
      </c>
      <c r="BD108" s="2">
        <f t="shared" si="125"/>
        <v>34.617933424275421</v>
      </c>
      <c r="BE108" s="2">
        <f t="shared" si="125"/>
        <v>38.559812462112383</v>
      </c>
      <c r="BF108" s="2">
        <f t="shared" si="125"/>
        <v>35.856255397952424</v>
      </c>
      <c r="BG108" s="2">
        <f t="shared" si="125"/>
        <v>35.637781844783177</v>
      </c>
      <c r="BH108" s="2">
        <f t="shared" si="125"/>
        <v>33.364427428988449</v>
      </c>
      <c r="BI108" s="2">
        <f t="shared" si="125"/>
        <v>31.979333479035262</v>
      </c>
      <c r="BJ108" s="2">
        <f t="shared" si="125"/>
        <v>32.618137978859473</v>
      </c>
      <c r="BK108" s="2">
        <f t="shared" si="125"/>
        <v>35.670070909811017</v>
      </c>
      <c r="BL108" s="2">
        <f t="shared" si="125"/>
        <v>38.115175503606416</v>
      </c>
      <c r="BM108" s="2">
        <f t="shared" si="125"/>
        <v>39.16255823049331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60.480199730094469</v>
      </c>
      <c r="DL108" s="2">
        <f t="shared" si="134"/>
        <v>59.820746288798915</v>
      </c>
      <c r="DM108" s="2">
        <f t="shared" si="134"/>
        <v>62.806061538461535</v>
      </c>
      <c r="DN108" s="2">
        <f t="shared" si="134"/>
        <v>63.834169230769227</v>
      </c>
      <c r="DO108" s="2">
        <f t="shared" si="134"/>
        <v>57.89536266416512</v>
      </c>
      <c r="DP108" s="2">
        <f t="shared" si="134"/>
        <v>59.382178893178889</v>
      </c>
      <c r="DQ108" s="2">
        <f t="shared" si="134"/>
        <v>64.54900434491978</v>
      </c>
      <c r="DR108" s="2">
        <f t="shared" si="134"/>
        <v>56.322904523172909</v>
      </c>
      <c r="DS108" s="2">
        <f t="shared" si="134"/>
        <v>64.602608064516147</v>
      </c>
      <c r="DT108" s="2">
        <f t="shared" si="134"/>
        <v>58.552266768525584</v>
      </c>
      <c r="DU108" s="2">
        <f t="shared" si="134"/>
        <v>54.501059202059203</v>
      </c>
      <c r="DV108" s="2">
        <f t="shared" si="134"/>
        <v>56.168028957528946</v>
      </c>
      <c r="DW108" s="2">
        <f t="shared" si="134"/>
        <v>69.881283072546239</v>
      </c>
      <c r="DX108" s="2">
        <f t="shared" si="134"/>
        <v>66.61447917448406</v>
      </c>
      <c r="DY108" s="2">
        <f t="shared" si="134"/>
        <v>52.531953079178884</v>
      </c>
      <c r="EA108" s="2">
        <f t="shared" si="94"/>
        <v>28.387513024329177</v>
      </c>
      <c r="EB108" s="2">
        <f t="shared" si="94"/>
        <v>32.471914218306914</v>
      </c>
      <c r="EC108" s="2">
        <f t="shared" si="94"/>
        <v>33.542940835058047</v>
      </c>
      <c r="ED108" s="2">
        <f t="shared" si="94"/>
        <v>34.090215686274519</v>
      </c>
      <c r="EE108" s="2">
        <f t="shared" si="94"/>
        <v>32.983916866848297</v>
      </c>
      <c r="EF108" s="2">
        <f t="shared" si="94"/>
        <v>33.936975832357874</v>
      </c>
      <c r="EG108" s="2">
        <f t="shared" si="94"/>
        <v>37.776128814578037</v>
      </c>
      <c r="EH108" s="2">
        <f t="shared" si="94"/>
        <v>35.258279751000948</v>
      </c>
      <c r="EI108" s="2">
        <f t="shared" si="94"/>
        <v>34.628173036212168</v>
      </c>
      <c r="EJ108" s="2">
        <f t="shared" si="94"/>
        <v>32.60255637061281</v>
      </c>
      <c r="EK108" s="2">
        <f t="shared" si="94"/>
        <v>31.362646099536484</v>
      </c>
      <c r="EL108" s="2">
        <f t="shared" si="94"/>
        <v>31.958286440235359</v>
      </c>
      <c r="EM108" s="2">
        <f t="shared" si="135"/>
        <v>34.722983321621662</v>
      </c>
      <c r="EN108" s="2">
        <f t="shared" si="135"/>
        <v>37.402173698920208</v>
      </c>
      <c r="EO108" s="2">
        <f t="shared" si="135"/>
        <v>38.711301909912571</v>
      </c>
      <c r="EQ108" s="2">
        <f t="shared" si="136"/>
        <v>28.2069245012921</v>
      </c>
      <c r="ER108" s="2">
        <f t="shared" si="136"/>
        <v>32.516977969398717</v>
      </c>
      <c r="ES108" s="2">
        <f t="shared" si="136"/>
        <v>33.294873568749281</v>
      </c>
      <c r="ET108" s="2">
        <f t="shared" si="136"/>
        <v>33.732992547473145</v>
      </c>
      <c r="EU108" s="2">
        <f t="shared" si="136"/>
        <v>32.922743924578292</v>
      </c>
      <c r="EV108" s="2">
        <f t="shared" si="136"/>
        <v>33.70681875257749</v>
      </c>
      <c r="EW108" s="2">
        <f t="shared" si="136"/>
        <v>37.937095869683745</v>
      </c>
      <c r="EX108" s="2">
        <f t="shared" si="136"/>
        <v>35.073973947758049</v>
      </c>
      <c r="EY108" s="2">
        <f t="shared" si="136"/>
        <v>33.981268085680519</v>
      </c>
      <c r="EZ108" s="2">
        <f t="shared" si="136"/>
        <v>32.607265479475586</v>
      </c>
      <c r="FA108" s="2">
        <f t="shared" si="136"/>
        <v>31.141991930063242</v>
      </c>
      <c r="FB108" s="2">
        <f t="shared" si="136"/>
        <v>31.911296758069149</v>
      </c>
      <c r="FC108" s="2">
        <f t="shared" si="136"/>
        <v>35.373998493902512</v>
      </c>
      <c r="FD108" s="2">
        <f t="shared" si="136"/>
        <v>37.557236913645376</v>
      </c>
      <c r="FE108" s="2">
        <f t="shared" si="136"/>
        <v>39.45113592212045</v>
      </c>
      <c r="FG108" s="2">
        <f t="shared" si="137"/>
        <v>0.9745920925410716</v>
      </c>
      <c r="FH108" s="2">
        <f t="shared" si="137"/>
        <v>0.97836168357950182</v>
      </c>
      <c r="FI108" s="2">
        <f t="shared" si="137"/>
        <v>0.97789923032395554</v>
      </c>
      <c r="FJ108" s="2">
        <f t="shared" si="137"/>
        <v>0.97718492328817386</v>
      </c>
      <c r="FK108" s="2">
        <f t="shared" si="137"/>
        <v>0.97556386745625578</v>
      </c>
      <c r="FL108" s="2">
        <f t="shared" si="137"/>
        <v>0.97321835192041972</v>
      </c>
      <c r="FM108" s="2">
        <f t="shared" si="137"/>
        <v>0.97074143713174066</v>
      </c>
      <c r="FN108" s="2">
        <f t="shared" si="137"/>
        <v>0.97159306675780943</v>
      </c>
      <c r="FO108" s="2">
        <f t="shared" si="137"/>
        <v>0.96627687414449348</v>
      </c>
      <c r="FP108" s="2">
        <f t="shared" si="137"/>
        <v>0.97064089911110496</v>
      </c>
      <c r="FQ108" s="2">
        <f t="shared" si="137"/>
        <v>0.97332335069338194</v>
      </c>
      <c r="FR108" s="2">
        <f t="shared" si="137"/>
        <v>0.97274001655227149</v>
      </c>
      <c r="FS108" s="2">
        <f t="shared" si="137"/>
        <v>0.97309512191218961</v>
      </c>
      <c r="FT108" s="2">
        <f t="shared" si="137"/>
        <v>0.9755992059904931</v>
      </c>
      <c r="FU108" s="2">
        <f t="shared" si="137"/>
        <v>0.96739973161095683</v>
      </c>
      <c r="FW108" s="2">
        <f t="shared" si="127"/>
        <v>1.9403606790858573E-3</v>
      </c>
      <c r="FX108" s="2">
        <f t="shared" si="127"/>
        <v>1.7654207655222857E-3</v>
      </c>
      <c r="FY108" s="2">
        <f t="shared" si="127"/>
        <v>1.9005715998728749E-3</v>
      </c>
      <c r="FZ108" s="2">
        <f t="shared" si="127"/>
        <v>1.8994128705360814E-3</v>
      </c>
      <c r="GA108" s="2">
        <f t="shared" si="127"/>
        <v>2.0983935150849357E-3</v>
      </c>
      <c r="GB108" s="2">
        <f t="shared" si="127"/>
        <v>2.2023296928238389E-3</v>
      </c>
      <c r="GC108" s="2">
        <f t="shared" si="127"/>
        <v>2.1606015313750324E-3</v>
      </c>
      <c r="GD108" s="2">
        <f t="shared" si="127"/>
        <v>2.2014647193813112E-3</v>
      </c>
      <c r="GE108" s="2">
        <f t="shared" si="127"/>
        <v>1.8902874915160011E-3</v>
      </c>
      <c r="GF108" s="2">
        <f t="shared" si="127"/>
        <v>2.3131267566453878E-3</v>
      </c>
      <c r="GG108" s="2">
        <f t="shared" si="127"/>
        <v>2.5739479577169232E-3</v>
      </c>
      <c r="GH108" s="2">
        <f t="shared" si="127"/>
        <v>2.2481886705051422E-3</v>
      </c>
      <c r="GI108" s="2">
        <f t="shared" si="127"/>
        <v>1.7784833062601225E-3</v>
      </c>
      <c r="GJ108" s="2">
        <f t="shared" si="127"/>
        <v>1.2791959365667154E-3</v>
      </c>
      <c r="GK108" s="2">
        <f t="shared" si="127"/>
        <v>9.4532441029908138E-4</v>
      </c>
      <c r="GM108" s="86">
        <f t="shared" si="128"/>
        <v>3.423213640640445E-20</v>
      </c>
      <c r="GN108" s="86">
        <f t="shared" si="128"/>
        <v>4.487107928226774E-15</v>
      </c>
      <c r="GO108" s="86">
        <f t="shared" si="128"/>
        <v>1.6235416842555061E-16</v>
      </c>
      <c r="GP108" s="86">
        <f t="shared" si="128"/>
        <v>1.1979866215429106E-19</v>
      </c>
      <c r="GQ108" s="86">
        <f t="shared" si="128"/>
        <v>6.1033335063706126E-22</v>
      </c>
      <c r="GR108" s="86">
        <f t="shared" si="128"/>
        <v>4.7259822711541758E-21</v>
      </c>
      <c r="GS108" s="86">
        <f t="shared" si="128"/>
        <v>4.7641005133676826E-10</v>
      </c>
      <c r="GT108" s="86">
        <f t="shared" si="128"/>
        <v>3.9978946098497285E-12</v>
      </c>
      <c r="GU108" s="86">
        <f t="shared" si="128"/>
        <v>2.353310114696192E-5</v>
      </c>
      <c r="GV108" s="86">
        <f t="shared" si="128"/>
        <v>5.1323735205375994E-13</v>
      </c>
      <c r="GW108" s="86">
        <f t="shared" si="128"/>
        <v>1.8901668527536706E-27</v>
      </c>
      <c r="GX108" s="86">
        <f t="shared" si="128"/>
        <v>1.3622805796029741E-24</v>
      </c>
      <c r="GY108" s="86">
        <f t="shared" si="128"/>
        <v>1.1295353659741843E-19</v>
      </c>
      <c r="GZ108" s="86">
        <f t="shared" si="128"/>
        <v>3.4355544788741123E-23</v>
      </c>
      <c r="HA108" s="86">
        <f t="shared" si="128"/>
        <v>3.3132691415531593E-27</v>
      </c>
      <c r="HC108" s="86">
        <f t="shared" si="73"/>
        <v>0.62395793292150492</v>
      </c>
      <c r="HD108" s="86">
        <f t="shared" si="73"/>
        <v>0.60307936653694982</v>
      </c>
      <c r="HE108" s="86">
        <f t="shared" si="73"/>
        <v>0.61702275888423319</v>
      </c>
      <c r="HF108" s="86">
        <f t="shared" si="73"/>
        <v>0.61817042270125433</v>
      </c>
      <c r="HG108" s="86">
        <f t="shared" si="73"/>
        <v>0.61872249609674612</v>
      </c>
      <c r="HH108" s="86">
        <f t="shared" si="73"/>
        <v>0.60406523954844649</v>
      </c>
      <c r="HI108" s="86">
        <f t="shared" si="138"/>
        <v>0.5425304884299299</v>
      </c>
      <c r="HJ108" s="86">
        <f t="shared" si="138"/>
        <v>0.36285900611631827</v>
      </c>
      <c r="HK108" s="86">
        <f t="shared" si="138"/>
        <v>0.63419939305282658</v>
      </c>
      <c r="HL108" s="86">
        <f t="shared" si="138"/>
        <v>0.58675316659567234</v>
      </c>
      <c r="HM108" s="86">
        <f t="shared" si="138"/>
        <v>0.47378019611195082</v>
      </c>
      <c r="HN108" s="86">
        <f t="shared" si="138"/>
        <v>0.55539698779826097</v>
      </c>
      <c r="HO108" s="86">
        <f t="shared" si="138"/>
        <v>0.63393143754136905</v>
      </c>
      <c r="HP108" s="86">
        <f t="shared" si="138"/>
        <v>0.6313126925013911</v>
      </c>
      <c r="HQ108" s="86">
        <f t="shared" si="138"/>
        <v>0.61146249329578894</v>
      </c>
      <c r="HS108" s="86">
        <f t="shared" si="129"/>
        <v>8.916322863916971E-23</v>
      </c>
      <c r="HT108" s="86">
        <f t="shared" si="129"/>
        <v>5.4277813927354002E-19</v>
      </c>
      <c r="HU108" s="86">
        <f t="shared" si="129"/>
        <v>1.2908379874627356E-19</v>
      </c>
      <c r="HV108" s="86">
        <f t="shared" si="129"/>
        <v>3.8149976507528231E-22</v>
      </c>
      <c r="HW108" s="86">
        <f t="shared" si="129"/>
        <v>4.8569915765229393E-23</v>
      </c>
      <c r="HX108" s="86">
        <f t="shared" si="129"/>
        <v>8.2841621420666049E-23</v>
      </c>
      <c r="HY108" s="86">
        <f t="shared" si="129"/>
        <v>4.0789776661363641E-21</v>
      </c>
      <c r="HZ108" s="86">
        <f t="shared" si="129"/>
        <v>1.2522603638204772E-18</v>
      </c>
      <c r="IA108" s="86">
        <f t="shared" si="129"/>
        <v>3.7851826878576819E-23</v>
      </c>
      <c r="IB108" s="86">
        <f t="shared" si="129"/>
        <v>1.3302701972457431E-22</v>
      </c>
      <c r="IC108" s="86">
        <f t="shared" si="129"/>
        <v>1.2881848144536774E-22</v>
      </c>
      <c r="ID108" s="86">
        <f t="shared" si="129"/>
        <v>7.0314735813912671E-23</v>
      </c>
      <c r="IE108" s="86">
        <f t="shared" si="129"/>
        <v>2.8124603867922996E-23</v>
      </c>
      <c r="IF108" s="86">
        <f t="shared" si="129"/>
        <v>1.9147491381234068E-15</v>
      </c>
      <c r="IG108" s="86">
        <f t="shared" si="129"/>
        <v>3.6565861263537279E-11</v>
      </c>
      <c r="II108" s="86">
        <f t="shared" si="130"/>
        <v>1.4771913507376557E-131</v>
      </c>
      <c r="IJ108" s="86">
        <f t="shared" si="130"/>
        <v>6.6747721434530056E-113</v>
      </c>
      <c r="IK108" s="86">
        <f t="shared" si="130"/>
        <v>2.631653218617907E-115</v>
      </c>
      <c r="IL108" s="86">
        <f t="shared" si="130"/>
        <v>2.4590084261963599E-136</v>
      </c>
      <c r="IM108" s="86">
        <f t="shared" si="130"/>
        <v>3.1451774842739444E-140</v>
      </c>
      <c r="IN108" s="86">
        <f t="shared" si="130"/>
        <v>1.3914828109860942E-136</v>
      </c>
      <c r="IO108" s="86">
        <f t="shared" si="130"/>
        <v>8.0567544273977874E-130</v>
      </c>
      <c r="IP108" s="86">
        <f t="shared" si="130"/>
        <v>8.5854577523118077E-117</v>
      </c>
      <c r="IQ108" s="86">
        <f t="shared" si="130"/>
        <v>1.1037268811416397E-139</v>
      </c>
      <c r="IR108" s="86">
        <f t="shared" si="130"/>
        <v>2.4946152135054476E-137</v>
      </c>
      <c r="IS108" s="86">
        <f t="shared" si="130"/>
        <v>7.8002281153675226E-137</v>
      </c>
      <c r="IT108" s="86">
        <f t="shared" si="130"/>
        <v>5.3172664314271752E-137</v>
      </c>
      <c r="IU108" s="86">
        <f t="shared" si="130"/>
        <v>1.4057784355580552E-134</v>
      </c>
      <c r="IV108" s="86">
        <f t="shared" si="130"/>
        <v>6.5929312857093461E-61</v>
      </c>
      <c r="IW108" s="86">
        <f t="shared" si="130"/>
        <v>1.5346083915233963E-36</v>
      </c>
      <c r="IY108" s="86">
        <f t="shared" si="131"/>
        <v>0.62395793292150492</v>
      </c>
      <c r="IZ108" s="86">
        <f t="shared" si="131"/>
        <v>0.60307936653695426</v>
      </c>
      <c r="JA108" s="86">
        <f t="shared" si="131"/>
        <v>0.6170227588842333</v>
      </c>
      <c r="JB108" s="86">
        <f t="shared" si="131"/>
        <v>0.61817042270125433</v>
      </c>
      <c r="JC108" s="86">
        <f t="shared" si="131"/>
        <v>0.61872249609674612</v>
      </c>
      <c r="JD108" s="86">
        <f t="shared" si="131"/>
        <v>0.60406523954844649</v>
      </c>
      <c r="JE108" s="86">
        <f t="shared" si="131"/>
        <v>0.54253048890633992</v>
      </c>
      <c r="JF108" s="86">
        <f t="shared" si="131"/>
        <v>0.36285900612031619</v>
      </c>
      <c r="JG108" s="86">
        <f t="shared" si="131"/>
        <v>0.63422292615397358</v>
      </c>
      <c r="JH108" s="86">
        <f t="shared" si="131"/>
        <v>0.58675316659618559</v>
      </c>
      <c r="JI108" s="86">
        <f t="shared" si="131"/>
        <v>0.47378019611195082</v>
      </c>
      <c r="JJ108" s="86">
        <f t="shared" si="131"/>
        <v>0.55539698779826097</v>
      </c>
      <c r="JK108" s="86">
        <f t="shared" si="131"/>
        <v>0.63393143754136905</v>
      </c>
      <c r="JL108" s="86">
        <f t="shared" si="131"/>
        <v>0.63131269250139299</v>
      </c>
      <c r="JM108" s="86">
        <f t="shared" si="131"/>
        <v>0.61146249333235481</v>
      </c>
    </row>
    <row r="109" spans="2:273" x14ac:dyDescent="0.25">
      <c r="B109" s="2">
        <v>82</v>
      </c>
      <c r="C109" s="37">
        <v>119.61499999999999</v>
      </c>
      <c r="D109" s="37">
        <v>148.75399999999999</v>
      </c>
      <c r="E109" s="37">
        <v>149.18299999999999</v>
      </c>
      <c r="F109" s="37">
        <v>139.06700000000001</v>
      </c>
      <c r="G109" s="37">
        <v>126.949</v>
      </c>
      <c r="H109" s="37">
        <v>100.08199999999999</v>
      </c>
      <c r="I109" s="37">
        <v>94.77</v>
      </c>
      <c r="J109" s="37">
        <v>53.322000000000003</v>
      </c>
      <c r="K109" s="37">
        <v>127.831</v>
      </c>
      <c r="L109" s="37">
        <v>87.813999999999993</v>
      </c>
      <c r="M109" s="37">
        <v>64.441000000000003</v>
      </c>
      <c r="N109" s="37">
        <v>94.441000000000003</v>
      </c>
      <c r="O109" s="37">
        <v>140.37299999999999</v>
      </c>
      <c r="P109" s="37">
        <v>136.05000000000001</v>
      </c>
      <c r="Q109" s="37">
        <v>110.131</v>
      </c>
      <c r="S109" s="4">
        <f t="shared" si="132"/>
        <v>120.61398327057228</v>
      </c>
      <c r="T109" s="4">
        <f t="shared" si="132"/>
        <v>151.32624797876579</v>
      </c>
      <c r="U109" s="4">
        <f t="shared" si="132"/>
        <v>150.28519614592295</v>
      </c>
      <c r="V109" s="4">
        <f t="shared" si="132"/>
        <v>133.86419940727544</v>
      </c>
      <c r="W109" s="4">
        <f t="shared" si="132"/>
        <v>120.92820522771964</v>
      </c>
      <c r="X109" s="4">
        <f t="shared" si="132"/>
        <v>96.997103821665547</v>
      </c>
      <c r="Y109" s="4">
        <f t="shared" si="132"/>
        <v>94.879539642608506</v>
      </c>
      <c r="Z109" s="4">
        <f t="shared" si="132"/>
        <v>53.553595263202162</v>
      </c>
      <c r="AA109" s="4">
        <f t="shared" si="132"/>
        <v>123.94828601124254</v>
      </c>
      <c r="AB109" s="4">
        <f t="shared" si="132"/>
        <v>88.504204248347719</v>
      </c>
      <c r="AC109" s="4">
        <f t="shared" si="132"/>
        <v>66.943106003002811</v>
      </c>
      <c r="AD109" s="4">
        <f t="shared" si="132"/>
        <v>88.785773704536894</v>
      </c>
      <c r="AE109" s="4">
        <f t="shared" si="132"/>
        <v>138.22256104001895</v>
      </c>
      <c r="AF109" s="4">
        <f t="shared" si="132"/>
        <v>133.22582545935313</v>
      </c>
      <c r="AG109" s="4">
        <f t="shared" si="132"/>
        <v>108.12304788684648</v>
      </c>
      <c r="AI109" s="4">
        <f t="shared" si="133"/>
        <v>-0.99898327057228187</v>
      </c>
      <c r="AJ109" s="4">
        <f t="shared" si="133"/>
        <v>-2.5722479787658017</v>
      </c>
      <c r="AK109" s="4">
        <f t="shared" si="133"/>
        <v>-1.1021961459229601</v>
      </c>
      <c r="AL109" s="4">
        <f t="shared" si="133"/>
        <v>5.2028005927245715</v>
      </c>
      <c r="AM109" s="4">
        <f t="shared" si="133"/>
        <v>6.0207947722803539</v>
      </c>
      <c r="AN109" s="4">
        <f t="shared" si="133"/>
        <v>3.0848961783344464</v>
      </c>
      <c r="AO109" s="4">
        <f t="shared" si="133"/>
        <v>-0.10953964260851023</v>
      </c>
      <c r="AP109" s="4">
        <f t="shared" si="133"/>
        <v>-0.23159526320215917</v>
      </c>
      <c r="AQ109" s="4">
        <f t="shared" si="133"/>
        <v>3.8827139887574589</v>
      </c>
      <c r="AR109" s="4">
        <f t="shared" si="133"/>
        <v>-0.69020424834772598</v>
      </c>
      <c r="AS109" s="4">
        <f t="shared" si="133"/>
        <v>-2.5021060030028082</v>
      </c>
      <c r="AT109" s="4">
        <f t="shared" si="133"/>
        <v>5.655226295463109</v>
      </c>
      <c r="AU109" s="4">
        <f t="shared" si="133"/>
        <v>2.1504389599810452</v>
      </c>
      <c r="AV109" s="4">
        <f t="shared" si="133"/>
        <v>2.8241745406468794</v>
      </c>
      <c r="AW109" s="4">
        <f t="shared" si="133"/>
        <v>2.0079521131535216</v>
      </c>
      <c r="AY109" s="2">
        <f t="shared" si="125"/>
        <v>29.053739087296716</v>
      </c>
      <c r="AZ109" s="2">
        <f t="shared" si="125"/>
        <v>32.9084299592867</v>
      </c>
      <c r="BA109" s="2">
        <f t="shared" si="125"/>
        <v>34.015239972162604</v>
      </c>
      <c r="BB109" s="2">
        <f t="shared" si="125"/>
        <v>34.593338097079375</v>
      </c>
      <c r="BC109" s="2">
        <f t="shared" si="125"/>
        <v>33.452855760784082</v>
      </c>
      <c r="BD109" s="2">
        <f t="shared" si="125"/>
        <v>34.451273318410891</v>
      </c>
      <c r="BE109" s="2">
        <f t="shared" si="125"/>
        <v>38.363869694312221</v>
      </c>
      <c r="BF109" s="2">
        <f t="shared" si="125"/>
        <v>35.6727870030793</v>
      </c>
      <c r="BG109" s="2">
        <f t="shared" si="125"/>
        <v>35.39799614513926</v>
      </c>
      <c r="BH109" s="2">
        <f t="shared" si="125"/>
        <v>33.16798160408792</v>
      </c>
      <c r="BI109" s="2">
        <f t="shared" si="125"/>
        <v>31.787557339314397</v>
      </c>
      <c r="BJ109" s="2">
        <f t="shared" si="125"/>
        <v>32.448998604446864</v>
      </c>
      <c r="BK109" s="2">
        <f t="shared" si="125"/>
        <v>35.504290001261808</v>
      </c>
      <c r="BL109" s="2">
        <f t="shared" si="125"/>
        <v>37.952035335673031</v>
      </c>
      <c r="BM109" s="2">
        <f t="shared" si="125"/>
        <v>39.070097531808599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60.911247503373822</v>
      </c>
      <c r="DL109" s="2">
        <f t="shared" si="134"/>
        <v>60.129975033738191</v>
      </c>
      <c r="DM109" s="2">
        <f t="shared" si="134"/>
        <v>63.142359287054404</v>
      </c>
      <c r="DN109" s="2">
        <f t="shared" si="134"/>
        <v>64.166547185741081</v>
      </c>
      <c r="DO109" s="2">
        <f t="shared" si="134"/>
        <v>58.182476923076933</v>
      </c>
      <c r="DP109" s="2">
        <f t="shared" si="134"/>
        <v>59.717692149292148</v>
      </c>
      <c r="DQ109" s="2">
        <f t="shared" si="134"/>
        <v>64.924799465240639</v>
      </c>
      <c r="DR109" s="2">
        <f t="shared" si="134"/>
        <v>56.571341354723707</v>
      </c>
      <c r="DS109" s="2">
        <f t="shared" si="134"/>
        <v>65.017369758064518</v>
      </c>
      <c r="DT109" s="2">
        <f t="shared" si="134"/>
        <v>58.863548204736432</v>
      </c>
      <c r="DU109" s="2">
        <f t="shared" si="134"/>
        <v>54.740560231660233</v>
      </c>
      <c r="DV109" s="2">
        <f t="shared" si="134"/>
        <v>56.434907722007708</v>
      </c>
      <c r="DW109" s="2">
        <f t="shared" si="134"/>
        <v>70.338084582558281</v>
      </c>
      <c r="DX109" s="2">
        <f t="shared" si="134"/>
        <v>67.023684615384624</v>
      </c>
      <c r="DY109" s="2">
        <f t="shared" si="134"/>
        <v>52.787979655425218</v>
      </c>
      <c r="EA109" s="2">
        <f t="shared" si="94"/>
        <v>28.296660945112297</v>
      </c>
      <c r="EB109" s="2">
        <f t="shared" si="94"/>
        <v>32.359262633071452</v>
      </c>
      <c r="EC109" s="2">
        <f t="shared" si="94"/>
        <v>33.415389484725097</v>
      </c>
      <c r="ED109" s="2">
        <f t="shared" si="94"/>
        <v>33.964352941176479</v>
      </c>
      <c r="EE109" s="2">
        <f t="shared" si="94"/>
        <v>32.888065398939162</v>
      </c>
      <c r="EF109" s="2">
        <f t="shared" si="94"/>
        <v>33.817699898114192</v>
      </c>
      <c r="EG109" s="2">
        <f t="shared" si="94"/>
        <v>37.633376868016278</v>
      </c>
      <c r="EH109" s="2">
        <f t="shared" si="94"/>
        <v>35.115964955310488</v>
      </c>
      <c r="EI109" s="2">
        <f t="shared" si="94"/>
        <v>34.456562657685097</v>
      </c>
      <c r="EJ109" s="2">
        <f t="shared" si="94"/>
        <v>32.459139870540255</v>
      </c>
      <c r="EK109" s="2">
        <f t="shared" si="94"/>
        <v>31.214429675215911</v>
      </c>
      <c r="EL109" s="2">
        <f t="shared" si="94"/>
        <v>31.836078282222026</v>
      </c>
      <c r="EM109" s="2">
        <f t="shared" si="135"/>
        <v>34.624672790198531</v>
      </c>
      <c r="EN109" s="2">
        <f t="shared" si="135"/>
        <v>37.288687051378318</v>
      </c>
      <c r="EO109" s="2">
        <f t="shared" si="135"/>
        <v>38.647760476265063</v>
      </c>
      <c r="EQ109" s="2">
        <f t="shared" si="136"/>
        <v>28.122821930185637</v>
      </c>
      <c r="ER109" s="2">
        <f t="shared" si="136"/>
        <v>32.402736126353687</v>
      </c>
      <c r="ES109" s="2">
        <f t="shared" si="136"/>
        <v>33.176385813461522</v>
      </c>
      <c r="ET109" s="2">
        <f t="shared" si="136"/>
        <v>33.621437737525667</v>
      </c>
      <c r="EU109" s="2">
        <f t="shared" si="136"/>
        <v>32.828945121164267</v>
      </c>
      <c r="EV109" s="2">
        <f t="shared" si="136"/>
        <v>33.597292378314677</v>
      </c>
      <c r="EW109" s="2">
        <f t="shared" si="136"/>
        <v>37.787642516357678</v>
      </c>
      <c r="EX109" s="2">
        <f t="shared" si="136"/>
        <v>34.940078230364101</v>
      </c>
      <c r="EY109" s="2">
        <f t="shared" si="136"/>
        <v>33.835212461276242</v>
      </c>
      <c r="EZ109" s="2">
        <f t="shared" si="136"/>
        <v>32.46347194907132</v>
      </c>
      <c r="FA109" s="2">
        <f t="shared" si="136"/>
        <v>31.003379358054573</v>
      </c>
      <c r="FB109" s="2">
        <f t="shared" si="136"/>
        <v>31.790864013645606</v>
      </c>
      <c r="FC109" s="2">
        <f t="shared" si="136"/>
        <v>35.249608545768886</v>
      </c>
      <c r="FD109" s="2">
        <f t="shared" si="136"/>
        <v>37.437120292402639</v>
      </c>
      <c r="FE109" s="2">
        <f t="shared" si="136"/>
        <v>39.336177976864498</v>
      </c>
      <c r="FG109" s="2">
        <f t="shared" si="137"/>
        <v>0.97677579247881208</v>
      </c>
      <c r="FH109" s="2">
        <f t="shared" si="137"/>
        <v>0.98022797618546376</v>
      </c>
      <c r="FI109" s="2">
        <f t="shared" si="137"/>
        <v>0.97980458592615793</v>
      </c>
      <c r="FJ109" s="2">
        <f t="shared" si="137"/>
        <v>0.9791505478914283</v>
      </c>
      <c r="FK109" s="2">
        <f t="shared" si="137"/>
        <v>0.9776659615016291</v>
      </c>
      <c r="FL109" s="2">
        <f t="shared" si="137"/>
        <v>0.9755171529554445</v>
      </c>
      <c r="FM109" s="2">
        <f t="shared" si="137"/>
        <v>0.97324699962249961</v>
      </c>
      <c r="FN109" s="2">
        <f t="shared" si="137"/>
        <v>0.97402765102654076</v>
      </c>
      <c r="FO109" s="2">
        <f t="shared" si="137"/>
        <v>0.96915261116558926</v>
      </c>
      <c r="FP109" s="2">
        <f t="shared" si="137"/>
        <v>0.9731548331018478</v>
      </c>
      <c r="FQ109" s="2">
        <f t="shared" si="137"/>
        <v>0.97561336499980034</v>
      </c>
      <c r="FR109" s="2">
        <f t="shared" si="137"/>
        <v>0.97507882410460267</v>
      </c>
      <c r="FS109" s="2">
        <f t="shared" si="137"/>
        <v>0.97540423306751933</v>
      </c>
      <c r="FT109" s="2">
        <f t="shared" si="137"/>
        <v>0.97769832956795033</v>
      </c>
      <c r="FU109" s="2">
        <f t="shared" si="137"/>
        <v>0.97018267174417516</v>
      </c>
      <c r="FW109" s="2">
        <f t="shared" si="127"/>
        <v>2.1271649666754116E-3</v>
      </c>
      <c r="FX109" s="2">
        <f t="shared" si="127"/>
        <v>1.9354157274828997E-3</v>
      </c>
      <c r="FY109" s="2">
        <f t="shared" si="127"/>
        <v>2.0835532713917582E-3</v>
      </c>
      <c r="FZ109" s="2">
        <f t="shared" si="127"/>
        <v>2.0822832156037314E-3</v>
      </c>
      <c r="GA109" s="2">
        <f t="shared" si="127"/>
        <v>2.3003770266815226E-3</v>
      </c>
      <c r="GB109" s="2">
        <f t="shared" si="127"/>
        <v>2.4142935075507871E-3</v>
      </c>
      <c r="GC109" s="2">
        <f t="shared" si="127"/>
        <v>2.3685587414141594E-3</v>
      </c>
      <c r="GD109" s="2">
        <f t="shared" si="127"/>
        <v>2.4133454858597052E-3</v>
      </c>
      <c r="GE109" s="2">
        <f t="shared" si="127"/>
        <v>2.0722810938212629E-3</v>
      </c>
      <c r="GF109" s="2">
        <f t="shared" si="127"/>
        <v>2.5357271647356871E-3</v>
      </c>
      <c r="GG109" s="2">
        <f t="shared" si="127"/>
        <v>2.8215771318012566E-3</v>
      </c>
      <c r="GH109" s="2">
        <f t="shared" si="127"/>
        <v>2.464555293055253E-3</v>
      </c>
      <c r="GI109" s="2">
        <f t="shared" si="127"/>
        <v>1.9497336227457173E-3</v>
      </c>
      <c r="GJ109" s="2">
        <f t="shared" si="127"/>
        <v>1.402437371910226E-3</v>
      </c>
      <c r="GK109" s="2">
        <f t="shared" si="127"/>
        <v>1.0364330781678901E-3</v>
      </c>
      <c r="GM109" s="86">
        <f t="shared" si="128"/>
        <v>5.7717433414822222E-22</v>
      </c>
      <c r="GN109" s="86">
        <f t="shared" si="128"/>
        <v>2.1134081018805313E-16</v>
      </c>
      <c r="GO109" s="86">
        <f t="shared" si="128"/>
        <v>5.6046147757094194E-18</v>
      </c>
      <c r="GP109" s="86">
        <f t="shared" si="128"/>
        <v>2.2663306288559632E-21</v>
      </c>
      <c r="GQ109" s="86">
        <f t="shared" si="128"/>
        <v>7.6147549311354347E-24</v>
      </c>
      <c r="GR109" s="86">
        <f t="shared" si="128"/>
        <v>7.6267871708584803E-23</v>
      </c>
      <c r="GS109" s="86">
        <f t="shared" si="128"/>
        <v>7.9729276804734111E-11</v>
      </c>
      <c r="GT109" s="86">
        <f t="shared" si="128"/>
        <v>4.549228511434246E-13</v>
      </c>
      <c r="GU109" s="86">
        <f t="shared" si="128"/>
        <v>9.9636132426688606E-6</v>
      </c>
      <c r="GV109" s="86">
        <f t="shared" si="128"/>
        <v>4.4635566613785719E-14</v>
      </c>
      <c r="GW109" s="86">
        <f t="shared" si="128"/>
        <v>8.5248595279005974E-30</v>
      </c>
      <c r="GX109" s="86">
        <f t="shared" si="128"/>
        <v>1.0496922189874535E-26</v>
      </c>
      <c r="GY109" s="86">
        <f t="shared" si="128"/>
        <v>2.0298157572285918E-21</v>
      </c>
      <c r="GZ109" s="86">
        <f t="shared" si="128"/>
        <v>3.312943123580157E-25</v>
      </c>
      <c r="HA109" s="86">
        <f t="shared" si="128"/>
        <v>1.4598423400358198E-29</v>
      </c>
      <c r="HC109" s="86">
        <f t="shared" si="73"/>
        <v>0.6125307399996488</v>
      </c>
      <c r="HD109" s="86">
        <f t="shared" si="73"/>
        <v>0.61343223660036705</v>
      </c>
      <c r="HE109" s="86">
        <f t="shared" si="73"/>
        <v>0.61245395554064663</v>
      </c>
      <c r="HF109" s="86">
        <f t="shared" si="73"/>
        <v>0.56136986949101975</v>
      </c>
      <c r="HG109" s="86">
        <f t="shared" si="73"/>
        <v>0.51512286211235647</v>
      </c>
      <c r="HH109" s="86">
        <f t="shared" si="73"/>
        <v>0.41778398420327473</v>
      </c>
      <c r="HI109" s="86">
        <f t="shared" si="138"/>
        <v>0.39727819633418954</v>
      </c>
      <c r="HJ109" s="86">
        <f t="shared" si="138"/>
        <v>0.15072949516346384</v>
      </c>
      <c r="HK109" s="86">
        <f t="shared" si="138"/>
        <v>0.54778884830845809</v>
      </c>
      <c r="HL109" s="86">
        <f t="shared" si="138"/>
        <v>0.37737694106128966</v>
      </c>
      <c r="HM109" s="86">
        <f t="shared" si="138"/>
        <v>0.25217144764696892</v>
      </c>
      <c r="HN109" s="86">
        <f t="shared" si="138"/>
        <v>0.3877007878243946</v>
      </c>
      <c r="HO109" s="86">
        <f t="shared" si="138"/>
        <v>0.60942019209004183</v>
      </c>
      <c r="HP109" s="86">
        <f t="shared" si="138"/>
        <v>0.60056349401718889</v>
      </c>
      <c r="HQ109" s="86">
        <f t="shared" si="138"/>
        <v>0.58328755418311728</v>
      </c>
      <c r="HS109" s="86">
        <f t="shared" si="129"/>
        <v>1.0172812985670656E-21</v>
      </c>
      <c r="HT109" s="86">
        <f t="shared" si="129"/>
        <v>4.0717109481470346E-18</v>
      </c>
      <c r="HU109" s="86">
        <f t="shared" si="129"/>
        <v>1.0503593920563676E-18</v>
      </c>
      <c r="HV109" s="86">
        <f t="shared" si="129"/>
        <v>4.3471809988909958E-21</v>
      </c>
      <c r="HW109" s="86">
        <f t="shared" si="129"/>
        <v>6.2879921149439304E-22</v>
      </c>
      <c r="HX109" s="86">
        <f t="shared" si="129"/>
        <v>1.0433768197562462E-21</v>
      </c>
      <c r="HY109" s="86">
        <f t="shared" si="129"/>
        <v>4.331034589913306E-20</v>
      </c>
      <c r="HZ109" s="86">
        <f t="shared" si="129"/>
        <v>1.0234946247205584E-17</v>
      </c>
      <c r="IA109" s="86">
        <f t="shared" si="129"/>
        <v>4.704437784522815E-22</v>
      </c>
      <c r="IB109" s="86">
        <f t="shared" si="129"/>
        <v>1.7005832326204661E-21</v>
      </c>
      <c r="IC109" s="86">
        <f t="shared" si="129"/>
        <v>1.7162962931845442E-21</v>
      </c>
      <c r="ID109" s="86">
        <f t="shared" si="129"/>
        <v>9.0042992017869328E-22</v>
      </c>
      <c r="IE109" s="86">
        <f t="shared" si="129"/>
        <v>3.2824941992360061E-22</v>
      </c>
      <c r="IF109" s="86">
        <f t="shared" si="129"/>
        <v>8.6503504153212452E-15</v>
      </c>
      <c r="IG109" s="86">
        <f t="shared" si="129"/>
        <v>9.870486809136401E-11</v>
      </c>
      <c r="II109" s="86">
        <f t="shared" si="130"/>
        <v>9.2088273968340443E-128</v>
      </c>
      <c r="IJ109" s="86">
        <f t="shared" si="130"/>
        <v>1.0607767787231774E-109</v>
      </c>
      <c r="IK109" s="86">
        <f t="shared" si="130"/>
        <v>5.3574235259660993E-112</v>
      </c>
      <c r="IL109" s="86">
        <f t="shared" si="130"/>
        <v>2.0508656859217832E-132</v>
      </c>
      <c r="IM109" s="86">
        <f t="shared" si="130"/>
        <v>3.9548219695210143E-136</v>
      </c>
      <c r="IN109" s="86">
        <f t="shared" si="130"/>
        <v>1.466828974011973E-132</v>
      </c>
      <c r="IO109" s="86">
        <f t="shared" si="130"/>
        <v>5.1927209182825302E-126</v>
      </c>
      <c r="IP109" s="86">
        <f t="shared" si="130"/>
        <v>2.3222126488379389E-113</v>
      </c>
      <c r="IQ109" s="86">
        <f t="shared" si="130"/>
        <v>1.1442933104879669E-135</v>
      </c>
      <c r="IR109" s="86">
        <f t="shared" si="130"/>
        <v>2.9835615234800223E-133</v>
      </c>
      <c r="IS109" s="86">
        <f t="shared" si="130"/>
        <v>1.0650997866240975E-132</v>
      </c>
      <c r="IT109" s="86">
        <f t="shared" si="130"/>
        <v>5.9515385431216421E-133</v>
      </c>
      <c r="IU109" s="86">
        <f t="shared" si="130"/>
        <v>9.5036324040929845E-131</v>
      </c>
      <c r="IV109" s="86">
        <f t="shared" si="130"/>
        <v>2.7662137465005498E-59</v>
      </c>
      <c r="IW109" s="86">
        <f t="shared" si="130"/>
        <v>1.2627364906718946E-35</v>
      </c>
      <c r="IY109" s="86">
        <f t="shared" si="131"/>
        <v>0.6125307399996488</v>
      </c>
      <c r="IZ109" s="86">
        <f t="shared" si="131"/>
        <v>0.61343223660036728</v>
      </c>
      <c r="JA109" s="86">
        <f t="shared" si="131"/>
        <v>0.61245395554064663</v>
      </c>
      <c r="JB109" s="86">
        <f t="shared" si="131"/>
        <v>0.56136986949101975</v>
      </c>
      <c r="JC109" s="86">
        <f t="shared" si="131"/>
        <v>0.51512286211235647</v>
      </c>
      <c r="JD109" s="86">
        <f t="shared" si="131"/>
        <v>0.41778398420327473</v>
      </c>
      <c r="JE109" s="86">
        <f t="shared" si="131"/>
        <v>0.39727819641391882</v>
      </c>
      <c r="JF109" s="86">
        <f t="shared" si="131"/>
        <v>0.15072949516391876</v>
      </c>
      <c r="JG109" s="86">
        <f t="shared" si="131"/>
        <v>0.54779881192170077</v>
      </c>
      <c r="JH109" s="86">
        <f t="shared" si="131"/>
        <v>0.37737694106133429</v>
      </c>
      <c r="JI109" s="86">
        <f t="shared" si="131"/>
        <v>0.25217144764696892</v>
      </c>
      <c r="JJ109" s="86">
        <f t="shared" si="131"/>
        <v>0.3877007878243946</v>
      </c>
      <c r="JK109" s="86">
        <f t="shared" si="131"/>
        <v>0.60942019209004183</v>
      </c>
      <c r="JL109" s="86">
        <f t="shared" si="131"/>
        <v>0.60056349401719755</v>
      </c>
      <c r="JM109" s="86">
        <f t="shared" si="131"/>
        <v>0.58328755428182211</v>
      </c>
    </row>
    <row r="110" spans="2:273" x14ac:dyDescent="0.25">
      <c r="B110" s="2">
        <v>83</v>
      </c>
      <c r="C110" s="37">
        <v>104.38500000000001</v>
      </c>
      <c r="D110" s="37">
        <v>136.541</v>
      </c>
      <c r="E110" s="37">
        <v>134.88300000000001</v>
      </c>
      <c r="F110" s="37">
        <v>111.68300000000001</v>
      </c>
      <c r="G110" s="37">
        <v>88.507999999999996</v>
      </c>
      <c r="H110" s="37">
        <v>59.393000000000001</v>
      </c>
      <c r="I110" s="37">
        <v>66.328000000000003</v>
      </c>
      <c r="J110" s="37">
        <v>40.593000000000004</v>
      </c>
      <c r="K110" s="37">
        <v>94.236999999999995</v>
      </c>
      <c r="L110" s="37">
        <v>51.305</v>
      </c>
      <c r="M110" s="37">
        <v>34.966000000000001</v>
      </c>
      <c r="N110" s="37">
        <v>53.253999999999998</v>
      </c>
      <c r="O110" s="37">
        <v>121</v>
      </c>
      <c r="P110" s="37">
        <v>116.4</v>
      </c>
      <c r="Q110" s="37">
        <v>92.066000000000003</v>
      </c>
      <c r="S110" s="4">
        <f t="shared" si="132"/>
        <v>99.37068139165595</v>
      </c>
      <c r="T110" s="4">
        <f t="shared" si="132"/>
        <v>132.31589617517858</v>
      </c>
      <c r="U110" s="4">
        <f t="shared" si="132"/>
        <v>127.40652729822199</v>
      </c>
      <c r="V110" s="4">
        <f t="shared" si="132"/>
        <v>103.55491734161731</v>
      </c>
      <c r="W110" s="4">
        <f t="shared" si="132"/>
        <v>85.943091997617827</v>
      </c>
      <c r="X110" s="4">
        <f t="shared" si="132"/>
        <v>61.857799158545618</v>
      </c>
      <c r="Y110" s="4">
        <f t="shared" si="132"/>
        <v>67.899267145450324</v>
      </c>
      <c r="Z110" s="4">
        <f t="shared" si="132"/>
        <v>39.652335377955822</v>
      </c>
      <c r="AA110" s="4">
        <f t="shared" si="132"/>
        <v>91.079576528276178</v>
      </c>
      <c r="AB110" s="4">
        <f t="shared" si="132"/>
        <v>54.630807484094788</v>
      </c>
      <c r="AC110" s="4">
        <f t="shared" si="132"/>
        <v>42.614610236730783</v>
      </c>
      <c r="AD110" s="4">
        <f t="shared" si="132"/>
        <v>58.974782370612303</v>
      </c>
      <c r="AE110" s="4">
        <f t="shared" si="132"/>
        <v>111.71850615708279</v>
      </c>
      <c r="AF110" s="4">
        <f t="shared" si="132"/>
        <v>107.82979471151506</v>
      </c>
      <c r="AG110" s="4">
        <f t="shared" si="132"/>
        <v>86.846941589952323</v>
      </c>
      <c r="AI110" s="4">
        <f t="shared" si="133"/>
        <v>5.0143186083440554</v>
      </c>
      <c r="AJ110" s="4">
        <f t="shared" si="133"/>
        <v>4.2251038248214172</v>
      </c>
      <c r="AK110" s="4">
        <f t="shared" si="133"/>
        <v>7.4764727017780217</v>
      </c>
      <c r="AL110" s="4">
        <f t="shared" si="133"/>
        <v>8.1280826583826951</v>
      </c>
      <c r="AM110" s="4">
        <f t="shared" si="133"/>
        <v>2.5649080023821682</v>
      </c>
      <c r="AN110" s="4">
        <f t="shared" si="133"/>
        <v>-2.4647991585456168</v>
      </c>
      <c r="AO110" s="4">
        <f t="shared" si="133"/>
        <v>-1.5712671454503209</v>
      </c>
      <c r="AP110" s="4">
        <f t="shared" si="133"/>
        <v>0.94066462204418144</v>
      </c>
      <c r="AQ110" s="4">
        <f t="shared" si="133"/>
        <v>3.157423471723817</v>
      </c>
      <c r="AR110" s="4">
        <f t="shared" si="133"/>
        <v>-3.3258074840947884</v>
      </c>
      <c r="AS110" s="4">
        <f t="shared" si="133"/>
        <v>-7.6486102367307822</v>
      </c>
      <c r="AT110" s="4">
        <f t="shared" si="133"/>
        <v>-5.7207823706123051</v>
      </c>
      <c r="AU110" s="4">
        <f t="shared" si="133"/>
        <v>9.2814938429172145</v>
      </c>
      <c r="AV110" s="4">
        <f t="shared" si="133"/>
        <v>8.5702052884849422</v>
      </c>
      <c r="AW110" s="4">
        <f t="shared" si="133"/>
        <v>5.2190584100476798</v>
      </c>
      <c r="AY110" s="2">
        <f t="shared" ref="AY110:BM126" si="139">IF(OR($B110 &lt; C$230, $B110 &gt; C$233), #N/A, ((1-FG110)*DK110) + (FG110 - FW110)*EA110 + (FW110*EQ110))</f>
        <v>28.908711328774235</v>
      </c>
      <c r="AZ110" s="2">
        <f t="shared" si="139"/>
        <v>32.755963181680983</v>
      </c>
      <c r="BA110" s="2">
        <f t="shared" si="139"/>
        <v>33.844370486412465</v>
      </c>
      <c r="BB110" s="2">
        <f t="shared" si="139"/>
        <v>34.421817494263586</v>
      </c>
      <c r="BC110" s="2">
        <f t="shared" si="139"/>
        <v>33.316119407341709</v>
      </c>
      <c r="BD110" s="2">
        <f t="shared" si="139"/>
        <v>34.287602810281264</v>
      </c>
      <c r="BE110" s="2">
        <f t="shared" si="139"/>
        <v>38.171145276404197</v>
      </c>
      <c r="BF110" s="2">
        <f t="shared" si="139"/>
        <v>35.491863017850875</v>
      </c>
      <c r="BG110" s="2">
        <f t="shared" si="139"/>
        <v>35.162252005520912</v>
      </c>
      <c r="BH110" s="2">
        <f t="shared" si="139"/>
        <v>32.974885066780892</v>
      </c>
      <c r="BI110" s="2">
        <f t="shared" si="139"/>
        <v>31.598598809480098</v>
      </c>
      <c r="BJ110" s="2">
        <f t="shared" si="139"/>
        <v>32.282935788801844</v>
      </c>
      <c r="BK110" s="2">
        <f t="shared" si="139"/>
        <v>35.342968011801361</v>
      </c>
      <c r="BL110" s="2">
        <f t="shared" si="139"/>
        <v>37.79205065086056</v>
      </c>
      <c r="BM110" s="2">
        <f t="shared" si="139"/>
        <v>38.979192728557862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61.342295276653175</v>
      </c>
      <c r="DL110" s="2">
        <f t="shared" si="134"/>
        <v>60.439203778677467</v>
      </c>
      <c r="DM110" s="2">
        <f t="shared" si="134"/>
        <v>63.478657035647274</v>
      </c>
      <c r="DN110" s="2">
        <f t="shared" si="134"/>
        <v>64.498925140712942</v>
      </c>
      <c r="DO110" s="2">
        <f t="shared" si="134"/>
        <v>58.469591181988761</v>
      </c>
      <c r="DP110" s="2">
        <f t="shared" si="134"/>
        <v>60.053205405405407</v>
      </c>
      <c r="DQ110" s="2">
        <f t="shared" si="134"/>
        <v>65.300594585561498</v>
      </c>
      <c r="DR110" s="2">
        <f t="shared" si="134"/>
        <v>56.819778186274505</v>
      </c>
      <c r="DS110" s="2">
        <f t="shared" si="134"/>
        <v>65.432131451612918</v>
      </c>
      <c r="DT110" s="2">
        <f t="shared" si="134"/>
        <v>59.17482964094728</v>
      </c>
      <c r="DU110" s="2">
        <f t="shared" si="134"/>
        <v>54.980061261261262</v>
      </c>
      <c r="DV110" s="2">
        <f t="shared" si="134"/>
        <v>56.701786486486476</v>
      </c>
      <c r="DW110" s="2">
        <f t="shared" si="134"/>
        <v>70.794886092570323</v>
      </c>
      <c r="DX110" s="2">
        <f t="shared" si="134"/>
        <v>67.432890056285189</v>
      </c>
      <c r="DY110" s="2">
        <f t="shared" si="134"/>
        <v>53.044006231671553</v>
      </c>
      <c r="EA110" s="2">
        <f t="shared" si="94"/>
        <v>28.205808865895417</v>
      </c>
      <c r="EB110" s="2">
        <f t="shared" si="94"/>
        <v>32.246611047835998</v>
      </c>
      <c r="EC110" s="2">
        <f t="shared" si="94"/>
        <v>33.28783813439216</v>
      </c>
      <c r="ED110" s="2">
        <f t="shared" si="94"/>
        <v>33.838490196078439</v>
      </c>
      <c r="EE110" s="2">
        <f t="shared" si="94"/>
        <v>32.792213931030027</v>
      </c>
      <c r="EF110" s="2">
        <f t="shared" si="94"/>
        <v>33.698423963870518</v>
      </c>
      <c r="EG110" s="2">
        <f t="shared" si="94"/>
        <v>37.490624921454518</v>
      </c>
      <c r="EH110" s="2">
        <f t="shared" si="94"/>
        <v>34.973650159620021</v>
      </c>
      <c r="EI110" s="2">
        <f t="shared" si="94"/>
        <v>34.28495227915802</v>
      </c>
      <c r="EJ110" s="2">
        <f t="shared" si="94"/>
        <v>32.315723370467708</v>
      </c>
      <c r="EK110" s="2">
        <f t="shared" si="94"/>
        <v>31.066213250895338</v>
      </c>
      <c r="EL110" s="2">
        <f t="shared" si="94"/>
        <v>31.71387012420869</v>
      </c>
      <c r="EM110" s="2">
        <f t="shared" si="135"/>
        <v>34.526362258775393</v>
      </c>
      <c r="EN110" s="2">
        <f t="shared" si="135"/>
        <v>37.175200403836428</v>
      </c>
      <c r="EO110" s="2">
        <f t="shared" si="135"/>
        <v>38.584219042617555</v>
      </c>
      <c r="EQ110" s="2">
        <f t="shared" si="136"/>
        <v>28.038719359079174</v>
      </c>
      <c r="ER110" s="2">
        <f t="shared" si="136"/>
        <v>32.288494283308658</v>
      </c>
      <c r="ES110" s="2">
        <f t="shared" si="136"/>
        <v>33.057898058173762</v>
      </c>
      <c r="ET110" s="2">
        <f t="shared" si="136"/>
        <v>33.50988292757819</v>
      </c>
      <c r="EU110" s="2">
        <f t="shared" si="136"/>
        <v>32.735146317750242</v>
      </c>
      <c r="EV110" s="2">
        <f t="shared" si="136"/>
        <v>33.487766004051871</v>
      </c>
      <c r="EW110" s="2">
        <f t="shared" si="136"/>
        <v>37.638189163031619</v>
      </c>
      <c r="EX110" s="2">
        <f t="shared" si="136"/>
        <v>34.806182512970153</v>
      </c>
      <c r="EY110" s="2">
        <f t="shared" si="136"/>
        <v>33.689156836871959</v>
      </c>
      <c r="EZ110" s="2">
        <f t="shared" si="136"/>
        <v>32.319678418667053</v>
      </c>
      <c r="FA110" s="2">
        <f t="shared" si="136"/>
        <v>30.864766786045909</v>
      </c>
      <c r="FB110" s="2">
        <f t="shared" si="136"/>
        <v>31.670431269222064</v>
      </c>
      <c r="FC110" s="2">
        <f t="shared" si="136"/>
        <v>35.125218597635268</v>
      </c>
      <c r="FD110" s="2">
        <f t="shared" si="136"/>
        <v>37.31700367115991</v>
      </c>
      <c r="FE110" s="2">
        <f t="shared" si="136"/>
        <v>39.221220031608546</v>
      </c>
      <c r="FG110" s="2">
        <f t="shared" si="137"/>
        <v>0.97877590001265891</v>
      </c>
      <c r="FH110" s="2">
        <f t="shared" si="137"/>
        <v>0.98193627407159256</v>
      </c>
      <c r="FI110" s="2">
        <f t="shared" si="137"/>
        <v>0.98154877604895374</v>
      </c>
      <c r="FJ110" s="2">
        <f t="shared" si="137"/>
        <v>0.98095012619754618</v>
      </c>
      <c r="FK110" s="2">
        <f t="shared" si="137"/>
        <v>0.97959100800489884</v>
      </c>
      <c r="FL110" s="2">
        <f t="shared" si="137"/>
        <v>0.97762317339416094</v>
      </c>
      <c r="FM110" s="2">
        <f t="shared" si="137"/>
        <v>0.97554340347691093</v>
      </c>
      <c r="FN110" s="2">
        <f t="shared" si="137"/>
        <v>0.97625868052697995</v>
      </c>
      <c r="FO110" s="2">
        <f t="shared" si="137"/>
        <v>0.97179027918158201</v>
      </c>
      <c r="FP110" s="2">
        <f t="shared" si="137"/>
        <v>0.97545894878744999</v>
      </c>
      <c r="FQ110" s="2">
        <f t="shared" si="137"/>
        <v>0.97771129835009962</v>
      </c>
      <c r="FR110" s="2">
        <f t="shared" si="137"/>
        <v>0.97722166928179544</v>
      </c>
      <c r="FS110" s="2">
        <f t="shared" si="137"/>
        <v>0.97751974306249445</v>
      </c>
      <c r="FT110" s="2">
        <f t="shared" si="137"/>
        <v>0.97962064431332174</v>
      </c>
      <c r="FU110" s="2">
        <f t="shared" si="137"/>
        <v>0.97273474024860485</v>
      </c>
      <c r="FW110" s="2">
        <f t="shared" ref="FW110:GK126" si="141">POWER(10,($B110-C$232)/C$229)/(1+POWER(10,($B110-C$232)/C$229))</f>
        <v>2.3319114389435043E-3</v>
      </c>
      <c r="FX110" s="2">
        <f t="shared" si="141"/>
        <v>2.1217449619423223E-3</v>
      </c>
      <c r="FY110" s="2">
        <f t="shared" si="141"/>
        <v>2.2841115862717158E-3</v>
      </c>
      <c r="FZ110" s="2">
        <f t="shared" si="141"/>
        <v>2.2827195573221558E-3</v>
      </c>
      <c r="GA110" s="2">
        <f t="shared" si="141"/>
        <v>2.5217535841916424E-3</v>
      </c>
      <c r="GB110" s="2">
        <f t="shared" si="141"/>
        <v>2.6466037254936335E-3</v>
      </c>
      <c r="GC110" s="2">
        <f t="shared" si="141"/>
        <v>2.5964796835729644E-3</v>
      </c>
      <c r="GD110" s="2">
        <f t="shared" si="141"/>
        <v>2.6455647243633848E-3</v>
      </c>
      <c r="GE110" s="2">
        <f t="shared" si="141"/>
        <v>2.2717568434411969E-3</v>
      </c>
      <c r="GF110" s="2">
        <f t="shared" si="141"/>
        <v>2.7796895176337173E-3</v>
      </c>
      <c r="GG110" s="2">
        <f t="shared" si="141"/>
        <v>3.0929558372399645E-3</v>
      </c>
      <c r="GH110" s="2">
        <f t="shared" si="141"/>
        <v>2.7016887456892051E-3</v>
      </c>
      <c r="GI110" s="2">
        <f t="shared" si="141"/>
        <v>2.1374383389783863E-3</v>
      </c>
      <c r="GJ110" s="2">
        <f t="shared" si="141"/>
        <v>1.5375339642950741E-3</v>
      </c>
      <c r="GK110" s="2">
        <f t="shared" si="141"/>
        <v>1.1363126484417777E-3</v>
      </c>
      <c r="GM110" s="86">
        <f t="shared" ref="GM110:HA126" si="142" xml:space="preserve"> _xlfn.NORM.DIST($B110, C$7, ABS(C$11), TRUE) * _xlfn.NORM.DIST(($B110 - C$7)*C$15, 0, ABS(C$11), TRUE) * 2</f>
        <v>8.1106408734359287E-24</v>
      </c>
      <c r="GN110" s="86">
        <f t="shared" si="142"/>
        <v>8.6597874929615656E-18</v>
      </c>
      <c r="GO110" s="86">
        <f t="shared" si="142"/>
        <v>1.6597456606999592E-19</v>
      </c>
      <c r="GP110" s="86">
        <f t="shared" si="142"/>
        <v>3.5911483814150638E-23</v>
      </c>
      <c r="GQ110" s="86">
        <f t="shared" si="142"/>
        <v>7.8359207234438722E-26</v>
      </c>
      <c r="GR110" s="86">
        <f t="shared" si="142"/>
        <v>1.0298564190331431E-24</v>
      </c>
      <c r="GS110" s="86">
        <f t="shared" si="142"/>
        <v>1.2394174247605221E-11</v>
      </c>
      <c r="GT110" s="86">
        <f t="shared" si="142"/>
        <v>4.7358392509093328E-14</v>
      </c>
      <c r="GU110" s="86">
        <f t="shared" si="142"/>
        <v>4.0754138634524621E-6</v>
      </c>
      <c r="GV110" s="86">
        <f t="shared" si="142"/>
        <v>3.4985515447867257E-15</v>
      </c>
      <c r="GW110" s="86">
        <f t="shared" si="142"/>
        <v>3.050107796814488E-32</v>
      </c>
      <c r="GX110" s="86">
        <f t="shared" si="142"/>
        <v>6.5522303145725628E-29</v>
      </c>
      <c r="GY110" s="86">
        <f t="shared" si="142"/>
        <v>3.0426989523132371E-23</v>
      </c>
      <c r="GZ110" s="86">
        <f t="shared" si="142"/>
        <v>2.605792704374767E-27</v>
      </c>
      <c r="HA110" s="86">
        <f t="shared" si="142"/>
        <v>5.0823224933042315E-32</v>
      </c>
      <c r="HC110" s="86">
        <f t="shared" si="73"/>
        <v>0.53003945318175494</v>
      </c>
      <c r="HD110" s="86">
        <f t="shared" si="73"/>
        <v>0.57202454856500384</v>
      </c>
      <c r="HE110" s="86">
        <f t="shared" si="73"/>
        <v>0.54909457350704083</v>
      </c>
      <c r="HF110" s="86">
        <f t="shared" si="73"/>
        <v>0.44290300301155106</v>
      </c>
      <c r="HG110" s="86">
        <f t="shared" si="73"/>
        <v>0.35402826724011865</v>
      </c>
      <c r="HH110" s="86">
        <f t="shared" si="73"/>
        <v>0.21127476872890574</v>
      </c>
      <c r="HI110" s="86">
        <f t="shared" si="138"/>
        <v>0.23940204029602491</v>
      </c>
      <c r="HJ110" s="86">
        <f t="shared" si="138"/>
        <v>4.0219223408198078E-2</v>
      </c>
      <c r="HK110" s="86">
        <f t="shared" si="138"/>
        <v>0.39326746797061662</v>
      </c>
      <c r="HL110" s="86">
        <f t="shared" si="138"/>
        <v>0.16997754072806523</v>
      </c>
      <c r="HM110" s="86">
        <f t="shared" si="138"/>
        <v>9.1765954159696697E-2</v>
      </c>
      <c r="HN110" s="86">
        <f t="shared" si="138"/>
        <v>0.21142031208441295</v>
      </c>
      <c r="HO110" s="86">
        <f t="shared" si="138"/>
        <v>0.51009213513700469</v>
      </c>
      <c r="HP110" s="86">
        <f t="shared" si="138"/>
        <v>0.49755421535113081</v>
      </c>
      <c r="HQ110" s="86">
        <f t="shared" si="138"/>
        <v>0.46780907459986876</v>
      </c>
      <c r="HS110" s="86">
        <f t="shared" ref="HS110:IG126" si="143" xml:space="preserve"> _xlfn.NORM.DIST($B110, C$9, ABS(C$13), TRUE) * _xlfn.NORM.DIST(($B110 - C$9)*C$17, 0, ABS(C$13), TRUE) * 2</f>
        <v>1.0918771496870804E-20</v>
      </c>
      <c r="HT110" s="86">
        <f t="shared" si="143"/>
        <v>2.9036665275714925E-17</v>
      </c>
      <c r="HU110" s="86">
        <f t="shared" si="143"/>
        <v>8.1058870080411746E-18</v>
      </c>
      <c r="HV110" s="86">
        <f t="shared" si="143"/>
        <v>4.6517487992774493E-20</v>
      </c>
      <c r="HW110" s="86">
        <f t="shared" si="143"/>
        <v>7.6143172502609814E-21</v>
      </c>
      <c r="HX110" s="86">
        <f t="shared" si="143"/>
        <v>1.2300627264237727E-20</v>
      </c>
      <c r="HY110" s="86">
        <f t="shared" si="143"/>
        <v>4.3207690315388721E-19</v>
      </c>
      <c r="HZ110" s="86">
        <f t="shared" si="143"/>
        <v>7.9077372178294203E-17</v>
      </c>
      <c r="IA110" s="86">
        <f t="shared" si="143"/>
        <v>5.4824283124113512E-21</v>
      </c>
      <c r="IB110" s="86">
        <f t="shared" si="143"/>
        <v>2.0319976030211771E-20</v>
      </c>
      <c r="IC110" s="86">
        <f t="shared" si="143"/>
        <v>2.1326576599485291E-20</v>
      </c>
      <c r="ID110" s="86">
        <f t="shared" si="143"/>
        <v>1.0786026076550537E-20</v>
      </c>
      <c r="IE110" s="86">
        <f t="shared" si="143"/>
        <v>3.6051015184624723E-21</v>
      </c>
      <c r="IF110" s="86">
        <f t="shared" si="143"/>
        <v>3.7728115838446827E-14</v>
      </c>
      <c r="IG110" s="86">
        <f t="shared" si="143"/>
        <v>2.6075503118295996E-10</v>
      </c>
      <c r="II110" s="86">
        <f t="shared" ref="II110:IW126" si="144" xml:space="preserve"> _xlfn.NORM.DIST($B110, C$10, ABS(C$14), TRUE) * _xlfn.NORM.DIST(($B110 - C$10)*C$18, 0, ABS(C$14), TRUE) * 2</f>
        <v>5.0438581065625722E-124</v>
      </c>
      <c r="IJ110" s="86">
        <f t="shared" si="144"/>
        <v>1.5140307224706042E-106</v>
      </c>
      <c r="IK110" s="86">
        <f t="shared" si="144"/>
        <v>9.7467743877543099E-109</v>
      </c>
      <c r="IL110" s="86">
        <f t="shared" si="144"/>
        <v>1.4970130154792685E-128</v>
      </c>
      <c r="IM110" s="86">
        <f t="shared" si="144"/>
        <v>4.3161298530095492E-132</v>
      </c>
      <c r="IN110" s="86">
        <f t="shared" si="144"/>
        <v>1.3441244397795349E-128</v>
      </c>
      <c r="IO110" s="86">
        <f t="shared" si="144"/>
        <v>2.9323171160576966E-122</v>
      </c>
      <c r="IP110" s="86">
        <f t="shared" si="144"/>
        <v>5.5739876369559505E-110</v>
      </c>
      <c r="IQ110" s="86">
        <f t="shared" si="144"/>
        <v>1.0350716504313781E-131</v>
      </c>
      <c r="IR110" s="86">
        <f t="shared" si="144"/>
        <v>3.0923636980469504E-129</v>
      </c>
      <c r="IS110" s="86">
        <f t="shared" si="144"/>
        <v>1.2545235008972928E-128</v>
      </c>
      <c r="IT110" s="86">
        <f t="shared" si="144"/>
        <v>5.7826238221350697E-129</v>
      </c>
      <c r="IU110" s="86">
        <f t="shared" si="144"/>
        <v>5.6482689489842196E-127</v>
      </c>
      <c r="IV110" s="86">
        <f t="shared" si="144"/>
        <v>1.1022046969121425E-57</v>
      </c>
      <c r="IW110" s="86">
        <f t="shared" si="144"/>
        <v>1.0106277251931176E-34</v>
      </c>
      <c r="IY110" s="86">
        <f t="shared" ref="IY110:JM126" si="145">GM110+HC110+HS110+II110</f>
        <v>0.53003945318175494</v>
      </c>
      <c r="IZ110" s="86">
        <f t="shared" si="145"/>
        <v>0.57202454856500384</v>
      </c>
      <c r="JA110" s="86">
        <f t="shared" si="145"/>
        <v>0.54909457350704083</v>
      </c>
      <c r="JB110" s="86">
        <f t="shared" si="145"/>
        <v>0.44290300301155106</v>
      </c>
      <c r="JC110" s="86">
        <f t="shared" si="145"/>
        <v>0.35402826724011865</v>
      </c>
      <c r="JD110" s="86">
        <f t="shared" si="145"/>
        <v>0.21127476872890574</v>
      </c>
      <c r="JE110" s="86">
        <f t="shared" si="145"/>
        <v>0.23940204030841908</v>
      </c>
      <c r="JF110" s="86">
        <f t="shared" si="145"/>
        <v>4.0219223408245512E-2</v>
      </c>
      <c r="JG110" s="86">
        <f t="shared" si="145"/>
        <v>0.39327154338448006</v>
      </c>
      <c r="JH110" s="86">
        <f t="shared" si="145"/>
        <v>0.16997754072806873</v>
      </c>
      <c r="JI110" s="86">
        <f t="shared" si="145"/>
        <v>9.1765954159696697E-2</v>
      </c>
      <c r="JJ110" s="86">
        <f t="shared" si="145"/>
        <v>0.21142031208441295</v>
      </c>
      <c r="JK110" s="86">
        <f t="shared" si="145"/>
        <v>0.51009213513700469</v>
      </c>
      <c r="JL110" s="86">
        <f t="shared" si="145"/>
        <v>0.49755421535116856</v>
      </c>
      <c r="JM110" s="86">
        <f t="shared" si="145"/>
        <v>0.46780907486062379</v>
      </c>
    </row>
    <row r="111" spans="2:273" x14ac:dyDescent="0.25">
      <c r="B111" s="2">
        <v>84</v>
      </c>
      <c r="C111" s="37">
        <v>79.191999999999993</v>
      </c>
      <c r="D111" s="37">
        <v>116.246</v>
      </c>
      <c r="E111" s="37">
        <v>109.31699999999999</v>
      </c>
      <c r="F111" s="37">
        <v>76.05</v>
      </c>
      <c r="G111" s="37">
        <v>53.322000000000003</v>
      </c>
      <c r="H111" s="37">
        <v>39.213000000000001</v>
      </c>
      <c r="I111" s="37">
        <v>50.82</v>
      </c>
      <c r="J111" s="37">
        <v>37.814</v>
      </c>
      <c r="K111" s="37">
        <v>58.051000000000002</v>
      </c>
      <c r="L111" s="37">
        <v>35.932000000000002</v>
      </c>
      <c r="M111" s="37">
        <v>31.068000000000001</v>
      </c>
      <c r="N111" s="37">
        <v>33.152999999999999</v>
      </c>
      <c r="O111" s="37">
        <v>87.034000000000006</v>
      </c>
      <c r="P111" s="37">
        <v>83.85</v>
      </c>
      <c r="Q111" s="37">
        <v>66.426000000000002</v>
      </c>
      <c r="S111" s="4">
        <f t="shared" si="132"/>
        <v>74.916081638226075</v>
      </c>
      <c r="T111" s="4">
        <f t="shared" si="132"/>
        <v>107.50854925992003</v>
      </c>
      <c r="U111" s="4">
        <f t="shared" si="132"/>
        <v>99.849009679935961</v>
      </c>
      <c r="V111" s="4">
        <f t="shared" si="132"/>
        <v>74.80858028394546</v>
      </c>
      <c r="W111" s="4">
        <f t="shared" si="132"/>
        <v>58.330718563046936</v>
      </c>
      <c r="X111" s="4">
        <f t="shared" si="132"/>
        <v>42.543415349530981</v>
      </c>
      <c r="Y111" s="4">
        <f t="shared" si="132"/>
        <v>50.475700378668634</v>
      </c>
      <c r="Z111" s="4">
        <f t="shared" si="132"/>
        <v>35.909544895941558</v>
      </c>
      <c r="AA111" s="4">
        <f t="shared" si="132"/>
        <v>63.112496131152405</v>
      </c>
      <c r="AB111" s="4">
        <f t="shared" si="132"/>
        <v>38.386142704525646</v>
      </c>
      <c r="AC111" s="4">
        <f t="shared" si="132"/>
        <v>33.663552781387111</v>
      </c>
      <c r="AD111" s="4">
        <f t="shared" si="132"/>
        <v>41.629222553883878</v>
      </c>
      <c r="AE111" s="4">
        <f t="shared" si="132"/>
        <v>82.807893346891461</v>
      </c>
      <c r="AF111" s="4">
        <f t="shared" si="132"/>
        <v>80.899271277799741</v>
      </c>
      <c r="AG111" s="4">
        <f t="shared" si="132"/>
        <v>65.525532682243565</v>
      </c>
      <c r="AI111" s="4">
        <f t="shared" si="133"/>
        <v>4.2759183617739183</v>
      </c>
      <c r="AJ111" s="4">
        <f t="shared" si="133"/>
        <v>8.7374507400799644</v>
      </c>
      <c r="AK111" s="4">
        <f t="shared" si="133"/>
        <v>9.4679903200640325</v>
      </c>
      <c r="AL111" s="4">
        <f t="shared" si="133"/>
        <v>1.241419716054537</v>
      </c>
      <c r="AM111" s="4">
        <f t="shared" si="133"/>
        <v>-5.0087185630469335</v>
      </c>
      <c r="AN111" s="4">
        <f t="shared" si="133"/>
        <v>-3.3304153495309805</v>
      </c>
      <c r="AO111" s="4">
        <f t="shared" si="133"/>
        <v>0.34429962133136627</v>
      </c>
      <c r="AP111" s="4">
        <f t="shared" si="133"/>
        <v>1.9044551040584423</v>
      </c>
      <c r="AQ111" s="4">
        <f t="shared" si="133"/>
        <v>-5.0614961311524027</v>
      </c>
      <c r="AR111" s="4">
        <f t="shared" si="133"/>
        <v>-2.4541427045256441</v>
      </c>
      <c r="AS111" s="4">
        <f t="shared" si="133"/>
        <v>-2.5955527813871093</v>
      </c>
      <c r="AT111" s="4">
        <f t="shared" si="133"/>
        <v>-8.4762225538838791</v>
      </c>
      <c r="AU111" s="4">
        <f t="shared" si="133"/>
        <v>4.2261066531085447</v>
      </c>
      <c r="AV111" s="4">
        <f t="shared" si="133"/>
        <v>2.9507287222002532</v>
      </c>
      <c r="AW111" s="4">
        <f t="shared" si="133"/>
        <v>0.90046731775643707</v>
      </c>
      <c r="AY111" s="2">
        <f t="shared" si="139"/>
        <v>28.7672781073022</v>
      </c>
      <c r="AZ111" s="2">
        <f t="shared" si="139"/>
        <v>32.606207440319075</v>
      </c>
      <c r="BA111" s="2">
        <f t="shared" si="139"/>
        <v>33.676420625312289</v>
      </c>
      <c r="BB111" s="2">
        <f t="shared" si="139"/>
        <v>34.253394958593276</v>
      </c>
      <c r="BC111" s="2">
        <f t="shared" si="139"/>
        <v>33.182149964071748</v>
      </c>
      <c r="BD111" s="2">
        <f t="shared" si="139"/>
        <v>34.126771789794567</v>
      </c>
      <c r="BE111" s="2">
        <f t="shared" si="139"/>
        <v>37.981495079360201</v>
      </c>
      <c r="BF111" s="2">
        <f t="shared" si="139"/>
        <v>35.313362515331853</v>
      </c>
      <c r="BG111" s="2">
        <f t="shared" si="139"/>
        <v>34.930380516117715</v>
      </c>
      <c r="BH111" s="2">
        <f t="shared" si="139"/>
        <v>32.784970202078291</v>
      </c>
      <c r="BI111" s="2">
        <f t="shared" si="139"/>
        <v>31.412308097950962</v>
      </c>
      <c r="BJ111" s="2">
        <f t="shared" si="139"/>
        <v>32.11978131650239</v>
      </c>
      <c r="BK111" s="2">
        <f t="shared" si="139"/>
        <v>35.185857087127594</v>
      </c>
      <c r="BL111" s="2">
        <f t="shared" si="139"/>
        <v>37.635059425184608</v>
      </c>
      <c r="BM111" s="2">
        <f t="shared" si="139"/>
        <v>38.889797505219505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>
        <f t="shared" si="140"/>
        <v>37.814</v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>
        <f t="shared" si="117"/>
        <v>37.814</v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61.773343049932528</v>
      </c>
      <c r="DL111" s="2">
        <f t="shared" si="134"/>
        <v>60.748432523616735</v>
      </c>
      <c r="DM111" s="2">
        <f t="shared" si="134"/>
        <v>63.81495478424015</v>
      </c>
      <c r="DN111" s="2">
        <f t="shared" si="134"/>
        <v>64.831303095684802</v>
      </c>
      <c r="DO111" s="2">
        <f t="shared" si="134"/>
        <v>58.756705440900575</v>
      </c>
      <c r="DP111" s="2">
        <f t="shared" si="134"/>
        <v>60.388718661518659</v>
      </c>
      <c r="DQ111" s="2">
        <f t="shared" si="134"/>
        <v>65.676389705882357</v>
      </c>
      <c r="DR111" s="2">
        <f t="shared" si="134"/>
        <v>57.06821501782531</v>
      </c>
      <c r="DS111" s="2">
        <f t="shared" si="134"/>
        <v>65.846893145161289</v>
      </c>
      <c r="DT111" s="2">
        <f t="shared" si="134"/>
        <v>59.486111077158128</v>
      </c>
      <c r="DU111" s="2">
        <f t="shared" si="134"/>
        <v>55.219562290862292</v>
      </c>
      <c r="DV111" s="2">
        <f t="shared" si="134"/>
        <v>56.968665250965245</v>
      </c>
      <c r="DW111" s="2">
        <f t="shared" si="134"/>
        <v>71.251687602582351</v>
      </c>
      <c r="DX111" s="2">
        <f t="shared" si="134"/>
        <v>67.842095497185753</v>
      </c>
      <c r="DY111" s="2">
        <f t="shared" si="134"/>
        <v>53.300032807917887</v>
      </c>
      <c r="EA111" s="2">
        <f t="shared" si="94"/>
        <v>28.114956786678533</v>
      </c>
      <c r="EB111" s="2">
        <f t="shared" si="94"/>
        <v>32.133959462600529</v>
      </c>
      <c r="EC111" s="2">
        <f t="shared" si="94"/>
        <v>33.160286784059217</v>
      </c>
      <c r="ED111" s="2">
        <f t="shared" si="94"/>
        <v>33.712627450980399</v>
      </c>
      <c r="EE111" s="2">
        <f t="shared" si="94"/>
        <v>32.696362463120892</v>
      </c>
      <c r="EF111" s="2">
        <f t="shared" si="94"/>
        <v>33.579148029626836</v>
      </c>
      <c r="EG111" s="2">
        <f t="shared" si="94"/>
        <v>37.347872974892766</v>
      </c>
      <c r="EH111" s="2">
        <f t="shared" si="94"/>
        <v>34.831335363929554</v>
      </c>
      <c r="EI111" s="2">
        <f t="shared" si="94"/>
        <v>34.113341900630957</v>
      </c>
      <c r="EJ111" s="2">
        <f t="shared" si="94"/>
        <v>32.172306870395161</v>
      </c>
      <c r="EK111" s="2">
        <f t="shared" si="94"/>
        <v>30.917996826574765</v>
      </c>
      <c r="EL111" s="2">
        <f t="shared" si="94"/>
        <v>31.591661966195353</v>
      </c>
      <c r="EM111" s="2">
        <f t="shared" si="135"/>
        <v>34.428051727352255</v>
      </c>
      <c r="EN111" s="2">
        <f t="shared" si="135"/>
        <v>37.061713756294537</v>
      </c>
      <c r="EO111" s="2">
        <f t="shared" si="135"/>
        <v>38.520677608970054</v>
      </c>
      <c r="EQ111" s="2">
        <f t="shared" si="136"/>
        <v>27.954616787972714</v>
      </c>
      <c r="ER111" s="2">
        <f t="shared" si="136"/>
        <v>32.174252440263629</v>
      </c>
      <c r="ES111" s="2">
        <f t="shared" si="136"/>
        <v>32.939410302886003</v>
      </c>
      <c r="ET111" s="2">
        <f t="shared" si="136"/>
        <v>33.398328117630712</v>
      </c>
      <c r="EU111" s="2">
        <f t="shared" si="136"/>
        <v>32.641347514336218</v>
      </c>
      <c r="EV111" s="2">
        <f t="shared" si="136"/>
        <v>33.378239629789057</v>
      </c>
      <c r="EW111" s="2">
        <f t="shared" si="136"/>
        <v>37.48873580970556</v>
      </c>
      <c r="EX111" s="2">
        <f t="shared" si="136"/>
        <v>34.672286795576198</v>
      </c>
      <c r="EY111" s="2">
        <f t="shared" si="136"/>
        <v>33.543101212467683</v>
      </c>
      <c r="EZ111" s="2">
        <f t="shared" si="136"/>
        <v>32.175884888262786</v>
      </c>
      <c r="FA111" s="2">
        <f t="shared" si="136"/>
        <v>30.726154214037244</v>
      </c>
      <c r="FB111" s="2">
        <f t="shared" si="136"/>
        <v>31.549998524798525</v>
      </c>
      <c r="FC111" s="2">
        <f t="shared" si="136"/>
        <v>35.000828649501642</v>
      </c>
      <c r="FD111" s="2">
        <f t="shared" si="136"/>
        <v>37.196887049917173</v>
      </c>
      <c r="FE111" s="2">
        <f t="shared" si="136"/>
        <v>39.106262086352594</v>
      </c>
      <c r="FG111" s="2">
        <f t="shared" si="137"/>
        <v>0.98060717483448812</v>
      </c>
      <c r="FH111" s="2">
        <f t="shared" si="137"/>
        <v>0.98349945999648791</v>
      </c>
      <c r="FI111" s="2">
        <f t="shared" si="137"/>
        <v>0.98314491940399062</v>
      </c>
      <c r="FJ111" s="2">
        <f t="shared" si="137"/>
        <v>0.98259713823308781</v>
      </c>
      <c r="FK111" s="2">
        <f t="shared" si="137"/>
        <v>0.98135329288149464</v>
      </c>
      <c r="FL111" s="2">
        <f t="shared" si="137"/>
        <v>0.97955183081280328</v>
      </c>
      <c r="FM111" s="2">
        <f t="shared" si="137"/>
        <v>0.97764721758046103</v>
      </c>
      <c r="FN111" s="2">
        <f t="shared" si="137"/>
        <v>0.97830233333490679</v>
      </c>
      <c r="FO111" s="2">
        <f t="shared" si="137"/>
        <v>0.97420841025275884</v>
      </c>
      <c r="FP111" s="2">
        <f t="shared" si="137"/>
        <v>0.9775698608425375</v>
      </c>
      <c r="FQ111" s="2">
        <f t="shared" si="137"/>
        <v>0.97963251852562716</v>
      </c>
      <c r="FR111" s="2">
        <f t="shared" si="137"/>
        <v>0.97918419548544955</v>
      </c>
      <c r="FS111" s="2">
        <f t="shared" si="137"/>
        <v>0.97945712781123828</v>
      </c>
      <c r="FT111" s="2">
        <f t="shared" si="137"/>
        <v>0.98138041878169058</v>
      </c>
      <c r="FU111" s="2">
        <f t="shared" si="137"/>
        <v>0.97507398888871166</v>
      </c>
      <c r="FW111" s="2">
        <f t="shared" si="141"/>
        <v>2.5563149319603744E-3</v>
      </c>
      <c r="FX111" s="2">
        <f t="shared" si="141"/>
        <v>2.3259709573450194E-3</v>
      </c>
      <c r="FY111" s="2">
        <f t="shared" si="141"/>
        <v>2.503926769160671E-3</v>
      </c>
      <c r="FZ111" s="2">
        <f t="shared" si="141"/>
        <v>2.5024011120470852E-3</v>
      </c>
      <c r="GA111" s="2">
        <f t="shared" si="141"/>
        <v>2.7643752645415162E-3</v>
      </c>
      <c r="GB111" s="2">
        <f t="shared" si="141"/>
        <v>2.9012024870878877E-3</v>
      </c>
      <c r="GC111" s="2">
        <f t="shared" si="141"/>
        <v>2.8462703585782484E-3</v>
      </c>
      <c r="GD111" s="2">
        <f t="shared" si="141"/>
        <v>2.9000638264530657E-3</v>
      </c>
      <c r="GE111" s="2">
        <f t="shared" si="141"/>
        <v>2.4903860154116054E-3</v>
      </c>
      <c r="GF111" s="2">
        <f t="shared" si="141"/>
        <v>3.0470517915189882E-3</v>
      </c>
      <c r="GG111" s="2">
        <f t="shared" si="141"/>
        <v>3.3903469481453572E-3</v>
      </c>
      <c r="GH111" s="2">
        <f t="shared" si="141"/>
        <v>2.9615708569555033E-3</v>
      </c>
      <c r="GI111" s="2">
        <f t="shared" si="141"/>
        <v>2.3431713344127607E-3</v>
      </c>
      <c r="GJ111" s="2">
        <f t="shared" si="141"/>
        <v>1.6856224249713531E-3</v>
      </c>
      <c r="GK111" s="2">
        <f t="shared" si="141"/>
        <v>1.2458054661191157E-3</v>
      </c>
      <c r="GM111" s="86">
        <f t="shared" si="142"/>
        <v>9.4982184065902275E-26</v>
      </c>
      <c r="GN111" s="86">
        <f t="shared" si="142"/>
        <v>3.0868920119820261E-19</v>
      </c>
      <c r="GO111" s="86">
        <f t="shared" si="142"/>
        <v>4.2162980951205475E-21</v>
      </c>
      <c r="GP111" s="86">
        <f t="shared" si="142"/>
        <v>4.7660072624722419E-25</v>
      </c>
      <c r="GQ111" s="86">
        <f t="shared" si="142"/>
        <v>6.6501675727176257E-28</v>
      </c>
      <c r="GR111" s="86">
        <f t="shared" si="142"/>
        <v>1.1634617713110392E-26</v>
      </c>
      <c r="GS111" s="86">
        <f t="shared" si="142"/>
        <v>1.7895201631009654E-12</v>
      </c>
      <c r="GT111" s="86">
        <f t="shared" si="142"/>
        <v>4.5098748148474721E-15</v>
      </c>
      <c r="GU111" s="86">
        <f t="shared" si="142"/>
        <v>1.6102951499578445E-6</v>
      </c>
      <c r="GV111" s="86">
        <f t="shared" si="142"/>
        <v>2.4711182347798099E-16</v>
      </c>
      <c r="GW111" s="86">
        <f t="shared" si="142"/>
        <v>8.6563868580389309E-35</v>
      </c>
      <c r="GX111" s="86">
        <f t="shared" si="142"/>
        <v>3.3128427883697409E-31</v>
      </c>
      <c r="GY111" s="86">
        <f t="shared" si="142"/>
        <v>3.8042422397963979E-25</v>
      </c>
      <c r="GZ111" s="86">
        <f t="shared" si="142"/>
        <v>1.6716182572484643E-29</v>
      </c>
      <c r="HA111" s="86">
        <f t="shared" si="142"/>
        <v>1.3978777573165421E-34</v>
      </c>
      <c r="HC111" s="86">
        <f t="shared" si="73"/>
        <v>0.39368201918388879</v>
      </c>
      <c r="HD111" s="86">
        <f t="shared" si="73"/>
        <v>0.48054959979459477</v>
      </c>
      <c r="HE111" s="86">
        <f t="shared" si="73"/>
        <v>0.43583422606339106</v>
      </c>
      <c r="HF111" s="86">
        <f t="shared" si="73"/>
        <v>0.29711460184716587</v>
      </c>
      <c r="HG111" s="86">
        <f t="shared" si="73"/>
        <v>0.1952823852795606</v>
      </c>
      <c r="HH111" s="86">
        <f t="shared" si="73"/>
        <v>7.4796610760155244E-2</v>
      </c>
      <c r="HI111" s="86">
        <f t="shared" si="138"/>
        <v>0.11647127889940127</v>
      </c>
      <c r="HJ111" s="86">
        <f t="shared" si="138"/>
        <v>6.6760927746875622E-3</v>
      </c>
      <c r="HK111" s="86">
        <f t="shared" si="138"/>
        <v>0.22755122010479237</v>
      </c>
      <c r="HL111" s="86">
        <f t="shared" si="138"/>
        <v>5.1168545455101494E-2</v>
      </c>
      <c r="HM111" s="86">
        <f t="shared" si="138"/>
        <v>2.2047063753683541E-2</v>
      </c>
      <c r="HN111" s="86">
        <f t="shared" si="138"/>
        <v>8.7664810099920817E-2</v>
      </c>
      <c r="HO111" s="86">
        <f t="shared" si="138"/>
        <v>0.3611341152353153</v>
      </c>
      <c r="HP111" s="86">
        <f t="shared" si="138"/>
        <v>0.34942806641287621</v>
      </c>
      <c r="HQ111" s="86">
        <f t="shared" si="138"/>
        <v>0.30512606393397468</v>
      </c>
      <c r="HS111" s="86">
        <f t="shared" si="143"/>
        <v>1.1025488931763455E-19</v>
      </c>
      <c r="HT111" s="86">
        <f t="shared" si="143"/>
        <v>1.9685459435771164E-16</v>
      </c>
      <c r="HU111" s="86">
        <f t="shared" si="143"/>
        <v>5.932991079409772E-17</v>
      </c>
      <c r="HV111" s="86">
        <f t="shared" si="143"/>
        <v>4.6744991961720621E-19</v>
      </c>
      <c r="HW111" s="86">
        <f t="shared" si="143"/>
        <v>8.6246210483103534E-20</v>
      </c>
      <c r="HX111" s="86">
        <f t="shared" si="143"/>
        <v>1.357445888817325E-19</v>
      </c>
      <c r="HY111" s="86">
        <f t="shared" si="143"/>
        <v>4.0501928657374229E-18</v>
      </c>
      <c r="HZ111" s="86">
        <f t="shared" si="143"/>
        <v>5.7757899713971499E-16</v>
      </c>
      <c r="IA111" s="86">
        <f t="shared" si="143"/>
        <v>5.9909717666579967E-20</v>
      </c>
      <c r="IB111" s="86">
        <f t="shared" si="143"/>
        <v>2.2695107221316732E-19</v>
      </c>
      <c r="IC111" s="86">
        <f t="shared" si="143"/>
        <v>2.471622439636068E-19</v>
      </c>
      <c r="ID111" s="86">
        <f t="shared" si="143"/>
        <v>1.2086397482220955E-19</v>
      </c>
      <c r="IE111" s="86">
        <f t="shared" si="143"/>
        <v>3.725978726895749E-20</v>
      </c>
      <c r="IF111" s="86">
        <f t="shared" si="143"/>
        <v>1.5886088620156852E-13</v>
      </c>
      <c r="IG111" s="86">
        <f t="shared" si="143"/>
        <v>6.7416560997730356E-10</v>
      </c>
      <c r="II111" s="86">
        <f t="shared" si="144"/>
        <v>2.4272541993225549E-120</v>
      </c>
      <c r="IJ111" s="86">
        <f t="shared" si="144"/>
        <v>1.9407575172314784E-103</v>
      </c>
      <c r="IK111" s="86">
        <f t="shared" si="144"/>
        <v>1.5846973925577218E-105</v>
      </c>
      <c r="IL111" s="86">
        <f t="shared" si="144"/>
        <v>9.5637449003113012E-125</v>
      </c>
      <c r="IM111" s="86">
        <f t="shared" si="144"/>
        <v>4.0883765842014347E-128</v>
      </c>
      <c r="IN111" s="86">
        <f t="shared" si="144"/>
        <v>1.0706831163088727E-124</v>
      </c>
      <c r="IO111" s="86">
        <f t="shared" si="144"/>
        <v>1.4508117620680758E-118</v>
      </c>
      <c r="IP111" s="86">
        <f t="shared" si="144"/>
        <v>1.1872949032948098E-106</v>
      </c>
      <c r="IQ111" s="86">
        <f t="shared" si="144"/>
        <v>8.1689017514883659E-128</v>
      </c>
      <c r="IR111" s="86">
        <f t="shared" si="144"/>
        <v>2.7776240612351487E-125</v>
      </c>
      <c r="IS111" s="86">
        <f t="shared" si="144"/>
        <v>1.2746066712089273E-124</v>
      </c>
      <c r="IT111" s="86">
        <f t="shared" si="144"/>
        <v>4.8772906938622692E-125</v>
      </c>
      <c r="IU111" s="86">
        <f t="shared" si="144"/>
        <v>2.9511881186807774E-123</v>
      </c>
      <c r="IV111" s="86">
        <f t="shared" si="144"/>
        <v>4.1707144338592188E-56</v>
      </c>
      <c r="IW111" s="86">
        <f t="shared" si="144"/>
        <v>7.8674679327465094E-34</v>
      </c>
      <c r="IY111" s="86">
        <f t="shared" si="145"/>
        <v>0.39368201918388879</v>
      </c>
      <c r="IZ111" s="86">
        <f t="shared" si="145"/>
        <v>0.48054959979459499</v>
      </c>
      <c r="JA111" s="86">
        <f t="shared" si="145"/>
        <v>0.43583422606339112</v>
      </c>
      <c r="JB111" s="86">
        <f t="shared" si="145"/>
        <v>0.29711460184716587</v>
      </c>
      <c r="JC111" s="86">
        <f t="shared" si="145"/>
        <v>0.1952823852795606</v>
      </c>
      <c r="JD111" s="86">
        <f t="shared" si="145"/>
        <v>7.4796610760155244E-2</v>
      </c>
      <c r="JE111" s="86">
        <f t="shared" si="145"/>
        <v>0.1164712789011908</v>
      </c>
      <c r="JF111" s="86">
        <f t="shared" si="145"/>
        <v>6.6760927746926501E-3</v>
      </c>
      <c r="JG111" s="86">
        <f t="shared" si="145"/>
        <v>0.22755283039994231</v>
      </c>
      <c r="JH111" s="86">
        <f t="shared" si="145"/>
        <v>5.1168545455101744E-2</v>
      </c>
      <c r="JI111" s="86">
        <f t="shared" si="145"/>
        <v>2.2047063753683541E-2</v>
      </c>
      <c r="JJ111" s="86">
        <f t="shared" si="145"/>
        <v>8.7664810099920817E-2</v>
      </c>
      <c r="JK111" s="86">
        <f t="shared" si="145"/>
        <v>0.3611341152353153</v>
      </c>
      <c r="JL111" s="86">
        <f t="shared" si="145"/>
        <v>0.34942806641303509</v>
      </c>
      <c r="JM111" s="86">
        <f t="shared" si="145"/>
        <v>0.30512606460814029</v>
      </c>
    </row>
    <row r="112" spans="2:273" x14ac:dyDescent="0.25">
      <c r="B112" s="2">
        <v>85</v>
      </c>
      <c r="C112" s="37">
        <v>54.268999999999998</v>
      </c>
      <c r="D112" s="37">
        <v>87.688999999999993</v>
      </c>
      <c r="E112" s="37">
        <v>75.882999999999996</v>
      </c>
      <c r="F112" s="37">
        <v>47.183</v>
      </c>
      <c r="G112" s="37">
        <v>37.677999999999997</v>
      </c>
      <c r="H112" s="37">
        <v>34.951000000000001</v>
      </c>
      <c r="I112" s="37">
        <v>40.655999999999999</v>
      </c>
      <c r="J112" s="37">
        <v>37.237000000000002</v>
      </c>
      <c r="K112" s="37">
        <v>39.338999999999999</v>
      </c>
      <c r="L112" s="37">
        <v>33.203000000000003</v>
      </c>
      <c r="M112" s="37">
        <v>31.593</v>
      </c>
      <c r="N112" s="37">
        <v>31.728999999999999</v>
      </c>
      <c r="O112" s="37">
        <v>53.814</v>
      </c>
      <c r="P112" s="37">
        <v>53.732999999999997</v>
      </c>
      <c r="Q112" s="37">
        <v>46.508000000000003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53.79420625742577</v>
      </c>
      <c r="T112" s="4">
        <f t="shared" si="146"/>
        <v>82.113677120228587</v>
      </c>
      <c r="U112" s="4">
        <f t="shared" si="146"/>
        <v>73.94724655167272</v>
      </c>
      <c r="V112" s="4">
        <f t="shared" si="146"/>
        <v>53.785347510129945</v>
      </c>
      <c r="W112" s="4">
        <f t="shared" si="146"/>
        <v>42.39766812515672</v>
      </c>
      <c r="X112" s="4">
        <f t="shared" si="146"/>
        <v>35.697464077009478</v>
      </c>
      <c r="Y112" s="4">
        <f t="shared" si="146"/>
        <v>41.930533727552501</v>
      </c>
      <c r="Z112" s="4">
        <f t="shared" si="146"/>
        <v>35.188724971629924</v>
      </c>
      <c r="AA112" s="4">
        <f t="shared" si="146"/>
        <v>45.779098005258717</v>
      </c>
      <c r="AB112" s="4">
        <f t="shared" si="146"/>
        <v>33.527099653764161</v>
      </c>
      <c r="AC112" s="4">
        <f t="shared" si="146"/>
        <v>31.521858499362065</v>
      </c>
      <c r="AD112" s="4">
        <f t="shared" si="146"/>
        <v>34.458492982291666</v>
      </c>
      <c r="AE112" s="4">
        <f t="shared" si="146"/>
        <v>59.3590147664071</v>
      </c>
      <c r="AF112" s="4">
        <f t="shared" si="146"/>
        <v>59.455468016595304</v>
      </c>
      <c r="AG112" s="4">
        <f t="shared" si="146"/>
        <v>50.392281209131987</v>
      </c>
      <c r="AI112" s="4">
        <f t="shared" ref="AI112:AW128" si="147">IF(OR($B112 &lt; C$230, $B112 &gt; C$233), 0, C112-S112)</f>
        <v>0.47479374257422791</v>
      </c>
      <c r="AJ112" s="4">
        <f t="shared" si="147"/>
        <v>5.5753228797714058</v>
      </c>
      <c r="AK112" s="4">
        <f t="shared" si="147"/>
        <v>1.9357534483272758</v>
      </c>
      <c r="AL112" s="4">
        <f t="shared" si="147"/>
        <v>-6.6023475101299454</v>
      </c>
      <c r="AM112" s="4">
        <f t="shared" si="147"/>
        <v>-4.7196681251567227</v>
      </c>
      <c r="AN112" s="4">
        <f t="shared" si="147"/>
        <v>-0.74646407700947748</v>
      </c>
      <c r="AO112" s="4">
        <f t="shared" si="147"/>
        <v>-1.2745337275525017</v>
      </c>
      <c r="AP112" s="4">
        <f t="shared" si="147"/>
        <v>2.0482750283700781</v>
      </c>
      <c r="AQ112" s="4">
        <f t="shared" si="147"/>
        <v>-6.4400980052587187</v>
      </c>
      <c r="AR112" s="4">
        <f t="shared" si="147"/>
        <v>-0.32409965376415784</v>
      </c>
      <c r="AS112" s="4">
        <f t="shared" si="147"/>
        <v>7.1141500637935451E-2</v>
      </c>
      <c r="AT112" s="4">
        <f t="shared" si="147"/>
        <v>-2.7294929822916671</v>
      </c>
      <c r="AU112" s="4">
        <f t="shared" si="147"/>
        <v>-5.5450147664070997</v>
      </c>
      <c r="AV112" s="4">
        <f t="shared" si="147"/>
        <v>-5.7224680165953075</v>
      </c>
      <c r="AW112" s="4">
        <f t="shared" si="147"/>
        <v>-3.8842812091319843</v>
      </c>
      <c r="AY112" s="2">
        <f t="shared" si="139"/>
        <v>28.629236107718928</v>
      </c>
      <c r="AZ112" s="2">
        <f t="shared" si="139"/>
        <v>32.459000429599939</v>
      </c>
      <c r="BA112" s="2">
        <f t="shared" si="139"/>
        <v>33.511218874681461</v>
      </c>
      <c r="BB112" s="2">
        <f t="shared" si="139"/>
        <v>34.087886529422754</v>
      </c>
      <c r="BC112" s="2">
        <f t="shared" si="139"/>
        <v>33.050784417475562</v>
      </c>
      <c r="BD112" s="2">
        <f t="shared" si="139"/>
        <v>33.968632369300636</v>
      </c>
      <c r="BE112" s="2">
        <f t="shared" si="139"/>
        <v>37.794774183777562</v>
      </c>
      <c r="BF112" s="2">
        <f t="shared" si="139"/>
        <v>35.137165260133735</v>
      </c>
      <c r="BG112" s="2">
        <f t="shared" si="139"/>
        <v>34.702209723886966</v>
      </c>
      <c r="BH112" s="2">
        <f t="shared" si="139"/>
        <v>32.598071580137599</v>
      </c>
      <c r="BI112" s="2">
        <f t="shared" si="139"/>
        <v>31.228538938805023</v>
      </c>
      <c r="BJ112" s="2">
        <f t="shared" si="139"/>
        <v>31.959371493748726</v>
      </c>
      <c r="BK112" s="2">
        <f t="shared" si="139"/>
        <v>35.032716480465254</v>
      </c>
      <c r="BL112" s="2">
        <f t="shared" si="139"/>
        <v>37.480902586731069</v>
      </c>
      <c r="BM112" s="2">
        <f t="shared" si="139"/>
        <v>38.801860902391773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>
        <f t="shared" si="140"/>
        <v>37.237000000000002</v>
      </c>
      <c r="CM112" s="2" t="str">
        <f t="shared" si="140"/>
        <v/>
      </c>
      <c r="CN112" s="2" t="str">
        <f t="shared" si="140"/>
        <v/>
      </c>
      <c r="CO112" s="2">
        <f t="shared" si="140"/>
        <v>31.593</v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>
        <f t="shared" si="117"/>
        <v>37.237000000000002</v>
      </c>
      <c r="DC112" s="2" t="str">
        <f t="shared" si="118"/>
        <v/>
      </c>
      <c r="DD112" s="2" t="str">
        <f t="shared" si="119"/>
        <v/>
      </c>
      <c r="DE112" s="2">
        <f t="shared" si="120"/>
        <v>31.593</v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62.204390823211881</v>
      </c>
      <c r="DL112" s="2">
        <f t="shared" si="148"/>
        <v>61.057661268556004</v>
      </c>
      <c r="DM112" s="2">
        <f t="shared" si="148"/>
        <v>64.151252532833013</v>
      </c>
      <c r="DN112" s="2">
        <f t="shared" si="148"/>
        <v>65.163681050656663</v>
      </c>
      <c r="DO112" s="2">
        <f t="shared" si="148"/>
        <v>59.043819699812403</v>
      </c>
      <c r="DP112" s="2">
        <f t="shared" si="148"/>
        <v>60.724231917631919</v>
      </c>
      <c r="DQ112" s="2">
        <f t="shared" si="148"/>
        <v>66.052184826203217</v>
      </c>
      <c r="DR112" s="2">
        <f t="shared" si="148"/>
        <v>57.316651849376115</v>
      </c>
      <c r="DS112" s="2">
        <f t="shared" si="148"/>
        <v>66.261654838709688</v>
      </c>
      <c r="DT112" s="2">
        <f t="shared" si="148"/>
        <v>59.797392513368976</v>
      </c>
      <c r="DU112" s="2">
        <f t="shared" si="148"/>
        <v>55.459063320463322</v>
      </c>
      <c r="DV112" s="2">
        <f t="shared" si="148"/>
        <v>57.235544015444006</v>
      </c>
      <c r="DW112" s="2">
        <f t="shared" si="148"/>
        <v>71.708489112594393</v>
      </c>
      <c r="DX112" s="2">
        <f t="shared" si="148"/>
        <v>68.251300938086302</v>
      </c>
      <c r="DY112" s="2">
        <f t="shared" si="148"/>
        <v>53.556059384164222</v>
      </c>
      <c r="EA112" s="2">
        <f t="shared" si="94"/>
        <v>28.024104707461653</v>
      </c>
      <c r="EB112" s="2">
        <f t="shared" si="94"/>
        <v>32.021307877365075</v>
      </c>
      <c r="EC112" s="2">
        <f t="shared" si="94"/>
        <v>33.032735433726273</v>
      </c>
      <c r="ED112" s="2">
        <f t="shared" si="94"/>
        <v>33.586764705882359</v>
      </c>
      <c r="EE112" s="2">
        <f t="shared" si="94"/>
        <v>32.600510995211756</v>
      </c>
      <c r="EF112" s="2">
        <f t="shared" si="94"/>
        <v>33.459872095383162</v>
      </c>
      <c r="EG112" s="2">
        <f t="shared" si="94"/>
        <v>37.205121028331007</v>
      </c>
      <c r="EH112" s="2">
        <f t="shared" si="94"/>
        <v>34.689020568239094</v>
      </c>
      <c r="EI112" s="2">
        <f t="shared" si="94"/>
        <v>33.941731522103879</v>
      </c>
      <c r="EJ112" s="2">
        <f t="shared" si="94"/>
        <v>32.028890370322614</v>
      </c>
      <c r="EK112" s="2">
        <f t="shared" si="94"/>
        <v>30.769780402254192</v>
      </c>
      <c r="EL112" s="2">
        <f t="shared" si="94"/>
        <v>31.469453808182017</v>
      </c>
      <c r="EM112" s="2">
        <f t="shared" si="135"/>
        <v>34.329741195929117</v>
      </c>
      <c r="EN112" s="2">
        <f t="shared" si="135"/>
        <v>36.948227108752647</v>
      </c>
      <c r="EO112" s="2">
        <f t="shared" si="135"/>
        <v>38.457136175322546</v>
      </c>
      <c r="EQ112" s="2">
        <f t="shared" ref="EQ112:FE128" si="149">CU$228*$B112+CU$229</f>
        <v>27.870514216866251</v>
      </c>
      <c r="ER112" s="2">
        <f t="shared" si="149"/>
        <v>32.060010597218593</v>
      </c>
      <c r="ES112" s="2">
        <f t="shared" si="149"/>
        <v>32.820922547598244</v>
      </c>
      <c r="ET112" s="2">
        <f t="shared" si="149"/>
        <v>33.286773307683227</v>
      </c>
      <c r="EU112" s="2">
        <f t="shared" si="149"/>
        <v>32.5475487109222</v>
      </c>
      <c r="EV112" s="2">
        <f t="shared" si="149"/>
        <v>33.268713255526244</v>
      </c>
      <c r="EW112" s="2">
        <f t="shared" si="149"/>
        <v>37.339282456379493</v>
      </c>
      <c r="EX112" s="2">
        <f t="shared" si="149"/>
        <v>34.538391078182244</v>
      </c>
      <c r="EY112" s="2">
        <f t="shared" si="149"/>
        <v>33.397045588063406</v>
      </c>
      <c r="EZ112" s="2">
        <f t="shared" si="149"/>
        <v>32.032091357858519</v>
      </c>
      <c r="FA112" s="2">
        <f t="shared" si="149"/>
        <v>30.587541642028576</v>
      </c>
      <c r="FB112" s="2">
        <f t="shared" si="149"/>
        <v>31.429565780374986</v>
      </c>
      <c r="FC112" s="2">
        <f t="shared" si="149"/>
        <v>34.876438701368016</v>
      </c>
      <c r="FD112" s="2">
        <f t="shared" si="149"/>
        <v>37.076770428674436</v>
      </c>
      <c r="FE112" s="2">
        <f t="shared" si="149"/>
        <v>38.991304141096641</v>
      </c>
      <c r="FG112" s="2">
        <f t="shared" ref="FG112:FU128" si="150">POWER(10,($B112-C$231)/C$229)/(1+POWER(10,($B112-C$231)/C$229))</f>
        <v>0.98228330220706339</v>
      </c>
      <c r="FH112" s="2">
        <f t="shared" si="150"/>
        <v>0.98492944819964667</v>
      </c>
      <c r="FI112" s="2">
        <f t="shared" si="150"/>
        <v>0.98460515224766587</v>
      </c>
      <c r="FJ112" s="2">
        <f t="shared" si="150"/>
        <v>0.98410406056568345</v>
      </c>
      <c r="FK112" s="2">
        <f t="shared" si="150"/>
        <v>0.98296605325509023</v>
      </c>
      <c r="FL112" s="2">
        <f t="shared" si="150"/>
        <v>0.98131743406150385</v>
      </c>
      <c r="FM112" s="2">
        <f t="shared" si="150"/>
        <v>0.97957384593143881</v>
      </c>
      <c r="FN112" s="2">
        <f t="shared" si="150"/>
        <v>0.9801736411317602</v>
      </c>
      <c r="FO112" s="2">
        <f t="shared" si="150"/>
        <v>0.97642428832988204</v>
      </c>
      <c r="FP112" s="2">
        <f t="shared" si="150"/>
        <v>0.97950301692745756</v>
      </c>
      <c r="FQ112" s="2">
        <f t="shared" si="150"/>
        <v>0.98139128712314316</v>
      </c>
      <c r="FR112" s="2">
        <f t="shared" si="150"/>
        <v>0.9809809259793244</v>
      </c>
      <c r="FS112" s="2">
        <f t="shared" si="150"/>
        <v>0.98123075153576234</v>
      </c>
      <c r="FT112" s="2">
        <f t="shared" si="150"/>
        <v>0.98299087369031635</v>
      </c>
      <c r="FU112" s="2">
        <f t="shared" si="150"/>
        <v>0.97721724010738054</v>
      </c>
      <c r="FW112" s="2">
        <f t="shared" si="141"/>
        <v>2.8022524696167074E-3</v>
      </c>
      <c r="FX112" s="2">
        <f t="shared" si="141"/>
        <v>2.5498042495388537E-3</v>
      </c>
      <c r="FY112" s="2">
        <f t="shared" si="141"/>
        <v>2.7448380246952956E-3</v>
      </c>
      <c r="FZ112" s="2">
        <f t="shared" si="141"/>
        <v>2.7431659826317695E-3</v>
      </c>
      <c r="GA112" s="2">
        <f t="shared" si="141"/>
        <v>3.0302690249027304E-3</v>
      </c>
      <c r="GB112" s="2">
        <f t="shared" si="141"/>
        <v>3.1802151186272765E-3</v>
      </c>
      <c r="GC112" s="2">
        <f t="shared" si="141"/>
        <v>3.1200166224917207E-3</v>
      </c>
      <c r="GD112" s="2">
        <f t="shared" si="141"/>
        <v>3.1789673005645268E-3</v>
      </c>
      <c r="GE112" s="2">
        <f t="shared" si="141"/>
        <v>2.7299980348461212E-3</v>
      </c>
      <c r="GF112" s="2">
        <f t="shared" si="141"/>
        <v>3.3400439656331052E-3</v>
      </c>
      <c r="GG112" s="2">
        <f t="shared" si="141"/>
        <v>3.7162259487183843E-3</v>
      </c>
      <c r="GH112" s="2">
        <f t="shared" si="141"/>
        <v>3.2463702952938876E-3</v>
      </c>
      <c r="GI112" s="2">
        <f t="shared" si="141"/>
        <v>2.568655595029111E-3</v>
      </c>
      <c r="GJ112" s="2">
        <f t="shared" si="141"/>
        <v>1.8479477119158654E-3</v>
      </c>
      <c r="GK112" s="2">
        <f t="shared" si="141"/>
        <v>1.3658343664180318E-3</v>
      </c>
      <c r="GM112" s="86">
        <f t="shared" si="142"/>
        <v>9.2689513917476723E-28</v>
      </c>
      <c r="GN112" s="86">
        <f t="shared" si="142"/>
        <v>9.5720723534833454E-21</v>
      </c>
      <c r="GO112" s="86">
        <f t="shared" si="142"/>
        <v>9.1873969643627256E-23</v>
      </c>
      <c r="GP112" s="86">
        <f t="shared" si="142"/>
        <v>5.2973371946659099E-27</v>
      </c>
      <c r="GQ112" s="86">
        <f t="shared" si="142"/>
        <v>4.6542124109447246E-30</v>
      </c>
      <c r="GR112" s="86">
        <f t="shared" si="142"/>
        <v>1.0995738935112616E-28</v>
      </c>
      <c r="GS112" s="86">
        <f t="shared" si="142"/>
        <v>2.3995729266013751E-13</v>
      </c>
      <c r="GT112" s="86">
        <f t="shared" si="142"/>
        <v>3.9282497679175632E-16</v>
      </c>
      <c r="GU112" s="86">
        <f t="shared" si="142"/>
        <v>6.1458561939710508E-7</v>
      </c>
      <c r="GV112" s="86">
        <f t="shared" si="142"/>
        <v>1.572725384388808E-17</v>
      </c>
      <c r="GW112" s="86">
        <f t="shared" si="142"/>
        <v>1.9485281772650102E-37</v>
      </c>
      <c r="GX112" s="86">
        <f t="shared" si="142"/>
        <v>1.3566000881179109E-33</v>
      </c>
      <c r="GY112" s="86">
        <f t="shared" si="142"/>
        <v>3.9668387314701428E-27</v>
      </c>
      <c r="GZ112" s="86">
        <f t="shared" si="142"/>
        <v>8.7451624825476447E-32</v>
      </c>
      <c r="HA112" s="86">
        <f t="shared" si="142"/>
        <v>3.0372146109807081E-37</v>
      </c>
      <c r="HC112" s="86">
        <f t="shared" si="73"/>
        <v>0.24573729635215372</v>
      </c>
      <c r="HD112" s="86">
        <f t="shared" si="73"/>
        <v>0.35835018716355482</v>
      </c>
      <c r="HE112" s="86">
        <f t="shared" si="73"/>
        <v>0.30126473452045388</v>
      </c>
      <c r="HF112" s="86">
        <f t="shared" si="73"/>
        <v>0.16672385271525694</v>
      </c>
      <c r="HG112" s="86">
        <f t="shared" si="73"/>
        <v>8.4742581373024026E-2</v>
      </c>
      <c r="HH112" s="86">
        <f t="shared" si="73"/>
        <v>1.8028879539383383E-2</v>
      </c>
      <c r="HI112" s="86">
        <f t="shared" si="138"/>
        <v>4.5139389828936172E-2</v>
      </c>
      <c r="HJ112" s="86">
        <f t="shared" si="138"/>
        <v>6.7617550325827869E-4</v>
      </c>
      <c r="HK112" s="86">
        <f t="shared" si="138"/>
        <v>0.10378846189008352</v>
      </c>
      <c r="HL112" s="86">
        <f t="shared" si="138"/>
        <v>1.0000000301343267E-2</v>
      </c>
      <c r="HM112" s="86">
        <f t="shared" si="138"/>
        <v>3.4227571399303666E-3</v>
      </c>
      <c r="HN112" s="86">
        <f t="shared" si="138"/>
        <v>2.7143767191556215E-2</v>
      </c>
      <c r="HO112" s="86">
        <f t="shared" si="138"/>
        <v>0.21144851163232281</v>
      </c>
      <c r="HP112" s="86">
        <f t="shared" si="138"/>
        <v>0.20372061314009601</v>
      </c>
      <c r="HQ112" s="86">
        <f t="shared" si="138"/>
        <v>0.15791708869490487</v>
      </c>
      <c r="HS112" s="86">
        <f t="shared" si="143"/>
        <v>1.0474379013136745E-18</v>
      </c>
      <c r="HT112" s="86">
        <f t="shared" si="143"/>
        <v>1.2687856110052086E-15</v>
      </c>
      <c r="HU112" s="86">
        <f t="shared" si="143"/>
        <v>4.1188173661864011E-16</v>
      </c>
      <c r="HV112" s="86">
        <f t="shared" si="143"/>
        <v>4.4114427295031702E-18</v>
      </c>
      <c r="HW112" s="86">
        <f t="shared" si="143"/>
        <v>9.1381048839909933E-19</v>
      </c>
      <c r="HX112" s="86">
        <f t="shared" si="143"/>
        <v>1.4023097390020748E-18</v>
      </c>
      <c r="HY112" s="86">
        <f t="shared" si="143"/>
        <v>3.5674105001422004E-17</v>
      </c>
      <c r="HZ112" s="86">
        <f t="shared" si="143"/>
        <v>3.9882390277127125E-15</v>
      </c>
      <c r="IA112" s="86">
        <f t="shared" si="143"/>
        <v>6.1389845686390552E-19</v>
      </c>
      <c r="IB112" s="86">
        <f t="shared" si="143"/>
        <v>2.3694243670288022E-18</v>
      </c>
      <c r="IC112" s="86">
        <f t="shared" si="143"/>
        <v>2.6717384686179367E-18</v>
      </c>
      <c r="ID112" s="86">
        <f t="shared" si="143"/>
        <v>1.2669902855235248E-18</v>
      </c>
      <c r="IE112" s="86">
        <f t="shared" si="143"/>
        <v>3.623989677416038E-19</v>
      </c>
      <c r="IF112" s="86">
        <f t="shared" si="143"/>
        <v>6.4580423200388653E-13</v>
      </c>
      <c r="IG112" s="86">
        <f t="shared" si="143"/>
        <v>1.70588283407689E-9</v>
      </c>
      <c r="II112" s="86">
        <f t="shared" si="144"/>
        <v>1.0262769893517743E-116</v>
      </c>
      <c r="IJ112" s="86">
        <f t="shared" si="144"/>
        <v>2.234275266898373E-100</v>
      </c>
      <c r="IK112" s="86">
        <f t="shared" si="144"/>
        <v>2.3025829601909112E-102</v>
      </c>
      <c r="IL112" s="86">
        <f t="shared" si="144"/>
        <v>5.3474590423794428E-121</v>
      </c>
      <c r="IM112" s="86">
        <f t="shared" si="144"/>
        <v>3.3612382112327906E-124</v>
      </c>
      <c r="IN112" s="86">
        <f t="shared" si="144"/>
        <v>7.4139076280183353E-121</v>
      </c>
      <c r="IO112" s="86">
        <f t="shared" si="144"/>
        <v>6.289246340347217E-115</v>
      </c>
      <c r="IP112" s="86">
        <f t="shared" si="144"/>
        <v>2.2443110236112868E-103</v>
      </c>
      <c r="IQ112" s="86">
        <f t="shared" si="144"/>
        <v>5.6249693033948271E-124</v>
      </c>
      <c r="IR112" s="86">
        <f t="shared" si="144"/>
        <v>2.1621560755508534E-121</v>
      </c>
      <c r="IS112" s="86">
        <f t="shared" si="144"/>
        <v>1.1170844102448304E-120</v>
      </c>
      <c r="IT112" s="86">
        <f t="shared" si="144"/>
        <v>3.5710312152869423E-121</v>
      </c>
      <c r="IU112" s="86">
        <f t="shared" si="144"/>
        <v>1.3556174042213785E-119</v>
      </c>
      <c r="IV112" s="86">
        <f t="shared" si="144"/>
        <v>1.4987623195457396E-54</v>
      </c>
      <c r="IW112" s="86">
        <f t="shared" si="144"/>
        <v>5.9572538832351012E-33</v>
      </c>
      <c r="IY112" s="86">
        <f t="shared" si="145"/>
        <v>0.24573729635215372</v>
      </c>
      <c r="IZ112" s="86">
        <f t="shared" si="145"/>
        <v>0.3583501871635561</v>
      </c>
      <c r="JA112" s="86">
        <f t="shared" si="145"/>
        <v>0.30126473452045427</v>
      </c>
      <c r="JB112" s="86">
        <f t="shared" si="145"/>
        <v>0.16672385271525694</v>
      </c>
      <c r="JC112" s="86">
        <f t="shared" si="145"/>
        <v>8.4742581373024026E-2</v>
      </c>
      <c r="JD112" s="86">
        <f t="shared" si="145"/>
        <v>1.8028879539383383E-2</v>
      </c>
      <c r="JE112" s="86">
        <f t="shared" si="145"/>
        <v>4.513938982917616E-2</v>
      </c>
      <c r="JF112" s="86">
        <f t="shared" si="145"/>
        <v>6.7617550326265973E-4</v>
      </c>
      <c r="JG112" s="86">
        <f t="shared" si="145"/>
        <v>0.10378907647570292</v>
      </c>
      <c r="JH112" s="86">
        <f t="shared" si="145"/>
        <v>1.0000000301343284E-2</v>
      </c>
      <c r="JI112" s="86">
        <f t="shared" si="145"/>
        <v>3.4227571399303692E-3</v>
      </c>
      <c r="JJ112" s="86">
        <f t="shared" si="145"/>
        <v>2.7143767191556215E-2</v>
      </c>
      <c r="JK112" s="86">
        <f t="shared" si="145"/>
        <v>0.21144851163232281</v>
      </c>
      <c r="JL112" s="86">
        <f t="shared" si="145"/>
        <v>0.20372061314074183</v>
      </c>
      <c r="JM112" s="86">
        <f t="shared" si="145"/>
        <v>0.15791709040078769</v>
      </c>
    </row>
    <row r="113" spans="2:273" x14ac:dyDescent="0.25">
      <c r="B113" s="2">
        <v>86</v>
      </c>
      <c r="C113" s="37">
        <v>31.385000000000002</v>
      </c>
      <c r="D113" s="37">
        <v>56.23</v>
      </c>
      <c r="E113" s="37">
        <v>43.567</v>
      </c>
      <c r="F113" s="37">
        <v>35.917000000000002</v>
      </c>
      <c r="G113" s="37">
        <v>32.831000000000003</v>
      </c>
      <c r="H113" s="37">
        <v>32.689</v>
      </c>
      <c r="I113" s="37">
        <v>37.639000000000003</v>
      </c>
      <c r="J113" s="37">
        <v>36.051000000000002</v>
      </c>
      <c r="K113" s="37">
        <v>35.558999999999997</v>
      </c>
      <c r="L113" s="37">
        <v>31.61</v>
      </c>
      <c r="M113" s="37">
        <v>28.881</v>
      </c>
      <c r="N113" s="37">
        <v>30.78</v>
      </c>
      <c r="O113" s="37">
        <v>36.576000000000001</v>
      </c>
      <c r="P113" s="37">
        <v>39.950000000000003</v>
      </c>
      <c r="Q113" s="37">
        <v>37.262</v>
      </c>
      <c r="S113" s="4">
        <f t="shared" si="146"/>
        <v>39.732079666772727</v>
      </c>
      <c r="T113" s="4">
        <f t="shared" si="146"/>
        <v>60.961513474225164</v>
      </c>
      <c r="U113" s="4">
        <f t="shared" si="146"/>
        <v>54.41292753389159</v>
      </c>
      <c r="V113" s="4">
        <f t="shared" si="146"/>
        <v>41.745404134937985</v>
      </c>
      <c r="W113" s="4">
        <f t="shared" si="146"/>
        <v>35.584185521503116</v>
      </c>
      <c r="X113" s="4">
        <f t="shared" si="146"/>
        <v>34.047591920101155</v>
      </c>
      <c r="Y113" s="4">
        <f t="shared" si="146"/>
        <v>38.678131059243171</v>
      </c>
      <c r="Z113" s="4">
        <f t="shared" si="146"/>
        <v>34.965809621384551</v>
      </c>
      <c r="AA113" s="4">
        <f t="shared" si="146"/>
        <v>37.818036460430633</v>
      </c>
      <c r="AB113" s="4">
        <f t="shared" si="146"/>
        <v>32.510991063554776</v>
      </c>
      <c r="AC113" s="4">
        <f t="shared" si="146"/>
        <v>31.071166034100525</v>
      </c>
      <c r="AD113" s="4">
        <f t="shared" si="146"/>
        <v>32.279758607006066</v>
      </c>
      <c r="AE113" s="4">
        <f t="shared" si="146"/>
        <v>44.88927119661934</v>
      </c>
      <c r="AF113" s="4">
        <f t="shared" si="146"/>
        <v>46.359855929268491</v>
      </c>
      <c r="AG113" s="4">
        <f t="shared" si="146"/>
        <v>42.586518039131754</v>
      </c>
      <c r="AI113" s="4">
        <f t="shared" si="147"/>
        <v>-8.3470796667727249</v>
      </c>
      <c r="AJ113" s="4">
        <f t="shared" si="147"/>
        <v>-4.7315134742251672</v>
      </c>
      <c r="AK113" s="4">
        <f t="shared" si="147"/>
        <v>-10.84592753389159</v>
      </c>
      <c r="AL113" s="4">
        <f t="shared" si="147"/>
        <v>-5.8284041349379834</v>
      </c>
      <c r="AM113" s="4">
        <f t="shared" si="147"/>
        <v>-2.7531855215031129</v>
      </c>
      <c r="AN113" s="4">
        <f t="shared" si="147"/>
        <v>-1.3585919201011549</v>
      </c>
      <c r="AO113" s="4">
        <f t="shared" si="147"/>
        <v>-1.039131059243168</v>
      </c>
      <c r="AP113" s="4">
        <f t="shared" si="147"/>
        <v>1.0851903786154509</v>
      </c>
      <c r="AQ113" s="4">
        <f t="shared" si="147"/>
        <v>-2.2590364604306359</v>
      </c>
      <c r="AR113" s="4">
        <f t="shared" si="147"/>
        <v>-0.90099106355477687</v>
      </c>
      <c r="AS113" s="4">
        <f t="shared" si="147"/>
        <v>-2.1901660341005247</v>
      </c>
      <c r="AT113" s="4">
        <f t="shared" si="147"/>
        <v>-1.4997586070060649</v>
      </c>
      <c r="AU113" s="4">
        <f t="shared" si="147"/>
        <v>-8.3132711966193398</v>
      </c>
      <c r="AV113" s="4">
        <f t="shared" si="147"/>
        <v>-6.4098559292684882</v>
      </c>
      <c r="AW113" s="4">
        <f t="shared" si="147"/>
        <v>-5.3245180391317533</v>
      </c>
      <c r="AY113" s="2">
        <f t="shared" si="139"/>
        <v>28.494388700003103</v>
      </c>
      <c r="AZ113" s="2">
        <f t="shared" si="139"/>
        <v>32.314186527396188</v>
      </c>
      <c r="BA113" s="2">
        <f t="shared" si="139"/>
        <v>33.348600394755238</v>
      </c>
      <c r="BB113" s="2">
        <f t="shared" si="139"/>
        <v>33.925115677977487</v>
      </c>
      <c r="BC113" s="2">
        <f t="shared" si="139"/>
        <v>32.921866024999638</v>
      </c>
      <c r="BD113" s="2">
        <f t="shared" si="139"/>
        <v>33.813039784210616</v>
      </c>
      <c r="BE113" s="2">
        <f t="shared" si="139"/>
        <v>37.610838226676513</v>
      </c>
      <c r="BF113" s="2">
        <f t="shared" si="139"/>
        <v>34.963152627676521</v>
      </c>
      <c r="BG113" s="2">
        <f t="shared" si="139"/>
        <v>34.477566626794719</v>
      </c>
      <c r="BH113" s="2">
        <f t="shared" si="139"/>
        <v>32.414027007278882</v>
      </c>
      <c r="BI113" s="2">
        <f t="shared" si="139"/>
        <v>31.047149270323096</v>
      </c>
      <c r="BJ113" s="2">
        <f t="shared" si="139"/>
        <v>31.801547800893374</v>
      </c>
      <c r="BK113" s="2">
        <f t="shared" si="139"/>
        <v>34.883313402586047</v>
      </c>
      <c r="BL113" s="2">
        <f t="shared" si="139"/>
        <v>37.329424860979238</v>
      </c>
      <c r="BM113" s="2">
        <f t="shared" si="139"/>
        <v>38.715328450523245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>
        <f t="shared" si="140"/>
        <v>32.689</v>
      </c>
      <c r="CK113" s="2" t="str">
        <f t="shared" si="140"/>
        <v/>
      </c>
      <c r="CL113" s="2">
        <f t="shared" si="140"/>
        <v>36.051000000000002</v>
      </c>
      <c r="CM113" s="2" t="str">
        <f t="shared" si="140"/>
        <v/>
      </c>
      <c r="CN113" s="2">
        <f t="shared" si="140"/>
        <v>31.61</v>
      </c>
      <c r="CO113" s="2">
        <f t="shared" si="140"/>
        <v>28.881</v>
      </c>
      <c r="CP113" s="2">
        <f t="shared" si="140"/>
        <v>30.78</v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>
        <f t="shared" si="115"/>
        <v>32.689</v>
      </c>
      <c r="DA113" s="2" t="str">
        <f t="shared" si="116"/>
        <v/>
      </c>
      <c r="DB113" s="2">
        <f t="shared" si="117"/>
        <v>36.051000000000002</v>
      </c>
      <c r="DC113" s="2" t="str">
        <f t="shared" si="118"/>
        <v/>
      </c>
      <c r="DD113" s="2">
        <f t="shared" si="119"/>
        <v>31.61</v>
      </c>
      <c r="DE113" s="2">
        <f t="shared" si="120"/>
        <v>28.881</v>
      </c>
      <c r="DF113" s="2">
        <f t="shared" si="121"/>
        <v>30.78</v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62.635438596491234</v>
      </c>
      <c r="DL113" s="2">
        <f t="shared" si="148"/>
        <v>61.366890013495279</v>
      </c>
      <c r="DM113" s="2">
        <f t="shared" si="148"/>
        <v>64.487550281425882</v>
      </c>
      <c r="DN113" s="2">
        <f t="shared" si="148"/>
        <v>65.49605900562851</v>
      </c>
      <c r="DO113" s="2">
        <f t="shared" si="148"/>
        <v>59.330933958724216</v>
      </c>
      <c r="DP113" s="2">
        <f t="shared" si="148"/>
        <v>61.059745173745171</v>
      </c>
      <c r="DQ113" s="2">
        <f t="shared" si="148"/>
        <v>66.427979946524061</v>
      </c>
      <c r="DR113" s="2">
        <f t="shared" si="148"/>
        <v>57.56508868092692</v>
      </c>
      <c r="DS113" s="2">
        <f t="shared" si="148"/>
        <v>66.676416532258074</v>
      </c>
      <c r="DT113" s="2">
        <f t="shared" si="148"/>
        <v>60.108673949579824</v>
      </c>
      <c r="DU113" s="2">
        <f t="shared" si="148"/>
        <v>55.698564350064352</v>
      </c>
      <c r="DV113" s="2">
        <f t="shared" si="148"/>
        <v>57.502422779922767</v>
      </c>
      <c r="DW113" s="2">
        <f t="shared" si="148"/>
        <v>72.16529062260642</v>
      </c>
      <c r="DX113" s="2">
        <f t="shared" si="148"/>
        <v>68.660506378986867</v>
      </c>
      <c r="DY113" s="2">
        <f t="shared" si="148"/>
        <v>53.812085960410556</v>
      </c>
      <c r="EA113" s="2">
        <f t="shared" si="94"/>
        <v>27.933252628244773</v>
      </c>
      <c r="EB113" s="2">
        <f t="shared" si="94"/>
        <v>31.908656292129614</v>
      </c>
      <c r="EC113" s="2">
        <f t="shared" si="94"/>
        <v>32.90518408339333</v>
      </c>
      <c r="ED113" s="2">
        <f t="shared" si="94"/>
        <v>33.460901960784327</v>
      </c>
      <c r="EE113" s="2">
        <f t="shared" si="94"/>
        <v>32.504659527302621</v>
      </c>
      <c r="EF113" s="2">
        <f t="shared" si="94"/>
        <v>33.340596161139487</v>
      </c>
      <c r="EG113" s="2">
        <f t="shared" si="94"/>
        <v>37.062369081769248</v>
      </c>
      <c r="EH113" s="2">
        <f t="shared" si="94"/>
        <v>34.546705772548627</v>
      </c>
      <c r="EI113" s="2">
        <f t="shared" si="94"/>
        <v>33.770121143576809</v>
      </c>
      <c r="EJ113" s="2">
        <f t="shared" si="94"/>
        <v>31.885473870250063</v>
      </c>
      <c r="EK113" s="2">
        <f t="shared" si="94"/>
        <v>30.621563977933619</v>
      </c>
      <c r="EL113" s="2">
        <f t="shared" si="94"/>
        <v>31.347245650168684</v>
      </c>
      <c r="EM113" s="2">
        <f t="shared" si="135"/>
        <v>34.231430664505986</v>
      </c>
      <c r="EN113" s="2">
        <f t="shared" si="135"/>
        <v>36.834740461210757</v>
      </c>
      <c r="EO113" s="2">
        <f t="shared" si="135"/>
        <v>38.393594741675038</v>
      </c>
      <c r="EQ113" s="2">
        <f t="shared" si="149"/>
        <v>27.786411645759792</v>
      </c>
      <c r="ER113" s="2">
        <f t="shared" si="149"/>
        <v>31.945768754173564</v>
      </c>
      <c r="ES113" s="2">
        <f t="shared" si="149"/>
        <v>32.702434792310484</v>
      </c>
      <c r="ET113" s="2">
        <f t="shared" si="149"/>
        <v>33.175218497735749</v>
      </c>
      <c r="EU113" s="2">
        <f t="shared" si="149"/>
        <v>32.453749907508175</v>
      </c>
      <c r="EV113" s="2">
        <f t="shared" si="149"/>
        <v>33.15918688126343</v>
      </c>
      <c r="EW113" s="2">
        <f t="shared" si="149"/>
        <v>37.189829103053427</v>
      </c>
      <c r="EX113" s="2">
        <f t="shared" si="149"/>
        <v>34.404495360788296</v>
      </c>
      <c r="EY113" s="2">
        <f t="shared" si="149"/>
        <v>33.25098996365913</v>
      </c>
      <c r="EZ113" s="2">
        <f t="shared" si="149"/>
        <v>31.888297827454245</v>
      </c>
      <c r="FA113" s="2">
        <f t="shared" si="149"/>
        <v>30.448929070019908</v>
      </c>
      <c r="FB113" s="2">
        <f t="shared" si="149"/>
        <v>31.309133035951444</v>
      </c>
      <c r="FC113" s="2">
        <f t="shared" si="149"/>
        <v>34.752048753234398</v>
      </c>
      <c r="FD113" s="2">
        <f t="shared" si="149"/>
        <v>36.956653807431707</v>
      </c>
      <c r="FE113" s="2">
        <f t="shared" si="149"/>
        <v>38.876346195840689</v>
      </c>
      <c r="FG113" s="2">
        <f t="shared" si="150"/>
        <v>0.98381695218826692</v>
      </c>
      <c r="FH113" s="2">
        <f t="shared" si="150"/>
        <v>0.98623724336558305</v>
      </c>
      <c r="FI113" s="2">
        <f t="shared" si="150"/>
        <v>0.98594068751990638</v>
      </c>
      <c r="FJ113" s="2">
        <f t="shared" si="150"/>
        <v>0.9854824256330692</v>
      </c>
      <c r="FK113" s="2">
        <f t="shared" si="150"/>
        <v>0.98444153686544211</v>
      </c>
      <c r="FL113" s="2">
        <f t="shared" si="150"/>
        <v>0.98293324193996012</v>
      </c>
      <c r="FM113" s="2">
        <f t="shared" si="150"/>
        <v>0.98133758449414732</v>
      </c>
      <c r="FN113" s="2">
        <f t="shared" si="150"/>
        <v>0.98188654680341514</v>
      </c>
      <c r="FO113" s="2">
        <f t="shared" si="150"/>
        <v>0.97845400023683737</v>
      </c>
      <c r="FP113" s="2">
        <f t="shared" si="150"/>
        <v>0.98127275444536421</v>
      </c>
      <c r="FQ113" s="2">
        <f t="shared" si="150"/>
        <v>0.9830008182842207</v>
      </c>
      <c r="FR113" s="2">
        <f t="shared" si="150"/>
        <v>0.98262532229574151</v>
      </c>
      <c r="FS113" s="2">
        <f t="shared" si="150"/>
        <v>0.98285392537609839</v>
      </c>
      <c r="FT113" s="2">
        <f t="shared" si="150"/>
        <v>0.98446424132991572</v>
      </c>
      <c r="FU113" s="2">
        <f t="shared" si="150"/>
        <v>0.97918013978785512</v>
      </c>
      <c r="FW113" s="2">
        <f t="shared" si="141"/>
        <v>3.0717782585311182E-3</v>
      </c>
      <c r="FX113" s="2">
        <f t="shared" si="141"/>
        <v>2.7951171637921675E-3</v>
      </c>
      <c r="FY113" s="2">
        <f t="shared" si="141"/>
        <v>3.0088582491439833E-3</v>
      </c>
      <c r="FZ113" s="2">
        <f t="shared" si="141"/>
        <v>3.0070258618058402E-3</v>
      </c>
      <c r="GA113" s="2">
        <f t="shared" si="141"/>
        <v>3.3216528128133631E-3</v>
      </c>
      <c r="GB113" s="2">
        <f t="shared" si="141"/>
        <v>3.4859669672917437E-3</v>
      </c>
      <c r="GC113" s="2">
        <f t="shared" si="141"/>
        <v>3.4200007315174715E-3</v>
      </c>
      <c r="GD113" s="2">
        <f t="shared" si="141"/>
        <v>3.4845996010317544E-3</v>
      </c>
      <c r="GE113" s="2">
        <f t="shared" si="141"/>
        <v>2.992595115202583E-3</v>
      </c>
      <c r="GF113" s="2">
        <f t="shared" si="141"/>
        <v>3.6611056226132765E-3</v>
      </c>
      <c r="GG113" s="2">
        <f t="shared" si="141"/>
        <v>4.0733003048988607E-3</v>
      </c>
      <c r="GH113" s="2">
        <f t="shared" si="141"/>
        <v>3.5584597217555268E-3</v>
      </c>
      <c r="GI113" s="2">
        <f t="shared" si="141"/>
        <v>2.8157770495705948E-3</v>
      </c>
      <c r="GJ113" s="2">
        <f t="shared" si="141"/>
        <v>2.0258731875605692E-3</v>
      </c>
      <c r="GK113" s="2">
        <f t="shared" si="141"/>
        <v>1.4974102837218548E-3</v>
      </c>
      <c r="GM113" s="86">
        <f t="shared" si="142"/>
        <v>7.5367354285681726E-30</v>
      </c>
      <c r="GN113" s="86">
        <f t="shared" si="142"/>
        <v>2.5818929912730537E-22</v>
      </c>
      <c r="GO113" s="86">
        <f t="shared" si="142"/>
        <v>1.7171180175321176E-24</v>
      </c>
      <c r="GP113" s="86">
        <f t="shared" si="142"/>
        <v>4.9307296997653401E-29</v>
      </c>
      <c r="GQ113" s="86">
        <f t="shared" si="142"/>
        <v>2.685925014103103E-32</v>
      </c>
      <c r="GR113" s="86">
        <f t="shared" si="142"/>
        <v>8.6926533272716412E-31</v>
      </c>
      <c r="GS113" s="86">
        <f t="shared" si="142"/>
        <v>2.9879395765586955E-14</v>
      </c>
      <c r="GT113" s="86">
        <f t="shared" si="142"/>
        <v>3.129412296567612E-17</v>
      </c>
      <c r="GU113" s="86">
        <f t="shared" si="142"/>
        <v>2.2655273076124217E-7</v>
      </c>
      <c r="GV113" s="86">
        <f t="shared" si="142"/>
        <v>9.0183159624381988E-19</v>
      </c>
      <c r="GW113" s="86">
        <f t="shared" si="142"/>
        <v>3.4784296644733422E-40</v>
      </c>
      <c r="GX113" s="86">
        <f t="shared" si="142"/>
        <v>4.4988316440168253E-36</v>
      </c>
      <c r="GY113" s="86">
        <f t="shared" si="142"/>
        <v>3.4494419049488436E-29</v>
      </c>
      <c r="GZ113" s="86">
        <f t="shared" si="142"/>
        <v>3.7307392927041086E-34</v>
      </c>
      <c r="HA113" s="86">
        <f t="shared" si="142"/>
        <v>5.2123601863422922E-40</v>
      </c>
      <c r="HC113" s="86">
        <f t="shared" si="73"/>
        <v>0.12690702818357619</v>
      </c>
      <c r="HD113" s="86">
        <f t="shared" si="73"/>
        <v>0.23442690645029046</v>
      </c>
      <c r="HE113" s="86">
        <f t="shared" si="73"/>
        <v>0.17906501118228765</v>
      </c>
      <c r="HF113" s="86">
        <f t="shared" si="73"/>
        <v>7.7339059251305964E-2</v>
      </c>
      <c r="HG113" s="86">
        <f t="shared" si="73"/>
        <v>2.8538089745356474E-2</v>
      </c>
      <c r="HH113" s="86">
        <f t="shared" si="73"/>
        <v>2.9077156682517139E-3</v>
      </c>
      <c r="HI113" s="86">
        <f t="shared" si="138"/>
        <v>1.380907066267714E-2</v>
      </c>
      <c r="HJ113" s="86">
        <f t="shared" si="138"/>
        <v>4.1295034279097536E-5</v>
      </c>
      <c r="HK113" s="86">
        <f t="shared" si="138"/>
        <v>3.6751256402038829E-2</v>
      </c>
      <c r="HL113" s="86">
        <f t="shared" si="138"/>
        <v>1.2464460843848956E-3</v>
      </c>
      <c r="HM113" s="86">
        <f t="shared" si="138"/>
        <v>3.3887603589643816E-4</v>
      </c>
      <c r="HN113" s="86">
        <f t="shared" si="138"/>
        <v>6.2018958304792893E-3</v>
      </c>
      <c r="HO113" s="86">
        <f t="shared" si="138"/>
        <v>0.10072693071200176</v>
      </c>
      <c r="HP113" s="86">
        <f t="shared" si="138"/>
        <v>9.7111054574347405E-2</v>
      </c>
      <c r="HQ113" s="86">
        <f t="shared" si="138"/>
        <v>6.3758139832239991E-2</v>
      </c>
      <c r="HS113" s="86">
        <f t="shared" si="143"/>
        <v>9.3622710950812479E-18</v>
      </c>
      <c r="HT113" s="86">
        <f t="shared" si="143"/>
        <v>7.774828324137482E-15</v>
      </c>
      <c r="HU113" s="86">
        <f t="shared" si="143"/>
        <v>2.7121481504687487E-15</v>
      </c>
      <c r="HV113" s="86">
        <f t="shared" si="143"/>
        <v>3.9099451193066938E-17</v>
      </c>
      <c r="HW113" s="86">
        <f t="shared" si="143"/>
        <v>9.0572778623164857E-18</v>
      </c>
      <c r="HX113" s="86">
        <f t="shared" si="143"/>
        <v>1.3561567061899503E-17</v>
      </c>
      <c r="HY113" s="86">
        <f t="shared" si="143"/>
        <v>2.9526509428944311E-16</v>
      </c>
      <c r="HZ113" s="86">
        <f t="shared" si="143"/>
        <v>2.6036416464887937E-14</v>
      </c>
      <c r="IA113" s="86">
        <f t="shared" si="143"/>
        <v>5.8991292670099824E-18</v>
      </c>
      <c r="IB113" s="86">
        <f t="shared" si="143"/>
        <v>2.3124604764900046E-17</v>
      </c>
      <c r="IC113" s="86">
        <f t="shared" si="143"/>
        <v>2.6938716639525537E-17</v>
      </c>
      <c r="ID113" s="86">
        <f t="shared" si="143"/>
        <v>1.2425367835199978E-17</v>
      </c>
      <c r="IE113" s="86">
        <f t="shared" si="143"/>
        <v>3.3172080981891085E-18</v>
      </c>
      <c r="IF113" s="86">
        <f t="shared" si="143"/>
        <v>2.534715613083667E-12</v>
      </c>
      <c r="IG113" s="86">
        <f t="shared" si="143"/>
        <v>4.2246428567308349E-9</v>
      </c>
      <c r="II113" s="86">
        <f t="shared" si="144"/>
        <v>3.8125368601236559E-113</v>
      </c>
      <c r="IJ113" s="86">
        <f t="shared" si="144"/>
        <v>2.3101167577825498E-97</v>
      </c>
      <c r="IK113" s="86">
        <f t="shared" si="144"/>
        <v>2.9899980074530127E-99</v>
      </c>
      <c r="IL113" s="86">
        <f t="shared" si="144"/>
        <v>2.6169004046067217E-117</v>
      </c>
      <c r="IM113" s="86">
        <f t="shared" si="144"/>
        <v>2.3985182997550265E-120</v>
      </c>
      <c r="IN113" s="86">
        <f t="shared" si="144"/>
        <v>4.4627395755629158E-117</v>
      </c>
      <c r="IO113" s="86">
        <f t="shared" si="144"/>
        <v>2.3887842594706455E-111</v>
      </c>
      <c r="IP113" s="86">
        <f t="shared" si="144"/>
        <v>3.7648070451046807E-100</v>
      </c>
      <c r="IQ113" s="86">
        <f t="shared" si="144"/>
        <v>3.3794266717834976E-120</v>
      </c>
      <c r="IR113" s="86">
        <f t="shared" si="144"/>
        <v>1.4585952558417677E-117</v>
      </c>
      <c r="IS113" s="86">
        <f t="shared" si="144"/>
        <v>8.4452385568664962E-117</v>
      </c>
      <c r="IT113" s="86">
        <f t="shared" si="144"/>
        <v>2.2697258908836708E-117</v>
      </c>
      <c r="IU113" s="86">
        <f t="shared" si="144"/>
        <v>5.4744331668771854E-116</v>
      </c>
      <c r="IV113" s="86">
        <f t="shared" si="144"/>
        <v>5.1148362283564751E-53</v>
      </c>
      <c r="IW113" s="86">
        <f t="shared" si="144"/>
        <v>4.3875970156331861E-32</v>
      </c>
      <c r="IY113" s="86">
        <f t="shared" si="145"/>
        <v>0.12690702818357619</v>
      </c>
      <c r="IZ113" s="86">
        <f t="shared" si="145"/>
        <v>0.23442690645029823</v>
      </c>
      <c r="JA113" s="86">
        <f t="shared" si="145"/>
        <v>0.17906501118229037</v>
      </c>
      <c r="JB113" s="86">
        <f t="shared" si="145"/>
        <v>7.7339059251306005E-2</v>
      </c>
      <c r="JC113" s="86">
        <f t="shared" si="145"/>
        <v>2.8538089745356484E-2</v>
      </c>
      <c r="JD113" s="86">
        <f t="shared" si="145"/>
        <v>2.9077156682517273E-3</v>
      </c>
      <c r="JE113" s="86">
        <f t="shared" si="145"/>
        <v>1.3809070662707314E-2</v>
      </c>
      <c r="JF113" s="86">
        <f t="shared" si="145"/>
        <v>4.1295034305165246E-5</v>
      </c>
      <c r="JG113" s="86">
        <f t="shared" si="145"/>
        <v>3.6751482954769599E-2</v>
      </c>
      <c r="JH113" s="86">
        <f t="shared" si="145"/>
        <v>1.2464460843849196E-3</v>
      </c>
      <c r="JI113" s="86">
        <f t="shared" si="145"/>
        <v>3.3887603589646511E-4</v>
      </c>
      <c r="JJ113" s="86">
        <f t="shared" si="145"/>
        <v>6.2018958304793015E-3</v>
      </c>
      <c r="JK113" s="86">
        <f t="shared" si="145"/>
        <v>0.10072693071200176</v>
      </c>
      <c r="JL113" s="86">
        <f t="shared" si="145"/>
        <v>9.7111054576882128E-2</v>
      </c>
      <c r="JM113" s="86">
        <f t="shared" si="145"/>
        <v>6.3758144056882848E-2</v>
      </c>
    </row>
    <row r="114" spans="2:273" x14ac:dyDescent="0.25">
      <c r="B114" s="2">
        <v>87</v>
      </c>
      <c r="C114" s="37">
        <v>27.731000000000002</v>
      </c>
      <c r="D114" s="37">
        <v>37.066000000000003</v>
      </c>
      <c r="E114" s="37">
        <v>34.232999999999997</v>
      </c>
      <c r="F114" s="37">
        <v>32</v>
      </c>
      <c r="G114" s="37">
        <v>32.39</v>
      </c>
      <c r="H114" s="37">
        <v>33.475000000000001</v>
      </c>
      <c r="I114" s="37">
        <v>35.540999999999997</v>
      </c>
      <c r="J114" s="37">
        <v>35.847000000000001</v>
      </c>
      <c r="K114" s="37">
        <v>34.728999999999999</v>
      </c>
      <c r="L114" s="37">
        <v>31.847000000000001</v>
      </c>
      <c r="M114" s="37">
        <v>28.321999999999999</v>
      </c>
      <c r="N114" s="37">
        <v>30.356000000000002</v>
      </c>
      <c r="O114" s="37">
        <v>33.542000000000002</v>
      </c>
      <c r="P114" s="37">
        <v>34.667000000000002</v>
      </c>
      <c r="Q114" s="37">
        <v>36.557000000000002</v>
      </c>
      <c r="S114" s="4">
        <f t="shared" si="146"/>
        <v>32.422737145948055</v>
      </c>
      <c r="T114" s="4">
        <f t="shared" si="146"/>
        <v>46.416822456152737</v>
      </c>
      <c r="U114" s="4">
        <f t="shared" si="146"/>
        <v>42.448056579591587</v>
      </c>
      <c r="V114" s="4">
        <f t="shared" si="146"/>
        <v>36.279283305594404</v>
      </c>
      <c r="W114" s="4">
        <f t="shared" si="146"/>
        <v>33.370446047135218</v>
      </c>
      <c r="X114" s="4">
        <f t="shared" si="146"/>
        <v>33.680619780304433</v>
      </c>
      <c r="Y114" s="4">
        <f t="shared" si="146"/>
        <v>37.642722294938807</v>
      </c>
      <c r="Z114" s="4">
        <f t="shared" si="146"/>
        <v>34.791289263646284</v>
      </c>
      <c r="AA114" s="4">
        <f t="shared" si="146"/>
        <v>35.020499545037694</v>
      </c>
      <c r="AB114" s="4">
        <f t="shared" si="146"/>
        <v>32.238969899062347</v>
      </c>
      <c r="AC114" s="4">
        <f t="shared" si="146"/>
        <v>30.869225940203695</v>
      </c>
      <c r="AD114" s="4">
        <f t="shared" si="146"/>
        <v>31.712192481117249</v>
      </c>
      <c r="AE114" s="4">
        <f t="shared" si="146"/>
        <v>38.010488469746562</v>
      </c>
      <c r="AF114" s="4">
        <f t="shared" si="146"/>
        <v>40.148266435376861</v>
      </c>
      <c r="AG114" s="4">
        <f t="shared" si="146"/>
        <v>39.609715111045134</v>
      </c>
      <c r="AI114" s="4">
        <f t="shared" si="147"/>
        <v>-4.6917371459480535</v>
      </c>
      <c r="AJ114" s="4">
        <f t="shared" si="147"/>
        <v>-9.3508224561527342</v>
      </c>
      <c r="AK114" s="4">
        <f t="shared" si="147"/>
        <v>-8.2150565795915895</v>
      </c>
      <c r="AL114" s="4">
        <f t="shared" si="147"/>
        <v>-4.2792833055944044</v>
      </c>
      <c r="AM114" s="4">
        <f t="shared" si="147"/>
        <v>-0.98044604713521721</v>
      </c>
      <c r="AN114" s="4">
        <f t="shared" si="147"/>
        <v>-0.20561978030443129</v>
      </c>
      <c r="AO114" s="4">
        <f t="shared" si="147"/>
        <v>-2.1017222949388099</v>
      </c>
      <c r="AP114" s="4">
        <f t="shared" si="147"/>
        <v>1.055710736353717</v>
      </c>
      <c r="AQ114" s="4">
        <f t="shared" si="147"/>
        <v>-0.29149954503769493</v>
      </c>
      <c r="AR114" s="4">
        <f t="shared" si="147"/>
        <v>-0.39196989906234592</v>
      </c>
      <c r="AS114" s="4">
        <f t="shared" si="147"/>
        <v>-2.5472259402036954</v>
      </c>
      <c r="AT114" s="4">
        <f t="shared" si="147"/>
        <v>-1.3561924811172474</v>
      </c>
      <c r="AU114" s="4">
        <f t="shared" si="147"/>
        <v>-4.4684884697465606</v>
      </c>
      <c r="AV114" s="4">
        <f t="shared" si="147"/>
        <v>-5.4812664353768596</v>
      </c>
      <c r="AW114" s="4">
        <f t="shared" si="147"/>
        <v>-3.0527151110451314</v>
      </c>
      <c r="AY114" s="2">
        <f t="shared" si="139"/>
        <v>28.362546500014254</v>
      </c>
      <c r="AZ114" s="2">
        <f t="shared" si="139"/>
        <v>32.171616984604356</v>
      </c>
      <c r="BA114" s="2">
        <f t="shared" si="139"/>
        <v>33.188407302689804</v>
      </c>
      <c r="BB114" s="2">
        <f t="shared" si="139"/>
        <v>33.764913575427308</v>
      </c>
      <c r="BC114" s="2">
        <f t="shared" si="139"/>
        <v>32.795244599541228</v>
      </c>
      <c r="BD114" s="2">
        <f t="shared" si="139"/>
        <v>33.659853113750827</v>
      </c>
      <c r="BE114" s="2">
        <f t="shared" si="139"/>
        <v>37.429544516012655</v>
      </c>
      <c r="BF114" s="2">
        <f t="shared" si="139"/>
        <v>34.791208355339279</v>
      </c>
      <c r="BG114" s="2">
        <f t="shared" si="139"/>
        <v>34.256278851172951</v>
      </c>
      <c r="BH114" s="2">
        <f t="shared" si="139"/>
        <v>32.232678368059183</v>
      </c>
      <c r="BI114" s="2">
        <f t="shared" si="139"/>
        <v>30.868001760360642</v>
      </c>
      <c r="BJ114" s="2">
        <f t="shared" si="139"/>
        <v>31.646157384031504</v>
      </c>
      <c r="BK114" s="2">
        <f t="shared" si="139"/>
        <v>34.737423645063807</v>
      </c>
      <c r="BL114" s="2">
        <f t="shared" si="139"/>
        <v>37.180475436273937</v>
      </c>
      <c r="BM114" s="2">
        <f t="shared" si="139"/>
        <v>38.630143144790637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>
        <f t="shared" si="140"/>
        <v>32.39</v>
      </c>
      <c r="CJ114" s="2">
        <f t="shared" si="140"/>
        <v>33.475000000000001</v>
      </c>
      <c r="CK114" s="2">
        <f t="shared" si="140"/>
        <v>35.540999999999997</v>
      </c>
      <c r="CL114" s="2">
        <f t="shared" si="140"/>
        <v>35.847000000000001</v>
      </c>
      <c r="CM114" s="2" t="str">
        <f t="shared" si="140"/>
        <v/>
      </c>
      <c r="CN114" s="2">
        <f t="shared" si="140"/>
        <v>31.847000000000001</v>
      </c>
      <c r="CO114" s="2">
        <f t="shared" si="140"/>
        <v>28.321999999999999</v>
      </c>
      <c r="CP114" s="2">
        <f t="shared" si="140"/>
        <v>30.356000000000002</v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>
        <f t="shared" si="114"/>
        <v>32.39</v>
      </c>
      <c r="CZ114" s="2">
        <f t="shared" si="115"/>
        <v>33.475000000000001</v>
      </c>
      <c r="DA114" s="2">
        <f t="shared" si="116"/>
        <v>35.540999999999997</v>
      </c>
      <c r="DB114" s="2">
        <f t="shared" si="117"/>
        <v>35.847000000000001</v>
      </c>
      <c r="DC114" s="2" t="str">
        <f t="shared" si="118"/>
        <v/>
      </c>
      <c r="DD114" s="2">
        <f t="shared" si="119"/>
        <v>31.847000000000001</v>
      </c>
      <c r="DE114" s="2">
        <f t="shared" si="120"/>
        <v>28.321999999999999</v>
      </c>
      <c r="DF114" s="2">
        <f t="shared" si="121"/>
        <v>30.356000000000002</v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63.066486369770587</v>
      </c>
      <c r="DL114" s="2">
        <f t="shared" si="148"/>
        <v>61.676118758434548</v>
      </c>
      <c r="DM114" s="2">
        <f t="shared" si="148"/>
        <v>64.823848030018752</v>
      </c>
      <c r="DN114" s="2">
        <f t="shared" si="148"/>
        <v>65.828436960600371</v>
      </c>
      <c r="DO114" s="2">
        <f t="shared" si="148"/>
        <v>59.618048217636037</v>
      </c>
      <c r="DP114" s="2">
        <f t="shared" si="148"/>
        <v>61.39525842985843</v>
      </c>
      <c r="DQ114" s="2">
        <f t="shared" si="148"/>
        <v>66.803775066844921</v>
      </c>
      <c r="DR114" s="2">
        <f t="shared" si="148"/>
        <v>57.813525512477717</v>
      </c>
      <c r="DS114" s="2">
        <f t="shared" si="148"/>
        <v>67.091178225806459</v>
      </c>
      <c r="DT114" s="2">
        <f t="shared" si="148"/>
        <v>60.419955385790672</v>
      </c>
      <c r="DU114" s="2">
        <f t="shared" si="148"/>
        <v>55.938065379665382</v>
      </c>
      <c r="DV114" s="2">
        <f t="shared" si="148"/>
        <v>57.769301544401529</v>
      </c>
      <c r="DW114" s="2">
        <f t="shared" si="148"/>
        <v>72.622092132618462</v>
      </c>
      <c r="DX114" s="2">
        <f t="shared" si="148"/>
        <v>69.069711819887431</v>
      </c>
      <c r="DY114" s="2">
        <f t="shared" si="148"/>
        <v>54.068112536656891</v>
      </c>
      <c r="EA114" s="2">
        <f t="shared" si="94"/>
        <v>27.842400549027893</v>
      </c>
      <c r="EB114" s="2">
        <f t="shared" si="94"/>
        <v>31.796004706894152</v>
      </c>
      <c r="EC114" s="2">
        <f t="shared" si="94"/>
        <v>32.777632733060386</v>
      </c>
      <c r="ED114" s="2">
        <f t="shared" si="94"/>
        <v>33.33503921568628</v>
      </c>
      <c r="EE114" s="2">
        <f t="shared" si="94"/>
        <v>32.408808059393479</v>
      </c>
      <c r="EF114" s="2">
        <f t="shared" si="94"/>
        <v>33.221320226895806</v>
      </c>
      <c r="EG114" s="2">
        <f t="shared" si="94"/>
        <v>36.919617135207488</v>
      </c>
      <c r="EH114" s="2">
        <f t="shared" si="94"/>
        <v>34.404390976858167</v>
      </c>
      <c r="EI114" s="2">
        <f t="shared" si="94"/>
        <v>33.598510765049738</v>
      </c>
      <c r="EJ114" s="2">
        <f t="shared" si="94"/>
        <v>31.742057370177513</v>
      </c>
      <c r="EK114" s="2">
        <f t="shared" si="94"/>
        <v>30.473347553613046</v>
      </c>
      <c r="EL114" s="2">
        <f t="shared" si="94"/>
        <v>31.225037492155352</v>
      </c>
      <c r="EM114" s="2">
        <f t="shared" si="135"/>
        <v>34.133120133082848</v>
      </c>
      <c r="EN114" s="2">
        <f t="shared" si="135"/>
        <v>36.721253813668859</v>
      </c>
      <c r="EO114" s="2">
        <f t="shared" si="135"/>
        <v>38.33005330802753</v>
      </c>
      <c r="EQ114" s="2">
        <f t="shared" si="149"/>
        <v>27.702309074653328</v>
      </c>
      <c r="ER114" s="2">
        <f t="shared" si="149"/>
        <v>31.831526911128535</v>
      </c>
      <c r="ES114" s="2">
        <f t="shared" si="149"/>
        <v>32.583947037022725</v>
      </c>
      <c r="ET114" s="2">
        <f t="shared" si="149"/>
        <v>33.063663687788264</v>
      </c>
      <c r="EU114" s="2">
        <f t="shared" si="149"/>
        <v>32.359951104094151</v>
      </c>
      <c r="EV114" s="2">
        <f t="shared" si="149"/>
        <v>33.049660507000624</v>
      </c>
      <c r="EW114" s="2">
        <f t="shared" si="149"/>
        <v>37.040375749727367</v>
      </c>
      <c r="EX114" s="2">
        <f t="shared" si="149"/>
        <v>34.270599643394348</v>
      </c>
      <c r="EY114" s="2">
        <f t="shared" si="149"/>
        <v>33.104934339254854</v>
      </c>
      <c r="EZ114" s="2">
        <f t="shared" si="149"/>
        <v>31.744504297049978</v>
      </c>
      <c r="FA114" s="2">
        <f t="shared" si="149"/>
        <v>30.310316498011243</v>
      </c>
      <c r="FB114" s="2">
        <f t="shared" si="149"/>
        <v>31.188700291527901</v>
      </c>
      <c r="FC114" s="2">
        <f t="shared" si="149"/>
        <v>34.627658805100772</v>
      </c>
      <c r="FD114" s="2">
        <f t="shared" si="149"/>
        <v>36.83653718618897</v>
      </c>
      <c r="FE114" s="2">
        <f t="shared" si="149"/>
        <v>38.761388250584737</v>
      </c>
      <c r="FG114" s="2">
        <f t="shared" si="150"/>
        <v>0.98521983902597865</v>
      </c>
      <c r="FH114" s="2">
        <f t="shared" si="150"/>
        <v>0.9874329984653627</v>
      </c>
      <c r="FI114" s="2">
        <f t="shared" si="150"/>
        <v>0.98716187299966918</v>
      </c>
      <c r="FJ114" s="2">
        <f t="shared" si="150"/>
        <v>0.9867428803149183</v>
      </c>
      <c r="FK114" s="2">
        <f t="shared" si="150"/>
        <v>0.98579106127987737</v>
      </c>
      <c r="FL114" s="2">
        <f t="shared" si="150"/>
        <v>0.9844115226003699</v>
      </c>
      <c r="FM114" s="2">
        <f t="shared" si="150"/>
        <v>0.98295167988942367</v>
      </c>
      <c r="FN114" s="2">
        <f t="shared" si="150"/>
        <v>0.9834539634796543</v>
      </c>
      <c r="FO114" s="2">
        <f t="shared" si="150"/>
        <v>0.98031249080713068</v>
      </c>
      <c r="FP114" s="2">
        <f t="shared" si="150"/>
        <v>0.98289235918443785</v>
      </c>
      <c r="FQ114" s="2">
        <f t="shared" si="150"/>
        <v>0.98447333810784299</v>
      </c>
      <c r="FR114" s="2">
        <f t="shared" si="150"/>
        <v>0.98412984357316557</v>
      </c>
      <c r="FS114" s="2">
        <f t="shared" si="150"/>
        <v>0.98433896677974031</v>
      </c>
      <c r="FT114" s="2">
        <f t="shared" si="150"/>
        <v>0.98581182476667795</v>
      </c>
      <c r="FU114" s="2">
        <f t="shared" si="150"/>
        <v>0.9809772135511805</v>
      </c>
      <c r="FW114" s="2">
        <f t="shared" si="141"/>
        <v>3.3671399995173499E-3</v>
      </c>
      <c r="FX114" s="2">
        <f t="shared" si="141"/>
        <v>3.0639587745517911E-3</v>
      </c>
      <c r="FY114" s="2">
        <f t="shared" si="141"/>
        <v>3.2981900364709507E-3</v>
      </c>
      <c r="FZ114" s="2">
        <f t="shared" si="141"/>
        <v>3.296182029327546E-3</v>
      </c>
      <c r="GA114" s="2">
        <f t="shared" si="141"/>
        <v>3.6409530788365451E-3</v>
      </c>
      <c r="GB114" s="2">
        <f t="shared" si="141"/>
        <v>3.8210016935669852E-3</v>
      </c>
      <c r="GC114" s="2">
        <f t="shared" si="141"/>
        <v>3.7487193223390948E-3</v>
      </c>
      <c r="GD114" s="2">
        <f t="shared" si="141"/>
        <v>3.819503414050668E-3</v>
      </c>
      <c r="GE114" s="2">
        <f t="shared" si="141"/>
        <v>3.28036818521625E-3</v>
      </c>
      <c r="GF114" s="2">
        <f t="shared" si="141"/>
        <v>4.0129050632212466E-3</v>
      </c>
      <c r="GG114" s="2">
        <f t="shared" si="141"/>
        <v>4.4645304786470356E-3</v>
      </c>
      <c r="GH114" s="2">
        <f t="shared" si="141"/>
        <v>3.900434423892461E-3</v>
      </c>
      <c r="GI114" s="2">
        <f t="shared" si="141"/>
        <v>3.0865996310328932E-3</v>
      </c>
      <c r="GJ114" s="2">
        <f t="shared" si="141"/>
        <v>2.2208916992748563E-3</v>
      </c>
      <c r="GK114" s="2">
        <f t="shared" si="141"/>
        <v>1.6416405631670098E-3</v>
      </c>
      <c r="GM114" s="86">
        <f t="shared" si="142"/>
        <v>5.1058001705164075E-32</v>
      </c>
      <c r="GN114" s="86">
        <f t="shared" si="142"/>
        <v>6.0575054390136661E-24</v>
      </c>
      <c r="GO114" s="86">
        <f t="shared" si="142"/>
        <v>2.7525034610041212E-26</v>
      </c>
      <c r="GP114" s="86">
        <f t="shared" si="142"/>
        <v>3.843122057731001E-31</v>
      </c>
      <c r="GQ114" s="86">
        <f t="shared" si="142"/>
        <v>1.2780263718363112E-34</v>
      </c>
      <c r="GR114" s="86">
        <f t="shared" si="142"/>
        <v>5.7477435296080868E-33</v>
      </c>
      <c r="GS114" s="86">
        <f t="shared" si="142"/>
        <v>3.4547396460205682E-15</v>
      </c>
      <c r="GT114" s="86">
        <f t="shared" si="142"/>
        <v>2.2799259701890779E-18</v>
      </c>
      <c r="GU114" s="86">
        <f t="shared" si="142"/>
        <v>8.0655805639415443E-8</v>
      </c>
      <c r="GV114" s="86">
        <f t="shared" si="142"/>
        <v>4.6587922818167584E-20</v>
      </c>
      <c r="GW114" s="86">
        <f t="shared" si="142"/>
        <v>4.9241048124055987E-43</v>
      </c>
      <c r="GX114" s="86">
        <f t="shared" si="142"/>
        <v>1.2081060369156818E-38</v>
      </c>
      <c r="GY114" s="86">
        <f t="shared" si="142"/>
        <v>2.501168334303123E-31</v>
      </c>
      <c r="GZ114" s="86">
        <f t="shared" si="142"/>
        <v>1.2977233416884308E-36</v>
      </c>
      <c r="HA114" s="86">
        <f t="shared" si="142"/>
        <v>7.0648633350044522E-43</v>
      </c>
      <c r="HC114" s="86">
        <f t="shared" si="73"/>
        <v>5.3622426261160143E-2</v>
      </c>
      <c r="HD114" s="86">
        <f t="shared" si="73"/>
        <v>0.13333298685063993</v>
      </c>
      <c r="HE114" s="86">
        <f t="shared" si="73"/>
        <v>9.065977684780703E-2</v>
      </c>
      <c r="HF114" s="86">
        <f t="shared" si="73"/>
        <v>2.9411864222494859E-2</v>
      </c>
      <c r="HG114" s="86">
        <f t="shared" si="73"/>
        <v>7.3903742910723181E-3</v>
      </c>
      <c r="HH114" s="86">
        <f t="shared" si="73"/>
        <v>3.103908111083958E-4</v>
      </c>
      <c r="HI114" s="86">
        <f t="shared" si="138"/>
        <v>3.31408551602044E-3</v>
      </c>
      <c r="HJ114" s="86">
        <f t="shared" si="138"/>
        <v>1.5094668943228783E-6</v>
      </c>
      <c r="HK114" s="86">
        <f t="shared" si="138"/>
        <v>9.9999201116825944E-3</v>
      </c>
      <c r="HL114" s="86">
        <f t="shared" si="138"/>
        <v>9.8013411058501878E-5</v>
      </c>
      <c r="HM114" s="86">
        <f t="shared" si="138"/>
        <v>2.1223433678461706E-5</v>
      </c>
      <c r="HN114" s="86">
        <f t="shared" si="138"/>
        <v>1.0376106844463303E-3</v>
      </c>
      <c r="HO114" s="86">
        <f t="shared" si="138"/>
        <v>3.8592637589265434E-2</v>
      </c>
      <c r="HP114" s="86">
        <f t="shared" si="138"/>
        <v>3.7447224439116418E-2</v>
      </c>
      <c r="HQ114" s="86">
        <f t="shared" si="138"/>
        <v>1.9856457078234305E-2</v>
      </c>
      <c r="HS114" s="86">
        <f t="shared" si="143"/>
        <v>7.8736134104056075E-17</v>
      </c>
      <c r="HT114" s="86">
        <f t="shared" si="143"/>
        <v>4.5297111753814229E-14</v>
      </c>
      <c r="HU114" s="86">
        <f t="shared" si="143"/>
        <v>1.6940021791828418E-14</v>
      </c>
      <c r="HV114" s="86">
        <f t="shared" si="143"/>
        <v>3.2548002584531713E-16</v>
      </c>
      <c r="HW114" s="86">
        <f t="shared" si="143"/>
        <v>8.3981686895042173E-17</v>
      </c>
      <c r="HX114" s="86">
        <f t="shared" si="143"/>
        <v>1.2278354966361223E-16</v>
      </c>
      <c r="HY114" s="86">
        <f t="shared" si="143"/>
        <v>2.2965360922981273E-15</v>
      </c>
      <c r="HZ114" s="86">
        <f t="shared" si="143"/>
        <v>1.6070625032639556E-13</v>
      </c>
      <c r="IA114" s="86">
        <f t="shared" si="143"/>
        <v>5.3160607258238519E-17</v>
      </c>
      <c r="IB114" s="86">
        <f t="shared" si="143"/>
        <v>2.1098305594520926E-16</v>
      </c>
      <c r="IC114" s="86">
        <f t="shared" si="143"/>
        <v>2.533687668576804E-16</v>
      </c>
      <c r="ID114" s="86">
        <f t="shared" si="143"/>
        <v>1.1400526017474982E-16</v>
      </c>
      <c r="IE114" s="86">
        <f t="shared" si="143"/>
        <v>2.8576850474988454E-17</v>
      </c>
      <c r="IF114" s="86">
        <f t="shared" si="143"/>
        <v>9.6053973208678527E-12</v>
      </c>
      <c r="IG114" s="86">
        <f t="shared" si="143"/>
        <v>1.023997967702389E-8</v>
      </c>
      <c r="II114" s="86">
        <f t="shared" si="144"/>
        <v>1.2444200264074708E-109</v>
      </c>
      <c r="IJ114" s="86">
        <f t="shared" si="144"/>
        <v>2.1451922336477739E-94</v>
      </c>
      <c r="IK114" s="86">
        <f t="shared" si="144"/>
        <v>3.4698962208267012E-96</v>
      </c>
      <c r="IL114" s="86">
        <f t="shared" si="144"/>
        <v>1.1208577092233707E-113</v>
      </c>
      <c r="IM114" s="86">
        <f t="shared" si="144"/>
        <v>1.4855443444257641E-116</v>
      </c>
      <c r="IN114" s="86">
        <f t="shared" si="144"/>
        <v>2.33521922679474E-113</v>
      </c>
      <c r="IO114" s="86">
        <f t="shared" si="144"/>
        <v>7.9496787636307165E-108</v>
      </c>
      <c r="IP114" s="86">
        <f t="shared" si="144"/>
        <v>5.6045559882877506E-97</v>
      </c>
      <c r="IQ114" s="86">
        <f t="shared" si="144"/>
        <v>1.7714773165459272E-116</v>
      </c>
      <c r="IR114" s="86">
        <f t="shared" si="144"/>
        <v>8.527474163291724E-114</v>
      </c>
      <c r="IS114" s="86">
        <f t="shared" si="144"/>
        <v>5.5075427176443166E-113</v>
      </c>
      <c r="IT114" s="86">
        <f t="shared" si="144"/>
        <v>1.2523380010325385E-113</v>
      </c>
      <c r="IU114" s="86">
        <f t="shared" si="144"/>
        <v>1.9435967646017209E-112</v>
      </c>
      <c r="IV114" s="86">
        <f t="shared" si="144"/>
        <v>1.6577155370685951E-51</v>
      </c>
      <c r="IW114" s="86">
        <f t="shared" si="144"/>
        <v>3.1432511249971171E-31</v>
      </c>
      <c r="IY114" s="86">
        <f t="shared" si="145"/>
        <v>5.3622426261160219E-2</v>
      </c>
      <c r="IZ114" s="86">
        <f t="shared" si="145"/>
        <v>0.13333298685068523</v>
      </c>
      <c r="JA114" s="86">
        <f t="shared" si="145"/>
        <v>9.0659776847823975E-2</v>
      </c>
      <c r="JB114" s="86">
        <f t="shared" si="145"/>
        <v>2.9411864222495185E-2</v>
      </c>
      <c r="JC114" s="86">
        <f t="shared" si="145"/>
        <v>7.3903742910724022E-3</v>
      </c>
      <c r="JD114" s="86">
        <f t="shared" si="145"/>
        <v>3.1039081110851858E-4</v>
      </c>
      <c r="JE114" s="86">
        <f t="shared" si="145"/>
        <v>3.314085516026191E-3</v>
      </c>
      <c r="JF114" s="86">
        <f t="shared" si="145"/>
        <v>1.5094670550314086E-6</v>
      </c>
      <c r="JG114" s="86">
        <f t="shared" si="145"/>
        <v>1.0000000767488288E-2</v>
      </c>
      <c r="JH114" s="86">
        <f t="shared" si="145"/>
        <v>9.8013411058712904E-5</v>
      </c>
      <c r="JI114" s="86">
        <f t="shared" si="145"/>
        <v>2.1223433678715074E-5</v>
      </c>
      <c r="JJ114" s="86">
        <f t="shared" si="145"/>
        <v>1.0376106844464444E-3</v>
      </c>
      <c r="JK114" s="86">
        <f t="shared" si="145"/>
        <v>3.8592637589265462E-2</v>
      </c>
      <c r="JL114" s="86">
        <f t="shared" si="145"/>
        <v>3.7447224448721818E-2</v>
      </c>
      <c r="JM114" s="86">
        <f t="shared" si="145"/>
        <v>1.9856467318213982E-2</v>
      </c>
    </row>
    <row r="115" spans="2:273" x14ac:dyDescent="0.25">
      <c r="B115" s="2">
        <v>88</v>
      </c>
      <c r="C115" s="37">
        <v>27.962</v>
      </c>
      <c r="D115" s="37">
        <v>32.131</v>
      </c>
      <c r="E115" s="37">
        <v>32.267000000000003</v>
      </c>
      <c r="F115" s="37">
        <v>32.582999999999998</v>
      </c>
      <c r="G115" s="37">
        <v>31.407</v>
      </c>
      <c r="H115" s="37">
        <v>32.164000000000001</v>
      </c>
      <c r="I115" s="37">
        <v>36.82</v>
      </c>
      <c r="J115" s="37">
        <v>35.593000000000004</v>
      </c>
      <c r="K115" s="37">
        <v>32.966000000000001</v>
      </c>
      <c r="L115" s="37">
        <v>30.695</v>
      </c>
      <c r="M115" s="37">
        <v>29.254000000000001</v>
      </c>
      <c r="N115" s="37">
        <v>30</v>
      </c>
      <c r="O115" s="37">
        <v>32.831000000000003</v>
      </c>
      <c r="P115" s="37">
        <v>36.517000000000003</v>
      </c>
      <c r="Q115" s="37">
        <v>36.508000000000003</v>
      </c>
      <c r="S115" s="4">
        <f t="shared" si="146"/>
        <v>29.41004315645128</v>
      </c>
      <c r="T115" s="4">
        <f t="shared" si="146"/>
        <v>38.091612127360747</v>
      </c>
      <c r="U115" s="4">
        <f t="shared" si="146"/>
        <v>36.439272282556118</v>
      </c>
      <c r="V115" s="4">
        <f t="shared" si="146"/>
        <v>34.257357298399612</v>
      </c>
      <c r="W115" s="4">
        <f t="shared" si="146"/>
        <v>32.764359548158623</v>
      </c>
      <c r="X115" s="4">
        <f t="shared" si="146"/>
        <v>33.510126099585172</v>
      </c>
      <c r="Y115" s="4">
        <f t="shared" si="146"/>
        <v>37.283536540579767</v>
      </c>
      <c r="Z115" s="4">
        <f t="shared" si="146"/>
        <v>34.621220594461313</v>
      </c>
      <c r="AA115" s="4">
        <f t="shared" si="146"/>
        <v>34.169759233297029</v>
      </c>
      <c r="AB115" s="4">
        <f t="shared" si="146"/>
        <v>32.054124041246254</v>
      </c>
      <c r="AC115" s="4">
        <f t="shared" si="146"/>
        <v>30.691002797950116</v>
      </c>
      <c r="AD115" s="4">
        <f t="shared" si="146"/>
        <v>31.499592950141956</v>
      </c>
      <c r="AE115" s="4">
        <f t="shared" si="146"/>
        <v>35.43874784827684</v>
      </c>
      <c r="AF115" s="4">
        <f t="shared" si="146"/>
        <v>37.807400195026723</v>
      </c>
      <c r="AG115" s="4">
        <f t="shared" si="146"/>
        <v>38.732349679320947</v>
      </c>
      <c r="AI115" s="4">
        <f t="shared" si="147"/>
        <v>-1.4480431564512806</v>
      </c>
      <c r="AJ115" s="4">
        <f t="shared" si="147"/>
        <v>-5.9606121273607471</v>
      </c>
      <c r="AK115" s="4">
        <f t="shared" si="147"/>
        <v>-4.1722722825561149</v>
      </c>
      <c r="AL115" s="4">
        <f t="shared" si="147"/>
        <v>-1.6743572983996131</v>
      </c>
      <c r="AM115" s="4">
        <f t="shared" si="147"/>
        <v>-1.3573595481586231</v>
      </c>
      <c r="AN115" s="4">
        <f t="shared" si="147"/>
        <v>-1.3461260995851703</v>
      </c>
      <c r="AO115" s="4">
        <f t="shared" si="147"/>
        <v>-0.46353654057976712</v>
      </c>
      <c r="AP115" s="4">
        <f t="shared" si="147"/>
        <v>0.97177940553869036</v>
      </c>
      <c r="AQ115" s="4">
        <f t="shared" si="147"/>
        <v>-1.2037592332970277</v>
      </c>
      <c r="AR115" s="4">
        <f t="shared" si="147"/>
        <v>-1.359124041246254</v>
      </c>
      <c r="AS115" s="4">
        <f t="shared" si="147"/>
        <v>-1.4370027979501145</v>
      </c>
      <c r="AT115" s="4">
        <f t="shared" si="147"/>
        <v>-1.499592950141956</v>
      </c>
      <c r="AU115" s="4">
        <f t="shared" si="147"/>
        <v>-2.607747848276837</v>
      </c>
      <c r="AV115" s="4">
        <f t="shared" si="147"/>
        <v>-1.2904001950267201</v>
      </c>
      <c r="AW115" s="4">
        <f t="shared" si="147"/>
        <v>-2.2243496793209445</v>
      </c>
      <c r="AY115" s="2">
        <f t="shared" si="139"/>
        <v>28.233527766943983</v>
      </c>
      <c r="AZ115" s="2">
        <f t="shared" si="139"/>
        <v>32.03115001747684</v>
      </c>
      <c r="BA115" s="2">
        <f t="shared" si="139"/>
        <v>33.030488843265182</v>
      </c>
      <c r="BB115" s="2">
        <f t="shared" si="139"/>
        <v>33.607119245326153</v>
      </c>
      <c r="BC115" s="2">
        <f t="shared" si="139"/>
        <v>32.670776683176896</v>
      </c>
      <c r="BD115" s="2">
        <f t="shared" si="139"/>
        <v>33.508935845569354</v>
      </c>
      <c r="BE115" s="2">
        <f t="shared" si="139"/>
        <v>37.250752940295172</v>
      </c>
      <c r="BF115" s="2">
        <f t="shared" si="139"/>
        <v>34.621219146540625</v>
      </c>
      <c r="BG115" s="2">
        <f t="shared" si="139"/>
        <v>34.038176047690889</v>
      </c>
      <c r="BH115" s="2">
        <f t="shared" si="139"/>
        <v>32.053872285352412</v>
      </c>
      <c r="BI115" s="2">
        <f t="shared" si="139"/>
        <v>30.690964199992901</v>
      </c>
      <c r="BJ115" s="2">
        <f t="shared" si="139"/>
        <v>31.493053408640801</v>
      </c>
      <c r="BK115" s="2">
        <f t="shared" si="139"/>
        <v>34.594832009358356</v>
      </c>
      <c r="BL115" s="2">
        <f t="shared" si="139"/>
        <v>37.033908473574186</v>
      </c>
      <c r="BM115" s="2">
        <f t="shared" si="139"/>
        <v>38.546246275944235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>
        <f t="shared" si="140"/>
        <v>32.582999999999998</v>
      </c>
      <c r="CI115" s="2">
        <f t="shared" si="140"/>
        <v>31.407</v>
      </c>
      <c r="CJ115" s="2">
        <f t="shared" si="140"/>
        <v>32.164000000000001</v>
      </c>
      <c r="CK115" s="2">
        <f t="shared" si="140"/>
        <v>36.82</v>
      </c>
      <c r="CL115" s="2">
        <f t="shared" si="140"/>
        <v>35.593000000000004</v>
      </c>
      <c r="CM115" s="2">
        <f t="shared" si="140"/>
        <v>32.966000000000001</v>
      </c>
      <c r="CN115" s="2">
        <f t="shared" si="140"/>
        <v>30.695</v>
      </c>
      <c r="CO115" s="2">
        <f t="shared" si="140"/>
        <v>29.254000000000001</v>
      </c>
      <c r="CP115" s="2">
        <f t="shared" si="140"/>
        <v>30</v>
      </c>
      <c r="CQ115" s="2" t="str">
        <f t="shared" si="140"/>
        <v/>
      </c>
      <c r="CR115" s="2" t="str">
        <f t="shared" si="140"/>
        <v/>
      </c>
      <c r="CS115" s="2">
        <f t="shared" si="140"/>
        <v>36.508000000000003</v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>
        <f t="shared" si="113"/>
        <v>32.582999999999998</v>
      </c>
      <c r="CY115" s="2">
        <f t="shared" si="114"/>
        <v>31.407</v>
      </c>
      <c r="CZ115" s="2">
        <f t="shared" si="115"/>
        <v>32.164000000000001</v>
      </c>
      <c r="DA115" s="2">
        <f t="shared" si="116"/>
        <v>36.82</v>
      </c>
      <c r="DB115" s="2">
        <f t="shared" si="117"/>
        <v>35.593000000000004</v>
      </c>
      <c r="DC115" s="2">
        <f t="shared" si="118"/>
        <v>32.966000000000001</v>
      </c>
      <c r="DD115" s="2">
        <f t="shared" si="119"/>
        <v>30.695</v>
      </c>
      <c r="DE115" s="2">
        <f t="shared" si="120"/>
        <v>29.254000000000001</v>
      </c>
      <c r="DF115" s="2">
        <f t="shared" si="121"/>
        <v>30</v>
      </c>
      <c r="DG115" s="2" t="str">
        <f t="shared" si="122"/>
        <v/>
      </c>
      <c r="DH115" s="2" t="str">
        <f t="shared" si="123"/>
        <v/>
      </c>
      <c r="DI115" s="2">
        <f t="shared" si="124"/>
        <v>36.508000000000003</v>
      </c>
      <c r="DK115" s="2">
        <f t="shared" si="148"/>
        <v>63.49753414304994</v>
      </c>
      <c r="DL115" s="2">
        <f t="shared" si="148"/>
        <v>61.985347503373816</v>
      </c>
      <c r="DM115" s="2">
        <f t="shared" si="148"/>
        <v>65.160145778611636</v>
      </c>
      <c r="DN115" s="2">
        <f t="shared" si="148"/>
        <v>66.160814915572232</v>
      </c>
      <c r="DO115" s="2">
        <f t="shared" si="148"/>
        <v>59.905162476547858</v>
      </c>
      <c r="DP115" s="2">
        <f t="shared" si="148"/>
        <v>61.730771685971689</v>
      </c>
      <c r="DQ115" s="2">
        <f t="shared" si="148"/>
        <v>67.17957018716578</v>
      </c>
      <c r="DR115" s="2">
        <f t="shared" si="148"/>
        <v>58.061962344028515</v>
      </c>
      <c r="DS115" s="2">
        <f t="shared" si="148"/>
        <v>67.505939919354844</v>
      </c>
      <c r="DT115" s="2">
        <f t="shared" si="148"/>
        <v>60.73123682200152</v>
      </c>
      <c r="DU115" s="2">
        <f t="shared" si="148"/>
        <v>56.177566409266412</v>
      </c>
      <c r="DV115" s="2">
        <f t="shared" si="148"/>
        <v>58.036180308880297</v>
      </c>
      <c r="DW115" s="2">
        <f t="shared" si="148"/>
        <v>73.078893642630504</v>
      </c>
      <c r="DX115" s="2">
        <f t="shared" si="148"/>
        <v>69.478917260787995</v>
      </c>
      <c r="DY115" s="2">
        <f t="shared" si="148"/>
        <v>54.324139112903225</v>
      </c>
      <c r="EA115" s="2">
        <f t="shared" si="94"/>
        <v>27.751548469811009</v>
      </c>
      <c r="EB115" s="2">
        <f t="shared" si="94"/>
        <v>31.683353121658691</v>
      </c>
      <c r="EC115" s="2">
        <f t="shared" si="94"/>
        <v>32.650081382727443</v>
      </c>
      <c r="ED115" s="2">
        <f t="shared" si="94"/>
        <v>33.209176470588247</v>
      </c>
      <c r="EE115" s="2">
        <f t="shared" si="94"/>
        <v>32.312956591484344</v>
      </c>
      <c r="EF115" s="2">
        <f t="shared" si="94"/>
        <v>33.102044292652131</v>
      </c>
      <c r="EG115" s="2">
        <f t="shared" si="94"/>
        <v>36.776865188645736</v>
      </c>
      <c r="EH115" s="2">
        <f t="shared" si="94"/>
        <v>34.2620761811677</v>
      </c>
      <c r="EI115" s="2">
        <f t="shared" si="94"/>
        <v>33.426900386522668</v>
      </c>
      <c r="EJ115" s="2">
        <f t="shared" si="94"/>
        <v>31.598640870104965</v>
      </c>
      <c r="EK115" s="2">
        <f t="shared" si="94"/>
        <v>30.325131129292473</v>
      </c>
      <c r="EL115" s="2">
        <f t="shared" si="94"/>
        <v>31.102829334142015</v>
      </c>
      <c r="EM115" s="2">
        <f t="shared" si="135"/>
        <v>34.034809601659717</v>
      </c>
      <c r="EN115" s="2">
        <f t="shared" si="135"/>
        <v>36.607767166126969</v>
      </c>
      <c r="EO115" s="2">
        <f t="shared" si="135"/>
        <v>38.266511874380029</v>
      </c>
      <c r="EQ115" s="2">
        <f t="shared" si="149"/>
        <v>27.618206503546865</v>
      </c>
      <c r="ER115" s="2">
        <f t="shared" si="149"/>
        <v>31.717285068083502</v>
      </c>
      <c r="ES115" s="2">
        <f t="shared" si="149"/>
        <v>32.465459281734965</v>
      </c>
      <c r="ET115" s="2">
        <f t="shared" si="149"/>
        <v>32.952108877840786</v>
      </c>
      <c r="EU115" s="2">
        <f t="shared" si="149"/>
        <v>32.266152300680126</v>
      </c>
      <c r="EV115" s="2">
        <f t="shared" si="149"/>
        <v>32.940134132737811</v>
      </c>
      <c r="EW115" s="2">
        <f t="shared" si="149"/>
        <v>36.890922396401301</v>
      </c>
      <c r="EX115" s="2">
        <f t="shared" si="149"/>
        <v>34.136703926000393</v>
      </c>
      <c r="EY115" s="2">
        <f t="shared" si="149"/>
        <v>32.95887871485057</v>
      </c>
      <c r="EZ115" s="2">
        <f t="shared" si="149"/>
        <v>31.600710766645712</v>
      </c>
      <c r="FA115" s="2">
        <f t="shared" si="149"/>
        <v>30.171703926002579</v>
      </c>
      <c r="FB115" s="2">
        <f t="shared" si="149"/>
        <v>31.068267547104362</v>
      </c>
      <c r="FC115" s="2">
        <f t="shared" si="149"/>
        <v>34.503268856967154</v>
      </c>
      <c r="FD115" s="2">
        <f t="shared" si="149"/>
        <v>36.716420564946233</v>
      </c>
      <c r="FE115" s="2">
        <f t="shared" si="149"/>
        <v>38.646430305328785</v>
      </c>
      <c r="FG115" s="2">
        <f t="shared" si="150"/>
        <v>0.98650277993111402</v>
      </c>
      <c r="FH115" s="2">
        <f t="shared" si="150"/>
        <v>0.98852607097139988</v>
      </c>
      <c r="FI115" s="2">
        <f t="shared" si="150"/>
        <v>0.98827824793977248</v>
      </c>
      <c r="FJ115" s="2">
        <f t="shared" si="150"/>
        <v>0.98789524315750465</v>
      </c>
      <c r="FK115" s="2">
        <f t="shared" si="150"/>
        <v>0.98702507219388702</v>
      </c>
      <c r="FL115" s="2">
        <f t="shared" si="150"/>
        <v>0.98576361277114155</v>
      </c>
      <c r="FM115" s="2">
        <f t="shared" si="150"/>
        <v>0.98442838880037831</v>
      </c>
      <c r="FN115" s="2">
        <f t="shared" si="150"/>
        <v>0.98488783396771418</v>
      </c>
      <c r="FO115" s="2">
        <f t="shared" si="150"/>
        <v>0.98201362063768027</v>
      </c>
      <c r="FP115" s="2">
        <f t="shared" si="150"/>
        <v>0.98437412471415653</v>
      </c>
      <c r="FQ115" s="2">
        <f t="shared" si="150"/>
        <v>0.98582014384856564</v>
      </c>
      <c r="FR115" s="2">
        <f t="shared" si="150"/>
        <v>0.98550600587779369</v>
      </c>
      <c r="FS115" s="2">
        <f t="shared" si="150"/>
        <v>0.9856972587534687</v>
      </c>
      <c r="FT115" s="2">
        <f t="shared" si="150"/>
        <v>0.98704405612325352</v>
      </c>
      <c r="FU115" s="2">
        <f t="shared" si="150"/>
        <v>0.98262192515941227</v>
      </c>
      <c r="FW115" s="2">
        <f t="shared" si="141"/>
        <v>3.6907966169075573E-3</v>
      </c>
      <c r="FX115" s="2">
        <f t="shared" si="141"/>
        <v>3.3585711790200608E-3</v>
      </c>
      <c r="FY115" s="2">
        <f t="shared" si="141"/>
        <v>3.6152430789962225E-3</v>
      </c>
      <c r="FZ115" s="2">
        <f t="shared" si="141"/>
        <v>3.6130427430510381E-3</v>
      </c>
      <c r="GA115" s="2">
        <f t="shared" si="141"/>
        <v>3.9908237971320246E-3</v>
      </c>
      <c r="GB115" s="2">
        <f t="shared" si="141"/>
        <v>4.188101128788548E-3</v>
      </c>
      <c r="GC115" s="2">
        <f t="shared" si="141"/>
        <v>4.1089029348038387E-3</v>
      </c>
      <c r="GD115" s="2">
        <f t="shared" si="141"/>
        <v>4.1864595082978335E-3</v>
      </c>
      <c r="GE115" s="2">
        <f t="shared" si="141"/>
        <v>3.5957142043784676E-3</v>
      </c>
      <c r="GF115" s="2">
        <f t="shared" si="141"/>
        <v>4.3983600454320692E-3</v>
      </c>
      <c r="GG115" s="2">
        <f t="shared" si="141"/>
        <v>4.8931526989388005E-3</v>
      </c>
      <c r="GH115" s="2">
        <f t="shared" si="141"/>
        <v>4.2751325395080104E-3</v>
      </c>
      <c r="GI115" s="2">
        <f t="shared" si="141"/>
        <v>3.3833816598997269E-3</v>
      </c>
      <c r="GJ115" s="2">
        <f t="shared" si="141"/>
        <v>2.4346376602211355E-3</v>
      </c>
      <c r="GK115" s="2">
        <f t="shared" si="141"/>
        <v>1.7997380363708564E-3</v>
      </c>
      <c r="GM115" s="86">
        <f t="shared" si="142"/>
        <v>2.8816247215690807E-34</v>
      </c>
      <c r="GN115" s="86">
        <f t="shared" si="142"/>
        <v>1.2360818001698348E-25</v>
      </c>
      <c r="GO115" s="86">
        <f t="shared" si="142"/>
        <v>3.7839771064898319E-28</v>
      </c>
      <c r="GP115" s="86">
        <f t="shared" si="142"/>
        <v>2.5081048094179318E-33</v>
      </c>
      <c r="GQ115" s="86">
        <f t="shared" si="142"/>
        <v>5.0136017854451167E-37</v>
      </c>
      <c r="GR115" s="86">
        <f t="shared" si="142"/>
        <v>3.1785112003560269E-35</v>
      </c>
      <c r="GS115" s="86">
        <f t="shared" si="142"/>
        <v>3.7087924635839246E-16</v>
      </c>
      <c r="GT115" s="86">
        <f t="shared" si="142"/>
        <v>1.5189418033764253E-19</v>
      </c>
      <c r="GU115" s="86">
        <f t="shared" si="142"/>
        <v>2.7730215357024311E-8</v>
      </c>
      <c r="GV115" s="86">
        <f t="shared" si="142"/>
        <v>2.1680127937054101E-21</v>
      </c>
      <c r="GW115" s="86">
        <f t="shared" si="142"/>
        <v>5.527172237380316E-46</v>
      </c>
      <c r="GX115" s="86">
        <f t="shared" si="142"/>
        <v>2.6268263151027921E-41</v>
      </c>
      <c r="GY115" s="86">
        <f t="shared" si="142"/>
        <v>1.5121346567529604E-33</v>
      </c>
      <c r="GZ115" s="86">
        <f t="shared" si="142"/>
        <v>3.6804016862657742E-39</v>
      </c>
      <c r="HA115" s="86">
        <f t="shared" si="142"/>
        <v>7.562150030381233E-46</v>
      </c>
      <c r="HC115" s="86">
        <f t="shared" si="73"/>
        <v>1.8394302722265176E-2</v>
      </c>
      <c r="HD115" s="86">
        <f t="shared" si="73"/>
        <v>6.5494707406698841E-2</v>
      </c>
      <c r="HE115" s="86">
        <f t="shared" si="73"/>
        <v>3.8832547223356106E-2</v>
      </c>
      <c r="HF115" s="86">
        <f t="shared" si="73"/>
        <v>9.117663110790172E-3</v>
      </c>
      <c r="HG115" s="86">
        <f t="shared" si="73"/>
        <v>1.4628655015662085E-3</v>
      </c>
      <c r="HH115" s="86">
        <f t="shared" si="73"/>
        <v>2.1780645742643424E-5</v>
      </c>
      <c r="HI115" s="86">
        <f t="shared" si="138"/>
        <v>6.2138983019782419E-4</v>
      </c>
      <c r="HJ115" s="86">
        <f t="shared" si="138"/>
        <v>3.2869884984254639E-8</v>
      </c>
      <c r="HK115" s="86">
        <f t="shared" si="138"/>
        <v>2.076655852212745E-3</v>
      </c>
      <c r="HL115" s="86">
        <f t="shared" si="138"/>
        <v>4.8294381582287315E-6</v>
      </c>
      <c r="HM115" s="86">
        <f t="shared" si="138"/>
        <v>8.3658590683953626E-7</v>
      </c>
      <c r="HN115" s="86">
        <f t="shared" si="138"/>
        <v>1.2648271203101387E-4</v>
      </c>
      <c r="HO115" s="86">
        <f t="shared" si="138"/>
        <v>1.1799228580514739E-2</v>
      </c>
      <c r="HP115" s="86">
        <f t="shared" si="138"/>
        <v>1.159557318229679E-2</v>
      </c>
      <c r="HQ115" s="86">
        <f t="shared" si="138"/>
        <v>4.7355640027374911E-3</v>
      </c>
      <c r="HS115" s="86">
        <f t="shared" si="143"/>
        <v>6.2305414108606897E-16</v>
      </c>
      <c r="HT115" s="86">
        <f t="shared" si="143"/>
        <v>2.5092620471880801E-13</v>
      </c>
      <c r="HU115" s="86">
        <f t="shared" si="143"/>
        <v>1.0036754276876245E-13</v>
      </c>
      <c r="HV115" s="86">
        <f t="shared" si="143"/>
        <v>2.5448519182565909E-15</v>
      </c>
      <c r="HW115" s="86">
        <f t="shared" si="143"/>
        <v>7.2851495224139066E-16</v>
      </c>
      <c r="HX115" s="86">
        <f t="shared" si="143"/>
        <v>1.0407740710431378E-15</v>
      </c>
      <c r="HY115" s="86">
        <f t="shared" si="143"/>
        <v>1.678645005468372E-14</v>
      </c>
      <c r="HZ115" s="86">
        <f t="shared" si="143"/>
        <v>9.379052973706797E-13</v>
      </c>
      <c r="IA115" s="86">
        <f t="shared" si="143"/>
        <v>4.4928581232308652E-16</v>
      </c>
      <c r="IB115" s="86">
        <f t="shared" si="143"/>
        <v>1.7996389875735526E-15</v>
      </c>
      <c r="IC115" s="86">
        <f t="shared" si="143"/>
        <v>2.2230360602818066E-15</v>
      </c>
      <c r="ID115" s="86">
        <f t="shared" si="143"/>
        <v>9.7868297884783218E-16</v>
      </c>
      <c r="IE115" s="86">
        <f t="shared" si="143"/>
        <v>2.3170208129506523E-16</v>
      </c>
      <c r="IF115" s="86">
        <f t="shared" si="143"/>
        <v>3.5145799908877165E-11</v>
      </c>
      <c r="IG115" s="86">
        <f t="shared" si="143"/>
        <v>2.4293340208788798E-8</v>
      </c>
      <c r="II115" s="86">
        <f t="shared" si="144"/>
        <v>3.5688387477608213E-106</v>
      </c>
      <c r="IJ115" s="86">
        <f t="shared" si="144"/>
        <v>1.78910927041515E-91</v>
      </c>
      <c r="IK115" s="86">
        <f t="shared" si="144"/>
        <v>3.5987817623519028E-93</v>
      </c>
      <c r="IL115" s="86">
        <f t="shared" si="144"/>
        <v>4.2018525704335296E-110</v>
      </c>
      <c r="IM115" s="86">
        <f t="shared" si="144"/>
        <v>7.9860258243360399E-113</v>
      </c>
      <c r="IN115" s="86">
        <f t="shared" si="144"/>
        <v>1.0622561912218183E-109</v>
      </c>
      <c r="IO115" s="86">
        <f t="shared" si="144"/>
        <v>2.3180365310646837E-104</v>
      </c>
      <c r="IP115" s="86">
        <f t="shared" si="144"/>
        <v>7.4042701437920574E-94</v>
      </c>
      <c r="IQ115" s="86">
        <f t="shared" si="144"/>
        <v>8.1021696305963744E-113</v>
      </c>
      <c r="IR115" s="86">
        <f t="shared" si="144"/>
        <v>4.3206366764360902E-110</v>
      </c>
      <c r="IS115" s="86">
        <f t="shared" si="144"/>
        <v>3.0983319154561798E-109</v>
      </c>
      <c r="IT115" s="86">
        <f t="shared" si="144"/>
        <v>5.9984893249011094E-110</v>
      </c>
      <c r="IU115" s="86">
        <f t="shared" si="144"/>
        <v>6.0665463903767207E-109</v>
      </c>
      <c r="IV115" s="86">
        <f t="shared" si="144"/>
        <v>5.1023513592617127E-50</v>
      </c>
      <c r="IW115" s="86">
        <f t="shared" si="144"/>
        <v>2.1903094173030261E-30</v>
      </c>
      <c r="IY115" s="86">
        <f t="shared" si="145"/>
        <v>1.8394302722265801E-2</v>
      </c>
      <c r="IZ115" s="86">
        <f t="shared" si="145"/>
        <v>6.5494707406949765E-2</v>
      </c>
      <c r="JA115" s="86">
        <f t="shared" si="145"/>
        <v>3.8832547223456471E-2</v>
      </c>
      <c r="JB115" s="86">
        <f t="shared" si="145"/>
        <v>9.1176631107927168E-3</v>
      </c>
      <c r="JC115" s="86">
        <f t="shared" si="145"/>
        <v>1.4628655015669371E-3</v>
      </c>
      <c r="JD115" s="86">
        <f t="shared" si="145"/>
        <v>2.1780645743684197E-5</v>
      </c>
      <c r="JE115" s="86">
        <f t="shared" si="145"/>
        <v>6.2138983021498158E-4</v>
      </c>
      <c r="JF115" s="86">
        <f t="shared" si="145"/>
        <v>3.2870822889703906E-8</v>
      </c>
      <c r="JG115" s="86">
        <f t="shared" si="145"/>
        <v>2.0766835824285513E-3</v>
      </c>
      <c r="JH115" s="86">
        <f t="shared" si="145"/>
        <v>4.8294381600283733E-6</v>
      </c>
      <c r="JI115" s="86">
        <f t="shared" si="145"/>
        <v>8.3658590906257232E-7</v>
      </c>
      <c r="JJ115" s="86">
        <f t="shared" si="145"/>
        <v>1.2648271203199256E-4</v>
      </c>
      <c r="JK115" s="86">
        <f t="shared" si="145"/>
        <v>1.1799228580514971E-2</v>
      </c>
      <c r="JL115" s="86">
        <f t="shared" si="145"/>
        <v>1.159557321744259E-2</v>
      </c>
      <c r="JM115" s="86">
        <f t="shared" si="145"/>
        <v>4.7355882960776995E-3</v>
      </c>
    </row>
    <row r="116" spans="2:273" x14ac:dyDescent="0.25">
      <c r="B116" s="2">
        <v>89</v>
      </c>
      <c r="C116" s="37">
        <v>25.5</v>
      </c>
      <c r="D116" s="37">
        <v>32.164000000000001</v>
      </c>
      <c r="E116" s="37">
        <v>31.933</v>
      </c>
      <c r="F116" s="37">
        <v>33.783000000000001</v>
      </c>
      <c r="G116" s="37">
        <v>31.831</v>
      </c>
      <c r="H116" s="37">
        <v>32.048999999999999</v>
      </c>
      <c r="I116" s="37">
        <v>35.409999999999997</v>
      </c>
      <c r="J116" s="37">
        <v>32.61</v>
      </c>
      <c r="K116" s="37">
        <v>33.914999999999999</v>
      </c>
      <c r="L116" s="37">
        <v>30.983000000000001</v>
      </c>
      <c r="M116" s="37">
        <v>29.475000000000001</v>
      </c>
      <c r="N116" s="37">
        <v>29.728999999999999</v>
      </c>
      <c r="O116" s="37">
        <v>34.085000000000001</v>
      </c>
      <c r="P116" s="37">
        <v>33.317</v>
      </c>
      <c r="Q116" s="37">
        <v>37.097999999999999</v>
      </c>
      <c r="S116" s="4">
        <f t="shared" si="146"/>
        <v>28.378843417934522</v>
      </c>
      <c r="T116" s="4">
        <f t="shared" si="146"/>
        <v>34.086257993604796</v>
      </c>
      <c r="U116" s="4">
        <f t="shared" si="146"/>
        <v>33.919635971677685</v>
      </c>
      <c r="V116" s="4">
        <f t="shared" si="146"/>
        <v>33.586159339960311</v>
      </c>
      <c r="W116" s="4">
        <f t="shared" si="146"/>
        <v>32.559731686917438</v>
      </c>
      <c r="X116" s="4">
        <f t="shared" si="146"/>
        <v>33.360200224729773</v>
      </c>
      <c r="Y116" s="4">
        <f t="shared" si="146"/>
        <v>37.078193575767436</v>
      </c>
      <c r="Z116" s="4">
        <f t="shared" si="146"/>
        <v>34.453075163734113</v>
      </c>
      <c r="AA116" s="4">
        <f t="shared" si="146"/>
        <v>33.840046012885757</v>
      </c>
      <c r="AB116" s="4">
        <f t="shared" si="146"/>
        <v>31.877466801706017</v>
      </c>
      <c r="AC116" s="4">
        <f t="shared" si="146"/>
        <v>30.515910534217987</v>
      </c>
      <c r="AD116" s="4">
        <f t="shared" si="146"/>
        <v>31.342557682166856</v>
      </c>
      <c r="AE116" s="4">
        <f t="shared" si="146"/>
        <v>34.625748655070964</v>
      </c>
      <c r="AF116" s="4">
        <f t="shared" si="146"/>
        <v>37.048490247243258</v>
      </c>
      <c r="AG116" s="4">
        <f t="shared" si="146"/>
        <v>38.489999207340198</v>
      </c>
      <c r="AI116" s="4">
        <f t="shared" si="147"/>
        <v>-2.8788434179345224</v>
      </c>
      <c r="AJ116" s="4">
        <f t="shared" si="147"/>
        <v>-1.922257993604795</v>
      </c>
      <c r="AK116" s="4">
        <f t="shared" si="147"/>
        <v>-1.9866359716776856</v>
      </c>
      <c r="AL116" s="4">
        <f t="shared" si="147"/>
        <v>0.19684066003969036</v>
      </c>
      <c r="AM116" s="4">
        <f t="shared" si="147"/>
        <v>-0.72873168691743828</v>
      </c>
      <c r="AN116" s="4">
        <f t="shared" si="147"/>
        <v>-1.3112002247297738</v>
      </c>
      <c r="AO116" s="4">
        <f t="shared" si="147"/>
        <v>-1.6681935757674395</v>
      </c>
      <c r="AP116" s="4">
        <f t="shared" si="147"/>
        <v>-1.8430751637341132</v>
      </c>
      <c r="AQ116" s="4">
        <f t="shared" si="147"/>
        <v>7.4953987114241727E-2</v>
      </c>
      <c r="AR116" s="4">
        <f t="shared" si="147"/>
        <v>-0.89446680170601667</v>
      </c>
      <c r="AS116" s="4">
        <f t="shared" si="147"/>
        <v>-1.0409105342179856</v>
      </c>
      <c r="AT116" s="4">
        <f t="shared" si="147"/>
        <v>-1.6135576821668565</v>
      </c>
      <c r="AU116" s="4">
        <f t="shared" si="147"/>
        <v>-0.54074865507096348</v>
      </c>
      <c r="AV116" s="4">
        <f t="shared" si="147"/>
        <v>-3.7314902472432578</v>
      </c>
      <c r="AW116" s="4">
        <f t="shared" si="147"/>
        <v>-1.3919992073401986</v>
      </c>
      <c r="AY116" s="2">
        <f t="shared" si="139"/>
        <v>28.107158662316081</v>
      </c>
      <c r="AZ116" s="2">
        <f t="shared" si="139"/>
        <v>31.892650819105427</v>
      </c>
      <c r="BA116" s="2">
        <f t="shared" si="139"/>
        <v>32.874701466137935</v>
      </c>
      <c r="BB116" s="2">
        <f t="shared" si="139"/>
        <v>33.451579619853206</v>
      </c>
      <c r="BC116" s="2">
        <f t="shared" si="139"/>
        <v>32.548325628081976</v>
      </c>
      <c r="BD116" s="2">
        <f t="shared" si="139"/>
        <v>33.360156305744717</v>
      </c>
      <c r="BE116" s="2">
        <f t="shared" si="139"/>
        <v>37.07432669860907</v>
      </c>
      <c r="BF116" s="2">
        <f t="shared" si="139"/>
        <v>34.453075147041936</v>
      </c>
      <c r="BG116" s="2">
        <f t="shared" si="139"/>
        <v>33.823091039294773</v>
      </c>
      <c r="BH116" s="2">
        <f t="shared" si="139"/>
        <v>31.877460623010688</v>
      </c>
      <c r="BI116" s="2">
        <f t="shared" si="139"/>
        <v>30.515909784763799</v>
      </c>
      <c r="BJ116" s="2">
        <f t="shared" si="139"/>
        <v>31.342095295908489</v>
      </c>
      <c r="BK116" s="2">
        <f t="shared" si="139"/>
        <v>34.455332570862737</v>
      </c>
      <c r="BL116" s="2">
        <f t="shared" si="139"/>
        <v>36.889583482244362</v>
      </c>
      <c r="BM116" s="2">
        <f t="shared" si="139"/>
        <v>38.46357813135598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25.5</v>
      </c>
      <c r="CF116" s="2" t="str">
        <f t="shared" si="140"/>
        <v/>
      </c>
      <c r="CG116" s="2" t="str">
        <f t="shared" si="140"/>
        <v/>
      </c>
      <c r="CH116" s="2">
        <f t="shared" si="140"/>
        <v>33.783000000000001</v>
      </c>
      <c r="CI116" s="2">
        <f t="shared" si="140"/>
        <v>31.831</v>
      </c>
      <c r="CJ116" s="2">
        <f t="shared" si="140"/>
        <v>32.048999999999999</v>
      </c>
      <c r="CK116" s="2">
        <f t="shared" si="140"/>
        <v>35.409999999999997</v>
      </c>
      <c r="CL116" s="2">
        <f t="shared" si="140"/>
        <v>32.61</v>
      </c>
      <c r="CM116" s="2">
        <f t="shared" si="140"/>
        <v>33.914999999999999</v>
      </c>
      <c r="CN116" s="2">
        <f t="shared" si="140"/>
        <v>30.983000000000001</v>
      </c>
      <c r="CO116" s="2">
        <f t="shared" si="140"/>
        <v>29.475000000000001</v>
      </c>
      <c r="CP116" s="2">
        <f t="shared" si="140"/>
        <v>29.728999999999999</v>
      </c>
      <c r="CQ116" s="2">
        <f t="shared" si="140"/>
        <v>34.085000000000001</v>
      </c>
      <c r="CR116" s="2">
        <f t="shared" si="140"/>
        <v>33.317</v>
      </c>
      <c r="CS116" s="2">
        <f t="shared" si="140"/>
        <v>37.097999999999999</v>
      </c>
      <c r="CU116" s="2">
        <f t="shared" si="110"/>
        <v>25.5</v>
      </c>
      <c r="CV116" s="2" t="str">
        <f t="shared" si="111"/>
        <v/>
      </c>
      <c r="CW116" s="2" t="str">
        <f t="shared" si="112"/>
        <v/>
      </c>
      <c r="CX116" s="2">
        <f t="shared" si="113"/>
        <v>33.783000000000001</v>
      </c>
      <c r="CY116" s="2">
        <f t="shared" si="114"/>
        <v>31.831</v>
      </c>
      <c r="CZ116" s="2">
        <f t="shared" si="115"/>
        <v>32.048999999999999</v>
      </c>
      <c r="DA116" s="2">
        <f t="shared" si="116"/>
        <v>35.409999999999997</v>
      </c>
      <c r="DB116" s="2">
        <f t="shared" si="117"/>
        <v>32.61</v>
      </c>
      <c r="DC116" s="2">
        <f t="shared" si="118"/>
        <v>33.914999999999999</v>
      </c>
      <c r="DD116" s="2">
        <f t="shared" si="119"/>
        <v>30.983000000000001</v>
      </c>
      <c r="DE116" s="2">
        <f t="shared" si="120"/>
        <v>29.475000000000001</v>
      </c>
      <c r="DF116" s="2">
        <f t="shared" si="121"/>
        <v>29.728999999999999</v>
      </c>
      <c r="DG116" s="2">
        <f t="shared" si="122"/>
        <v>34.085000000000001</v>
      </c>
      <c r="DH116" s="2">
        <f t="shared" si="123"/>
        <v>33.317</v>
      </c>
      <c r="DI116" s="2">
        <f t="shared" si="124"/>
        <v>37.097999999999999</v>
      </c>
      <c r="DK116" s="2">
        <f t="shared" si="148"/>
        <v>63.928581916329293</v>
      </c>
      <c r="DL116" s="2">
        <f t="shared" si="148"/>
        <v>62.294576248313092</v>
      </c>
      <c r="DM116" s="2">
        <f t="shared" si="148"/>
        <v>65.496443527204505</v>
      </c>
      <c r="DN116" s="2">
        <f t="shared" si="148"/>
        <v>66.493192870544078</v>
      </c>
      <c r="DO116" s="2">
        <f t="shared" si="148"/>
        <v>60.192276735459679</v>
      </c>
      <c r="DP116" s="2">
        <f t="shared" si="148"/>
        <v>62.066284942084941</v>
      </c>
      <c r="DQ116" s="2">
        <f t="shared" si="148"/>
        <v>67.555365307486625</v>
      </c>
      <c r="DR116" s="2">
        <f t="shared" si="148"/>
        <v>58.31039917557932</v>
      </c>
      <c r="DS116" s="2">
        <f t="shared" si="148"/>
        <v>67.92070161290323</v>
      </c>
      <c r="DT116" s="2">
        <f t="shared" si="148"/>
        <v>61.042518258212368</v>
      </c>
      <c r="DU116" s="2">
        <f t="shared" si="148"/>
        <v>56.417067438867441</v>
      </c>
      <c r="DV116" s="2">
        <f t="shared" si="148"/>
        <v>58.303059073359066</v>
      </c>
      <c r="DW116" s="2">
        <f t="shared" si="148"/>
        <v>73.535695152642532</v>
      </c>
      <c r="DX116" s="2">
        <f t="shared" si="148"/>
        <v>69.888122701688559</v>
      </c>
      <c r="DY116" s="2">
        <f t="shared" si="148"/>
        <v>54.58016568914956</v>
      </c>
      <c r="EA116" s="2">
        <f t="shared" si="94"/>
        <v>27.660696390594129</v>
      </c>
      <c r="EB116" s="2">
        <f t="shared" si="94"/>
        <v>31.570701536423229</v>
      </c>
      <c r="EC116" s="2">
        <f t="shared" si="94"/>
        <v>32.522530032394499</v>
      </c>
      <c r="ED116" s="2">
        <f t="shared" si="94"/>
        <v>33.083313725490207</v>
      </c>
      <c r="EE116" s="2">
        <f t="shared" ref="EE116:EL147" si="151">CI$228*$B116+CI$229</f>
        <v>32.217105123575209</v>
      </c>
      <c r="EF116" s="2">
        <f t="shared" si="151"/>
        <v>32.98276835840845</v>
      </c>
      <c r="EG116" s="2">
        <f t="shared" si="151"/>
        <v>36.634113242083977</v>
      </c>
      <c r="EH116" s="2">
        <f t="shared" si="151"/>
        <v>34.119761385477233</v>
      </c>
      <c r="EI116" s="2">
        <f t="shared" si="151"/>
        <v>33.255290007995598</v>
      </c>
      <c r="EJ116" s="2">
        <f t="shared" si="151"/>
        <v>31.455224370032418</v>
      </c>
      <c r="EK116" s="2">
        <f t="shared" si="151"/>
        <v>30.1769147049719</v>
      </c>
      <c r="EL116" s="2">
        <f t="shared" si="151"/>
        <v>30.980621176128679</v>
      </c>
      <c r="EM116" s="2">
        <f t="shared" si="135"/>
        <v>33.936499070236579</v>
      </c>
      <c r="EN116" s="2">
        <f t="shared" si="135"/>
        <v>36.494280518585079</v>
      </c>
      <c r="EO116" s="2">
        <f t="shared" si="135"/>
        <v>38.202970440732521</v>
      </c>
      <c r="EQ116" s="2">
        <f t="shared" si="149"/>
        <v>27.534103932440406</v>
      </c>
      <c r="ER116" s="2">
        <f t="shared" si="149"/>
        <v>31.603043225038469</v>
      </c>
      <c r="ES116" s="2">
        <f t="shared" si="149"/>
        <v>32.346971526447206</v>
      </c>
      <c r="ET116" s="2">
        <f t="shared" si="149"/>
        <v>32.840554067893308</v>
      </c>
      <c r="EU116" s="2">
        <f t="shared" si="149"/>
        <v>32.172353497266101</v>
      </c>
      <c r="EV116" s="2">
        <f t="shared" si="149"/>
        <v>32.830607758474997</v>
      </c>
      <c r="EW116" s="2">
        <f t="shared" si="149"/>
        <v>36.741469043075242</v>
      </c>
      <c r="EX116" s="2">
        <f t="shared" si="149"/>
        <v>34.002808208606439</v>
      </c>
      <c r="EY116" s="2">
        <f t="shared" si="149"/>
        <v>32.812823090446294</v>
      </c>
      <c r="EZ116" s="2">
        <f t="shared" si="149"/>
        <v>31.456917236241441</v>
      </c>
      <c r="FA116" s="2">
        <f t="shared" si="149"/>
        <v>30.03309135399391</v>
      </c>
      <c r="FB116" s="2">
        <f t="shared" si="149"/>
        <v>30.947834802680823</v>
      </c>
      <c r="FC116" s="2">
        <f t="shared" si="149"/>
        <v>34.378878908833528</v>
      </c>
      <c r="FD116" s="2">
        <f t="shared" si="149"/>
        <v>36.596303943703504</v>
      </c>
      <c r="FE116" s="2">
        <f t="shared" si="149"/>
        <v>38.531472360072833</v>
      </c>
      <c r="FG116" s="2">
        <f t="shared" si="150"/>
        <v>0.98767575260808327</v>
      </c>
      <c r="FH116" s="2">
        <f t="shared" si="150"/>
        <v>0.98952507706872062</v>
      </c>
      <c r="FI116" s="2">
        <f t="shared" si="150"/>
        <v>0.98929859777635654</v>
      </c>
      <c r="FJ116" s="2">
        <f t="shared" si="150"/>
        <v>0.98894855980223229</v>
      </c>
      <c r="FK116" s="2">
        <f t="shared" si="150"/>
        <v>0.9881532002664245</v>
      </c>
      <c r="FL116" s="2">
        <f t="shared" si="150"/>
        <v>0.98699997608313639</v>
      </c>
      <c r="FM116" s="2">
        <f t="shared" si="150"/>
        <v>0.98577903718927995</v>
      </c>
      <c r="FN116" s="2">
        <f t="shared" si="150"/>
        <v>0.98619918974109755</v>
      </c>
      <c r="FO116" s="2">
        <f t="shared" si="150"/>
        <v>0.98357022519365811</v>
      </c>
      <c r="FP116" s="2">
        <f t="shared" si="150"/>
        <v>0.98572941162374816</v>
      </c>
      <c r="FQ116" s="2">
        <f t="shared" si="150"/>
        <v>0.98705166218960583</v>
      </c>
      <c r="FR116" s="2">
        <f t="shared" si="150"/>
        <v>0.9867644407559929</v>
      </c>
      <c r="FS116" s="2">
        <f t="shared" si="150"/>
        <v>0.98693930825036791</v>
      </c>
      <c r="FT116" s="2">
        <f t="shared" si="150"/>
        <v>0.98817055338669335</v>
      </c>
      <c r="FU116" s="2">
        <f t="shared" si="150"/>
        <v>0.98412673585228272</v>
      </c>
      <c r="FW116" s="2">
        <f t="shared" si="141"/>
        <v>4.0454375117856415E-3</v>
      </c>
      <c r="FX116" s="2">
        <f t="shared" si="141"/>
        <v>3.6814071857101749E-3</v>
      </c>
      <c r="FY116" s="2">
        <f t="shared" si="141"/>
        <v>3.9626530676695011E-3</v>
      </c>
      <c r="FZ116" s="2">
        <f t="shared" si="141"/>
        <v>3.960242128895679E-3</v>
      </c>
      <c r="GA116" s="2">
        <f t="shared" si="141"/>
        <v>4.3741671036629055E-3</v>
      </c>
      <c r="GB116" s="2">
        <f t="shared" si="141"/>
        <v>4.5903068095601313E-3</v>
      </c>
      <c r="GC116" s="2">
        <f t="shared" si="141"/>
        <v>4.5035371879259848E-3</v>
      </c>
      <c r="GD116" s="2">
        <f t="shared" si="141"/>
        <v>4.588508261938286E-3</v>
      </c>
      <c r="GE116" s="2">
        <f t="shared" si="141"/>
        <v>3.9412549717036602E-3</v>
      </c>
      <c r="GF116" s="2">
        <f t="shared" si="141"/>
        <v>4.820660261460317E-3</v>
      </c>
      <c r="GG116" s="2">
        <f t="shared" si="141"/>
        <v>5.3627036060146264E-3</v>
      </c>
      <c r="GH116" s="2">
        <f t="shared" si="141"/>
        <v>4.6856569828159812E-3</v>
      </c>
      <c r="GI116" s="2">
        <f t="shared" si="141"/>
        <v>3.708593650679519E-3</v>
      </c>
      <c r="GJ116" s="2">
        <f t="shared" si="141"/>
        <v>2.6689002134390408E-3</v>
      </c>
      <c r="GK116" s="2">
        <f t="shared" si="141"/>
        <v>1.9730309274794693E-3</v>
      </c>
      <c r="GM116" s="86">
        <f t="shared" si="142"/>
        <v>1.3547874809048807E-36</v>
      </c>
      <c r="GN116" s="86">
        <f t="shared" si="142"/>
        <v>2.1936764127435835E-27</v>
      </c>
      <c r="GO116" s="86">
        <f t="shared" si="142"/>
        <v>4.4610262471388767E-30</v>
      </c>
      <c r="GP116" s="86">
        <f t="shared" si="142"/>
        <v>1.3704580003340278E-35</v>
      </c>
      <c r="GQ116" s="86">
        <f t="shared" si="142"/>
        <v>1.6214059468437074E-39</v>
      </c>
      <c r="GR116" s="86">
        <f t="shared" si="142"/>
        <v>1.4699363156984225E-37</v>
      </c>
      <c r="GS116" s="86">
        <f t="shared" si="142"/>
        <v>3.6965293278727515E-17</v>
      </c>
      <c r="GT116" s="86">
        <f t="shared" si="142"/>
        <v>9.2532616173649067E-21</v>
      </c>
      <c r="GU116" s="86">
        <f t="shared" si="142"/>
        <v>9.2065351967482654E-9</v>
      </c>
      <c r="GV116" s="86">
        <f t="shared" si="142"/>
        <v>9.0878068471339803E-23</v>
      </c>
      <c r="GW116" s="86">
        <f t="shared" si="142"/>
        <v>4.9190071713083473E-49</v>
      </c>
      <c r="GX116" s="86">
        <f t="shared" si="142"/>
        <v>4.6242915149194727E-44</v>
      </c>
      <c r="GY116" s="86">
        <f t="shared" si="142"/>
        <v>7.6217949718253682E-36</v>
      </c>
      <c r="GZ116" s="86">
        <f t="shared" si="142"/>
        <v>8.5094587135015418E-42</v>
      </c>
      <c r="HA116" s="86">
        <f t="shared" si="142"/>
        <v>6.3918174670033888E-49</v>
      </c>
      <c r="HC116" s="86">
        <f t="shared" si="73"/>
        <v>5.0955011240356191E-3</v>
      </c>
      <c r="HD116" s="86">
        <f t="shared" si="73"/>
        <v>2.7650899962400985E-2</v>
      </c>
      <c r="HE116" s="86">
        <f t="shared" si="73"/>
        <v>1.4003716398555776E-2</v>
      </c>
      <c r="HF116" s="86">
        <f t="shared" si="73"/>
        <v>2.2950737895425454E-3</v>
      </c>
      <c r="HG116" s="86">
        <f t="shared" si="73"/>
        <v>2.2045808526923716E-4</v>
      </c>
      <c r="HH116" s="86">
        <f t="shared" si="73"/>
        <v>1.0003839081359601E-6</v>
      </c>
      <c r="HI116" s="86">
        <f t="shared" si="138"/>
        <v>9.0779771758366475E-5</v>
      </c>
      <c r="HJ116" s="86">
        <f t="shared" si="138"/>
        <v>4.2512674844933259E-10</v>
      </c>
      <c r="HK116" s="86">
        <f t="shared" si="138"/>
        <v>3.2766427384917687E-4</v>
      </c>
      <c r="HL116" s="86">
        <f t="shared" si="138"/>
        <v>1.484825322243075E-7</v>
      </c>
      <c r="HM116" s="86">
        <f t="shared" si="138"/>
        <v>2.0690522728460921E-8</v>
      </c>
      <c r="HN116" s="86">
        <f t="shared" si="138"/>
        <v>1.1197628060581495E-5</v>
      </c>
      <c r="HO116" s="86">
        <f t="shared" si="138"/>
        <v>2.8632992330522192E-3</v>
      </c>
      <c r="HP116" s="86">
        <f t="shared" si="138"/>
        <v>2.8688936597070867E-3</v>
      </c>
      <c r="HQ116" s="86">
        <f t="shared" si="138"/>
        <v>8.6093639239913453E-4</v>
      </c>
      <c r="HS116" s="86">
        <f t="shared" si="143"/>
        <v>4.6393461356619094E-15</v>
      </c>
      <c r="HT116" s="86">
        <f t="shared" si="143"/>
        <v>1.3217141507353353E-12</v>
      </c>
      <c r="HU116" s="86">
        <f t="shared" si="143"/>
        <v>5.6412075542447098E-13</v>
      </c>
      <c r="HV116" s="86">
        <f t="shared" si="143"/>
        <v>1.8689936490471342E-14</v>
      </c>
      <c r="HW116" s="86">
        <f t="shared" si="143"/>
        <v>5.9126592459554986E-15</v>
      </c>
      <c r="HX116" s="86">
        <f t="shared" si="143"/>
        <v>8.2600410164569242E-15</v>
      </c>
      <c r="HY116" s="86">
        <f t="shared" si="143"/>
        <v>1.1531694371026828E-13</v>
      </c>
      <c r="HZ116" s="86">
        <f t="shared" si="143"/>
        <v>5.1758903959715209E-12</v>
      </c>
      <c r="IA116" s="86">
        <f t="shared" si="143"/>
        <v>3.5612958830631994E-15</v>
      </c>
      <c r="IB116" s="86">
        <f t="shared" si="143"/>
        <v>1.4352004719420076E-14</v>
      </c>
      <c r="IC116" s="86">
        <f t="shared" si="143"/>
        <v>1.8196314159909156E-14</v>
      </c>
      <c r="ID116" s="86">
        <f t="shared" si="143"/>
        <v>7.8611207170589444E-15</v>
      </c>
      <c r="IE116" s="86">
        <f t="shared" si="143"/>
        <v>1.7682309041905652E-15</v>
      </c>
      <c r="IF116" s="86">
        <f t="shared" si="143"/>
        <v>1.2417062379809009E-10</v>
      </c>
      <c r="IG116" s="86">
        <f t="shared" si="143"/>
        <v>5.6411269414468188E-8</v>
      </c>
      <c r="II116" s="86">
        <f t="shared" si="144"/>
        <v>8.9928539001790631E-103</v>
      </c>
      <c r="IJ116" s="86">
        <f t="shared" si="144"/>
        <v>1.3401375385821393E-88</v>
      </c>
      <c r="IK116" s="86">
        <f t="shared" si="144"/>
        <v>3.3357354932225613E-90</v>
      </c>
      <c r="IL116" s="86">
        <f t="shared" si="144"/>
        <v>1.3786747514722322E-106</v>
      </c>
      <c r="IM116" s="86">
        <f t="shared" si="144"/>
        <v>3.7263372219680579E-109</v>
      </c>
      <c r="IN116" s="86">
        <f t="shared" si="144"/>
        <v>4.2005903689047294E-106</v>
      </c>
      <c r="IO116" s="86">
        <f t="shared" si="144"/>
        <v>5.9223343194028189E-101</v>
      </c>
      <c r="IP116" s="86">
        <f t="shared" si="144"/>
        <v>8.6810005696294343E-91</v>
      </c>
      <c r="IQ116" s="86">
        <f t="shared" si="144"/>
        <v>3.2332841573628469E-109</v>
      </c>
      <c r="IR116" s="86">
        <f t="shared" si="144"/>
        <v>1.8972338287735403E-106</v>
      </c>
      <c r="IS116" s="86">
        <f t="shared" si="144"/>
        <v>1.5035795983036081E-105</v>
      </c>
      <c r="IT116" s="86">
        <f t="shared" si="144"/>
        <v>2.4942409127650553E-106</v>
      </c>
      <c r="IU116" s="86">
        <f t="shared" si="144"/>
        <v>1.6647489357817687E-105</v>
      </c>
      <c r="IV116" s="86">
        <f t="shared" si="144"/>
        <v>1.4914740030499867E-48</v>
      </c>
      <c r="IW116" s="86">
        <f t="shared" si="144"/>
        <v>1.4845961189579323E-29</v>
      </c>
      <c r="IY116" s="86">
        <f t="shared" si="145"/>
        <v>5.0955011240402586E-3</v>
      </c>
      <c r="IZ116" s="86">
        <f t="shared" si="145"/>
        <v>2.7650899963722698E-2</v>
      </c>
      <c r="JA116" s="86">
        <f t="shared" si="145"/>
        <v>1.4003716399119896E-2</v>
      </c>
      <c r="JB116" s="86">
        <f t="shared" si="145"/>
        <v>2.2950737895612353E-3</v>
      </c>
      <c r="JC116" s="86">
        <f t="shared" si="145"/>
        <v>2.2045808527514983E-4</v>
      </c>
      <c r="JD116" s="86">
        <f t="shared" si="145"/>
        <v>1.0003839163960011E-6</v>
      </c>
      <c r="JE116" s="86">
        <f t="shared" si="145"/>
        <v>9.0779771873720396E-5</v>
      </c>
      <c r="JF116" s="86">
        <f t="shared" si="145"/>
        <v>4.3030263885455738E-10</v>
      </c>
      <c r="JG116" s="86">
        <f t="shared" si="145"/>
        <v>3.2767348038793489E-4</v>
      </c>
      <c r="JH116" s="86">
        <f t="shared" si="145"/>
        <v>1.4848254657631228E-7</v>
      </c>
      <c r="JI116" s="86">
        <f t="shared" si="145"/>
        <v>2.0690540924775079E-8</v>
      </c>
      <c r="JJ116" s="86">
        <f t="shared" si="145"/>
        <v>1.1197628068442616E-5</v>
      </c>
      <c r="JK116" s="86">
        <f t="shared" si="145"/>
        <v>2.8632992330539873E-3</v>
      </c>
      <c r="JL116" s="86">
        <f t="shared" si="145"/>
        <v>2.8688937838777105E-3</v>
      </c>
      <c r="JM116" s="86">
        <f t="shared" si="145"/>
        <v>8.6099280366854901E-4</v>
      </c>
    </row>
    <row r="117" spans="2:273" x14ac:dyDescent="0.25">
      <c r="B117" s="2">
        <v>90</v>
      </c>
      <c r="C117" s="37">
        <v>27.922999999999998</v>
      </c>
      <c r="D117" s="37">
        <v>30.475000000000001</v>
      </c>
      <c r="E117" s="37">
        <v>31.783000000000001</v>
      </c>
      <c r="F117" s="37">
        <v>32.616999999999997</v>
      </c>
      <c r="G117" s="37">
        <v>32.966000000000001</v>
      </c>
      <c r="H117" s="37">
        <v>31.638999999999999</v>
      </c>
      <c r="I117" s="37">
        <v>34.377000000000002</v>
      </c>
      <c r="J117" s="37">
        <v>33.051000000000002</v>
      </c>
      <c r="K117" s="37">
        <v>33.441000000000003</v>
      </c>
      <c r="L117" s="37">
        <v>30.338999999999999</v>
      </c>
      <c r="M117" s="37">
        <v>28.102</v>
      </c>
      <c r="N117" s="37">
        <v>31.152999999999999</v>
      </c>
      <c r="O117" s="37">
        <v>33</v>
      </c>
      <c r="P117" s="37">
        <v>33.9</v>
      </c>
      <c r="Q117" s="37">
        <v>38.738</v>
      </c>
      <c r="S117" s="4">
        <f t="shared" si="146"/>
        <v>28.033037920807612</v>
      </c>
      <c r="T117" s="4">
        <f t="shared" si="146"/>
        <v>32.428619357676524</v>
      </c>
      <c r="U117" s="4">
        <f t="shared" si="146"/>
        <v>32.986495152314909</v>
      </c>
      <c r="V117" s="4">
        <f t="shared" si="146"/>
        <v>33.320358793913009</v>
      </c>
      <c r="W117" s="4">
        <f t="shared" si="146"/>
        <v>32.428799115873474</v>
      </c>
      <c r="X117" s="4">
        <f t="shared" si="146"/>
        <v>33.213389012838917</v>
      </c>
      <c r="Y117" s="4">
        <f t="shared" si="146"/>
        <v>36.900481700113382</v>
      </c>
      <c r="Z117" s="4">
        <f t="shared" si="146"/>
        <v>34.286670318835341</v>
      </c>
      <c r="AA117" s="4">
        <f t="shared" si="146"/>
        <v>33.61248903234906</v>
      </c>
      <c r="AB117" s="4">
        <f t="shared" si="146"/>
        <v>31.703300946014885</v>
      </c>
      <c r="AC117" s="4">
        <f t="shared" si="146"/>
        <v>30.342717309835454</v>
      </c>
      <c r="AD117" s="4">
        <f t="shared" si="146"/>
        <v>31.19317212697678</v>
      </c>
      <c r="AE117" s="4">
        <f t="shared" si="146"/>
        <v>34.345555137252099</v>
      </c>
      <c r="AF117" s="4">
        <f t="shared" si="146"/>
        <v>36.772984940315801</v>
      </c>
      <c r="AG117" s="4">
        <f t="shared" si="146"/>
        <v>38.384975563459939</v>
      </c>
      <c r="AI117" s="4">
        <f t="shared" si="147"/>
        <v>-0.11003792080761343</v>
      </c>
      <c r="AJ117" s="4">
        <f t="shared" si="147"/>
        <v>-1.9536193576765228</v>
      </c>
      <c r="AK117" s="4">
        <f t="shared" si="147"/>
        <v>-1.2034951523149076</v>
      </c>
      <c r="AL117" s="4">
        <f t="shared" si="147"/>
        <v>-0.70335879391301148</v>
      </c>
      <c r="AM117" s="4">
        <f t="shared" si="147"/>
        <v>0.537200884126527</v>
      </c>
      <c r="AN117" s="4">
        <f t="shared" si="147"/>
        <v>-1.5743890128389175</v>
      </c>
      <c r="AO117" s="4">
        <f t="shared" si="147"/>
        <v>-2.5234817001133791</v>
      </c>
      <c r="AP117" s="4">
        <f t="shared" si="147"/>
        <v>-1.2356703188353393</v>
      </c>
      <c r="AQ117" s="4">
        <f t="shared" si="147"/>
        <v>-0.17148903234905788</v>
      </c>
      <c r="AR117" s="4">
        <f t="shared" si="147"/>
        <v>-1.3643009460148861</v>
      </c>
      <c r="AS117" s="4">
        <f t="shared" si="147"/>
        <v>-2.2407173098354534</v>
      </c>
      <c r="AT117" s="4">
        <f t="shared" si="147"/>
        <v>-4.0172126976781186E-2</v>
      </c>
      <c r="AU117" s="4">
        <f t="shared" si="147"/>
        <v>-1.3455551372520986</v>
      </c>
      <c r="AV117" s="4">
        <f t="shared" si="147"/>
        <v>-2.8729849403158028</v>
      </c>
      <c r="AW117" s="4">
        <f t="shared" si="147"/>
        <v>0.35302443654006055</v>
      </c>
      <c r="AY117" s="2">
        <f t="shared" si="139"/>
        <v>27.983273392606552</v>
      </c>
      <c r="AZ117" s="2">
        <f t="shared" si="139"/>
        <v>31.755991504384937</v>
      </c>
      <c r="BA117" s="2">
        <f t="shared" si="139"/>
        <v>32.720908825792883</v>
      </c>
      <c r="BB117" s="2">
        <f t="shared" si="139"/>
        <v>33.298149516939525</v>
      </c>
      <c r="BC117" s="2">
        <f t="shared" si="139"/>
        <v>32.427761600469566</v>
      </c>
      <c r="BD117" s="2">
        <f t="shared" si="139"/>
        <v>33.213387973620542</v>
      </c>
      <c r="BE117" s="2">
        <f t="shared" si="139"/>
        <v>36.900132874177153</v>
      </c>
      <c r="BF117" s="2">
        <f t="shared" si="139"/>
        <v>34.286670311006432</v>
      </c>
      <c r="BG117" s="2">
        <f t="shared" si="139"/>
        <v>33.610860752077734</v>
      </c>
      <c r="BH117" s="2">
        <f t="shared" si="139"/>
        <v>31.703300853320485</v>
      </c>
      <c r="BI117" s="2">
        <f t="shared" si="139"/>
        <v>30.34271730083368</v>
      </c>
      <c r="BJ117" s="2">
        <f t="shared" si="139"/>
        <v>31.193148860130904</v>
      </c>
      <c r="BK117" s="2">
        <f t="shared" si="139"/>
        <v>34.318728803751306</v>
      </c>
      <c r="BL117" s="2">
        <f t="shared" si="139"/>
        <v>36.747365581379668</v>
      </c>
      <c r="BM117" s="2">
        <f t="shared" si="139"/>
        <v>38.382078579725174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27.922999999999998</v>
      </c>
      <c r="CF117" s="2">
        <f t="shared" si="140"/>
        <v>30.475000000000001</v>
      </c>
      <c r="CG117" s="2">
        <f t="shared" si="140"/>
        <v>31.783000000000001</v>
      </c>
      <c r="CH117" s="2">
        <f t="shared" si="140"/>
        <v>32.616999999999997</v>
      </c>
      <c r="CI117" s="2">
        <f t="shared" si="140"/>
        <v>32.966000000000001</v>
      </c>
      <c r="CJ117" s="2">
        <f t="shared" si="140"/>
        <v>31.638999999999999</v>
      </c>
      <c r="CK117" s="2">
        <f t="shared" si="140"/>
        <v>34.377000000000002</v>
      </c>
      <c r="CL117" s="2">
        <f t="shared" si="140"/>
        <v>33.051000000000002</v>
      </c>
      <c r="CM117" s="2">
        <f t="shared" si="140"/>
        <v>33.441000000000003</v>
      </c>
      <c r="CN117" s="2">
        <f t="shared" si="140"/>
        <v>30.338999999999999</v>
      </c>
      <c r="CO117" s="2">
        <f t="shared" si="140"/>
        <v>28.102</v>
      </c>
      <c r="CP117" s="2">
        <f t="shared" si="140"/>
        <v>31.152999999999999</v>
      </c>
      <c r="CQ117" s="2">
        <f t="shared" si="140"/>
        <v>33</v>
      </c>
      <c r="CR117" s="2">
        <f t="shared" si="140"/>
        <v>33.9</v>
      </c>
      <c r="CS117" s="2">
        <f t="shared" si="140"/>
        <v>38.738</v>
      </c>
      <c r="CU117" s="2">
        <f t="shared" si="110"/>
        <v>27.922999999999998</v>
      </c>
      <c r="CV117" s="2">
        <f t="shared" si="111"/>
        <v>30.475000000000001</v>
      </c>
      <c r="CW117" s="2">
        <f t="shared" si="112"/>
        <v>31.783000000000001</v>
      </c>
      <c r="CX117" s="2">
        <f t="shared" si="113"/>
        <v>32.616999999999997</v>
      </c>
      <c r="CY117" s="2">
        <f t="shared" si="114"/>
        <v>32.966000000000001</v>
      </c>
      <c r="CZ117" s="2">
        <f t="shared" si="115"/>
        <v>31.638999999999999</v>
      </c>
      <c r="DA117" s="2">
        <f t="shared" si="116"/>
        <v>34.377000000000002</v>
      </c>
      <c r="DB117" s="2">
        <f t="shared" si="117"/>
        <v>33.051000000000002</v>
      </c>
      <c r="DC117" s="2">
        <f t="shared" si="118"/>
        <v>33.441000000000003</v>
      </c>
      <c r="DD117" s="2">
        <f t="shared" si="119"/>
        <v>30.338999999999999</v>
      </c>
      <c r="DE117" s="2">
        <f t="shared" si="120"/>
        <v>28.102</v>
      </c>
      <c r="DF117" s="2">
        <f t="shared" si="121"/>
        <v>31.152999999999999</v>
      </c>
      <c r="DG117" s="2">
        <f t="shared" si="122"/>
        <v>33</v>
      </c>
      <c r="DH117" s="2">
        <f t="shared" si="123"/>
        <v>33.9</v>
      </c>
      <c r="DI117" s="2">
        <f t="shared" si="124"/>
        <v>38.738</v>
      </c>
      <c r="DK117" s="2">
        <f t="shared" si="148"/>
        <v>64.359629689608653</v>
      </c>
      <c r="DL117" s="2">
        <f t="shared" si="148"/>
        <v>62.603804993252361</v>
      </c>
      <c r="DM117" s="2">
        <f t="shared" si="148"/>
        <v>65.832741275797375</v>
      </c>
      <c r="DN117" s="2">
        <f t="shared" si="148"/>
        <v>66.825570825515939</v>
      </c>
      <c r="DO117" s="2">
        <f t="shared" si="148"/>
        <v>60.479390994371499</v>
      </c>
      <c r="DP117" s="2">
        <f t="shared" si="148"/>
        <v>62.401798198198193</v>
      </c>
      <c r="DQ117" s="2">
        <f t="shared" si="148"/>
        <v>67.931160427807484</v>
      </c>
      <c r="DR117" s="2">
        <f t="shared" si="148"/>
        <v>58.558836007130125</v>
      </c>
      <c r="DS117" s="2">
        <f t="shared" si="148"/>
        <v>68.335463306451629</v>
      </c>
      <c r="DT117" s="2">
        <f t="shared" si="148"/>
        <v>61.353799694423216</v>
      </c>
      <c r="DU117" s="2">
        <f t="shared" si="148"/>
        <v>56.656568468468471</v>
      </c>
      <c r="DV117" s="2">
        <f t="shared" si="148"/>
        <v>58.569937837837827</v>
      </c>
      <c r="DW117" s="2">
        <f t="shared" si="148"/>
        <v>73.992496662654574</v>
      </c>
      <c r="DX117" s="2">
        <f t="shared" si="148"/>
        <v>70.297328142589123</v>
      </c>
      <c r="DY117" s="2">
        <f t="shared" si="148"/>
        <v>54.836192265395894</v>
      </c>
      <c r="EA117" s="2">
        <f t="shared" ref="EA117:EK159" si="152">CE$228*$B117+CE$229</f>
        <v>27.569844311377246</v>
      </c>
      <c r="EB117" s="2">
        <f t="shared" si="152"/>
        <v>31.458049951187768</v>
      </c>
      <c r="EC117" s="2">
        <f t="shared" si="152"/>
        <v>32.394978682061556</v>
      </c>
      <c r="ED117" s="2">
        <f t="shared" si="152"/>
        <v>32.957450980392167</v>
      </c>
      <c r="EE117" s="2">
        <f t="shared" si="151"/>
        <v>32.121253655666074</v>
      </c>
      <c r="EF117" s="2">
        <f t="shared" si="151"/>
        <v>32.863492424164775</v>
      </c>
      <c r="EG117" s="2">
        <f t="shared" si="151"/>
        <v>36.491361295522218</v>
      </c>
      <c r="EH117" s="2">
        <f t="shared" si="151"/>
        <v>33.977446589786773</v>
      </c>
      <c r="EI117" s="2">
        <f t="shared" si="151"/>
        <v>33.083679629468527</v>
      </c>
      <c r="EJ117" s="2">
        <f t="shared" si="151"/>
        <v>31.311807869959868</v>
      </c>
      <c r="EK117" s="2">
        <f t="shared" si="151"/>
        <v>30.028698280651327</v>
      </c>
      <c r="EL117" s="2">
        <f t="shared" si="151"/>
        <v>30.858413018115343</v>
      </c>
      <c r="EM117" s="2">
        <f t="shared" si="135"/>
        <v>33.838188538813441</v>
      </c>
      <c r="EN117" s="2">
        <f t="shared" si="135"/>
        <v>36.380793871043188</v>
      </c>
      <c r="EO117" s="2">
        <f t="shared" si="135"/>
        <v>38.139429007085013</v>
      </c>
      <c r="EQ117" s="2">
        <f t="shared" si="149"/>
        <v>27.450001361333943</v>
      </c>
      <c r="ER117" s="2">
        <f t="shared" si="149"/>
        <v>31.48880138199344</v>
      </c>
      <c r="ES117" s="2">
        <f t="shared" si="149"/>
        <v>32.228483771159446</v>
      </c>
      <c r="ET117" s="2">
        <f t="shared" si="149"/>
        <v>32.728999257945823</v>
      </c>
      <c r="EU117" s="2">
        <f t="shared" si="149"/>
        <v>32.078554693852084</v>
      </c>
      <c r="EV117" s="2">
        <f t="shared" si="149"/>
        <v>32.721081384212184</v>
      </c>
      <c r="EW117" s="2">
        <f t="shared" si="149"/>
        <v>36.592015689749175</v>
      </c>
      <c r="EX117" s="2">
        <f t="shared" si="149"/>
        <v>33.868912491212491</v>
      </c>
      <c r="EY117" s="2">
        <f t="shared" si="149"/>
        <v>32.666767466042018</v>
      </c>
      <c r="EZ117" s="2">
        <f t="shared" si="149"/>
        <v>31.313123705837171</v>
      </c>
      <c r="FA117" s="2">
        <f t="shared" si="149"/>
        <v>29.894478781985242</v>
      </c>
      <c r="FB117" s="2">
        <f t="shared" si="149"/>
        <v>30.827402058257281</v>
      </c>
      <c r="FC117" s="2">
        <f t="shared" si="149"/>
        <v>34.254488960699902</v>
      </c>
      <c r="FD117" s="2">
        <f t="shared" si="149"/>
        <v>36.476187322460767</v>
      </c>
      <c r="FE117" s="2">
        <f t="shared" si="149"/>
        <v>38.416514414816881</v>
      </c>
      <c r="FG117" s="2">
        <f t="shared" si="150"/>
        <v>0.98874795106774027</v>
      </c>
      <c r="FH117" s="2">
        <f t="shared" si="150"/>
        <v>0.99043794359219839</v>
      </c>
      <c r="FI117" s="2">
        <f t="shared" si="150"/>
        <v>0.99023100661927799</v>
      </c>
      <c r="FJ117" s="2">
        <f t="shared" si="150"/>
        <v>0.98991115628742987</v>
      </c>
      <c r="FK117" s="2">
        <f t="shared" si="150"/>
        <v>0.98918431607090951</v>
      </c>
      <c r="FL117" s="2">
        <f t="shared" si="150"/>
        <v>0.98813025994091208</v>
      </c>
      <c r="FM117" s="2">
        <f t="shared" si="150"/>
        <v>0.98701407860942092</v>
      </c>
      <c r="FN117" s="2">
        <f t="shared" si="150"/>
        <v>0.98739820882336482</v>
      </c>
      <c r="FO117" s="2">
        <f t="shared" si="150"/>
        <v>0.98499417423504676</v>
      </c>
      <c r="FP117" s="2">
        <f t="shared" si="150"/>
        <v>0.98696870587997754</v>
      </c>
      <c r="FQ117" s="2">
        <f t="shared" si="150"/>
        <v>0.98817750603977583</v>
      </c>
      <c r="FR117" s="2">
        <f t="shared" si="150"/>
        <v>0.98791495243035821</v>
      </c>
      <c r="FS117" s="2">
        <f t="shared" si="150"/>
        <v>0.98807480312689688</v>
      </c>
      <c r="FT117" s="2">
        <f t="shared" si="150"/>
        <v>0.98920017532632643</v>
      </c>
      <c r="FU117" s="2">
        <f t="shared" si="150"/>
        <v>0.98550316366970014</v>
      </c>
      <c r="FW117" s="2">
        <f t="shared" si="141"/>
        <v>4.4340034494444328E-3</v>
      </c>
      <c r="FX117" s="2">
        <f t="shared" si="141"/>
        <v>4.0351495239072752E-3</v>
      </c>
      <c r="FY117" s="2">
        <f t="shared" si="141"/>
        <v>4.3433022013657525E-3</v>
      </c>
      <c r="FZ117" s="2">
        <f t="shared" si="141"/>
        <v>4.3406606790981983E-3</v>
      </c>
      <c r="GA117" s="2">
        <f t="shared" si="141"/>
        <v>4.7941556654224416E-3</v>
      </c>
      <c r="GB117" s="2">
        <f t="shared" si="141"/>
        <v>5.0309433039951307E-3</v>
      </c>
      <c r="GC117" s="2">
        <f t="shared" si="141"/>
        <v>4.9358857235736039E-3</v>
      </c>
      <c r="GD117" s="2">
        <f t="shared" si="141"/>
        <v>5.02897298095978E-3</v>
      </c>
      <c r="GE117" s="2">
        <f t="shared" si="141"/>
        <v>4.3198575369495619E-3</v>
      </c>
      <c r="GF117" s="2">
        <f t="shared" si="141"/>
        <v>5.283291668946451E-3</v>
      </c>
      <c r="GG117" s="2">
        <f t="shared" si="141"/>
        <v>5.8770468865213367E-3</v>
      </c>
      <c r="GH117" s="2">
        <f t="shared" si="141"/>
        <v>5.1353991885338705E-3</v>
      </c>
      <c r="GI117" s="2">
        <f t="shared" si="141"/>
        <v>4.0649376480343322E-3</v>
      </c>
      <c r="GJ117" s="2">
        <f t="shared" si="141"/>
        <v>2.9256375673161962E-3</v>
      </c>
      <c r="GK117" s="2">
        <f t="shared" si="141"/>
        <v>2.1629736606038237E-3</v>
      </c>
      <c r="GM117" s="86">
        <f t="shared" si="142"/>
        <v>5.3055968702078629E-39</v>
      </c>
      <c r="GN117" s="86">
        <f t="shared" si="142"/>
        <v>3.3856664902773566E-29</v>
      </c>
      <c r="GO117" s="86">
        <f t="shared" si="142"/>
        <v>4.509827345686827E-32</v>
      </c>
      <c r="GP117" s="86">
        <f t="shared" si="142"/>
        <v>6.2692507935790832E-38</v>
      </c>
      <c r="GQ117" s="86">
        <f t="shared" si="142"/>
        <v>4.3225052243966032E-42</v>
      </c>
      <c r="GR117" s="86">
        <f t="shared" si="142"/>
        <v>5.6844892913540561E-40</v>
      </c>
      <c r="GS117" s="86">
        <f t="shared" si="142"/>
        <v>3.4203722504830305E-18</v>
      </c>
      <c r="GT117" s="86">
        <f t="shared" si="142"/>
        <v>5.1541283786662707E-22</v>
      </c>
      <c r="GU117" s="86">
        <f t="shared" si="142"/>
        <v>2.9514857637806847E-9</v>
      </c>
      <c r="GV117" s="86">
        <f t="shared" si="142"/>
        <v>3.431120363400407E-24</v>
      </c>
      <c r="GW117" s="86">
        <f t="shared" si="142"/>
        <v>3.4707277860446515E-52</v>
      </c>
      <c r="GX117" s="86">
        <f t="shared" si="142"/>
        <v>6.5904634050126111E-47</v>
      </c>
      <c r="GY117" s="86">
        <f t="shared" si="142"/>
        <v>3.2026641153529475E-38</v>
      </c>
      <c r="GZ117" s="86">
        <f t="shared" si="142"/>
        <v>1.6038809841800146E-44</v>
      </c>
      <c r="HA117" s="86">
        <f t="shared" si="142"/>
        <v>4.2658892032245439E-52</v>
      </c>
      <c r="HC117" s="86">
        <f t="shared" si="73"/>
        <v>1.1357873160291313E-3</v>
      </c>
      <c r="HD117" s="86">
        <f t="shared" si="73"/>
        <v>9.9985963662009344E-3</v>
      </c>
      <c r="HE117" s="86">
        <f t="shared" si="73"/>
        <v>4.2371494711770331E-3</v>
      </c>
      <c r="HF117" s="86">
        <f t="shared" si="73"/>
        <v>4.6788751571098396E-4</v>
      </c>
      <c r="HG117" s="86">
        <f t="shared" si="73"/>
        <v>2.5230856936046897E-5</v>
      </c>
      <c r="HH117" s="86">
        <f t="shared" si="73"/>
        <v>2.9993300419836055E-8</v>
      </c>
      <c r="HI117" s="86">
        <f t="shared" si="138"/>
        <v>1.0315301693609558E-5</v>
      </c>
      <c r="HJ117" s="86">
        <f t="shared" si="138"/>
        <v>3.2595114272928822E-12</v>
      </c>
      <c r="HK117" s="86">
        <f t="shared" si="138"/>
        <v>3.9167394668907384E-5</v>
      </c>
      <c r="HL117" s="86">
        <f t="shared" si="138"/>
        <v>2.8411006239025152E-9</v>
      </c>
      <c r="HM117" s="86">
        <f t="shared" si="138"/>
        <v>3.2045986436774079E-10</v>
      </c>
      <c r="HN117" s="86">
        <f t="shared" si="138"/>
        <v>7.1853251560461273E-7</v>
      </c>
      <c r="HO117" s="86">
        <f t="shared" si="138"/>
        <v>5.4952027059028993E-4</v>
      </c>
      <c r="HP117" s="86">
        <f t="shared" si="138"/>
        <v>5.6523611140066321E-4</v>
      </c>
      <c r="HQ117" s="86">
        <f t="shared" si="138"/>
        <v>1.189908362187178E-4</v>
      </c>
      <c r="HS117" s="86">
        <f t="shared" si="143"/>
        <v>3.2507927690241818E-14</v>
      </c>
      <c r="HT117" s="86">
        <f t="shared" si="143"/>
        <v>6.6201374551379296E-12</v>
      </c>
      <c r="HU117" s="86">
        <f t="shared" si="143"/>
        <v>3.0079650863631369E-12</v>
      </c>
      <c r="HV117" s="86">
        <f t="shared" si="143"/>
        <v>1.2893918770810771E-13</v>
      </c>
      <c r="HW117" s="86">
        <f t="shared" si="143"/>
        <v>4.4899696012894734E-14</v>
      </c>
      <c r="HX117" s="86">
        <f t="shared" si="143"/>
        <v>6.1382280572160113E-14</v>
      </c>
      <c r="HY117" s="86">
        <f t="shared" si="143"/>
        <v>7.445648346492574E-13</v>
      </c>
      <c r="HZ117" s="86">
        <f t="shared" si="143"/>
        <v>2.701086695448528E-11</v>
      </c>
      <c r="IA117" s="86">
        <f t="shared" si="143"/>
        <v>2.6477059504217421E-14</v>
      </c>
      <c r="IB117" s="86">
        <f t="shared" si="143"/>
        <v>1.0701784392577974E-13</v>
      </c>
      <c r="IC117" s="86">
        <f t="shared" si="143"/>
        <v>1.389608734524236E-13</v>
      </c>
      <c r="ID117" s="86">
        <f t="shared" si="143"/>
        <v>5.908511946268832E-14</v>
      </c>
      <c r="IE117" s="86">
        <f t="shared" si="143"/>
        <v>1.2701724572828029E-14</v>
      </c>
      <c r="IF117" s="86">
        <f t="shared" si="143"/>
        <v>4.2361187162726858E-10</v>
      </c>
      <c r="IG117" s="86">
        <f t="shared" si="143"/>
        <v>1.2821748288618698E-7</v>
      </c>
      <c r="II117" s="86">
        <f t="shared" si="144"/>
        <v>1.9910524320422758E-99</v>
      </c>
      <c r="IJ117" s="86">
        <f t="shared" si="144"/>
        <v>9.0158649352861474E-86</v>
      </c>
      <c r="IK117" s="86">
        <f t="shared" si="144"/>
        <v>2.7633034728615347E-87</v>
      </c>
      <c r="IL117" s="86">
        <f t="shared" si="144"/>
        <v>3.9592903013566091E-103</v>
      </c>
      <c r="IM117" s="86">
        <f t="shared" si="144"/>
        <v>1.5091902699054347E-105</v>
      </c>
      <c r="IN117" s="86">
        <f t="shared" si="144"/>
        <v>1.4440259276051201E-102</v>
      </c>
      <c r="IO117" s="86">
        <f t="shared" si="144"/>
        <v>1.3257804554731779E-97</v>
      </c>
      <c r="IP117" s="86">
        <f t="shared" si="144"/>
        <v>9.0324991849321835E-88</v>
      </c>
      <c r="IQ117" s="86">
        <f t="shared" si="144"/>
        <v>1.1258150332920755E-105</v>
      </c>
      <c r="IR117" s="86">
        <f t="shared" si="144"/>
        <v>7.2201133003745111E-103</v>
      </c>
      <c r="IS117" s="86">
        <f t="shared" si="144"/>
        <v>6.2944509636040537E-102</v>
      </c>
      <c r="IT117" s="86">
        <f t="shared" si="144"/>
        <v>9.0035811143334849E-103</v>
      </c>
      <c r="IU117" s="86">
        <f t="shared" si="144"/>
        <v>4.0163497991484077E-102</v>
      </c>
      <c r="IV117" s="86">
        <f t="shared" si="144"/>
        <v>4.140463982850006E-47</v>
      </c>
      <c r="IW117" s="86">
        <f t="shared" si="144"/>
        <v>9.7879140963424928E-29</v>
      </c>
      <c r="IY117" s="86">
        <f t="shared" si="145"/>
        <v>1.1357873160616392E-3</v>
      </c>
      <c r="IZ117" s="86">
        <f t="shared" si="145"/>
        <v>9.9985963728210711E-3</v>
      </c>
      <c r="JA117" s="86">
        <f t="shared" si="145"/>
        <v>4.2371494741849985E-3</v>
      </c>
      <c r="JB117" s="86">
        <f t="shared" si="145"/>
        <v>4.6788751583992313E-4</v>
      </c>
      <c r="JC117" s="86">
        <f t="shared" si="145"/>
        <v>2.5230856980946592E-5</v>
      </c>
      <c r="JD117" s="86">
        <f t="shared" si="145"/>
        <v>2.9993361802116625E-8</v>
      </c>
      <c r="JE117" s="86">
        <f t="shared" si="145"/>
        <v>1.0315302438177812E-5</v>
      </c>
      <c r="JF117" s="86">
        <f t="shared" si="145"/>
        <v>3.0270378382293573E-11</v>
      </c>
      <c r="JG117" s="86">
        <f t="shared" si="145"/>
        <v>3.917034618114822E-5</v>
      </c>
      <c r="JH117" s="86">
        <f t="shared" si="145"/>
        <v>2.8412076417464444E-9</v>
      </c>
      <c r="JI117" s="86">
        <f t="shared" si="145"/>
        <v>3.205988252411932E-10</v>
      </c>
      <c r="JJ117" s="86">
        <f t="shared" si="145"/>
        <v>7.1853257468973224E-7</v>
      </c>
      <c r="JK117" s="86">
        <f t="shared" si="145"/>
        <v>5.4952027060299169E-4</v>
      </c>
      <c r="JL117" s="86">
        <f t="shared" si="145"/>
        <v>5.6523653501253481E-4</v>
      </c>
      <c r="JM117" s="86">
        <f t="shared" si="145"/>
        <v>1.1911905370160399E-4</v>
      </c>
    </row>
    <row r="118" spans="2:273" x14ac:dyDescent="0.25">
      <c r="B118" s="2">
        <v>91</v>
      </c>
      <c r="C118" s="37">
        <v>28.154</v>
      </c>
      <c r="D118" s="37">
        <v>30.902000000000001</v>
      </c>
      <c r="E118" s="37">
        <v>31.933</v>
      </c>
      <c r="F118" s="37">
        <v>32.200000000000003</v>
      </c>
      <c r="G118" s="37">
        <v>32.406999999999996</v>
      </c>
      <c r="H118" s="37">
        <v>32.475000000000001</v>
      </c>
      <c r="I118" s="37">
        <v>33.704999999999998</v>
      </c>
      <c r="J118" s="37">
        <v>33.712000000000003</v>
      </c>
      <c r="K118" s="37">
        <v>33.203000000000003</v>
      </c>
      <c r="L118" s="37">
        <v>30.61</v>
      </c>
      <c r="M118" s="37">
        <v>28.847000000000001</v>
      </c>
      <c r="N118" s="37">
        <v>31.186</v>
      </c>
      <c r="O118" s="37">
        <v>32.457999999999998</v>
      </c>
      <c r="P118" s="37">
        <v>34.799999999999997</v>
      </c>
      <c r="Q118" s="37">
        <v>40.015999999999998</v>
      </c>
      <c r="S118" s="4">
        <f t="shared" si="146"/>
        <v>27.868919538831523</v>
      </c>
      <c r="T118" s="4">
        <f t="shared" si="146"/>
        <v>31.795205507853819</v>
      </c>
      <c r="U118" s="4">
        <f t="shared" si="146"/>
        <v>32.624769660518396</v>
      </c>
      <c r="V118" s="4">
        <f t="shared" si="146"/>
        <v>33.149605736133495</v>
      </c>
      <c r="W118" s="4">
        <f t="shared" si="146"/>
        <v>32.309031756121229</v>
      </c>
      <c r="X118" s="4">
        <f t="shared" si="146"/>
        <v>33.068509714692539</v>
      </c>
      <c r="Y118" s="4">
        <f t="shared" si="146"/>
        <v>36.728066887188724</v>
      </c>
      <c r="Z118" s="4">
        <f t="shared" si="146"/>
        <v>34.121902709496055</v>
      </c>
      <c r="AA118" s="4">
        <f t="shared" si="146"/>
        <v>33.401443150764003</v>
      </c>
      <c r="AB118" s="4">
        <f t="shared" si="146"/>
        <v>31.531256310352177</v>
      </c>
      <c r="AC118" s="4">
        <f t="shared" si="146"/>
        <v>30.171271231935847</v>
      </c>
      <c r="AD118" s="4">
        <f t="shared" si="146"/>
        <v>31.046087194823002</v>
      </c>
      <c r="AE118" s="4">
        <f t="shared" si="146"/>
        <v>34.188114163389208</v>
      </c>
      <c r="AF118" s="4">
        <f t="shared" si="146"/>
        <v>36.610357175149915</v>
      </c>
      <c r="AG118" s="4">
        <f t="shared" si="146"/>
        <v>38.302171052780928</v>
      </c>
      <c r="AI118" s="4">
        <f t="shared" si="147"/>
        <v>0.28508046116847652</v>
      </c>
      <c r="AJ118" s="4">
        <f t="shared" si="147"/>
        <v>-0.89320550785381769</v>
      </c>
      <c r="AK118" s="4">
        <f t="shared" si="147"/>
        <v>-0.69176966051839628</v>
      </c>
      <c r="AL118" s="4">
        <f t="shared" si="147"/>
        <v>-0.94960573613349197</v>
      </c>
      <c r="AM118" s="4">
        <f t="shared" si="147"/>
        <v>9.796824387876768E-2</v>
      </c>
      <c r="AN118" s="4">
        <f t="shared" si="147"/>
        <v>-0.59350971469253722</v>
      </c>
      <c r="AO118" s="4">
        <f t="shared" si="147"/>
        <v>-3.0230668871887261</v>
      </c>
      <c r="AP118" s="4">
        <f t="shared" si="147"/>
        <v>-0.4099027094960519</v>
      </c>
      <c r="AQ118" s="4">
        <f t="shared" si="147"/>
        <v>-0.19844315076399965</v>
      </c>
      <c r="AR118" s="4">
        <f t="shared" si="147"/>
        <v>-0.92125631035217737</v>
      </c>
      <c r="AS118" s="4">
        <f t="shared" si="147"/>
        <v>-1.3242712319358461</v>
      </c>
      <c r="AT118" s="4">
        <f t="shared" si="147"/>
        <v>0.13991280517699778</v>
      </c>
      <c r="AU118" s="4">
        <f t="shared" si="147"/>
        <v>-1.7301141633892101</v>
      </c>
      <c r="AV118" s="4">
        <f t="shared" si="147"/>
        <v>-1.8103571751499175</v>
      </c>
      <c r="AW118" s="4">
        <f t="shared" si="147"/>
        <v>1.7138289472190706</v>
      </c>
      <c r="AY118" s="2">
        <f t="shared" si="139"/>
        <v>27.86171425496795</v>
      </c>
      <c r="AZ118" s="2">
        <f t="shared" si="139"/>
        <v>31.621051000924243</v>
      </c>
      <c r="BA118" s="2">
        <f t="shared" si="139"/>
        <v>32.568981718322057</v>
      </c>
      <c r="BB118" s="2">
        <f t="shared" si="139"/>
        <v>33.146691553209116</v>
      </c>
      <c r="BC118" s="2">
        <f t="shared" si="139"/>
        <v>32.308961521404093</v>
      </c>
      <c r="BD118" s="2">
        <f t="shared" si="139"/>
        <v>33.068509698851116</v>
      </c>
      <c r="BE118" s="2">
        <f t="shared" si="139"/>
        <v>36.72804287243607</v>
      </c>
      <c r="BF118" s="2">
        <f t="shared" si="139"/>
        <v>34.121902672626362</v>
      </c>
      <c r="BG118" s="2">
        <f t="shared" si="139"/>
        <v>33.401326957528774</v>
      </c>
      <c r="BH118" s="2">
        <f t="shared" si="139"/>
        <v>31.53125630917452</v>
      </c>
      <c r="BI118" s="2">
        <f t="shared" si="139"/>
        <v>30.17127123139548</v>
      </c>
      <c r="BJ118" s="2">
        <f t="shared" si="139"/>
        <v>31.046086363450343</v>
      </c>
      <c r="BK118" s="2">
        <f t="shared" si="139"/>
        <v>34.184833589374676</v>
      </c>
      <c r="BL118" s="2">
        <f t="shared" si="139"/>
        <v>36.607125664002481</v>
      </c>
      <c r="BM118" s="2">
        <f t="shared" si="139"/>
        <v>38.301687551989026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28.154</v>
      </c>
      <c r="CF118" s="2">
        <f t="shared" si="140"/>
        <v>30.902000000000001</v>
      </c>
      <c r="CG118" s="2">
        <f t="shared" si="140"/>
        <v>31.933</v>
      </c>
      <c r="CH118" s="2">
        <f t="shared" si="140"/>
        <v>32.200000000000003</v>
      </c>
      <c r="CI118" s="2">
        <f t="shared" si="140"/>
        <v>32.406999999999996</v>
      </c>
      <c r="CJ118" s="2">
        <f t="shared" si="140"/>
        <v>32.475000000000001</v>
      </c>
      <c r="CK118" s="2">
        <f t="shared" si="140"/>
        <v>33.704999999999998</v>
      </c>
      <c r="CL118" s="2">
        <f t="shared" si="140"/>
        <v>33.712000000000003</v>
      </c>
      <c r="CM118" s="2">
        <f t="shared" si="140"/>
        <v>33.203000000000003</v>
      </c>
      <c r="CN118" s="2">
        <f t="shared" si="140"/>
        <v>30.61</v>
      </c>
      <c r="CO118" s="2">
        <f t="shared" si="140"/>
        <v>28.847000000000001</v>
      </c>
      <c r="CP118" s="2">
        <f t="shared" si="140"/>
        <v>31.186</v>
      </c>
      <c r="CQ118" s="2">
        <f t="shared" si="140"/>
        <v>32.457999999999998</v>
      </c>
      <c r="CR118" s="2">
        <f t="shared" si="140"/>
        <v>34.799999999999997</v>
      </c>
      <c r="CS118" s="2">
        <f t="shared" si="140"/>
        <v>40.015999999999998</v>
      </c>
      <c r="CU118" s="2">
        <f t="shared" si="110"/>
        <v>28.154</v>
      </c>
      <c r="CV118" s="2">
        <f t="shared" si="111"/>
        <v>30.902000000000001</v>
      </c>
      <c r="CW118" s="2">
        <f t="shared" si="112"/>
        <v>31.933</v>
      </c>
      <c r="CX118" s="2">
        <f t="shared" si="113"/>
        <v>32.200000000000003</v>
      </c>
      <c r="CY118" s="2">
        <f t="shared" si="114"/>
        <v>32.406999999999996</v>
      </c>
      <c r="CZ118" s="2">
        <f t="shared" si="115"/>
        <v>32.475000000000001</v>
      </c>
      <c r="DA118" s="2">
        <f t="shared" si="116"/>
        <v>33.704999999999998</v>
      </c>
      <c r="DB118" s="2">
        <f t="shared" si="117"/>
        <v>33.712000000000003</v>
      </c>
      <c r="DC118" s="2">
        <f t="shared" si="118"/>
        <v>33.203000000000003</v>
      </c>
      <c r="DD118" s="2">
        <f t="shared" si="119"/>
        <v>30.61</v>
      </c>
      <c r="DE118" s="2">
        <f t="shared" si="120"/>
        <v>28.847000000000001</v>
      </c>
      <c r="DF118" s="2">
        <f t="shared" si="121"/>
        <v>31.186</v>
      </c>
      <c r="DG118" s="2">
        <f t="shared" si="122"/>
        <v>32.457999999999998</v>
      </c>
      <c r="DH118" s="2">
        <f t="shared" si="123"/>
        <v>34.799999999999997</v>
      </c>
      <c r="DI118" s="2">
        <f t="shared" si="124"/>
        <v>40.015999999999998</v>
      </c>
      <c r="DK118" s="2">
        <f t="shared" si="148"/>
        <v>64.790677462887999</v>
      </c>
      <c r="DL118" s="2">
        <f t="shared" si="148"/>
        <v>62.913033738191629</v>
      </c>
      <c r="DM118" s="2">
        <f t="shared" si="148"/>
        <v>66.169039024390244</v>
      </c>
      <c r="DN118" s="2">
        <f t="shared" si="148"/>
        <v>67.1579487804878</v>
      </c>
      <c r="DO118" s="2">
        <f t="shared" si="148"/>
        <v>60.76650525328332</v>
      </c>
      <c r="DP118" s="2">
        <f t="shared" si="148"/>
        <v>62.737311454311453</v>
      </c>
      <c r="DQ118" s="2">
        <f t="shared" si="148"/>
        <v>68.306955548128343</v>
      </c>
      <c r="DR118" s="2">
        <f t="shared" si="148"/>
        <v>58.80727283868093</v>
      </c>
      <c r="DS118" s="2">
        <f t="shared" si="148"/>
        <v>68.750225</v>
      </c>
      <c r="DT118" s="2">
        <f t="shared" si="148"/>
        <v>61.665081130634064</v>
      </c>
      <c r="DU118" s="2">
        <f t="shared" si="148"/>
        <v>56.896069498069501</v>
      </c>
      <c r="DV118" s="2">
        <f t="shared" si="148"/>
        <v>58.836816602316588</v>
      </c>
      <c r="DW118" s="2">
        <f t="shared" si="148"/>
        <v>74.449298172666602</v>
      </c>
      <c r="DX118" s="2">
        <f t="shared" si="148"/>
        <v>70.706533583489687</v>
      </c>
      <c r="DY118" s="2">
        <f t="shared" si="148"/>
        <v>55.092218841642229</v>
      </c>
      <c r="EA118" s="2">
        <f t="shared" si="152"/>
        <v>27.478992232160365</v>
      </c>
      <c r="EB118" s="2">
        <f t="shared" si="152"/>
        <v>31.345398365952306</v>
      </c>
      <c r="EC118" s="2">
        <f t="shared" si="152"/>
        <v>32.267427331728612</v>
      </c>
      <c r="ED118" s="2">
        <f t="shared" si="152"/>
        <v>32.831588235294127</v>
      </c>
      <c r="EE118" s="2">
        <f t="shared" si="151"/>
        <v>32.025402187756939</v>
      </c>
      <c r="EF118" s="2">
        <f t="shared" si="151"/>
        <v>32.744216489921101</v>
      </c>
      <c r="EG118" s="2">
        <f t="shared" si="151"/>
        <v>36.348609348960466</v>
      </c>
      <c r="EH118" s="2">
        <f t="shared" si="151"/>
        <v>33.835131794096306</v>
      </c>
      <c r="EI118" s="2">
        <f t="shared" si="151"/>
        <v>32.912069250941457</v>
      </c>
      <c r="EJ118" s="2">
        <f t="shared" si="151"/>
        <v>31.168391369887317</v>
      </c>
      <c r="EK118" s="2">
        <f t="shared" si="151"/>
        <v>29.880481856330753</v>
      </c>
      <c r="EL118" s="2">
        <f t="shared" si="151"/>
        <v>30.73620486010201</v>
      </c>
      <c r="EM118" s="2">
        <f t="shared" si="135"/>
        <v>33.73987800739031</v>
      </c>
      <c r="EN118" s="2">
        <f t="shared" si="135"/>
        <v>36.267307223501291</v>
      </c>
      <c r="EO118" s="2">
        <f t="shared" si="135"/>
        <v>38.075887573437512</v>
      </c>
      <c r="EQ118" s="2">
        <f t="shared" si="149"/>
        <v>27.365898790227483</v>
      </c>
      <c r="ER118" s="2">
        <f t="shared" si="149"/>
        <v>31.374559538948411</v>
      </c>
      <c r="ES118" s="2">
        <f t="shared" si="149"/>
        <v>32.109996015871694</v>
      </c>
      <c r="ET118" s="2">
        <f t="shared" si="149"/>
        <v>32.617444447998345</v>
      </c>
      <c r="EU118" s="2">
        <f t="shared" si="149"/>
        <v>31.984755890438059</v>
      </c>
      <c r="EV118" s="2">
        <f t="shared" si="149"/>
        <v>32.61155500994937</v>
      </c>
      <c r="EW118" s="2">
        <f t="shared" si="149"/>
        <v>36.442562336423109</v>
      </c>
      <c r="EX118" s="2">
        <f t="shared" si="149"/>
        <v>33.735016773818543</v>
      </c>
      <c r="EY118" s="2">
        <f t="shared" si="149"/>
        <v>32.520711841637741</v>
      </c>
      <c r="EZ118" s="2">
        <f t="shared" si="149"/>
        <v>31.169330175432904</v>
      </c>
      <c r="FA118" s="2">
        <f t="shared" si="149"/>
        <v>29.755866209976578</v>
      </c>
      <c r="FB118" s="2">
        <f t="shared" si="149"/>
        <v>30.706969313833739</v>
      </c>
      <c r="FC118" s="2">
        <f t="shared" si="149"/>
        <v>34.130099012566284</v>
      </c>
      <c r="FD118" s="2">
        <f t="shared" si="149"/>
        <v>36.35607070121803</v>
      </c>
      <c r="FE118" s="2">
        <f t="shared" si="149"/>
        <v>38.301556469560929</v>
      </c>
      <c r="FG118" s="2">
        <f t="shared" si="150"/>
        <v>0.9897278393705039</v>
      </c>
      <c r="FH118" s="2">
        <f t="shared" si="150"/>
        <v>0.99127195750713482</v>
      </c>
      <c r="FI118" s="2">
        <f t="shared" si="150"/>
        <v>0.99108290732171</v>
      </c>
      <c r="FJ118" s="2">
        <f t="shared" si="150"/>
        <v>0.99079068999120146</v>
      </c>
      <c r="FK118" s="2">
        <f t="shared" si="150"/>
        <v>0.99012658285632937</v>
      </c>
      <c r="FL118" s="2">
        <f t="shared" si="150"/>
        <v>0.98916335051732429</v>
      </c>
      <c r="FM118" s="2">
        <f t="shared" si="150"/>
        <v>0.9881431510561941</v>
      </c>
      <c r="FN118" s="2">
        <f t="shared" si="150"/>
        <v>0.98849427205852236</v>
      </c>
      <c r="FO118" s="2">
        <f t="shared" si="150"/>
        <v>0.98629643074101581</v>
      </c>
      <c r="FP118" s="2">
        <f t="shared" si="150"/>
        <v>0.98810167574281482</v>
      </c>
      <c r="FQ118" s="2">
        <f t="shared" si="150"/>
        <v>0.98920652943805332</v>
      </c>
      <c r="FR118" s="2">
        <f t="shared" si="150"/>
        <v>0.98896657319274073</v>
      </c>
      <c r="FS118" s="2">
        <f t="shared" si="150"/>
        <v>0.98911266724197167</v>
      </c>
      <c r="FT118" s="2">
        <f t="shared" si="150"/>
        <v>0.99014107421763009</v>
      </c>
      <c r="FU118" s="2">
        <f t="shared" si="150"/>
        <v>0.98676184200653638</v>
      </c>
      <c r="FW118" s="2">
        <f t="shared" si="141"/>
        <v>4.8597091949205981E-3</v>
      </c>
      <c r="FX118" s="2">
        <f t="shared" si="141"/>
        <v>4.4227316842396511E-3</v>
      </c>
      <c r="FY118" s="2">
        <f t="shared" si="141"/>
        <v>4.7603414183347136E-3</v>
      </c>
      <c r="FZ118" s="2">
        <f t="shared" si="141"/>
        <v>4.757447471857741E-3</v>
      </c>
      <c r="GA118" s="2">
        <f t="shared" si="141"/>
        <v>5.254256896777415E-3</v>
      </c>
      <c r="GB118" s="2">
        <f t="shared" si="141"/>
        <v>5.5136434468152275E-3</v>
      </c>
      <c r="GC118" s="2">
        <f t="shared" si="141"/>
        <v>5.4095150345472281E-3</v>
      </c>
      <c r="GD118" s="2">
        <f t="shared" si="141"/>
        <v>5.5114851258614341E-3</v>
      </c>
      <c r="GE118" s="2">
        <f t="shared" si="141"/>
        <v>4.7346563272260399E-3</v>
      </c>
      <c r="GF118" s="2">
        <f t="shared" si="141"/>
        <v>5.7900627938722452E-3</v>
      </c>
      <c r="GG118" s="2">
        <f t="shared" si="141"/>
        <v>6.4404020165139521E-3</v>
      </c>
      <c r="GH118" s="2">
        <f t="shared" si="141"/>
        <v>5.6280647912232782E-3</v>
      </c>
      <c r="GI118" s="2">
        <f t="shared" si="141"/>
        <v>4.4553682030207351E-3</v>
      </c>
      <c r="GJ118" s="2">
        <f t="shared" si="141"/>
        <v>3.2069925958956328E-3</v>
      </c>
      <c r="GK118" s="2">
        <f t="shared" si="141"/>
        <v>2.371158644779262E-3</v>
      </c>
      <c r="GM118" s="86">
        <f t="shared" si="142"/>
        <v>1.7306050738717217E-41</v>
      </c>
      <c r="GN118" s="86">
        <f t="shared" si="142"/>
        <v>4.5439856483293999E-31</v>
      </c>
      <c r="GO118" s="86">
        <f t="shared" si="142"/>
        <v>3.9092907536244582E-34</v>
      </c>
      <c r="GP118" s="86">
        <f t="shared" si="142"/>
        <v>2.4008679143083393E-40</v>
      </c>
      <c r="GQ118" s="86">
        <f t="shared" si="142"/>
        <v>9.4984604095049934E-45</v>
      </c>
      <c r="GR118" s="86">
        <f t="shared" si="142"/>
        <v>1.8381240103750153E-42</v>
      </c>
      <c r="GS118" s="86">
        <f t="shared" si="142"/>
        <v>2.9379580431005008E-19</v>
      </c>
      <c r="GT118" s="86">
        <f t="shared" si="142"/>
        <v>2.6248102084157888E-23</v>
      </c>
      <c r="GU118" s="86">
        <f t="shared" si="142"/>
        <v>9.1361801581297435E-10</v>
      </c>
      <c r="GV118" s="86">
        <f t="shared" si="142"/>
        <v>1.1667176543294807E-25</v>
      </c>
      <c r="GW118" s="86">
        <f t="shared" si="142"/>
        <v>1.9413540632510447E-55</v>
      </c>
      <c r="GX118" s="86">
        <f t="shared" si="142"/>
        <v>7.6035352718802875E-50</v>
      </c>
      <c r="GY118" s="86">
        <f t="shared" si="142"/>
        <v>1.1218202586226541E-40</v>
      </c>
      <c r="GZ118" s="86">
        <f t="shared" si="142"/>
        <v>2.4642109545499969E-47</v>
      </c>
      <c r="HA118" s="86">
        <f t="shared" si="142"/>
        <v>2.2478759565782252E-55</v>
      </c>
      <c r="HC118" s="86">
        <f t="shared" si="73"/>
        <v>2.0322568431254166E-4</v>
      </c>
      <c r="HD118" s="86">
        <f t="shared" si="73"/>
        <v>3.0890956652508163E-3</v>
      </c>
      <c r="HE118" s="86">
        <f t="shared" si="73"/>
        <v>1.0731513729679738E-3</v>
      </c>
      <c r="HF118" s="86">
        <f t="shared" si="73"/>
        <v>7.7124665811491067E-5</v>
      </c>
      <c r="HG118" s="86">
        <f t="shared" si="73"/>
        <v>2.1894554136469548E-6</v>
      </c>
      <c r="HH118" s="86">
        <f t="shared" si="73"/>
        <v>5.8603120946241181E-10</v>
      </c>
      <c r="HI118" s="86">
        <f t="shared" si="138"/>
        <v>9.1069400760277574E-7</v>
      </c>
      <c r="HJ118" s="86">
        <f t="shared" si="138"/>
        <v>1.4797058021785341E-14</v>
      </c>
      <c r="HK118" s="86">
        <f t="shared" si="138"/>
        <v>3.5403472332884761E-6</v>
      </c>
      <c r="HL118" s="86">
        <f t="shared" si="138"/>
        <v>3.3778363867430171E-11</v>
      </c>
      <c r="HM118" s="86">
        <f t="shared" si="138"/>
        <v>3.1047645831764255E-12</v>
      </c>
      <c r="HN118" s="86">
        <f t="shared" si="138"/>
        <v>3.3378027722942007E-8</v>
      </c>
      <c r="HO118" s="86">
        <f t="shared" si="138"/>
        <v>8.3209934618344735E-5</v>
      </c>
      <c r="HP118" s="86">
        <f t="shared" si="138"/>
        <v>8.8487070984707609E-5</v>
      </c>
      <c r="HQ118" s="86">
        <f t="shared" si="138"/>
        <v>1.2483296683767654E-5</v>
      </c>
      <c r="HS118" s="86">
        <f t="shared" si="143"/>
        <v>2.1436185853534579E-13</v>
      </c>
      <c r="HT118" s="86">
        <f t="shared" si="143"/>
        <v>3.1532489620032087E-11</v>
      </c>
      <c r="HU118" s="86">
        <f t="shared" si="143"/>
        <v>1.5216678777026292E-11</v>
      </c>
      <c r="HV118" s="86">
        <f t="shared" si="143"/>
        <v>8.3564294242461921E-13</v>
      </c>
      <c r="HW118" s="86">
        <f t="shared" si="143"/>
        <v>3.1904223092949831E-13</v>
      </c>
      <c r="HX118" s="86">
        <f t="shared" si="143"/>
        <v>4.2713672260119381E-13</v>
      </c>
      <c r="HY118" s="86">
        <f t="shared" si="143"/>
        <v>4.5187258706045356E-12</v>
      </c>
      <c r="HZ118" s="86">
        <f t="shared" si="143"/>
        <v>1.3330592256603503E-10</v>
      </c>
      <c r="IA118" s="86">
        <f t="shared" si="143"/>
        <v>1.846433622319797E-13</v>
      </c>
      <c r="IB118" s="86">
        <f t="shared" si="143"/>
        <v>7.4618401236269342E-13</v>
      </c>
      <c r="IC118" s="86">
        <f t="shared" si="143"/>
        <v>9.9015984771192231E-13</v>
      </c>
      <c r="ID118" s="86">
        <f t="shared" si="143"/>
        <v>4.1557685618404889E-13</v>
      </c>
      <c r="IE118" s="86">
        <f t="shared" si="143"/>
        <v>8.5886347019796946E-14</v>
      </c>
      <c r="IF118" s="86">
        <f t="shared" si="143"/>
        <v>1.3955294106684913E-9</v>
      </c>
      <c r="IG118" s="86">
        <f t="shared" si="143"/>
        <v>2.8526232804115238E-7</v>
      </c>
      <c r="II118" s="86">
        <f t="shared" si="144"/>
        <v>3.8733475415143618E-96</v>
      </c>
      <c r="IJ118" s="86">
        <f t="shared" si="144"/>
        <v>5.4477200724036847E-83</v>
      </c>
      <c r="IK118" s="86">
        <f t="shared" si="144"/>
        <v>2.0458342489428251E-84</v>
      </c>
      <c r="IL118" s="86">
        <f t="shared" si="144"/>
        <v>9.9520237192403626E-100</v>
      </c>
      <c r="IM118" s="86">
        <f t="shared" si="144"/>
        <v>5.3054287530645605E-102</v>
      </c>
      <c r="IN118" s="86">
        <f t="shared" si="144"/>
        <v>4.3154651330684378E-99</v>
      </c>
      <c r="IO118" s="86">
        <f t="shared" si="144"/>
        <v>2.6005227992848712E-94</v>
      </c>
      <c r="IP118" s="86">
        <f t="shared" si="144"/>
        <v>8.3406719399771996E-85</v>
      </c>
      <c r="IQ118" s="86">
        <f t="shared" si="144"/>
        <v>3.4203838855692034E-102</v>
      </c>
      <c r="IR118" s="86">
        <f t="shared" si="144"/>
        <v>2.3813415781740155E-99</v>
      </c>
      <c r="IS118" s="86">
        <f t="shared" si="144"/>
        <v>2.273144285673349E-98</v>
      </c>
      <c r="IT118" s="86">
        <f t="shared" si="144"/>
        <v>2.8214798627335452E-99</v>
      </c>
      <c r="IU118" s="86">
        <f t="shared" si="144"/>
        <v>8.519100728708113E-99</v>
      </c>
      <c r="IV118" s="86">
        <f t="shared" si="144"/>
        <v>1.0916250573179775E-45</v>
      </c>
      <c r="IW118" s="86">
        <f t="shared" si="144"/>
        <v>6.2770209886518496E-28</v>
      </c>
      <c r="IY118" s="86">
        <f t="shared" si="145"/>
        <v>2.0322568452690352E-4</v>
      </c>
      <c r="IZ118" s="86">
        <f t="shared" si="145"/>
        <v>3.089095696783306E-3</v>
      </c>
      <c r="JA118" s="86">
        <f t="shared" si="145"/>
        <v>1.0731513881846527E-3</v>
      </c>
      <c r="JB118" s="86">
        <f t="shared" si="145"/>
        <v>7.7124666647134009E-5</v>
      </c>
      <c r="JC118" s="86">
        <f t="shared" si="145"/>
        <v>2.1894557326891857E-6</v>
      </c>
      <c r="JD118" s="86">
        <f t="shared" si="145"/>
        <v>5.8645834618501298E-10</v>
      </c>
      <c r="JE118" s="86">
        <f t="shared" si="145"/>
        <v>9.1069852632894013E-7</v>
      </c>
      <c r="JF118" s="86">
        <f t="shared" si="145"/>
        <v>1.3332071962408305E-10</v>
      </c>
      <c r="JG118" s="86">
        <f t="shared" si="145"/>
        <v>3.5412610359476517E-6</v>
      </c>
      <c r="JH118" s="86">
        <f t="shared" si="145"/>
        <v>3.4524547879792978E-11</v>
      </c>
      <c r="JI118" s="86">
        <f t="shared" si="145"/>
        <v>4.094924430888348E-12</v>
      </c>
      <c r="JJ118" s="86">
        <f t="shared" si="145"/>
        <v>3.3378443299798188E-8</v>
      </c>
      <c r="JK118" s="86">
        <f t="shared" si="145"/>
        <v>8.3209934704231084E-5</v>
      </c>
      <c r="JL118" s="86">
        <f t="shared" si="145"/>
        <v>8.8488466514118281E-5</v>
      </c>
      <c r="JM118" s="86">
        <f t="shared" si="145"/>
        <v>1.2768559011808806E-5</v>
      </c>
    </row>
    <row r="119" spans="2:273" x14ac:dyDescent="0.25">
      <c r="B119" s="2">
        <v>92</v>
      </c>
      <c r="C119" s="37">
        <v>27.654</v>
      </c>
      <c r="D119" s="37">
        <v>30.689</v>
      </c>
      <c r="E119" s="37">
        <v>32.417000000000002</v>
      </c>
      <c r="F119" s="37">
        <v>30.533000000000001</v>
      </c>
      <c r="G119" s="37">
        <v>29.931999999999999</v>
      </c>
      <c r="H119" s="37">
        <v>32.246000000000002</v>
      </c>
      <c r="I119" s="37">
        <v>32.229999999999997</v>
      </c>
      <c r="J119" s="37">
        <v>31.169</v>
      </c>
      <c r="K119" s="37">
        <v>32.914999999999999</v>
      </c>
      <c r="L119" s="37">
        <v>29.643999999999998</v>
      </c>
      <c r="M119" s="37">
        <v>30.202999999999999</v>
      </c>
      <c r="N119" s="37">
        <v>30.271000000000001</v>
      </c>
      <c r="O119" s="37">
        <v>33.271000000000001</v>
      </c>
      <c r="P119" s="37">
        <v>34.332999999999998</v>
      </c>
      <c r="Q119" s="37">
        <v>38.720999999999997</v>
      </c>
      <c r="S119" s="4">
        <f t="shared" si="146"/>
        <v>27.743154067976338</v>
      </c>
      <c r="T119" s="4">
        <f t="shared" si="146"/>
        <v>31.525693744483</v>
      </c>
      <c r="U119" s="4">
        <f t="shared" si="146"/>
        <v>32.428458742646264</v>
      </c>
      <c r="V119" s="4">
        <f t="shared" si="146"/>
        <v>32.997379390089165</v>
      </c>
      <c r="W119" s="4">
        <f t="shared" si="146"/>
        <v>32.191812487918874</v>
      </c>
      <c r="X119" s="4">
        <f t="shared" si="146"/>
        <v>32.925405837016413</v>
      </c>
      <c r="Y119" s="4">
        <f t="shared" si="146"/>
        <v>36.557934008825157</v>
      </c>
      <c r="Z119" s="4">
        <f t="shared" si="146"/>
        <v>33.958674703462094</v>
      </c>
      <c r="AA119" s="4">
        <f t="shared" si="146"/>
        <v>33.19434299947784</v>
      </c>
      <c r="AB119" s="4">
        <f t="shared" si="146"/>
        <v>31.361196340785707</v>
      </c>
      <c r="AC119" s="4">
        <f t="shared" si="146"/>
        <v>30.001461799981147</v>
      </c>
      <c r="AD119" s="4">
        <f t="shared" si="146"/>
        <v>30.900786524543285</v>
      </c>
      <c r="AE119" s="4">
        <f t="shared" si="146"/>
        <v>34.053779974350149</v>
      </c>
      <c r="AF119" s="4">
        <f t="shared" si="146"/>
        <v>36.46906111636639</v>
      </c>
      <c r="AG119" s="4">
        <f t="shared" si="146"/>
        <v>38.222924958151474</v>
      </c>
      <c r="AI119" s="4">
        <f t="shared" si="147"/>
        <v>-8.9154067976338069E-2</v>
      </c>
      <c r="AJ119" s="4">
        <f t="shared" si="147"/>
        <v>-0.83669374448300005</v>
      </c>
      <c r="AK119" s="4">
        <f t="shared" si="147"/>
        <v>-1.145874264626201E-2</v>
      </c>
      <c r="AL119" s="4">
        <f t="shared" si="147"/>
        <v>-2.4643793900891637</v>
      </c>
      <c r="AM119" s="4">
        <f t="shared" si="147"/>
        <v>-2.2598124879188752</v>
      </c>
      <c r="AN119" s="4">
        <f t="shared" si="147"/>
        <v>-0.67940583701641089</v>
      </c>
      <c r="AO119" s="4">
        <f t="shared" si="147"/>
        <v>-4.3279340088251601</v>
      </c>
      <c r="AP119" s="4">
        <f t="shared" si="147"/>
        <v>-2.7896747034620937</v>
      </c>
      <c r="AQ119" s="4">
        <f t="shared" si="147"/>
        <v>-0.27934299947784069</v>
      </c>
      <c r="AR119" s="4">
        <f t="shared" si="147"/>
        <v>-1.7171963407857085</v>
      </c>
      <c r="AS119" s="4">
        <f t="shared" si="147"/>
        <v>0.20153820001885236</v>
      </c>
      <c r="AT119" s="4">
        <f t="shared" si="147"/>
        <v>-0.62978652454328454</v>
      </c>
      <c r="AU119" s="4">
        <f t="shared" si="147"/>
        <v>-0.78277997435014868</v>
      </c>
      <c r="AV119" s="4">
        <f t="shared" si="147"/>
        <v>-2.1360611163663918</v>
      </c>
      <c r="AW119" s="4">
        <f t="shared" si="147"/>
        <v>0.49807504184852291</v>
      </c>
      <c r="AY119" s="2">
        <f t="shared" si="139"/>
        <v>27.742331603155243</v>
      </c>
      <c r="AZ119" s="2">
        <f t="shared" si="139"/>
        <v>31.487714896687649</v>
      </c>
      <c r="BA119" s="2">
        <f t="shared" si="139"/>
        <v>32.418797967324274</v>
      </c>
      <c r="BB119" s="2">
        <f t="shared" si="139"/>
        <v>32.997076005710852</v>
      </c>
      <c r="BC119" s="2">
        <f t="shared" si="139"/>
        <v>32.191808956543269</v>
      </c>
      <c r="BD119" s="2">
        <f t="shared" si="139"/>
        <v>32.925405836120326</v>
      </c>
      <c r="BE119" s="2">
        <f t="shared" si="139"/>
        <v>36.557932742496483</v>
      </c>
      <c r="BF119" s="2">
        <f t="shared" si="139"/>
        <v>33.958674537479276</v>
      </c>
      <c r="BG119" s="2">
        <f t="shared" si="139"/>
        <v>33.194336852072993</v>
      </c>
      <c r="BH119" s="2">
        <f t="shared" si="139"/>
        <v>31.361196338696466</v>
      </c>
      <c r="BI119" s="2">
        <f t="shared" si="139"/>
        <v>30.001461796934812</v>
      </c>
      <c r="BJ119" s="2">
        <f t="shared" si="139"/>
        <v>30.900786502224388</v>
      </c>
      <c r="BK119" s="2">
        <f t="shared" si="139"/>
        <v>34.0534691280846</v>
      </c>
      <c r="BL119" s="2">
        <f t="shared" si="139"/>
        <v>36.468740479455136</v>
      </c>
      <c r="BM119" s="2">
        <f t="shared" si="139"/>
        <v>38.222345430003372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27.654</v>
      </c>
      <c r="CF119" s="2">
        <f t="shared" si="140"/>
        <v>30.689</v>
      </c>
      <c r="CG119" s="2">
        <f t="shared" si="140"/>
        <v>32.417000000000002</v>
      </c>
      <c r="CH119" s="2">
        <f t="shared" si="140"/>
        <v>30.533000000000001</v>
      </c>
      <c r="CI119" s="2">
        <f t="shared" si="140"/>
        <v>29.931999999999999</v>
      </c>
      <c r="CJ119" s="2">
        <f t="shared" si="140"/>
        <v>32.246000000000002</v>
      </c>
      <c r="CK119" s="2">
        <f t="shared" si="140"/>
        <v>32.229999999999997</v>
      </c>
      <c r="CL119" s="2">
        <f t="shared" si="140"/>
        <v>31.169</v>
      </c>
      <c r="CM119" s="2">
        <f t="shared" si="140"/>
        <v>32.914999999999999</v>
      </c>
      <c r="CN119" s="2">
        <f t="shared" si="140"/>
        <v>29.643999999999998</v>
      </c>
      <c r="CO119" s="2">
        <f t="shared" si="140"/>
        <v>30.202999999999999</v>
      </c>
      <c r="CP119" s="2">
        <f t="shared" si="140"/>
        <v>30.271000000000001</v>
      </c>
      <c r="CQ119" s="2">
        <f t="shared" si="140"/>
        <v>33.271000000000001</v>
      </c>
      <c r="CR119" s="2">
        <f t="shared" si="140"/>
        <v>34.332999999999998</v>
      </c>
      <c r="CS119" s="2">
        <f t="shared" si="140"/>
        <v>38.720999999999997</v>
      </c>
      <c r="CU119" s="2">
        <f t="shared" si="110"/>
        <v>27.654</v>
      </c>
      <c r="CV119" s="2">
        <f t="shared" si="111"/>
        <v>30.689</v>
      </c>
      <c r="CW119" s="2">
        <f t="shared" si="112"/>
        <v>32.417000000000002</v>
      </c>
      <c r="CX119" s="2">
        <f t="shared" si="113"/>
        <v>30.533000000000001</v>
      </c>
      <c r="CY119" s="2">
        <f t="shared" si="114"/>
        <v>29.931999999999999</v>
      </c>
      <c r="CZ119" s="2">
        <f t="shared" si="115"/>
        <v>32.246000000000002</v>
      </c>
      <c r="DA119" s="2">
        <f t="shared" si="116"/>
        <v>32.229999999999997</v>
      </c>
      <c r="DB119" s="2">
        <f t="shared" si="117"/>
        <v>31.169</v>
      </c>
      <c r="DC119" s="2">
        <f t="shared" si="118"/>
        <v>32.914999999999999</v>
      </c>
      <c r="DD119" s="2">
        <f t="shared" si="119"/>
        <v>29.643999999999998</v>
      </c>
      <c r="DE119" s="2">
        <f t="shared" si="120"/>
        <v>30.202999999999999</v>
      </c>
      <c r="DF119" s="2">
        <f t="shared" si="121"/>
        <v>30.271000000000001</v>
      </c>
      <c r="DG119" s="2">
        <f t="shared" si="122"/>
        <v>33.271000000000001</v>
      </c>
      <c r="DH119" s="2">
        <f t="shared" si="123"/>
        <v>34.332999999999998</v>
      </c>
      <c r="DI119" s="2">
        <f t="shared" si="124"/>
        <v>38.720999999999997</v>
      </c>
      <c r="DK119" s="2">
        <f t="shared" si="148"/>
        <v>65.221725236167345</v>
      </c>
      <c r="DL119" s="2">
        <f t="shared" si="148"/>
        <v>63.222262483130905</v>
      </c>
      <c r="DM119" s="2">
        <f t="shared" si="148"/>
        <v>66.505336772983114</v>
      </c>
      <c r="DN119" s="2">
        <f t="shared" si="148"/>
        <v>67.490326735459661</v>
      </c>
      <c r="DO119" s="2">
        <f t="shared" si="148"/>
        <v>61.053619512195141</v>
      </c>
      <c r="DP119" s="2">
        <f t="shared" si="148"/>
        <v>63.072824710424712</v>
      </c>
      <c r="DQ119" s="2">
        <f t="shared" si="148"/>
        <v>68.682750668449188</v>
      </c>
      <c r="DR119" s="2">
        <f t="shared" si="148"/>
        <v>59.055709670231728</v>
      </c>
      <c r="DS119" s="2">
        <f t="shared" si="148"/>
        <v>69.1649866935484</v>
      </c>
      <c r="DT119" s="2">
        <f t="shared" si="148"/>
        <v>61.976362566844912</v>
      </c>
      <c r="DU119" s="2">
        <f t="shared" si="148"/>
        <v>57.135570527670531</v>
      </c>
      <c r="DV119" s="2">
        <f t="shared" si="148"/>
        <v>59.103695366795357</v>
      </c>
      <c r="DW119" s="2">
        <f t="shared" si="148"/>
        <v>74.906099682678644</v>
      </c>
      <c r="DX119" s="2">
        <f t="shared" si="148"/>
        <v>71.115739024390251</v>
      </c>
      <c r="DY119" s="2">
        <f t="shared" si="148"/>
        <v>55.348245417888563</v>
      </c>
      <c r="EA119" s="2">
        <f t="shared" si="152"/>
        <v>27.388140152943485</v>
      </c>
      <c r="EB119" s="2">
        <f t="shared" si="152"/>
        <v>31.232746780716845</v>
      </c>
      <c r="EC119" s="2">
        <f t="shared" si="152"/>
        <v>32.139875981395669</v>
      </c>
      <c r="ED119" s="2">
        <f t="shared" si="152"/>
        <v>32.705725490196087</v>
      </c>
      <c r="EE119" s="2">
        <f t="shared" si="151"/>
        <v>31.9295507198478</v>
      </c>
      <c r="EF119" s="2">
        <f t="shared" si="151"/>
        <v>32.624940555677419</v>
      </c>
      <c r="EG119" s="2">
        <f t="shared" si="151"/>
        <v>36.205857402398706</v>
      </c>
      <c r="EH119" s="2">
        <f t="shared" si="151"/>
        <v>33.692816998405846</v>
      </c>
      <c r="EI119" s="2">
        <f t="shared" si="151"/>
        <v>32.740458872414386</v>
      </c>
      <c r="EJ119" s="2">
        <f t="shared" si="151"/>
        <v>31.02497486981477</v>
      </c>
      <c r="EK119" s="2">
        <f t="shared" si="151"/>
        <v>29.73226543201018</v>
      </c>
      <c r="EL119" s="2">
        <f t="shared" si="151"/>
        <v>30.613996702088677</v>
      </c>
      <c r="EM119" s="2">
        <f t="shared" si="135"/>
        <v>33.641567475967172</v>
      </c>
      <c r="EN119" s="2">
        <f t="shared" si="135"/>
        <v>36.153820575959401</v>
      </c>
      <c r="EO119" s="2">
        <f t="shared" si="135"/>
        <v>38.012346139790004</v>
      </c>
      <c r="EQ119" s="2">
        <f t="shared" si="149"/>
        <v>27.28179621912102</v>
      </c>
      <c r="ER119" s="2">
        <f t="shared" si="149"/>
        <v>31.260317695903378</v>
      </c>
      <c r="ES119" s="2">
        <f t="shared" si="149"/>
        <v>31.991508260583934</v>
      </c>
      <c r="ET119" s="2">
        <f t="shared" si="149"/>
        <v>32.50588963805086</v>
      </c>
      <c r="EU119" s="2">
        <f t="shared" si="149"/>
        <v>31.890957087024034</v>
      </c>
      <c r="EV119" s="2">
        <f t="shared" si="149"/>
        <v>32.502028635686557</v>
      </c>
      <c r="EW119" s="2">
        <f t="shared" si="149"/>
        <v>36.293108983097049</v>
      </c>
      <c r="EX119" s="2">
        <f t="shared" si="149"/>
        <v>33.601121056424589</v>
      </c>
      <c r="EY119" s="2">
        <f t="shared" si="149"/>
        <v>32.374656217233465</v>
      </c>
      <c r="EZ119" s="2">
        <f t="shared" si="149"/>
        <v>31.025536645028637</v>
      </c>
      <c r="FA119" s="2">
        <f t="shared" si="149"/>
        <v>29.617253637967913</v>
      </c>
      <c r="FB119" s="2">
        <f t="shared" si="149"/>
        <v>30.5865365694102</v>
      </c>
      <c r="FC119" s="2">
        <f t="shared" si="149"/>
        <v>34.005709064432658</v>
      </c>
      <c r="FD119" s="2">
        <f t="shared" si="149"/>
        <v>36.235954079975301</v>
      </c>
      <c r="FE119" s="2">
        <f t="shared" si="149"/>
        <v>38.186598524304976</v>
      </c>
      <c r="FG119" s="2">
        <f t="shared" si="150"/>
        <v>0.99062320304946794</v>
      </c>
      <c r="FH119" s="2">
        <f t="shared" si="150"/>
        <v>0.99203381282242298</v>
      </c>
      <c r="FI119" s="2">
        <f t="shared" si="150"/>
        <v>0.99186112900263101</v>
      </c>
      <c r="FJ119" s="2">
        <f t="shared" si="150"/>
        <v>0.99159419806411997</v>
      </c>
      <c r="FK119" s="2">
        <f t="shared" si="150"/>
        <v>0.99098750690688475</v>
      </c>
      <c r="FL119" s="2">
        <f t="shared" si="150"/>
        <v>0.9901074255636787</v>
      </c>
      <c r="FM119" s="2">
        <f t="shared" si="150"/>
        <v>0.98917513193722173</v>
      </c>
      <c r="FN119" s="2">
        <f t="shared" si="150"/>
        <v>0.98949601738766391</v>
      </c>
      <c r="FO119" s="2">
        <f t="shared" si="150"/>
        <v>0.98748710868457634</v>
      </c>
      <c r="FP119" s="2">
        <f t="shared" si="150"/>
        <v>0.98913722681405203</v>
      </c>
      <c r="FQ119" s="2">
        <f t="shared" si="150"/>
        <v>0.9901468802625053</v>
      </c>
      <c r="FR119" s="2">
        <f t="shared" si="150"/>
        <v>0.98992761666557061</v>
      </c>
      <c r="FS119" s="2">
        <f t="shared" si="150"/>
        <v>0.99006111338491576</v>
      </c>
      <c r="FT119" s="2">
        <f t="shared" si="150"/>
        <v>0.99100074616191269</v>
      </c>
      <c r="FU119" s="2">
        <f t="shared" si="150"/>
        <v>0.98791257681214228</v>
      </c>
      <c r="FW119" s="2">
        <f t="shared" si="141"/>
        <v>5.3260680130056788E-3</v>
      </c>
      <c r="FX119" s="2">
        <f t="shared" si="141"/>
        <v>4.8473605041274665E-3</v>
      </c>
      <c r="FY119" s="2">
        <f t="shared" si="141"/>
        <v>5.2172144657322917E-3</v>
      </c>
      <c r="FZ119" s="2">
        <f t="shared" si="141"/>
        <v>5.2140442282871706E-3</v>
      </c>
      <c r="GA119" s="2">
        <f t="shared" si="141"/>
        <v>5.7582591404597922E-3</v>
      </c>
      <c r="GB119" s="2">
        <f t="shared" si="141"/>
        <v>6.0423756009498376E-3</v>
      </c>
      <c r="GC119" s="2">
        <f t="shared" si="141"/>
        <v>5.9283212947089242E-3</v>
      </c>
      <c r="GD119" s="2">
        <f t="shared" si="141"/>
        <v>6.0400115643415428E-3</v>
      </c>
      <c r="GE119" s="2">
        <f t="shared" si="141"/>
        <v>5.1890771047866571E-3</v>
      </c>
      <c r="GF119" s="2">
        <f t="shared" si="141"/>
        <v>6.3451331224224066E-3</v>
      </c>
      <c r="GG119" s="2">
        <f t="shared" si="141"/>
        <v>7.0573752263441538E-3</v>
      </c>
      <c r="GH119" s="2">
        <f t="shared" si="141"/>
        <v>6.1677013574125512E-3</v>
      </c>
      <c r="GI119" s="2">
        <f t="shared" si="141"/>
        <v>4.8831151034570489E-3</v>
      </c>
      <c r="GJ119" s="2">
        <f t="shared" si="141"/>
        <v>3.515309802652401E-3</v>
      </c>
      <c r="GK119" s="2">
        <f t="shared" si="141"/>
        <v>2.5993291177884015E-3</v>
      </c>
      <c r="GM119" s="86">
        <f t="shared" si="142"/>
        <v>4.7014931177347344E-44</v>
      </c>
      <c r="GN119" s="86">
        <f t="shared" si="142"/>
        <v>5.3030623063634545E-33</v>
      </c>
      <c r="GO119" s="86">
        <f t="shared" si="142"/>
        <v>2.9055218125491215E-36</v>
      </c>
      <c r="GP119" s="86">
        <f t="shared" si="142"/>
        <v>7.6965856147673427E-43</v>
      </c>
      <c r="GQ119" s="86">
        <f t="shared" si="142"/>
        <v>1.7203587149109463E-47</v>
      </c>
      <c r="GR119" s="86">
        <f t="shared" si="142"/>
        <v>4.96961973041707E-45</v>
      </c>
      <c r="GS119" s="86">
        <f t="shared" si="142"/>
        <v>2.342546457119791E-20</v>
      </c>
      <c r="GT119" s="86">
        <f t="shared" si="142"/>
        <v>1.2220823523488089E-24</v>
      </c>
      <c r="GU119" s="86">
        <f t="shared" si="142"/>
        <v>2.730535154449906E-10</v>
      </c>
      <c r="GV119" s="86">
        <f t="shared" si="142"/>
        <v>3.5729266709507207E-27</v>
      </c>
      <c r="GW119" s="86">
        <f t="shared" si="142"/>
        <v>8.6080511799707929E-59</v>
      </c>
      <c r="GX119" s="86">
        <f t="shared" si="142"/>
        <v>7.1009813900660566E-53</v>
      </c>
      <c r="GY119" s="86">
        <f t="shared" si="142"/>
        <v>3.2754094711149595E-43</v>
      </c>
      <c r="GZ119" s="86">
        <f t="shared" si="142"/>
        <v>3.0859816544160329E-50</v>
      </c>
      <c r="HA119" s="86">
        <f t="shared" si="142"/>
        <v>9.3516153569428907E-59</v>
      </c>
      <c r="HC119" s="86">
        <f t="shared" si="73"/>
        <v>2.9144911325017282E-5</v>
      </c>
      <c r="HD119" s="86">
        <f t="shared" si="73"/>
        <v>8.1404631974192696E-4</v>
      </c>
      <c r="HE119" s="86">
        <f t="shared" si="73"/>
        <v>2.2714792133611555E-4</v>
      </c>
      <c r="HF119" s="86">
        <f t="shared" si="73"/>
        <v>1.0268383103704995E-5</v>
      </c>
      <c r="HG119" s="86">
        <f t="shared" si="73"/>
        <v>1.4392222620980406E-7</v>
      </c>
      <c r="HH119" s="86">
        <f t="shared" si="73"/>
        <v>7.4545826862161723E-12</v>
      </c>
      <c r="HI119" s="86">
        <f t="shared" si="138"/>
        <v>6.2428491023639183E-8</v>
      </c>
      <c r="HJ119" s="86">
        <f t="shared" si="138"/>
        <v>3.9743147973208679E-17</v>
      </c>
      <c r="HK119" s="86">
        <f t="shared" si="138"/>
        <v>2.4171109448787908E-7</v>
      </c>
      <c r="HL119" s="86">
        <f t="shared" si="138"/>
        <v>2.492998594698665E-13</v>
      </c>
      <c r="HM119" s="86">
        <f t="shared" si="138"/>
        <v>1.880437375495746E-14</v>
      </c>
      <c r="HN119" s="86">
        <f t="shared" si="138"/>
        <v>1.121655507905353E-9</v>
      </c>
      <c r="HO119" s="86">
        <f t="shared" si="138"/>
        <v>9.9260944709439947E-6</v>
      </c>
      <c r="HP119" s="86">
        <f t="shared" si="138"/>
        <v>1.0991327828033115E-5</v>
      </c>
      <c r="HQ119" s="86">
        <f t="shared" si="138"/>
        <v>9.9329134925605525E-7</v>
      </c>
      <c r="HS119" s="86">
        <f t="shared" si="143"/>
        <v>1.3303253361107255E-12</v>
      </c>
      <c r="HT119" s="86">
        <f t="shared" si="143"/>
        <v>1.428358679746941E-10</v>
      </c>
      <c r="HU119" s="86">
        <f t="shared" si="143"/>
        <v>7.3036504258231633E-11</v>
      </c>
      <c r="HV119" s="86">
        <f t="shared" si="143"/>
        <v>5.0879723317577355E-12</v>
      </c>
      <c r="HW119" s="86">
        <f t="shared" si="143"/>
        <v>2.1214261117266915E-12</v>
      </c>
      <c r="HX119" s="86">
        <f t="shared" si="143"/>
        <v>2.7834572384120764E-12</v>
      </c>
      <c r="HY119" s="86">
        <f t="shared" si="143"/>
        <v>2.5778953042904944E-11</v>
      </c>
      <c r="HZ119" s="86">
        <f t="shared" si="143"/>
        <v>6.2222985575407708E-10</v>
      </c>
      <c r="IA119" s="86">
        <f t="shared" si="143"/>
        <v>1.2078923530187696E-12</v>
      </c>
      <c r="IB119" s="86">
        <f t="shared" si="143"/>
        <v>4.8653529376510507E-12</v>
      </c>
      <c r="IC119" s="86">
        <f t="shared" si="143"/>
        <v>6.5834927934405505E-12</v>
      </c>
      <c r="ID119" s="86">
        <f t="shared" si="143"/>
        <v>2.7354907945453527E-12</v>
      </c>
      <c r="IE119" s="86">
        <f t="shared" si="143"/>
        <v>5.4669917038747532E-13</v>
      </c>
      <c r="IF119" s="86">
        <f t="shared" si="143"/>
        <v>4.4396698487479672E-9</v>
      </c>
      <c r="IG119" s="86">
        <f t="shared" si="143"/>
        <v>6.2125711930024689E-7</v>
      </c>
      <c r="II119" s="86">
        <f t="shared" si="144"/>
        <v>6.6208404092502274E-93</v>
      </c>
      <c r="IJ119" s="86">
        <f t="shared" si="144"/>
        <v>2.9564842464501471E-80</v>
      </c>
      <c r="IK119" s="86">
        <f t="shared" si="144"/>
        <v>1.3536967922384576E-81</v>
      </c>
      <c r="IL119" s="86">
        <f t="shared" si="144"/>
        <v>2.1895164766298328E-96</v>
      </c>
      <c r="IM119" s="86">
        <f t="shared" si="144"/>
        <v>1.6188853697641259E-98</v>
      </c>
      <c r="IN119" s="86">
        <f t="shared" si="144"/>
        <v>1.1211734116614144E-95</v>
      </c>
      <c r="IO119" s="86">
        <f t="shared" si="144"/>
        <v>4.469558423189256E-91</v>
      </c>
      <c r="IP119" s="86">
        <f t="shared" si="144"/>
        <v>6.8352386743839083E-82</v>
      </c>
      <c r="IQ119" s="86">
        <f t="shared" si="144"/>
        <v>9.0671649457826426E-99</v>
      </c>
      <c r="IR119" s="86">
        <f t="shared" si="144"/>
        <v>6.8070451799102937E-96</v>
      </c>
      <c r="IS119" s="86">
        <f t="shared" si="144"/>
        <v>7.0817224323787683E-95</v>
      </c>
      <c r="IT119" s="86">
        <f t="shared" si="144"/>
        <v>7.6758780956896414E-96</v>
      </c>
      <c r="IU119" s="86">
        <f t="shared" si="144"/>
        <v>1.5886911985794573E-95</v>
      </c>
      <c r="IV119" s="86">
        <f t="shared" si="144"/>
        <v>2.7333324323079816E-44</v>
      </c>
      <c r="IW119" s="86">
        <f t="shared" si="144"/>
        <v>3.9156273693130877E-27</v>
      </c>
      <c r="IY119" s="86">
        <f t="shared" si="145"/>
        <v>2.9144912655342617E-5</v>
      </c>
      <c r="IZ119" s="86">
        <f t="shared" si="145"/>
        <v>8.1404646257779499E-4</v>
      </c>
      <c r="JA119" s="86">
        <f t="shared" si="145"/>
        <v>2.2714799437261981E-4</v>
      </c>
      <c r="JB119" s="86">
        <f t="shared" si="145"/>
        <v>1.0268388191677327E-5</v>
      </c>
      <c r="JC119" s="86">
        <f t="shared" si="145"/>
        <v>1.4392434763591578E-7</v>
      </c>
      <c r="JD119" s="86">
        <f t="shared" si="145"/>
        <v>1.0238039924628249E-11</v>
      </c>
      <c r="JE119" s="86">
        <f t="shared" si="145"/>
        <v>6.245426997670552E-8</v>
      </c>
      <c r="JF119" s="86">
        <f t="shared" si="145"/>
        <v>6.2222989549722631E-10</v>
      </c>
      <c r="JG119" s="86">
        <f t="shared" si="145"/>
        <v>2.4198535589567709E-7</v>
      </c>
      <c r="JH119" s="86">
        <f t="shared" si="145"/>
        <v>5.114652797120921E-12</v>
      </c>
      <c r="JI119" s="86">
        <f t="shared" si="145"/>
        <v>6.6022971671955079E-12</v>
      </c>
      <c r="JJ119" s="86">
        <f t="shared" si="145"/>
        <v>1.1243909986998983E-9</v>
      </c>
      <c r="JK119" s="86">
        <f t="shared" si="145"/>
        <v>9.9260950176431654E-6</v>
      </c>
      <c r="JL119" s="86">
        <f t="shared" si="145"/>
        <v>1.0995767497881864E-5</v>
      </c>
      <c r="JM119" s="86">
        <f t="shared" si="145"/>
        <v>1.614548468556302E-6</v>
      </c>
    </row>
    <row r="120" spans="2:273" x14ac:dyDescent="0.25">
      <c r="B120" s="2">
        <v>93</v>
      </c>
      <c r="C120" s="37">
        <v>26.038</v>
      </c>
      <c r="D120" s="37">
        <v>30.114999999999998</v>
      </c>
      <c r="E120" s="37">
        <v>31.15</v>
      </c>
      <c r="F120" s="37">
        <v>32.267000000000003</v>
      </c>
      <c r="G120" s="37">
        <v>29.524999999999999</v>
      </c>
      <c r="H120" s="37">
        <v>33.377000000000002</v>
      </c>
      <c r="I120" s="37">
        <v>33.753999999999998</v>
      </c>
      <c r="J120" s="37">
        <v>31.814</v>
      </c>
      <c r="K120" s="37">
        <v>32.322000000000003</v>
      </c>
      <c r="L120" s="37">
        <v>30.135999999999999</v>
      </c>
      <c r="M120" s="37">
        <v>28.524999999999999</v>
      </c>
      <c r="N120" s="37">
        <v>29.881</v>
      </c>
      <c r="O120" s="37">
        <v>32.203000000000003</v>
      </c>
      <c r="P120" s="37">
        <v>33.700000000000003</v>
      </c>
      <c r="Q120" s="37">
        <v>38.015999999999998</v>
      </c>
      <c r="S120" s="4">
        <f t="shared" si="146"/>
        <v>27.625057614157726</v>
      </c>
      <c r="T120" s="4">
        <f t="shared" si="146"/>
        <v>31.362837366756441</v>
      </c>
      <c r="U120" s="4">
        <f t="shared" si="146"/>
        <v>32.271618813294793</v>
      </c>
      <c r="V120" s="4">
        <f t="shared" si="146"/>
        <v>32.849205655521452</v>
      </c>
      <c r="W120" s="4">
        <f t="shared" si="146"/>
        <v>32.07619409995219</v>
      </c>
      <c r="X120" s="4">
        <f t="shared" si="146"/>
        <v>32.783966315588629</v>
      </c>
      <c r="Y120" s="4">
        <f t="shared" si="146"/>
        <v>36.389683484817617</v>
      </c>
      <c r="Z120" s="4">
        <f t="shared" si="146"/>
        <v>33.796893312088059</v>
      </c>
      <c r="AA120" s="4">
        <f t="shared" si="146"/>
        <v>32.989743740710125</v>
      </c>
      <c r="AB120" s="4">
        <f t="shared" si="146"/>
        <v>31.19299639025855</v>
      </c>
      <c r="AC120" s="4">
        <f t="shared" si="146"/>
        <v>29.83318495945494</v>
      </c>
      <c r="AD120" s="4">
        <f t="shared" si="146"/>
        <v>30.75713434548496</v>
      </c>
      <c r="AE120" s="4">
        <f t="shared" si="146"/>
        <v>33.924489549433758</v>
      </c>
      <c r="AF120" s="4">
        <f t="shared" si="146"/>
        <v>36.332125307567388</v>
      </c>
      <c r="AG120" s="4">
        <f t="shared" si="146"/>
        <v>38.14516941922966</v>
      </c>
      <c r="AI120" s="4">
        <f t="shared" si="147"/>
        <v>-1.5870576141577253</v>
      </c>
      <c r="AJ120" s="4">
        <f t="shared" si="147"/>
        <v>-1.2478373667564426</v>
      </c>
      <c r="AK120" s="4">
        <f t="shared" si="147"/>
        <v>-1.1216188132947948</v>
      </c>
      <c r="AL120" s="4">
        <f t="shared" si="147"/>
        <v>-0.58220565552144876</v>
      </c>
      <c r="AM120" s="4">
        <f t="shared" si="147"/>
        <v>-2.5511940999521912</v>
      </c>
      <c r="AN120" s="4">
        <f t="shared" si="147"/>
        <v>0.59303368441137394</v>
      </c>
      <c r="AO120" s="4">
        <f t="shared" si="147"/>
        <v>-2.6356834848176192</v>
      </c>
      <c r="AP120" s="4">
        <f t="shared" si="147"/>
        <v>-1.9828933120880592</v>
      </c>
      <c r="AQ120" s="4">
        <f t="shared" si="147"/>
        <v>-0.66774374071012232</v>
      </c>
      <c r="AR120" s="4">
        <f t="shared" si="147"/>
        <v>-1.0569963902585506</v>
      </c>
      <c r="AS120" s="4">
        <f t="shared" si="147"/>
        <v>-1.3081849594549411</v>
      </c>
      <c r="AT120" s="4">
        <f t="shared" si="147"/>
        <v>-0.87613434548496016</v>
      </c>
      <c r="AU120" s="4">
        <f t="shared" si="147"/>
        <v>-1.7214895494337554</v>
      </c>
      <c r="AV120" s="4">
        <f t="shared" si="147"/>
        <v>-2.6321253075673852</v>
      </c>
      <c r="AW120" s="4">
        <f t="shared" si="147"/>
        <v>-0.12916941922966174</v>
      </c>
      <c r="AY120" s="2">
        <f t="shared" si="139"/>
        <v>27.624983748570486</v>
      </c>
      <c r="AZ120" s="2">
        <f t="shared" si="139"/>
        <v>31.355875253638498</v>
      </c>
      <c r="BA120" s="2">
        <f t="shared" si="139"/>
        <v>32.270242269565124</v>
      </c>
      <c r="BB120" s="2">
        <f t="shared" si="139"/>
        <v>32.849180633660218</v>
      </c>
      <c r="BC120" s="2">
        <f t="shared" si="139"/>
        <v>32.076193965233855</v>
      </c>
      <c r="BD120" s="2">
        <f t="shared" si="139"/>
        <v>32.783966311206868</v>
      </c>
      <c r="BE120" s="2">
        <f t="shared" si="139"/>
        <v>36.389683398845527</v>
      </c>
      <c r="BF120" s="2">
        <f t="shared" si="139"/>
        <v>33.796892606218783</v>
      </c>
      <c r="BG120" s="2">
        <f t="shared" si="139"/>
        <v>32.989743497326153</v>
      </c>
      <c r="BH120" s="2">
        <f t="shared" si="139"/>
        <v>31.192996378009155</v>
      </c>
      <c r="BI120" s="2">
        <f t="shared" si="139"/>
        <v>29.833184941256899</v>
      </c>
      <c r="BJ120" s="2">
        <f t="shared" si="139"/>
        <v>30.757134337516153</v>
      </c>
      <c r="BK120" s="2">
        <f t="shared" si="139"/>
        <v>33.9244667717524</v>
      </c>
      <c r="BL120" s="2">
        <f t="shared" si="139"/>
        <v>36.332092647457131</v>
      </c>
      <c r="BM120" s="2">
        <f t="shared" si="139"/>
        <v>38.143993353545788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26.038</v>
      </c>
      <c r="CF120" s="2">
        <f t="shared" si="140"/>
        <v>30.114999999999998</v>
      </c>
      <c r="CG120" s="2">
        <f t="shared" si="140"/>
        <v>31.15</v>
      </c>
      <c r="CH120" s="2">
        <f t="shared" si="140"/>
        <v>32.267000000000003</v>
      </c>
      <c r="CI120" s="2">
        <f t="shared" si="140"/>
        <v>29.524999999999999</v>
      </c>
      <c r="CJ120" s="2">
        <f t="shared" si="140"/>
        <v>33.377000000000002</v>
      </c>
      <c r="CK120" s="2">
        <f t="shared" si="140"/>
        <v>33.753999999999998</v>
      </c>
      <c r="CL120" s="2">
        <f t="shared" si="140"/>
        <v>31.814</v>
      </c>
      <c r="CM120" s="2">
        <f t="shared" si="140"/>
        <v>32.322000000000003</v>
      </c>
      <c r="CN120" s="2">
        <f t="shared" si="140"/>
        <v>30.135999999999999</v>
      </c>
      <c r="CO120" s="2">
        <f t="shared" si="140"/>
        <v>28.524999999999999</v>
      </c>
      <c r="CP120" s="2">
        <f t="shared" si="140"/>
        <v>29.881</v>
      </c>
      <c r="CQ120" s="2">
        <f t="shared" si="140"/>
        <v>32.203000000000003</v>
      </c>
      <c r="CR120" s="2">
        <f t="shared" si="140"/>
        <v>33.700000000000003</v>
      </c>
      <c r="CS120" s="2">
        <f t="shared" si="140"/>
        <v>38.015999999999998</v>
      </c>
      <c r="CU120" s="2">
        <f t="shared" si="110"/>
        <v>26.038</v>
      </c>
      <c r="CV120" s="2">
        <f t="shared" si="111"/>
        <v>30.114999999999998</v>
      </c>
      <c r="CW120" s="2">
        <f t="shared" si="112"/>
        <v>31.15</v>
      </c>
      <c r="CX120" s="2">
        <f t="shared" si="113"/>
        <v>32.267000000000003</v>
      </c>
      <c r="CY120" s="2">
        <f t="shared" si="114"/>
        <v>29.524999999999999</v>
      </c>
      <c r="CZ120" s="2">
        <f t="shared" si="115"/>
        <v>33.377000000000002</v>
      </c>
      <c r="DA120" s="2">
        <f t="shared" si="116"/>
        <v>33.753999999999998</v>
      </c>
      <c r="DB120" s="2">
        <f t="shared" si="117"/>
        <v>31.814</v>
      </c>
      <c r="DC120" s="2">
        <f t="shared" si="118"/>
        <v>32.322000000000003</v>
      </c>
      <c r="DD120" s="2">
        <f t="shared" si="119"/>
        <v>30.135999999999999</v>
      </c>
      <c r="DE120" s="2">
        <f t="shared" si="120"/>
        <v>28.524999999999999</v>
      </c>
      <c r="DF120" s="2">
        <f t="shared" si="121"/>
        <v>29.881</v>
      </c>
      <c r="DG120" s="2">
        <f t="shared" si="122"/>
        <v>32.203000000000003</v>
      </c>
      <c r="DH120" s="2">
        <f t="shared" si="123"/>
        <v>33.700000000000003</v>
      </c>
      <c r="DI120" s="2">
        <f t="shared" si="124"/>
        <v>38.015999999999998</v>
      </c>
      <c r="DK120" s="2">
        <f t="shared" si="148"/>
        <v>65.65277300944669</v>
      </c>
      <c r="DL120" s="2">
        <f t="shared" si="148"/>
        <v>63.531491228070173</v>
      </c>
      <c r="DM120" s="2">
        <f t="shared" si="148"/>
        <v>66.841634521575983</v>
      </c>
      <c r="DN120" s="2">
        <f t="shared" si="148"/>
        <v>67.822704690431522</v>
      </c>
      <c r="DO120" s="2">
        <f t="shared" si="148"/>
        <v>61.340733771106954</v>
      </c>
      <c r="DP120" s="2">
        <f t="shared" si="148"/>
        <v>63.408337966537971</v>
      </c>
      <c r="DQ120" s="2">
        <f t="shared" si="148"/>
        <v>69.058545788770061</v>
      </c>
      <c r="DR120" s="2">
        <f t="shared" si="148"/>
        <v>59.304146501782526</v>
      </c>
      <c r="DS120" s="2">
        <f t="shared" si="148"/>
        <v>69.579748387096785</v>
      </c>
      <c r="DT120" s="2">
        <f t="shared" si="148"/>
        <v>62.28764400305576</v>
      </c>
      <c r="DU120" s="2">
        <f t="shared" si="148"/>
        <v>57.375071557271554</v>
      </c>
      <c r="DV120" s="2">
        <f t="shared" si="148"/>
        <v>59.370574131274118</v>
      </c>
      <c r="DW120" s="2">
        <f t="shared" si="148"/>
        <v>75.362901192690686</v>
      </c>
      <c r="DX120" s="2">
        <f t="shared" si="148"/>
        <v>71.524944465290815</v>
      </c>
      <c r="DY120" s="2">
        <f t="shared" si="148"/>
        <v>55.604271994134898</v>
      </c>
      <c r="EA120" s="2">
        <f t="shared" si="152"/>
        <v>27.297288073726605</v>
      </c>
      <c r="EB120" s="2">
        <f t="shared" si="152"/>
        <v>31.120095195481383</v>
      </c>
      <c r="EC120" s="2">
        <f t="shared" si="152"/>
        <v>32.012324631062725</v>
      </c>
      <c r="ED120" s="2">
        <f t="shared" si="152"/>
        <v>32.579862745098048</v>
      </c>
      <c r="EE120" s="2">
        <f t="shared" si="151"/>
        <v>31.833699251938665</v>
      </c>
      <c r="EF120" s="2">
        <f t="shared" si="151"/>
        <v>32.505664621433745</v>
      </c>
      <c r="EG120" s="2">
        <f t="shared" si="151"/>
        <v>36.063105455836947</v>
      </c>
      <c r="EH120" s="2">
        <f t="shared" si="151"/>
        <v>33.550502202715379</v>
      </c>
      <c r="EI120" s="2">
        <f t="shared" si="151"/>
        <v>32.568848493887316</v>
      </c>
      <c r="EJ120" s="2">
        <f t="shared" si="151"/>
        <v>30.881558369742223</v>
      </c>
      <c r="EK120" s="2">
        <f t="shared" si="151"/>
        <v>29.584049007689607</v>
      </c>
      <c r="EL120" s="2">
        <f t="shared" si="151"/>
        <v>30.491788544075341</v>
      </c>
      <c r="EM120" s="2">
        <f t="shared" si="135"/>
        <v>33.543256944544034</v>
      </c>
      <c r="EN120" s="2">
        <f t="shared" si="135"/>
        <v>36.04033392841751</v>
      </c>
      <c r="EO120" s="2">
        <f t="shared" si="135"/>
        <v>37.948804706142496</v>
      </c>
      <c r="EQ120" s="2">
        <f t="shared" si="149"/>
        <v>27.197693648014557</v>
      </c>
      <c r="ER120" s="2">
        <f t="shared" si="149"/>
        <v>31.146075852858345</v>
      </c>
      <c r="ES120" s="2">
        <f t="shared" si="149"/>
        <v>31.873020505296175</v>
      </c>
      <c r="ET120" s="2">
        <f t="shared" si="149"/>
        <v>32.394334828103382</v>
      </c>
      <c r="EU120" s="2">
        <f t="shared" si="149"/>
        <v>31.79715828361001</v>
      </c>
      <c r="EV120" s="2">
        <f t="shared" si="149"/>
        <v>32.392502261423751</v>
      </c>
      <c r="EW120" s="2">
        <f t="shared" si="149"/>
        <v>36.14365562977099</v>
      </c>
      <c r="EX120" s="2">
        <f t="shared" si="149"/>
        <v>33.467225339030641</v>
      </c>
      <c r="EY120" s="2">
        <f t="shared" si="149"/>
        <v>32.228600592829181</v>
      </c>
      <c r="EZ120" s="2">
        <f t="shared" si="149"/>
        <v>30.881743114624367</v>
      </c>
      <c r="FA120" s="2">
        <f t="shared" si="149"/>
        <v>29.478641065959245</v>
      </c>
      <c r="FB120" s="2">
        <f t="shared" si="149"/>
        <v>30.466103824986657</v>
      </c>
      <c r="FC120" s="2">
        <f t="shared" si="149"/>
        <v>33.881319116299039</v>
      </c>
      <c r="FD120" s="2">
        <f t="shared" si="149"/>
        <v>36.115837458732564</v>
      </c>
      <c r="FE120" s="2">
        <f t="shared" si="149"/>
        <v>38.071640579049024</v>
      </c>
      <c r="FG120" s="2">
        <f t="shared" si="150"/>
        <v>0.99144119804755038</v>
      </c>
      <c r="FH120" s="2">
        <f t="shared" si="150"/>
        <v>0.99272965488365017</v>
      </c>
      <c r="FI120" s="2">
        <f t="shared" si="150"/>
        <v>0.99257194195704102</v>
      </c>
      <c r="FJ120" s="2">
        <f t="shared" si="150"/>
        <v>0.99232814326648799</v>
      </c>
      <c r="FK120" s="2">
        <f t="shared" si="150"/>
        <v>0.99177398536584838</v>
      </c>
      <c r="FL120" s="2">
        <f t="shared" si="150"/>
        <v>0.9909700048220661</v>
      </c>
      <c r="FM120" s="2">
        <f t="shared" si="150"/>
        <v>0.99011819085496766</v>
      </c>
      <c r="FN120" s="2">
        <f t="shared" si="150"/>
        <v>0.99041139185842675</v>
      </c>
      <c r="FO120" s="2">
        <f t="shared" si="150"/>
        <v>0.98857552915991909</v>
      </c>
      <c r="FP120" s="2">
        <f t="shared" si="150"/>
        <v>0.99008355490830913</v>
      </c>
      <c r="FQ120" s="2">
        <f t="shared" si="150"/>
        <v>0.99100605053393198</v>
      </c>
      <c r="FR120" s="2">
        <f t="shared" si="150"/>
        <v>0.99080572870086558</v>
      </c>
      <c r="FS120" s="2">
        <f t="shared" si="150"/>
        <v>0.9909276938145023</v>
      </c>
      <c r="FT120" s="2">
        <f t="shared" si="150"/>
        <v>0.99178607886859371</v>
      </c>
      <c r="FU120" s="2">
        <f t="shared" si="150"/>
        <v>0.98896440198766367</v>
      </c>
      <c r="FW120" s="2">
        <f t="shared" si="141"/>
        <v>5.8369181503460125E-3</v>
      </c>
      <c r="FX120" s="2">
        <f t="shared" si="141"/>
        <v>5.3125406144532783E-3</v>
      </c>
      <c r="FY120" s="2">
        <f t="shared" si="141"/>
        <v>5.7176839247089183E-3</v>
      </c>
      <c r="FZ120" s="2">
        <f t="shared" si="141"/>
        <v>5.7142113241401126E-3</v>
      </c>
      <c r="GA120" s="2">
        <f t="shared" si="141"/>
        <v>6.3102999305012638E-3</v>
      </c>
      <c r="GB120" s="2">
        <f t="shared" si="141"/>
        <v>6.6214730619771405E-3</v>
      </c>
      <c r="GC120" s="2">
        <f t="shared" si="141"/>
        <v>6.4965593079560164E-3</v>
      </c>
      <c r="GD120" s="2">
        <f t="shared" si="141"/>
        <v>6.6188839663357197E-3</v>
      </c>
      <c r="GE120" s="2">
        <f t="shared" si="141"/>
        <v>5.686862873428131E-3</v>
      </c>
      <c r="GF120" s="2">
        <f t="shared" si="141"/>
        <v>6.9530436964758838E-3</v>
      </c>
      <c r="GG120" s="2">
        <f t="shared" si="141"/>
        <v>7.7329927956579772E-3</v>
      </c>
      <c r="GH120" s="2">
        <f t="shared" si="141"/>
        <v>6.7587282862363336E-3</v>
      </c>
      <c r="GI120" s="2">
        <f t="shared" si="141"/>
        <v>5.3517079749154364E-3</v>
      </c>
      <c r="GJ120" s="2">
        <f t="shared" si="141"/>
        <v>3.8531537513173579E-3</v>
      </c>
      <c r="GK120" s="2">
        <f t="shared" si="141"/>
        <v>2.8493931354779804E-3</v>
      </c>
      <c r="GM120" s="86">
        <f t="shared" si="142"/>
        <v>1.0637099853940284E-46</v>
      </c>
      <c r="GN120" s="86">
        <f t="shared" si="142"/>
        <v>5.3813406516664987E-35</v>
      </c>
      <c r="GO120" s="86">
        <f t="shared" si="142"/>
        <v>1.8514624760855299E-38</v>
      </c>
      <c r="GP120" s="86">
        <f t="shared" si="142"/>
        <v>2.0652914562162626E-45</v>
      </c>
      <c r="GQ120" s="86">
        <f t="shared" si="142"/>
        <v>2.5680831596971093E-50</v>
      </c>
      <c r="GR120" s="86">
        <f t="shared" si="142"/>
        <v>1.1233450593418707E-47</v>
      </c>
      <c r="GS120" s="86">
        <f t="shared" si="142"/>
        <v>1.7337260049421762E-21</v>
      </c>
      <c r="GT120" s="86">
        <f t="shared" si="142"/>
        <v>5.201664539650678E-26</v>
      </c>
      <c r="GU120" s="86">
        <f t="shared" si="142"/>
        <v>7.8790024429388662E-11</v>
      </c>
      <c r="GV120" s="86">
        <f t="shared" si="142"/>
        <v>9.853454904520772E-29</v>
      </c>
      <c r="GW120" s="86">
        <f t="shared" si="142"/>
        <v>3.0255040100594994E-62</v>
      </c>
      <c r="GX120" s="86">
        <f t="shared" si="142"/>
        <v>5.3678561027189668E-56</v>
      </c>
      <c r="GY120" s="86">
        <f t="shared" si="142"/>
        <v>7.971007053663462E-46</v>
      </c>
      <c r="GZ120" s="86">
        <f t="shared" si="142"/>
        <v>3.1498848473600627E-53</v>
      </c>
      <c r="HA120" s="86">
        <f t="shared" si="142"/>
        <v>3.0713453805419583E-62</v>
      </c>
      <c r="HC120" s="86">
        <f t="shared" si="73"/>
        <v>3.3468297090152228E-6</v>
      </c>
      <c r="HD120" s="86">
        <f t="shared" si="73"/>
        <v>1.827656193404222E-4</v>
      </c>
      <c r="HE120" s="86">
        <f t="shared" si="73"/>
        <v>4.0138217387747873E-5</v>
      </c>
      <c r="HF120" s="86">
        <f t="shared" si="73"/>
        <v>1.1035817898856801E-6</v>
      </c>
      <c r="HG120" s="86">
        <f t="shared" si="73"/>
        <v>7.1626983988986388E-9</v>
      </c>
      <c r="HH120" s="86">
        <f t="shared" si="73"/>
        <v>6.1699714086644688E-14</v>
      </c>
      <c r="HI120" s="86">
        <f t="shared" si="138"/>
        <v>3.3216991766815399E-9</v>
      </c>
      <c r="HJ120" s="86">
        <f t="shared" si="138"/>
        <v>6.3127339243969791E-20</v>
      </c>
      <c r="HK120" s="86">
        <f t="shared" si="138"/>
        <v>1.2456210337709895E-8</v>
      </c>
      <c r="HL120" s="86">
        <f t="shared" si="138"/>
        <v>1.1415744034348259E-15</v>
      </c>
      <c r="HM120" s="86">
        <f t="shared" si="138"/>
        <v>7.1172722458280212E-17</v>
      </c>
      <c r="HN120" s="86">
        <f t="shared" si="138"/>
        <v>2.7256754108796841E-11</v>
      </c>
      <c r="HO120" s="86">
        <f t="shared" si="138"/>
        <v>9.3192742937688646E-7</v>
      </c>
      <c r="HP120" s="86">
        <f t="shared" si="138"/>
        <v>1.0823390758690462E-6</v>
      </c>
      <c r="HQ120" s="86">
        <f t="shared" si="138"/>
        <v>5.9925277996196522E-8</v>
      </c>
      <c r="HS120" s="86">
        <f t="shared" si="143"/>
        <v>7.7705041777755161E-12</v>
      </c>
      <c r="HT120" s="86">
        <f t="shared" si="143"/>
        <v>6.1536446933218792E-10</v>
      </c>
      <c r="HU120" s="86">
        <f t="shared" si="143"/>
        <v>3.3263062898923108E-10</v>
      </c>
      <c r="HV120" s="86">
        <f t="shared" si="143"/>
        <v>2.9106448271219955E-11</v>
      </c>
      <c r="HW120" s="86">
        <f t="shared" si="143"/>
        <v>1.3201290289903692E-11</v>
      </c>
      <c r="HX120" s="86">
        <f t="shared" si="143"/>
        <v>1.6987506823393811E-11</v>
      </c>
      <c r="HY120" s="86">
        <f t="shared" si="143"/>
        <v>1.3825639592491851E-10</v>
      </c>
      <c r="HZ120" s="86">
        <f t="shared" si="143"/>
        <v>2.7471288016607217E-9</v>
      </c>
      <c r="IA120" s="86">
        <f t="shared" si="143"/>
        <v>7.4128360037466878E-12</v>
      </c>
      <c r="IB120" s="86">
        <f t="shared" si="143"/>
        <v>2.9668613408324106E-11</v>
      </c>
      <c r="IC120" s="86">
        <f t="shared" si="143"/>
        <v>4.0849228154907399E-11</v>
      </c>
      <c r="ID120" s="86">
        <f t="shared" si="143"/>
        <v>1.685248661828683E-11</v>
      </c>
      <c r="IE120" s="86">
        <f t="shared" si="143"/>
        <v>3.2761439013307636E-12</v>
      </c>
      <c r="IF120" s="86">
        <f t="shared" si="143"/>
        <v>1.364030033176266E-8</v>
      </c>
      <c r="IG120" s="86">
        <f t="shared" si="143"/>
        <v>1.3244729377848776E-6</v>
      </c>
      <c r="II120" s="86">
        <f t="shared" si="144"/>
        <v>9.94413824057567E-90</v>
      </c>
      <c r="IJ120" s="86">
        <f t="shared" si="144"/>
        <v>1.4410996018349055E-77</v>
      </c>
      <c r="IK120" s="86">
        <f t="shared" si="144"/>
        <v>8.0054523083379435E-79</v>
      </c>
      <c r="IL120" s="86">
        <f t="shared" si="144"/>
        <v>4.2163071296422802E-93</v>
      </c>
      <c r="IM120" s="86">
        <f t="shared" si="144"/>
        <v>4.2878100912328374E-95</v>
      </c>
      <c r="IN120" s="86">
        <f t="shared" si="144"/>
        <v>2.5323012328456169E-92</v>
      </c>
      <c r="IO120" s="86">
        <f t="shared" si="144"/>
        <v>6.7311342419141143E-88</v>
      </c>
      <c r="IP120" s="86">
        <f t="shared" si="144"/>
        <v>4.9713081306134877E-79</v>
      </c>
      <c r="IQ120" s="86">
        <f t="shared" si="144"/>
        <v>2.0973044342977087E-95</v>
      </c>
      <c r="IR120" s="86">
        <f t="shared" si="144"/>
        <v>1.6863969611576433E-92</v>
      </c>
      <c r="IS120" s="86">
        <f t="shared" si="144"/>
        <v>1.903263227762279E-91</v>
      </c>
      <c r="IT120" s="86">
        <f t="shared" si="144"/>
        <v>1.8128986417735905E-92</v>
      </c>
      <c r="IU120" s="86">
        <f t="shared" si="144"/>
        <v>2.6047918396575559E-92</v>
      </c>
      <c r="IV120" s="86">
        <f t="shared" si="144"/>
        <v>6.4999401245545582E-43</v>
      </c>
      <c r="IW120" s="86">
        <f t="shared" si="144"/>
        <v>2.375944725084365E-26</v>
      </c>
      <c r="IY120" s="86">
        <f t="shared" si="145"/>
        <v>3.3468374795194006E-6</v>
      </c>
      <c r="IZ120" s="86">
        <f t="shared" si="145"/>
        <v>1.8276623470489154E-4</v>
      </c>
      <c r="JA120" s="86">
        <f t="shared" si="145"/>
        <v>4.013855001837686E-5</v>
      </c>
      <c r="JB120" s="86">
        <f t="shared" si="145"/>
        <v>1.1036108963339513E-6</v>
      </c>
      <c r="JC120" s="86">
        <f t="shared" si="145"/>
        <v>7.1758996891885421E-9</v>
      </c>
      <c r="JD120" s="86">
        <f t="shared" si="145"/>
        <v>1.7049206537480454E-11</v>
      </c>
      <c r="JE120" s="86">
        <f t="shared" si="145"/>
        <v>3.4599555726081923E-9</v>
      </c>
      <c r="JF120" s="86">
        <f t="shared" si="145"/>
        <v>2.7471288017238492E-9</v>
      </c>
      <c r="JG120" s="86">
        <f t="shared" si="145"/>
        <v>1.2542413198143031E-8</v>
      </c>
      <c r="JH120" s="86">
        <f t="shared" si="145"/>
        <v>2.9669754982727538E-11</v>
      </c>
      <c r="JI120" s="86">
        <f t="shared" si="145"/>
        <v>4.0849299327629861E-11</v>
      </c>
      <c r="JJ120" s="86">
        <f t="shared" si="145"/>
        <v>4.4109240727083672E-11</v>
      </c>
      <c r="JK120" s="86">
        <f t="shared" si="145"/>
        <v>9.3193070552078775E-7</v>
      </c>
      <c r="JL120" s="86">
        <f t="shared" si="145"/>
        <v>1.095979376200809E-6</v>
      </c>
      <c r="JM120" s="86">
        <f t="shared" si="145"/>
        <v>1.3843982157810741E-6</v>
      </c>
    </row>
    <row r="121" spans="2:273" x14ac:dyDescent="0.25">
      <c r="B121" s="2">
        <v>94</v>
      </c>
      <c r="C121" s="37">
        <v>24.846</v>
      </c>
      <c r="D121" s="37">
        <v>32.082000000000001</v>
      </c>
      <c r="E121" s="37">
        <v>31.05</v>
      </c>
      <c r="F121" s="37">
        <v>32.616999999999997</v>
      </c>
      <c r="G121" s="37">
        <v>31.864000000000001</v>
      </c>
      <c r="H121" s="37">
        <v>32.097999999999999</v>
      </c>
      <c r="I121" s="37">
        <v>34.704999999999998</v>
      </c>
      <c r="J121" s="37">
        <v>32.881</v>
      </c>
      <c r="K121" s="37">
        <v>32.558999999999997</v>
      </c>
      <c r="L121" s="37">
        <v>28.695</v>
      </c>
      <c r="M121" s="37">
        <v>29.085000000000001</v>
      </c>
      <c r="N121" s="37">
        <v>28.695</v>
      </c>
      <c r="O121" s="37">
        <v>31.524999999999999</v>
      </c>
      <c r="P121" s="37">
        <v>35.216999999999999</v>
      </c>
      <c r="Q121" s="37">
        <v>37.066000000000003</v>
      </c>
      <c r="S121" s="4">
        <f t="shared" si="146"/>
        <v>27.509542020625265</v>
      </c>
      <c r="T121" s="4">
        <f t="shared" si="146"/>
        <v>31.226501685133123</v>
      </c>
      <c r="U121" s="4">
        <f t="shared" si="146"/>
        <v>32.123367284038579</v>
      </c>
      <c r="V121" s="4">
        <f t="shared" si="146"/>
        <v>32.702892127555458</v>
      </c>
      <c r="W121" s="4">
        <f t="shared" si="146"/>
        <v>31.962012939032356</v>
      </c>
      <c r="X121" s="4">
        <f t="shared" si="146"/>
        <v>32.64408665454183</v>
      </c>
      <c r="Y121" s="4">
        <f t="shared" si="146"/>
        <v>36.223180933144342</v>
      </c>
      <c r="Z121" s="4">
        <f t="shared" si="146"/>
        <v>33.636470877384099</v>
      </c>
      <c r="AA121" s="4">
        <f t="shared" si="146"/>
        <v>32.787406164183395</v>
      </c>
      <c r="AB121" s="4">
        <f t="shared" si="146"/>
        <v>31.026538023174101</v>
      </c>
      <c r="AC121" s="4">
        <f t="shared" si="146"/>
        <v>29.666342375020271</v>
      </c>
      <c r="AD121" s="4">
        <f t="shared" si="146"/>
        <v>30.615021222713864</v>
      </c>
      <c r="AE121" s="4">
        <f t="shared" si="146"/>
        <v>33.797668088319021</v>
      </c>
      <c r="AF121" s="4">
        <f t="shared" si="146"/>
        <v>36.197095943115713</v>
      </c>
      <c r="AG121" s="4">
        <f t="shared" si="146"/>
        <v>38.068957017182804</v>
      </c>
      <c r="AI121" s="4">
        <f t="shared" si="147"/>
        <v>-2.6635420206252647</v>
      </c>
      <c r="AJ121" s="4">
        <f t="shared" si="147"/>
        <v>0.85549831486687822</v>
      </c>
      <c r="AK121" s="4">
        <f t="shared" si="147"/>
        <v>-1.0733672840385786</v>
      </c>
      <c r="AL121" s="4">
        <f t="shared" si="147"/>
        <v>-8.5892127555460718E-2</v>
      </c>
      <c r="AM121" s="4">
        <f t="shared" si="147"/>
        <v>-9.8012939032354751E-2</v>
      </c>
      <c r="AN121" s="4">
        <f t="shared" si="147"/>
        <v>-0.54608665454183125</v>
      </c>
      <c r="AO121" s="4">
        <f t="shared" si="147"/>
        <v>-1.5181809331443432</v>
      </c>
      <c r="AP121" s="4">
        <f t="shared" si="147"/>
        <v>-0.75547087738409857</v>
      </c>
      <c r="AQ121" s="4">
        <f t="shared" si="147"/>
        <v>-0.22840616418339721</v>
      </c>
      <c r="AR121" s="4">
        <f t="shared" si="147"/>
        <v>-2.331538023174101</v>
      </c>
      <c r="AS121" s="4">
        <f t="shared" si="147"/>
        <v>-0.5813423750202702</v>
      </c>
      <c r="AT121" s="4">
        <f t="shared" si="147"/>
        <v>-1.9200212227138636</v>
      </c>
      <c r="AU121" s="4">
        <f t="shared" si="147"/>
        <v>-2.2726680883190227</v>
      </c>
      <c r="AV121" s="4">
        <f t="shared" si="147"/>
        <v>-0.98009594311571391</v>
      </c>
      <c r="AW121" s="4">
        <f t="shared" si="147"/>
        <v>-1.0029570171828013</v>
      </c>
      <c r="AY121" s="2">
        <f t="shared" si="139"/>
        <v>27.509536809370143</v>
      </c>
      <c r="AZ121" s="2">
        <f t="shared" si="139"/>
        <v>31.225430395310454</v>
      </c>
      <c r="BA121" s="2">
        <f t="shared" si="139"/>
        <v>32.123206009560057</v>
      </c>
      <c r="BB121" s="2">
        <f t="shared" si="139"/>
        <v>32.702890469842608</v>
      </c>
      <c r="BC121" s="2">
        <f t="shared" si="139"/>
        <v>31.962012917925932</v>
      </c>
      <c r="BD121" s="2">
        <f t="shared" si="139"/>
        <v>32.644086630422528</v>
      </c>
      <c r="BE121" s="2">
        <f t="shared" si="139"/>
        <v>36.22318075825757</v>
      </c>
      <c r="BF121" s="2">
        <f t="shared" si="139"/>
        <v>33.636468041757063</v>
      </c>
      <c r="BG121" s="2">
        <f t="shared" si="139"/>
        <v>32.787406142096664</v>
      </c>
      <c r="BH121" s="2">
        <f t="shared" si="139"/>
        <v>31.026537955941738</v>
      </c>
      <c r="BI121" s="2">
        <f t="shared" si="139"/>
        <v>29.666342273696671</v>
      </c>
      <c r="BJ121" s="2">
        <f t="shared" si="139"/>
        <v>30.615021180551039</v>
      </c>
      <c r="BK121" s="2">
        <f t="shared" si="139"/>
        <v>33.797666791865986</v>
      </c>
      <c r="BL121" s="2">
        <f t="shared" si="139"/>
        <v>36.197070615596715</v>
      </c>
      <c r="BM121" s="2">
        <f t="shared" si="139"/>
        <v>38.06657345517872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24.846</v>
      </c>
      <c r="CF121" s="2">
        <f t="shared" si="140"/>
        <v>32.082000000000001</v>
      </c>
      <c r="CG121" s="2">
        <f t="shared" si="140"/>
        <v>31.05</v>
      </c>
      <c r="CH121" s="2">
        <f t="shared" si="140"/>
        <v>32.616999999999997</v>
      </c>
      <c r="CI121" s="2">
        <f t="shared" si="140"/>
        <v>31.864000000000001</v>
      </c>
      <c r="CJ121" s="2">
        <f t="shared" si="140"/>
        <v>32.097999999999999</v>
      </c>
      <c r="CK121" s="2">
        <f t="shared" si="140"/>
        <v>34.704999999999998</v>
      </c>
      <c r="CL121" s="2">
        <f t="shared" si="140"/>
        <v>32.881</v>
      </c>
      <c r="CM121" s="2">
        <f t="shared" si="140"/>
        <v>32.558999999999997</v>
      </c>
      <c r="CN121" s="2">
        <f t="shared" si="140"/>
        <v>28.695</v>
      </c>
      <c r="CO121" s="2">
        <f t="shared" si="140"/>
        <v>29.085000000000001</v>
      </c>
      <c r="CP121" s="2">
        <f t="shared" si="140"/>
        <v>28.695</v>
      </c>
      <c r="CQ121" s="2">
        <f t="shared" si="140"/>
        <v>31.524999999999999</v>
      </c>
      <c r="CR121" s="2">
        <f t="shared" si="140"/>
        <v>35.216999999999999</v>
      </c>
      <c r="CS121" s="2">
        <f t="shared" si="140"/>
        <v>37.066000000000003</v>
      </c>
      <c r="CU121" s="2">
        <f t="shared" si="110"/>
        <v>24.846</v>
      </c>
      <c r="CV121" s="2">
        <f t="shared" si="111"/>
        <v>32.082000000000001</v>
      </c>
      <c r="CW121" s="2">
        <f t="shared" si="112"/>
        <v>31.05</v>
      </c>
      <c r="CX121" s="2">
        <f t="shared" si="113"/>
        <v>32.616999999999997</v>
      </c>
      <c r="CY121" s="2">
        <f t="shared" si="114"/>
        <v>31.864000000000001</v>
      </c>
      <c r="CZ121" s="2">
        <f t="shared" si="115"/>
        <v>32.097999999999999</v>
      </c>
      <c r="DA121" s="2">
        <f t="shared" si="116"/>
        <v>34.704999999999998</v>
      </c>
      <c r="DB121" s="2">
        <f t="shared" si="117"/>
        <v>32.881</v>
      </c>
      <c r="DC121" s="2">
        <f t="shared" si="118"/>
        <v>32.558999999999997</v>
      </c>
      <c r="DD121" s="2">
        <f t="shared" si="119"/>
        <v>28.695</v>
      </c>
      <c r="DE121" s="2">
        <f t="shared" si="120"/>
        <v>29.085000000000001</v>
      </c>
      <c r="DF121" s="2">
        <f t="shared" si="121"/>
        <v>28.695</v>
      </c>
      <c r="DG121" s="2">
        <f t="shared" si="122"/>
        <v>31.524999999999999</v>
      </c>
      <c r="DH121" s="2">
        <f t="shared" si="123"/>
        <v>35.216999999999999</v>
      </c>
      <c r="DI121" s="2">
        <f t="shared" si="124"/>
        <v>37.066000000000003</v>
      </c>
      <c r="DK121" s="2">
        <f t="shared" si="148"/>
        <v>66.08382078272605</v>
      </c>
      <c r="DL121" s="2">
        <f t="shared" si="148"/>
        <v>63.840719973009442</v>
      </c>
      <c r="DM121" s="2">
        <f t="shared" si="148"/>
        <v>67.177932270168853</v>
      </c>
      <c r="DN121" s="2">
        <f t="shared" si="148"/>
        <v>68.155082645403368</v>
      </c>
      <c r="DO121" s="2">
        <f t="shared" si="148"/>
        <v>61.627848030018782</v>
      </c>
      <c r="DP121" s="2">
        <f t="shared" si="148"/>
        <v>63.743851222651223</v>
      </c>
      <c r="DQ121" s="2">
        <f t="shared" si="148"/>
        <v>69.434340909090906</v>
      </c>
      <c r="DR121" s="2">
        <f t="shared" si="148"/>
        <v>59.552583333333331</v>
      </c>
      <c r="DS121" s="2">
        <f t="shared" si="148"/>
        <v>69.994510080645171</v>
      </c>
      <c r="DT121" s="2">
        <f t="shared" si="148"/>
        <v>62.598925439266608</v>
      </c>
      <c r="DU121" s="2">
        <f t="shared" si="148"/>
        <v>57.614572586872583</v>
      </c>
      <c r="DV121" s="2">
        <f t="shared" si="148"/>
        <v>59.637452895752887</v>
      </c>
      <c r="DW121" s="2">
        <f t="shared" si="148"/>
        <v>75.819702702702727</v>
      </c>
      <c r="DX121" s="2">
        <f t="shared" si="148"/>
        <v>71.934149906191379</v>
      </c>
      <c r="DY121" s="2">
        <f t="shared" si="148"/>
        <v>55.860298570381232</v>
      </c>
      <c r="EA121" s="2">
        <f t="shared" si="152"/>
        <v>27.206435994509725</v>
      </c>
      <c r="EB121" s="2">
        <f t="shared" si="152"/>
        <v>31.007443610245922</v>
      </c>
      <c r="EC121" s="2">
        <f t="shared" si="152"/>
        <v>31.884773280729782</v>
      </c>
      <c r="ED121" s="2">
        <f t="shared" si="152"/>
        <v>32.454000000000008</v>
      </c>
      <c r="EE121" s="2">
        <f t="shared" si="151"/>
        <v>31.737847784029526</v>
      </c>
      <c r="EF121" s="2">
        <f t="shared" si="151"/>
        <v>32.386388687190063</v>
      </c>
      <c r="EG121" s="2">
        <f t="shared" si="151"/>
        <v>35.920353509275188</v>
      </c>
      <c r="EH121" s="2">
        <f t="shared" si="151"/>
        <v>33.408187407024911</v>
      </c>
      <c r="EI121" s="2">
        <f t="shared" si="151"/>
        <v>32.397238115360238</v>
      </c>
      <c r="EJ121" s="2">
        <f t="shared" si="151"/>
        <v>30.738141869669672</v>
      </c>
      <c r="EK121" s="2">
        <f t="shared" si="151"/>
        <v>29.435832583369031</v>
      </c>
      <c r="EL121" s="2">
        <f t="shared" si="151"/>
        <v>30.369580386062005</v>
      </c>
      <c r="EM121" s="2">
        <f t="shared" si="135"/>
        <v>33.444946413120903</v>
      </c>
      <c r="EN121" s="2">
        <f t="shared" si="135"/>
        <v>35.92684728087562</v>
      </c>
      <c r="EO121" s="2">
        <f t="shared" si="135"/>
        <v>37.885263272494988</v>
      </c>
      <c r="EQ121" s="2">
        <f t="shared" si="149"/>
        <v>27.113591076908097</v>
      </c>
      <c r="ER121" s="2">
        <f t="shared" si="149"/>
        <v>31.031834009813316</v>
      </c>
      <c r="ES121" s="2">
        <f t="shared" si="149"/>
        <v>31.754532750008416</v>
      </c>
      <c r="ET121" s="2">
        <f t="shared" si="149"/>
        <v>32.282780018155904</v>
      </c>
      <c r="EU121" s="2">
        <f t="shared" si="149"/>
        <v>31.703359480195985</v>
      </c>
      <c r="EV121" s="2">
        <f t="shared" si="149"/>
        <v>32.282975887160937</v>
      </c>
      <c r="EW121" s="2">
        <f t="shared" si="149"/>
        <v>35.994202276444923</v>
      </c>
      <c r="EX121" s="2">
        <f t="shared" si="149"/>
        <v>33.333329621636686</v>
      </c>
      <c r="EY121" s="2">
        <f t="shared" si="149"/>
        <v>32.082544968424905</v>
      </c>
      <c r="EZ121" s="2">
        <f t="shared" si="149"/>
        <v>30.737949584220097</v>
      </c>
      <c r="FA121" s="2">
        <f t="shared" si="149"/>
        <v>29.340028493950577</v>
      </c>
      <c r="FB121" s="2">
        <f t="shared" si="149"/>
        <v>30.345671080563115</v>
      </c>
      <c r="FC121" s="2">
        <f t="shared" si="149"/>
        <v>33.756929168165414</v>
      </c>
      <c r="FD121" s="2">
        <f t="shared" si="149"/>
        <v>35.995720837489827</v>
      </c>
      <c r="FE121" s="2">
        <f t="shared" si="149"/>
        <v>37.956682633793072</v>
      </c>
      <c r="FG121" s="2">
        <f t="shared" si="150"/>
        <v>0.99218839707147188</v>
      </c>
      <c r="FH121" s="2">
        <f t="shared" si="150"/>
        <v>0.99336512203987137</v>
      </c>
      <c r="FI121" s="2">
        <f t="shared" si="150"/>
        <v>0.99322109993770669</v>
      </c>
      <c r="FJ121" s="2">
        <f t="shared" si="150"/>
        <v>0.99299845717794255</v>
      </c>
      <c r="FK121" s="2">
        <f t="shared" si="150"/>
        <v>0.99249235145201009</v>
      </c>
      <c r="FL121" s="2">
        <f t="shared" si="150"/>
        <v>0.99175799790406627</v>
      </c>
      <c r="FM121" s="2">
        <f t="shared" si="150"/>
        <v>0.99097983998948358</v>
      </c>
      <c r="FN121" s="2">
        <f t="shared" si="150"/>
        <v>0.99124770118220751</v>
      </c>
      <c r="FO121" s="2">
        <f t="shared" si="150"/>
        <v>0.98957027449113899</v>
      </c>
      <c r="FP121" s="2">
        <f t="shared" si="150"/>
        <v>0.99094819653079602</v>
      </c>
      <c r="FQ121" s="2">
        <f t="shared" si="150"/>
        <v>0.99179092418146753</v>
      </c>
      <c r="FR121" s="2">
        <f t="shared" si="150"/>
        <v>0.99160793576701545</v>
      </c>
      <c r="FS121" s="2">
        <f t="shared" si="150"/>
        <v>0.99171934826967645</v>
      </c>
      <c r="FT121" s="2">
        <f t="shared" si="150"/>
        <v>0.99250339682935917</v>
      </c>
      <c r="FU121" s="2">
        <f t="shared" si="150"/>
        <v>0.98992563265224964</v>
      </c>
      <c r="FW121" s="2">
        <f t="shared" si="141"/>
        <v>6.3964514167206832E-3</v>
      </c>
      <c r="FX121" s="2">
        <f t="shared" si="141"/>
        <v>5.8221008650545109E-3</v>
      </c>
      <c r="FY121" s="2">
        <f t="shared" si="141"/>
        <v>6.2658593084375337E-3</v>
      </c>
      <c r="FZ121" s="2">
        <f t="shared" si="141"/>
        <v>6.2620558737036709E-3</v>
      </c>
      <c r="GA121" s="2">
        <f t="shared" si="141"/>
        <v>6.9148964520183639E-3</v>
      </c>
      <c r="GB121" s="2">
        <f t="shared" si="141"/>
        <v>7.2556657180073321E-3</v>
      </c>
      <c r="GC121" s="2">
        <f t="shared" si="141"/>
        <v>7.118873689648527E-3</v>
      </c>
      <c r="GD121" s="2">
        <f t="shared" si="141"/>
        <v>7.2528304540279455E-3</v>
      </c>
      <c r="GE121" s="2">
        <f t="shared" si="141"/>
        <v>6.2321018509392681E-3</v>
      </c>
      <c r="GF121" s="2">
        <f t="shared" si="141"/>
        <v>7.618750022117992E-3</v>
      </c>
      <c r="GG121" s="2">
        <f t="shared" si="141"/>
        <v>8.4727367773492733E-3</v>
      </c>
      <c r="GH121" s="2">
        <f t="shared" si="141"/>
        <v>7.4059689899573173E-3</v>
      </c>
      <c r="GI121" s="2">
        <f t="shared" si="141"/>
        <v>5.8650028699710919E-3</v>
      </c>
      <c r="GJ121" s="2">
        <f t="shared" si="141"/>
        <v>4.2233290718752007E-3</v>
      </c>
      <c r="GK121" s="2">
        <f t="shared" si="141"/>
        <v>3.1234387985045208E-3</v>
      </c>
      <c r="GM121" s="86">
        <f t="shared" si="142"/>
        <v>2.0041843515611304E-49</v>
      </c>
      <c r="GN121" s="86">
        <f t="shared" si="142"/>
        <v>4.7479534249267609E-37</v>
      </c>
      <c r="GO121" s="86">
        <f t="shared" si="142"/>
        <v>1.0114587643772272E-40</v>
      </c>
      <c r="GP121" s="86">
        <f t="shared" si="142"/>
        <v>4.6386954326173288E-48</v>
      </c>
      <c r="GQ121" s="86">
        <f t="shared" si="142"/>
        <v>3.1593770552668916E-53</v>
      </c>
      <c r="GR121" s="86">
        <f t="shared" si="142"/>
        <v>2.1228702527139839E-50</v>
      </c>
      <c r="GS121" s="86">
        <f t="shared" si="142"/>
        <v>1.1909764930837901E-22</v>
      </c>
      <c r="GT121" s="86">
        <f t="shared" si="142"/>
        <v>2.0239721925813454E-27</v>
      </c>
      <c r="GU121" s="86">
        <f t="shared" si="142"/>
        <v>2.194914534036128E-11</v>
      </c>
      <c r="GV121" s="86">
        <f t="shared" si="142"/>
        <v>2.4470252450796174E-30</v>
      </c>
      <c r="GW121" s="86">
        <f t="shared" si="142"/>
        <v>8.4287317354055569E-66</v>
      </c>
      <c r="GX121" s="86">
        <f t="shared" si="142"/>
        <v>3.2842896975108675E-59</v>
      </c>
      <c r="GY121" s="86">
        <f t="shared" si="142"/>
        <v>1.6167500849444084E-48</v>
      </c>
      <c r="GZ121" s="86">
        <f t="shared" si="142"/>
        <v>2.6203537909482067E-56</v>
      </c>
      <c r="HA121" s="86">
        <f t="shared" si="142"/>
        <v>7.9629980589126236E-66</v>
      </c>
      <c r="HC121" s="86">
        <f t="shared" si="73"/>
        <v>3.075722009003825E-7</v>
      </c>
      <c r="HD121" s="86">
        <f t="shared" si="73"/>
        <v>3.4933579041424163E-5</v>
      </c>
      <c r="HE121" s="86">
        <f t="shared" si="73"/>
        <v>5.917226773326047E-6</v>
      </c>
      <c r="HF121" s="86">
        <f t="shared" si="73"/>
        <v>9.5710655324686557E-8</v>
      </c>
      <c r="HG121" s="86">
        <f t="shared" si="73"/>
        <v>2.6981372254604016E-10</v>
      </c>
      <c r="HH121" s="86">
        <f t="shared" si="73"/>
        <v>3.3217245678330506E-16</v>
      </c>
      <c r="HI121" s="86">
        <f t="shared" si="138"/>
        <v>1.3716052471508297E-10</v>
      </c>
      <c r="HJ121" s="86">
        <f t="shared" si="138"/>
        <v>5.9282415698733396E-23</v>
      </c>
      <c r="HK121" s="86">
        <f t="shared" si="138"/>
        <v>4.8434486174576742E-10</v>
      </c>
      <c r="HL121" s="86">
        <f t="shared" si="138"/>
        <v>3.2423375924654415E-18</v>
      </c>
      <c r="HM121" s="86">
        <f t="shared" si="138"/>
        <v>1.6831120626575443E-19</v>
      </c>
      <c r="HN121" s="86">
        <f t="shared" si="138"/>
        <v>4.7887195939166032E-13</v>
      </c>
      <c r="HO121" s="86">
        <f t="shared" si="138"/>
        <v>6.8824703342862053E-8</v>
      </c>
      <c r="HP121" s="86">
        <f t="shared" si="138"/>
        <v>8.4450191052764114E-8</v>
      </c>
      <c r="HQ121" s="86">
        <f t="shared" si="138"/>
        <v>2.7408708078299681E-9</v>
      </c>
      <c r="HS121" s="86">
        <f t="shared" si="143"/>
        <v>4.2722156123815657E-11</v>
      </c>
      <c r="HT121" s="86">
        <f t="shared" si="143"/>
        <v>2.521591376697166E-9</v>
      </c>
      <c r="HU121" s="86">
        <f t="shared" si="143"/>
        <v>1.4375354259340112E-9</v>
      </c>
      <c r="HV121" s="86">
        <f t="shared" si="143"/>
        <v>1.5645509046561086E-10</v>
      </c>
      <c r="HW121" s="86">
        <f t="shared" si="143"/>
        <v>7.6886622561102854E-11</v>
      </c>
      <c r="HX121" s="86">
        <f t="shared" si="143"/>
        <v>9.710448577643907E-11</v>
      </c>
      <c r="HY121" s="86">
        <f t="shared" si="143"/>
        <v>6.9713083218236336E-10</v>
      </c>
      <c r="HZ121" s="86">
        <f t="shared" si="143"/>
        <v>1.1472920599330152E-8</v>
      </c>
      <c r="IA121" s="86">
        <f t="shared" si="143"/>
        <v>4.2681167131146135E-11</v>
      </c>
      <c r="IB121" s="86">
        <f t="shared" si="143"/>
        <v>1.6921317142702879E-10</v>
      </c>
      <c r="IC121" s="86">
        <f t="shared" si="143"/>
        <v>2.3655382522962596E-10</v>
      </c>
      <c r="ID121" s="86">
        <f t="shared" si="143"/>
        <v>9.7179618962166155E-11</v>
      </c>
      <c r="IE121" s="86">
        <f t="shared" si="143"/>
        <v>1.8484079010262952E-11</v>
      </c>
      <c r="IF121" s="86">
        <f t="shared" si="143"/>
        <v>4.0474478515829938E-8</v>
      </c>
      <c r="IG121" s="86">
        <f t="shared" si="143"/>
        <v>2.764239134491266E-6</v>
      </c>
      <c r="II121" s="86">
        <f t="shared" si="144"/>
        <v>1.3123609608501804E-86</v>
      </c>
      <c r="IJ121" s="86">
        <f t="shared" si="144"/>
        <v>6.3092035024139364E-75</v>
      </c>
      <c r="IK121" s="86">
        <f t="shared" si="144"/>
        <v>4.2312484797918543E-76</v>
      </c>
      <c r="IL121" s="86">
        <f t="shared" si="144"/>
        <v>7.1067027132579062E-90</v>
      </c>
      <c r="IM121" s="86">
        <f t="shared" si="144"/>
        <v>9.8578858294202621E-92</v>
      </c>
      <c r="IN121" s="86">
        <f t="shared" si="144"/>
        <v>4.9723357624299576E-89</v>
      </c>
      <c r="IO121" s="86">
        <f t="shared" si="144"/>
        <v>8.8825284520341765E-85</v>
      </c>
      <c r="IP121" s="86">
        <f t="shared" si="144"/>
        <v>3.2089068868840766E-76</v>
      </c>
      <c r="IQ121" s="86">
        <f t="shared" si="144"/>
        <v>4.2330110381250624E-92</v>
      </c>
      <c r="IR121" s="86">
        <f t="shared" si="144"/>
        <v>3.6210163559697988E-89</v>
      </c>
      <c r="IS121" s="86">
        <f t="shared" si="144"/>
        <v>4.4127820781210065E-88</v>
      </c>
      <c r="IT121" s="86">
        <f t="shared" si="144"/>
        <v>3.7172219109235355E-89</v>
      </c>
      <c r="IU121" s="86">
        <f t="shared" si="144"/>
        <v>3.7549041966437193E-89</v>
      </c>
      <c r="IV121" s="86">
        <f t="shared" si="144"/>
        <v>1.4680060221634657E-41</v>
      </c>
      <c r="IW121" s="86">
        <f t="shared" si="144"/>
        <v>1.4023664074828568E-25</v>
      </c>
      <c r="IY121" s="86">
        <f t="shared" si="145"/>
        <v>3.0761492305650631E-7</v>
      </c>
      <c r="IZ121" s="86">
        <f t="shared" si="145"/>
        <v>3.4936100632800858E-5</v>
      </c>
      <c r="JA121" s="86">
        <f t="shared" si="145"/>
        <v>5.9186643087519809E-6</v>
      </c>
      <c r="JB121" s="86">
        <f t="shared" si="145"/>
        <v>9.5867110415152165E-8</v>
      </c>
      <c r="JC121" s="86">
        <f t="shared" si="145"/>
        <v>3.4670034510714299E-10</v>
      </c>
      <c r="JD121" s="86">
        <f t="shared" si="145"/>
        <v>9.7104817948895847E-11</v>
      </c>
      <c r="JE121" s="86">
        <f t="shared" si="145"/>
        <v>8.3429135689756541E-10</v>
      </c>
      <c r="JF121" s="86">
        <f t="shared" si="145"/>
        <v>1.1472920599330211E-8</v>
      </c>
      <c r="JG121" s="86">
        <f t="shared" si="145"/>
        <v>5.4897517421727478E-10</v>
      </c>
      <c r="JH121" s="86">
        <f t="shared" si="145"/>
        <v>1.6921317466936638E-10</v>
      </c>
      <c r="JI121" s="86">
        <f t="shared" si="145"/>
        <v>2.3655382539793716E-10</v>
      </c>
      <c r="JJ121" s="86">
        <f t="shared" si="145"/>
        <v>9.765849092155782E-11</v>
      </c>
      <c r="JK121" s="86">
        <f t="shared" si="145"/>
        <v>6.884318742187231E-8</v>
      </c>
      <c r="JL121" s="86">
        <f t="shared" si="145"/>
        <v>1.2492466956859406E-7</v>
      </c>
      <c r="JM121" s="86">
        <f t="shared" si="145"/>
        <v>2.7669800052990959E-6</v>
      </c>
    </row>
    <row r="122" spans="2:273" x14ac:dyDescent="0.25">
      <c r="B122" s="2">
        <v>95</v>
      </c>
      <c r="C122" s="37">
        <v>25.114999999999998</v>
      </c>
      <c r="D122" s="37">
        <v>31</v>
      </c>
      <c r="E122" s="37">
        <v>31.4</v>
      </c>
      <c r="F122" s="37">
        <v>32.15</v>
      </c>
      <c r="G122" s="37">
        <v>32.305</v>
      </c>
      <c r="H122" s="37">
        <v>31.738</v>
      </c>
      <c r="I122" s="37">
        <v>35.442999999999998</v>
      </c>
      <c r="J122" s="37">
        <v>32.61</v>
      </c>
      <c r="K122" s="37">
        <v>32.898000000000003</v>
      </c>
      <c r="L122" s="37">
        <v>29.39</v>
      </c>
      <c r="M122" s="37">
        <v>29.881</v>
      </c>
      <c r="N122" s="37">
        <v>29.576000000000001</v>
      </c>
      <c r="O122" s="37">
        <v>33.033999999999999</v>
      </c>
      <c r="P122" s="37">
        <v>34.299999999999997</v>
      </c>
      <c r="Q122" s="37">
        <v>36.262</v>
      </c>
      <c r="S122" s="4">
        <f t="shared" si="146"/>
        <v>27.395864807262306</v>
      </c>
      <c r="T122" s="4">
        <f t="shared" si="146"/>
        <v>31.096423357102672</v>
      </c>
      <c r="U122" s="4">
        <f t="shared" si="146"/>
        <v>31.977603091598272</v>
      </c>
      <c r="V122" s="4">
        <f t="shared" si="146"/>
        <v>32.558097800033352</v>
      </c>
      <c r="W122" s="4">
        <f t="shared" si="146"/>
        <v>31.849168381266548</v>
      </c>
      <c r="X122" s="4">
        <f t="shared" si="146"/>
        <v>32.505667968163763</v>
      </c>
      <c r="Y122" s="4">
        <f t="shared" si="146"/>
        <v>36.058316595217597</v>
      </c>
      <c r="Z122" s="4">
        <f t="shared" si="146"/>
        <v>33.477327250391809</v>
      </c>
      <c r="AA122" s="4">
        <f t="shared" si="146"/>
        <v>32.587190523735579</v>
      </c>
      <c r="AB122" s="4">
        <f t="shared" si="146"/>
        <v>30.861708987405194</v>
      </c>
      <c r="AC122" s="4">
        <f t="shared" si="146"/>
        <v>29.500841502334303</v>
      </c>
      <c r="AD122" s="4">
        <f t="shared" si="146"/>
        <v>30.474344661342268</v>
      </c>
      <c r="AE122" s="4">
        <f t="shared" si="146"/>
        <v>33.672918192907559</v>
      </c>
      <c r="AF122" s="4">
        <f t="shared" si="146"/>
        <v>36.063634847070695</v>
      </c>
      <c r="AG122" s="4">
        <f t="shared" si="146"/>
        <v>37.994756616150482</v>
      </c>
      <c r="AI122" s="4">
        <f t="shared" si="147"/>
        <v>-2.2808648072623079</v>
      </c>
      <c r="AJ122" s="4">
        <f t="shared" si="147"/>
        <v>-9.6423357102672469E-2</v>
      </c>
      <c r="AK122" s="4">
        <f t="shared" si="147"/>
        <v>-0.57760309159827372</v>
      </c>
      <c r="AL122" s="4">
        <f t="shared" si="147"/>
        <v>-0.40809780003335305</v>
      </c>
      <c r="AM122" s="4">
        <f t="shared" si="147"/>
        <v>0.4558316187334519</v>
      </c>
      <c r="AN122" s="4">
        <f t="shared" si="147"/>
        <v>-0.7676679681637637</v>
      </c>
      <c r="AO122" s="4">
        <f t="shared" si="147"/>
        <v>-0.61531659521759963</v>
      </c>
      <c r="AP122" s="4">
        <f t="shared" si="147"/>
        <v>-0.86732725039180991</v>
      </c>
      <c r="AQ122" s="4">
        <f t="shared" si="147"/>
        <v>0.31080947626442423</v>
      </c>
      <c r="AR122" s="4">
        <f t="shared" si="147"/>
        <v>-1.4717089874051936</v>
      </c>
      <c r="AS122" s="4">
        <f t="shared" si="147"/>
        <v>0.38015849766569687</v>
      </c>
      <c r="AT122" s="4">
        <f t="shared" si="147"/>
        <v>-0.89834466134226787</v>
      </c>
      <c r="AU122" s="4">
        <f t="shared" si="147"/>
        <v>-0.63891819290756047</v>
      </c>
      <c r="AV122" s="4">
        <f t="shared" si="147"/>
        <v>-1.7636348470706977</v>
      </c>
      <c r="AW122" s="4">
        <f t="shared" si="147"/>
        <v>-1.7327566161504819</v>
      </c>
      <c r="AY122" s="2">
        <f t="shared" si="139"/>
        <v>27.395864518807663</v>
      </c>
      <c r="AZ122" s="2">
        <f t="shared" si="139"/>
        <v>31.096284675039072</v>
      </c>
      <c r="BA122" s="2">
        <f t="shared" si="139"/>
        <v>31.977587050930218</v>
      </c>
      <c r="BB122" s="2">
        <f t="shared" si="139"/>
        <v>32.558097589939713</v>
      </c>
      <c r="BC122" s="2">
        <f t="shared" si="139"/>
        <v>31.84916828956964</v>
      </c>
      <c r="BD122" s="2">
        <f t="shared" si="139"/>
        <v>32.505667843950356</v>
      </c>
      <c r="BE122" s="2">
        <f t="shared" si="139"/>
        <v>36.058315805120728</v>
      </c>
      <c r="BF122" s="2">
        <f t="shared" si="139"/>
        <v>33.477316489763673</v>
      </c>
      <c r="BG122" s="2">
        <f t="shared" si="139"/>
        <v>32.587190444910874</v>
      </c>
      <c r="BH122" s="2">
        <f t="shared" si="139"/>
        <v>30.861708642735799</v>
      </c>
      <c r="BI122" s="2">
        <f t="shared" si="139"/>
        <v>29.500840976566252</v>
      </c>
      <c r="BJ122" s="2">
        <f t="shared" si="139"/>
        <v>30.474344442506123</v>
      </c>
      <c r="BK122" s="2">
        <f t="shared" si="139"/>
        <v>33.672918095951751</v>
      </c>
      <c r="BL122" s="2">
        <f t="shared" si="139"/>
        <v>36.063568570486687</v>
      </c>
      <c r="BM122" s="2">
        <f t="shared" si="139"/>
        <v>37.990029031519107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25.114999999999998</v>
      </c>
      <c r="CF122" s="2">
        <f t="shared" si="140"/>
        <v>31</v>
      </c>
      <c r="CG122" s="2">
        <f t="shared" si="140"/>
        <v>31.4</v>
      </c>
      <c r="CH122" s="2">
        <f t="shared" si="140"/>
        <v>32.15</v>
      </c>
      <c r="CI122" s="2">
        <f t="shared" si="140"/>
        <v>32.305</v>
      </c>
      <c r="CJ122" s="2">
        <f t="shared" si="140"/>
        <v>31.738</v>
      </c>
      <c r="CK122" s="2">
        <f t="shared" si="140"/>
        <v>35.442999999999998</v>
      </c>
      <c r="CL122" s="2">
        <f t="shared" si="140"/>
        <v>32.61</v>
      </c>
      <c r="CM122" s="2">
        <f t="shared" si="140"/>
        <v>32.898000000000003</v>
      </c>
      <c r="CN122" s="2">
        <f t="shared" si="140"/>
        <v>29.39</v>
      </c>
      <c r="CO122" s="2">
        <f t="shared" si="140"/>
        <v>29.881</v>
      </c>
      <c r="CP122" s="2">
        <f t="shared" si="140"/>
        <v>29.576000000000001</v>
      </c>
      <c r="CQ122" s="2">
        <f t="shared" si="140"/>
        <v>33.033999999999999</v>
      </c>
      <c r="CR122" s="2">
        <f t="shared" si="140"/>
        <v>34.299999999999997</v>
      </c>
      <c r="CS122" s="2">
        <f t="shared" si="140"/>
        <v>36.262</v>
      </c>
      <c r="CU122" s="2">
        <f t="shared" si="110"/>
        <v>25.114999999999998</v>
      </c>
      <c r="CV122" s="2">
        <f t="shared" si="111"/>
        <v>31</v>
      </c>
      <c r="CW122" s="2">
        <f t="shared" si="112"/>
        <v>31.4</v>
      </c>
      <c r="CX122" s="2">
        <f t="shared" si="113"/>
        <v>32.15</v>
      </c>
      <c r="CY122" s="2">
        <f t="shared" si="114"/>
        <v>32.305</v>
      </c>
      <c r="CZ122" s="2">
        <f t="shared" si="115"/>
        <v>31.738</v>
      </c>
      <c r="DA122" s="2">
        <f t="shared" si="116"/>
        <v>35.442999999999998</v>
      </c>
      <c r="DB122" s="2">
        <f t="shared" si="117"/>
        <v>32.61</v>
      </c>
      <c r="DC122" s="2">
        <f t="shared" si="118"/>
        <v>32.898000000000003</v>
      </c>
      <c r="DD122" s="2">
        <f t="shared" si="119"/>
        <v>29.39</v>
      </c>
      <c r="DE122" s="2">
        <f t="shared" si="120"/>
        <v>29.881</v>
      </c>
      <c r="DF122" s="2">
        <f t="shared" si="121"/>
        <v>29.576000000000001</v>
      </c>
      <c r="DG122" s="2">
        <f t="shared" si="122"/>
        <v>33.033999999999999</v>
      </c>
      <c r="DH122" s="2">
        <f t="shared" si="123"/>
        <v>34.299999999999997</v>
      </c>
      <c r="DI122" s="2">
        <f t="shared" si="124"/>
        <v>36.262</v>
      </c>
      <c r="DK122" s="2">
        <f t="shared" si="148"/>
        <v>66.51486855600541</v>
      </c>
      <c r="DL122" s="2">
        <f t="shared" si="148"/>
        <v>64.149948717948718</v>
      </c>
      <c r="DM122" s="2">
        <f t="shared" si="148"/>
        <v>67.514230018761722</v>
      </c>
      <c r="DN122" s="2">
        <f t="shared" si="148"/>
        <v>68.487460600375229</v>
      </c>
      <c r="DO122" s="2">
        <f t="shared" si="148"/>
        <v>61.914962288930596</v>
      </c>
      <c r="DP122" s="2">
        <f t="shared" si="148"/>
        <v>64.079364478764475</v>
      </c>
      <c r="DQ122" s="2">
        <f t="shared" si="148"/>
        <v>69.810136029411765</v>
      </c>
      <c r="DR122" s="2">
        <f t="shared" si="148"/>
        <v>59.801020164884136</v>
      </c>
      <c r="DS122" s="2">
        <f t="shared" si="148"/>
        <v>70.409271774193556</v>
      </c>
      <c r="DT122" s="2">
        <f t="shared" si="148"/>
        <v>62.910206875477456</v>
      </c>
      <c r="DU122" s="2">
        <f t="shared" si="148"/>
        <v>57.854073616473613</v>
      </c>
      <c r="DV122" s="2">
        <f t="shared" si="148"/>
        <v>59.904331660231648</v>
      </c>
      <c r="DW122" s="2">
        <f t="shared" si="148"/>
        <v>76.276504212714755</v>
      </c>
      <c r="DX122" s="2">
        <f t="shared" si="148"/>
        <v>72.343355347091943</v>
      </c>
      <c r="DY122" s="2">
        <f t="shared" si="148"/>
        <v>56.116325146627567</v>
      </c>
      <c r="EA122" s="2">
        <f t="shared" si="152"/>
        <v>27.115583915292845</v>
      </c>
      <c r="EB122" s="2">
        <f t="shared" si="152"/>
        <v>30.894792025010464</v>
      </c>
      <c r="EC122" s="2">
        <f t="shared" si="152"/>
        <v>31.757221930396838</v>
      </c>
      <c r="ED122" s="2">
        <f t="shared" si="152"/>
        <v>32.328137254901968</v>
      </c>
      <c r="EE122" s="2">
        <f t="shared" si="151"/>
        <v>31.641996316120391</v>
      </c>
      <c r="EF122" s="2">
        <f t="shared" si="151"/>
        <v>32.267112752946389</v>
      </c>
      <c r="EG122" s="2">
        <f t="shared" si="151"/>
        <v>35.777601562713436</v>
      </c>
      <c r="EH122" s="2">
        <f t="shared" si="151"/>
        <v>33.265872611334451</v>
      </c>
      <c r="EI122" s="2">
        <f t="shared" si="151"/>
        <v>32.225627736833175</v>
      </c>
      <c r="EJ122" s="2">
        <f t="shared" si="151"/>
        <v>30.594725369597121</v>
      </c>
      <c r="EK122" s="2">
        <f t="shared" si="151"/>
        <v>29.287616159048458</v>
      </c>
      <c r="EL122" s="2">
        <f t="shared" si="151"/>
        <v>30.247372228048668</v>
      </c>
      <c r="EM122" s="2">
        <f t="shared" si="135"/>
        <v>33.346635881697765</v>
      </c>
      <c r="EN122" s="2">
        <f t="shared" si="135"/>
        <v>35.81336063333373</v>
      </c>
      <c r="EO122" s="2">
        <f t="shared" si="135"/>
        <v>37.821721838847481</v>
      </c>
      <c r="EQ122" s="2">
        <f t="shared" si="149"/>
        <v>27.029488505801634</v>
      </c>
      <c r="ER122" s="2">
        <f t="shared" si="149"/>
        <v>30.917592166768287</v>
      </c>
      <c r="ES122" s="2">
        <f t="shared" si="149"/>
        <v>31.636044994720656</v>
      </c>
      <c r="ET122" s="2">
        <f t="shared" si="149"/>
        <v>32.171225208208426</v>
      </c>
      <c r="EU122" s="2">
        <f t="shared" si="149"/>
        <v>31.60956067678196</v>
      </c>
      <c r="EV122" s="2">
        <f t="shared" si="149"/>
        <v>32.173449512898124</v>
      </c>
      <c r="EW122" s="2">
        <f t="shared" si="149"/>
        <v>35.844748923118857</v>
      </c>
      <c r="EX122" s="2">
        <f t="shared" si="149"/>
        <v>33.199433904242738</v>
      </c>
      <c r="EY122" s="2">
        <f t="shared" si="149"/>
        <v>31.936489344020629</v>
      </c>
      <c r="EZ122" s="2">
        <f t="shared" si="149"/>
        <v>30.59415605381583</v>
      </c>
      <c r="FA122" s="2">
        <f t="shared" si="149"/>
        <v>29.201415921941912</v>
      </c>
      <c r="FB122" s="2">
        <f t="shared" si="149"/>
        <v>30.225238336139576</v>
      </c>
      <c r="FC122" s="2">
        <f t="shared" si="149"/>
        <v>33.632539220031795</v>
      </c>
      <c r="FD122" s="2">
        <f t="shared" si="149"/>
        <v>35.875604216247098</v>
      </c>
      <c r="FE122" s="2">
        <f t="shared" si="149"/>
        <v>37.84172468853712</v>
      </c>
      <c r="FG122" s="2">
        <f t="shared" si="150"/>
        <v>0.99287083332078474</v>
      </c>
      <c r="FH122" s="2">
        <f t="shared" si="150"/>
        <v>0.99394538471424421</v>
      </c>
      <c r="FI122" s="2">
        <f t="shared" si="150"/>
        <v>0.99381387983087222</v>
      </c>
      <c r="FJ122" s="2">
        <f t="shared" si="150"/>
        <v>0.99361058078926157</v>
      </c>
      <c r="FK122" s="2">
        <f t="shared" si="150"/>
        <v>0.99314841704736823</v>
      </c>
      <c r="FL122" s="2">
        <f t="shared" si="150"/>
        <v>0.99247774956299672</v>
      </c>
      <c r="FM122" s="2">
        <f t="shared" si="150"/>
        <v>0.99176698194631008</v>
      </c>
      <c r="FN122" s="2">
        <f t="shared" si="150"/>
        <v>0.99201165672640945</v>
      </c>
      <c r="FO122" s="2">
        <f t="shared" si="150"/>
        <v>0.99047924005641763</v>
      </c>
      <c r="FP122" s="2">
        <f t="shared" si="150"/>
        <v>0.99173807682416293</v>
      </c>
      <c r="FQ122" s="2">
        <f t="shared" si="150"/>
        <v>0.99250782219977263</v>
      </c>
      <c r="FR122" s="2">
        <f t="shared" si="150"/>
        <v>0.99234069073912667</v>
      </c>
      <c r="FS122" s="2">
        <f t="shared" si="150"/>
        <v>0.99244244937622705</v>
      </c>
      <c r="FT122" s="2">
        <f t="shared" si="150"/>
        <v>0.99315850386357107</v>
      </c>
      <c r="FU122" s="2">
        <f t="shared" si="150"/>
        <v>0.99080391604735241</v>
      </c>
      <c r="FW122" s="2">
        <f t="shared" si="141"/>
        <v>7.0092439798353787E-3</v>
      </c>
      <c r="FX122" s="2">
        <f t="shared" si="141"/>
        <v>6.3802228461694163E-3</v>
      </c>
      <c r="FY122" s="2">
        <f t="shared" si="141"/>
        <v>6.8662273482623729E-3</v>
      </c>
      <c r="FZ122" s="2">
        <f t="shared" si="141"/>
        <v>6.8620620010604481E-3</v>
      </c>
      <c r="GA122" s="2">
        <f t="shared" si="141"/>
        <v>7.576978307647528E-3</v>
      </c>
      <c r="GB122" s="2">
        <f t="shared" si="141"/>
        <v>7.950114070802209E-3</v>
      </c>
      <c r="GC122" s="2">
        <f t="shared" si="141"/>
        <v>7.8003323879888226E-3</v>
      </c>
      <c r="GD122" s="2">
        <f t="shared" si="141"/>
        <v>7.9470096126654146E-3</v>
      </c>
      <c r="GE122" s="2">
        <f t="shared" si="141"/>
        <v>6.829257622978843E-3</v>
      </c>
      <c r="GF122" s="2">
        <f t="shared" si="141"/>
        <v>8.3476573918234761E-3</v>
      </c>
      <c r="GG122" s="2">
        <f t="shared" si="141"/>
        <v>9.2825832355314143E-3</v>
      </c>
      <c r="GH122" s="2">
        <f t="shared" si="141"/>
        <v>8.1146854581439238E-3</v>
      </c>
      <c r="GI122" s="2">
        <f t="shared" si="141"/>
        <v>6.4272109627135834E-3</v>
      </c>
      <c r="GJ122" s="2">
        <f t="shared" si="141"/>
        <v>4.6289021538165297E-3</v>
      </c>
      <c r="GK122" s="2">
        <f t="shared" si="141"/>
        <v>3.4237508136692844E-3</v>
      </c>
      <c r="GM122" s="86">
        <f t="shared" si="142"/>
        <v>3.1445482443664749E-52</v>
      </c>
      <c r="GN122" s="86">
        <f t="shared" si="142"/>
        <v>3.6421193514076364E-39</v>
      </c>
      <c r="GO122" s="86">
        <f t="shared" si="142"/>
        <v>4.7369984524385742E-43</v>
      </c>
      <c r="GP122" s="86">
        <f t="shared" si="142"/>
        <v>8.7200925430640139E-51</v>
      </c>
      <c r="GQ122" s="86">
        <f t="shared" si="142"/>
        <v>3.2031397384827489E-56</v>
      </c>
      <c r="GR122" s="86">
        <f t="shared" si="142"/>
        <v>3.3537776852375913E-53</v>
      </c>
      <c r="GS122" s="86">
        <f t="shared" si="142"/>
        <v>7.5934424589699772E-24</v>
      </c>
      <c r="GT122" s="86">
        <f t="shared" si="142"/>
        <v>7.1989567508615118E-29</v>
      </c>
      <c r="GU122" s="86">
        <f t="shared" si="142"/>
        <v>5.9029721443079378E-12</v>
      </c>
      <c r="GV122" s="86">
        <f t="shared" si="142"/>
        <v>5.4721106408344235E-32</v>
      </c>
      <c r="GW122" s="86">
        <f t="shared" si="142"/>
        <v>1.8611391686090384E-69</v>
      </c>
      <c r="GX122" s="86">
        <f t="shared" si="142"/>
        <v>1.6263736049705637E-62</v>
      </c>
      <c r="GY122" s="86">
        <f t="shared" si="142"/>
        <v>2.7329606126000826E-51</v>
      </c>
      <c r="GZ122" s="86">
        <f t="shared" si="142"/>
        <v>1.7765149186379372E-59</v>
      </c>
      <c r="HA122" s="86">
        <f t="shared" si="142"/>
        <v>1.6297105712699107E-69</v>
      </c>
      <c r="HC122" s="86">
        <f t="shared" si="73"/>
        <v>2.2613693014949772E-8</v>
      </c>
      <c r="HD122" s="86">
        <f t="shared" si="73"/>
        <v>5.6819051451397046E-6</v>
      </c>
      <c r="HE122" s="86">
        <f t="shared" si="73"/>
        <v>7.2747076675211514E-7</v>
      </c>
      <c r="HF122" s="86">
        <f t="shared" si="73"/>
        <v>6.6973805665248676E-9</v>
      </c>
      <c r="HG122" s="86">
        <f t="shared" si="73"/>
        <v>7.6919412366156853E-12</v>
      </c>
      <c r="HH122" s="86">
        <f t="shared" si="73"/>
        <v>1.1630324024592247E-18</v>
      </c>
      <c r="HI122" s="86">
        <f t="shared" si="138"/>
        <v>4.3949747003396211E-12</v>
      </c>
      <c r="HJ122" s="86">
        <f t="shared" si="138"/>
        <v>3.2909371208419176E-26</v>
      </c>
      <c r="HK122" s="86">
        <f t="shared" si="138"/>
        <v>1.4207688927980605E-11</v>
      </c>
      <c r="HL122" s="86">
        <f t="shared" si="138"/>
        <v>5.7110403340737951E-21</v>
      </c>
      <c r="HM122" s="86">
        <f t="shared" si="138"/>
        <v>2.4866318075093713E-22</v>
      </c>
      <c r="HN122" s="86">
        <f t="shared" si="138"/>
        <v>6.0821126505790476E-15</v>
      </c>
      <c r="HO122" s="86">
        <f t="shared" si="138"/>
        <v>3.9969943917434893E-9</v>
      </c>
      <c r="HP122" s="86">
        <f t="shared" si="138"/>
        <v>5.2197059374176038E-9</v>
      </c>
      <c r="HQ122" s="86">
        <f t="shared" si="138"/>
        <v>9.504172311841386E-11</v>
      </c>
      <c r="HS122" s="86">
        <f t="shared" si="143"/>
        <v>2.2110803459369174E-10</v>
      </c>
      <c r="HT122" s="86">
        <f t="shared" si="143"/>
        <v>9.8287479714947777E-9</v>
      </c>
      <c r="HU122" s="86">
        <f t="shared" si="143"/>
        <v>5.8958166709203388E-9</v>
      </c>
      <c r="HV122" s="86">
        <f t="shared" si="143"/>
        <v>7.9028796935062405E-10</v>
      </c>
      <c r="HW122" s="86">
        <f t="shared" si="143"/>
        <v>4.1915263864316636E-10</v>
      </c>
      <c r="HX122" s="86">
        <f t="shared" si="143"/>
        <v>5.1994150099568736E-10</v>
      </c>
      <c r="HY122" s="86">
        <f t="shared" si="143"/>
        <v>3.3051784827690804E-9</v>
      </c>
      <c r="HZ122" s="86">
        <f t="shared" si="143"/>
        <v>4.5329400366613466E-8</v>
      </c>
      <c r="IA122" s="86">
        <f t="shared" si="143"/>
        <v>2.3057991990984533E-10</v>
      </c>
      <c r="IB122" s="86">
        <f t="shared" si="143"/>
        <v>9.0275278352155084E-10</v>
      </c>
      <c r="IC122" s="86">
        <f t="shared" si="143"/>
        <v>1.2786200707710667E-9</v>
      </c>
      <c r="ID122" s="86">
        <f t="shared" si="143"/>
        <v>5.2457845263513933E-10</v>
      </c>
      <c r="IE122" s="86">
        <f t="shared" si="143"/>
        <v>9.8194213248311588E-11</v>
      </c>
      <c r="IF122" s="86">
        <f t="shared" si="143"/>
        <v>1.1599708620144102E-7</v>
      </c>
      <c r="IG122" s="86">
        <f t="shared" si="143"/>
        <v>5.6478894567792953E-6</v>
      </c>
      <c r="II122" s="86">
        <f t="shared" si="144"/>
        <v>1.5218665145280502E-83</v>
      </c>
      <c r="IJ122" s="86">
        <f t="shared" si="144"/>
        <v>2.4809721197106493E-72</v>
      </c>
      <c r="IK122" s="86">
        <f t="shared" si="144"/>
        <v>1.9988227212866397E-73</v>
      </c>
      <c r="IL122" s="86">
        <f t="shared" si="144"/>
        <v>1.0484817665826262E-86</v>
      </c>
      <c r="IM122" s="86">
        <f t="shared" si="144"/>
        <v>1.9672794878603381E-88</v>
      </c>
      <c r="IN122" s="86">
        <f t="shared" si="144"/>
        <v>8.4881573588429006E-86</v>
      </c>
      <c r="IO122" s="86">
        <f t="shared" si="144"/>
        <v>1.0271053810939521E-81</v>
      </c>
      <c r="IP122" s="86">
        <f t="shared" si="144"/>
        <v>1.838308287948473E-73</v>
      </c>
      <c r="IQ122" s="86">
        <f t="shared" si="144"/>
        <v>7.4548724809264176E-89</v>
      </c>
      <c r="IR122" s="86">
        <f t="shared" si="144"/>
        <v>6.7387014131728467E-86</v>
      </c>
      <c r="IS122" s="86">
        <f t="shared" si="144"/>
        <v>8.8264426423256599E-85</v>
      </c>
      <c r="IT122" s="86">
        <f t="shared" si="144"/>
        <v>6.6171110224838206E-86</v>
      </c>
      <c r="IU122" s="86">
        <f t="shared" si="144"/>
        <v>4.7590662701269991E-86</v>
      </c>
      <c r="IV122" s="86">
        <f t="shared" si="144"/>
        <v>3.1488481103546605E-40</v>
      </c>
      <c r="IW122" s="86">
        <f t="shared" si="144"/>
        <v>8.0515589901687879E-25</v>
      </c>
      <c r="IY122" s="86">
        <f t="shared" si="145"/>
        <v>2.2834801049543465E-8</v>
      </c>
      <c r="IZ122" s="86">
        <f t="shared" si="145"/>
        <v>5.6917338931111994E-6</v>
      </c>
      <c r="JA122" s="86">
        <f t="shared" si="145"/>
        <v>7.3336658342303552E-7</v>
      </c>
      <c r="JB122" s="86">
        <f t="shared" si="145"/>
        <v>7.4876685358754923E-9</v>
      </c>
      <c r="JC122" s="86">
        <f t="shared" si="145"/>
        <v>4.2684457987978205E-10</v>
      </c>
      <c r="JD122" s="86">
        <f t="shared" si="145"/>
        <v>5.1994150215871974E-10</v>
      </c>
      <c r="JE122" s="86">
        <f t="shared" si="145"/>
        <v>3.3095734574694277E-9</v>
      </c>
      <c r="JF122" s="86">
        <f t="shared" si="145"/>
        <v>4.5329400366613466E-8</v>
      </c>
      <c r="JG122" s="86">
        <f t="shared" si="145"/>
        <v>2.5069058098213386E-10</v>
      </c>
      <c r="JH122" s="86">
        <f t="shared" si="145"/>
        <v>9.027527835272619E-10</v>
      </c>
      <c r="JI122" s="86">
        <f t="shared" si="145"/>
        <v>1.2786200707713153E-9</v>
      </c>
      <c r="JJ122" s="86">
        <f t="shared" si="145"/>
        <v>5.2458453474778994E-10</v>
      </c>
      <c r="JK122" s="86">
        <f t="shared" si="145"/>
        <v>4.0951886049918011E-9</v>
      </c>
      <c r="JL122" s="86">
        <f t="shared" si="145"/>
        <v>1.2121679213885862E-7</v>
      </c>
      <c r="JM122" s="86">
        <f t="shared" si="145"/>
        <v>5.6479844985024136E-6</v>
      </c>
    </row>
    <row r="123" spans="2:273" x14ac:dyDescent="0.25">
      <c r="B123" s="2">
        <v>96</v>
      </c>
      <c r="C123" s="37">
        <v>26.654</v>
      </c>
      <c r="D123" s="37">
        <v>32.213000000000001</v>
      </c>
      <c r="E123" s="37">
        <v>31.132999999999999</v>
      </c>
      <c r="F123" s="37">
        <v>31.5</v>
      </c>
      <c r="G123" s="37">
        <v>31.407</v>
      </c>
      <c r="H123" s="37">
        <v>32.344000000000001</v>
      </c>
      <c r="I123" s="37">
        <v>35.851999999999997</v>
      </c>
      <c r="J123" s="37">
        <v>32.695</v>
      </c>
      <c r="K123" s="37">
        <v>31.085000000000001</v>
      </c>
      <c r="L123" s="37">
        <v>29.338999999999999</v>
      </c>
      <c r="M123" s="37">
        <v>28.949000000000002</v>
      </c>
      <c r="N123" s="37">
        <v>30.831</v>
      </c>
      <c r="O123" s="37">
        <v>32.372999999999998</v>
      </c>
      <c r="P123" s="37">
        <v>35.216999999999999</v>
      </c>
      <c r="Q123" s="37">
        <v>36.459000000000003</v>
      </c>
      <c r="S123" s="4">
        <f t="shared" si="146"/>
        <v>27.28384801491827</v>
      </c>
      <c r="T123" s="4">
        <f t="shared" si="146"/>
        <v>30.968365072108924</v>
      </c>
      <c r="U123" s="4">
        <f t="shared" si="146"/>
        <v>31.833292840712669</v>
      </c>
      <c r="V123" s="4">
        <f t="shared" si="146"/>
        <v>32.414701444964912</v>
      </c>
      <c r="W123" s="4">
        <f t="shared" si="146"/>
        <v>31.737568884544476</v>
      </c>
      <c r="X123" s="4">
        <f t="shared" si="146"/>
        <v>32.368617070620559</v>
      </c>
      <c r="Y123" s="4">
        <f t="shared" si="146"/>
        <v>35.894987977354205</v>
      </c>
      <c r="Z123" s="4">
        <f t="shared" si="146"/>
        <v>33.319396634659626</v>
      </c>
      <c r="AA123" s="4">
        <f t="shared" si="146"/>
        <v>32.388968997263319</v>
      </c>
      <c r="AB123" s="4">
        <f t="shared" si="146"/>
        <v>30.698403603627387</v>
      </c>
      <c r="AC123" s="4">
        <f t="shared" si="146"/>
        <v>29.336596228256209</v>
      </c>
      <c r="AD123" s="4">
        <f t="shared" si="146"/>
        <v>30.335008518530707</v>
      </c>
      <c r="AE123" s="4">
        <f t="shared" si="146"/>
        <v>33.550078101398597</v>
      </c>
      <c r="AF123" s="4">
        <f t="shared" si="146"/>
        <v>35.931663462466474</v>
      </c>
      <c r="AG123" s="4">
        <f t="shared" si="146"/>
        <v>37.923477105846679</v>
      </c>
      <c r="AI123" s="4">
        <f t="shared" si="147"/>
        <v>-0.62984801491827014</v>
      </c>
      <c r="AJ123" s="4">
        <f t="shared" si="147"/>
        <v>1.2446349278910773</v>
      </c>
      <c r="AK123" s="4">
        <f t="shared" si="147"/>
        <v>-0.70029284071267028</v>
      </c>
      <c r="AL123" s="4">
        <f t="shared" si="147"/>
        <v>-0.91470144496491201</v>
      </c>
      <c r="AM123" s="4">
        <f t="shared" si="147"/>
        <v>-0.3305688845444763</v>
      </c>
      <c r="AN123" s="4">
        <f t="shared" si="147"/>
        <v>-2.4617070620557513E-2</v>
      </c>
      <c r="AO123" s="4">
        <f t="shared" si="147"/>
        <v>-4.298797735420834E-2</v>
      </c>
      <c r="AP123" s="4">
        <f t="shared" si="147"/>
        <v>-0.62439663465962525</v>
      </c>
      <c r="AQ123" s="4">
        <f t="shared" si="147"/>
        <v>-1.3039689972633184</v>
      </c>
      <c r="AR123" s="4">
        <f t="shared" si="147"/>
        <v>-1.3594036036273884</v>
      </c>
      <c r="AS123" s="4">
        <f t="shared" si="147"/>
        <v>-0.3875962282562071</v>
      </c>
      <c r="AT123" s="4">
        <f t="shared" si="147"/>
        <v>0.49599148146929295</v>
      </c>
      <c r="AU123" s="4">
        <f t="shared" si="147"/>
        <v>-1.1770781013985996</v>
      </c>
      <c r="AV123" s="4">
        <f t="shared" si="147"/>
        <v>-0.71466346246647561</v>
      </c>
      <c r="AW123" s="4">
        <f t="shared" si="147"/>
        <v>-1.4644771058466759</v>
      </c>
      <c r="AY123" s="2">
        <f t="shared" si="139"/>
        <v>27.283848002403737</v>
      </c>
      <c r="AZ123" s="2">
        <f t="shared" si="139"/>
        <v>30.968348230536058</v>
      </c>
      <c r="BA123" s="2">
        <f t="shared" si="139"/>
        <v>31.833289511221952</v>
      </c>
      <c r="BB123" s="2">
        <f t="shared" si="139"/>
        <v>32.414700866815878</v>
      </c>
      <c r="BC123" s="2">
        <f t="shared" si="139"/>
        <v>31.73756843550705</v>
      </c>
      <c r="BD123" s="2">
        <f t="shared" si="139"/>
        <v>32.368616472252732</v>
      </c>
      <c r="BE123" s="2">
        <f t="shared" si="139"/>
        <v>35.894984596768857</v>
      </c>
      <c r="BF123" s="2">
        <f t="shared" si="139"/>
        <v>33.319358061090568</v>
      </c>
      <c r="BG123" s="2">
        <f t="shared" si="139"/>
        <v>32.388968613734825</v>
      </c>
      <c r="BH123" s="2">
        <f t="shared" si="139"/>
        <v>30.698401953235177</v>
      </c>
      <c r="BI123" s="2">
        <f t="shared" si="139"/>
        <v>29.336593685671886</v>
      </c>
      <c r="BJ123" s="2">
        <f t="shared" si="139"/>
        <v>30.335007456674401</v>
      </c>
      <c r="BK123" s="2">
        <f t="shared" si="139"/>
        <v>33.55007790315576</v>
      </c>
      <c r="BL123" s="2">
        <f t="shared" si="139"/>
        <v>35.931486311427712</v>
      </c>
      <c r="BM123" s="2">
        <f t="shared" si="139"/>
        <v>37.914304658507753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26.654</v>
      </c>
      <c r="CF123" s="2">
        <f t="shared" si="140"/>
        <v>32.213000000000001</v>
      </c>
      <c r="CG123" s="2">
        <f t="shared" si="140"/>
        <v>31.132999999999999</v>
      </c>
      <c r="CH123" s="2">
        <f t="shared" si="140"/>
        <v>31.5</v>
      </c>
      <c r="CI123" s="2">
        <f t="shared" si="140"/>
        <v>31.407</v>
      </c>
      <c r="CJ123" s="2">
        <f t="shared" si="140"/>
        <v>32.344000000000001</v>
      </c>
      <c r="CK123" s="2">
        <f t="shared" si="140"/>
        <v>35.851999999999997</v>
      </c>
      <c r="CL123" s="2">
        <f t="shared" si="140"/>
        <v>32.695</v>
      </c>
      <c r="CM123" s="2">
        <f t="shared" si="140"/>
        <v>31.085000000000001</v>
      </c>
      <c r="CN123" s="2">
        <f t="shared" si="140"/>
        <v>29.338999999999999</v>
      </c>
      <c r="CO123" s="2">
        <f t="shared" si="140"/>
        <v>28.949000000000002</v>
      </c>
      <c r="CP123" s="2">
        <f t="shared" si="140"/>
        <v>30.831</v>
      </c>
      <c r="CQ123" s="2">
        <f t="shared" si="140"/>
        <v>32.372999999999998</v>
      </c>
      <c r="CR123" s="2">
        <f t="shared" si="140"/>
        <v>35.216999999999999</v>
      </c>
      <c r="CS123" s="2">
        <f t="shared" si="140"/>
        <v>36.459000000000003</v>
      </c>
      <c r="CU123" s="2">
        <f t="shared" si="110"/>
        <v>26.654</v>
      </c>
      <c r="CV123" s="2">
        <f t="shared" si="111"/>
        <v>32.213000000000001</v>
      </c>
      <c r="CW123" s="2">
        <f t="shared" si="112"/>
        <v>31.132999999999999</v>
      </c>
      <c r="CX123" s="2">
        <f t="shared" si="113"/>
        <v>31.5</v>
      </c>
      <c r="CY123" s="2">
        <f t="shared" si="114"/>
        <v>31.407</v>
      </c>
      <c r="CZ123" s="2">
        <f t="shared" si="115"/>
        <v>32.344000000000001</v>
      </c>
      <c r="DA123" s="2">
        <f t="shared" si="116"/>
        <v>35.851999999999997</v>
      </c>
      <c r="DB123" s="2">
        <f t="shared" si="117"/>
        <v>32.695</v>
      </c>
      <c r="DC123" s="2">
        <f t="shared" si="118"/>
        <v>31.085000000000001</v>
      </c>
      <c r="DD123" s="2">
        <f t="shared" si="119"/>
        <v>29.338999999999999</v>
      </c>
      <c r="DE123" s="2">
        <f t="shared" si="120"/>
        <v>28.949000000000002</v>
      </c>
      <c r="DF123" s="2">
        <f t="shared" si="121"/>
        <v>30.831</v>
      </c>
      <c r="DG123" s="2">
        <f t="shared" si="122"/>
        <v>32.372999999999998</v>
      </c>
      <c r="DH123" s="2">
        <f t="shared" si="123"/>
        <v>35.216999999999999</v>
      </c>
      <c r="DI123" s="2">
        <f t="shared" si="124"/>
        <v>36.459000000000003</v>
      </c>
      <c r="DK123" s="2">
        <f t="shared" si="148"/>
        <v>66.945916329284756</v>
      </c>
      <c r="DL123" s="2">
        <f t="shared" si="148"/>
        <v>64.459177462887993</v>
      </c>
      <c r="DM123" s="2">
        <f t="shared" si="148"/>
        <v>67.850527767354606</v>
      </c>
      <c r="DN123" s="2">
        <f t="shared" si="148"/>
        <v>68.81983855534709</v>
      </c>
      <c r="DO123" s="2">
        <f t="shared" si="148"/>
        <v>62.202076547842417</v>
      </c>
      <c r="DP123" s="2">
        <f t="shared" si="148"/>
        <v>64.414877734877734</v>
      </c>
      <c r="DQ123" s="2">
        <f t="shared" si="148"/>
        <v>70.185931149732625</v>
      </c>
      <c r="DR123" s="2">
        <f t="shared" si="148"/>
        <v>60.049456996434941</v>
      </c>
      <c r="DS123" s="2">
        <f t="shared" si="148"/>
        <v>70.824033467741941</v>
      </c>
      <c r="DT123" s="2">
        <f t="shared" si="148"/>
        <v>63.221488311688304</v>
      </c>
      <c r="DU123" s="2">
        <f t="shared" si="148"/>
        <v>58.093574646074643</v>
      </c>
      <c r="DV123" s="2">
        <f t="shared" si="148"/>
        <v>60.171210424710409</v>
      </c>
      <c r="DW123" s="2">
        <f t="shared" si="148"/>
        <v>76.733305722726783</v>
      </c>
      <c r="DX123" s="2">
        <f t="shared" si="148"/>
        <v>72.752560787992508</v>
      </c>
      <c r="DY123" s="2">
        <f t="shared" si="148"/>
        <v>56.372351722873901</v>
      </c>
      <c r="EA123" s="2">
        <f t="shared" si="152"/>
        <v>27.024731836075961</v>
      </c>
      <c r="EB123" s="2">
        <f t="shared" si="152"/>
        <v>30.782140439775002</v>
      </c>
      <c r="EC123" s="2">
        <f t="shared" si="152"/>
        <v>31.629670580063895</v>
      </c>
      <c r="ED123" s="2">
        <f t="shared" si="152"/>
        <v>32.202274509803928</v>
      </c>
      <c r="EE123" s="2">
        <f t="shared" si="151"/>
        <v>31.546144848211256</v>
      </c>
      <c r="EF123" s="2">
        <f t="shared" si="151"/>
        <v>32.147836818702714</v>
      </c>
      <c r="EG123" s="2">
        <f t="shared" si="151"/>
        <v>35.634849616151676</v>
      </c>
      <c r="EH123" s="2">
        <f t="shared" si="151"/>
        <v>33.123557815643991</v>
      </c>
      <c r="EI123" s="2">
        <f t="shared" si="151"/>
        <v>32.054017358306098</v>
      </c>
      <c r="EJ123" s="2">
        <f t="shared" si="151"/>
        <v>30.451308869524574</v>
      </c>
      <c r="EK123" s="2">
        <f t="shared" si="151"/>
        <v>29.139399734727885</v>
      </c>
      <c r="EL123" s="2">
        <f t="shared" si="151"/>
        <v>30.125164070035336</v>
      </c>
      <c r="EM123" s="2">
        <f t="shared" si="135"/>
        <v>33.248325350274627</v>
      </c>
      <c r="EN123" s="2">
        <f t="shared" si="135"/>
        <v>35.699873985791839</v>
      </c>
      <c r="EO123" s="2">
        <f t="shared" si="135"/>
        <v>37.75818040519998</v>
      </c>
      <c r="EQ123" s="2">
        <f t="shared" si="149"/>
        <v>26.945385934695175</v>
      </c>
      <c r="ER123" s="2">
        <f t="shared" si="149"/>
        <v>30.803350323723254</v>
      </c>
      <c r="ES123" s="2">
        <f t="shared" si="149"/>
        <v>31.5175572394329</v>
      </c>
      <c r="ET123" s="2">
        <f t="shared" si="149"/>
        <v>32.059670398260941</v>
      </c>
      <c r="EU123" s="2">
        <f t="shared" si="149"/>
        <v>31.515761873367939</v>
      </c>
      <c r="EV123" s="2">
        <f t="shared" si="149"/>
        <v>32.063923138635317</v>
      </c>
      <c r="EW123" s="2">
        <f t="shared" si="149"/>
        <v>35.695295569792798</v>
      </c>
      <c r="EX123" s="2">
        <f t="shared" si="149"/>
        <v>33.065538186848784</v>
      </c>
      <c r="EY123" s="2">
        <f t="shared" si="149"/>
        <v>31.790433719616352</v>
      </c>
      <c r="EZ123" s="2">
        <f t="shared" si="149"/>
        <v>30.450362523411563</v>
      </c>
      <c r="FA123" s="2">
        <f t="shared" si="149"/>
        <v>29.062803349933244</v>
      </c>
      <c r="FB123" s="2">
        <f t="shared" si="149"/>
        <v>30.104805591716037</v>
      </c>
      <c r="FC123" s="2">
        <f t="shared" si="149"/>
        <v>33.508149271898169</v>
      </c>
      <c r="FD123" s="2">
        <f t="shared" si="149"/>
        <v>35.755487595004361</v>
      </c>
      <c r="FE123" s="2">
        <f t="shared" si="149"/>
        <v>37.726766743281168</v>
      </c>
      <c r="FG123" s="2">
        <f t="shared" si="150"/>
        <v>0.99349404159428678</v>
      </c>
      <c r="FH123" s="2">
        <f t="shared" si="150"/>
        <v>0.99447518193682938</v>
      </c>
      <c r="FI123" s="2">
        <f t="shared" si="150"/>
        <v>0.99435511877831184</v>
      </c>
      <c r="FJ123" s="2">
        <f t="shared" si="150"/>
        <v>0.99416950251907155</v>
      </c>
      <c r="FK123" s="2">
        <f t="shared" si="150"/>
        <v>0.99374751267447536</v>
      </c>
      <c r="FL123" s="2">
        <f t="shared" si="150"/>
        <v>0.99313508233741354</v>
      </c>
      <c r="FM123" s="2">
        <f t="shared" si="150"/>
        <v>0.99248595499738157</v>
      </c>
      <c r="FN123" s="2">
        <f t="shared" si="150"/>
        <v>0.99270941988748895</v>
      </c>
      <c r="FO123" s="2">
        <f t="shared" si="150"/>
        <v>0.99130968364878691</v>
      </c>
      <c r="FP123" s="2">
        <f t="shared" si="150"/>
        <v>0.99245955491011939</v>
      </c>
      <c r="FQ123" s="2">
        <f t="shared" si="150"/>
        <v>0.99316254517748681</v>
      </c>
      <c r="FR123" s="2">
        <f t="shared" si="150"/>
        <v>0.99300991606154632</v>
      </c>
      <c r="FS123" s="2">
        <f t="shared" si="150"/>
        <v>0.99310284542479799</v>
      </c>
      <c r="FT123" s="2">
        <f t="shared" si="150"/>
        <v>0.99375672305390128</v>
      </c>
      <c r="FU123" s="2">
        <f t="shared" si="150"/>
        <v>0.99160627992905004</v>
      </c>
      <c r="FW123" s="2">
        <f t="shared" si="141"/>
        <v>7.6802894824029647E-3</v>
      </c>
      <c r="FX123" s="2">
        <f t="shared" si="141"/>
        <v>6.991471620285572E-3</v>
      </c>
      <c r="FY123" s="2">
        <f t="shared" si="141"/>
        <v>7.5236845782740711E-3</v>
      </c>
      <c r="FZ123" s="2">
        <f t="shared" si="141"/>
        <v>7.5191234090682506E-3</v>
      </c>
      <c r="GA123" s="2">
        <f t="shared" si="141"/>
        <v>8.3019226919177277E-3</v>
      </c>
      <c r="GB123" s="2">
        <f t="shared" si="141"/>
        <v>8.7104457133086038E-3</v>
      </c>
      <c r="GC123" s="2">
        <f t="shared" si="141"/>
        <v>8.5464626430957792E-3</v>
      </c>
      <c r="GD123" s="2">
        <f t="shared" si="141"/>
        <v>8.7070469574091792E-3</v>
      </c>
      <c r="GE123" s="2">
        <f t="shared" si="141"/>
        <v>7.4832015890613501E-3</v>
      </c>
      <c r="GF123" s="2">
        <f t="shared" si="141"/>
        <v>9.1456587079572303E-3</v>
      </c>
      <c r="GG123" s="2">
        <f t="shared" si="141"/>
        <v>1.0169043063413409E-2</v>
      </c>
      <c r="GH123" s="2">
        <f t="shared" si="141"/>
        <v>8.8906152976906891E-3</v>
      </c>
      <c r="GI123" s="2">
        <f t="shared" si="141"/>
        <v>7.0429294626417442E-3</v>
      </c>
      <c r="GJ123" s="2">
        <f t="shared" si="141"/>
        <v>5.0732246418345771E-3</v>
      </c>
      <c r="GK123" s="2">
        <f t="shared" si="141"/>
        <v>3.7528284920314492E-3</v>
      </c>
      <c r="GM123" s="86">
        <f t="shared" si="142"/>
        <v>4.1083345819023026E-55</v>
      </c>
      <c r="GN123" s="86">
        <f t="shared" si="142"/>
        <v>2.4289273129004165E-41</v>
      </c>
      <c r="GO123" s="86">
        <f t="shared" si="142"/>
        <v>1.9017822443133787E-45</v>
      </c>
      <c r="GP123" s="86">
        <f t="shared" si="142"/>
        <v>1.3719491686878929E-53</v>
      </c>
      <c r="GQ123" s="86">
        <f t="shared" si="142"/>
        <v>2.6761698301944956E-59</v>
      </c>
      <c r="GR123" s="86">
        <f t="shared" si="142"/>
        <v>4.4292223422311261E-56</v>
      </c>
      <c r="GS123" s="86">
        <f t="shared" si="142"/>
        <v>4.4933541871140356E-25</v>
      </c>
      <c r="GT123" s="86">
        <f t="shared" si="142"/>
        <v>2.3405677412157168E-30</v>
      </c>
      <c r="GU123" s="86">
        <f t="shared" si="142"/>
        <v>1.5325531953812121E-12</v>
      </c>
      <c r="GV123" s="86">
        <f t="shared" si="142"/>
        <v>1.1018444180572156E-33</v>
      </c>
      <c r="GW123" s="86">
        <f t="shared" si="142"/>
        <v>3.2570890540545024E-73</v>
      </c>
      <c r="GX123" s="86">
        <f t="shared" si="142"/>
        <v>6.518072323731669E-66</v>
      </c>
      <c r="GY123" s="86">
        <f t="shared" si="142"/>
        <v>3.8500377559426667E-54</v>
      </c>
      <c r="GZ123" s="86">
        <f t="shared" si="142"/>
        <v>9.8152819978431654E-63</v>
      </c>
      <c r="HA123" s="86">
        <f t="shared" si="142"/>
        <v>2.6327635615988157E-73</v>
      </c>
      <c r="HC123" s="86">
        <f t="shared" ref="HC123:HK153" si="153" xml:space="preserve"> _xlfn.NORM.DIST($B123, C$8, ABS(C$12), TRUE) * _xlfn.NORM.DIST(($B123 - C$8)*C$16, 0, ABS(C$12), TRUE) * 2</f>
        <v>1.329978437850807E-9</v>
      </c>
      <c r="HD123" s="86">
        <f t="shared" si="153"/>
        <v>7.861980559203207E-7</v>
      </c>
      <c r="HE123" s="86">
        <f t="shared" si="153"/>
        <v>7.4568450003365925E-8</v>
      </c>
      <c r="HF123" s="86">
        <f t="shared" si="153"/>
        <v>3.7810845279944717E-10</v>
      </c>
      <c r="HG123" s="86">
        <f t="shared" si="153"/>
        <v>1.6594720633771499E-13</v>
      </c>
      <c r="HH123" s="86">
        <f t="shared" si="153"/>
        <v>2.6480490430987599E-21</v>
      </c>
      <c r="HI123" s="86">
        <f t="shared" si="138"/>
        <v>1.092768601164607E-13</v>
      </c>
      <c r="HJ123" s="86">
        <f t="shared" si="138"/>
        <v>1.079830029569384E-29</v>
      </c>
      <c r="HK123" s="86">
        <f t="shared" si="138"/>
        <v>3.1438085941018119E-13</v>
      </c>
      <c r="HL123" s="86">
        <f t="shared" si="138"/>
        <v>6.2378264486025627E-24</v>
      </c>
      <c r="HM123" s="86">
        <f t="shared" si="138"/>
        <v>2.2949547916316037E-25</v>
      </c>
      <c r="HN123" s="86">
        <f t="shared" si="138"/>
        <v>5.5841456472939507E-17</v>
      </c>
      <c r="HO123" s="86">
        <f t="shared" si="138"/>
        <v>1.825095560109519E-10</v>
      </c>
      <c r="HP123" s="86">
        <f t="shared" si="138"/>
        <v>2.5553214452881211E-10</v>
      </c>
      <c r="HQ123" s="86">
        <f t="shared" si="138"/>
        <v>2.4985848290758081E-12</v>
      </c>
      <c r="HS123" s="86">
        <f t="shared" si="143"/>
        <v>1.0773122241203347E-9</v>
      </c>
      <c r="HT123" s="86">
        <f t="shared" si="143"/>
        <v>3.6445197695028001E-8</v>
      </c>
      <c r="HU123" s="86">
        <f t="shared" si="143"/>
        <v>2.2949701880772511E-8</v>
      </c>
      <c r="HV123" s="86">
        <f t="shared" si="143"/>
        <v>3.7516261119015228E-9</v>
      </c>
      <c r="HW123" s="86">
        <f t="shared" si="143"/>
        <v>2.1390757137913407E-9</v>
      </c>
      <c r="HX123" s="86">
        <f t="shared" si="143"/>
        <v>2.6080782093390327E-9</v>
      </c>
      <c r="HY123" s="86">
        <f t="shared" si="143"/>
        <v>1.4735815294088277E-8</v>
      </c>
      <c r="HZ123" s="86">
        <f t="shared" si="143"/>
        <v>1.6945173278555046E-7</v>
      </c>
      <c r="IA123" s="86">
        <f t="shared" si="143"/>
        <v>1.1689110937394891E-9</v>
      </c>
      <c r="IB123" s="86">
        <f t="shared" si="143"/>
        <v>4.5055707185338448E-9</v>
      </c>
      <c r="IC123" s="86">
        <f t="shared" si="143"/>
        <v>6.4516461077282072E-9</v>
      </c>
      <c r="ID123" s="86">
        <f t="shared" si="143"/>
        <v>2.651037334426623E-9</v>
      </c>
      <c r="IE123" s="86">
        <f t="shared" si="143"/>
        <v>4.9120574737995834E-10</v>
      </c>
      <c r="IF123" s="86">
        <f t="shared" si="143"/>
        <v>3.2110564338806917E-7</v>
      </c>
      <c r="IG123" s="86">
        <f t="shared" si="143"/>
        <v>1.129778639802835E-5</v>
      </c>
      <c r="II123" s="86">
        <f t="shared" si="144"/>
        <v>1.550751453233836E-80</v>
      </c>
      <c r="IJ123" s="86">
        <f t="shared" si="144"/>
        <v>8.7627616348636986E-70</v>
      </c>
      <c r="IK123" s="86">
        <f t="shared" si="144"/>
        <v>8.4393363863946302E-71</v>
      </c>
      <c r="IL123" s="86">
        <f t="shared" si="144"/>
        <v>1.353990593875706E-83</v>
      </c>
      <c r="IM123" s="86">
        <f t="shared" si="144"/>
        <v>3.4079084147865978E-85</v>
      </c>
      <c r="IN123" s="86">
        <f t="shared" si="144"/>
        <v>1.2597372943599017E-82</v>
      </c>
      <c r="IO123" s="86">
        <f t="shared" si="144"/>
        <v>1.0407084091922212E-78</v>
      </c>
      <c r="IP123" s="86">
        <f t="shared" si="144"/>
        <v>9.3467373093400412E-71</v>
      </c>
      <c r="IQ123" s="86">
        <f t="shared" si="144"/>
        <v>1.145616143771868E-85</v>
      </c>
      <c r="IR123" s="86">
        <f t="shared" si="144"/>
        <v>1.0869332233257999E-82</v>
      </c>
      <c r="IS123" s="86">
        <f t="shared" si="144"/>
        <v>1.5230873228591006E-81</v>
      </c>
      <c r="IT123" s="86">
        <f t="shared" si="144"/>
        <v>1.02265487028754E-82</v>
      </c>
      <c r="IU123" s="86">
        <f t="shared" si="144"/>
        <v>5.303306204264938E-83</v>
      </c>
      <c r="IV123" s="86">
        <f t="shared" si="144"/>
        <v>6.4148275455345157E-39</v>
      </c>
      <c r="IW123" s="86">
        <f t="shared" si="144"/>
        <v>4.4967116057580224E-24</v>
      </c>
      <c r="IY123" s="86">
        <f t="shared" si="145"/>
        <v>2.4072906619711419E-9</v>
      </c>
      <c r="IZ123" s="86">
        <f t="shared" si="145"/>
        <v>8.2264325361534874E-7</v>
      </c>
      <c r="JA123" s="86">
        <f t="shared" si="145"/>
        <v>9.7518151884138435E-8</v>
      </c>
      <c r="JB123" s="86">
        <f t="shared" si="145"/>
        <v>4.12973456470097E-9</v>
      </c>
      <c r="JC123" s="86">
        <f t="shared" si="145"/>
        <v>2.1392416609976784E-9</v>
      </c>
      <c r="JD123" s="86">
        <f t="shared" si="145"/>
        <v>2.6080782093416809E-9</v>
      </c>
      <c r="JE123" s="86">
        <f t="shared" si="145"/>
        <v>1.4735924570948394E-8</v>
      </c>
      <c r="JF123" s="86">
        <f t="shared" si="145"/>
        <v>1.6945173278555046E-7</v>
      </c>
      <c r="JG123" s="86">
        <f t="shared" si="145"/>
        <v>1.1707580277942804E-9</v>
      </c>
      <c r="JH123" s="86">
        <f t="shared" si="145"/>
        <v>4.5055707185338514E-9</v>
      </c>
      <c r="JI123" s="86">
        <f t="shared" si="145"/>
        <v>6.4516461077282072E-9</v>
      </c>
      <c r="JJ123" s="86">
        <f t="shared" si="145"/>
        <v>2.6510373902680794E-9</v>
      </c>
      <c r="JK123" s="86">
        <f t="shared" si="145"/>
        <v>6.7371530339091026E-10</v>
      </c>
      <c r="JL123" s="86">
        <f t="shared" si="145"/>
        <v>3.21361175532598E-7</v>
      </c>
      <c r="JM123" s="86">
        <f t="shared" si="145"/>
        <v>1.1297788896613178E-5</v>
      </c>
    </row>
    <row r="124" spans="2:273" x14ac:dyDescent="0.25">
      <c r="B124" s="2">
        <v>97</v>
      </c>
      <c r="C124" s="37">
        <v>26.577000000000002</v>
      </c>
      <c r="D124" s="37">
        <v>30</v>
      </c>
      <c r="E124" s="37">
        <v>31.683</v>
      </c>
      <c r="F124" s="37">
        <v>31.25</v>
      </c>
      <c r="G124" s="37">
        <v>31.542000000000002</v>
      </c>
      <c r="H124" s="37">
        <v>30.852</v>
      </c>
      <c r="I124" s="37">
        <v>37.491999999999997</v>
      </c>
      <c r="J124" s="37">
        <v>31.864000000000001</v>
      </c>
      <c r="K124" s="37">
        <v>30.271000000000001</v>
      </c>
      <c r="L124" s="37">
        <v>29.898</v>
      </c>
      <c r="M124" s="37">
        <v>28.524999999999999</v>
      </c>
      <c r="N124" s="37">
        <v>30.22</v>
      </c>
      <c r="O124" s="37">
        <v>33.831000000000003</v>
      </c>
      <c r="P124" s="37">
        <v>35.082999999999998</v>
      </c>
      <c r="Q124" s="37">
        <v>36.984000000000002</v>
      </c>
      <c r="S124" s="4">
        <f t="shared" si="146"/>
        <v>27.17337553256219</v>
      </c>
      <c r="T124" s="4">
        <f t="shared" si="146"/>
        <v>30.841544596763114</v>
      </c>
      <c r="U124" s="4">
        <f t="shared" si="146"/>
        <v>31.690231098588697</v>
      </c>
      <c r="V124" s="4">
        <f t="shared" si="146"/>
        <v>32.27260817621287</v>
      </c>
      <c r="W124" s="4">
        <f t="shared" si="146"/>
        <v>31.627129412367765</v>
      </c>
      <c r="X124" s="4">
        <f t="shared" si="146"/>
        <v>32.23284709977505</v>
      </c>
      <c r="Y124" s="4">
        <f t="shared" si="146"/>
        <v>35.733101800437652</v>
      </c>
      <c r="Z124" s="4">
        <f t="shared" si="146"/>
        <v>33.162647902439751</v>
      </c>
      <c r="AA124" s="4">
        <f t="shared" si="146"/>
        <v>32.192621229519837</v>
      </c>
      <c r="AB124" s="4">
        <f t="shared" si="146"/>
        <v>30.536524594905508</v>
      </c>
      <c r="AC124" s="4">
        <f t="shared" si="146"/>
        <v>29.173529809837564</v>
      </c>
      <c r="AD124" s="4">
        <f t="shared" si="146"/>
        <v>30.196924096251351</v>
      </c>
      <c r="AE124" s="4">
        <f t="shared" si="146"/>
        <v>33.429012278060505</v>
      </c>
      <c r="AF124" s="4">
        <f t="shared" si="146"/>
        <v>35.801186424287614</v>
      </c>
      <c r="AG124" s="4">
        <f t="shared" si="146"/>
        <v>37.856754756360729</v>
      </c>
      <c r="AI124" s="4">
        <f t="shared" si="147"/>
        <v>-0.59637553256218823</v>
      </c>
      <c r="AJ124" s="4">
        <f t="shared" si="147"/>
        <v>-0.84154459676311433</v>
      </c>
      <c r="AK124" s="4">
        <f t="shared" si="147"/>
        <v>-7.2310985886971935E-3</v>
      </c>
      <c r="AL124" s="4">
        <f t="shared" si="147"/>
        <v>-1.02260817621287</v>
      </c>
      <c r="AM124" s="4">
        <f t="shared" si="147"/>
        <v>-8.512941236776328E-2</v>
      </c>
      <c r="AN124" s="4">
        <f t="shared" si="147"/>
        <v>-1.3808470997750497</v>
      </c>
      <c r="AO124" s="4">
        <f t="shared" si="147"/>
        <v>1.7588981995623456</v>
      </c>
      <c r="AP124" s="4">
        <f t="shared" si="147"/>
        <v>-1.2986479024397504</v>
      </c>
      <c r="AQ124" s="4">
        <f t="shared" si="147"/>
        <v>-1.921621229519836</v>
      </c>
      <c r="AR124" s="4">
        <f t="shared" si="147"/>
        <v>-0.63852459490550828</v>
      </c>
      <c r="AS124" s="4">
        <f t="shared" si="147"/>
        <v>-0.64852980983756581</v>
      </c>
      <c r="AT124" s="4">
        <f t="shared" si="147"/>
        <v>2.3075903748647875E-2</v>
      </c>
      <c r="AU124" s="4">
        <f t="shared" si="147"/>
        <v>0.4019877219394985</v>
      </c>
      <c r="AV124" s="4">
        <f t="shared" si="147"/>
        <v>-0.71818642428761592</v>
      </c>
      <c r="AW124" s="4">
        <f t="shared" si="147"/>
        <v>-0.87275475636072741</v>
      </c>
      <c r="AY124" s="2">
        <f t="shared" si="139"/>
        <v>27.17337553213698</v>
      </c>
      <c r="AZ124" s="2">
        <f t="shared" si="139"/>
        <v>30.841536729568592</v>
      </c>
      <c r="BA124" s="2">
        <f t="shared" si="139"/>
        <v>31.690223525863519</v>
      </c>
      <c r="BB124" s="2">
        <f t="shared" si="139"/>
        <v>32.272605715728112</v>
      </c>
      <c r="BC124" s="2">
        <f t="shared" si="139"/>
        <v>31.627127355359338</v>
      </c>
      <c r="BD124" s="2">
        <f t="shared" si="139"/>
        <v>32.232844403501858</v>
      </c>
      <c r="BE124" s="2">
        <f t="shared" si="139"/>
        <v>35.733088218935691</v>
      </c>
      <c r="BF124" s="2">
        <f t="shared" si="139"/>
        <v>33.162517283633505</v>
      </c>
      <c r="BG124" s="2">
        <f t="shared" si="139"/>
        <v>32.192619477628661</v>
      </c>
      <c r="BH124" s="2">
        <f t="shared" si="139"/>
        <v>30.536517213625011</v>
      </c>
      <c r="BI124" s="2">
        <f t="shared" si="139"/>
        <v>29.173518350642116</v>
      </c>
      <c r="BJ124" s="2">
        <f t="shared" si="139"/>
        <v>30.196919279870038</v>
      </c>
      <c r="BK124" s="2">
        <f t="shared" si="139"/>
        <v>33.429011388120607</v>
      </c>
      <c r="BL124" s="2">
        <f t="shared" si="139"/>
        <v>35.800729094181939</v>
      </c>
      <c r="BM124" s="2">
        <f t="shared" si="139"/>
        <v>37.839346257368518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26.577000000000002</v>
      </c>
      <c r="CF124" s="2">
        <f t="shared" si="140"/>
        <v>30</v>
      </c>
      <c r="CG124" s="2">
        <f t="shared" si="140"/>
        <v>31.683</v>
      </c>
      <c r="CH124" s="2">
        <f t="shared" si="140"/>
        <v>31.25</v>
      </c>
      <c r="CI124" s="2">
        <f t="shared" si="140"/>
        <v>31.542000000000002</v>
      </c>
      <c r="CJ124" s="2">
        <f t="shared" si="140"/>
        <v>30.852</v>
      </c>
      <c r="CK124" s="2">
        <f t="shared" si="140"/>
        <v>37.491999999999997</v>
      </c>
      <c r="CL124" s="2">
        <f t="shared" si="140"/>
        <v>31.864000000000001</v>
      </c>
      <c r="CM124" s="2">
        <f t="shared" si="140"/>
        <v>30.271000000000001</v>
      </c>
      <c r="CN124" s="2">
        <f t="shared" si="140"/>
        <v>29.898</v>
      </c>
      <c r="CO124" s="2">
        <f t="shared" si="140"/>
        <v>28.524999999999999</v>
      </c>
      <c r="CP124" s="2">
        <f t="shared" si="140"/>
        <v>30.22</v>
      </c>
      <c r="CQ124" s="2">
        <f t="shared" si="140"/>
        <v>33.831000000000003</v>
      </c>
      <c r="CR124" s="2">
        <f t="shared" si="140"/>
        <v>35.082999999999998</v>
      </c>
      <c r="CS124" s="2">
        <f t="shared" si="140"/>
        <v>36.984000000000002</v>
      </c>
      <c r="CU124" s="2">
        <f t="shared" si="110"/>
        <v>26.577000000000002</v>
      </c>
      <c r="CV124" s="2">
        <f t="shared" si="111"/>
        <v>30</v>
      </c>
      <c r="CW124" s="2">
        <f t="shared" si="112"/>
        <v>31.683</v>
      </c>
      <c r="CX124" s="2">
        <f t="shared" si="113"/>
        <v>31.25</v>
      </c>
      <c r="CY124" s="2">
        <f t="shared" si="114"/>
        <v>31.542000000000002</v>
      </c>
      <c r="CZ124" s="2">
        <f t="shared" si="115"/>
        <v>30.852</v>
      </c>
      <c r="DA124" s="2">
        <f t="shared" si="116"/>
        <v>37.491999999999997</v>
      </c>
      <c r="DB124" s="2">
        <f t="shared" si="117"/>
        <v>31.864000000000001</v>
      </c>
      <c r="DC124" s="2">
        <f t="shared" si="118"/>
        <v>30.271000000000001</v>
      </c>
      <c r="DD124" s="2">
        <f t="shared" si="119"/>
        <v>29.898</v>
      </c>
      <c r="DE124" s="2">
        <f t="shared" si="120"/>
        <v>28.524999999999999</v>
      </c>
      <c r="DF124" s="2">
        <f t="shared" si="121"/>
        <v>30.22</v>
      </c>
      <c r="DG124" s="2">
        <f t="shared" si="122"/>
        <v>33.831000000000003</v>
      </c>
      <c r="DH124" s="2">
        <f t="shared" si="123"/>
        <v>35.082999999999998</v>
      </c>
      <c r="DI124" s="2">
        <f t="shared" si="124"/>
        <v>36.984000000000002</v>
      </c>
      <c r="DK124" s="2">
        <f t="shared" si="148"/>
        <v>67.376964102564102</v>
      </c>
      <c r="DL124" s="2">
        <f t="shared" si="148"/>
        <v>64.768406207827255</v>
      </c>
      <c r="DM124" s="2">
        <f t="shared" si="148"/>
        <v>68.186825515947476</v>
      </c>
      <c r="DN124" s="2">
        <f t="shared" si="148"/>
        <v>69.152216510318937</v>
      </c>
      <c r="DO124" s="2">
        <f t="shared" si="148"/>
        <v>62.489190806754237</v>
      </c>
      <c r="DP124" s="2">
        <f t="shared" si="148"/>
        <v>64.750390990990994</v>
      </c>
      <c r="DQ124" s="2">
        <f t="shared" si="148"/>
        <v>70.56172627005347</v>
      </c>
      <c r="DR124" s="2">
        <f t="shared" si="148"/>
        <v>60.297893827985739</v>
      </c>
      <c r="DS124" s="2">
        <f t="shared" si="148"/>
        <v>71.238795161290327</v>
      </c>
      <c r="DT124" s="2">
        <f t="shared" si="148"/>
        <v>63.532769747899152</v>
      </c>
      <c r="DU124" s="2">
        <f t="shared" si="148"/>
        <v>58.333075675675673</v>
      </c>
      <c r="DV124" s="2">
        <f t="shared" si="148"/>
        <v>60.438089189189178</v>
      </c>
      <c r="DW124" s="2">
        <f t="shared" si="148"/>
        <v>77.190107232738825</v>
      </c>
      <c r="DX124" s="2">
        <f t="shared" si="148"/>
        <v>73.161766228893072</v>
      </c>
      <c r="DY124" s="2">
        <f t="shared" si="148"/>
        <v>56.628378299120229</v>
      </c>
      <c r="EA124" s="2">
        <f t="shared" si="152"/>
        <v>26.933879756859078</v>
      </c>
      <c r="EB124" s="2">
        <f t="shared" si="152"/>
        <v>30.669488854539541</v>
      </c>
      <c r="EC124" s="2">
        <f t="shared" si="152"/>
        <v>31.502119229730951</v>
      </c>
      <c r="ED124" s="2">
        <f t="shared" si="152"/>
        <v>32.076411764705888</v>
      </c>
      <c r="EE124" s="2">
        <f t="shared" si="151"/>
        <v>31.450293380302121</v>
      </c>
      <c r="EF124" s="2">
        <f t="shared" si="151"/>
        <v>32.028560884459033</v>
      </c>
      <c r="EG124" s="2">
        <f t="shared" si="151"/>
        <v>35.492097669589924</v>
      </c>
      <c r="EH124" s="2">
        <f t="shared" si="151"/>
        <v>32.981243019953524</v>
      </c>
      <c r="EI124" s="2">
        <f t="shared" si="151"/>
        <v>31.882406979779027</v>
      </c>
      <c r="EJ124" s="2">
        <f t="shared" si="151"/>
        <v>30.307892369452023</v>
      </c>
      <c r="EK124" s="2">
        <f t="shared" si="151"/>
        <v>28.991183310407312</v>
      </c>
      <c r="EL124" s="2">
        <f t="shared" si="151"/>
        <v>30.002955912022003</v>
      </c>
      <c r="EM124" s="2">
        <f t="shared" si="135"/>
        <v>33.150014818851496</v>
      </c>
      <c r="EN124" s="2">
        <f t="shared" si="135"/>
        <v>35.586387338249942</v>
      </c>
      <c r="EO124" s="2">
        <f t="shared" si="135"/>
        <v>37.694638971552472</v>
      </c>
      <c r="EQ124" s="2">
        <f t="shared" si="149"/>
        <v>26.861283363588711</v>
      </c>
      <c r="ER124" s="2">
        <f t="shared" si="149"/>
        <v>30.689108480678222</v>
      </c>
      <c r="ES124" s="2">
        <f t="shared" si="149"/>
        <v>31.399069484145141</v>
      </c>
      <c r="ET124" s="2">
        <f t="shared" si="149"/>
        <v>31.948115588313463</v>
      </c>
      <c r="EU124" s="2">
        <f t="shared" si="149"/>
        <v>31.421963069953918</v>
      </c>
      <c r="EV124" s="2">
        <f t="shared" si="149"/>
        <v>31.954396764372504</v>
      </c>
      <c r="EW124" s="2">
        <f t="shared" si="149"/>
        <v>35.545842216466731</v>
      </c>
      <c r="EX124" s="2">
        <f t="shared" si="149"/>
        <v>32.931642469454836</v>
      </c>
      <c r="EY124" s="2">
        <f t="shared" si="149"/>
        <v>31.644378095212076</v>
      </c>
      <c r="EZ124" s="2">
        <f t="shared" si="149"/>
        <v>30.306568993007293</v>
      </c>
      <c r="FA124" s="2">
        <f t="shared" si="149"/>
        <v>28.924190777924579</v>
      </c>
      <c r="FB124" s="2">
        <f t="shared" si="149"/>
        <v>29.984372847292494</v>
      </c>
      <c r="FC124" s="2">
        <f t="shared" si="149"/>
        <v>33.383759323764551</v>
      </c>
      <c r="FD124" s="2">
        <f t="shared" si="149"/>
        <v>35.635370973761624</v>
      </c>
      <c r="FE124" s="2">
        <f t="shared" si="149"/>
        <v>37.611808798025216</v>
      </c>
      <c r="FG124" s="2">
        <f t="shared" si="150"/>
        <v>0.99406309681068528</v>
      </c>
      <c r="FH124" s="2">
        <f t="shared" si="150"/>
        <v>0.99495885541902607</v>
      </c>
      <c r="FI124" s="2">
        <f t="shared" si="150"/>
        <v>0.99484924882078452</v>
      </c>
      <c r="FJ124" s="2">
        <f t="shared" si="150"/>
        <v>0.99467979372324888</v>
      </c>
      <c r="FK124" s="2">
        <f t="shared" si="150"/>
        <v>0.99429452491272396</v>
      </c>
      <c r="FL124" s="2">
        <f t="shared" si="150"/>
        <v>0.99373533658352564</v>
      </c>
      <c r="FM124" s="2">
        <f t="shared" si="150"/>
        <v>0.9931425756931771</v>
      </c>
      <c r="FN124" s="2">
        <f t="shared" si="150"/>
        <v>0.99334664383728133</v>
      </c>
      <c r="FO124" s="2">
        <f t="shared" si="150"/>
        <v>0.99206827226576655</v>
      </c>
      <c r="FP124" s="2">
        <f t="shared" si="150"/>
        <v>0.99311846660233782</v>
      </c>
      <c r="FQ124" s="2">
        <f t="shared" si="150"/>
        <v>0.99376041321613828</v>
      </c>
      <c r="FR124" s="2">
        <f t="shared" si="150"/>
        <v>0.99362104429309028</v>
      </c>
      <c r="FS124" s="2">
        <f t="shared" si="150"/>
        <v>0.99370590053608554</v>
      </c>
      <c r="FT124" s="2">
        <f t="shared" si="150"/>
        <v>0.99430293412191018</v>
      </c>
      <c r="FU124" s="2">
        <f t="shared" si="150"/>
        <v>0.9923391783640505</v>
      </c>
      <c r="FW124" s="2">
        <f t="shared" si="141"/>
        <v>8.4150345812005548E-3</v>
      </c>
      <c r="FX124" s="2">
        <f t="shared" si="141"/>
        <v>7.6608287733604188E-3</v>
      </c>
      <c r="FY124" s="2">
        <f t="shared" si="141"/>
        <v>8.2435723203949859E-3</v>
      </c>
      <c r="FZ124" s="2">
        <f t="shared" si="141"/>
        <v>8.2385783482082659E-3</v>
      </c>
      <c r="GA124" s="2">
        <f t="shared" si="141"/>
        <v>9.0955920621268067E-3</v>
      </c>
      <c r="GB124" s="2">
        <f t="shared" si="141"/>
        <v>9.5427943434758401E-3</v>
      </c>
      <c r="GC124" s="2">
        <f t="shared" si="141"/>
        <v>9.3632894672648192E-3</v>
      </c>
      <c r="GD124" s="2">
        <f t="shared" si="141"/>
        <v>9.5390739361677374E-3</v>
      </c>
      <c r="GE124" s="2">
        <f t="shared" si="141"/>
        <v>8.1992478033264225E-3</v>
      </c>
      <c r="GF124" s="2">
        <f t="shared" si="141"/>
        <v>1.0019174877014973E-2</v>
      </c>
      <c r="GG124" s="2">
        <f t="shared" si="141"/>
        <v>1.1139205421253656E-2</v>
      </c>
      <c r="GH124" s="2">
        <f t="shared" si="141"/>
        <v>9.7400113243730543E-3</v>
      </c>
      <c r="GI124" s="2">
        <f t="shared" si="141"/>
        <v>7.7171748563310055E-3</v>
      </c>
      <c r="GJ124" s="2">
        <f t="shared" si="141"/>
        <v>5.5599588511233483E-3</v>
      </c>
      <c r="GK124" s="2">
        <f t="shared" si="141"/>
        <v>4.1134052906700511E-3</v>
      </c>
      <c r="GM124" s="86">
        <f t="shared" si="142"/>
        <v>4.4693313542879941E-58</v>
      </c>
      <c r="GN124" s="86">
        <f t="shared" si="142"/>
        <v>1.4082171549547971E-43</v>
      </c>
      <c r="GO124" s="86">
        <f t="shared" si="142"/>
        <v>6.5448974443577098E-48</v>
      </c>
      <c r="GP124" s="86">
        <f t="shared" si="142"/>
        <v>1.8064627406793622E-56</v>
      </c>
      <c r="GQ124" s="86">
        <f t="shared" si="142"/>
        <v>1.8424578138943436E-62</v>
      </c>
      <c r="GR124" s="86">
        <f t="shared" si="142"/>
        <v>4.8897462710536088E-59</v>
      </c>
      <c r="GS124" s="86">
        <f t="shared" si="142"/>
        <v>2.4676517397981026E-26</v>
      </c>
      <c r="GT124" s="86">
        <f t="shared" si="142"/>
        <v>6.9557583805159668E-32</v>
      </c>
      <c r="GU124" s="86">
        <f t="shared" si="142"/>
        <v>3.8409450094236961E-13</v>
      </c>
      <c r="GV124" s="86">
        <f t="shared" si="142"/>
        <v>1.9976457323473895E-35</v>
      </c>
      <c r="GW124" s="86">
        <f t="shared" si="142"/>
        <v>4.5174984473699074E-77</v>
      </c>
      <c r="GX124" s="86">
        <f t="shared" si="142"/>
        <v>2.1140788121786502E-69</v>
      </c>
      <c r="GY124" s="86">
        <f t="shared" si="142"/>
        <v>4.5198041773917707E-57</v>
      </c>
      <c r="GZ124" s="86">
        <f t="shared" si="142"/>
        <v>4.4192080995014961E-66</v>
      </c>
      <c r="HA124" s="86">
        <f t="shared" si="142"/>
        <v>3.3570959386531375E-77</v>
      </c>
      <c r="HC124" s="86">
        <f t="shared" si="153"/>
        <v>6.2566595187657608E-11</v>
      </c>
      <c r="HD124" s="86">
        <f t="shared" si="153"/>
        <v>9.253341389963167E-8</v>
      </c>
      <c r="HE124" s="86">
        <f t="shared" si="153"/>
        <v>6.3722354619487469E-9</v>
      </c>
      <c r="HF124" s="86">
        <f t="shared" si="153"/>
        <v>1.7222287087592965E-11</v>
      </c>
      <c r="HG124" s="86">
        <f t="shared" si="153"/>
        <v>2.7092771279138927E-15</v>
      </c>
      <c r="HH124" s="86">
        <f t="shared" si="153"/>
        <v>3.9204429417779492E-24</v>
      </c>
      <c r="HI124" s="86">
        <f t="shared" si="138"/>
        <v>2.1083109296339878E-15</v>
      </c>
      <c r="HJ124" s="86">
        <f t="shared" si="138"/>
        <v>2.0941139026078755E-33</v>
      </c>
      <c r="HK124" s="86">
        <f t="shared" si="138"/>
        <v>5.2472927846747247E-15</v>
      </c>
      <c r="HL124" s="86">
        <f t="shared" si="138"/>
        <v>4.2245271736492127E-27</v>
      </c>
      <c r="HM124" s="86">
        <f t="shared" si="138"/>
        <v>1.3230130784788795E-28</v>
      </c>
      <c r="HN124" s="86">
        <f t="shared" si="138"/>
        <v>3.7060037962514232E-19</v>
      </c>
      <c r="HO124" s="86">
        <f t="shared" si="138"/>
        <v>6.55199552224798E-12</v>
      </c>
      <c r="HP124" s="86">
        <f t="shared" si="138"/>
        <v>9.9078218148411428E-12</v>
      </c>
      <c r="HQ124" s="86">
        <f t="shared" si="138"/>
        <v>4.9798799235919325E-14</v>
      </c>
      <c r="HS124" s="86">
        <f t="shared" si="143"/>
        <v>4.9420447248773112E-9</v>
      </c>
      <c r="HT124" s="86">
        <f t="shared" si="143"/>
        <v>1.2857078768631124E-7</v>
      </c>
      <c r="HU124" s="86">
        <f t="shared" si="143"/>
        <v>8.4793069260613425E-8</v>
      </c>
      <c r="HV124" s="86">
        <f t="shared" si="143"/>
        <v>1.6739414932826137E-8</v>
      </c>
      <c r="HW124" s="86">
        <f t="shared" si="143"/>
        <v>1.0220289901877183E-8</v>
      </c>
      <c r="HX124" s="86">
        <f t="shared" si="143"/>
        <v>1.2257110613637585E-8</v>
      </c>
      <c r="HY124" s="86">
        <f t="shared" si="143"/>
        <v>6.1788031721826552E-8</v>
      </c>
      <c r="HZ124" s="86">
        <f t="shared" si="143"/>
        <v>5.9941364915814136E-7</v>
      </c>
      <c r="IA124" s="86">
        <f t="shared" si="143"/>
        <v>5.5611197251799133E-9</v>
      </c>
      <c r="IB124" s="86">
        <f t="shared" si="143"/>
        <v>2.1039293126248509E-8</v>
      </c>
      <c r="IC124" s="86">
        <f t="shared" si="143"/>
        <v>3.0393109671002346E-8</v>
      </c>
      <c r="ID124" s="86">
        <f t="shared" si="143"/>
        <v>1.2544189552197728E-8</v>
      </c>
      <c r="IE124" s="86">
        <f t="shared" si="143"/>
        <v>2.3140376261370103E-9</v>
      </c>
      <c r="IF124" s="86">
        <f t="shared" si="143"/>
        <v>8.5864325767289211E-7</v>
      </c>
      <c r="IG124" s="86">
        <f t="shared" si="143"/>
        <v>2.2126722441315485E-5</v>
      </c>
      <c r="II124" s="86">
        <f t="shared" si="144"/>
        <v>1.3885316165177788E-77</v>
      </c>
      <c r="IJ124" s="86">
        <f t="shared" si="144"/>
        <v>2.7799507780105216E-67</v>
      </c>
      <c r="IK124" s="86">
        <f t="shared" si="144"/>
        <v>3.184755237787984E-68</v>
      </c>
      <c r="IL124" s="86">
        <f t="shared" si="144"/>
        <v>1.5305162383092263E-80</v>
      </c>
      <c r="IM124" s="86">
        <f t="shared" si="144"/>
        <v>5.124543540059971E-82</v>
      </c>
      <c r="IN124" s="86">
        <f t="shared" si="144"/>
        <v>1.625422117340192E-79</v>
      </c>
      <c r="IO124" s="86">
        <f t="shared" si="144"/>
        <v>9.240271412124087E-76</v>
      </c>
      <c r="IP124" s="86">
        <f t="shared" si="144"/>
        <v>4.2178213565905871E-68</v>
      </c>
      <c r="IQ124" s="86">
        <f t="shared" si="144"/>
        <v>1.5362135982722025E-82</v>
      </c>
      <c r="IR124" s="86">
        <f t="shared" si="144"/>
        <v>1.5195557946798324E-79</v>
      </c>
      <c r="IS124" s="86">
        <f t="shared" si="144"/>
        <v>2.2674432909300835E-78</v>
      </c>
      <c r="IT124" s="86">
        <f t="shared" si="144"/>
        <v>1.3721658304855159E-79</v>
      </c>
      <c r="IU124" s="86">
        <f t="shared" si="144"/>
        <v>5.1961178886158321E-80</v>
      </c>
      <c r="IV124" s="86">
        <f t="shared" si="144"/>
        <v>1.2411716952300847E-37</v>
      </c>
      <c r="IW124" s="86">
        <f t="shared" si="144"/>
        <v>2.4429247245733652E-23</v>
      </c>
      <c r="IY124" s="86">
        <f t="shared" si="145"/>
        <v>5.0046113200649691E-9</v>
      </c>
      <c r="IZ124" s="86">
        <f t="shared" si="145"/>
        <v>2.2110420158594291E-7</v>
      </c>
      <c r="JA124" s="86">
        <f t="shared" si="145"/>
        <v>9.1165304722562171E-8</v>
      </c>
      <c r="JB124" s="86">
        <f t="shared" si="145"/>
        <v>1.6756637219913731E-8</v>
      </c>
      <c r="JC124" s="86">
        <f t="shared" si="145"/>
        <v>1.0220292611154311E-8</v>
      </c>
      <c r="JD124" s="86">
        <f t="shared" si="145"/>
        <v>1.2257110613637588E-8</v>
      </c>
      <c r="JE124" s="86">
        <f t="shared" si="145"/>
        <v>6.1788033830137483E-8</v>
      </c>
      <c r="JF124" s="86">
        <f t="shared" si="145"/>
        <v>5.9941364915814136E-7</v>
      </c>
      <c r="JG124" s="86">
        <f t="shared" si="145"/>
        <v>5.5615090669736406E-9</v>
      </c>
      <c r="JH124" s="86">
        <f t="shared" si="145"/>
        <v>2.1039293126248509E-8</v>
      </c>
      <c r="JI124" s="86">
        <f t="shared" si="145"/>
        <v>3.0393109671002346E-8</v>
      </c>
      <c r="JJ124" s="86">
        <f t="shared" si="145"/>
        <v>1.2544189552568328E-8</v>
      </c>
      <c r="JK124" s="86">
        <f t="shared" si="145"/>
        <v>2.3205896216592582E-9</v>
      </c>
      <c r="JL124" s="86">
        <f t="shared" si="145"/>
        <v>8.5865316549470692E-7</v>
      </c>
      <c r="JM124" s="86">
        <f t="shared" si="145"/>
        <v>2.2126722491114283E-5</v>
      </c>
    </row>
    <row r="125" spans="2:273" x14ac:dyDescent="0.25">
      <c r="B125" s="2">
        <v>98</v>
      </c>
      <c r="C125" s="37">
        <v>27.538</v>
      </c>
      <c r="D125" s="37">
        <v>29.917999999999999</v>
      </c>
      <c r="E125" s="37">
        <v>30.75</v>
      </c>
      <c r="F125" s="37">
        <v>31.733000000000001</v>
      </c>
      <c r="G125" s="37">
        <v>30.931999999999999</v>
      </c>
      <c r="H125" s="37">
        <v>31.902000000000001</v>
      </c>
      <c r="I125" s="37">
        <v>36.753999999999998</v>
      </c>
      <c r="J125" s="37">
        <v>32.22</v>
      </c>
      <c r="K125" s="37">
        <v>30.983000000000001</v>
      </c>
      <c r="L125" s="37">
        <v>29.254000000000001</v>
      </c>
      <c r="M125" s="37">
        <v>29.745999999999999</v>
      </c>
      <c r="N125" s="37">
        <v>29.033999999999999</v>
      </c>
      <c r="O125" s="37">
        <v>34.457999999999998</v>
      </c>
      <c r="P125" s="37">
        <v>35.832999999999998</v>
      </c>
      <c r="Q125" s="37">
        <v>36.360999999999997</v>
      </c>
      <c r="S125" s="4">
        <f t="shared" si="146"/>
        <v>27.064342264624862</v>
      </c>
      <c r="T125" s="4">
        <f t="shared" si="146"/>
        <v>30.715792215325571</v>
      </c>
      <c r="U125" s="4">
        <f t="shared" si="146"/>
        <v>31.548330228002058</v>
      </c>
      <c r="V125" s="4">
        <f t="shared" si="146"/>
        <v>32.131733719767055</v>
      </c>
      <c r="W125" s="4">
        <f t="shared" si="146"/>
        <v>31.517773257318296</v>
      </c>
      <c r="X125" s="4">
        <f t="shared" si="146"/>
        <v>32.098280133532214</v>
      </c>
      <c r="Y125" s="4">
        <f t="shared" si="146"/>
        <v>35.572583930657878</v>
      </c>
      <c r="Z125" s="4">
        <f t="shared" si="146"/>
        <v>33.007140846358951</v>
      </c>
      <c r="AA125" s="4">
        <f t="shared" si="146"/>
        <v>31.998036001871178</v>
      </c>
      <c r="AB125" s="4">
        <f t="shared" si="146"/>
        <v>30.375990233977504</v>
      </c>
      <c r="AC125" s="4">
        <f t="shared" si="146"/>
        <v>29.011586212462099</v>
      </c>
      <c r="AD125" s="4">
        <f t="shared" si="146"/>
        <v>30.060014900245722</v>
      </c>
      <c r="AE125" s="4">
        <f t="shared" si="146"/>
        <v>33.309595093626527</v>
      </c>
      <c r="AF125" s="4">
        <f t="shared" si="146"/>
        <v>35.672346640633684</v>
      </c>
      <c r="AG125" s="4">
        <f t="shared" si="146"/>
        <v>37.797420836211522</v>
      </c>
      <c r="AI125" s="4">
        <f t="shared" si="147"/>
        <v>0.47365773537513789</v>
      </c>
      <c r="AJ125" s="4">
        <f t="shared" si="147"/>
        <v>-0.79779221532557187</v>
      </c>
      <c r="AK125" s="4">
        <f t="shared" si="147"/>
        <v>-0.79833022800205811</v>
      </c>
      <c r="AL125" s="4">
        <f t="shared" si="147"/>
        <v>-0.39873371976705485</v>
      </c>
      <c r="AM125" s="4">
        <f t="shared" si="147"/>
        <v>-0.58577325731829788</v>
      </c>
      <c r="AN125" s="4">
        <f t="shared" si="147"/>
        <v>-0.19628013353221263</v>
      </c>
      <c r="AO125" s="4">
        <f t="shared" si="147"/>
        <v>1.1814160693421201</v>
      </c>
      <c r="AP125" s="4">
        <f t="shared" si="147"/>
        <v>-0.78714084635895176</v>
      </c>
      <c r="AQ125" s="4">
        <f t="shared" si="147"/>
        <v>-1.0150360018711773</v>
      </c>
      <c r="AR125" s="4">
        <f t="shared" si="147"/>
        <v>-1.1219902339775025</v>
      </c>
      <c r="AS125" s="4">
        <f t="shared" si="147"/>
        <v>0.73441378753789976</v>
      </c>
      <c r="AT125" s="4">
        <f t="shared" si="147"/>
        <v>-1.0260149002457233</v>
      </c>
      <c r="AU125" s="4">
        <f t="shared" si="147"/>
        <v>1.1484049063734716</v>
      </c>
      <c r="AV125" s="4">
        <f t="shared" si="147"/>
        <v>0.16065335936631442</v>
      </c>
      <c r="AW125" s="4">
        <f t="shared" si="147"/>
        <v>-1.4364208362115249</v>
      </c>
      <c r="AY125" s="2">
        <f t="shared" si="139"/>
        <v>27.064342264613554</v>
      </c>
      <c r="AZ125" s="2">
        <f t="shared" si="139"/>
        <v>30.715771110703738</v>
      </c>
      <c r="BA125" s="2">
        <f t="shared" si="139"/>
        <v>31.548305006042757</v>
      </c>
      <c r="BB125" s="2">
        <f t="shared" si="139"/>
        <v>32.13172383548752</v>
      </c>
      <c r="BC125" s="2">
        <f t="shared" si="139"/>
        <v>31.517764449522854</v>
      </c>
      <c r="BD125" s="2">
        <f t="shared" si="139"/>
        <v>32.098268768898492</v>
      </c>
      <c r="BE125" s="2">
        <f t="shared" si="139"/>
        <v>35.572532700113619</v>
      </c>
      <c r="BF125" s="2">
        <f t="shared" si="139"/>
        <v>33.006723030152358</v>
      </c>
      <c r="BG125" s="2">
        <f t="shared" si="139"/>
        <v>31.998028503300869</v>
      </c>
      <c r="BH125" s="2">
        <f t="shared" si="139"/>
        <v>30.375959399516923</v>
      </c>
      <c r="BI125" s="2">
        <f t="shared" si="139"/>
        <v>29.011538080842268</v>
      </c>
      <c r="BJ125" s="2">
        <f t="shared" si="139"/>
        <v>30.059994478902148</v>
      </c>
      <c r="BK125" s="2">
        <f t="shared" si="139"/>
        <v>33.309591300796825</v>
      </c>
      <c r="BL125" s="2">
        <f t="shared" si="139"/>
        <v>35.671207451355578</v>
      </c>
      <c r="BM125" s="2">
        <f t="shared" si="139"/>
        <v>37.765101117101175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27.538</v>
      </c>
      <c r="CF125" s="2">
        <f t="shared" si="140"/>
        <v>29.917999999999999</v>
      </c>
      <c r="CG125" s="2">
        <f t="shared" si="140"/>
        <v>30.75</v>
      </c>
      <c r="CH125" s="2">
        <f t="shared" si="140"/>
        <v>31.733000000000001</v>
      </c>
      <c r="CI125" s="2">
        <f t="shared" si="140"/>
        <v>30.931999999999999</v>
      </c>
      <c r="CJ125" s="2">
        <f t="shared" si="140"/>
        <v>31.902000000000001</v>
      </c>
      <c r="CK125" s="2">
        <f t="shared" si="140"/>
        <v>36.753999999999998</v>
      </c>
      <c r="CL125" s="2">
        <f t="shared" si="140"/>
        <v>32.22</v>
      </c>
      <c r="CM125" s="2">
        <f t="shared" si="140"/>
        <v>30.983000000000001</v>
      </c>
      <c r="CN125" s="2">
        <f t="shared" si="140"/>
        <v>29.254000000000001</v>
      </c>
      <c r="CO125" s="2">
        <f t="shared" si="140"/>
        <v>29.745999999999999</v>
      </c>
      <c r="CP125" s="2">
        <f t="shared" si="140"/>
        <v>29.033999999999999</v>
      </c>
      <c r="CQ125" s="2">
        <f t="shared" si="140"/>
        <v>34.457999999999998</v>
      </c>
      <c r="CR125" s="2">
        <f t="shared" si="140"/>
        <v>35.832999999999998</v>
      </c>
      <c r="CS125" s="2">
        <f t="shared" si="140"/>
        <v>36.360999999999997</v>
      </c>
      <c r="CU125" s="2">
        <f t="shared" si="110"/>
        <v>27.538</v>
      </c>
      <c r="CV125" s="2">
        <f t="shared" si="111"/>
        <v>29.917999999999999</v>
      </c>
      <c r="CW125" s="2">
        <f t="shared" si="112"/>
        <v>30.75</v>
      </c>
      <c r="CX125" s="2">
        <f t="shared" si="113"/>
        <v>31.733000000000001</v>
      </c>
      <c r="CY125" s="2">
        <f t="shared" si="114"/>
        <v>30.931999999999999</v>
      </c>
      <c r="CZ125" s="2">
        <f t="shared" si="115"/>
        <v>31.902000000000001</v>
      </c>
      <c r="DA125" s="2">
        <f t="shared" si="116"/>
        <v>36.753999999999998</v>
      </c>
      <c r="DB125" s="2">
        <f t="shared" si="117"/>
        <v>32.22</v>
      </c>
      <c r="DC125" s="2">
        <f t="shared" si="118"/>
        <v>30.983000000000001</v>
      </c>
      <c r="DD125" s="2">
        <f t="shared" si="119"/>
        <v>29.254000000000001</v>
      </c>
      <c r="DE125" s="2">
        <f t="shared" si="120"/>
        <v>29.745999999999999</v>
      </c>
      <c r="DF125" s="2">
        <f t="shared" si="121"/>
        <v>29.033999999999999</v>
      </c>
      <c r="DG125" s="2">
        <f t="shared" si="122"/>
        <v>34.457999999999998</v>
      </c>
      <c r="DH125" s="2">
        <f t="shared" si="123"/>
        <v>35.832999999999998</v>
      </c>
      <c r="DI125" s="2">
        <f t="shared" si="124"/>
        <v>36.360999999999997</v>
      </c>
      <c r="DK125" s="2">
        <f t="shared" si="148"/>
        <v>67.808011875843462</v>
      </c>
      <c r="DL125" s="2">
        <f t="shared" si="148"/>
        <v>65.07763495276653</v>
      </c>
      <c r="DM125" s="2">
        <f t="shared" si="148"/>
        <v>68.523123264540345</v>
      </c>
      <c r="DN125" s="2">
        <f t="shared" si="148"/>
        <v>69.484594465290797</v>
      </c>
      <c r="DO125" s="2">
        <f t="shared" si="148"/>
        <v>62.776305065666058</v>
      </c>
      <c r="DP125" s="2">
        <f t="shared" si="148"/>
        <v>65.085904247104253</v>
      </c>
      <c r="DQ125" s="2">
        <f t="shared" si="148"/>
        <v>70.937521390374343</v>
      </c>
      <c r="DR125" s="2">
        <f t="shared" si="148"/>
        <v>60.546330659536537</v>
      </c>
      <c r="DS125" s="2">
        <f t="shared" si="148"/>
        <v>71.653556854838712</v>
      </c>
      <c r="DT125" s="2">
        <f t="shared" si="148"/>
        <v>63.84405118411</v>
      </c>
      <c r="DU125" s="2">
        <f t="shared" si="148"/>
        <v>58.572576705276703</v>
      </c>
      <c r="DV125" s="2">
        <f t="shared" si="148"/>
        <v>60.704967953667946</v>
      </c>
      <c r="DW125" s="2">
        <f t="shared" si="148"/>
        <v>77.646908742750867</v>
      </c>
      <c r="DX125" s="2">
        <f t="shared" si="148"/>
        <v>73.570971669793636</v>
      </c>
      <c r="DY125" s="2">
        <f t="shared" si="148"/>
        <v>56.88440487536657</v>
      </c>
      <c r="EA125" s="2">
        <f t="shared" si="152"/>
        <v>26.843027677642198</v>
      </c>
      <c r="EB125" s="2">
        <f t="shared" si="152"/>
        <v>30.556837269304083</v>
      </c>
      <c r="EC125" s="2">
        <f t="shared" si="152"/>
        <v>31.374567879398008</v>
      </c>
      <c r="ED125" s="2">
        <f t="shared" si="152"/>
        <v>31.950549019607852</v>
      </c>
      <c r="EE125" s="2">
        <f t="shared" si="151"/>
        <v>31.354441912392982</v>
      </c>
      <c r="EF125" s="2">
        <f t="shared" si="151"/>
        <v>31.909284950215358</v>
      </c>
      <c r="EG125" s="2">
        <f t="shared" si="151"/>
        <v>35.349345723028165</v>
      </c>
      <c r="EH125" s="2">
        <f t="shared" si="151"/>
        <v>32.838928224263057</v>
      </c>
      <c r="EI125" s="2">
        <f t="shared" si="151"/>
        <v>31.710796601251957</v>
      </c>
      <c r="EJ125" s="2">
        <f t="shared" si="151"/>
        <v>30.164475869379473</v>
      </c>
      <c r="EK125" s="2">
        <f t="shared" si="151"/>
        <v>28.842966886086739</v>
      </c>
      <c r="EL125" s="2">
        <f t="shared" si="151"/>
        <v>29.880747754008667</v>
      </c>
      <c r="EM125" s="2">
        <f t="shared" si="135"/>
        <v>33.051704287428358</v>
      </c>
      <c r="EN125" s="2">
        <f t="shared" si="135"/>
        <v>35.472900690708052</v>
      </c>
      <c r="EO125" s="2">
        <f t="shared" si="135"/>
        <v>37.631097537904964</v>
      </c>
      <c r="EQ125" s="2">
        <f t="shared" si="149"/>
        <v>26.777180792482248</v>
      </c>
      <c r="ER125" s="2">
        <f t="shared" si="149"/>
        <v>30.574866637633193</v>
      </c>
      <c r="ES125" s="2">
        <f t="shared" si="149"/>
        <v>31.280581728857385</v>
      </c>
      <c r="ET125" s="2">
        <f t="shared" si="149"/>
        <v>31.836560778365982</v>
      </c>
      <c r="EU125" s="2">
        <f t="shared" si="149"/>
        <v>31.328164266539893</v>
      </c>
      <c r="EV125" s="2">
        <f t="shared" si="149"/>
        <v>31.844870390109691</v>
      </c>
      <c r="EW125" s="2">
        <f t="shared" si="149"/>
        <v>35.396388863140672</v>
      </c>
      <c r="EX125" s="2">
        <f t="shared" si="149"/>
        <v>32.797746752060881</v>
      </c>
      <c r="EY125" s="2">
        <f t="shared" si="149"/>
        <v>31.498322470807796</v>
      </c>
      <c r="EZ125" s="2">
        <f t="shared" si="149"/>
        <v>30.162775462603022</v>
      </c>
      <c r="FA125" s="2">
        <f t="shared" si="149"/>
        <v>28.785578205915911</v>
      </c>
      <c r="FB125" s="2">
        <f t="shared" si="149"/>
        <v>29.863940102868952</v>
      </c>
      <c r="FC125" s="2">
        <f t="shared" si="149"/>
        <v>33.259369375630925</v>
      </c>
      <c r="FD125" s="2">
        <f t="shared" si="149"/>
        <v>35.515254352518895</v>
      </c>
      <c r="FE125" s="2">
        <f t="shared" si="149"/>
        <v>37.496850852769263</v>
      </c>
      <c r="FG125" s="2">
        <f t="shared" si="150"/>
        <v>0.99458265000690105</v>
      </c>
      <c r="FH125" s="2">
        <f t="shared" si="150"/>
        <v>0.99540038126453778</v>
      </c>
      <c r="FI125" s="2">
        <f t="shared" si="150"/>
        <v>0.99530032915462363</v>
      </c>
      <c r="FJ125" s="2">
        <f t="shared" si="150"/>
        <v>0.9951456417834722</v>
      </c>
      <c r="FK125" s="2">
        <f t="shared" si="150"/>
        <v>0.99479393132632099</v>
      </c>
      <c r="FL125" s="2">
        <f t="shared" si="150"/>
        <v>0.99428340794523373</v>
      </c>
      <c r="FM125" s="2">
        <f t="shared" si="150"/>
        <v>0.9937421788641998</v>
      </c>
      <c r="FN125" s="2">
        <f t="shared" si="150"/>
        <v>0.99392851267181759</v>
      </c>
      <c r="FO125" s="2">
        <f t="shared" si="150"/>
        <v>0.99276112627767887</v>
      </c>
      <c r="FP125" s="2">
        <f t="shared" si="150"/>
        <v>0.99372016450736866</v>
      </c>
      <c r="FQ125" s="2">
        <f t="shared" si="150"/>
        <v>0.99430630328940095</v>
      </c>
      <c r="FR125" s="2">
        <f t="shared" si="150"/>
        <v>0.99417905607818557</v>
      </c>
      <c r="FS125" s="2">
        <f t="shared" si="150"/>
        <v>0.99425653226053268</v>
      </c>
      <c r="FT125" s="2">
        <f t="shared" si="150"/>
        <v>0.99480160831664177</v>
      </c>
      <c r="FU125" s="2">
        <f t="shared" si="150"/>
        <v>0.99300853489789509</v>
      </c>
      <c r="FW125" s="2">
        <f t="shared" si="141"/>
        <v>9.2194169943701325E-3</v>
      </c>
      <c r="FX125" s="2">
        <f t="shared" si="141"/>
        <v>8.3937278854098463E-3</v>
      </c>
      <c r="FY125" s="2">
        <f t="shared" si="141"/>
        <v>9.0317141596936972E-3</v>
      </c>
      <c r="FZ125" s="2">
        <f t="shared" si="141"/>
        <v>9.0262470751187353E-3</v>
      </c>
      <c r="GA125" s="2">
        <f t="shared" si="141"/>
        <v>9.9643743764071778E-3</v>
      </c>
      <c r="GB125" s="2">
        <f t="shared" si="141"/>
        <v>1.0453841373199414E-2</v>
      </c>
      <c r="GC125" s="2">
        <f t="shared" si="141"/>
        <v>1.0257376710160582E-2</v>
      </c>
      <c r="GD125" s="2">
        <f t="shared" si="141"/>
        <v>1.0449769527359369E-2</v>
      </c>
      <c r="GE125" s="2">
        <f t="shared" si="141"/>
        <v>8.9831903006719269E-3</v>
      </c>
      <c r="GF125" s="2">
        <f t="shared" si="141"/>
        <v>1.0975197819463106E-2</v>
      </c>
      <c r="GG125" s="2">
        <f t="shared" si="141"/>
        <v>1.2200783800985928E-2</v>
      </c>
      <c r="GH125" s="2">
        <f t="shared" si="141"/>
        <v>1.066968375915958E-2</v>
      </c>
      <c r="GI125" s="2">
        <f t="shared" si="141"/>
        <v>8.4554185759746908E-3</v>
      </c>
      <c r="GJ125" s="2">
        <f t="shared" si="141"/>
        <v>6.0931052198885879E-3</v>
      </c>
      <c r="GK125" s="2">
        <f t="shared" si="141"/>
        <v>4.5084700091123668E-3</v>
      </c>
      <c r="GM125" s="86">
        <f t="shared" si="142"/>
        <v>4.0482945857387025E-61</v>
      </c>
      <c r="GN125" s="86">
        <f t="shared" si="142"/>
        <v>7.0974587807586203E-46</v>
      </c>
      <c r="GO125" s="86">
        <f t="shared" si="142"/>
        <v>1.9306907014602116E-50</v>
      </c>
      <c r="GP125" s="86">
        <f t="shared" si="142"/>
        <v>1.9905712183560499E-59</v>
      </c>
      <c r="GQ125" s="86">
        <f t="shared" si="142"/>
        <v>1.0452292792338952E-65</v>
      </c>
      <c r="GR125" s="86">
        <f t="shared" si="142"/>
        <v>4.5122722518762928E-62</v>
      </c>
      <c r="GS125" s="86">
        <f t="shared" si="142"/>
        <v>1.257662968977426E-27</v>
      </c>
      <c r="GT125" s="86">
        <f t="shared" si="142"/>
        <v>1.8894067111361968E-33</v>
      </c>
      <c r="GU125" s="86">
        <f t="shared" si="142"/>
        <v>9.2923440032768786E-14</v>
      </c>
      <c r="GV125" s="86">
        <f t="shared" si="142"/>
        <v>3.2608772822746225E-37</v>
      </c>
      <c r="GW125" s="86">
        <f t="shared" si="142"/>
        <v>4.9655648710836867E-81</v>
      </c>
      <c r="GX125" s="86">
        <f t="shared" si="142"/>
        <v>5.5489489263315619E-73</v>
      </c>
      <c r="GY125" s="86">
        <f t="shared" si="142"/>
        <v>4.4216109399140895E-60</v>
      </c>
      <c r="GZ125" s="86">
        <f t="shared" si="142"/>
        <v>1.6213542783796176E-69</v>
      </c>
      <c r="HA125" s="86">
        <f t="shared" si="142"/>
        <v>3.378706504824024E-81</v>
      </c>
      <c r="HC125" s="86">
        <f t="shared" si="153"/>
        <v>2.354280189877799E-12</v>
      </c>
      <c r="HD125" s="86">
        <f t="shared" si="153"/>
        <v>9.2633976538918155E-9</v>
      </c>
      <c r="HE125" s="86">
        <f t="shared" si="153"/>
        <v>4.539511170737229E-10</v>
      </c>
      <c r="HF125" s="86">
        <f t="shared" si="153"/>
        <v>6.3288899874409171E-13</v>
      </c>
      <c r="HG125" s="86">
        <f t="shared" si="153"/>
        <v>3.3471166256920163E-17</v>
      </c>
      <c r="HH125" s="86">
        <f t="shared" si="153"/>
        <v>3.7738683093092628E-27</v>
      </c>
      <c r="HI125" s="86">
        <f t="shared" si="138"/>
        <v>3.1561723724251635E-17</v>
      </c>
      <c r="HJ125" s="86">
        <f t="shared" si="138"/>
        <v>2.4000624133734277E-37</v>
      </c>
      <c r="HK125" s="86">
        <f t="shared" si="138"/>
        <v>6.6061235871003396E-17</v>
      </c>
      <c r="HL125" s="86">
        <f t="shared" si="138"/>
        <v>1.7738313987080619E-30</v>
      </c>
      <c r="HM125" s="86">
        <f t="shared" si="138"/>
        <v>4.7636153285297539E-32</v>
      </c>
      <c r="HN125" s="86">
        <f t="shared" si="138"/>
        <v>1.7777673126866375E-21</v>
      </c>
      <c r="HO125" s="86">
        <f t="shared" si="138"/>
        <v>1.8492115028909772E-13</v>
      </c>
      <c r="HP125" s="86">
        <f t="shared" si="138"/>
        <v>3.0425392883713126E-13</v>
      </c>
      <c r="HQ125" s="86">
        <f t="shared" si="138"/>
        <v>7.5241219458157657E-16</v>
      </c>
      <c r="HS125" s="86">
        <f t="shared" si="143"/>
        <v>2.134748223812989E-8</v>
      </c>
      <c r="HT125" s="86">
        <f t="shared" si="143"/>
        <v>4.3156854848467804E-7</v>
      </c>
      <c r="HU125" s="86">
        <f t="shared" si="143"/>
        <v>2.9740002688717473E-7</v>
      </c>
      <c r="HV125" s="86">
        <f t="shared" si="143"/>
        <v>7.0210324860903656E-8</v>
      </c>
      <c r="HW125" s="86">
        <f t="shared" si="143"/>
        <v>4.5723530288511362E-8</v>
      </c>
      <c r="HX125" s="86">
        <f t="shared" si="143"/>
        <v>5.3977550893434032E-8</v>
      </c>
      <c r="HY125" s="86">
        <f t="shared" si="143"/>
        <v>2.4369343436562669E-7</v>
      </c>
      <c r="HZ125" s="86">
        <f t="shared" si="143"/>
        <v>2.0067007975502284E-6</v>
      </c>
      <c r="IA125" s="86">
        <f t="shared" si="143"/>
        <v>2.483218050128343E-8</v>
      </c>
      <c r="IB125" s="86">
        <f t="shared" si="143"/>
        <v>9.193337959658499E-8</v>
      </c>
      <c r="IC125" s="86">
        <f t="shared" si="143"/>
        <v>1.3369661002584676E-7</v>
      </c>
      <c r="ID125" s="86">
        <f t="shared" si="143"/>
        <v>5.5583752999305017E-8</v>
      </c>
      <c r="IE125" s="86">
        <f t="shared" si="143"/>
        <v>1.0267176530506097E-8</v>
      </c>
      <c r="IF125" s="86">
        <f t="shared" si="143"/>
        <v>2.2180592185031008E-6</v>
      </c>
      <c r="IG125" s="86">
        <f t="shared" si="143"/>
        <v>4.2430573002409713E-5</v>
      </c>
      <c r="II125" s="86">
        <f t="shared" si="144"/>
        <v>1.0925043431046041E-74</v>
      </c>
      <c r="IJ125" s="86">
        <f t="shared" si="144"/>
        <v>7.9216514262027356E-65</v>
      </c>
      <c r="IK125" s="86">
        <f t="shared" si="144"/>
        <v>1.074195541712506E-65</v>
      </c>
      <c r="IL125" s="86">
        <f t="shared" si="144"/>
        <v>1.5143755079919207E-77</v>
      </c>
      <c r="IM125" s="86">
        <f t="shared" si="144"/>
        <v>6.6891983213138498E-79</v>
      </c>
      <c r="IN125" s="86">
        <f t="shared" si="144"/>
        <v>1.823384821151655E-76</v>
      </c>
      <c r="IO125" s="86">
        <f t="shared" si="144"/>
        <v>7.1893278225582624E-73</v>
      </c>
      <c r="IP125" s="86">
        <f t="shared" si="144"/>
        <v>1.6893090968156559E-65</v>
      </c>
      <c r="IQ125" s="86">
        <f t="shared" si="144"/>
        <v>1.79756025990684E-79</v>
      </c>
      <c r="IR125" s="86">
        <f t="shared" si="144"/>
        <v>1.8412983304447047E-76</v>
      </c>
      <c r="IS125" s="86">
        <f t="shared" si="144"/>
        <v>2.9122432945365517E-75</v>
      </c>
      <c r="IT125" s="86">
        <f t="shared" si="144"/>
        <v>1.5984807599201112E-76</v>
      </c>
      <c r="IU125" s="86">
        <f t="shared" si="144"/>
        <v>4.4763517801309114E-77</v>
      </c>
      <c r="IV125" s="86">
        <f t="shared" si="144"/>
        <v>2.2808502231003404E-36</v>
      </c>
      <c r="IW125" s="86">
        <f t="shared" si="144"/>
        <v>1.2910073248440385E-22</v>
      </c>
      <c r="IY125" s="86">
        <f t="shared" si="145"/>
        <v>2.1349836518319769E-8</v>
      </c>
      <c r="IZ125" s="86">
        <f t="shared" si="145"/>
        <v>4.4083194613856985E-7</v>
      </c>
      <c r="JA125" s="86">
        <f t="shared" si="145"/>
        <v>2.9785397800424847E-7</v>
      </c>
      <c r="JB125" s="86">
        <f t="shared" si="145"/>
        <v>7.0210957749902404E-8</v>
      </c>
      <c r="JC125" s="86">
        <f t="shared" si="145"/>
        <v>4.572353032198253E-8</v>
      </c>
      <c r="JD125" s="86">
        <f t="shared" si="145"/>
        <v>5.3977550893434032E-8</v>
      </c>
      <c r="JE125" s="86">
        <f t="shared" si="145"/>
        <v>2.4369343439718841E-7</v>
      </c>
      <c r="JF125" s="86">
        <f t="shared" si="145"/>
        <v>2.0067007975502284E-6</v>
      </c>
      <c r="JG125" s="86">
        <f t="shared" si="145"/>
        <v>2.4832273490784698E-8</v>
      </c>
      <c r="JH125" s="86">
        <f t="shared" si="145"/>
        <v>9.193337959658499E-8</v>
      </c>
      <c r="JI125" s="86">
        <f t="shared" si="145"/>
        <v>1.3369661002584676E-7</v>
      </c>
      <c r="JJ125" s="86">
        <f t="shared" si="145"/>
        <v>5.5583752999306797E-8</v>
      </c>
      <c r="JK125" s="86">
        <f t="shared" si="145"/>
        <v>1.0267361451656387E-8</v>
      </c>
      <c r="JL125" s="86">
        <f t="shared" si="145"/>
        <v>2.2180595227570297E-6</v>
      </c>
      <c r="JM125" s="86">
        <f t="shared" si="145"/>
        <v>4.2430573003162122E-5</v>
      </c>
    </row>
    <row r="126" spans="2:273" x14ac:dyDescent="0.25">
      <c r="B126" s="2">
        <v>99</v>
      </c>
      <c r="C126" s="37">
        <v>28.808</v>
      </c>
      <c r="D126" s="37">
        <v>29.606999999999999</v>
      </c>
      <c r="E126" s="37">
        <v>30.983000000000001</v>
      </c>
      <c r="F126" s="37">
        <v>32.450000000000003</v>
      </c>
      <c r="G126" s="37">
        <v>31.847000000000001</v>
      </c>
      <c r="H126" s="37">
        <v>30.623000000000001</v>
      </c>
      <c r="I126" s="37">
        <v>35.360999999999997</v>
      </c>
      <c r="J126" s="37">
        <v>32.39</v>
      </c>
      <c r="K126" s="37">
        <v>30.966000000000001</v>
      </c>
      <c r="L126" s="37">
        <v>30.814</v>
      </c>
      <c r="M126" s="37">
        <v>28.728999999999999</v>
      </c>
      <c r="N126" s="37">
        <v>28.712</v>
      </c>
      <c r="O126" s="37">
        <v>33.712000000000003</v>
      </c>
      <c r="P126" s="37">
        <v>36.200000000000003</v>
      </c>
      <c r="Q126" s="37">
        <v>36.606999999999999</v>
      </c>
      <c r="S126" s="4">
        <f t="shared" si="146"/>
        <v>26.956649969092815</v>
      </c>
      <c r="T126" s="4">
        <f t="shared" si="146"/>
        <v>30.591041613808724</v>
      </c>
      <c r="U126" s="4">
        <f t="shared" si="146"/>
        <v>31.407535823606626</v>
      </c>
      <c r="V126" s="4">
        <f t="shared" si="146"/>
        <v>31.992010214003159</v>
      </c>
      <c r="W126" s="4">
        <f t="shared" si="146"/>
        <v>31.40943952339779</v>
      </c>
      <c r="X126" s="4">
        <f t="shared" si="146"/>
        <v>31.964856608471514</v>
      </c>
      <c r="Y126" s="4">
        <f t="shared" si="146"/>
        <v>35.413410333363466</v>
      </c>
      <c r="Z126" s="4">
        <f t="shared" si="146"/>
        <v>32.85317091940869</v>
      </c>
      <c r="AA126" s="4">
        <f t="shared" si="146"/>
        <v>31.805117843163242</v>
      </c>
      <c r="AB126" s="4">
        <f t="shared" si="146"/>
        <v>30.216759261875769</v>
      </c>
      <c r="AC126" s="4">
        <f t="shared" si="146"/>
        <v>28.850769391998778</v>
      </c>
      <c r="AD126" s="4">
        <f t="shared" si="146"/>
        <v>29.924233845707981</v>
      </c>
      <c r="AE126" s="4">
        <f t="shared" si="146"/>
        <v>33.191712771125722</v>
      </c>
      <c r="AF126" s="4">
        <f t="shared" si="146"/>
        <v>35.545575012779437</v>
      </c>
      <c r="AG126" s="4">
        <f t="shared" si="146"/>
        <v>37.750213266822705</v>
      </c>
      <c r="AI126" s="4">
        <f t="shared" si="147"/>
        <v>1.8513500309071844</v>
      </c>
      <c r="AJ126" s="4">
        <f t="shared" si="147"/>
        <v>-0.98404161380872424</v>
      </c>
      <c r="AK126" s="4">
        <f t="shared" si="147"/>
        <v>-0.42453582360662523</v>
      </c>
      <c r="AL126" s="4">
        <f t="shared" si="147"/>
        <v>0.45798978599684403</v>
      </c>
      <c r="AM126" s="4">
        <f t="shared" si="147"/>
        <v>0.43756047660221142</v>
      </c>
      <c r="AN126" s="4">
        <f t="shared" si="147"/>
        <v>-1.3418566084715131</v>
      </c>
      <c r="AO126" s="4">
        <f t="shared" si="147"/>
        <v>-5.2410333363468453E-2</v>
      </c>
      <c r="AP126" s="4">
        <f t="shared" si="147"/>
        <v>-0.46317091940868949</v>
      </c>
      <c r="AQ126" s="4">
        <f t="shared" si="147"/>
        <v>-0.83911784316324045</v>
      </c>
      <c r="AR126" s="4">
        <f t="shared" si="147"/>
        <v>0.59724073812423129</v>
      </c>
      <c r="AS126" s="4">
        <f t="shared" si="147"/>
        <v>-0.12176939199877879</v>
      </c>
      <c r="AT126" s="4">
        <f t="shared" si="147"/>
        <v>-1.2122338457079813</v>
      </c>
      <c r="AU126" s="4">
        <f t="shared" si="147"/>
        <v>0.52028722887428103</v>
      </c>
      <c r="AV126" s="4">
        <f t="shared" si="147"/>
        <v>0.65442498722056541</v>
      </c>
      <c r="AW126" s="4">
        <f t="shared" si="147"/>
        <v>-1.1432132668227055</v>
      </c>
      <c r="AY126" s="2">
        <f t="shared" si="139"/>
        <v>26.956649969092581</v>
      </c>
      <c r="AZ126" s="2">
        <f t="shared" si="139"/>
        <v>30.590977322382138</v>
      </c>
      <c r="BA126" s="2">
        <f t="shared" si="139"/>
        <v>31.407455394516322</v>
      </c>
      <c r="BB126" s="2">
        <f t="shared" si="139"/>
        <v>31.991972949786827</v>
      </c>
      <c r="BC126" s="2">
        <f t="shared" si="139"/>
        <v>31.409404272116152</v>
      </c>
      <c r="BD126" s="2">
        <f t="shared" si="139"/>
        <v>31.964811801779319</v>
      </c>
      <c r="BE126" s="2">
        <f t="shared" si="139"/>
        <v>35.413228892403822</v>
      </c>
      <c r="BF126" s="2">
        <f t="shared" si="139"/>
        <v>32.851908427689999</v>
      </c>
      <c r="BG126" s="2">
        <f t="shared" si="139"/>
        <v>31.805087767928391</v>
      </c>
      <c r="BH126" s="2">
        <f t="shared" si="139"/>
        <v>30.216638952048697</v>
      </c>
      <c r="BI126" s="2">
        <f t="shared" si="139"/>
        <v>28.850580981795623</v>
      </c>
      <c r="BJ126" s="2">
        <f t="shared" si="139"/>
        <v>29.924152907031601</v>
      </c>
      <c r="BK126" s="2">
        <f t="shared" si="139"/>
        <v>33.191697568512282</v>
      </c>
      <c r="BL126" s="2">
        <f t="shared" si="139"/>
        <v>35.542836994912278</v>
      </c>
      <c r="BM126" s="2">
        <f t="shared" si="139"/>
        <v>37.69151787856476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28.808</v>
      </c>
      <c r="CF126" s="2">
        <f t="shared" si="140"/>
        <v>29.606999999999999</v>
      </c>
      <c r="CG126" s="2">
        <f t="shared" si="140"/>
        <v>30.983000000000001</v>
      </c>
      <c r="CH126" s="2">
        <f t="shared" si="140"/>
        <v>32.450000000000003</v>
      </c>
      <c r="CI126" s="2">
        <f t="shared" si="140"/>
        <v>31.847000000000001</v>
      </c>
      <c r="CJ126" s="2">
        <f t="shared" si="140"/>
        <v>30.623000000000001</v>
      </c>
      <c r="CK126" s="2">
        <f t="shared" si="140"/>
        <v>35.360999999999997</v>
      </c>
      <c r="CL126" s="2">
        <f t="shared" si="140"/>
        <v>32.39</v>
      </c>
      <c r="CM126" s="2">
        <f t="shared" si="140"/>
        <v>30.966000000000001</v>
      </c>
      <c r="CN126" s="2">
        <f t="shared" si="140"/>
        <v>30.814</v>
      </c>
      <c r="CO126" s="2">
        <f t="shared" si="140"/>
        <v>28.728999999999999</v>
      </c>
      <c r="CP126" s="2">
        <f t="shared" si="140"/>
        <v>28.712</v>
      </c>
      <c r="CQ126" s="2">
        <f t="shared" si="140"/>
        <v>33.712000000000003</v>
      </c>
      <c r="CR126" s="2">
        <f t="shared" si="140"/>
        <v>36.200000000000003</v>
      </c>
      <c r="CS126" s="2">
        <f t="shared" si="140"/>
        <v>36.606999999999999</v>
      </c>
      <c r="CU126" s="2">
        <f t="shared" si="110"/>
        <v>28.808</v>
      </c>
      <c r="CV126" s="2">
        <f t="shared" si="111"/>
        <v>29.606999999999999</v>
      </c>
      <c r="CW126" s="2">
        <f t="shared" si="112"/>
        <v>30.983000000000001</v>
      </c>
      <c r="CX126" s="2">
        <f t="shared" si="113"/>
        <v>32.450000000000003</v>
      </c>
      <c r="CY126" s="2">
        <f t="shared" si="114"/>
        <v>31.847000000000001</v>
      </c>
      <c r="CZ126" s="2">
        <f t="shared" si="115"/>
        <v>30.623000000000001</v>
      </c>
      <c r="DA126" s="2">
        <f t="shared" si="116"/>
        <v>35.360999999999997</v>
      </c>
      <c r="DB126" s="2">
        <f t="shared" si="117"/>
        <v>32.39</v>
      </c>
      <c r="DC126" s="2">
        <f t="shared" si="118"/>
        <v>30.966000000000001</v>
      </c>
      <c r="DD126" s="2">
        <f t="shared" si="119"/>
        <v>30.814</v>
      </c>
      <c r="DE126" s="2">
        <f t="shared" si="120"/>
        <v>28.728999999999999</v>
      </c>
      <c r="DF126" s="2">
        <f t="shared" si="121"/>
        <v>28.712</v>
      </c>
      <c r="DG126" s="2">
        <f t="shared" si="122"/>
        <v>33.712000000000003</v>
      </c>
      <c r="DH126" s="2">
        <f t="shared" si="123"/>
        <v>36.200000000000003</v>
      </c>
      <c r="DI126" s="2">
        <f t="shared" si="124"/>
        <v>36.606999999999999</v>
      </c>
      <c r="DK126" s="2">
        <f t="shared" si="148"/>
        <v>68.239059649122822</v>
      </c>
      <c r="DL126" s="2">
        <f t="shared" si="148"/>
        <v>65.386863697705806</v>
      </c>
      <c r="DM126" s="2">
        <f t="shared" si="148"/>
        <v>68.859421013133215</v>
      </c>
      <c r="DN126" s="2">
        <f t="shared" si="148"/>
        <v>69.816972420262658</v>
      </c>
      <c r="DO126" s="2">
        <f t="shared" si="148"/>
        <v>63.063419324577879</v>
      </c>
      <c r="DP126" s="2">
        <f t="shared" si="148"/>
        <v>65.421417503217498</v>
      </c>
      <c r="DQ126" s="2">
        <f t="shared" si="148"/>
        <v>71.313316510695188</v>
      </c>
      <c r="DR126" s="2">
        <f t="shared" si="148"/>
        <v>60.794767491087342</v>
      </c>
      <c r="DS126" s="2">
        <f t="shared" si="148"/>
        <v>72.068318548387111</v>
      </c>
      <c r="DT126" s="2">
        <f t="shared" si="148"/>
        <v>64.155332620320848</v>
      </c>
      <c r="DU126" s="2">
        <f t="shared" si="148"/>
        <v>58.812077734877732</v>
      </c>
      <c r="DV126" s="2">
        <f t="shared" si="148"/>
        <v>60.971846718146708</v>
      </c>
      <c r="DW126" s="2">
        <f t="shared" si="148"/>
        <v>78.103710252762909</v>
      </c>
      <c r="DX126" s="2">
        <f t="shared" si="148"/>
        <v>73.9801771106942</v>
      </c>
      <c r="DY126" s="2">
        <f t="shared" si="148"/>
        <v>57.140431451612898</v>
      </c>
      <c r="EA126" s="2">
        <f t="shared" si="152"/>
        <v>26.752175598425318</v>
      </c>
      <c r="EB126" s="2">
        <f t="shared" si="152"/>
        <v>30.444185684068621</v>
      </c>
      <c r="EC126" s="2">
        <f t="shared" si="152"/>
        <v>31.247016529065064</v>
      </c>
      <c r="ED126" s="2">
        <f t="shared" si="152"/>
        <v>31.824686274509812</v>
      </c>
      <c r="EE126" s="2">
        <f t="shared" si="151"/>
        <v>31.258590444483843</v>
      </c>
      <c r="EF126" s="2">
        <f t="shared" si="151"/>
        <v>31.790009015971677</v>
      </c>
      <c r="EG126" s="2">
        <f t="shared" si="151"/>
        <v>35.206593776466406</v>
      </c>
      <c r="EH126" s="2">
        <f t="shared" si="151"/>
        <v>32.69661342857259</v>
      </c>
      <c r="EI126" s="2">
        <f t="shared" si="151"/>
        <v>31.539186222724886</v>
      </c>
      <c r="EJ126" s="2">
        <f t="shared" si="151"/>
        <v>30.021059369306926</v>
      </c>
      <c r="EK126" s="2">
        <f t="shared" si="151"/>
        <v>28.694750461766162</v>
      </c>
      <c r="EL126" s="2">
        <f t="shared" si="151"/>
        <v>29.75853959599533</v>
      </c>
      <c r="EM126" s="2">
        <f t="shared" si="135"/>
        <v>32.953393756005227</v>
      </c>
      <c r="EN126" s="2">
        <f t="shared" si="135"/>
        <v>35.359414043166161</v>
      </c>
      <c r="EO126" s="2">
        <f t="shared" si="135"/>
        <v>37.567556104257463</v>
      </c>
      <c r="EQ126" s="2">
        <f t="shared" si="149"/>
        <v>26.693078221375789</v>
      </c>
      <c r="ER126" s="2">
        <f t="shared" si="149"/>
        <v>30.460624794588163</v>
      </c>
      <c r="ES126" s="2">
        <f t="shared" si="149"/>
        <v>31.162093973569625</v>
      </c>
      <c r="ET126" s="2">
        <f t="shared" si="149"/>
        <v>31.7250059684185</v>
      </c>
      <c r="EU126" s="2">
        <f t="shared" si="149"/>
        <v>31.234365463125869</v>
      </c>
      <c r="EV126" s="2">
        <f t="shared" si="149"/>
        <v>31.735344015846877</v>
      </c>
      <c r="EW126" s="2">
        <f t="shared" si="149"/>
        <v>35.246935509814605</v>
      </c>
      <c r="EX126" s="2">
        <f t="shared" si="149"/>
        <v>32.663851034666934</v>
      </c>
      <c r="EY126" s="2">
        <f t="shared" si="149"/>
        <v>31.352266846403516</v>
      </c>
      <c r="EZ126" s="2">
        <f t="shared" si="149"/>
        <v>30.018981932198756</v>
      </c>
      <c r="FA126" s="2">
        <f t="shared" si="149"/>
        <v>28.646965633907243</v>
      </c>
      <c r="FB126" s="2">
        <f t="shared" si="149"/>
        <v>29.743507358445413</v>
      </c>
      <c r="FC126" s="2">
        <f t="shared" si="149"/>
        <v>33.134979427497299</v>
      </c>
      <c r="FD126" s="2">
        <f t="shared" si="149"/>
        <v>35.395137731276158</v>
      </c>
      <c r="FE126" s="2">
        <f t="shared" si="149"/>
        <v>37.381892907513311</v>
      </c>
      <c r="FG126" s="2">
        <f t="shared" si="150"/>
        <v>0.99505696189723314</v>
      </c>
      <c r="FH126" s="2">
        <f t="shared" si="150"/>
        <v>0.99580339942247098</v>
      </c>
      <c r="FI126" s="2">
        <f t="shared" si="150"/>
        <v>0.99571207610492396</v>
      </c>
      <c r="FJ126" s="2">
        <f t="shared" si="150"/>
        <v>0.99557088087475021</v>
      </c>
      <c r="FK126" s="2">
        <f t="shared" si="150"/>
        <v>0.99524983299401071</v>
      </c>
      <c r="FL126" s="2">
        <f t="shared" si="150"/>
        <v>0.99478378233411102</v>
      </c>
      <c r="FM126" s="2">
        <f t="shared" si="150"/>
        <v>0.99428965506081846</v>
      </c>
      <c r="FN126" s="2">
        <f t="shared" si="150"/>
        <v>0.99445977802018926</v>
      </c>
      <c r="FO126" s="2">
        <f t="shared" si="150"/>
        <v>0.99339386097031535</v>
      </c>
      <c r="FP126" s="2">
        <f t="shared" si="150"/>
        <v>0.99426955556155916</v>
      </c>
      <c r="FQ126" s="2">
        <f t="shared" si="150"/>
        <v>0.99480468411590217</v>
      </c>
      <c r="FR126" s="2">
        <f t="shared" si="150"/>
        <v>0.99468851561210869</v>
      </c>
      <c r="FS126" s="2">
        <f t="shared" si="150"/>
        <v>0.99475924668379145</v>
      </c>
      <c r="FT126" s="2">
        <f t="shared" si="150"/>
        <v>0.99525684090653044</v>
      </c>
      <c r="FU126" s="2">
        <f t="shared" si="150"/>
        <v>0.99361978310580268</v>
      </c>
      <c r="FW126" s="2">
        <f t="shared" si="141"/>
        <v>1.0099906124495293E-2</v>
      </c>
      <c r="FX126" s="2">
        <f t="shared" si="141"/>
        <v>9.1960925071716756E-3</v>
      </c>
      <c r="FY126" s="2">
        <f t="shared" si="141"/>
        <v>9.8944559822034504E-3</v>
      </c>
      <c r="FZ126" s="2">
        <f t="shared" si="141"/>
        <v>9.8884718732231824E-3</v>
      </c>
      <c r="GA126" s="2">
        <f t="shared" si="141"/>
        <v>1.0915225945519485E-2</v>
      </c>
      <c r="GB126" s="2">
        <f t="shared" si="141"/>
        <v>1.1450860163285431E-2</v>
      </c>
      <c r="GC126" s="2">
        <f t="shared" si="141"/>
        <v>1.1235870746289726E-2</v>
      </c>
      <c r="GD126" s="2">
        <f t="shared" si="141"/>
        <v>1.144640446363401E-2</v>
      </c>
      <c r="GE126" s="2">
        <f t="shared" si="141"/>
        <v>9.8413429817147662E-3</v>
      </c>
      <c r="GF126" s="2">
        <f t="shared" si="141"/>
        <v>1.2021336107837651E-2</v>
      </c>
      <c r="GG126" s="2">
        <f t="shared" si="141"/>
        <v>1.3362164681146033E-2</v>
      </c>
      <c r="GH126" s="2">
        <f t="shared" si="141"/>
        <v>1.1687045052821201E-2</v>
      </c>
      <c r="GI126" s="2">
        <f t="shared" si="141"/>
        <v>9.2636251802255959E-3</v>
      </c>
      <c r="GJ126" s="2">
        <f t="shared" si="141"/>
        <v>6.6770319151805615E-3</v>
      </c>
      <c r="GK126" s="2">
        <f t="shared" si="141"/>
        <v>4.9412897548277487E-3</v>
      </c>
      <c r="GM126" s="86">
        <f t="shared" si="142"/>
        <v>3.053087702025586E-64</v>
      </c>
      <c r="GN126" s="86">
        <f t="shared" si="142"/>
        <v>3.1095588828737227E-48</v>
      </c>
      <c r="GO126" s="86">
        <f t="shared" si="142"/>
        <v>4.8817421371560336E-53</v>
      </c>
      <c r="GP126" s="86">
        <f t="shared" si="142"/>
        <v>1.8355617877802309E-62</v>
      </c>
      <c r="GQ126" s="86">
        <f t="shared" si="142"/>
        <v>4.8858589244356643E-69</v>
      </c>
      <c r="GR126" s="86">
        <f t="shared" si="142"/>
        <v>3.4804871196722881E-65</v>
      </c>
      <c r="GS126" s="86">
        <f t="shared" si="142"/>
        <v>5.9483810410160919E-29</v>
      </c>
      <c r="GT126" s="86">
        <f t="shared" si="142"/>
        <v>4.6908458562618077E-35</v>
      </c>
      <c r="GU126" s="86">
        <f t="shared" si="142"/>
        <v>2.1700260335385882E-14</v>
      </c>
      <c r="GV126" s="86">
        <f t="shared" si="142"/>
        <v>4.7924137341315619E-39</v>
      </c>
      <c r="GW126" s="86">
        <f t="shared" si="142"/>
        <v>4.3254109551779432E-85</v>
      </c>
      <c r="GX126" s="86">
        <f t="shared" si="142"/>
        <v>1.1786188956674417E-76</v>
      </c>
      <c r="GY126" s="86">
        <f t="shared" si="142"/>
        <v>3.6043936991459365E-63</v>
      </c>
      <c r="GZ126" s="86">
        <f t="shared" si="142"/>
        <v>4.8471718115362412E-73</v>
      </c>
      <c r="HA126" s="86">
        <f t="shared" si="142"/>
        <v>2.6838452379911012E-85</v>
      </c>
      <c r="HC126" s="86">
        <f t="shared" si="153"/>
        <v>7.0857692620970327E-14</v>
      </c>
      <c r="HD126" s="86">
        <f t="shared" si="153"/>
        <v>7.8875539496191519E-10</v>
      </c>
      <c r="HE126" s="86">
        <f t="shared" si="153"/>
        <v>2.6958991879500024E-11</v>
      </c>
      <c r="HF126" s="86">
        <f t="shared" si="153"/>
        <v>1.8763747237519475E-14</v>
      </c>
      <c r="HG126" s="86">
        <f t="shared" si="153"/>
        <v>3.1289395382385077E-19</v>
      </c>
      <c r="HH126" s="86">
        <f t="shared" si="153"/>
        <v>2.3617908254035386E-30</v>
      </c>
      <c r="HI126" s="86">
        <f t="shared" si="138"/>
        <v>3.6659128262047755E-19</v>
      </c>
      <c r="HJ126" s="86">
        <f t="shared" si="138"/>
        <v>1.6255002194702384E-41</v>
      </c>
      <c r="HK126" s="86">
        <f t="shared" si="138"/>
        <v>6.2729255961226873E-19</v>
      </c>
      <c r="HL126" s="86">
        <f t="shared" si="138"/>
        <v>4.617330425922321E-34</v>
      </c>
      <c r="HM126" s="86">
        <f t="shared" si="138"/>
        <v>1.0711190582647772E-35</v>
      </c>
      <c r="HN126" s="86">
        <f t="shared" si="138"/>
        <v>6.1634947453490276E-24</v>
      </c>
      <c r="HO126" s="86">
        <f t="shared" si="138"/>
        <v>4.1031379943675752E-15</v>
      </c>
      <c r="HP126" s="86">
        <f t="shared" si="138"/>
        <v>7.3996682108428996E-15</v>
      </c>
      <c r="HQ126" s="86">
        <f t="shared" si="138"/>
        <v>8.6168601188963116E-18</v>
      </c>
      <c r="HS126" s="86">
        <f t="shared" si="143"/>
        <v>8.6838769213438654E-8</v>
      </c>
      <c r="HT126" s="86">
        <f t="shared" si="143"/>
        <v>1.3785207435291506E-6</v>
      </c>
      <c r="HU126" s="86">
        <f t="shared" si="143"/>
        <v>9.9031026371872517E-7</v>
      </c>
      <c r="HV126" s="86">
        <f t="shared" si="143"/>
        <v>2.7686069715059398E-7</v>
      </c>
      <c r="HW126" s="86">
        <f t="shared" si="143"/>
        <v>1.9156617732791688E-7</v>
      </c>
      <c r="HX126" s="86">
        <f t="shared" si="143"/>
        <v>2.2277101125434096E-7</v>
      </c>
      <c r="HY126" s="86">
        <f t="shared" si="143"/>
        <v>9.041861361870891E-7</v>
      </c>
      <c r="HZ126" s="86">
        <f t="shared" si="143"/>
        <v>6.3589006708997992E-6</v>
      </c>
      <c r="IA126" s="86">
        <f t="shared" si="143"/>
        <v>1.0408694230083114E-7</v>
      </c>
      <c r="IB126" s="86">
        <f t="shared" si="143"/>
        <v>3.7596182778830402E-7</v>
      </c>
      <c r="IC126" s="86">
        <f t="shared" si="143"/>
        <v>5.4926188969113548E-7</v>
      </c>
      <c r="ID126" s="86">
        <f t="shared" si="143"/>
        <v>2.3067235161795087E-7</v>
      </c>
      <c r="IE126" s="86">
        <f t="shared" si="143"/>
        <v>4.2909585054145478E-8</v>
      </c>
      <c r="IF126" s="86">
        <f t="shared" si="143"/>
        <v>5.5355860069547682E-6</v>
      </c>
      <c r="IG126" s="86">
        <f t="shared" si="143"/>
        <v>7.9671322104059235E-5</v>
      </c>
      <c r="II126" s="86">
        <f t="shared" si="144"/>
        <v>7.5535414981303962E-72</v>
      </c>
      <c r="IJ126" s="86">
        <f t="shared" si="144"/>
        <v>2.0276019419591041E-62</v>
      </c>
      <c r="IK126" s="86">
        <f t="shared" si="144"/>
        <v>3.2384430758192498E-63</v>
      </c>
      <c r="IL126" s="86">
        <f t="shared" si="144"/>
        <v>1.3116220318787997E-74</v>
      </c>
      <c r="IM126" s="86">
        <f t="shared" si="144"/>
        <v>7.5796844760116861E-76</v>
      </c>
      <c r="IN126" s="86">
        <f t="shared" si="144"/>
        <v>1.7783746475867198E-73</v>
      </c>
      <c r="IO126" s="86">
        <f t="shared" si="144"/>
        <v>4.9016963930998417E-70</v>
      </c>
      <c r="IP126" s="86">
        <f t="shared" si="144"/>
        <v>6.0052290325145174E-63</v>
      </c>
      <c r="IQ126" s="86">
        <f t="shared" si="144"/>
        <v>1.8354426535733275E-76</v>
      </c>
      <c r="IR126" s="86">
        <f t="shared" si="144"/>
        <v>1.9338926894437679E-73</v>
      </c>
      <c r="IS126" s="86">
        <f t="shared" si="144"/>
        <v>3.2270519723095574E-72</v>
      </c>
      <c r="IT126" s="86">
        <f t="shared" si="144"/>
        <v>1.616733297287596E-73</v>
      </c>
      <c r="IU126" s="86">
        <f t="shared" si="144"/>
        <v>3.3906912169545448E-74</v>
      </c>
      <c r="IV126" s="86">
        <f t="shared" si="144"/>
        <v>3.9809282634087399E-35</v>
      </c>
      <c r="IW126" s="86">
        <f t="shared" si="144"/>
        <v>6.6367376203784047E-22</v>
      </c>
      <c r="IY126" s="86">
        <f t="shared" si="145"/>
        <v>8.6838840071131275E-8</v>
      </c>
      <c r="IZ126" s="86">
        <f t="shared" si="145"/>
        <v>1.3793094989241125E-6</v>
      </c>
      <c r="JA126" s="86">
        <f t="shared" si="145"/>
        <v>9.9033722271060473E-7</v>
      </c>
      <c r="JB126" s="86">
        <f t="shared" si="145"/>
        <v>2.7686071591434121E-7</v>
      </c>
      <c r="JC126" s="86">
        <f t="shared" si="145"/>
        <v>1.9156617732822978E-7</v>
      </c>
      <c r="JD126" s="86">
        <f t="shared" si="145"/>
        <v>2.2277101125434096E-7</v>
      </c>
      <c r="JE126" s="86">
        <f t="shared" si="145"/>
        <v>9.0418613618745566E-7</v>
      </c>
      <c r="JF126" s="86">
        <f t="shared" si="145"/>
        <v>6.3589006708997992E-6</v>
      </c>
      <c r="JG126" s="86">
        <f t="shared" si="145"/>
        <v>1.0408696400171876E-7</v>
      </c>
      <c r="JH126" s="86">
        <f t="shared" si="145"/>
        <v>3.7596182778830402E-7</v>
      </c>
      <c r="JI126" s="86">
        <f t="shared" si="145"/>
        <v>5.4926188969113548E-7</v>
      </c>
      <c r="JJ126" s="86">
        <f t="shared" si="145"/>
        <v>2.3067235161795087E-7</v>
      </c>
      <c r="JK126" s="86">
        <f t="shared" si="145"/>
        <v>4.2909589157283473E-8</v>
      </c>
      <c r="JL126" s="86">
        <f t="shared" si="145"/>
        <v>5.5355860143544361E-6</v>
      </c>
      <c r="JM126" s="86">
        <f t="shared" si="145"/>
        <v>7.9671322104067855E-5</v>
      </c>
    </row>
    <row r="127" spans="2:273" x14ac:dyDescent="0.25">
      <c r="B127" s="2">
        <v>100</v>
      </c>
      <c r="C127" s="37">
        <v>25.885000000000002</v>
      </c>
      <c r="D127" s="37">
        <v>30.279</v>
      </c>
      <c r="E127" s="37">
        <v>32.450000000000003</v>
      </c>
      <c r="F127" s="37">
        <v>32.167000000000002</v>
      </c>
      <c r="G127" s="37">
        <v>30.186</v>
      </c>
      <c r="H127" s="37">
        <v>32.606999999999999</v>
      </c>
      <c r="I127" s="37">
        <v>36.884999999999998</v>
      </c>
      <c r="J127" s="37">
        <v>31.321999999999999</v>
      </c>
      <c r="K127" s="37">
        <v>29.814</v>
      </c>
      <c r="L127" s="37">
        <v>31.492000000000001</v>
      </c>
      <c r="M127" s="37">
        <v>30.033999999999999</v>
      </c>
      <c r="N127" s="37">
        <v>30.050999999999998</v>
      </c>
      <c r="O127" s="37">
        <v>31.881</v>
      </c>
      <c r="P127" s="37">
        <v>35.982999999999997</v>
      </c>
      <c r="Q127" s="37">
        <v>38.131</v>
      </c>
      <c r="S127" s="4">
        <f t="shared" si="146"/>
        <v>26.85020675029952</v>
      </c>
      <c r="T127" s="4">
        <f t="shared" si="146"/>
        <v>30.467272995298949</v>
      </c>
      <c r="U127" s="4">
        <f t="shared" si="146"/>
        <v>31.267844551016996</v>
      </c>
      <c r="V127" s="4">
        <f t="shared" si="146"/>
        <v>31.85340839080175</v>
      </c>
      <c r="W127" s="4">
        <f t="shared" si="146"/>
        <v>31.302108157539685</v>
      </c>
      <c r="X127" s="4">
        <f t="shared" si="146"/>
        <v>31.832565929757401</v>
      </c>
      <c r="Y127" s="4">
        <f t="shared" si="146"/>
        <v>35.255695672008578</v>
      </c>
      <c r="Z127" s="4">
        <f t="shared" si="146"/>
        <v>32.701614344302733</v>
      </c>
      <c r="AA127" s="4">
        <f t="shared" si="146"/>
        <v>31.613808929485291</v>
      </c>
      <c r="AB127" s="4">
        <f t="shared" si="146"/>
        <v>30.058910033602942</v>
      </c>
      <c r="AC127" s="4">
        <f t="shared" si="146"/>
        <v>28.691267333130504</v>
      </c>
      <c r="AD127" s="4">
        <f t="shared" si="146"/>
        <v>29.789619346737673</v>
      </c>
      <c r="AE127" s="4">
        <f t="shared" si="146"/>
        <v>33.075274191712893</v>
      </c>
      <c r="AF127" s="4">
        <f t="shared" si="146"/>
        <v>35.421887871700385</v>
      </c>
      <c r="AG127" s="4">
        <f t="shared" si="146"/>
        <v>37.722819163763504</v>
      </c>
      <c r="AI127" s="4">
        <f t="shared" si="147"/>
        <v>-0.96520675029951875</v>
      </c>
      <c r="AJ127" s="4">
        <f t="shared" si="147"/>
        <v>-0.18827299529894859</v>
      </c>
      <c r="AK127" s="4">
        <f t="shared" si="147"/>
        <v>1.1821554489830071</v>
      </c>
      <c r="AL127" s="4">
        <f t="shared" si="147"/>
        <v>0.31359160919825158</v>
      </c>
      <c r="AM127" s="4">
        <f t="shared" si="147"/>
        <v>-1.116108157539685</v>
      </c>
      <c r="AN127" s="4">
        <f t="shared" si="147"/>
        <v>0.77443407024259869</v>
      </c>
      <c r="AO127" s="4">
        <f t="shared" si="147"/>
        <v>1.6293043279914201</v>
      </c>
      <c r="AP127" s="4">
        <f t="shared" si="147"/>
        <v>-1.379614344302734</v>
      </c>
      <c r="AQ127" s="4">
        <f t="shared" si="147"/>
        <v>-1.799808929485291</v>
      </c>
      <c r="AR127" s="4">
        <f t="shared" si="147"/>
        <v>1.4330899663970591</v>
      </c>
      <c r="AS127" s="4">
        <f t="shared" si="147"/>
        <v>1.3427326668694946</v>
      </c>
      <c r="AT127" s="4">
        <f t="shared" si="147"/>
        <v>0.26138065326232507</v>
      </c>
      <c r="AU127" s="4">
        <f t="shared" si="147"/>
        <v>-1.1942741917128927</v>
      </c>
      <c r="AV127" s="4">
        <f t="shared" si="147"/>
        <v>0.56111212829961232</v>
      </c>
      <c r="AW127" s="4">
        <f t="shared" si="147"/>
        <v>0.4081808362364967</v>
      </c>
      <c r="AY127" s="2">
        <f t="shared" ref="AY127:BM143" si="154">IF(OR($B127 &lt; C$230, $B127 &gt; C$233), #N/A, ((1-FG127)*DK127) + (FG127 - FW127)*EA127 + (FW127*EQ127))</f>
        <v>26.850206750299517</v>
      </c>
      <c r="AZ127" s="2">
        <f t="shared" si="154"/>
        <v>30.467086062983949</v>
      </c>
      <c r="BA127" s="2">
        <f t="shared" si="154"/>
        <v>31.267601422690213</v>
      </c>
      <c r="BB127" s="2">
        <f t="shared" si="154"/>
        <v>31.853276552206268</v>
      </c>
      <c r="BC127" s="2">
        <f t="shared" si="154"/>
        <v>31.3019762835508</v>
      </c>
      <c r="BD127" s="2">
        <f t="shared" si="154"/>
        <v>31.832400685560778</v>
      </c>
      <c r="BE127" s="2">
        <f t="shared" si="154"/>
        <v>35.255092325375188</v>
      </c>
      <c r="BF127" s="2">
        <f t="shared" si="154"/>
        <v>32.698010753443434</v>
      </c>
      <c r="BG127" s="2">
        <f t="shared" si="154"/>
        <v>31.613695898165901</v>
      </c>
      <c r="BH127" s="2">
        <f t="shared" si="154"/>
        <v>30.058471577669888</v>
      </c>
      <c r="BI127" s="2">
        <f t="shared" si="154"/>
        <v>28.690579986280017</v>
      </c>
      <c r="BJ127" s="2">
        <f t="shared" si="154"/>
        <v>29.789319474527712</v>
      </c>
      <c r="BK127" s="2">
        <f t="shared" si="154"/>
        <v>33.075216885476152</v>
      </c>
      <c r="BL127" s="2">
        <f t="shared" si="154"/>
        <v>35.415538205478335</v>
      </c>
      <c r="BM127" s="2">
        <f t="shared" si="154"/>
        <v>37.618546484483801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25.885000000000002</v>
      </c>
      <c r="CF127" s="2">
        <f t="shared" si="155"/>
        <v>30.279</v>
      </c>
      <c r="CG127" s="2">
        <f t="shared" si="155"/>
        <v>32.450000000000003</v>
      </c>
      <c r="CH127" s="2">
        <f t="shared" si="155"/>
        <v>32.167000000000002</v>
      </c>
      <c r="CI127" s="2">
        <f t="shared" si="155"/>
        <v>30.186</v>
      </c>
      <c r="CJ127" s="2">
        <f t="shared" si="155"/>
        <v>32.606999999999999</v>
      </c>
      <c r="CK127" s="2">
        <f t="shared" si="155"/>
        <v>36.884999999999998</v>
      </c>
      <c r="CL127" s="2">
        <f t="shared" si="155"/>
        <v>31.321999999999999</v>
      </c>
      <c r="CM127" s="2">
        <f t="shared" si="155"/>
        <v>29.814</v>
      </c>
      <c r="CN127" s="2">
        <f t="shared" si="155"/>
        <v>31.492000000000001</v>
      </c>
      <c r="CO127" s="2">
        <f t="shared" si="155"/>
        <v>30.033999999999999</v>
      </c>
      <c r="CP127" s="2">
        <f t="shared" si="155"/>
        <v>30.050999999999998</v>
      </c>
      <c r="CQ127" s="2">
        <f t="shared" si="155"/>
        <v>31.881</v>
      </c>
      <c r="CR127" s="2">
        <f t="shared" si="155"/>
        <v>35.982999999999997</v>
      </c>
      <c r="CS127" s="2">
        <f t="shared" si="155"/>
        <v>38.131</v>
      </c>
      <c r="CU127" s="2">
        <f t="shared" si="110"/>
        <v>25.885000000000002</v>
      </c>
      <c r="CV127" s="2">
        <f t="shared" si="111"/>
        <v>30.279</v>
      </c>
      <c r="CW127" s="2">
        <f t="shared" si="112"/>
        <v>32.450000000000003</v>
      </c>
      <c r="CX127" s="2">
        <f t="shared" si="113"/>
        <v>32.167000000000002</v>
      </c>
      <c r="CY127" s="2">
        <f t="shared" si="114"/>
        <v>30.186</v>
      </c>
      <c r="CZ127" s="2">
        <f t="shared" si="115"/>
        <v>32.606999999999999</v>
      </c>
      <c r="DA127" s="2">
        <f t="shared" si="116"/>
        <v>36.884999999999998</v>
      </c>
      <c r="DB127" s="2">
        <f t="shared" si="117"/>
        <v>31.321999999999999</v>
      </c>
      <c r="DC127" s="2">
        <f t="shared" si="118"/>
        <v>29.814</v>
      </c>
      <c r="DD127" s="2">
        <f t="shared" si="119"/>
        <v>31.492000000000001</v>
      </c>
      <c r="DE127" s="2">
        <f t="shared" si="120"/>
        <v>30.033999999999999</v>
      </c>
      <c r="DF127" s="2">
        <f t="shared" si="121"/>
        <v>30.050999999999998</v>
      </c>
      <c r="DG127" s="2">
        <f t="shared" si="122"/>
        <v>31.881</v>
      </c>
      <c r="DH127" s="2">
        <f t="shared" si="123"/>
        <v>35.982999999999997</v>
      </c>
      <c r="DI127" s="2">
        <f t="shared" si="124"/>
        <v>38.131</v>
      </c>
      <c r="DK127" s="2">
        <f t="shared" si="148"/>
        <v>68.670107422402168</v>
      </c>
      <c r="DL127" s="2">
        <f t="shared" si="148"/>
        <v>65.696092442645067</v>
      </c>
      <c r="DM127" s="2">
        <f t="shared" si="148"/>
        <v>69.195718761726084</v>
      </c>
      <c r="DN127" s="2">
        <f t="shared" si="148"/>
        <v>70.149350375234519</v>
      </c>
      <c r="DO127" s="2">
        <f t="shared" si="148"/>
        <v>63.3505335834897</v>
      </c>
      <c r="DP127" s="2">
        <f t="shared" si="148"/>
        <v>65.756930759330757</v>
      </c>
      <c r="DQ127" s="2">
        <f t="shared" si="148"/>
        <v>71.689111631016047</v>
      </c>
      <c r="DR127" s="2">
        <f t="shared" si="148"/>
        <v>61.043204322638147</v>
      </c>
      <c r="DS127" s="2">
        <f t="shared" si="148"/>
        <v>72.483080241935482</v>
      </c>
      <c r="DT127" s="2">
        <f t="shared" si="148"/>
        <v>64.466614056531697</v>
      </c>
      <c r="DU127" s="2">
        <f t="shared" si="148"/>
        <v>59.051578764478762</v>
      </c>
      <c r="DV127" s="2">
        <f t="shared" si="148"/>
        <v>61.238725482625469</v>
      </c>
      <c r="DW127" s="2">
        <f t="shared" si="148"/>
        <v>78.560511762774937</v>
      </c>
      <c r="DX127" s="2">
        <f t="shared" si="148"/>
        <v>74.389382551594764</v>
      </c>
      <c r="DY127" s="2">
        <f t="shared" si="148"/>
        <v>57.396458027859239</v>
      </c>
      <c r="EA127" s="2">
        <f t="shared" si="152"/>
        <v>26.661323519208437</v>
      </c>
      <c r="EB127" s="2">
        <f t="shared" si="152"/>
        <v>30.33153409883316</v>
      </c>
      <c r="EC127" s="2">
        <f t="shared" si="152"/>
        <v>31.119465178732121</v>
      </c>
      <c r="ED127" s="2">
        <f t="shared" si="152"/>
        <v>31.698823529411772</v>
      </c>
      <c r="EE127" s="2">
        <f t="shared" si="151"/>
        <v>31.162738976574708</v>
      </c>
      <c r="EF127" s="2">
        <f t="shared" si="151"/>
        <v>31.670733081728002</v>
      </c>
      <c r="EG127" s="2">
        <f t="shared" si="151"/>
        <v>35.063841829904646</v>
      </c>
      <c r="EH127" s="2">
        <f t="shared" si="151"/>
        <v>32.55429863288213</v>
      </c>
      <c r="EI127" s="2">
        <f t="shared" si="151"/>
        <v>31.367575844197816</v>
      </c>
      <c r="EJ127" s="2">
        <f t="shared" si="151"/>
        <v>29.877642869234379</v>
      </c>
      <c r="EK127" s="2">
        <f t="shared" si="151"/>
        <v>28.546534037445589</v>
      </c>
      <c r="EL127" s="2">
        <f t="shared" si="151"/>
        <v>29.636331437981994</v>
      </c>
      <c r="EM127" s="2">
        <f t="shared" si="135"/>
        <v>32.855083224582089</v>
      </c>
      <c r="EN127" s="2">
        <f t="shared" si="135"/>
        <v>35.245927395624264</v>
      </c>
      <c r="EO127" s="2">
        <f t="shared" si="135"/>
        <v>37.504014670609955</v>
      </c>
      <c r="EQ127" s="2">
        <f t="shared" si="149"/>
        <v>26.608975650269329</v>
      </c>
      <c r="ER127" s="2">
        <f t="shared" si="149"/>
        <v>30.346382951543131</v>
      </c>
      <c r="ES127" s="2">
        <f t="shared" si="149"/>
        <v>31.043606218281866</v>
      </c>
      <c r="ET127" s="2">
        <f t="shared" si="149"/>
        <v>31.613451158471022</v>
      </c>
      <c r="EU127" s="2">
        <f t="shared" si="149"/>
        <v>31.140566659711844</v>
      </c>
      <c r="EV127" s="2">
        <f t="shared" si="149"/>
        <v>31.625817641584064</v>
      </c>
      <c r="EW127" s="2">
        <f t="shared" si="149"/>
        <v>35.097482156488539</v>
      </c>
      <c r="EX127" s="2">
        <f t="shared" si="149"/>
        <v>32.529955317272979</v>
      </c>
      <c r="EY127" s="2">
        <f t="shared" si="149"/>
        <v>31.20621122199924</v>
      </c>
      <c r="EZ127" s="2">
        <f t="shared" si="149"/>
        <v>29.875188401794489</v>
      </c>
      <c r="FA127" s="2">
        <f t="shared" si="149"/>
        <v>28.508353061898578</v>
      </c>
      <c r="FB127" s="2">
        <f t="shared" si="149"/>
        <v>29.623074614021874</v>
      </c>
      <c r="FC127" s="2">
        <f t="shared" si="149"/>
        <v>33.010589479363681</v>
      </c>
      <c r="FD127" s="2">
        <f t="shared" si="149"/>
        <v>35.275021110033421</v>
      </c>
      <c r="FE127" s="2">
        <f t="shared" si="149"/>
        <v>37.266934962257359</v>
      </c>
      <c r="FG127" s="2">
        <f t="shared" si="150"/>
        <v>0.99548993409094189</v>
      </c>
      <c r="FH127" s="2">
        <f t="shared" si="150"/>
        <v>0.99617124099505239</v>
      </c>
      <c r="FI127" s="2">
        <f t="shared" si="150"/>
        <v>0.99608789092649985</v>
      </c>
      <c r="FJ127" s="2">
        <f t="shared" si="150"/>
        <v>0.99595902052078045</v>
      </c>
      <c r="FK127" s="2">
        <f t="shared" si="150"/>
        <v>0.9956659847428676</v>
      </c>
      <c r="FL127" s="2">
        <f t="shared" si="150"/>
        <v>0.99524056850907505</v>
      </c>
      <c r="FM127" s="2">
        <f t="shared" si="150"/>
        <v>0.99478948550403035</v>
      </c>
      <c r="FN127" s="2">
        <f t="shared" si="150"/>
        <v>0.99494479319237983</v>
      </c>
      <c r="FO127" s="2">
        <f t="shared" si="150"/>
        <v>0.99397162549365514</v>
      </c>
      <c r="FP127" s="2">
        <f t="shared" si="150"/>
        <v>0.99477113607575351</v>
      </c>
      <c r="FQ127" s="2">
        <f t="shared" si="150"/>
        <v>0.99525964863597149</v>
      </c>
      <c r="FR127" s="2">
        <f t="shared" si="150"/>
        <v>0.9951536036870603</v>
      </c>
      <c r="FS127" s="2">
        <f t="shared" si="150"/>
        <v>0.99521817112693978</v>
      </c>
      <c r="FT127" s="2">
        <f t="shared" si="150"/>
        <v>0.99567238137710223</v>
      </c>
      <c r="FU127" s="2">
        <f t="shared" si="150"/>
        <v>0.99417790456930843</v>
      </c>
      <c r="FW127" s="2">
        <f t="shared" ref="FW127:GK143" si="156">POWER(10,($B127-C$232)/C$229)/(1+POWER(10,($B127-C$232)/C$229))</f>
        <v>1.1063546299805466E-2</v>
      </c>
      <c r="FX127" s="2">
        <f t="shared" si="156"/>
        <v>1.0074376710977629E-2</v>
      </c>
      <c r="FY127" s="2">
        <f t="shared" si="156"/>
        <v>1.0838708623898862E-2</v>
      </c>
      <c r="FZ127" s="2">
        <f t="shared" si="156"/>
        <v>1.0832159684287778E-2</v>
      </c>
      <c r="GA127" s="2">
        <f t="shared" si="156"/>
        <v>1.1955716913212896E-2</v>
      </c>
      <c r="GB127" s="2">
        <f t="shared" si="156"/>
        <v>1.2541762879077885E-2</v>
      </c>
      <c r="GC127" s="2">
        <f t="shared" si="156"/>
        <v>1.2306546787700674E-2</v>
      </c>
      <c r="GD127" s="2">
        <f t="shared" si="156"/>
        <v>1.2536888076371131E-2</v>
      </c>
      <c r="GE127" s="2">
        <f t="shared" si="156"/>
        <v>1.0780582106821658E-2</v>
      </c>
      <c r="GF127" s="2">
        <f t="shared" si="156"/>
        <v>1.3165863204437319E-2</v>
      </c>
      <c r="GG127" s="2">
        <f t="shared" si="156"/>
        <v>1.4632458681639761E-2</v>
      </c>
      <c r="GH127" s="2">
        <f t="shared" si="156"/>
        <v>1.2800157324052331E-2</v>
      </c>
      <c r="GI127" s="2">
        <f t="shared" si="156"/>
        <v>1.0148293113720796E-2</v>
      </c>
      <c r="GJ127" s="2">
        <f t="shared" si="156"/>
        <v>7.3165067041651927E-3</v>
      </c>
      <c r="GK127" s="2">
        <f t="shared" si="156"/>
        <v>5.4154347945156323E-3</v>
      </c>
      <c r="GM127" s="86">
        <f t="shared" ref="GM127:HA143" si="157" xml:space="preserve"> _xlfn.NORM.DIST($B127, C$7, ABS(C$11), TRUE) * _xlfn.NORM.DIST(($B127 - C$7)*C$15, 0, ABS(C$11), TRUE) * 2</f>
        <v>1.9170347646517142E-67</v>
      </c>
      <c r="GN127" s="86">
        <f t="shared" si="157"/>
        <v>1.1842487753763791E-50</v>
      </c>
      <c r="GO127" s="86">
        <f t="shared" si="157"/>
        <v>1.0579735237103066E-55</v>
      </c>
      <c r="GP127" s="86">
        <f t="shared" si="157"/>
        <v>1.4164094302398062E-65</v>
      </c>
      <c r="GQ127" s="86">
        <f t="shared" si="157"/>
        <v>1.8817932168375185E-72</v>
      </c>
      <c r="GR127" s="86">
        <f t="shared" si="157"/>
        <v>2.243919107582826E-68</v>
      </c>
      <c r="GS127" s="86">
        <f t="shared" si="157"/>
        <v>2.6108095715904568E-30</v>
      </c>
      <c r="GT127" s="86">
        <f t="shared" si="157"/>
        <v>1.0644114833531888E-36</v>
      </c>
      <c r="GU127" s="86">
        <f t="shared" si="157"/>
        <v>4.8915409698936825E-15</v>
      </c>
      <c r="GV127" s="86">
        <f t="shared" si="157"/>
        <v>6.3411069386084293E-41</v>
      </c>
      <c r="GW127" s="86">
        <f t="shared" si="157"/>
        <v>2.9858018082309242E-89</v>
      </c>
      <c r="GX127" s="86">
        <f t="shared" si="157"/>
        <v>2.025796384106162E-80</v>
      </c>
      <c r="GY127" s="86">
        <f t="shared" si="157"/>
        <v>2.4482758718668516E-66</v>
      </c>
      <c r="GZ127" s="86">
        <f t="shared" si="157"/>
        <v>1.1807616000302819E-76</v>
      </c>
      <c r="HA127" s="86">
        <f t="shared" si="157"/>
        <v>1.6825627521015928E-89</v>
      </c>
      <c r="HC127" s="86">
        <f t="shared" si="153"/>
        <v>1.7057640662530263E-15</v>
      </c>
      <c r="HD127" s="86">
        <f t="shared" si="153"/>
        <v>5.7123801282182781E-11</v>
      </c>
      <c r="HE127" s="86">
        <f t="shared" si="153"/>
        <v>1.3346735608376542E-12</v>
      </c>
      <c r="HF127" s="86">
        <f t="shared" si="153"/>
        <v>4.4879639624400098E-16</v>
      </c>
      <c r="HG127" s="86">
        <f t="shared" si="153"/>
        <v>2.2130745338736198E-21</v>
      </c>
      <c r="HH127" s="86">
        <f t="shared" si="153"/>
        <v>9.608405183447809E-34</v>
      </c>
      <c r="HI127" s="86">
        <f t="shared" si="138"/>
        <v>3.3034263395278413E-21</v>
      </c>
      <c r="HJ127" s="86">
        <f t="shared" si="138"/>
        <v>6.5050953453070247E-46</v>
      </c>
      <c r="HK127" s="86">
        <f t="shared" si="138"/>
        <v>4.4923732813965304E-21</v>
      </c>
      <c r="HL127" s="86">
        <f t="shared" si="138"/>
        <v>7.4500736488092056E-38</v>
      </c>
      <c r="HM127" s="86">
        <f t="shared" si="138"/>
        <v>1.5038535179203099E-39</v>
      </c>
      <c r="HN127" s="86">
        <f t="shared" si="138"/>
        <v>1.5442420410926703E-26</v>
      </c>
      <c r="HO127" s="86">
        <f t="shared" si="138"/>
        <v>7.1572844594572669E-17</v>
      </c>
      <c r="HP127" s="86">
        <f t="shared" si="138"/>
        <v>1.4252542518446219E-16</v>
      </c>
      <c r="HQ127" s="86">
        <f t="shared" si="138"/>
        <v>7.4786739155337767E-20</v>
      </c>
      <c r="HS127" s="86">
        <f t="shared" ref="HS127:IG143" si="158" xml:space="preserve"> _xlfn.NORM.DIST($B127, C$9, ABS(C$13), TRUE) * _xlfn.NORM.DIST(($B127 - C$9)*C$17, 0, ABS(C$13), TRUE) * 2</f>
        <v>3.3270992092670158E-7</v>
      </c>
      <c r="HT127" s="86">
        <f t="shared" si="158"/>
        <v>4.1907238986771406E-6</v>
      </c>
      <c r="HU127" s="86">
        <f t="shared" si="158"/>
        <v>3.1311898084388508E-6</v>
      </c>
      <c r="HV127" s="86">
        <f t="shared" si="158"/>
        <v>1.0265687187830558E-6</v>
      </c>
      <c r="HW127" s="86">
        <f t="shared" si="158"/>
        <v>7.5174617662500204E-7</v>
      </c>
      <c r="HX127" s="86">
        <f t="shared" si="158"/>
        <v>8.6177748507520849E-7</v>
      </c>
      <c r="HY127" s="86">
        <f t="shared" si="158"/>
        <v>3.1566010107090035E-6</v>
      </c>
      <c r="HZ127" s="86">
        <f t="shared" si="158"/>
        <v>1.9076613072763954E-5</v>
      </c>
      <c r="IA127" s="86">
        <f t="shared" si="158"/>
        <v>4.0960958065488774E-7</v>
      </c>
      <c r="IB127" s="86">
        <f t="shared" si="158"/>
        <v>1.4391925206513587E-6</v>
      </c>
      <c r="IC127" s="86">
        <f t="shared" si="158"/>
        <v>2.1078266851085482E-6</v>
      </c>
      <c r="ID127" s="86">
        <f t="shared" si="158"/>
        <v>8.9672115640935176E-7</v>
      </c>
      <c r="IE127" s="86">
        <f t="shared" si="158"/>
        <v>1.6894091286028679E-7</v>
      </c>
      <c r="IF127" s="86">
        <f t="shared" si="158"/>
        <v>1.3348179349894052E-5</v>
      </c>
      <c r="IG127" s="86">
        <f t="shared" si="158"/>
        <v>1.4649122058407179E-4</v>
      </c>
      <c r="II127" s="86">
        <f t="shared" ref="II127:IW143" si="159" xml:space="preserve"> _xlfn.NORM.DIST($B127, C$10, ABS(C$14), TRUE) * _xlfn.NORM.DIST(($B127 - C$10)*C$18, 0, ABS(C$14), TRUE) * 2</f>
        <v>4.5892816357667742E-69</v>
      </c>
      <c r="IJ127" s="86">
        <f t="shared" si="159"/>
        <v>4.6616985833644486E-60</v>
      </c>
      <c r="IK127" s="86">
        <f t="shared" si="159"/>
        <v>8.7265242881615781E-61</v>
      </c>
      <c r="IL127" s="86">
        <f t="shared" si="159"/>
        <v>9.9441996005827945E-72</v>
      </c>
      <c r="IM127" s="86">
        <f t="shared" si="159"/>
        <v>7.4557838481311956E-73</v>
      </c>
      <c r="IN127" s="86">
        <f t="shared" si="159"/>
        <v>1.5080235005069837E-70</v>
      </c>
      <c r="IO127" s="86">
        <f t="shared" si="159"/>
        <v>2.9286411570171597E-67</v>
      </c>
      <c r="IP127" s="86">
        <f t="shared" si="159"/>
        <v>1.8947707702359427E-60</v>
      </c>
      <c r="IQ127" s="86">
        <f t="shared" si="159"/>
        <v>1.6354233308281403E-73</v>
      </c>
      <c r="IR127" s="86">
        <f t="shared" si="159"/>
        <v>1.7605513754863916E-70</v>
      </c>
      <c r="IS127" s="86">
        <f t="shared" si="159"/>
        <v>3.0851715933949794E-69</v>
      </c>
      <c r="IT127" s="86">
        <f t="shared" si="159"/>
        <v>1.4197333485406952E-70</v>
      </c>
      <c r="IU127" s="86">
        <f t="shared" si="159"/>
        <v>2.2582776486655496E-71</v>
      </c>
      <c r="IV127" s="86">
        <f t="shared" si="159"/>
        <v>6.5993249891769222E-34</v>
      </c>
      <c r="IW127" s="86">
        <f t="shared" si="159"/>
        <v>3.3188822337580162E-21</v>
      </c>
      <c r="IY127" s="86">
        <f t="shared" ref="IY127:JM143" si="160">GM127+HC127+HS127+II127</f>
        <v>3.3270992263246563E-7</v>
      </c>
      <c r="IZ127" s="86">
        <f t="shared" si="160"/>
        <v>4.1907810224784226E-6</v>
      </c>
      <c r="JA127" s="86">
        <f t="shared" si="160"/>
        <v>3.1311911431124118E-6</v>
      </c>
      <c r="JB127" s="86">
        <f t="shared" si="160"/>
        <v>1.0265687192318522E-6</v>
      </c>
      <c r="JC127" s="86">
        <f t="shared" si="160"/>
        <v>7.5174617662500427E-7</v>
      </c>
      <c r="JD127" s="86">
        <f t="shared" si="160"/>
        <v>8.6177748507520849E-7</v>
      </c>
      <c r="JE127" s="86">
        <f t="shared" si="160"/>
        <v>3.1566010107090069E-6</v>
      </c>
      <c r="JF127" s="86">
        <f t="shared" si="160"/>
        <v>1.9076613072763954E-5</v>
      </c>
      <c r="JG127" s="86">
        <f t="shared" si="160"/>
        <v>4.0960958554643319E-7</v>
      </c>
      <c r="JH127" s="86">
        <f t="shared" si="160"/>
        <v>1.4391925206513587E-6</v>
      </c>
      <c r="JI127" s="86">
        <f t="shared" si="160"/>
        <v>2.1078266851085482E-6</v>
      </c>
      <c r="JJ127" s="86">
        <f t="shared" si="160"/>
        <v>8.9672115640935176E-7</v>
      </c>
      <c r="JK127" s="86">
        <f t="shared" si="160"/>
        <v>1.6894091293185965E-7</v>
      </c>
      <c r="JL127" s="86">
        <f t="shared" si="160"/>
        <v>1.3348179350036577E-5</v>
      </c>
      <c r="JM127" s="86">
        <f t="shared" si="160"/>
        <v>1.4649122058407187E-4</v>
      </c>
    </row>
    <row r="128" spans="2:273" x14ac:dyDescent="0.25">
      <c r="B128" s="2">
        <v>101</v>
      </c>
      <c r="C128" s="37">
        <v>25.846</v>
      </c>
      <c r="D128" s="37">
        <v>29.425999999999998</v>
      </c>
      <c r="E128" s="37">
        <v>32.982999999999997</v>
      </c>
      <c r="F128" s="37">
        <v>32.15</v>
      </c>
      <c r="G128" s="37">
        <v>31.373000000000001</v>
      </c>
      <c r="H128" s="37">
        <v>32.377000000000002</v>
      </c>
      <c r="I128" s="37">
        <v>34.066000000000003</v>
      </c>
      <c r="J128" s="37">
        <v>32.271000000000001</v>
      </c>
      <c r="K128" s="37">
        <v>31.643999999999998</v>
      </c>
      <c r="L128" s="37">
        <v>31.524999999999999</v>
      </c>
      <c r="M128" s="37">
        <v>29.661000000000001</v>
      </c>
      <c r="N128" s="37">
        <v>30.152999999999999</v>
      </c>
      <c r="O128" s="37">
        <v>33.457999999999998</v>
      </c>
      <c r="P128" s="37">
        <v>35.732999999999997</v>
      </c>
      <c r="Q128" s="37">
        <v>37.704999999999998</v>
      </c>
      <c r="S128" s="4">
        <f t="shared" si="146"/>
        <v>26.744926770138541</v>
      </c>
      <c r="T128" s="4">
        <f t="shared" si="146"/>
        <v>30.344548938405104</v>
      </c>
      <c r="U128" s="4">
        <f t="shared" si="146"/>
        <v>31.12937146207523</v>
      </c>
      <c r="V128" s="4">
        <f t="shared" si="146"/>
        <v>31.716001378038726</v>
      </c>
      <c r="W128" s="4">
        <f t="shared" si="146"/>
        <v>31.195875731644264</v>
      </c>
      <c r="X128" s="4">
        <f t="shared" si="146"/>
        <v>31.701537434956006</v>
      </c>
      <c r="Y128" s="4">
        <f t="shared" si="146"/>
        <v>35.099926790159977</v>
      </c>
      <c r="Z128" s="4">
        <f t="shared" si="146"/>
        <v>32.554687736858568</v>
      </c>
      <c r="AA128" s="4">
        <f t="shared" si="146"/>
        <v>31.424156043277922</v>
      </c>
      <c r="AB128" s="4">
        <f t="shared" si="146"/>
        <v>29.902870524589421</v>
      </c>
      <c r="AC128" s="4">
        <f t="shared" si="146"/>
        <v>28.5338096101679</v>
      </c>
      <c r="AD128" s="4">
        <f t="shared" si="146"/>
        <v>29.656462460216055</v>
      </c>
      <c r="AE128" s="4">
        <f t="shared" si="146"/>
        <v>32.960245442644002</v>
      </c>
      <c r="AF128" s="4">
        <f t="shared" si="146"/>
        <v>35.303444434690611</v>
      </c>
      <c r="AG128" s="4">
        <f t="shared" si="146"/>
        <v>37.727341872370957</v>
      </c>
      <c r="AI128" s="4">
        <f t="shared" si="147"/>
        <v>-0.89892677013854083</v>
      </c>
      <c r="AJ128" s="4">
        <f t="shared" si="147"/>
        <v>-0.91854893840510599</v>
      </c>
      <c r="AK128" s="4">
        <f t="shared" si="147"/>
        <v>1.8536285379247666</v>
      </c>
      <c r="AL128" s="4">
        <f t="shared" si="147"/>
        <v>0.43399862196127259</v>
      </c>
      <c r="AM128" s="4">
        <f t="shared" si="147"/>
        <v>0.1771242683557368</v>
      </c>
      <c r="AN128" s="4">
        <f t="shared" si="147"/>
        <v>0.67546256504399693</v>
      </c>
      <c r="AO128" s="4">
        <f t="shared" si="147"/>
        <v>-1.033926790159974</v>
      </c>
      <c r="AP128" s="4">
        <f t="shared" si="147"/>
        <v>-0.28368773685856752</v>
      </c>
      <c r="AQ128" s="4">
        <f t="shared" si="147"/>
        <v>0.21984395672207668</v>
      </c>
      <c r="AR128" s="4">
        <f t="shared" si="147"/>
        <v>1.6221294754105777</v>
      </c>
      <c r="AS128" s="4">
        <f t="shared" si="147"/>
        <v>1.1271903898321014</v>
      </c>
      <c r="AT128" s="4">
        <f t="shared" si="147"/>
        <v>0.49653753978394377</v>
      </c>
      <c r="AU128" s="4">
        <f t="shared" si="147"/>
        <v>0.4977545573559965</v>
      </c>
      <c r="AV128" s="4">
        <f t="shared" si="147"/>
        <v>0.42955556530938566</v>
      </c>
      <c r="AW128" s="4">
        <f t="shared" si="147"/>
        <v>-2.2341872370958527E-2</v>
      </c>
      <c r="AY128" s="2">
        <f t="shared" si="154"/>
        <v>26.744926770138541</v>
      </c>
      <c r="AZ128" s="2">
        <f t="shared" si="154"/>
        <v>30.3440325240331</v>
      </c>
      <c r="BA128" s="2">
        <f t="shared" si="154"/>
        <v>31.128674871732713</v>
      </c>
      <c r="BB128" s="2">
        <f t="shared" si="154"/>
        <v>31.715563657803109</v>
      </c>
      <c r="BC128" s="2">
        <f t="shared" si="154"/>
        <v>31.195414605321563</v>
      </c>
      <c r="BD128" s="2">
        <f t="shared" si="154"/>
        <v>31.700967394814157</v>
      </c>
      <c r="BE128" s="2">
        <f t="shared" si="154"/>
        <v>35.098043038502773</v>
      </c>
      <c r="BF128" s="2">
        <f t="shared" si="154"/>
        <v>32.5449713212452</v>
      </c>
      <c r="BG128" s="2">
        <f t="shared" si="154"/>
        <v>31.423757983976063</v>
      </c>
      <c r="BH128" s="2">
        <f t="shared" si="154"/>
        <v>29.901378036407664</v>
      </c>
      <c r="BI128" s="2">
        <f t="shared" si="154"/>
        <v>28.53147268360733</v>
      </c>
      <c r="BJ128" s="2">
        <f t="shared" si="154"/>
        <v>29.655423916747068</v>
      </c>
      <c r="BK128" s="2">
        <f t="shared" si="154"/>
        <v>32.960042293899143</v>
      </c>
      <c r="BL128" s="2">
        <f t="shared" si="154"/>
        <v>35.289236212345699</v>
      </c>
      <c r="BM128" s="2">
        <f t="shared" si="154"/>
        <v>37.54613809904609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25.846</v>
      </c>
      <c r="CF128" s="2">
        <f t="shared" si="155"/>
        <v>29.425999999999998</v>
      </c>
      <c r="CG128" s="2">
        <f t="shared" si="155"/>
        <v>32.982999999999997</v>
      </c>
      <c r="CH128" s="2">
        <f t="shared" si="155"/>
        <v>32.15</v>
      </c>
      <c r="CI128" s="2">
        <f t="shared" si="155"/>
        <v>31.373000000000001</v>
      </c>
      <c r="CJ128" s="2">
        <f t="shared" si="155"/>
        <v>32.377000000000002</v>
      </c>
      <c r="CK128" s="2">
        <f t="shared" si="155"/>
        <v>34.066000000000003</v>
      </c>
      <c r="CL128" s="2">
        <f t="shared" si="155"/>
        <v>32.271000000000001</v>
      </c>
      <c r="CM128" s="2">
        <f t="shared" si="155"/>
        <v>31.643999999999998</v>
      </c>
      <c r="CN128" s="2">
        <f t="shared" si="155"/>
        <v>31.524999999999999</v>
      </c>
      <c r="CO128" s="2">
        <f t="shared" si="155"/>
        <v>29.661000000000001</v>
      </c>
      <c r="CP128" s="2">
        <f t="shared" si="155"/>
        <v>30.152999999999999</v>
      </c>
      <c r="CQ128" s="2">
        <f t="shared" si="155"/>
        <v>33.457999999999998</v>
      </c>
      <c r="CR128" s="2">
        <f t="shared" si="155"/>
        <v>35.732999999999997</v>
      </c>
      <c r="CS128" s="2">
        <f t="shared" si="155"/>
        <v>37.704999999999998</v>
      </c>
      <c r="CU128" s="2">
        <f t="shared" si="110"/>
        <v>25.846</v>
      </c>
      <c r="CV128" s="2">
        <f t="shared" si="111"/>
        <v>29.425999999999998</v>
      </c>
      <c r="CW128" s="2">
        <f t="shared" si="112"/>
        <v>32.982999999999997</v>
      </c>
      <c r="CX128" s="2">
        <f t="shared" si="113"/>
        <v>32.15</v>
      </c>
      <c r="CY128" s="2">
        <f t="shared" si="114"/>
        <v>31.373000000000001</v>
      </c>
      <c r="CZ128" s="2">
        <f t="shared" si="115"/>
        <v>32.377000000000002</v>
      </c>
      <c r="DA128" s="2">
        <f t="shared" si="116"/>
        <v>34.066000000000003</v>
      </c>
      <c r="DB128" s="2">
        <f t="shared" si="117"/>
        <v>32.271000000000001</v>
      </c>
      <c r="DC128" s="2">
        <f t="shared" si="118"/>
        <v>31.643999999999998</v>
      </c>
      <c r="DD128" s="2">
        <f t="shared" si="119"/>
        <v>31.524999999999999</v>
      </c>
      <c r="DE128" s="2">
        <f t="shared" si="120"/>
        <v>29.661000000000001</v>
      </c>
      <c r="DF128" s="2">
        <f t="shared" si="121"/>
        <v>30.152999999999999</v>
      </c>
      <c r="DG128" s="2">
        <f t="shared" si="122"/>
        <v>33.457999999999998</v>
      </c>
      <c r="DH128" s="2">
        <f t="shared" si="123"/>
        <v>35.732999999999997</v>
      </c>
      <c r="DI128" s="2">
        <f t="shared" si="124"/>
        <v>37.704999999999998</v>
      </c>
      <c r="DK128" s="2">
        <f t="shared" si="148"/>
        <v>69.101155195681514</v>
      </c>
      <c r="DL128" s="2">
        <f t="shared" si="148"/>
        <v>66.005321187584343</v>
      </c>
      <c r="DM128" s="2">
        <f t="shared" si="148"/>
        <v>69.532016510318954</v>
      </c>
      <c r="DN128" s="2">
        <f t="shared" si="148"/>
        <v>70.48172833020638</v>
      </c>
      <c r="DO128" s="2">
        <f t="shared" si="148"/>
        <v>63.63764784240152</v>
      </c>
      <c r="DP128" s="2">
        <f t="shared" si="148"/>
        <v>66.092444015444016</v>
      </c>
      <c r="DQ128" s="2">
        <f t="shared" si="148"/>
        <v>72.064906751336906</v>
      </c>
      <c r="DR128" s="2">
        <f t="shared" si="148"/>
        <v>61.291641154188952</v>
      </c>
      <c r="DS128" s="2">
        <f t="shared" si="148"/>
        <v>72.897841935483882</v>
      </c>
      <c r="DT128" s="2">
        <f t="shared" si="148"/>
        <v>64.777895492742545</v>
      </c>
      <c r="DU128" s="2">
        <f t="shared" si="148"/>
        <v>59.291079794079792</v>
      </c>
      <c r="DV128" s="2">
        <f t="shared" si="148"/>
        <v>61.50560424710423</v>
      </c>
      <c r="DW128" s="2">
        <f t="shared" si="148"/>
        <v>79.017313272786964</v>
      </c>
      <c r="DX128" s="2">
        <f t="shared" si="148"/>
        <v>74.798587992495328</v>
      </c>
      <c r="DY128" s="2">
        <f t="shared" si="148"/>
        <v>57.652484604105567</v>
      </c>
      <c r="EA128" s="2">
        <f t="shared" si="152"/>
        <v>26.570471439991557</v>
      </c>
      <c r="EB128" s="2">
        <f t="shared" si="152"/>
        <v>30.218882513597698</v>
      </c>
      <c r="EC128" s="2">
        <f t="shared" si="152"/>
        <v>30.991913828399177</v>
      </c>
      <c r="ED128" s="2">
        <f t="shared" si="152"/>
        <v>31.572960784313736</v>
      </c>
      <c r="EE128" s="2">
        <f t="shared" si="151"/>
        <v>31.066887508665573</v>
      </c>
      <c r="EF128" s="2">
        <f t="shared" si="151"/>
        <v>31.551457147484324</v>
      </c>
      <c r="EG128" s="2">
        <f t="shared" si="151"/>
        <v>34.921089883342887</v>
      </c>
      <c r="EH128" s="2">
        <f t="shared" si="151"/>
        <v>32.41198383719167</v>
      </c>
      <c r="EI128" s="2">
        <f t="shared" si="151"/>
        <v>31.195965465670742</v>
      </c>
      <c r="EJ128" s="2">
        <f t="shared" si="151"/>
        <v>29.734226369161828</v>
      </c>
      <c r="EK128" s="2">
        <f t="shared" si="151"/>
        <v>28.398317613125016</v>
      </c>
      <c r="EL128" s="2">
        <f t="shared" si="151"/>
        <v>29.514123279968661</v>
      </c>
      <c r="EM128" s="2">
        <f t="shared" si="135"/>
        <v>32.75677269315895</v>
      </c>
      <c r="EN128" s="2">
        <f t="shared" si="135"/>
        <v>35.132440748082374</v>
      </c>
      <c r="EO128" s="2">
        <f t="shared" si="135"/>
        <v>37.440473236962447</v>
      </c>
      <c r="EQ128" s="2">
        <f t="shared" si="149"/>
        <v>26.524873079162866</v>
      </c>
      <c r="ER128" s="2">
        <f t="shared" si="149"/>
        <v>30.232141108498098</v>
      </c>
      <c r="ES128" s="2">
        <f t="shared" si="149"/>
        <v>30.925118462994106</v>
      </c>
      <c r="ET128" s="2">
        <f t="shared" si="149"/>
        <v>31.501896348523537</v>
      </c>
      <c r="EU128" s="2">
        <f t="shared" si="149"/>
        <v>31.046767856297819</v>
      </c>
      <c r="EV128" s="2">
        <f t="shared" si="149"/>
        <v>31.516291267321254</v>
      </c>
      <c r="EW128" s="2">
        <f t="shared" si="149"/>
        <v>34.94802880316248</v>
      </c>
      <c r="EX128" s="2">
        <f t="shared" si="149"/>
        <v>32.396059599879031</v>
      </c>
      <c r="EY128" s="2">
        <f t="shared" si="149"/>
        <v>31.060155597594964</v>
      </c>
      <c r="EZ128" s="2">
        <f t="shared" si="149"/>
        <v>29.731394871390219</v>
      </c>
      <c r="FA128" s="2">
        <f t="shared" si="149"/>
        <v>28.369740489889914</v>
      </c>
      <c r="FB128" s="2">
        <f t="shared" si="149"/>
        <v>29.502641869598332</v>
      </c>
      <c r="FC128" s="2">
        <f t="shared" si="149"/>
        <v>32.886199531230055</v>
      </c>
      <c r="FD128" s="2">
        <f t="shared" si="149"/>
        <v>35.154904488790692</v>
      </c>
      <c r="FE128" s="2">
        <f t="shared" si="149"/>
        <v>37.151977017001407</v>
      </c>
      <c r="FG128" s="2">
        <f t="shared" si="150"/>
        <v>0.99588513807562273</v>
      </c>
      <c r="FH128" s="2">
        <f t="shared" si="150"/>
        <v>0.9965069535162524</v>
      </c>
      <c r="FI128" s="2">
        <f t="shared" si="150"/>
        <v>0.99643088554824988</v>
      </c>
      <c r="FJ128" s="2">
        <f t="shared" si="150"/>
        <v>0.99631327205152698</v>
      </c>
      <c r="FK128" s="2">
        <f t="shared" si="150"/>
        <v>0.99604582319661195</v>
      </c>
      <c r="FL128" s="2">
        <f t="shared" si="150"/>
        <v>0.99565752835785626</v>
      </c>
      <c r="FM128" s="2">
        <f t="shared" si="150"/>
        <v>0.99524577463707165</v>
      </c>
      <c r="FN128" s="2">
        <f t="shared" si="150"/>
        <v>0.99538754496056281</v>
      </c>
      <c r="FO128" s="2">
        <f t="shared" si="150"/>
        <v>0.99449913927609079</v>
      </c>
      <c r="FP128" s="2">
        <f t="shared" si="150"/>
        <v>0.99522902437713312</v>
      </c>
      <c r="FQ128" s="2">
        <f t="shared" si="150"/>
        <v>0.99567494419487368</v>
      </c>
      <c r="FR128" s="2">
        <f t="shared" si="150"/>
        <v>0.99557814841909487</v>
      </c>
      <c r="FS128" s="2">
        <f t="shared" si="150"/>
        <v>0.99563708454303335</v>
      </c>
      <c r="FT128" s="2">
        <f t="shared" si="150"/>
        <v>0.99605166144502533</v>
      </c>
      <c r="FU128" s="2">
        <f t="shared" si="150"/>
        <v>0.99468746434682653</v>
      </c>
      <c r="FW128" s="2">
        <f t="shared" si="156"/>
        <v>1.2118002642920039E-2</v>
      </c>
      <c r="FX128" s="2">
        <f t="shared" si="156"/>
        <v>1.1035608258982667E-2</v>
      </c>
      <c r="FY128" s="2">
        <f t="shared" si="156"/>
        <v>1.1871993148419479E-2</v>
      </c>
      <c r="FZ128" s="2">
        <f t="shared" si="156"/>
        <v>1.1864827368729576E-2</v>
      </c>
      <c r="GA128" s="2">
        <f t="shared" si="156"/>
        <v>1.3094079339260972E-2</v>
      </c>
      <c r="GB128" s="2">
        <f t="shared" si="156"/>
        <v>1.3735149915246674E-2</v>
      </c>
      <c r="GC128" s="2">
        <f t="shared" si="156"/>
        <v>1.3477857780913743E-2</v>
      </c>
      <c r="GD128" s="2">
        <f t="shared" si="156"/>
        <v>1.3729817709672843E-2</v>
      </c>
      <c r="GE128" s="2">
        <f t="shared" si="156"/>
        <v>1.1808391418863643E-2</v>
      </c>
      <c r="GF128" s="2">
        <f t="shared" si="156"/>
        <v>1.4417768217796381E-2</v>
      </c>
      <c r="GG128" s="2">
        <f t="shared" si="156"/>
        <v>1.6021554060731701E-2</v>
      </c>
      <c r="GH128" s="2">
        <f t="shared" si="156"/>
        <v>1.4017782347717314E-2</v>
      </c>
      <c r="GI128" s="2">
        <f t="shared" si="156"/>
        <v>1.1116498086119678E-2</v>
      </c>
      <c r="GJ128" s="2">
        <f t="shared" si="156"/>
        <v>8.0167311958285904E-3</v>
      </c>
      <c r="GK128" s="2">
        <f t="shared" si="156"/>
        <v>5.9348054088477348E-3</v>
      </c>
      <c r="GM128" s="86">
        <f t="shared" si="157"/>
        <v>1.0021463606574001E-70</v>
      </c>
      <c r="GN128" s="86">
        <f t="shared" si="157"/>
        <v>3.9203238665556767E-53</v>
      </c>
      <c r="GO128" s="86">
        <f t="shared" si="157"/>
        <v>1.9651656583988557E-58</v>
      </c>
      <c r="GP128" s="86">
        <f t="shared" si="157"/>
        <v>9.1458495773410314E-69</v>
      </c>
      <c r="GQ128" s="86">
        <f t="shared" si="157"/>
        <v>5.9716141907508526E-76</v>
      </c>
      <c r="GR128" s="86">
        <f t="shared" si="157"/>
        <v>1.2091617303131712E-71</v>
      </c>
      <c r="GS128" s="86">
        <f t="shared" si="157"/>
        <v>1.0633644705667983E-31</v>
      </c>
      <c r="GT128" s="86">
        <f t="shared" si="157"/>
        <v>2.2074423504149105E-38</v>
      </c>
      <c r="GU128" s="86">
        <f t="shared" si="157"/>
        <v>1.0642823790891329E-15</v>
      </c>
      <c r="GV128" s="86">
        <f t="shared" si="157"/>
        <v>7.5536129051873656E-43</v>
      </c>
      <c r="GW128" s="86">
        <f t="shared" si="157"/>
        <v>1.6332670602980982E-93</v>
      </c>
      <c r="GX128" s="86">
        <f t="shared" si="157"/>
        <v>2.8175098873068907E-84</v>
      </c>
      <c r="GY128" s="86">
        <f t="shared" si="157"/>
        <v>1.385643766465224E-69</v>
      </c>
      <c r="GZ128" s="86">
        <f t="shared" si="157"/>
        <v>2.3436168063777977E-80</v>
      </c>
      <c r="HA128" s="86">
        <f t="shared" si="157"/>
        <v>8.3249060145492366E-94</v>
      </c>
      <c r="HC128" s="86">
        <f t="shared" si="153"/>
        <v>3.2842357906054714E-17</v>
      </c>
      <c r="HD128" s="86">
        <f t="shared" si="153"/>
        <v>3.5188152504934785E-12</v>
      </c>
      <c r="HE128" s="86">
        <f t="shared" si="153"/>
        <v>5.5083212238784523E-14</v>
      </c>
      <c r="HF128" s="86">
        <f t="shared" si="153"/>
        <v>8.659401850152567E-18</v>
      </c>
      <c r="HG128" s="86">
        <f t="shared" si="153"/>
        <v>1.1841881660149127E-23</v>
      </c>
      <c r="HH128" s="86">
        <f t="shared" si="153"/>
        <v>2.5407445586519317E-37</v>
      </c>
      <c r="HI128" s="86">
        <f t="shared" si="138"/>
        <v>2.309218717021273E-23</v>
      </c>
      <c r="HJ128" s="86">
        <f t="shared" si="138"/>
        <v>1.5380745919956461E-50</v>
      </c>
      <c r="HK128" s="86">
        <f t="shared" si="138"/>
        <v>2.4261850123935411E-23</v>
      </c>
      <c r="HL128" s="86">
        <f t="shared" ref="HL128:HQ170" si="161" xml:space="preserve"> _xlfn.NORM.DIST($B128, L$8, ABS(L$12), TRUE) * _xlfn.NORM.DIST(($B128 - L$8)*L$16, 0, ABS(L$12), TRUE) * 2</f>
        <v>7.4500804676827506E-42</v>
      </c>
      <c r="HM128" s="86">
        <f t="shared" si="161"/>
        <v>1.3181754247688511E-43</v>
      </c>
      <c r="HN128" s="86">
        <f t="shared" si="161"/>
        <v>2.7956650505732808E-29</v>
      </c>
      <c r="HO128" s="86">
        <f t="shared" si="161"/>
        <v>9.8143165147070396E-19</v>
      </c>
      <c r="HP128" s="86">
        <f t="shared" si="161"/>
        <v>2.1739660829129136E-18</v>
      </c>
      <c r="HQ128" s="86">
        <f t="shared" si="161"/>
        <v>4.9180993312124641E-22</v>
      </c>
      <c r="HS128" s="86">
        <f t="shared" si="158"/>
        <v>1.2007923164708786E-6</v>
      </c>
      <c r="HT128" s="86">
        <f t="shared" si="158"/>
        <v>1.2126616986191737E-5</v>
      </c>
      <c r="HU128" s="86">
        <f t="shared" si="158"/>
        <v>9.4020021703307799E-6</v>
      </c>
      <c r="HV128" s="86">
        <f t="shared" si="158"/>
        <v>3.5797786266206221E-6</v>
      </c>
      <c r="HW128" s="86">
        <f t="shared" si="158"/>
        <v>2.763609503915532E-6</v>
      </c>
      <c r="HX128" s="86">
        <f t="shared" si="158"/>
        <v>3.1253742013139719E-6</v>
      </c>
      <c r="HY128" s="86">
        <f t="shared" si="158"/>
        <v>1.0370792637327937E-5</v>
      </c>
      <c r="HZ128" s="86">
        <f t="shared" si="158"/>
        <v>5.4190900360867826E-5</v>
      </c>
      <c r="IA128" s="86">
        <f t="shared" si="158"/>
        <v>1.5135887442327365E-6</v>
      </c>
      <c r="IB128" s="86">
        <f t="shared" si="158"/>
        <v>5.15803964969817E-6</v>
      </c>
      <c r="IC128" s="86">
        <f t="shared" si="158"/>
        <v>7.5575357239347603E-6</v>
      </c>
      <c r="ID128" s="86">
        <f t="shared" si="158"/>
        <v>3.2659865230128424E-6</v>
      </c>
      <c r="IE128" s="86">
        <f t="shared" si="158"/>
        <v>6.266910645181173E-7</v>
      </c>
      <c r="IF128" s="86">
        <f t="shared" si="158"/>
        <v>3.1102123146318075E-5</v>
      </c>
      <c r="IG128" s="86">
        <f t="shared" si="158"/>
        <v>2.6377572576634947E-4</v>
      </c>
      <c r="II128" s="86">
        <f t="shared" si="159"/>
        <v>2.4502615197458948E-66</v>
      </c>
      <c r="IJ128" s="86">
        <f t="shared" si="159"/>
        <v>9.6273495131949502E-58</v>
      </c>
      <c r="IK128" s="86">
        <f t="shared" si="159"/>
        <v>2.1018673917920723E-58</v>
      </c>
      <c r="IL128" s="86">
        <f t="shared" si="159"/>
        <v>6.5996951200435637E-69</v>
      </c>
      <c r="IM128" s="86">
        <f t="shared" si="159"/>
        <v>6.3666064038486965E-70</v>
      </c>
      <c r="IN128" s="86">
        <f t="shared" si="159"/>
        <v>1.1118354339299501E-67</v>
      </c>
      <c r="IO128" s="86">
        <f t="shared" si="159"/>
        <v>1.533398584264814E-64</v>
      </c>
      <c r="IP128" s="86">
        <f t="shared" si="159"/>
        <v>5.3063757198437466E-58</v>
      </c>
      <c r="IQ128" s="86">
        <f t="shared" si="159"/>
        <v>1.2716232397650012E-70</v>
      </c>
      <c r="IR128" s="86">
        <f t="shared" si="159"/>
        <v>1.3892520183069273E-67</v>
      </c>
      <c r="IS128" s="86">
        <f t="shared" si="159"/>
        <v>2.5448151089143292E-66</v>
      </c>
      <c r="IT128" s="86">
        <f t="shared" si="159"/>
        <v>1.0824811603823002E-67</v>
      </c>
      <c r="IU128" s="86">
        <f t="shared" si="159"/>
        <v>1.3225073902591975E-68</v>
      </c>
      <c r="IV128" s="86">
        <f t="shared" si="159"/>
        <v>1.039076266911505E-32</v>
      </c>
      <c r="IW128" s="86">
        <f t="shared" si="159"/>
        <v>1.6145236574986099E-20</v>
      </c>
      <c r="IY128" s="86">
        <f t="shared" si="160"/>
        <v>1.200792316503721E-6</v>
      </c>
      <c r="IZ128" s="86">
        <f t="shared" si="160"/>
        <v>1.2126620505006987E-5</v>
      </c>
      <c r="JA128" s="86">
        <f t="shared" si="160"/>
        <v>9.4020022254139914E-6</v>
      </c>
      <c r="JB128" s="86">
        <f t="shared" si="160"/>
        <v>3.5797786266292813E-6</v>
      </c>
      <c r="JC128" s="86">
        <f t="shared" si="160"/>
        <v>2.763609503915532E-6</v>
      </c>
      <c r="JD128" s="86">
        <f t="shared" si="160"/>
        <v>3.1253742013139719E-6</v>
      </c>
      <c r="JE128" s="86">
        <f t="shared" si="160"/>
        <v>1.0370792637327937E-5</v>
      </c>
      <c r="JF128" s="86">
        <f t="shared" si="160"/>
        <v>5.4190900360867826E-5</v>
      </c>
      <c r="JG128" s="86">
        <f t="shared" si="160"/>
        <v>1.513588745297019E-6</v>
      </c>
      <c r="JH128" s="86">
        <f t="shared" si="160"/>
        <v>5.15803964969817E-6</v>
      </c>
      <c r="JI128" s="86">
        <f t="shared" si="160"/>
        <v>7.5575357239347603E-6</v>
      </c>
      <c r="JJ128" s="86">
        <f t="shared" si="160"/>
        <v>3.2659865230128424E-6</v>
      </c>
      <c r="JK128" s="86">
        <f t="shared" si="160"/>
        <v>6.2669106451909869E-7</v>
      </c>
      <c r="JL128" s="86">
        <f t="shared" si="160"/>
        <v>3.110212314632025E-5</v>
      </c>
      <c r="JM128" s="86">
        <f t="shared" si="160"/>
        <v>2.6377572576634947E-4</v>
      </c>
    </row>
    <row r="129" spans="2:273" x14ac:dyDescent="0.25">
      <c r="B129" s="2">
        <v>102</v>
      </c>
      <c r="C129" s="37">
        <v>26.731000000000002</v>
      </c>
      <c r="D129" s="37">
        <v>30.704999999999998</v>
      </c>
      <c r="E129" s="37">
        <v>32.033000000000001</v>
      </c>
      <c r="F129" s="37">
        <v>33.033000000000001</v>
      </c>
      <c r="G129" s="37">
        <v>32.677999999999997</v>
      </c>
      <c r="H129" s="37">
        <v>32.557000000000002</v>
      </c>
      <c r="I129" s="37">
        <v>36.213000000000001</v>
      </c>
      <c r="J129" s="37">
        <v>33.508000000000003</v>
      </c>
      <c r="K129" s="37">
        <v>31.373000000000001</v>
      </c>
      <c r="L129" s="37">
        <v>32.814</v>
      </c>
      <c r="M129" s="37">
        <v>30.356000000000002</v>
      </c>
      <c r="N129" s="37">
        <v>31.728999999999999</v>
      </c>
      <c r="O129" s="37">
        <v>31.745999999999999</v>
      </c>
      <c r="P129" s="37">
        <v>36.75</v>
      </c>
      <c r="Q129" s="37">
        <v>37.720999999999997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26.640729971703596</v>
      </c>
      <c r="T129" s="4">
        <f t="shared" si="162"/>
        <v>30.223111495365881</v>
      </c>
      <c r="U129" s="4">
        <f t="shared" si="162"/>
        <v>30.99250397733735</v>
      </c>
      <c r="V129" s="4">
        <f t="shared" si="162"/>
        <v>31.580132374578586</v>
      </c>
      <c r="W129" s="4">
        <f t="shared" si="162"/>
        <v>31.091164931704402</v>
      </c>
      <c r="X129" s="4">
        <f t="shared" si="162"/>
        <v>31.572287951619039</v>
      </c>
      <c r="Y129" s="4">
        <f t="shared" si="162"/>
        <v>34.947527513725568</v>
      </c>
      <c r="Z129" s="4">
        <f t="shared" si="162"/>
        <v>32.417483372419419</v>
      </c>
      <c r="AA129" s="4">
        <f t="shared" si="162"/>
        <v>31.236499053063795</v>
      </c>
      <c r="AB129" s="4">
        <f t="shared" si="162"/>
        <v>29.750029138235796</v>
      </c>
      <c r="AC129" s="4">
        <f t="shared" si="162"/>
        <v>28.380605923297381</v>
      </c>
      <c r="AD129" s="4">
        <f t="shared" si="162"/>
        <v>29.525762746521501</v>
      </c>
      <c r="AE129" s="4">
        <f t="shared" si="162"/>
        <v>32.846750019411509</v>
      </c>
      <c r="AF129" s="4">
        <f t="shared" si="162"/>
        <v>35.19453685652897</v>
      </c>
      <c r="AG129" s="4">
        <f t="shared" si="162"/>
        <v>37.782275763629336</v>
      </c>
      <c r="AI129" s="4">
        <f t="shared" ref="AI129:AW145" si="163">IF(OR($B129 &lt; C$230, $B129 &gt; C$233), 0, C129-S129)</f>
        <v>9.0270028296405513E-2</v>
      </c>
      <c r="AJ129" s="4">
        <f t="shared" si="163"/>
        <v>0.48188850463411725</v>
      </c>
      <c r="AK129" s="4">
        <f t="shared" si="163"/>
        <v>1.0404960226626514</v>
      </c>
      <c r="AL129" s="4">
        <f t="shared" si="163"/>
        <v>1.4528676254214155</v>
      </c>
      <c r="AM129" s="4">
        <f t="shared" si="163"/>
        <v>1.5868350682955956</v>
      </c>
      <c r="AN129" s="4">
        <f t="shared" si="163"/>
        <v>0.98471204838096327</v>
      </c>
      <c r="AO129" s="4">
        <f t="shared" si="163"/>
        <v>1.2654724862744331</v>
      </c>
      <c r="AP129" s="4">
        <f t="shared" si="163"/>
        <v>1.090516627580584</v>
      </c>
      <c r="AQ129" s="4">
        <f t="shared" si="163"/>
        <v>0.13650094693620574</v>
      </c>
      <c r="AR129" s="4">
        <f t="shared" si="163"/>
        <v>3.0639708617642043</v>
      </c>
      <c r="AS129" s="4">
        <f t="shared" si="163"/>
        <v>1.9753940767026208</v>
      </c>
      <c r="AT129" s="4">
        <f t="shared" si="163"/>
        <v>2.2032372534784983</v>
      </c>
      <c r="AU129" s="4">
        <f t="shared" si="163"/>
        <v>-1.1007500194115103</v>
      </c>
      <c r="AV129" s="4">
        <f t="shared" si="163"/>
        <v>1.5554631434710302</v>
      </c>
      <c r="AW129" s="4">
        <f t="shared" si="163"/>
        <v>-6.1275763629339508E-2</v>
      </c>
      <c r="AY129" s="2">
        <f t="shared" si="154"/>
        <v>26.640729971703596</v>
      </c>
      <c r="AZ129" s="2">
        <f t="shared" si="154"/>
        <v>30.221756138243617</v>
      </c>
      <c r="BA129" s="2">
        <f t="shared" si="154"/>
        <v>30.990612339981954</v>
      </c>
      <c r="BB129" s="2">
        <f t="shared" si="154"/>
        <v>31.57876856366844</v>
      </c>
      <c r="BC129" s="2">
        <f t="shared" si="154"/>
        <v>31.089657779115193</v>
      </c>
      <c r="BD129" s="2">
        <f t="shared" si="154"/>
        <v>31.570448533106131</v>
      </c>
      <c r="BE129" s="2">
        <f t="shared" si="154"/>
        <v>34.942005396920926</v>
      </c>
      <c r="BF129" s="2">
        <f t="shared" si="154"/>
        <v>32.392735362197051</v>
      </c>
      <c r="BG129" s="2">
        <f t="shared" si="154"/>
        <v>31.235185474759657</v>
      </c>
      <c r="BH129" s="2">
        <f t="shared" si="154"/>
        <v>29.745283922639768</v>
      </c>
      <c r="BI129" s="2">
        <f t="shared" si="154"/>
        <v>28.373201150013074</v>
      </c>
      <c r="BJ129" s="2">
        <f t="shared" si="154"/>
        <v>29.522400562554775</v>
      </c>
      <c r="BK129" s="2">
        <f t="shared" si="154"/>
        <v>32.846072760054874</v>
      </c>
      <c r="BL129" s="2">
        <f t="shared" si="154"/>
        <v>35.163860567419547</v>
      </c>
      <c r="BM129" s="2">
        <f t="shared" si="154"/>
        <v>37.474245000156905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26.731000000000002</v>
      </c>
      <c r="CF129" s="2">
        <f t="shared" si="155"/>
        <v>30.704999999999998</v>
      </c>
      <c r="CG129" s="2">
        <f t="shared" si="155"/>
        <v>32.033000000000001</v>
      </c>
      <c r="CH129" s="2">
        <f t="shared" si="155"/>
        <v>33.033000000000001</v>
      </c>
      <c r="CI129" s="2">
        <f t="shared" si="155"/>
        <v>32.677999999999997</v>
      </c>
      <c r="CJ129" s="2">
        <f t="shared" si="155"/>
        <v>32.557000000000002</v>
      </c>
      <c r="CK129" s="2">
        <f t="shared" si="155"/>
        <v>36.213000000000001</v>
      </c>
      <c r="CL129" s="2">
        <f t="shared" si="155"/>
        <v>33.508000000000003</v>
      </c>
      <c r="CM129" s="2">
        <f t="shared" si="155"/>
        <v>31.373000000000001</v>
      </c>
      <c r="CN129" s="2">
        <f t="shared" si="155"/>
        <v>32.814</v>
      </c>
      <c r="CO129" s="2">
        <f t="shared" si="155"/>
        <v>30.356000000000002</v>
      </c>
      <c r="CP129" s="2">
        <f t="shared" si="155"/>
        <v>31.728999999999999</v>
      </c>
      <c r="CQ129" s="2">
        <f t="shared" si="155"/>
        <v>31.745999999999999</v>
      </c>
      <c r="CR129" s="2">
        <f t="shared" si="155"/>
        <v>36.75</v>
      </c>
      <c r="CS129" s="2">
        <f t="shared" si="155"/>
        <v>37.720999999999997</v>
      </c>
      <c r="CU129" s="2">
        <f t="shared" si="110"/>
        <v>26.731000000000002</v>
      </c>
      <c r="CV129" s="2">
        <f t="shared" si="111"/>
        <v>30.704999999999998</v>
      </c>
      <c r="CW129" s="2">
        <f t="shared" si="112"/>
        <v>32.033000000000001</v>
      </c>
      <c r="CX129" s="2">
        <f t="shared" si="113"/>
        <v>33.033000000000001</v>
      </c>
      <c r="CY129" s="2">
        <f t="shared" si="114"/>
        <v>32.677999999999997</v>
      </c>
      <c r="CZ129" s="2">
        <f t="shared" si="115"/>
        <v>32.557000000000002</v>
      </c>
      <c r="DA129" s="2">
        <f t="shared" si="116"/>
        <v>36.213000000000001</v>
      </c>
      <c r="DB129" s="2">
        <f t="shared" si="117"/>
        <v>33.508000000000003</v>
      </c>
      <c r="DC129" s="2">
        <f t="shared" si="118"/>
        <v>31.373000000000001</v>
      </c>
      <c r="DD129" s="2">
        <f t="shared" si="119"/>
        <v>32.814</v>
      </c>
      <c r="DE129" s="2">
        <f t="shared" si="120"/>
        <v>30.356000000000002</v>
      </c>
      <c r="DF129" s="2">
        <f t="shared" si="121"/>
        <v>31.728999999999999</v>
      </c>
      <c r="DG129" s="2">
        <f t="shared" si="122"/>
        <v>31.745999999999999</v>
      </c>
      <c r="DH129" s="2">
        <f t="shared" si="123"/>
        <v>36.75</v>
      </c>
      <c r="DI129" s="2">
        <f t="shared" si="124"/>
        <v>37.720999999999997</v>
      </c>
      <c r="DK129" s="2">
        <f t="shared" ref="DK129:DY145" si="164">BO$228*$B129+BO$229</f>
        <v>69.53220296896086</v>
      </c>
      <c r="DL129" s="2">
        <f t="shared" si="164"/>
        <v>66.314549932523619</v>
      </c>
      <c r="DM129" s="2">
        <f t="shared" si="164"/>
        <v>69.868314258911823</v>
      </c>
      <c r="DN129" s="2">
        <f t="shared" si="164"/>
        <v>70.814106285178241</v>
      </c>
      <c r="DO129" s="2">
        <f t="shared" si="164"/>
        <v>63.924762101313334</v>
      </c>
      <c r="DP129" s="2">
        <f t="shared" si="164"/>
        <v>66.427957271557261</v>
      </c>
      <c r="DQ129" s="2">
        <f t="shared" si="164"/>
        <v>72.440701871657751</v>
      </c>
      <c r="DR129" s="2">
        <f t="shared" si="164"/>
        <v>61.54007798573975</v>
      </c>
      <c r="DS129" s="2">
        <f t="shared" si="164"/>
        <v>73.312603629032267</v>
      </c>
      <c r="DT129" s="2">
        <f t="shared" si="164"/>
        <v>65.089176928953393</v>
      </c>
      <c r="DU129" s="2">
        <f t="shared" si="164"/>
        <v>59.530580823680822</v>
      </c>
      <c r="DV129" s="2">
        <f t="shared" si="164"/>
        <v>61.772483011582999</v>
      </c>
      <c r="DW129" s="2">
        <f t="shared" si="164"/>
        <v>79.474114782799006</v>
      </c>
      <c r="DX129" s="2">
        <f t="shared" si="164"/>
        <v>75.207793433395878</v>
      </c>
      <c r="DY129" s="2">
        <f t="shared" si="164"/>
        <v>57.908511180351908</v>
      </c>
      <c r="EA129" s="2">
        <f t="shared" si="152"/>
        <v>26.479619360774677</v>
      </c>
      <c r="EB129" s="2">
        <f t="shared" si="152"/>
        <v>30.106230928362237</v>
      </c>
      <c r="EC129" s="2">
        <f t="shared" si="152"/>
        <v>30.864362478066234</v>
      </c>
      <c r="ED129" s="2">
        <f t="shared" si="152"/>
        <v>31.447098039215696</v>
      </c>
      <c r="EE129" s="2">
        <f t="shared" si="151"/>
        <v>30.971036040756438</v>
      </c>
      <c r="EF129" s="2">
        <f t="shared" si="151"/>
        <v>31.432181213240646</v>
      </c>
      <c r="EG129" s="2">
        <f t="shared" si="151"/>
        <v>34.778337936781135</v>
      </c>
      <c r="EH129" s="2">
        <f t="shared" si="151"/>
        <v>32.269669041501203</v>
      </c>
      <c r="EI129" s="2">
        <f t="shared" si="151"/>
        <v>31.024355087143672</v>
      </c>
      <c r="EJ129" s="2">
        <f t="shared" si="151"/>
        <v>29.590809869089277</v>
      </c>
      <c r="EK129" s="2">
        <f t="shared" si="151"/>
        <v>28.250101188804443</v>
      </c>
      <c r="EL129" s="2">
        <f t="shared" si="151"/>
        <v>29.391915121955329</v>
      </c>
      <c r="EM129" s="2">
        <f t="shared" si="135"/>
        <v>32.658462161735812</v>
      </c>
      <c r="EN129" s="2">
        <f t="shared" si="135"/>
        <v>35.018954100540483</v>
      </c>
      <c r="EO129" s="2">
        <f t="shared" si="135"/>
        <v>37.376931803314939</v>
      </c>
      <c r="EQ129" s="2">
        <f t="shared" ref="EQ129:FE145" si="165">CU$228*$B129+CU$229</f>
        <v>26.440770508056403</v>
      </c>
      <c r="ER129" s="2">
        <f t="shared" si="165"/>
        <v>30.117899265453069</v>
      </c>
      <c r="ES129" s="2">
        <f t="shared" si="165"/>
        <v>30.806630707706347</v>
      </c>
      <c r="ET129" s="2">
        <f t="shared" si="165"/>
        <v>31.39034153857606</v>
      </c>
      <c r="EU129" s="2">
        <f t="shared" si="165"/>
        <v>30.952969052883798</v>
      </c>
      <c r="EV129" s="2">
        <f t="shared" si="165"/>
        <v>31.406764893058444</v>
      </c>
      <c r="EW129" s="2">
        <f t="shared" si="165"/>
        <v>34.79857544983642</v>
      </c>
      <c r="EX129" s="2">
        <f t="shared" si="165"/>
        <v>32.262163882485083</v>
      </c>
      <c r="EY129" s="2">
        <f t="shared" si="165"/>
        <v>30.914099973190687</v>
      </c>
      <c r="EZ129" s="2">
        <f t="shared" si="165"/>
        <v>29.587601340985948</v>
      </c>
      <c r="FA129" s="2">
        <f t="shared" si="165"/>
        <v>28.231127917881246</v>
      </c>
      <c r="FB129" s="2">
        <f t="shared" si="165"/>
        <v>29.382209125174789</v>
      </c>
      <c r="FC129" s="2">
        <f t="shared" si="165"/>
        <v>32.761809583096436</v>
      </c>
      <c r="FD129" s="2">
        <f t="shared" si="165"/>
        <v>35.034787867547955</v>
      </c>
      <c r="FE129" s="2">
        <f t="shared" si="165"/>
        <v>37.037019071745455</v>
      </c>
      <c r="FG129" s="2">
        <f t="shared" ref="FG129:FU145" si="166">POWER(10,($B129-C$231)/C$229)/(1+POWER(10,($B129-C$231)/C$229))</f>
        <v>0.99624584207990907</v>
      </c>
      <c r="FH129" s="2">
        <f t="shared" si="166"/>
        <v>0.99681332431895042</v>
      </c>
      <c r="FI129" s="2">
        <f t="shared" si="166"/>
        <v>0.99674390637843979</v>
      </c>
      <c r="FJ129" s="2">
        <f t="shared" si="166"/>
        <v>0.99663657308012221</v>
      </c>
      <c r="FK129" s="2">
        <f t="shared" si="166"/>
        <v>0.99639249275371133</v>
      </c>
      <c r="FL129" s="2">
        <f t="shared" si="166"/>
        <v>0.9960381049905821</v>
      </c>
      <c r="FM129" s="2">
        <f t="shared" si="166"/>
        <v>0.99566228038009941</v>
      </c>
      <c r="FN129" s="2">
        <f t="shared" si="166"/>
        <v>0.99579168307920285</v>
      </c>
      <c r="FO129" s="2">
        <f t="shared" si="166"/>
        <v>0.99498072598448384</v>
      </c>
      <c r="FP129" s="2">
        <f t="shared" si="166"/>
        <v>0.99564699115003386</v>
      </c>
      <c r="FQ129" s="2">
        <f t="shared" si="166"/>
        <v>0.99605400054312587</v>
      </c>
      <c r="FR129" s="2">
        <f t="shared" si="166"/>
        <v>0.99596565376489332</v>
      </c>
      <c r="FS129" s="2">
        <f t="shared" si="166"/>
        <v>0.99601944571998013</v>
      </c>
      <c r="FT129" s="2">
        <f t="shared" si="166"/>
        <v>0.99639782100382557</v>
      </c>
      <c r="FU129" s="2">
        <f t="shared" si="166"/>
        <v>0.9951526440248466</v>
      </c>
      <c r="FW129" s="2">
        <f t="shared" si="156"/>
        <v>1.3271609534337944E-2</v>
      </c>
      <c r="FX129" s="2">
        <f t="shared" si="156"/>
        <v>1.2087434399195907E-2</v>
      </c>
      <c r="FY129" s="2">
        <f t="shared" si="156"/>
        <v>1.3002488731152647E-2</v>
      </c>
      <c r="FZ129" s="2">
        <f t="shared" si="156"/>
        <v>1.2994649572586763E-2</v>
      </c>
      <c r="GA129" s="2">
        <f t="shared" si="156"/>
        <v>1.4339257807834951E-2</v>
      </c>
      <c r="GB129" s="2">
        <f t="shared" si="156"/>
        <v>1.5040361780402115E-2</v>
      </c>
      <c r="GC129" s="2">
        <f t="shared" si="156"/>
        <v>1.4758985791844172E-2</v>
      </c>
      <c r="GD129" s="2">
        <f t="shared" si="156"/>
        <v>1.5034530594792473E-2</v>
      </c>
      <c r="GE129" s="2">
        <f t="shared" si="156"/>
        <v>1.2932909874942998E-2</v>
      </c>
      <c r="GF129" s="2">
        <f t="shared" si="156"/>
        <v>1.5786809032232632E-2</v>
      </c>
      <c r="GG129" s="2">
        <f t="shared" si="156"/>
        <v>1.7540172314229011E-2</v>
      </c>
      <c r="GH129" s="2">
        <f t="shared" si="156"/>
        <v>1.5349433969112163E-2</v>
      </c>
      <c r="GI129" s="2">
        <f t="shared" si="156"/>
        <v>1.2175939078098892E-2</v>
      </c>
      <c r="GJ129" s="2">
        <f t="shared" si="156"/>
        <v>8.7833775471032969E-3</v>
      </c>
      <c r="GK129" s="2">
        <f t="shared" si="156"/>
        <v>6.5036608674352014E-3</v>
      </c>
      <c r="GM129" s="86">
        <f t="shared" si="157"/>
        <v>4.3614470557176578E-74</v>
      </c>
      <c r="GN129" s="86">
        <f t="shared" si="157"/>
        <v>1.1280368781665812E-55</v>
      </c>
      <c r="GO129" s="86">
        <f t="shared" si="157"/>
        <v>3.128494745473037E-61</v>
      </c>
      <c r="GP129" s="86">
        <f t="shared" si="157"/>
        <v>4.9415429722554301E-72</v>
      </c>
      <c r="GQ129" s="86">
        <f t="shared" si="157"/>
        <v>1.5613079807798115E-79</v>
      </c>
      <c r="GR129" s="86">
        <f t="shared" si="157"/>
        <v>5.4457797373593339E-75</v>
      </c>
      <c r="GS129" s="86">
        <f t="shared" si="157"/>
        <v>4.0189166710888814E-33</v>
      </c>
      <c r="GT129" s="86">
        <f t="shared" si="157"/>
        <v>4.1838885626610168E-40</v>
      </c>
      <c r="GU129" s="86">
        <f t="shared" si="157"/>
        <v>2.2350563687366328E-16</v>
      </c>
      <c r="GV129" s="86">
        <f t="shared" si="157"/>
        <v>8.1005034201490909E-45</v>
      </c>
      <c r="GW129" s="86">
        <f t="shared" si="157"/>
        <v>7.079533420906493E-98</v>
      </c>
      <c r="GX129" s="86">
        <f t="shared" si="157"/>
        <v>3.1708140386770778E-88</v>
      </c>
      <c r="GY129" s="86">
        <f t="shared" si="157"/>
        <v>6.5342169337187189E-73</v>
      </c>
      <c r="GZ129" s="86">
        <f t="shared" si="157"/>
        <v>3.7900915835457134E-84</v>
      </c>
      <c r="HA129" s="86">
        <f t="shared" si="157"/>
        <v>3.2506484683926938E-98</v>
      </c>
      <c r="HC129" s="86">
        <f t="shared" si="153"/>
        <v>5.0571180437051464E-19</v>
      </c>
      <c r="HD129" s="86">
        <f t="shared" si="153"/>
        <v>1.8436444582843359E-13</v>
      </c>
      <c r="HE129" s="86">
        <f t="shared" si="153"/>
        <v>1.8950695533426501E-15</v>
      </c>
      <c r="HF129" s="86">
        <f t="shared" si="153"/>
        <v>1.3477085224756576E-19</v>
      </c>
      <c r="HG129" s="86">
        <f t="shared" si="153"/>
        <v>4.7931012705840098E-26</v>
      </c>
      <c r="HH129" s="86">
        <f t="shared" si="153"/>
        <v>4.366263578096849E-41</v>
      </c>
      <c r="HI129" s="86">
        <f t="shared" si="153"/>
        <v>1.2520848899503944E-25</v>
      </c>
      <c r="HJ129" s="86">
        <f t="shared" si="153"/>
        <v>2.1483717686474967E-55</v>
      </c>
      <c r="HK129" s="86">
        <f t="shared" si="153"/>
        <v>9.8802056741565122E-26</v>
      </c>
      <c r="HL129" s="86">
        <f t="shared" si="161"/>
        <v>4.6166575985957377E-46</v>
      </c>
      <c r="HM129" s="86">
        <f t="shared" si="161"/>
        <v>7.2122675877191424E-48</v>
      </c>
      <c r="HN129" s="86">
        <f t="shared" si="161"/>
        <v>3.6565906684704602E-32</v>
      </c>
      <c r="HO129" s="86">
        <f t="shared" si="161"/>
        <v>1.0578370614206375E-20</v>
      </c>
      <c r="HP129" s="86">
        <f t="shared" si="161"/>
        <v>2.6257890419855183E-20</v>
      </c>
      <c r="HQ129" s="86">
        <f t="shared" si="161"/>
        <v>2.4500622135703554E-24</v>
      </c>
      <c r="HS129" s="86">
        <f t="shared" si="158"/>
        <v>4.0831282140159318E-6</v>
      </c>
      <c r="HT129" s="86">
        <f t="shared" si="158"/>
        <v>3.340682464705975E-5</v>
      </c>
      <c r="HU129" s="86">
        <f t="shared" si="158"/>
        <v>2.6814947527132952E-5</v>
      </c>
      <c r="HV129" s="86">
        <f t="shared" si="158"/>
        <v>1.1742224056814799E-5</v>
      </c>
      <c r="HW129" s="86">
        <f t="shared" si="158"/>
        <v>9.5197460045688708E-6</v>
      </c>
      <c r="HX129" s="86">
        <f t="shared" si="158"/>
        <v>1.0628430551511888E-5</v>
      </c>
      <c r="HY129" s="86">
        <f t="shared" si="158"/>
        <v>3.2072146254671501E-5</v>
      </c>
      <c r="HZ129" s="86">
        <f t="shared" si="158"/>
        <v>1.4579901096826786E-4</v>
      </c>
      <c r="IA129" s="86">
        <f t="shared" si="158"/>
        <v>5.2527907623338751E-6</v>
      </c>
      <c r="IB129" s="86">
        <f t="shared" si="158"/>
        <v>1.7311657403667827E-5</v>
      </c>
      <c r="IC129" s="86">
        <f t="shared" si="158"/>
        <v>2.5323386489273919E-5</v>
      </c>
      <c r="ID129" s="86">
        <f t="shared" si="158"/>
        <v>1.1146999887835262E-5</v>
      </c>
      <c r="IE129" s="86">
        <f t="shared" si="158"/>
        <v>2.1906779213074695E-6</v>
      </c>
      <c r="IF129" s="86">
        <f t="shared" si="158"/>
        <v>7.0034725269477139E-5</v>
      </c>
      <c r="IG129" s="86">
        <f t="shared" si="158"/>
        <v>4.6515877612735463E-4</v>
      </c>
      <c r="II129" s="86">
        <f t="shared" si="159"/>
        <v>1.1496383293959329E-63</v>
      </c>
      <c r="IJ129" s="86">
        <f t="shared" si="159"/>
        <v>1.785982825957171E-55</v>
      </c>
      <c r="IK129" s="86">
        <f t="shared" si="159"/>
        <v>4.5251771507436862E-56</v>
      </c>
      <c r="IL129" s="86">
        <f t="shared" si="159"/>
        <v>3.8342299598042941E-66</v>
      </c>
      <c r="IM129" s="86">
        <f t="shared" si="159"/>
        <v>4.719576794407146E-67</v>
      </c>
      <c r="IN129" s="86">
        <f t="shared" si="159"/>
        <v>7.1273579522773753E-65</v>
      </c>
      <c r="IO129" s="86">
        <f t="shared" si="159"/>
        <v>7.0359230972402251E-62</v>
      </c>
      <c r="IP129" s="86">
        <f t="shared" si="159"/>
        <v>1.3190510128650602E-55</v>
      </c>
      <c r="IQ129" s="86">
        <f t="shared" si="159"/>
        <v>8.6284529803818382E-68</v>
      </c>
      <c r="IR129" s="86">
        <f t="shared" si="159"/>
        <v>9.5024974877378616E-65</v>
      </c>
      <c r="IS129" s="86">
        <f t="shared" si="159"/>
        <v>1.8111138066536902E-63</v>
      </c>
      <c r="IT129" s="86">
        <f t="shared" si="159"/>
        <v>7.1661731469102722E-65</v>
      </c>
      <c r="IU129" s="86">
        <f t="shared" si="159"/>
        <v>6.8101640114001955E-66</v>
      </c>
      <c r="IV129" s="86">
        <f t="shared" si="159"/>
        <v>1.5539374311943425E-31</v>
      </c>
      <c r="IW129" s="86">
        <f t="shared" si="159"/>
        <v>7.6404104919754144E-20</v>
      </c>
      <c r="IY129" s="86">
        <f t="shared" si="160"/>
        <v>4.0831282140164375E-6</v>
      </c>
      <c r="IZ129" s="86">
        <f t="shared" si="160"/>
        <v>3.3406824831424196E-5</v>
      </c>
      <c r="JA129" s="86">
        <f t="shared" si="160"/>
        <v>2.6814947529028022E-5</v>
      </c>
      <c r="JB129" s="86">
        <f t="shared" si="160"/>
        <v>1.1742224056814935E-5</v>
      </c>
      <c r="JC129" s="86">
        <f t="shared" si="160"/>
        <v>9.5197460045688708E-6</v>
      </c>
      <c r="JD129" s="86">
        <f t="shared" si="160"/>
        <v>1.0628430551511888E-5</v>
      </c>
      <c r="JE129" s="86">
        <f t="shared" si="160"/>
        <v>3.2072146254671501E-5</v>
      </c>
      <c r="JF129" s="86">
        <f t="shared" si="160"/>
        <v>1.4579901096826786E-4</v>
      </c>
      <c r="JG129" s="86">
        <f t="shared" si="160"/>
        <v>5.2527907625573808E-6</v>
      </c>
      <c r="JH129" s="86">
        <f t="shared" si="160"/>
        <v>1.7311657403667827E-5</v>
      </c>
      <c r="JI129" s="86">
        <f t="shared" si="160"/>
        <v>2.5323386489273919E-5</v>
      </c>
      <c r="JJ129" s="86">
        <f t="shared" si="160"/>
        <v>1.1146999887835262E-5</v>
      </c>
      <c r="JK129" s="86">
        <f t="shared" si="160"/>
        <v>2.1906779213074801E-6</v>
      </c>
      <c r="JL129" s="86">
        <f t="shared" si="160"/>
        <v>7.0034725269477166E-5</v>
      </c>
      <c r="JM129" s="86">
        <f t="shared" si="160"/>
        <v>4.6515877612735468E-4</v>
      </c>
    </row>
    <row r="130" spans="2:273" x14ac:dyDescent="0.25">
      <c r="B130" s="2">
        <v>103</v>
      </c>
      <c r="C130" s="37">
        <v>27.922999999999998</v>
      </c>
      <c r="D130" s="37">
        <v>29.82</v>
      </c>
      <c r="E130" s="37">
        <v>30.766999999999999</v>
      </c>
      <c r="F130" s="37">
        <v>31.933</v>
      </c>
      <c r="G130" s="37">
        <v>32</v>
      </c>
      <c r="H130" s="37">
        <v>31.966999999999999</v>
      </c>
      <c r="I130" s="37">
        <v>36.540999999999997</v>
      </c>
      <c r="J130" s="37">
        <v>32.524999999999999</v>
      </c>
      <c r="K130" s="37">
        <v>31</v>
      </c>
      <c r="L130" s="37">
        <v>31.576000000000001</v>
      </c>
      <c r="M130" s="37">
        <v>29.236999999999998</v>
      </c>
      <c r="N130" s="37">
        <v>32.168999999999997</v>
      </c>
      <c r="O130" s="37">
        <v>33.524999999999999</v>
      </c>
      <c r="P130" s="37">
        <v>37.033000000000001</v>
      </c>
      <c r="Q130" s="37">
        <v>38.213000000000001</v>
      </c>
      <c r="S130" s="4">
        <f t="shared" si="162"/>
        <v>26.537541808372843</v>
      </c>
      <c r="T130" s="4">
        <f t="shared" si="162"/>
        <v>30.103579813653248</v>
      </c>
      <c r="U130" s="4">
        <f t="shared" si="162"/>
        <v>30.858223761204105</v>
      </c>
      <c r="V130" s="4">
        <f t="shared" si="162"/>
        <v>31.446818253261426</v>
      </c>
      <c r="W130" s="4">
        <f t="shared" si="162"/>
        <v>30.989252910934557</v>
      </c>
      <c r="X130" s="4">
        <f t="shared" si="162"/>
        <v>31.446337197404908</v>
      </c>
      <c r="Y130" s="4">
        <f t="shared" si="162"/>
        <v>34.80210681280829</v>
      </c>
      <c r="Z130" s="4">
        <f t="shared" si="162"/>
        <v>32.300795870071155</v>
      </c>
      <c r="AA130" s="4">
        <f t="shared" si="162"/>
        <v>31.051957909399221</v>
      </c>
      <c r="AB130" s="4">
        <f t="shared" si="162"/>
        <v>29.60421106681866</v>
      </c>
      <c r="AC130" s="4">
        <f t="shared" si="162"/>
        <v>28.237578118782235</v>
      </c>
      <c r="AD130" s="4">
        <f t="shared" si="162"/>
        <v>29.400362922082937</v>
      </c>
      <c r="AE130" s="4">
        <f t="shared" si="162"/>
        <v>32.735336112120628</v>
      </c>
      <c r="AF130" s="4">
        <f t="shared" si="162"/>
        <v>35.103250794131483</v>
      </c>
      <c r="AG130" s="4">
        <f t="shared" si="162"/>
        <v>37.915034038803277</v>
      </c>
      <c r="AI130" s="4">
        <f t="shared" si="163"/>
        <v>1.3854581916271549</v>
      </c>
      <c r="AJ130" s="4">
        <f t="shared" si="163"/>
        <v>-0.28357981365324747</v>
      </c>
      <c r="AK130" s="4">
        <f t="shared" si="163"/>
        <v>-9.1223761204105358E-2</v>
      </c>
      <c r="AL130" s="4">
        <f t="shared" si="163"/>
        <v>0.48618174673857339</v>
      </c>
      <c r="AM130" s="4">
        <f t="shared" si="163"/>
        <v>1.0107470890654433</v>
      </c>
      <c r="AN130" s="4">
        <f t="shared" si="163"/>
        <v>0.52066280259509057</v>
      </c>
      <c r="AO130" s="4">
        <f t="shared" si="163"/>
        <v>1.7388931871917066</v>
      </c>
      <c r="AP130" s="4">
        <f t="shared" si="163"/>
        <v>0.22420412992884309</v>
      </c>
      <c r="AQ130" s="4">
        <f t="shared" si="163"/>
        <v>-5.1957909399220625E-2</v>
      </c>
      <c r="AR130" s="4">
        <f t="shared" si="163"/>
        <v>1.9717889331813403</v>
      </c>
      <c r="AS130" s="4">
        <f t="shared" si="163"/>
        <v>0.99942188121776354</v>
      </c>
      <c r="AT130" s="4">
        <f t="shared" si="163"/>
        <v>2.7686370779170595</v>
      </c>
      <c r="AU130" s="4">
        <f t="shared" si="163"/>
        <v>0.78966388787937092</v>
      </c>
      <c r="AV130" s="4">
        <f t="shared" si="163"/>
        <v>1.9297492058685179</v>
      </c>
      <c r="AW130" s="4">
        <f t="shared" si="163"/>
        <v>0.29796596119672358</v>
      </c>
      <c r="AY130" s="2">
        <f t="shared" si="154"/>
        <v>26.537541808372843</v>
      </c>
      <c r="AZ130" s="2">
        <f t="shared" si="154"/>
        <v>30.100200333735231</v>
      </c>
      <c r="BA130" s="2">
        <f t="shared" si="154"/>
        <v>30.853355018481722</v>
      </c>
      <c r="BB130" s="2">
        <f t="shared" si="154"/>
        <v>31.442830620384736</v>
      </c>
      <c r="BC130" s="2">
        <f t="shared" si="154"/>
        <v>30.984648531912217</v>
      </c>
      <c r="BD130" s="2">
        <f t="shared" si="154"/>
        <v>31.440785170657023</v>
      </c>
      <c r="BE130" s="2">
        <f t="shared" si="154"/>
        <v>34.786907894494846</v>
      </c>
      <c r="BF130" s="2">
        <f t="shared" si="154"/>
        <v>32.241251902453826</v>
      </c>
      <c r="BG130" s="2">
        <f t="shared" si="154"/>
        <v>31.047896064236753</v>
      </c>
      <c r="BH130" s="2">
        <f t="shared" si="154"/>
        <v>29.59011944173286</v>
      </c>
      <c r="BI130" s="2">
        <f t="shared" si="154"/>
        <v>28.215711782572541</v>
      </c>
      <c r="BJ130" s="2">
        <f t="shared" si="154"/>
        <v>29.390188105388848</v>
      </c>
      <c r="BK130" s="2">
        <f t="shared" si="154"/>
        <v>32.733212747876273</v>
      </c>
      <c r="BL130" s="2">
        <f t="shared" si="154"/>
        <v>35.039345015783873</v>
      </c>
      <c r="BM130" s="2">
        <f t="shared" si="154"/>
        <v>37.402820446869335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27.922999999999998</v>
      </c>
      <c r="CF130" s="2">
        <f t="shared" si="155"/>
        <v>29.82</v>
      </c>
      <c r="CG130" s="2">
        <f t="shared" si="155"/>
        <v>30.766999999999999</v>
      </c>
      <c r="CH130" s="2">
        <f t="shared" si="155"/>
        <v>31.933</v>
      </c>
      <c r="CI130" s="2">
        <f t="shared" si="155"/>
        <v>32</v>
      </c>
      <c r="CJ130" s="2">
        <f t="shared" si="155"/>
        <v>31.966999999999999</v>
      </c>
      <c r="CK130" s="2">
        <f t="shared" si="155"/>
        <v>36.540999999999997</v>
      </c>
      <c r="CL130" s="2">
        <f t="shared" si="155"/>
        <v>32.524999999999999</v>
      </c>
      <c r="CM130" s="2">
        <f t="shared" si="155"/>
        <v>31</v>
      </c>
      <c r="CN130" s="2">
        <f t="shared" si="155"/>
        <v>31.576000000000001</v>
      </c>
      <c r="CO130" s="2">
        <f t="shared" si="155"/>
        <v>29.236999999999998</v>
      </c>
      <c r="CP130" s="2">
        <f t="shared" si="155"/>
        <v>32.168999999999997</v>
      </c>
      <c r="CQ130" s="2">
        <f t="shared" si="155"/>
        <v>33.524999999999999</v>
      </c>
      <c r="CR130" s="2">
        <f t="shared" si="155"/>
        <v>37.033000000000001</v>
      </c>
      <c r="CS130" s="2">
        <f t="shared" si="155"/>
        <v>38.213000000000001</v>
      </c>
      <c r="CU130" s="2">
        <f t="shared" si="110"/>
        <v>27.922999999999998</v>
      </c>
      <c r="CV130" s="2">
        <f t="shared" si="111"/>
        <v>29.82</v>
      </c>
      <c r="CW130" s="2">
        <f t="shared" si="112"/>
        <v>30.766999999999999</v>
      </c>
      <c r="CX130" s="2">
        <f t="shared" si="113"/>
        <v>31.933</v>
      </c>
      <c r="CY130" s="2">
        <f t="shared" si="114"/>
        <v>32</v>
      </c>
      <c r="CZ130" s="2">
        <f t="shared" si="115"/>
        <v>31.966999999999999</v>
      </c>
      <c r="DA130" s="2">
        <f t="shared" si="116"/>
        <v>36.540999999999997</v>
      </c>
      <c r="DB130" s="2">
        <f t="shared" si="117"/>
        <v>32.524999999999999</v>
      </c>
      <c r="DC130" s="2">
        <f t="shared" si="118"/>
        <v>31</v>
      </c>
      <c r="DD130" s="2">
        <f t="shared" si="119"/>
        <v>31.576000000000001</v>
      </c>
      <c r="DE130" s="2">
        <f t="shared" si="120"/>
        <v>29.236999999999998</v>
      </c>
      <c r="DF130" s="2">
        <f t="shared" si="121"/>
        <v>32.168999999999997</v>
      </c>
      <c r="DG130" s="2">
        <f t="shared" si="122"/>
        <v>33.524999999999999</v>
      </c>
      <c r="DH130" s="2">
        <f t="shared" si="123"/>
        <v>37.033000000000001</v>
      </c>
      <c r="DI130" s="2">
        <f t="shared" si="124"/>
        <v>38.213000000000001</v>
      </c>
      <c r="DK130" s="2">
        <f t="shared" si="164"/>
        <v>69.96325074224022</v>
      </c>
      <c r="DL130" s="2">
        <f t="shared" si="164"/>
        <v>66.623778677462894</v>
      </c>
      <c r="DM130" s="2">
        <f t="shared" si="164"/>
        <v>70.204612007504693</v>
      </c>
      <c r="DN130" s="2">
        <f t="shared" si="164"/>
        <v>71.146484240150087</v>
      </c>
      <c r="DO130" s="2">
        <f t="shared" si="164"/>
        <v>64.211876360225162</v>
      </c>
      <c r="DP130" s="2">
        <f t="shared" si="164"/>
        <v>66.763470527670535</v>
      </c>
      <c r="DQ130" s="2">
        <f t="shared" si="164"/>
        <v>72.81649699197861</v>
      </c>
      <c r="DR130" s="2">
        <f t="shared" si="164"/>
        <v>61.788514817290547</v>
      </c>
      <c r="DS130" s="2">
        <f t="shared" si="164"/>
        <v>73.727365322580653</v>
      </c>
      <c r="DT130" s="2">
        <f t="shared" si="164"/>
        <v>65.400458365164241</v>
      </c>
      <c r="DU130" s="2">
        <f t="shared" si="164"/>
        <v>59.770081853281852</v>
      </c>
      <c r="DV130" s="2">
        <f t="shared" si="164"/>
        <v>62.039361776061767</v>
      </c>
      <c r="DW130" s="2">
        <f t="shared" si="164"/>
        <v>79.930916292811048</v>
      </c>
      <c r="DX130" s="2">
        <f t="shared" si="164"/>
        <v>75.616998874296442</v>
      </c>
      <c r="DY130" s="2">
        <f t="shared" si="164"/>
        <v>58.164537756598236</v>
      </c>
      <c r="EA130" s="2">
        <f t="shared" si="152"/>
        <v>26.388767281557794</v>
      </c>
      <c r="EB130" s="2">
        <f t="shared" si="152"/>
        <v>29.993579343126775</v>
      </c>
      <c r="EC130" s="2">
        <f t="shared" si="152"/>
        <v>30.73681112773329</v>
      </c>
      <c r="ED130" s="2">
        <f t="shared" si="152"/>
        <v>31.321235294117656</v>
      </c>
      <c r="EE130" s="2">
        <f t="shared" si="151"/>
        <v>30.875184572847303</v>
      </c>
      <c r="EF130" s="2">
        <f t="shared" si="151"/>
        <v>31.312905278996972</v>
      </c>
      <c r="EG130" s="2">
        <f t="shared" si="151"/>
        <v>34.635585990219376</v>
      </c>
      <c r="EH130" s="2">
        <f t="shared" si="151"/>
        <v>32.127354245810736</v>
      </c>
      <c r="EI130" s="2">
        <f t="shared" si="151"/>
        <v>30.852744708616601</v>
      </c>
      <c r="EJ130" s="2">
        <f t="shared" si="151"/>
        <v>29.44739336901673</v>
      </c>
      <c r="EK130" s="2">
        <f t="shared" si="151"/>
        <v>28.10188476448387</v>
      </c>
      <c r="EL130" s="2">
        <f t="shared" si="151"/>
        <v>29.269706963941992</v>
      </c>
      <c r="EM130" s="2">
        <f t="shared" si="135"/>
        <v>32.560151630312681</v>
      </c>
      <c r="EN130" s="2">
        <f t="shared" si="135"/>
        <v>34.905467452998593</v>
      </c>
      <c r="EO130" s="2">
        <f t="shared" si="135"/>
        <v>37.313390369667431</v>
      </c>
      <c r="EQ130" s="2">
        <f t="shared" si="165"/>
        <v>26.35666793694994</v>
      </c>
      <c r="ER130" s="2">
        <f t="shared" si="165"/>
        <v>30.00365742240804</v>
      </c>
      <c r="ES130" s="2">
        <f t="shared" si="165"/>
        <v>30.688142952418588</v>
      </c>
      <c r="ET130" s="2">
        <f t="shared" si="165"/>
        <v>31.278786728628578</v>
      </c>
      <c r="EU130" s="2">
        <f t="shared" si="165"/>
        <v>30.859170249469777</v>
      </c>
      <c r="EV130" s="2">
        <f t="shared" si="165"/>
        <v>31.297238518795631</v>
      </c>
      <c r="EW130" s="2">
        <f t="shared" si="165"/>
        <v>34.649122096510354</v>
      </c>
      <c r="EX130" s="2">
        <f t="shared" si="165"/>
        <v>32.128268165091129</v>
      </c>
      <c r="EY130" s="2">
        <f t="shared" si="165"/>
        <v>30.768044348786407</v>
      </c>
      <c r="EZ130" s="2">
        <f t="shared" si="165"/>
        <v>29.443807810581681</v>
      </c>
      <c r="FA130" s="2">
        <f t="shared" si="165"/>
        <v>28.092515345872577</v>
      </c>
      <c r="FB130" s="2">
        <f t="shared" si="165"/>
        <v>29.26177638075125</v>
      </c>
      <c r="FC130" s="2">
        <f t="shared" si="165"/>
        <v>32.637419634962811</v>
      </c>
      <c r="FD130" s="2">
        <f t="shared" si="165"/>
        <v>34.914671246305218</v>
      </c>
      <c r="FE130" s="2">
        <f t="shared" si="165"/>
        <v>36.922061126489503</v>
      </c>
      <c r="FG130" s="2">
        <f t="shared" si="166"/>
        <v>0.99657503593226782</v>
      </c>
      <c r="FH130" s="2">
        <f t="shared" si="166"/>
        <v>0.99709290210770873</v>
      </c>
      <c r="FI130" s="2">
        <f t="shared" si="166"/>
        <v>0.99702955628824974</v>
      </c>
      <c r="FJ130" s="2">
        <f t="shared" si="166"/>
        <v>0.99693161011670361</v>
      </c>
      <c r="FK130" s="2">
        <f t="shared" si="166"/>
        <v>0.99670886961267158</v>
      </c>
      <c r="FL130" s="2">
        <f t="shared" si="166"/>
        <v>0.99638544876066404</v>
      </c>
      <c r="FM130" s="2">
        <f t="shared" si="166"/>
        <v>0.99604244219834182</v>
      </c>
      <c r="FN130" s="2">
        <f t="shared" si="166"/>
        <v>0.99616054765628714</v>
      </c>
      <c r="FO130" s="2">
        <f t="shared" si="166"/>
        <v>0.99542034512555255</v>
      </c>
      <c r="FP130" s="2">
        <f t="shared" si="166"/>
        <v>0.99602848758588536</v>
      </c>
      <c r="FQ130" s="2">
        <f t="shared" si="166"/>
        <v>0.99639995576923268</v>
      </c>
      <c r="FR130" s="2">
        <f t="shared" si="166"/>
        <v>0.99631932594283268</v>
      </c>
      <c r="FS130" s="2">
        <f t="shared" si="166"/>
        <v>0.99636841940474385</v>
      </c>
      <c r="FT130" s="2">
        <f t="shared" si="166"/>
        <v>0.99671373211868997</v>
      </c>
      <c r="FU130" s="2">
        <f t="shared" si="166"/>
        <v>0.99557727244975947</v>
      </c>
      <c r="FW130" s="2">
        <f t="shared" si="156"/>
        <v>1.4533421584687478E-2</v>
      </c>
      <c r="FX130" s="2">
        <f t="shared" si="156"/>
        <v>1.3238170257830044E-2</v>
      </c>
      <c r="FY130" s="2">
        <f t="shared" si="156"/>
        <v>1.4239083076734726E-2</v>
      </c>
      <c r="FZ130" s="2">
        <f t="shared" si="156"/>
        <v>1.423050912858363E-2</v>
      </c>
      <c r="GA130" s="2">
        <f t="shared" si="156"/>
        <v>1.5700962419811504E-2</v>
      </c>
      <c r="GB130" s="2">
        <f t="shared" si="156"/>
        <v>1.6467533260659847E-2</v>
      </c>
      <c r="GC130" s="2">
        <f t="shared" si="156"/>
        <v>1.6159895713969412E-2</v>
      </c>
      <c r="GD130" s="2">
        <f t="shared" si="156"/>
        <v>1.646115800446054E-2</v>
      </c>
      <c r="GE130" s="2">
        <f t="shared" si="156"/>
        <v>1.4162981917461681E-2</v>
      </c>
      <c r="GF130" s="2">
        <f t="shared" si="156"/>
        <v>1.7283567585000634E-2</v>
      </c>
      <c r="GG130" s="2">
        <f t="shared" si="156"/>
        <v>1.9199925536805947E-2</v>
      </c>
      <c r="GH130" s="2">
        <f t="shared" si="156"/>
        <v>1.6805432745216859E-2</v>
      </c>
      <c r="GI130" s="2">
        <f t="shared" si="156"/>
        <v>1.3334986939010305E-2</v>
      </c>
      <c r="GJ130" s="2">
        <f t="shared" si="156"/>
        <v>9.6226277116203233E-3</v>
      </c>
      <c r="GK130" s="2">
        <f t="shared" si="156"/>
        <v>7.1266506375755739E-3</v>
      </c>
      <c r="GM130" s="86">
        <f t="shared" si="157"/>
        <v>1.5802179896859597E-77</v>
      </c>
      <c r="GN130" s="86">
        <f t="shared" si="157"/>
        <v>2.8212095626912751E-58</v>
      </c>
      <c r="GO130" s="86">
        <f t="shared" si="157"/>
        <v>4.2684670448054682E-64</v>
      </c>
      <c r="GP130" s="86">
        <f t="shared" si="157"/>
        <v>2.2340507586199946E-75</v>
      </c>
      <c r="GQ130" s="86">
        <f t="shared" si="157"/>
        <v>3.3631895530815453E-83</v>
      </c>
      <c r="GR130" s="86">
        <f t="shared" si="157"/>
        <v>2.0498564880359169E-78</v>
      </c>
      <c r="GS130" s="86">
        <f t="shared" si="157"/>
        <v>1.4094374985918829E-34</v>
      </c>
      <c r="GT130" s="86">
        <f t="shared" si="157"/>
        <v>7.2472281383882609E-42</v>
      </c>
      <c r="GU130" s="86">
        <f t="shared" si="157"/>
        <v>4.5303436277987055E-17</v>
      </c>
      <c r="GV130" s="86">
        <f t="shared" si="157"/>
        <v>7.8203544090866455E-47</v>
      </c>
      <c r="GW130" s="86">
        <f t="shared" si="157"/>
        <v>2.4316027257984374E-102</v>
      </c>
      <c r="GX130" s="86">
        <f t="shared" si="157"/>
        <v>2.8873600562844128E-92</v>
      </c>
      <c r="GY130" s="86">
        <f t="shared" si="157"/>
        <v>2.5672885191592231E-76</v>
      </c>
      <c r="GZ130" s="86">
        <f t="shared" si="157"/>
        <v>4.9939071927518107E-88</v>
      </c>
      <c r="HA130" s="86">
        <f t="shared" si="157"/>
        <v>1.0016878164311289E-102</v>
      </c>
      <c r="HC130" s="86">
        <f t="shared" si="153"/>
        <v>6.2271033215620995E-21</v>
      </c>
      <c r="HD130" s="86">
        <f t="shared" si="153"/>
        <v>8.2157755253869075E-15</v>
      </c>
      <c r="HE130" s="86">
        <f t="shared" si="153"/>
        <v>5.4346735822938316E-17</v>
      </c>
      <c r="HF130" s="86">
        <f t="shared" si="153"/>
        <v>1.6917128489899914E-21</v>
      </c>
      <c r="HG130" s="86">
        <f t="shared" si="153"/>
        <v>1.4673181422572096E-28</v>
      </c>
      <c r="HH130" s="86">
        <f t="shared" si="153"/>
        <v>4.8756778131125812E-45</v>
      </c>
      <c r="HI130" s="86">
        <f t="shared" si="153"/>
        <v>5.2652269433242196E-28</v>
      </c>
      <c r="HJ130" s="86">
        <f t="shared" si="153"/>
        <v>1.7725513761564678E-60</v>
      </c>
      <c r="HK130" s="86">
        <f t="shared" si="153"/>
        <v>3.0335256430844765E-28</v>
      </c>
      <c r="HL130" s="86">
        <f t="shared" si="161"/>
        <v>1.7725341248375448E-50</v>
      </c>
      <c r="HM130" s="86">
        <f t="shared" si="161"/>
        <v>2.4628216806174564E-52</v>
      </c>
      <c r="HN130" s="86">
        <f t="shared" si="161"/>
        <v>3.4548301168931899E-35</v>
      </c>
      <c r="HO130" s="86">
        <f t="shared" si="161"/>
        <v>8.9615528383880888E-23</v>
      </c>
      <c r="HP130" s="86">
        <f t="shared" si="161"/>
        <v>2.5111428897409815E-22</v>
      </c>
      <c r="HQ130" s="86">
        <f t="shared" si="161"/>
        <v>9.2443063378864485E-27</v>
      </c>
      <c r="HS130" s="86">
        <f t="shared" si="158"/>
        <v>1.3083478432412057E-5</v>
      </c>
      <c r="HT130" s="86">
        <f t="shared" si="158"/>
        <v>8.7630287771622286E-5</v>
      </c>
      <c r="HU130" s="86">
        <f t="shared" si="158"/>
        <v>7.2654251806147723E-5</v>
      </c>
      <c r="HV130" s="86">
        <f t="shared" si="158"/>
        <v>3.6238181860631312E-5</v>
      </c>
      <c r="HW130" s="86">
        <f t="shared" si="158"/>
        <v>3.073404154533131E-5</v>
      </c>
      <c r="HX130" s="86">
        <f t="shared" si="158"/>
        <v>3.3899902797925524E-5</v>
      </c>
      <c r="HY130" s="86">
        <f t="shared" si="158"/>
        <v>9.3384316450922635E-5</v>
      </c>
      <c r="HZ130" s="86">
        <f t="shared" si="158"/>
        <v>3.7161740323933838E-4</v>
      </c>
      <c r="IA130" s="86">
        <f t="shared" si="158"/>
        <v>1.7124100324026942E-5</v>
      </c>
      <c r="IB130" s="86">
        <f t="shared" si="158"/>
        <v>5.4424177218299273E-5</v>
      </c>
      <c r="IC130" s="86">
        <f t="shared" si="158"/>
        <v>7.9319716215143972E-5</v>
      </c>
      <c r="ID130" s="86">
        <f t="shared" si="158"/>
        <v>3.5660894015675429E-5</v>
      </c>
      <c r="IE130" s="86">
        <f t="shared" si="158"/>
        <v>7.2174967342711074E-6</v>
      </c>
      <c r="IF130" s="86">
        <f t="shared" si="158"/>
        <v>1.5242028849651786E-4</v>
      </c>
      <c r="IG130" s="86">
        <f t="shared" si="158"/>
        <v>8.0342034337094778E-4</v>
      </c>
      <c r="II130" s="86">
        <f t="shared" si="159"/>
        <v>4.7402253903375253E-61</v>
      </c>
      <c r="IJ130" s="86">
        <f t="shared" si="159"/>
        <v>2.976207220922827E-53</v>
      </c>
      <c r="IK130" s="86">
        <f t="shared" si="159"/>
        <v>8.7084299291201159E-54</v>
      </c>
      <c r="IL130" s="86">
        <f t="shared" si="159"/>
        <v>1.9500263274828555E-63</v>
      </c>
      <c r="IM130" s="86">
        <f t="shared" si="159"/>
        <v>3.0372939922109639E-64</v>
      </c>
      <c r="IN130" s="86">
        <f t="shared" si="159"/>
        <v>3.9726556751120611E-62</v>
      </c>
      <c r="IO130" s="86">
        <f t="shared" si="159"/>
        <v>2.8292592352709516E-59</v>
      </c>
      <c r="IP130" s="86">
        <f t="shared" si="159"/>
        <v>2.9104224799573312E-53</v>
      </c>
      <c r="IQ130" s="86">
        <f t="shared" si="159"/>
        <v>5.1093000160188081E-65</v>
      </c>
      <c r="IR130" s="86">
        <f t="shared" si="159"/>
        <v>5.6341425130538774E-62</v>
      </c>
      <c r="IS130" s="86">
        <f t="shared" si="159"/>
        <v>1.1121349919539965E-60</v>
      </c>
      <c r="IT130" s="86">
        <f t="shared" si="159"/>
        <v>4.1192333924248539E-62</v>
      </c>
      <c r="IU130" s="86">
        <f t="shared" si="159"/>
        <v>3.0836364956443327E-63</v>
      </c>
      <c r="IV130" s="86">
        <f t="shared" si="159"/>
        <v>2.2073112521060653E-30</v>
      </c>
      <c r="IW130" s="86">
        <f t="shared" si="159"/>
        <v>3.5173309354602168E-19</v>
      </c>
      <c r="IY130" s="86">
        <f t="shared" si="160"/>
        <v>1.3083478432412064E-5</v>
      </c>
      <c r="IZ130" s="86">
        <f t="shared" si="160"/>
        <v>8.7630287779838059E-5</v>
      </c>
      <c r="JA130" s="86">
        <f t="shared" si="160"/>
        <v>7.2654251806202069E-5</v>
      </c>
      <c r="JB130" s="86">
        <f t="shared" si="160"/>
        <v>3.6238181860631312E-5</v>
      </c>
      <c r="JC130" s="86">
        <f t="shared" si="160"/>
        <v>3.073404154533131E-5</v>
      </c>
      <c r="JD130" s="86">
        <f t="shared" si="160"/>
        <v>3.3899902797925524E-5</v>
      </c>
      <c r="JE130" s="86">
        <f t="shared" si="160"/>
        <v>9.3384316450922635E-5</v>
      </c>
      <c r="JF130" s="86">
        <f t="shared" si="160"/>
        <v>3.7161740323933838E-4</v>
      </c>
      <c r="JG130" s="86">
        <f t="shared" si="160"/>
        <v>1.7124100324072245E-5</v>
      </c>
      <c r="JH130" s="86">
        <f t="shared" si="160"/>
        <v>5.4424177218299273E-5</v>
      </c>
      <c r="JI130" s="86">
        <f t="shared" si="160"/>
        <v>7.9319716215143972E-5</v>
      </c>
      <c r="JJ130" s="86">
        <f t="shared" si="160"/>
        <v>3.5660894015675429E-5</v>
      </c>
      <c r="JK130" s="86">
        <f t="shared" si="160"/>
        <v>7.2174967342711074E-6</v>
      </c>
      <c r="JL130" s="86">
        <f t="shared" si="160"/>
        <v>1.5242028849651786E-4</v>
      </c>
      <c r="JM130" s="86">
        <f t="shared" si="160"/>
        <v>8.0342034337094811E-4</v>
      </c>
    </row>
    <row r="131" spans="2:273" x14ac:dyDescent="0.25">
      <c r="B131" s="2">
        <v>104</v>
      </c>
      <c r="C131" s="37">
        <v>27.808</v>
      </c>
      <c r="D131" s="37">
        <v>30.492000000000001</v>
      </c>
      <c r="E131" s="37">
        <v>31.05</v>
      </c>
      <c r="F131" s="37">
        <v>32.25</v>
      </c>
      <c r="G131" s="37">
        <v>31.102</v>
      </c>
      <c r="H131" s="37">
        <v>32.655999999999999</v>
      </c>
      <c r="I131" s="37">
        <v>36.295000000000002</v>
      </c>
      <c r="J131" s="37">
        <v>31.236999999999998</v>
      </c>
      <c r="K131" s="37">
        <v>30.254000000000001</v>
      </c>
      <c r="L131" s="37">
        <v>31.695</v>
      </c>
      <c r="M131" s="37">
        <v>29.202999999999999</v>
      </c>
      <c r="N131" s="37">
        <v>31.338999999999999</v>
      </c>
      <c r="O131" s="37">
        <v>32.762999999999998</v>
      </c>
      <c r="P131" s="37">
        <v>36.332999999999998</v>
      </c>
      <c r="Q131" s="37">
        <v>37.655999999999999</v>
      </c>
      <c r="S131" s="4">
        <f t="shared" si="162"/>
        <v>26.435292980241631</v>
      </c>
      <c r="T131" s="4">
        <f t="shared" si="162"/>
        <v>29.987317760448391</v>
      </c>
      <c r="U131" s="4">
        <f t="shared" si="162"/>
        <v>30.72872567911439</v>
      </c>
      <c r="V131" s="4">
        <f t="shared" si="162"/>
        <v>31.318635584901806</v>
      </c>
      <c r="W131" s="4">
        <f t="shared" si="162"/>
        <v>30.893481600118477</v>
      </c>
      <c r="X131" s="4">
        <f t="shared" si="162"/>
        <v>31.327598075482094</v>
      </c>
      <c r="Y131" s="4">
        <f t="shared" si="162"/>
        <v>34.671960528979248</v>
      </c>
      <c r="Z131" s="4">
        <f t="shared" si="162"/>
        <v>32.225804628921701</v>
      </c>
      <c r="AA131" s="4">
        <f t="shared" si="162"/>
        <v>30.873582851218487</v>
      </c>
      <c r="AB131" s="4">
        <f t="shared" si="162"/>
        <v>29.474905632978142</v>
      </c>
      <c r="AC131" s="4">
        <f t="shared" si="162"/>
        <v>28.119133126167352</v>
      </c>
      <c r="AD131" s="4">
        <f t="shared" si="162"/>
        <v>29.287512639748329</v>
      </c>
      <c r="AE131" s="4">
        <f t="shared" si="162"/>
        <v>32.627632487807517</v>
      </c>
      <c r="AF131" s="4">
        <f t="shared" si="162"/>
        <v>35.044082457662171</v>
      </c>
      <c r="AG131" s="4">
        <f t="shared" si="162"/>
        <v>38.164997410421172</v>
      </c>
      <c r="AI131" s="4">
        <f t="shared" si="163"/>
        <v>1.3727070197583693</v>
      </c>
      <c r="AJ131" s="4">
        <f t="shared" si="163"/>
        <v>0.50468223955160951</v>
      </c>
      <c r="AK131" s="4">
        <f t="shared" si="163"/>
        <v>0.32127432088561036</v>
      </c>
      <c r="AL131" s="4">
        <f t="shared" si="163"/>
        <v>0.93136441509819434</v>
      </c>
      <c r="AM131" s="4">
        <f t="shared" si="163"/>
        <v>0.20851839988152321</v>
      </c>
      <c r="AN131" s="4">
        <f t="shared" si="163"/>
        <v>1.3284019245179053</v>
      </c>
      <c r="AO131" s="4">
        <f t="shared" si="163"/>
        <v>1.6230394710207534</v>
      </c>
      <c r="AP131" s="4">
        <f t="shared" si="163"/>
        <v>-0.98880462892170229</v>
      </c>
      <c r="AQ131" s="4">
        <f t="shared" si="163"/>
        <v>-0.61958285121848533</v>
      </c>
      <c r="AR131" s="4">
        <f t="shared" si="163"/>
        <v>2.2200943670218578</v>
      </c>
      <c r="AS131" s="4">
        <f t="shared" si="163"/>
        <v>1.0838668738326476</v>
      </c>
      <c r="AT131" s="4">
        <f t="shared" si="163"/>
        <v>2.0514873602516701</v>
      </c>
      <c r="AU131" s="4">
        <f t="shared" si="163"/>
        <v>0.13536751219248089</v>
      </c>
      <c r="AV131" s="4">
        <f t="shared" si="163"/>
        <v>1.2889175423378276</v>
      </c>
      <c r="AW131" s="4">
        <f t="shared" si="163"/>
        <v>-0.50899741042117341</v>
      </c>
      <c r="AY131" s="2">
        <f t="shared" si="154"/>
        <v>26.435292980241631</v>
      </c>
      <c r="AZ131" s="2">
        <f t="shared" si="154"/>
        <v>29.979312295426478</v>
      </c>
      <c r="BA131" s="2">
        <f t="shared" si="154"/>
        <v>30.716848476110442</v>
      </c>
      <c r="BB131" s="2">
        <f t="shared" si="154"/>
        <v>31.307694015930199</v>
      </c>
      <c r="BC131" s="2">
        <f t="shared" si="154"/>
        <v>30.880333548393402</v>
      </c>
      <c r="BD131" s="2">
        <f t="shared" si="154"/>
        <v>31.311922684357548</v>
      </c>
      <c r="BE131" s="2">
        <f t="shared" si="154"/>
        <v>34.632682947576939</v>
      </c>
      <c r="BF131" s="2">
        <f t="shared" si="154"/>
        <v>32.090473640675015</v>
      </c>
      <c r="BG131" s="2">
        <f t="shared" si="154"/>
        <v>30.8618135696154</v>
      </c>
      <c r="BH131" s="2">
        <f t="shared" si="154"/>
        <v>29.435819185324668</v>
      </c>
      <c r="BI131" s="2">
        <f t="shared" si="154"/>
        <v>28.058955138609086</v>
      </c>
      <c r="BJ131" s="2">
        <f t="shared" si="154"/>
        <v>29.258729378820924</v>
      </c>
      <c r="BK131" s="2">
        <f t="shared" si="154"/>
        <v>32.62137179206362</v>
      </c>
      <c r="BL131" s="2">
        <f t="shared" si="154"/>
        <v>34.915627265063044</v>
      </c>
      <c r="BM131" s="2">
        <f t="shared" si="154"/>
        <v>37.331818524020477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27.808</v>
      </c>
      <c r="CF131" s="2">
        <f t="shared" si="155"/>
        <v>30.492000000000001</v>
      </c>
      <c r="CG131" s="2">
        <f t="shared" si="155"/>
        <v>31.05</v>
      </c>
      <c r="CH131" s="2">
        <f t="shared" si="155"/>
        <v>32.25</v>
      </c>
      <c r="CI131" s="2">
        <f t="shared" si="155"/>
        <v>31.102</v>
      </c>
      <c r="CJ131" s="2">
        <f t="shared" si="155"/>
        <v>32.655999999999999</v>
      </c>
      <c r="CK131" s="2">
        <f t="shared" si="155"/>
        <v>36.295000000000002</v>
      </c>
      <c r="CL131" s="2">
        <f t="shared" si="155"/>
        <v>31.236999999999998</v>
      </c>
      <c r="CM131" s="2">
        <f t="shared" si="155"/>
        <v>30.254000000000001</v>
      </c>
      <c r="CN131" s="2">
        <f t="shared" si="155"/>
        <v>31.695</v>
      </c>
      <c r="CO131" s="2">
        <f t="shared" si="155"/>
        <v>29.202999999999999</v>
      </c>
      <c r="CP131" s="2">
        <f t="shared" si="155"/>
        <v>31.338999999999999</v>
      </c>
      <c r="CQ131" s="2">
        <f t="shared" si="155"/>
        <v>32.762999999999998</v>
      </c>
      <c r="CR131" s="2">
        <f t="shared" si="155"/>
        <v>36.332999999999998</v>
      </c>
      <c r="CS131" s="2">
        <f t="shared" si="155"/>
        <v>37.655999999999999</v>
      </c>
      <c r="CU131" s="2">
        <f t="shared" si="110"/>
        <v>27.808</v>
      </c>
      <c r="CV131" s="2">
        <f t="shared" si="111"/>
        <v>30.492000000000001</v>
      </c>
      <c r="CW131" s="2">
        <f t="shared" si="112"/>
        <v>31.05</v>
      </c>
      <c r="CX131" s="2">
        <f t="shared" si="113"/>
        <v>32.25</v>
      </c>
      <c r="CY131" s="2">
        <f t="shared" si="114"/>
        <v>31.102</v>
      </c>
      <c r="CZ131" s="2">
        <f t="shared" si="115"/>
        <v>32.655999999999999</v>
      </c>
      <c r="DA131" s="2">
        <f t="shared" si="116"/>
        <v>36.295000000000002</v>
      </c>
      <c r="DB131" s="2">
        <f t="shared" si="117"/>
        <v>31.236999999999998</v>
      </c>
      <c r="DC131" s="2">
        <f t="shared" si="118"/>
        <v>30.254000000000001</v>
      </c>
      <c r="DD131" s="2">
        <f t="shared" si="119"/>
        <v>31.695</v>
      </c>
      <c r="DE131" s="2">
        <f t="shared" si="120"/>
        <v>29.202999999999999</v>
      </c>
      <c r="DF131" s="2">
        <f t="shared" si="121"/>
        <v>31.338999999999999</v>
      </c>
      <c r="DG131" s="2">
        <f t="shared" si="122"/>
        <v>32.762999999999998</v>
      </c>
      <c r="DH131" s="2">
        <f t="shared" si="123"/>
        <v>36.332999999999998</v>
      </c>
      <c r="DI131" s="2">
        <f t="shared" si="124"/>
        <v>37.655999999999999</v>
      </c>
      <c r="DK131" s="2">
        <f t="shared" si="164"/>
        <v>70.39429851551958</v>
      </c>
      <c r="DL131" s="2">
        <f t="shared" si="164"/>
        <v>66.933007422402156</v>
      </c>
      <c r="DM131" s="2">
        <f t="shared" si="164"/>
        <v>70.540909756097562</v>
      </c>
      <c r="DN131" s="2">
        <f t="shared" si="164"/>
        <v>71.478862195121948</v>
      </c>
      <c r="DO131" s="2">
        <f t="shared" si="164"/>
        <v>64.498990619136976</v>
      </c>
      <c r="DP131" s="2">
        <f t="shared" si="164"/>
        <v>67.09898378378378</v>
      </c>
      <c r="DQ131" s="2">
        <f t="shared" si="164"/>
        <v>73.192292112299469</v>
      </c>
      <c r="DR131" s="2">
        <f t="shared" si="164"/>
        <v>62.036951648841352</v>
      </c>
      <c r="DS131" s="2">
        <f t="shared" si="164"/>
        <v>74.142127016129038</v>
      </c>
      <c r="DT131" s="2">
        <f t="shared" si="164"/>
        <v>65.711739801375089</v>
      </c>
      <c r="DU131" s="2">
        <f t="shared" si="164"/>
        <v>60.009582882882881</v>
      </c>
      <c r="DV131" s="2">
        <f t="shared" si="164"/>
        <v>62.306240540540529</v>
      </c>
      <c r="DW131" s="2">
        <f t="shared" si="164"/>
        <v>80.38771780282309</v>
      </c>
      <c r="DX131" s="2">
        <f t="shared" si="164"/>
        <v>76.026204315197006</v>
      </c>
      <c r="DY131" s="2">
        <f t="shared" si="164"/>
        <v>58.420564332844577</v>
      </c>
      <c r="EA131" s="2">
        <f t="shared" si="152"/>
        <v>26.297915202340914</v>
      </c>
      <c r="EB131" s="2">
        <f t="shared" si="152"/>
        <v>29.880927757891314</v>
      </c>
      <c r="EC131" s="2">
        <f t="shared" si="152"/>
        <v>30.609259777400347</v>
      </c>
      <c r="ED131" s="2">
        <f t="shared" si="152"/>
        <v>31.195372549019616</v>
      </c>
      <c r="EE131" s="2">
        <f t="shared" si="151"/>
        <v>30.779333104938164</v>
      </c>
      <c r="EF131" s="2">
        <f t="shared" si="151"/>
        <v>31.19362934475329</v>
      </c>
      <c r="EG131" s="2">
        <f t="shared" si="151"/>
        <v>34.492834043657624</v>
      </c>
      <c r="EH131" s="2">
        <f t="shared" si="151"/>
        <v>31.985039450120276</v>
      </c>
      <c r="EI131" s="2">
        <f t="shared" si="151"/>
        <v>30.681134330089531</v>
      </c>
      <c r="EJ131" s="2">
        <f t="shared" si="151"/>
        <v>29.303976868944183</v>
      </c>
      <c r="EK131" s="2">
        <f t="shared" si="151"/>
        <v>27.953668340163297</v>
      </c>
      <c r="EL131" s="2">
        <f t="shared" si="151"/>
        <v>29.147498805928656</v>
      </c>
      <c r="EM131" s="2">
        <f t="shared" si="135"/>
        <v>32.461841098889543</v>
      </c>
      <c r="EN131" s="2">
        <f t="shared" si="135"/>
        <v>34.791980805456703</v>
      </c>
      <c r="EO131" s="2">
        <f t="shared" si="135"/>
        <v>37.24984893601993</v>
      </c>
      <c r="EQ131" s="2">
        <f t="shared" si="165"/>
        <v>26.27256536584348</v>
      </c>
      <c r="ER131" s="2">
        <f t="shared" si="165"/>
        <v>29.889415579363007</v>
      </c>
      <c r="ES131" s="2">
        <f t="shared" si="165"/>
        <v>30.569655197130832</v>
      </c>
      <c r="ET131" s="2">
        <f t="shared" si="165"/>
        <v>31.167231918681097</v>
      </c>
      <c r="EU131" s="2">
        <f t="shared" si="165"/>
        <v>30.765371446055752</v>
      </c>
      <c r="EV131" s="2">
        <f t="shared" si="165"/>
        <v>31.187712144532817</v>
      </c>
      <c r="EW131" s="2">
        <f t="shared" si="165"/>
        <v>34.499668743184287</v>
      </c>
      <c r="EX131" s="2">
        <f t="shared" si="165"/>
        <v>31.994372447697177</v>
      </c>
      <c r="EY131" s="2">
        <f t="shared" si="165"/>
        <v>30.621988724382128</v>
      </c>
      <c r="EZ131" s="2">
        <f t="shared" si="165"/>
        <v>29.300014280177415</v>
      </c>
      <c r="FA131" s="2">
        <f t="shared" si="165"/>
        <v>27.953902773863913</v>
      </c>
      <c r="FB131" s="2">
        <f t="shared" si="165"/>
        <v>29.141343636327708</v>
      </c>
      <c r="FC131" s="2">
        <f t="shared" si="165"/>
        <v>32.513029686829185</v>
      </c>
      <c r="FD131" s="2">
        <f t="shared" si="165"/>
        <v>34.794554625062489</v>
      </c>
      <c r="FE131" s="2">
        <f t="shared" si="165"/>
        <v>36.807103181233551</v>
      </c>
      <c r="FG131" s="2">
        <f t="shared" si="166"/>
        <v>0.99687545403354627</v>
      </c>
      <c r="FH131" s="2">
        <f t="shared" si="166"/>
        <v>0.9973480168521619</v>
      </c>
      <c r="FI131" s="2">
        <f t="shared" si="166"/>
        <v>0.99729021488919145</v>
      </c>
      <c r="FJ131" s="2">
        <f t="shared" si="166"/>
        <v>0.99720083943555771</v>
      </c>
      <c r="FK131" s="2">
        <f t="shared" si="166"/>
        <v>0.99699758396197635</v>
      </c>
      <c r="FL131" s="2">
        <f t="shared" si="166"/>
        <v>0.99670244133037433</v>
      </c>
      <c r="FM131" s="2">
        <f t="shared" si="166"/>
        <v>0.99638940709894597</v>
      </c>
      <c r="FN131" s="2">
        <f t="shared" si="166"/>
        <v>0.99649719449189644</v>
      </c>
      <c r="FO131" s="2">
        <f t="shared" si="166"/>
        <v>0.99582162139460018</v>
      </c>
      <c r="FP131" s="2">
        <f t="shared" si="166"/>
        <v>0.99637667145737296</v>
      </c>
      <c r="FQ131" s="2">
        <f t="shared" si="166"/>
        <v>0.99671568028227053</v>
      </c>
      <c r="FR131" s="2">
        <f t="shared" si="166"/>
        <v>0.99664209787548985</v>
      </c>
      <c r="FS131" s="2">
        <f t="shared" si="166"/>
        <v>0.99668690046620667</v>
      </c>
      <c r="FT131" s="2">
        <f t="shared" si="166"/>
        <v>0.9970020211877989</v>
      </c>
      <c r="FU131" s="2">
        <f t="shared" si="166"/>
        <v>0.99596485424928083</v>
      </c>
      <c r="FW131" s="2">
        <f t="shared" si="156"/>
        <v>1.5913266963640763E-2</v>
      </c>
      <c r="FX131" s="2">
        <f t="shared" si="156"/>
        <v>1.4496849743625542E-2</v>
      </c>
      <c r="FY131" s="2">
        <f t="shared" si="156"/>
        <v>1.5591425234010954E-2</v>
      </c>
      <c r="FZ131" s="2">
        <f t="shared" si="156"/>
        <v>1.5582049855794681E-2</v>
      </c>
      <c r="GA131" s="2">
        <f t="shared" si="156"/>
        <v>1.7189723948804705E-2</v>
      </c>
      <c r="GB131" s="2">
        <f t="shared" si="156"/>
        <v>1.8027649593795027E-2</v>
      </c>
      <c r="GC131" s="2">
        <f t="shared" si="156"/>
        <v>1.7691391051020869E-2</v>
      </c>
      <c r="GD131" s="2">
        <f t="shared" si="156"/>
        <v>1.8020681419158701E-2</v>
      </c>
      <c r="GE131" s="2">
        <f t="shared" si="156"/>
        <v>1.5508210152673969E-2</v>
      </c>
      <c r="GF131" s="2">
        <f t="shared" si="156"/>
        <v>1.8919506968590988E-2</v>
      </c>
      <c r="GG131" s="2">
        <f t="shared" si="156"/>
        <v>2.1013375085198582E-2</v>
      </c>
      <c r="GH131" s="2">
        <f t="shared" si="156"/>
        <v>1.8396962522524291E-2</v>
      </c>
      <c r="GI131" s="2">
        <f t="shared" si="156"/>
        <v>1.4602735487089905E-2</v>
      </c>
      <c r="GJ131" s="2">
        <f t="shared" si="156"/>
        <v>1.0541215287683488E-2</v>
      </c>
      <c r="GK131" s="2">
        <f t="shared" si="156"/>
        <v>7.8088479341844614E-3</v>
      </c>
      <c r="GM131" s="86">
        <f t="shared" si="157"/>
        <v>4.7662822772870391E-81</v>
      </c>
      <c r="GN131" s="86">
        <f t="shared" si="157"/>
        <v>6.1326363943799226E-61</v>
      </c>
      <c r="GO131" s="86">
        <f t="shared" si="157"/>
        <v>4.9911174964604596E-67</v>
      </c>
      <c r="GP131" s="86">
        <f t="shared" si="157"/>
        <v>8.4509366930230669E-79</v>
      </c>
      <c r="GQ131" s="86">
        <f t="shared" si="157"/>
        <v>5.9685619121083078E-87</v>
      </c>
      <c r="GR131" s="86">
        <f t="shared" si="157"/>
        <v>6.4485857828467296E-82</v>
      </c>
      <c r="GS131" s="86">
        <f t="shared" si="157"/>
        <v>4.5865199960854887E-36</v>
      </c>
      <c r="GT131" s="86">
        <f t="shared" si="157"/>
        <v>1.1472435661330255E-43</v>
      </c>
      <c r="GU131" s="86">
        <f t="shared" si="157"/>
        <v>8.8629041639011037E-18</v>
      </c>
      <c r="GV131" s="86">
        <f t="shared" si="157"/>
        <v>6.7965447965791907E-49</v>
      </c>
      <c r="GW131" s="86">
        <f t="shared" si="157"/>
        <v>6.6177629035881279E-107</v>
      </c>
      <c r="GX131" s="86">
        <f t="shared" si="157"/>
        <v>2.1273838507004805E-96</v>
      </c>
      <c r="GY131" s="86">
        <f t="shared" si="157"/>
        <v>8.4039645683890632E-80</v>
      </c>
      <c r="GZ131" s="86">
        <f t="shared" si="157"/>
        <v>5.3610340871731942E-92</v>
      </c>
      <c r="HA131" s="86">
        <f t="shared" si="157"/>
        <v>2.435882475774245E-107</v>
      </c>
      <c r="HC131" s="86">
        <f t="shared" si="153"/>
        <v>6.1310824351355003E-23</v>
      </c>
      <c r="HD131" s="86">
        <f t="shared" si="153"/>
        <v>3.1138101170447466E-16</v>
      </c>
      <c r="HE131" s="86">
        <f t="shared" si="153"/>
        <v>1.2990837007351572E-18</v>
      </c>
      <c r="HF131" s="86">
        <f t="shared" si="153"/>
        <v>1.7124898188773048E-23</v>
      </c>
      <c r="HG131" s="86">
        <f t="shared" si="153"/>
        <v>3.3968972626240617E-31</v>
      </c>
      <c r="HH131" s="86">
        <f t="shared" si="153"/>
        <v>3.5373077278188163E-49</v>
      </c>
      <c r="HI131" s="86">
        <f t="shared" si="153"/>
        <v>1.7169586591239466E-30</v>
      </c>
      <c r="HJ131" s="86">
        <f t="shared" si="153"/>
        <v>8.6376197367582695E-66</v>
      </c>
      <c r="HK131" s="86">
        <f t="shared" si="153"/>
        <v>7.0211999766721155E-31</v>
      </c>
      <c r="HL131" s="86">
        <f t="shared" si="161"/>
        <v>4.2159598232189204E-55</v>
      </c>
      <c r="HM131" s="86">
        <f t="shared" si="161"/>
        <v>5.2479620331348274E-57</v>
      </c>
      <c r="HN131" s="86">
        <f t="shared" si="161"/>
        <v>2.3576211363430738E-38</v>
      </c>
      <c r="HO131" s="86">
        <f t="shared" si="161"/>
        <v>5.9663135113555826E-25</v>
      </c>
      <c r="HP131" s="86">
        <f t="shared" si="161"/>
        <v>1.9012503414446972E-24</v>
      </c>
      <c r="HQ131" s="86">
        <f t="shared" si="161"/>
        <v>2.6412108729891792E-29</v>
      </c>
      <c r="HS131" s="86">
        <f t="shared" si="158"/>
        <v>3.9514032310910676E-5</v>
      </c>
      <c r="HT131" s="86">
        <f t="shared" si="158"/>
        <v>2.1891985158830658E-4</v>
      </c>
      <c r="HU131" s="86">
        <f t="shared" si="158"/>
        <v>1.8705305782248417E-4</v>
      </c>
      <c r="HV131" s="86">
        <f t="shared" si="158"/>
        <v>1.0524782571001663E-4</v>
      </c>
      <c r="HW131" s="86">
        <f t="shared" si="158"/>
        <v>9.3020002140651684E-5</v>
      </c>
      <c r="HX131" s="86">
        <f t="shared" si="158"/>
        <v>1.0143927951512075E-4</v>
      </c>
      <c r="HY131" s="86">
        <f t="shared" si="158"/>
        <v>2.5607693676629913E-4</v>
      </c>
      <c r="HZ131" s="86">
        <f t="shared" si="158"/>
        <v>8.9758447994219524E-4</v>
      </c>
      <c r="IA131" s="86">
        <f t="shared" si="158"/>
        <v>5.2452258113242441E-5</v>
      </c>
      <c r="IB131" s="86">
        <f t="shared" si="158"/>
        <v>1.603139371511357E-4</v>
      </c>
      <c r="IC131" s="86">
        <f t="shared" si="158"/>
        <v>2.3232591874889922E-4</v>
      </c>
      <c r="ID131" s="86">
        <f t="shared" si="158"/>
        <v>1.0696351618529855E-4</v>
      </c>
      <c r="IE131" s="86">
        <f t="shared" si="158"/>
        <v>2.2416313119620981E-5</v>
      </c>
      <c r="IF131" s="86">
        <f t="shared" si="158"/>
        <v>3.2065205688842593E-4</v>
      </c>
      <c r="IG131" s="86">
        <f t="shared" si="158"/>
        <v>1.3592348597332884E-3</v>
      </c>
      <c r="II131" s="86">
        <f t="shared" si="159"/>
        <v>1.7176477951582266E-58</v>
      </c>
      <c r="IJ131" s="86">
        <f t="shared" si="159"/>
        <v>4.4552514599836997E-51</v>
      </c>
      <c r="IK131" s="86">
        <f t="shared" si="159"/>
        <v>1.4980502334029107E-51</v>
      </c>
      <c r="IL131" s="86">
        <f t="shared" si="159"/>
        <v>8.6819868080282072E-61</v>
      </c>
      <c r="IM131" s="86">
        <f t="shared" si="159"/>
        <v>1.6969468087389134E-61</v>
      </c>
      <c r="IN131" s="86">
        <f t="shared" si="159"/>
        <v>1.9253371159427443E-59</v>
      </c>
      <c r="IO131" s="86">
        <f t="shared" si="159"/>
        <v>9.9705495743126777E-57</v>
      </c>
      <c r="IP131" s="86">
        <f t="shared" si="159"/>
        <v>5.7002049866712838E-51</v>
      </c>
      <c r="IQ131" s="86">
        <f t="shared" si="159"/>
        <v>2.6402930590953428E-62</v>
      </c>
      <c r="IR131" s="86">
        <f t="shared" si="159"/>
        <v>2.8957480728625902E-59</v>
      </c>
      <c r="IS131" s="86">
        <f t="shared" si="159"/>
        <v>5.8925307273379344E-58</v>
      </c>
      <c r="IT131" s="86">
        <f t="shared" si="159"/>
        <v>2.0559710843028703E-59</v>
      </c>
      <c r="IU131" s="86">
        <f t="shared" si="159"/>
        <v>1.2277864750712878E-60</v>
      </c>
      <c r="IV131" s="86">
        <f t="shared" si="159"/>
        <v>2.9781300115340342E-29</v>
      </c>
      <c r="IW131" s="86">
        <f t="shared" si="159"/>
        <v>1.5752112991672745E-18</v>
      </c>
      <c r="IY131" s="86">
        <f t="shared" si="160"/>
        <v>3.9514032310910676E-5</v>
      </c>
      <c r="IZ131" s="86">
        <f t="shared" si="160"/>
        <v>2.1891985158861796E-4</v>
      </c>
      <c r="JA131" s="86">
        <f t="shared" si="160"/>
        <v>1.8705305782248547E-4</v>
      </c>
      <c r="JB131" s="86">
        <f t="shared" si="160"/>
        <v>1.0524782571001663E-4</v>
      </c>
      <c r="JC131" s="86">
        <f t="shared" si="160"/>
        <v>9.3020002140651684E-5</v>
      </c>
      <c r="JD131" s="86">
        <f t="shared" si="160"/>
        <v>1.0143927951512075E-4</v>
      </c>
      <c r="JE131" s="86">
        <f t="shared" si="160"/>
        <v>2.5607693676629913E-4</v>
      </c>
      <c r="JF131" s="86">
        <f t="shared" si="160"/>
        <v>8.9758447994219524E-4</v>
      </c>
      <c r="JG131" s="86">
        <f t="shared" si="160"/>
        <v>5.2452258113251305E-5</v>
      </c>
      <c r="JH131" s="86">
        <f t="shared" si="160"/>
        <v>1.603139371511357E-4</v>
      </c>
      <c r="JI131" s="86">
        <f t="shared" si="160"/>
        <v>2.3232591874889922E-4</v>
      </c>
      <c r="JJ131" s="86">
        <f t="shared" si="160"/>
        <v>1.0696351618529855E-4</v>
      </c>
      <c r="JK131" s="86">
        <f t="shared" si="160"/>
        <v>2.2416313119620981E-5</v>
      </c>
      <c r="JL131" s="86">
        <f t="shared" si="160"/>
        <v>3.2065205688842593E-4</v>
      </c>
      <c r="JM131" s="86">
        <f t="shared" si="160"/>
        <v>1.3592348597332899E-3</v>
      </c>
    </row>
    <row r="132" spans="2:273" x14ac:dyDescent="0.25">
      <c r="B132" s="2">
        <v>105</v>
      </c>
      <c r="C132" s="37">
        <v>28.038</v>
      </c>
      <c r="D132" s="37">
        <v>32.082000000000001</v>
      </c>
      <c r="E132" s="37">
        <v>30.817</v>
      </c>
      <c r="F132" s="37">
        <v>32.332999999999998</v>
      </c>
      <c r="G132" s="37">
        <v>32.914999999999999</v>
      </c>
      <c r="H132" s="37">
        <v>31.492000000000001</v>
      </c>
      <c r="I132" s="37">
        <v>35.966999999999999</v>
      </c>
      <c r="J132" s="37">
        <v>33</v>
      </c>
      <c r="K132" s="37">
        <v>31.576000000000001</v>
      </c>
      <c r="L132" s="37">
        <v>31.661000000000001</v>
      </c>
      <c r="M132" s="37">
        <v>28.966000000000001</v>
      </c>
      <c r="N132" s="37">
        <v>30.202999999999999</v>
      </c>
      <c r="O132" s="37">
        <v>33.441000000000003</v>
      </c>
      <c r="P132" s="37">
        <v>37.067</v>
      </c>
      <c r="Q132" s="37">
        <v>39.557000000000002</v>
      </c>
      <c r="S132" s="4">
        <f t="shared" si="162"/>
        <v>26.333919179691868</v>
      </c>
      <c r="T132" s="4">
        <f t="shared" si="162"/>
        <v>29.877058939567778</v>
      </c>
      <c r="U132" s="4">
        <f t="shared" si="162"/>
        <v>30.6085042882263</v>
      </c>
      <c r="V132" s="4">
        <f t="shared" si="162"/>
        <v>31.201481490658733</v>
      </c>
      <c r="W132" s="4">
        <f t="shared" si="162"/>
        <v>30.811756860550481</v>
      </c>
      <c r="X132" s="4">
        <f t="shared" si="162"/>
        <v>31.225208742568206</v>
      </c>
      <c r="Y132" s="4">
        <f t="shared" si="162"/>
        <v>34.57456844003147</v>
      </c>
      <c r="Z132" s="4">
        <f t="shared" si="162"/>
        <v>32.230902291253855</v>
      </c>
      <c r="AA132" s="4">
        <f t="shared" si="162"/>
        <v>30.708822576838898</v>
      </c>
      <c r="AB132" s="4">
        <f t="shared" si="162"/>
        <v>29.383584920134236</v>
      </c>
      <c r="AC132" s="4">
        <f t="shared" si="162"/>
        <v>28.057231941475955</v>
      </c>
      <c r="AD132" s="4">
        <f t="shared" si="162"/>
        <v>29.20408459083913</v>
      </c>
      <c r="AE132" s="4">
        <f t="shared" si="162"/>
        <v>32.527824054910567</v>
      </c>
      <c r="AF132" s="4">
        <f t="shared" si="162"/>
        <v>35.041785295942788</v>
      </c>
      <c r="AG132" s="4">
        <f t="shared" si="162"/>
        <v>38.586925431902735</v>
      </c>
      <c r="AI132" s="4">
        <f t="shared" si="163"/>
        <v>1.7040808203081319</v>
      </c>
      <c r="AJ132" s="4">
        <f t="shared" si="163"/>
        <v>2.2049410604322226</v>
      </c>
      <c r="AK132" s="4">
        <f t="shared" si="163"/>
        <v>0.20849571177370052</v>
      </c>
      <c r="AL132" s="4">
        <f t="shared" si="163"/>
        <v>1.1315185093412659</v>
      </c>
      <c r="AM132" s="4">
        <f t="shared" si="163"/>
        <v>2.1032431394495177</v>
      </c>
      <c r="AN132" s="4">
        <f t="shared" si="163"/>
        <v>0.26679125743179455</v>
      </c>
      <c r="AO132" s="4">
        <f t="shared" si="163"/>
        <v>1.3924315599685286</v>
      </c>
      <c r="AP132" s="4">
        <f t="shared" si="163"/>
        <v>0.7690977087461448</v>
      </c>
      <c r="AQ132" s="4">
        <f t="shared" si="163"/>
        <v>0.86717742316110247</v>
      </c>
      <c r="AR132" s="4">
        <f t="shared" si="163"/>
        <v>2.2774150798657651</v>
      </c>
      <c r="AS132" s="4">
        <f t="shared" si="163"/>
        <v>0.9087680585240463</v>
      </c>
      <c r="AT132" s="4">
        <f t="shared" si="163"/>
        <v>0.99891540916086896</v>
      </c>
      <c r="AU132" s="4">
        <f t="shared" si="163"/>
        <v>0.913175945089435</v>
      </c>
      <c r="AV132" s="4">
        <f t="shared" si="163"/>
        <v>2.0252147040572126</v>
      </c>
      <c r="AW132" s="4">
        <f t="shared" si="163"/>
        <v>0.97007456809726733</v>
      </c>
      <c r="AY132" s="2">
        <f t="shared" si="154"/>
        <v>26.333919179691868</v>
      </c>
      <c r="AZ132" s="2">
        <f t="shared" si="154"/>
        <v>29.859042734345039</v>
      </c>
      <c r="BA132" s="2">
        <f t="shared" si="154"/>
        <v>30.581042455450699</v>
      </c>
      <c r="BB132" s="2">
        <f t="shared" si="154"/>
        <v>31.17330757323866</v>
      </c>
      <c r="BC132" s="2">
        <f t="shared" si="154"/>
        <v>30.776663251654355</v>
      </c>
      <c r="BD132" s="2">
        <f t="shared" si="154"/>
        <v>31.183810602233432</v>
      </c>
      <c r="BE132" s="2">
        <f t="shared" si="154"/>
        <v>34.479266682265433</v>
      </c>
      <c r="BF132" s="2">
        <f t="shared" si="154"/>
        <v>31.940356827234687</v>
      </c>
      <c r="BG132" s="2">
        <f t="shared" si="154"/>
        <v>30.676867809766026</v>
      </c>
      <c r="BH132" s="2">
        <f t="shared" si="154"/>
        <v>29.282321907528186</v>
      </c>
      <c r="BI132" s="2">
        <f t="shared" si="154"/>
        <v>27.902885782158734</v>
      </c>
      <c r="BJ132" s="2">
        <f t="shared" si="154"/>
        <v>29.12797113808281</v>
      </c>
      <c r="BK132" s="2">
        <f t="shared" si="154"/>
        <v>32.51046407216765</v>
      </c>
      <c r="BL132" s="2">
        <f t="shared" si="154"/>
        <v>34.792648755329431</v>
      </c>
      <c r="BM132" s="2">
        <f t="shared" si="154"/>
        <v>37.261193965667701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28.038</v>
      </c>
      <c r="CF132" s="2">
        <f t="shared" si="155"/>
        <v>32.082000000000001</v>
      </c>
      <c r="CG132" s="2">
        <f t="shared" si="155"/>
        <v>30.817</v>
      </c>
      <c r="CH132" s="2">
        <f t="shared" si="155"/>
        <v>32.332999999999998</v>
      </c>
      <c r="CI132" s="2">
        <f t="shared" si="155"/>
        <v>32.914999999999999</v>
      </c>
      <c r="CJ132" s="2">
        <f t="shared" si="155"/>
        <v>31.492000000000001</v>
      </c>
      <c r="CK132" s="2">
        <f t="shared" si="155"/>
        <v>35.966999999999999</v>
      </c>
      <c r="CL132" s="2">
        <f t="shared" si="155"/>
        <v>33</v>
      </c>
      <c r="CM132" s="2">
        <f t="shared" si="155"/>
        <v>31.576000000000001</v>
      </c>
      <c r="CN132" s="2">
        <f t="shared" si="155"/>
        <v>31.661000000000001</v>
      </c>
      <c r="CO132" s="2">
        <f t="shared" si="155"/>
        <v>28.966000000000001</v>
      </c>
      <c r="CP132" s="2">
        <f t="shared" si="155"/>
        <v>30.202999999999999</v>
      </c>
      <c r="CQ132" s="2">
        <f t="shared" si="155"/>
        <v>33.441000000000003</v>
      </c>
      <c r="CR132" s="2">
        <f t="shared" si="155"/>
        <v>37.067</v>
      </c>
      <c r="CS132" s="2">
        <f t="shared" si="155"/>
        <v>39.557000000000002</v>
      </c>
      <c r="CU132" s="2">
        <f t="shared" si="110"/>
        <v>28.038</v>
      </c>
      <c r="CV132" s="2">
        <f t="shared" si="111"/>
        <v>32.082000000000001</v>
      </c>
      <c r="CW132" s="2">
        <f t="shared" si="112"/>
        <v>30.817</v>
      </c>
      <c r="CX132" s="2">
        <f t="shared" si="113"/>
        <v>32.332999999999998</v>
      </c>
      <c r="CY132" s="2">
        <f t="shared" si="114"/>
        <v>32.914999999999999</v>
      </c>
      <c r="CZ132" s="2">
        <f t="shared" si="115"/>
        <v>31.492000000000001</v>
      </c>
      <c r="DA132" s="2">
        <f t="shared" si="116"/>
        <v>35.966999999999999</v>
      </c>
      <c r="DB132" s="2">
        <f t="shared" si="117"/>
        <v>33</v>
      </c>
      <c r="DC132" s="2">
        <f t="shared" si="118"/>
        <v>31.576000000000001</v>
      </c>
      <c r="DD132" s="2">
        <f t="shared" si="119"/>
        <v>31.661000000000001</v>
      </c>
      <c r="DE132" s="2">
        <f t="shared" si="120"/>
        <v>28.966000000000001</v>
      </c>
      <c r="DF132" s="2">
        <f t="shared" si="121"/>
        <v>30.202999999999999</v>
      </c>
      <c r="DG132" s="2">
        <f t="shared" si="122"/>
        <v>33.441000000000003</v>
      </c>
      <c r="DH132" s="2">
        <f t="shared" si="123"/>
        <v>37.067</v>
      </c>
      <c r="DI132" s="2">
        <f t="shared" si="124"/>
        <v>39.557000000000002</v>
      </c>
      <c r="DK132" s="2">
        <f t="shared" si="164"/>
        <v>70.825346288798926</v>
      </c>
      <c r="DL132" s="2">
        <f t="shared" si="164"/>
        <v>67.242236167341431</v>
      </c>
      <c r="DM132" s="2">
        <f t="shared" si="164"/>
        <v>70.877207504690432</v>
      </c>
      <c r="DN132" s="2">
        <f t="shared" si="164"/>
        <v>71.811240150093795</v>
      </c>
      <c r="DO132" s="2">
        <f t="shared" si="164"/>
        <v>64.786104878048803</v>
      </c>
      <c r="DP132" s="2">
        <f t="shared" si="164"/>
        <v>67.434497039897039</v>
      </c>
      <c r="DQ132" s="2">
        <f t="shared" si="164"/>
        <v>73.568087232620314</v>
      </c>
      <c r="DR132" s="2">
        <f t="shared" si="164"/>
        <v>62.285388480392157</v>
      </c>
      <c r="DS132" s="2">
        <f t="shared" si="164"/>
        <v>74.556888709677423</v>
      </c>
      <c r="DT132" s="2">
        <f t="shared" si="164"/>
        <v>66.023021237585937</v>
      </c>
      <c r="DU132" s="2">
        <f t="shared" si="164"/>
        <v>60.249083912483911</v>
      </c>
      <c r="DV132" s="2">
        <f t="shared" si="164"/>
        <v>62.57311930501929</v>
      </c>
      <c r="DW132" s="2">
        <f t="shared" si="164"/>
        <v>80.844519312835118</v>
      </c>
      <c r="DX132" s="2">
        <f t="shared" si="164"/>
        <v>76.43540975609757</v>
      </c>
      <c r="DY132" s="2">
        <f t="shared" si="164"/>
        <v>58.676590909090905</v>
      </c>
      <c r="EA132" s="2">
        <f t="shared" si="152"/>
        <v>26.20706312312403</v>
      </c>
      <c r="EB132" s="2">
        <f t="shared" si="152"/>
        <v>29.768276172655852</v>
      </c>
      <c r="EC132" s="2">
        <f t="shared" si="152"/>
        <v>30.481708427067403</v>
      </c>
      <c r="ED132" s="2">
        <f t="shared" si="152"/>
        <v>31.069509803921576</v>
      </c>
      <c r="EE132" s="2">
        <f t="shared" si="151"/>
        <v>30.683481637029026</v>
      </c>
      <c r="EF132" s="2">
        <f t="shared" si="151"/>
        <v>31.074353410509616</v>
      </c>
      <c r="EG132" s="2">
        <f t="shared" si="151"/>
        <v>34.350082097095864</v>
      </c>
      <c r="EH132" s="2">
        <f t="shared" si="151"/>
        <v>31.842724654429809</v>
      </c>
      <c r="EI132" s="2">
        <f t="shared" si="151"/>
        <v>30.509523951562461</v>
      </c>
      <c r="EJ132" s="2">
        <f t="shared" si="151"/>
        <v>29.160560368871632</v>
      </c>
      <c r="EK132" s="2">
        <f t="shared" si="151"/>
        <v>27.805451915842724</v>
      </c>
      <c r="EL132" s="2">
        <f t="shared" si="151"/>
        <v>29.02529064791532</v>
      </c>
      <c r="EM132" s="2">
        <f t="shared" si="135"/>
        <v>32.363530567466412</v>
      </c>
      <c r="EN132" s="2">
        <f t="shared" si="135"/>
        <v>34.678494157914812</v>
      </c>
      <c r="EO132" s="2">
        <f t="shared" si="135"/>
        <v>37.186307502372422</v>
      </c>
      <c r="EQ132" s="2">
        <f t="shared" si="165"/>
        <v>26.188462794737021</v>
      </c>
      <c r="ER132" s="2">
        <f t="shared" si="165"/>
        <v>29.775173736317974</v>
      </c>
      <c r="ES132" s="2">
        <f t="shared" si="165"/>
        <v>30.451167441843072</v>
      </c>
      <c r="ET132" s="2">
        <f t="shared" si="165"/>
        <v>31.055677108733619</v>
      </c>
      <c r="EU132" s="2">
        <f t="shared" si="165"/>
        <v>30.671572642641728</v>
      </c>
      <c r="EV132" s="2">
        <f t="shared" si="165"/>
        <v>31.078185770270004</v>
      </c>
      <c r="EW132" s="2">
        <f t="shared" si="165"/>
        <v>34.350215389858228</v>
      </c>
      <c r="EX132" s="2">
        <f t="shared" si="165"/>
        <v>31.860476730303226</v>
      </c>
      <c r="EY132" s="2">
        <f t="shared" si="165"/>
        <v>30.475933099977851</v>
      </c>
      <c r="EZ132" s="2">
        <f t="shared" si="165"/>
        <v>29.156220749773144</v>
      </c>
      <c r="FA132" s="2">
        <f t="shared" si="165"/>
        <v>27.815290201855248</v>
      </c>
      <c r="FB132" s="2">
        <f t="shared" si="165"/>
        <v>29.020910891904165</v>
      </c>
      <c r="FC132" s="2">
        <f t="shared" si="165"/>
        <v>32.388639738695566</v>
      </c>
      <c r="FD132" s="2">
        <f t="shared" si="165"/>
        <v>34.674438003819752</v>
      </c>
      <c r="FE132" s="2">
        <f t="shared" si="165"/>
        <v>36.692145235977598</v>
      </c>
      <c r="FG132" s="2">
        <f t="shared" si="166"/>
        <v>0.99714959656000779</v>
      </c>
      <c r="FH132" s="2">
        <f t="shared" si="166"/>
        <v>0.99758079811285238</v>
      </c>
      <c r="FI132" s="2">
        <f t="shared" si="166"/>
        <v>0.99752805721705418</v>
      </c>
      <c r="FJ132" s="2">
        <f t="shared" si="166"/>
        <v>0.99744650630938891</v>
      </c>
      <c r="FK132" s="2">
        <f t="shared" si="166"/>
        <v>0.99726104045054886</v>
      </c>
      <c r="FL132" s="2">
        <f t="shared" si="166"/>
        <v>0.99699171789858387</v>
      </c>
      <c r="FM132" s="2">
        <f t="shared" si="166"/>
        <v>0.99670605367391929</v>
      </c>
      <c r="FN132" s="2">
        <f t="shared" si="166"/>
        <v>0.99680441850174262</v>
      </c>
      <c r="FO132" s="2">
        <f t="shared" si="166"/>
        <v>0.99618787188431612</v>
      </c>
      <c r="FP132" s="2">
        <f t="shared" si="166"/>
        <v>0.99669443123417523</v>
      </c>
      <c r="FQ132" s="2">
        <f t="shared" si="166"/>
        <v>0.99700379896175584</v>
      </c>
      <c r="FR132" s="2">
        <f t="shared" si="166"/>
        <v>0.99693665177117841</v>
      </c>
      <c r="FS132" s="2">
        <f t="shared" si="166"/>
        <v>0.99697753621420204</v>
      </c>
      <c r="FT132" s="2">
        <f t="shared" si="166"/>
        <v>0.99726508938602887</v>
      </c>
      <c r="FU132" s="2">
        <f t="shared" si="166"/>
        <v>0.99631859625792318</v>
      </c>
      <c r="FW132" s="2">
        <f t="shared" si="156"/>
        <v>1.7421802852212741E-2</v>
      </c>
      <c r="FX132" s="2">
        <f t="shared" si="156"/>
        <v>1.5873278814082195E-2</v>
      </c>
      <c r="FY132" s="2">
        <f t="shared" si="156"/>
        <v>1.7069980594906779E-2</v>
      </c>
      <c r="FZ132" s="2">
        <f t="shared" si="156"/>
        <v>1.7059731544928132E-2</v>
      </c>
      <c r="GA132" s="2">
        <f t="shared" si="156"/>
        <v>1.8816950844829709E-2</v>
      </c>
      <c r="GB132" s="2">
        <f t="shared" si="156"/>
        <v>1.9732604279757246E-2</v>
      </c>
      <c r="GC132" s="2">
        <f t="shared" si="156"/>
        <v>1.9365171423647954E-2</v>
      </c>
      <c r="GD132" s="2">
        <f t="shared" si="156"/>
        <v>1.9724990331607881E-2</v>
      </c>
      <c r="GE132" s="2">
        <f t="shared" si="156"/>
        <v>1.6979010228200891E-2</v>
      </c>
      <c r="GF132" s="2">
        <f t="shared" si="156"/>
        <v>2.070702991897011E-2</v>
      </c>
      <c r="GG132" s="2">
        <f t="shared" si="156"/>
        <v>2.2994090939897113E-2</v>
      </c>
      <c r="GH132" s="2">
        <f t="shared" si="156"/>
        <v>2.0136128550688939E-2</v>
      </c>
      <c r="GI132" s="2">
        <f t="shared" si="156"/>
        <v>1.5989054956260081E-2</v>
      </c>
      <c r="GJ132" s="2">
        <f t="shared" si="156"/>
        <v>1.1546469993416705E-2</v>
      </c>
      <c r="GK132" s="2">
        <f t="shared" si="156"/>
        <v>8.5557857085126979E-3</v>
      </c>
      <c r="GM132" s="86">
        <f t="shared" si="157"/>
        <v>1.1967652887336742E-84</v>
      </c>
      <c r="GN132" s="86">
        <f t="shared" si="157"/>
        <v>1.1586405806806982E-63</v>
      </c>
      <c r="GO132" s="86">
        <f t="shared" si="157"/>
        <v>5.0015296037002851E-70</v>
      </c>
      <c r="GP132" s="86">
        <f t="shared" si="157"/>
        <v>2.6747803083269407E-82</v>
      </c>
      <c r="GQ132" s="86">
        <f t="shared" si="157"/>
        <v>8.7263773299964757E-91</v>
      </c>
      <c r="GR132" s="86">
        <f t="shared" si="157"/>
        <v>1.6954060360190564E-85</v>
      </c>
      <c r="GS132" s="86">
        <f t="shared" si="157"/>
        <v>1.3848816821380687E-37</v>
      </c>
      <c r="GT132" s="86">
        <f t="shared" si="157"/>
        <v>1.6596731209546246E-45</v>
      </c>
      <c r="GU132" s="86">
        <f t="shared" si="157"/>
        <v>1.6734583932017152E-18</v>
      </c>
      <c r="GV132" s="86">
        <f t="shared" si="157"/>
        <v>5.317261986152304E-51</v>
      </c>
      <c r="GW132" s="86">
        <f t="shared" si="157"/>
        <v>1.4270890234150569E-111</v>
      </c>
      <c r="GX132" s="86">
        <f t="shared" si="157"/>
        <v>1.2682242684239451E-100</v>
      </c>
      <c r="GY132" s="86">
        <f t="shared" si="157"/>
        <v>2.2919866758570169E-83</v>
      </c>
      <c r="GZ132" s="86">
        <f t="shared" si="157"/>
        <v>4.6888285724836097E-96</v>
      </c>
      <c r="HA132" s="86">
        <f t="shared" si="157"/>
        <v>4.6744693780706588E-112</v>
      </c>
      <c r="HC132" s="86">
        <f t="shared" si="153"/>
        <v>4.8262056795358006E-25</v>
      </c>
      <c r="HD132" s="86">
        <f t="shared" si="153"/>
        <v>1.0036497321947845E-17</v>
      </c>
      <c r="HE132" s="86">
        <f t="shared" si="153"/>
        <v>2.5881095851777965E-20</v>
      </c>
      <c r="HF132" s="86">
        <f t="shared" si="153"/>
        <v>1.3978024308475908E-25</v>
      </c>
      <c r="HG132" s="86">
        <f t="shared" si="153"/>
        <v>5.9460708747408011E-34</v>
      </c>
      <c r="HH132" s="86">
        <f t="shared" si="153"/>
        <v>1.6671010014159091E-53</v>
      </c>
      <c r="HI132" s="86">
        <f t="shared" si="153"/>
        <v>4.3411746627407662E-33</v>
      </c>
      <c r="HJ132" s="86">
        <f t="shared" si="153"/>
        <v>2.4856760149203287E-71</v>
      </c>
      <c r="HK132" s="86">
        <f t="shared" si="153"/>
        <v>1.2248941867427446E-33</v>
      </c>
      <c r="HL132" s="86">
        <f t="shared" si="161"/>
        <v>6.2111273725946619E-60</v>
      </c>
      <c r="HM132" s="86">
        <f t="shared" si="161"/>
        <v>6.977226986764211E-62</v>
      </c>
      <c r="HN132" s="86">
        <f t="shared" si="161"/>
        <v>1.1618715668224412E-41</v>
      </c>
      <c r="HO132" s="86">
        <f t="shared" si="161"/>
        <v>3.1213025701857731E-27</v>
      </c>
      <c r="HP132" s="86">
        <f t="shared" si="161"/>
        <v>1.1394929070551993E-26</v>
      </c>
      <c r="HQ132" s="86">
        <f t="shared" si="161"/>
        <v>5.7132523890624974E-32</v>
      </c>
      <c r="HS132" s="86">
        <f t="shared" si="158"/>
        <v>1.1250782335358431E-4</v>
      </c>
      <c r="HT132" s="86">
        <f t="shared" si="158"/>
        <v>5.2098757870947475E-4</v>
      </c>
      <c r="HU132" s="86">
        <f t="shared" si="158"/>
        <v>4.5771205723268955E-4</v>
      </c>
      <c r="HV132" s="86">
        <f t="shared" si="158"/>
        <v>2.877495273669322E-4</v>
      </c>
      <c r="HW132" s="86">
        <f t="shared" si="158"/>
        <v>2.6401518035907895E-4</v>
      </c>
      <c r="HX132" s="86">
        <f t="shared" si="158"/>
        <v>2.8485581487882217E-4</v>
      </c>
      <c r="HY132" s="86">
        <f t="shared" si="158"/>
        <v>6.6153864132419778E-4</v>
      </c>
      <c r="HZ132" s="86">
        <f t="shared" si="158"/>
        <v>2.0550943178645623E-3</v>
      </c>
      <c r="IA132" s="86">
        <f t="shared" si="158"/>
        <v>1.5100004645319566E-4</v>
      </c>
      <c r="IB132" s="86">
        <f t="shared" si="158"/>
        <v>4.4261111811421316E-4</v>
      </c>
      <c r="IC132" s="86">
        <f t="shared" si="158"/>
        <v>6.3654827380568658E-4</v>
      </c>
      <c r="ID132" s="86">
        <f t="shared" si="158"/>
        <v>3.0090126957505375E-4</v>
      </c>
      <c r="IE132" s="86">
        <f t="shared" si="158"/>
        <v>6.5646142432199405E-5</v>
      </c>
      <c r="IF132" s="86">
        <f t="shared" si="158"/>
        <v>6.5215258894795348E-4</v>
      </c>
      <c r="IG132" s="86">
        <f t="shared" si="158"/>
        <v>2.252652697156641E-3</v>
      </c>
      <c r="II132" s="86">
        <f t="shared" si="159"/>
        <v>5.4698518634830711E-56</v>
      </c>
      <c r="IJ132" s="86">
        <f t="shared" si="159"/>
        <v>5.9911854636139083E-49</v>
      </c>
      <c r="IK132" s="86">
        <f t="shared" si="159"/>
        <v>2.3035832001517051E-49</v>
      </c>
      <c r="IL132" s="86">
        <f t="shared" si="159"/>
        <v>3.3839421715314801E-58</v>
      </c>
      <c r="IM132" s="86">
        <f t="shared" si="159"/>
        <v>8.2310787357911028E-59</v>
      </c>
      <c r="IN132" s="86">
        <f t="shared" si="159"/>
        <v>8.1136446107466901E-57</v>
      </c>
      <c r="IO132" s="86">
        <f t="shared" si="159"/>
        <v>3.0794263774489676E-54</v>
      </c>
      <c r="IP132" s="86">
        <f t="shared" si="159"/>
        <v>9.9100230743952207E-49</v>
      </c>
      <c r="IQ132" s="86">
        <f t="shared" si="159"/>
        <v>1.190731762909444E-59</v>
      </c>
      <c r="IR132" s="86">
        <f t="shared" si="159"/>
        <v>1.2901696151690549E-56</v>
      </c>
      <c r="IS132" s="86">
        <f t="shared" si="159"/>
        <v>2.6939519878484787E-55</v>
      </c>
      <c r="IT132" s="86">
        <f t="shared" si="159"/>
        <v>8.9104388414498585E-57</v>
      </c>
      <c r="IU132" s="86">
        <f t="shared" si="159"/>
        <v>4.2987778872609719E-58</v>
      </c>
      <c r="IV132" s="86">
        <f t="shared" si="159"/>
        <v>3.8166311347544426E-28</v>
      </c>
      <c r="IW132" s="86">
        <f t="shared" si="159"/>
        <v>6.862754928980344E-18</v>
      </c>
      <c r="IY132" s="86">
        <f t="shared" si="160"/>
        <v>1.1250782335358431E-4</v>
      </c>
      <c r="IZ132" s="86">
        <f t="shared" si="160"/>
        <v>5.2098757870948484E-4</v>
      </c>
      <c r="JA132" s="86">
        <f t="shared" si="160"/>
        <v>4.5771205723268955E-4</v>
      </c>
      <c r="JB132" s="86">
        <f t="shared" si="160"/>
        <v>2.877495273669322E-4</v>
      </c>
      <c r="JC132" s="86">
        <f t="shared" si="160"/>
        <v>2.6401518035907895E-4</v>
      </c>
      <c r="JD132" s="86">
        <f t="shared" si="160"/>
        <v>2.8485581487882217E-4</v>
      </c>
      <c r="JE132" s="86">
        <f t="shared" si="160"/>
        <v>6.6153864132419778E-4</v>
      </c>
      <c r="JF132" s="86">
        <f t="shared" si="160"/>
        <v>2.0550943178645623E-3</v>
      </c>
      <c r="JG132" s="86">
        <f t="shared" si="160"/>
        <v>1.5100004645319734E-4</v>
      </c>
      <c r="JH132" s="86">
        <f t="shared" si="160"/>
        <v>4.4261111811421316E-4</v>
      </c>
      <c r="JI132" s="86">
        <f t="shared" si="160"/>
        <v>6.3654827380568658E-4</v>
      </c>
      <c r="JJ132" s="86">
        <f t="shared" si="160"/>
        <v>3.0090126957505375E-4</v>
      </c>
      <c r="JK132" s="86">
        <f t="shared" si="160"/>
        <v>6.5646142432199405E-5</v>
      </c>
      <c r="JL132" s="86">
        <f t="shared" si="160"/>
        <v>6.5215258894795348E-4</v>
      </c>
      <c r="JM132" s="86">
        <f t="shared" si="160"/>
        <v>2.2526526971566479E-3</v>
      </c>
    </row>
    <row r="133" spans="2:273" x14ac:dyDescent="0.25">
      <c r="B133" s="2">
        <v>106</v>
      </c>
      <c r="C133" s="37">
        <v>26.962</v>
      </c>
      <c r="D133" s="37">
        <v>30.262</v>
      </c>
      <c r="E133" s="37">
        <v>30.65</v>
      </c>
      <c r="F133" s="37">
        <v>32.082999999999998</v>
      </c>
      <c r="G133" s="37">
        <v>31.457999999999998</v>
      </c>
      <c r="H133" s="37">
        <v>30.59</v>
      </c>
      <c r="I133" s="37">
        <v>37.262</v>
      </c>
      <c r="J133" s="37">
        <v>30.881</v>
      </c>
      <c r="K133" s="37">
        <v>31.728999999999999</v>
      </c>
      <c r="L133" s="37">
        <v>28.492000000000001</v>
      </c>
      <c r="M133" s="37">
        <v>29.050999999999998</v>
      </c>
      <c r="N133" s="37">
        <v>29.475000000000001</v>
      </c>
      <c r="O133" s="37">
        <v>33.322000000000003</v>
      </c>
      <c r="P133" s="37">
        <v>37.183</v>
      </c>
      <c r="Q133" s="37">
        <v>40.540999999999997</v>
      </c>
      <c r="S133" s="4">
        <f t="shared" si="162"/>
        <v>26.233360847502365</v>
      </c>
      <c r="T133" s="4">
        <f t="shared" si="162"/>
        <v>29.777864959353789</v>
      </c>
      <c r="U133" s="4">
        <f t="shared" si="162"/>
        <v>30.506071935570557</v>
      </c>
      <c r="V133" s="4">
        <f t="shared" si="162"/>
        <v>31.107704171579204</v>
      </c>
      <c r="W133" s="4">
        <f t="shared" si="162"/>
        <v>30.761144379960932</v>
      </c>
      <c r="X133" s="4">
        <f t="shared" si="162"/>
        <v>31.158669995261121</v>
      </c>
      <c r="Y133" s="4">
        <f t="shared" si="162"/>
        <v>34.543707693451395</v>
      </c>
      <c r="Z133" s="4">
        <f t="shared" si="162"/>
        <v>32.380075346033422</v>
      </c>
      <c r="AA133" s="4">
        <f t="shared" si="162"/>
        <v>30.574292524956036</v>
      </c>
      <c r="AB133" s="4">
        <f t="shared" si="162"/>
        <v>29.374607990925973</v>
      </c>
      <c r="AC133" s="4">
        <f t="shared" si="162"/>
        <v>28.116394499601881</v>
      </c>
      <c r="AD133" s="4">
        <f t="shared" si="162"/>
        <v>29.186007556465242</v>
      </c>
      <c r="AE133" s="4">
        <f t="shared" si="162"/>
        <v>32.445677360313979</v>
      </c>
      <c r="AF133" s="4">
        <f t="shared" si="162"/>
        <v>35.136581434631495</v>
      </c>
      <c r="AG133" s="4">
        <f t="shared" si="162"/>
        <v>39.254395072196012</v>
      </c>
      <c r="AI133" s="4">
        <f t="shared" si="163"/>
        <v>0.72863915249763522</v>
      </c>
      <c r="AJ133" s="4">
        <f t="shared" si="163"/>
        <v>0.48413504064621193</v>
      </c>
      <c r="AK133" s="4">
        <f t="shared" si="163"/>
        <v>0.14392806442944206</v>
      </c>
      <c r="AL133" s="4">
        <f t="shared" si="163"/>
        <v>0.97529582842079421</v>
      </c>
      <c r="AM133" s="4">
        <f t="shared" si="163"/>
        <v>0.69685562003906654</v>
      </c>
      <c r="AN133" s="4">
        <f t="shared" si="163"/>
        <v>-0.56866999526112139</v>
      </c>
      <c r="AO133" s="4">
        <f t="shared" si="163"/>
        <v>2.7182923065486051</v>
      </c>
      <c r="AP133" s="4">
        <f t="shared" si="163"/>
        <v>-1.4990753460334219</v>
      </c>
      <c r="AQ133" s="4">
        <f t="shared" si="163"/>
        <v>1.1547074750439634</v>
      </c>
      <c r="AR133" s="4">
        <f t="shared" si="163"/>
        <v>-0.88260799092597253</v>
      </c>
      <c r="AS133" s="4">
        <f t="shared" si="163"/>
        <v>0.93460550039811707</v>
      </c>
      <c r="AT133" s="4">
        <f t="shared" si="163"/>
        <v>0.2889924435347595</v>
      </c>
      <c r="AU133" s="4">
        <f t="shared" si="163"/>
        <v>0.87632263968602331</v>
      </c>
      <c r="AV133" s="4">
        <f t="shared" si="163"/>
        <v>2.046418565368505</v>
      </c>
      <c r="AW133" s="4">
        <f t="shared" si="163"/>
        <v>1.2866049278039853</v>
      </c>
      <c r="AY133" s="2">
        <f t="shared" si="154"/>
        <v>26.233360847502365</v>
      </c>
      <c r="AZ133" s="2">
        <f t="shared" si="154"/>
        <v>29.739345665370809</v>
      </c>
      <c r="BA133" s="2">
        <f t="shared" si="154"/>
        <v>30.445890680271678</v>
      </c>
      <c r="BB133" s="2">
        <f t="shared" si="154"/>
        <v>31.039624562328619</v>
      </c>
      <c r="BC133" s="2">
        <f t="shared" si="154"/>
        <v>30.673591592969647</v>
      </c>
      <c r="BD133" s="2">
        <f t="shared" si="154"/>
        <v>31.056402454045696</v>
      </c>
      <c r="BE133" s="2">
        <f t="shared" si="154"/>
        <v>34.326598717511835</v>
      </c>
      <c r="BF133" s="2">
        <f t="shared" si="154"/>
        <v>31.79086114690076</v>
      </c>
      <c r="BG133" s="2">
        <f t="shared" si="154"/>
        <v>30.492994486385577</v>
      </c>
      <c r="BH133" s="2">
        <f t="shared" si="154"/>
        <v>29.129570303905567</v>
      </c>
      <c r="BI133" s="2">
        <f t="shared" si="154"/>
        <v>27.747462138694516</v>
      </c>
      <c r="BJ133" s="2">
        <f t="shared" si="154"/>
        <v>28.997863848699652</v>
      </c>
      <c r="BK133" s="2">
        <f t="shared" si="154"/>
        <v>32.400407988694141</v>
      </c>
      <c r="BL133" s="2">
        <f t="shared" si="154"/>
        <v>34.670354430942552</v>
      </c>
      <c r="BM133" s="2">
        <f t="shared" si="154"/>
        <v>37.190901958535939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26.962</v>
      </c>
      <c r="CF133" s="2">
        <f t="shared" si="155"/>
        <v>30.262</v>
      </c>
      <c r="CG133" s="2">
        <f t="shared" si="155"/>
        <v>30.65</v>
      </c>
      <c r="CH133" s="2">
        <f t="shared" si="155"/>
        <v>32.082999999999998</v>
      </c>
      <c r="CI133" s="2">
        <f t="shared" si="155"/>
        <v>31.457999999999998</v>
      </c>
      <c r="CJ133" s="2">
        <f t="shared" si="155"/>
        <v>30.59</v>
      </c>
      <c r="CK133" s="2">
        <f t="shared" si="155"/>
        <v>37.262</v>
      </c>
      <c r="CL133" s="2">
        <f t="shared" si="155"/>
        <v>30.881</v>
      </c>
      <c r="CM133" s="2">
        <f t="shared" si="155"/>
        <v>31.728999999999999</v>
      </c>
      <c r="CN133" s="2">
        <f t="shared" si="155"/>
        <v>28.492000000000001</v>
      </c>
      <c r="CO133" s="2">
        <f t="shared" si="155"/>
        <v>29.050999999999998</v>
      </c>
      <c r="CP133" s="2">
        <f t="shared" si="155"/>
        <v>29.475000000000001</v>
      </c>
      <c r="CQ133" s="2">
        <f t="shared" si="155"/>
        <v>33.322000000000003</v>
      </c>
      <c r="CR133" s="2">
        <f t="shared" si="155"/>
        <v>37.183</v>
      </c>
      <c r="CS133" s="2">
        <f t="shared" si="155"/>
        <v>40.540999999999997</v>
      </c>
      <c r="CU133" s="2">
        <f t="shared" si="110"/>
        <v>26.962</v>
      </c>
      <c r="CV133" s="2">
        <f t="shared" si="111"/>
        <v>30.262</v>
      </c>
      <c r="CW133" s="2">
        <f t="shared" si="112"/>
        <v>30.65</v>
      </c>
      <c r="CX133" s="2">
        <f t="shared" si="113"/>
        <v>32.082999999999998</v>
      </c>
      <c r="CY133" s="2">
        <f t="shared" si="114"/>
        <v>31.457999999999998</v>
      </c>
      <c r="CZ133" s="2">
        <f t="shared" si="115"/>
        <v>30.59</v>
      </c>
      <c r="DA133" s="2">
        <f t="shared" si="116"/>
        <v>37.262</v>
      </c>
      <c r="DB133" s="2">
        <f t="shared" si="117"/>
        <v>30.881</v>
      </c>
      <c r="DC133" s="2">
        <f t="shared" si="118"/>
        <v>31.728999999999999</v>
      </c>
      <c r="DD133" s="2">
        <f t="shared" si="119"/>
        <v>28.492000000000001</v>
      </c>
      <c r="DE133" s="2">
        <f t="shared" si="120"/>
        <v>29.050999999999998</v>
      </c>
      <c r="DF133" s="2">
        <f t="shared" si="121"/>
        <v>29.475000000000001</v>
      </c>
      <c r="DG133" s="2">
        <f t="shared" si="122"/>
        <v>33.322000000000003</v>
      </c>
      <c r="DH133" s="2">
        <f t="shared" si="123"/>
        <v>37.183</v>
      </c>
      <c r="DI133" s="2">
        <f t="shared" si="124"/>
        <v>40.540999999999997</v>
      </c>
      <c r="DK133" s="2">
        <f t="shared" si="164"/>
        <v>71.256394062078272</v>
      </c>
      <c r="DL133" s="2">
        <f t="shared" si="164"/>
        <v>67.551464912280693</v>
      </c>
      <c r="DM133" s="2">
        <f t="shared" si="164"/>
        <v>71.213505253283301</v>
      </c>
      <c r="DN133" s="2">
        <f t="shared" si="164"/>
        <v>72.143618105065656</v>
      </c>
      <c r="DO133" s="2">
        <f t="shared" si="164"/>
        <v>65.073219136960617</v>
      </c>
      <c r="DP133" s="2">
        <f t="shared" si="164"/>
        <v>67.770010296010298</v>
      </c>
      <c r="DQ133" s="2">
        <f t="shared" si="164"/>
        <v>73.943882352941188</v>
      </c>
      <c r="DR133" s="2">
        <f t="shared" si="164"/>
        <v>62.533825311942962</v>
      </c>
      <c r="DS133" s="2">
        <f t="shared" si="164"/>
        <v>74.971650403225823</v>
      </c>
      <c r="DT133" s="2">
        <f t="shared" si="164"/>
        <v>66.334302673796785</v>
      </c>
      <c r="DU133" s="2">
        <f t="shared" si="164"/>
        <v>60.488584942084941</v>
      </c>
      <c r="DV133" s="2">
        <f t="shared" si="164"/>
        <v>62.839998069498051</v>
      </c>
      <c r="DW133" s="2">
        <f t="shared" si="164"/>
        <v>81.301320822847146</v>
      </c>
      <c r="DX133" s="2">
        <f t="shared" si="164"/>
        <v>76.844615196998134</v>
      </c>
      <c r="DY133" s="2">
        <f t="shared" si="164"/>
        <v>58.932617485337246</v>
      </c>
      <c r="EA133" s="2">
        <f t="shared" si="152"/>
        <v>26.11621104390715</v>
      </c>
      <c r="EB133" s="2">
        <f t="shared" si="152"/>
        <v>29.655624587420391</v>
      </c>
      <c r="EC133" s="2">
        <f t="shared" si="152"/>
        <v>30.35415707673446</v>
      </c>
      <c r="ED133" s="2">
        <f t="shared" si="152"/>
        <v>30.943647058823537</v>
      </c>
      <c r="EE133" s="2">
        <f t="shared" si="151"/>
        <v>30.58763016911989</v>
      </c>
      <c r="EF133" s="2">
        <f t="shared" si="151"/>
        <v>30.955077476265938</v>
      </c>
      <c r="EG133" s="2">
        <f t="shared" si="151"/>
        <v>34.207330150534105</v>
      </c>
      <c r="EH133" s="2">
        <f t="shared" si="151"/>
        <v>31.700409858739345</v>
      </c>
      <c r="EI133" s="2">
        <f t="shared" si="151"/>
        <v>30.337913573035387</v>
      </c>
      <c r="EJ133" s="2">
        <f t="shared" si="151"/>
        <v>29.017143868799081</v>
      </c>
      <c r="EK133" s="2">
        <f t="shared" si="151"/>
        <v>27.657235491522151</v>
      </c>
      <c r="EL133" s="2">
        <f t="shared" si="151"/>
        <v>28.903082489901987</v>
      </c>
      <c r="EM133" s="2">
        <f t="shared" si="135"/>
        <v>32.265220036043274</v>
      </c>
      <c r="EN133" s="2">
        <f t="shared" si="135"/>
        <v>34.565007510372915</v>
      </c>
      <c r="EO133" s="2">
        <f t="shared" si="135"/>
        <v>37.122766068724914</v>
      </c>
      <c r="EQ133" s="2">
        <f t="shared" si="165"/>
        <v>26.104360223630557</v>
      </c>
      <c r="ER133" s="2">
        <f t="shared" si="165"/>
        <v>29.660931893272945</v>
      </c>
      <c r="ES133" s="2">
        <f t="shared" si="165"/>
        <v>30.332679686555316</v>
      </c>
      <c r="ET133" s="2">
        <f t="shared" si="165"/>
        <v>30.944122298786137</v>
      </c>
      <c r="EU133" s="2">
        <f t="shared" si="165"/>
        <v>30.577773839227703</v>
      </c>
      <c r="EV133" s="2">
        <f t="shared" si="165"/>
        <v>30.968659396007194</v>
      </c>
      <c r="EW133" s="2">
        <f t="shared" si="165"/>
        <v>34.200762036532161</v>
      </c>
      <c r="EX133" s="2">
        <f t="shared" si="165"/>
        <v>31.726581012909275</v>
      </c>
      <c r="EY133" s="2">
        <f t="shared" si="165"/>
        <v>30.329877475573575</v>
      </c>
      <c r="EZ133" s="2">
        <f t="shared" si="165"/>
        <v>29.012427219368874</v>
      </c>
      <c r="FA133" s="2">
        <f t="shared" si="165"/>
        <v>27.67667762984658</v>
      </c>
      <c r="FB133" s="2">
        <f t="shared" si="165"/>
        <v>28.900478147480626</v>
      </c>
      <c r="FC133" s="2">
        <f t="shared" si="165"/>
        <v>32.264249790561941</v>
      </c>
      <c r="FD133" s="2">
        <f t="shared" si="165"/>
        <v>34.554321382577015</v>
      </c>
      <c r="FE133" s="2">
        <f t="shared" si="165"/>
        <v>36.577187290721646</v>
      </c>
      <c r="FG133" s="2">
        <f t="shared" si="166"/>
        <v>0.9973997490112646</v>
      </c>
      <c r="FH133" s="2">
        <f t="shared" si="166"/>
        <v>0.99779319190734073</v>
      </c>
      <c r="FI133" s="2">
        <f t="shared" si="166"/>
        <v>0.9977450709312089</v>
      </c>
      <c r="FJ133" s="2">
        <f t="shared" si="166"/>
        <v>0.99767066272097971</v>
      </c>
      <c r="FK133" s="2">
        <f t="shared" si="166"/>
        <v>0.9975014370517914</v>
      </c>
      <c r="FL133" s="2">
        <f t="shared" si="166"/>
        <v>0.99725568770658557</v>
      </c>
      <c r="FM133" s="2">
        <f t="shared" si="166"/>
        <v>0.99699501430662918</v>
      </c>
      <c r="FN133" s="2">
        <f t="shared" si="166"/>
        <v>0.99708477534277962</v>
      </c>
      <c r="FO133" s="2">
        <f t="shared" si="166"/>
        <v>0.99652213127004918</v>
      </c>
      <c r="FP133" s="2">
        <f t="shared" si="166"/>
        <v>0.99698440835777302</v>
      </c>
      <c r="FQ133" s="2">
        <f t="shared" si="166"/>
        <v>0.99726671159062241</v>
      </c>
      <c r="FR133" s="2">
        <f t="shared" si="166"/>
        <v>0.99720543996085753</v>
      </c>
      <c r="FS133" s="2">
        <f t="shared" si="166"/>
        <v>0.9972427469907551</v>
      </c>
      <c r="FT133" s="2">
        <f t="shared" si="166"/>
        <v>0.99750513150402331</v>
      </c>
      <c r="FU133" s="2">
        <f t="shared" si="166"/>
        <v>0.99664143196364652</v>
      </c>
      <c r="FW133" s="2">
        <f t="shared" si="156"/>
        <v>1.9070572686541058E-2</v>
      </c>
      <c r="FX133" s="2">
        <f t="shared" si="156"/>
        <v>1.7378090872795168E-2</v>
      </c>
      <c r="FY133" s="2">
        <f t="shared" si="156"/>
        <v>1.8686087769187135E-2</v>
      </c>
      <c r="FZ133" s="2">
        <f t="shared" si="156"/>
        <v>1.8674886821893055E-2</v>
      </c>
      <c r="GA133" s="2">
        <f t="shared" si="156"/>
        <v>2.0594987654021301E-2</v>
      </c>
      <c r="GB133" s="2">
        <f t="shared" si="156"/>
        <v>2.1595258026455687E-2</v>
      </c>
      <c r="GC133" s="2">
        <f t="shared" si="156"/>
        <v>2.1193891327233583E-2</v>
      </c>
      <c r="GD133" s="2">
        <f t="shared" si="156"/>
        <v>2.1586941188971212E-2</v>
      </c>
      <c r="GE133" s="2">
        <f t="shared" si="156"/>
        <v>1.8586667607571977E-2</v>
      </c>
      <c r="GF133" s="2">
        <f t="shared" si="156"/>
        <v>2.2659538111366232E-2</v>
      </c>
      <c r="GG133" s="2">
        <f t="shared" si="156"/>
        <v>2.5156710993214482E-2</v>
      </c>
      <c r="GH133" s="2">
        <f t="shared" si="156"/>
        <v>2.203601659929701E-2</v>
      </c>
      <c r="GI133" s="2">
        <f t="shared" si="156"/>
        <v>1.7504647551529959E-2</v>
      </c>
      <c r="GJ133" s="2">
        <f t="shared" si="156"/>
        <v>1.2646364759947765E-2</v>
      </c>
      <c r="GK133" s="2">
        <f t="shared" si="156"/>
        <v>9.373495158938731E-3</v>
      </c>
      <c r="GM133" s="86">
        <f t="shared" si="157"/>
        <v>2.5014706713784719E-88</v>
      </c>
      <c r="GN133" s="86">
        <f t="shared" si="157"/>
        <v>1.9025250652694187E-66</v>
      </c>
      <c r="GO133" s="86">
        <f t="shared" si="157"/>
        <v>4.2951423906796427E-73</v>
      </c>
      <c r="GP133" s="86">
        <f t="shared" si="157"/>
        <v>7.0832664598323813E-86</v>
      </c>
      <c r="GQ133" s="86">
        <f t="shared" si="157"/>
        <v>1.0510784896248272E-94</v>
      </c>
      <c r="GR133" s="86">
        <f t="shared" si="157"/>
        <v>3.7251379478450016E-89</v>
      </c>
      <c r="GS133" s="86">
        <f t="shared" si="157"/>
        <v>3.8799466335373599E-39</v>
      </c>
      <c r="GT133" s="86">
        <f t="shared" si="157"/>
        <v>2.1941413623053144E-47</v>
      </c>
      <c r="GU133" s="86">
        <f t="shared" si="157"/>
        <v>3.0495793493934916E-19</v>
      </c>
      <c r="GV133" s="86">
        <f t="shared" si="157"/>
        <v>3.744703486453478E-53</v>
      </c>
      <c r="GW133" s="86">
        <f t="shared" si="157"/>
        <v>2.4383917343303652E-116</v>
      </c>
      <c r="GX133" s="86">
        <f t="shared" si="157"/>
        <v>6.1170592933728077E-105</v>
      </c>
      <c r="GY133" s="86">
        <f t="shared" si="157"/>
        <v>5.2077351652737724E-87</v>
      </c>
      <c r="GZ133" s="86">
        <f t="shared" si="157"/>
        <v>3.3410177650293063E-100</v>
      </c>
      <c r="HA133" s="86">
        <f t="shared" si="157"/>
        <v>7.0786664902706243E-117</v>
      </c>
      <c r="HC133" s="86">
        <f t="shared" si="153"/>
        <v>3.0369634996535938E-27</v>
      </c>
      <c r="HD133" s="86">
        <f t="shared" si="153"/>
        <v>2.7509787693110165E-19</v>
      </c>
      <c r="HE133" s="86">
        <f t="shared" si="153"/>
        <v>4.2970644030266209E-22</v>
      </c>
      <c r="HF133" s="86">
        <f t="shared" si="153"/>
        <v>9.1986834049745321E-28</v>
      </c>
      <c r="HG133" s="86">
        <f t="shared" si="153"/>
        <v>7.8688016802894929E-37</v>
      </c>
      <c r="HH133" s="86">
        <f t="shared" si="153"/>
        <v>5.1032133019073333E-58</v>
      </c>
      <c r="HI133" s="86">
        <f t="shared" si="153"/>
        <v>8.5095486366695834E-36</v>
      </c>
      <c r="HJ133" s="86">
        <f t="shared" si="153"/>
        <v>4.2237810652580159E-77</v>
      </c>
      <c r="HK133" s="86">
        <f t="shared" si="153"/>
        <v>1.6104679205377616E-36</v>
      </c>
      <c r="HL133" s="86">
        <f t="shared" si="161"/>
        <v>5.6670544474112404E-65</v>
      </c>
      <c r="HM133" s="86">
        <f t="shared" si="161"/>
        <v>5.7869785121926079E-67</v>
      </c>
      <c r="HN133" s="86">
        <f t="shared" si="161"/>
        <v>4.1344911689640699E-45</v>
      </c>
      <c r="HO133" s="86">
        <f t="shared" si="161"/>
        <v>1.2829797488115573E-29</v>
      </c>
      <c r="HP133" s="86">
        <f t="shared" si="161"/>
        <v>5.4054921261776896E-29</v>
      </c>
      <c r="HQ133" s="86">
        <f t="shared" si="161"/>
        <v>9.3549664871771295E-35</v>
      </c>
      <c r="HS133" s="86">
        <f t="shared" si="158"/>
        <v>3.0209056953560236E-4</v>
      </c>
      <c r="HT133" s="86">
        <f t="shared" si="158"/>
        <v>1.1813875490257948E-3</v>
      </c>
      <c r="HU133" s="86">
        <f t="shared" si="158"/>
        <v>1.0647821550146281E-3</v>
      </c>
      <c r="HV133" s="86">
        <f t="shared" si="158"/>
        <v>7.4081930829071054E-4</v>
      </c>
      <c r="HW133" s="86">
        <f t="shared" si="158"/>
        <v>7.0295933478356617E-4</v>
      </c>
      <c r="HX133" s="86">
        <f t="shared" si="158"/>
        <v>7.5094339742143008E-4</v>
      </c>
      <c r="HY133" s="86">
        <f t="shared" si="158"/>
        <v>1.6105863311427265E-3</v>
      </c>
      <c r="HZ133" s="86">
        <f t="shared" si="158"/>
        <v>4.461855639430779E-3</v>
      </c>
      <c r="IA133" s="86">
        <f t="shared" si="158"/>
        <v>4.086776287842756E-4</v>
      </c>
      <c r="IB133" s="86">
        <f t="shared" si="158"/>
        <v>1.145806434114811E-3</v>
      </c>
      <c r="IC133" s="86">
        <f t="shared" si="158"/>
        <v>1.6321679000444813E-3</v>
      </c>
      <c r="ID133" s="86">
        <f t="shared" si="158"/>
        <v>7.9416832922926163E-4</v>
      </c>
      <c r="IE133" s="86">
        <f t="shared" si="158"/>
        <v>1.8131465082839621E-4</v>
      </c>
      <c r="IF133" s="86">
        <f t="shared" si="158"/>
        <v>1.2824998674677819E-3</v>
      </c>
      <c r="IG133" s="86">
        <f t="shared" si="158"/>
        <v>3.6574927361567415E-3</v>
      </c>
      <c r="II133" s="86">
        <f t="shared" si="159"/>
        <v>1.5308509132037826E-53</v>
      </c>
      <c r="IJ133" s="86">
        <f t="shared" si="159"/>
        <v>7.2375846787300992E-47</v>
      </c>
      <c r="IK133" s="86">
        <f t="shared" si="159"/>
        <v>3.1665167985402885E-47</v>
      </c>
      <c r="IL133" s="86">
        <f t="shared" si="159"/>
        <v>1.1546791819349844E-55</v>
      </c>
      <c r="IM133" s="86">
        <f t="shared" si="159"/>
        <v>3.4662714284588031E-56</v>
      </c>
      <c r="IN133" s="86">
        <f t="shared" si="159"/>
        <v>2.9731651765582889E-54</v>
      </c>
      <c r="IO133" s="86">
        <f t="shared" si="159"/>
        <v>8.3355693973933013E-52</v>
      </c>
      <c r="IP133" s="86">
        <f t="shared" si="159"/>
        <v>1.5293928235627946E-46</v>
      </c>
      <c r="IQ133" s="86">
        <f t="shared" si="159"/>
        <v>4.6865820358259882E-57</v>
      </c>
      <c r="IR133" s="86">
        <f t="shared" si="159"/>
        <v>4.9830684055540216E-54</v>
      </c>
      <c r="IS133" s="86">
        <f t="shared" si="159"/>
        <v>1.0627554745832735E-52</v>
      </c>
      <c r="IT133" s="86">
        <f t="shared" si="159"/>
        <v>3.3533073330661388E-54</v>
      </c>
      <c r="IU133" s="86">
        <f t="shared" si="159"/>
        <v>1.3235448020901163E-55</v>
      </c>
      <c r="IV133" s="86">
        <f t="shared" si="159"/>
        <v>4.6460084642342876E-27</v>
      </c>
      <c r="IW133" s="86">
        <f t="shared" si="159"/>
        <v>2.9086907822818822E-17</v>
      </c>
      <c r="IY133" s="86">
        <f t="shared" si="160"/>
        <v>3.0209056953560236E-4</v>
      </c>
      <c r="IZ133" s="86">
        <f t="shared" si="160"/>
        <v>1.181387549025795E-3</v>
      </c>
      <c r="JA133" s="86">
        <f t="shared" si="160"/>
        <v>1.0647821550146281E-3</v>
      </c>
      <c r="JB133" s="86">
        <f t="shared" si="160"/>
        <v>7.4081930829071054E-4</v>
      </c>
      <c r="JC133" s="86">
        <f t="shared" si="160"/>
        <v>7.0295933478356617E-4</v>
      </c>
      <c r="JD133" s="86">
        <f t="shared" si="160"/>
        <v>7.5094339742143008E-4</v>
      </c>
      <c r="JE133" s="86">
        <f t="shared" si="160"/>
        <v>1.6105863311427265E-3</v>
      </c>
      <c r="JF133" s="86">
        <f t="shared" si="160"/>
        <v>4.461855639430779E-3</v>
      </c>
      <c r="JG133" s="86">
        <f t="shared" si="160"/>
        <v>4.0867762878427593E-4</v>
      </c>
      <c r="JH133" s="86">
        <f t="shared" si="160"/>
        <v>1.145806434114811E-3</v>
      </c>
      <c r="JI133" s="86">
        <f t="shared" si="160"/>
        <v>1.6321679000444813E-3</v>
      </c>
      <c r="JJ133" s="86">
        <f t="shared" si="160"/>
        <v>7.9416832922926163E-4</v>
      </c>
      <c r="JK133" s="86">
        <f t="shared" si="160"/>
        <v>1.8131465082839621E-4</v>
      </c>
      <c r="JL133" s="86">
        <f t="shared" si="160"/>
        <v>1.2824998674677819E-3</v>
      </c>
      <c r="JM133" s="86">
        <f t="shared" si="160"/>
        <v>3.6574927361567706E-3</v>
      </c>
    </row>
    <row r="134" spans="2:273" x14ac:dyDescent="0.25">
      <c r="B134" s="2">
        <v>107</v>
      </c>
      <c r="C134" s="37">
        <v>25.962</v>
      </c>
      <c r="D134" s="37">
        <v>28.574000000000002</v>
      </c>
      <c r="E134" s="37">
        <v>30.933</v>
      </c>
      <c r="F134" s="37">
        <v>30</v>
      </c>
      <c r="G134" s="37">
        <v>31.559000000000001</v>
      </c>
      <c r="H134" s="37">
        <v>30.869</v>
      </c>
      <c r="I134" s="37">
        <v>38.148000000000003</v>
      </c>
      <c r="J134" s="37">
        <v>31.898</v>
      </c>
      <c r="K134" s="37">
        <v>30.492000000000001</v>
      </c>
      <c r="L134" s="37">
        <v>29.542000000000002</v>
      </c>
      <c r="M134" s="37">
        <v>28.814</v>
      </c>
      <c r="N134" s="37">
        <v>29.271000000000001</v>
      </c>
      <c r="O134" s="37">
        <v>34.168999999999997</v>
      </c>
      <c r="P134" s="37">
        <v>37.15</v>
      </c>
      <c r="Q134" s="37">
        <v>40.360999999999997</v>
      </c>
      <c r="S134" s="4">
        <f t="shared" si="162"/>
        <v>26.133562940563568</v>
      </c>
      <c r="T134" s="4">
        <f t="shared" si="162"/>
        <v>29.698417609116934</v>
      </c>
      <c r="U134" s="4">
        <f t="shared" si="162"/>
        <v>30.436348913265014</v>
      </c>
      <c r="V134" s="4">
        <f t="shared" si="162"/>
        <v>31.060980372652544</v>
      </c>
      <c r="W134" s="4">
        <f t="shared" si="162"/>
        <v>30.775241712732562</v>
      </c>
      <c r="X134" s="4">
        <f t="shared" si="162"/>
        <v>31.165967140869384</v>
      </c>
      <c r="Y134" s="4">
        <f t="shared" si="162"/>
        <v>34.638990761443395</v>
      </c>
      <c r="Z134" s="4">
        <f t="shared" si="162"/>
        <v>32.770524667392536</v>
      </c>
      <c r="AA134" s="4">
        <f t="shared" si="162"/>
        <v>30.503947410839711</v>
      </c>
      <c r="AB134" s="4">
        <f t="shared" si="162"/>
        <v>29.531324740955096</v>
      </c>
      <c r="AC134" s="4">
        <f t="shared" si="162"/>
        <v>28.414464731259766</v>
      </c>
      <c r="AD134" s="4">
        <f t="shared" si="162"/>
        <v>29.303091796052357</v>
      </c>
      <c r="AE134" s="4">
        <f t="shared" si="162"/>
        <v>32.402142270035327</v>
      </c>
      <c r="AF134" s="4">
        <f t="shared" si="162"/>
        <v>35.390536566095363</v>
      </c>
      <c r="AG134" s="4">
        <f t="shared" si="162"/>
        <v>40.262713111623114</v>
      </c>
      <c r="AI134" s="4">
        <f t="shared" si="163"/>
        <v>-0.17156294056356813</v>
      </c>
      <c r="AJ134" s="4">
        <f t="shared" si="163"/>
        <v>-1.1244176091169322</v>
      </c>
      <c r="AK134" s="4">
        <f t="shared" si="163"/>
        <v>0.49665108673498537</v>
      </c>
      <c r="AL134" s="4">
        <f t="shared" si="163"/>
        <v>-1.0609803726525442</v>
      </c>
      <c r="AM134" s="4">
        <f t="shared" si="163"/>
        <v>0.7837582872674389</v>
      </c>
      <c r="AN134" s="4">
        <f t="shared" si="163"/>
        <v>-0.29696714086938414</v>
      </c>
      <c r="AO134" s="4">
        <f t="shared" si="163"/>
        <v>3.5090092385566081</v>
      </c>
      <c r="AP134" s="4">
        <f t="shared" si="163"/>
        <v>-0.8725246673925362</v>
      </c>
      <c r="AQ134" s="4">
        <f t="shared" si="163"/>
        <v>-1.194741083970996E-2</v>
      </c>
      <c r="AR134" s="4">
        <f t="shared" si="163"/>
        <v>1.0675259044905516E-2</v>
      </c>
      <c r="AS134" s="4">
        <f t="shared" si="163"/>
        <v>0.39953526874023382</v>
      </c>
      <c r="AT134" s="4">
        <f t="shared" si="163"/>
        <v>-3.2091796052355903E-2</v>
      </c>
      <c r="AU134" s="4">
        <f t="shared" si="163"/>
        <v>1.7668577299646699</v>
      </c>
      <c r="AV134" s="4">
        <f t="shared" si="163"/>
        <v>1.7594634339046351</v>
      </c>
      <c r="AW134" s="4">
        <f t="shared" si="163"/>
        <v>9.8286888376883041E-2</v>
      </c>
      <c r="AY134" s="2">
        <f t="shared" si="154"/>
        <v>26.133562940563568</v>
      </c>
      <c r="AZ134" s="2">
        <f t="shared" si="154"/>
        <v>29.620178193741392</v>
      </c>
      <c r="BA134" s="2">
        <f t="shared" si="154"/>
        <v>30.311350675256797</v>
      </c>
      <c r="BB134" s="2">
        <f t="shared" si="154"/>
        <v>30.90660252765165</v>
      </c>
      <c r="BC134" s="2">
        <f t="shared" si="154"/>
        <v>30.571075851126288</v>
      </c>
      <c r="BD134" s="2">
        <f t="shared" si="154"/>
        <v>30.929655629354635</v>
      </c>
      <c r="BE134" s="2">
        <f t="shared" si="154"/>
        <v>34.174621946027607</v>
      </c>
      <c r="BF134" s="2">
        <f t="shared" si="154"/>
        <v>31.641949606352217</v>
      </c>
      <c r="BG134" s="2">
        <f t="shared" si="154"/>
        <v>30.310135071469112</v>
      </c>
      <c r="BH134" s="2">
        <f t="shared" si="154"/>
        <v>28.977510794692311</v>
      </c>
      <c r="BI134" s="2">
        <f t="shared" si="154"/>
        <v>27.592646358983924</v>
      </c>
      <c r="BJ134" s="2">
        <f t="shared" si="154"/>
        <v>28.868361483089537</v>
      </c>
      <c r="BK134" s="2">
        <f t="shared" si="154"/>
        <v>32.291125741949962</v>
      </c>
      <c r="BL134" s="2">
        <f t="shared" si="154"/>
        <v>34.548692515394137</v>
      </c>
      <c r="BM134" s="2">
        <f t="shared" si="154"/>
        <v>37.120897926354282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25.962</v>
      </c>
      <c r="CF134" s="2">
        <f t="shared" si="155"/>
        <v>28.574000000000002</v>
      </c>
      <c r="CG134" s="2">
        <f t="shared" si="155"/>
        <v>30.933</v>
      </c>
      <c r="CH134" s="2">
        <f t="shared" si="155"/>
        <v>30</v>
      </c>
      <c r="CI134" s="2">
        <f t="shared" si="155"/>
        <v>31.559000000000001</v>
      </c>
      <c r="CJ134" s="2">
        <f t="shared" si="155"/>
        <v>30.869</v>
      </c>
      <c r="CK134" s="2">
        <f t="shared" si="155"/>
        <v>38.148000000000003</v>
      </c>
      <c r="CL134" s="2">
        <f t="shared" si="155"/>
        <v>31.898</v>
      </c>
      <c r="CM134" s="2">
        <f t="shared" si="155"/>
        <v>30.492000000000001</v>
      </c>
      <c r="CN134" s="2">
        <f t="shared" si="155"/>
        <v>29.542000000000002</v>
      </c>
      <c r="CO134" s="2">
        <f t="shared" si="155"/>
        <v>28.814</v>
      </c>
      <c r="CP134" s="2">
        <f t="shared" si="155"/>
        <v>29.271000000000001</v>
      </c>
      <c r="CQ134" s="2">
        <f t="shared" si="155"/>
        <v>34.168999999999997</v>
      </c>
      <c r="CR134" s="2">
        <f t="shared" si="155"/>
        <v>37.15</v>
      </c>
      <c r="CS134" s="2">
        <f t="shared" si="155"/>
        <v>40.360999999999997</v>
      </c>
      <c r="CU134" s="2">
        <f t="shared" si="110"/>
        <v>25.962</v>
      </c>
      <c r="CV134" s="2">
        <f t="shared" si="111"/>
        <v>28.574000000000002</v>
      </c>
      <c r="CW134" s="2">
        <f t="shared" si="112"/>
        <v>30.933</v>
      </c>
      <c r="CX134" s="2">
        <f t="shared" si="113"/>
        <v>30</v>
      </c>
      <c r="CY134" s="2">
        <f t="shared" si="114"/>
        <v>31.559000000000001</v>
      </c>
      <c r="CZ134" s="2">
        <f t="shared" si="115"/>
        <v>30.869</v>
      </c>
      <c r="DA134" s="2">
        <f t="shared" si="116"/>
        <v>38.148000000000003</v>
      </c>
      <c r="DB134" s="2">
        <f t="shared" si="117"/>
        <v>31.898</v>
      </c>
      <c r="DC134" s="2">
        <f t="shared" si="118"/>
        <v>30.492000000000001</v>
      </c>
      <c r="DD134" s="2">
        <f t="shared" si="119"/>
        <v>29.542000000000002</v>
      </c>
      <c r="DE134" s="2">
        <f t="shared" si="120"/>
        <v>28.814</v>
      </c>
      <c r="DF134" s="2">
        <f t="shared" si="121"/>
        <v>29.271000000000001</v>
      </c>
      <c r="DG134" s="2">
        <f t="shared" si="122"/>
        <v>34.168999999999997</v>
      </c>
      <c r="DH134" s="2">
        <f t="shared" si="123"/>
        <v>37.15</v>
      </c>
      <c r="DI134" s="2">
        <f t="shared" si="124"/>
        <v>40.360999999999997</v>
      </c>
      <c r="DK134" s="2">
        <f t="shared" si="164"/>
        <v>71.687441835357632</v>
      </c>
      <c r="DL134" s="2">
        <f t="shared" si="164"/>
        <v>67.860693657219969</v>
      </c>
      <c r="DM134" s="2">
        <f t="shared" si="164"/>
        <v>71.549803001876171</v>
      </c>
      <c r="DN134" s="2">
        <f t="shared" si="164"/>
        <v>72.475996060037517</v>
      </c>
      <c r="DO134" s="2">
        <f t="shared" si="164"/>
        <v>65.360333395872431</v>
      </c>
      <c r="DP134" s="2">
        <f t="shared" si="164"/>
        <v>68.105523552123543</v>
      </c>
      <c r="DQ134" s="2">
        <f t="shared" si="164"/>
        <v>74.319677473262033</v>
      </c>
      <c r="DR134" s="2">
        <f t="shared" si="164"/>
        <v>62.78226214349376</v>
      </c>
      <c r="DS134" s="2">
        <f t="shared" si="164"/>
        <v>75.386412096774194</v>
      </c>
      <c r="DT134" s="2">
        <f t="shared" si="164"/>
        <v>66.645584110007633</v>
      </c>
      <c r="DU134" s="2">
        <f t="shared" si="164"/>
        <v>60.728085971685971</v>
      </c>
      <c r="DV134" s="2">
        <f t="shared" si="164"/>
        <v>63.10687683397682</v>
      </c>
      <c r="DW134" s="2">
        <f t="shared" si="164"/>
        <v>81.758122332859188</v>
      </c>
      <c r="DX134" s="2">
        <f t="shared" si="164"/>
        <v>77.253820637898698</v>
      </c>
      <c r="DY134" s="2">
        <f t="shared" si="164"/>
        <v>59.188644061583574</v>
      </c>
      <c r="EA134" s="2">
        <f t="shared" si="152"/>
        <v>26.02535896469027</v>
      </c>
      <c r="EB134" s="2">
        <f t="shared" si="152"/>
        <v>29.542973002184929</v>
      </c>
      <c r="EC134" s="2">
        <f t="shared" si="152"/>
        <v>30.226605726401516</v>
      </c>
      <c r="ED134" s="2">
        <f t="shared" si="152"/>
        <v>30.817784313725497</v>
      </c>
      <c r="EE134" s="2">
        <f t="shared" si="151"/>
        <v>30.491778701210755</v>
      </c>
      <c r="EF134" s="2">
        <f t="shared" si="151"/>
        <v>30.83580154202226</v>
      </c>
      <c r="EG134" s="2">
        <f t="shared" si="151"/>
        <v>34.064578203972346</v>
      </c>
      <c r="EH134" s="2">
        <f t="shared" si="151"/>
        <v>31.558095063048881</v>
      </c>
      <c r="EI134" s="2">
        <f t="shared" si="151"/>
        <v>30.166303194508316</v>
      </c>
      <c r="EJ134" s="2">
        <f t="shared" si="151"/>
        <v>28.873727368726534</v>
      </c>
      <c r="EK134" s="2">
        <f t="shared" si="151"/>
        <v>27.509019067201578</v>
      </c>
      <c r="EL134" s="2">
        <f t="shared" si="151"/>
        <v>28.780874331888654</v>
      </c>
      <c r="EM134" s="2">
        <f t="shared" si="135"/>
        <v>32.166909504620136</v>
      </c>
      <c r="EN134" s="2">
        <f t="shared" si="135"/>
        <v>34.451520862831025</v>
      </c>
      <c r="EO134" s="2">
        <f t="shared" si="135"/>
        <v>37.059224635077413</v>
      </c>
      <c r="EQ134" s="2">
        <f t="shared" si="165"/>
        <v>26.020257652524094</v>
      </c>
      <c r="ER134" s="2">
        <f t="shared" si="165"/>
        <v>29.546690050227916</v>
      </c>
      <c r="ES134" s="2">
        <f t="shared" si="165"/>
        <v>30.214191931267557</v>
      </c>
      <c r="ET134" s="2">
        <f t="shared" si="165"/>
        <v>30.832567488838656</v>
      </c>
      <c r="EU134" s="2">
        <f t="shared" si="165"/>
        <v>30.483975035813682</v>
      </c>
      <c r="EV134" s="2">
        <f t="shared" si="165"/>
        <v>30.859133021744384</v>
      </c>
      <c r="EW134" s="2">
        <f t="shared" si="165"/>
        <v>34.051308683206102</v>
      </c>
      <c r="EX134" s="2">
        <f t="shared" si="165"/>
        <v>31.592685295515324</v>
      </c>
      <c r="EY134" s="2">
        <f t="shared" si="165"/>
        <v>30.183821851169299</v>
      </c>
      <c r="EZ134" s="2">
        <f t="shared" si="165"/>
        <v>28.868633688964607</v>
      </c>
      <c r="FA134" s="2">
        <f t="shared" si="165"/>
        <v>27.538065057837912</v>
      </c>
      <c r="FB134" s="2">
        <f t="shared" si="165"/>
        <v>28.780045403057088</v>
      </c>
      <c r="FC134" s="2">
        <f t="shared" si="165"/>
        <v>32.139859842428322</v>
      </c>
      <c r="FD134" s="2">
        <f t="shared" si="165"/>
        <v>34.434204761334286</v>
      </c>
      <c r="FE134" s="2">
        <f t="shared" si="165"/>
        <v>36.462229345465694</v>
      </c>
      <c r="FG134" s="2">
        <f t="shared" si="166"/>
        <v>0.99762800021414089</v>
      </c>
      <c r="FH134" s="2">
        <f t="shared" si="166"/>
        <v>0.9979869762198379</v>
      </c>
      <c r="FI134" s="2">
        <f t="shared" si="166"/>
        <v>0.99794307213363265</v>
      </c>
      <c r="FJ134" s="2">
        <f t="shared" si="166"/>
        <v>0.99787518365824157</v>
      </c>
      <c r="FK134" s="2">
        <f t="shared" si="166"/>
        <v>0.99772078243051421</v>
      </c>
      <c r="FL134" s="2">
        <f t="shared" si="166"/>
        <v>0.9974965529351284</v>
      </c>
      <c r="FM134" s="2">
        <f t="shared" si="166"/>
        <v>0.99725869565775738</v>
      </c>
      <c r="FN134" s="2">
        <f t="shared" si="166"/>
        <v>0.99734060135597613</v>
      </c>
      <c r="FO134" s="2">
        <f t="shared" si="166"/>
        <v>0.99682717508920482</v>
      </c>
      <c r="FP134" s="2">
        <f t="shared" si="166"/>
        <v>0.99724901779131125</v>
      </c>
      <c r="FQ134" s="2">
        <f t="shared" si="166"/>
        <v>0.99750661168428789</v>
      </c>
      <c r="FR134" s="2">
        <f t="shared" si="166"/>
        <v>0.99745070410417391</v>
      </c>
      <c r="FS134" s="2">
        <f t="shared" si="166"/>
        <v>0.99748474514682184</v>
      </c>
      <c r="FT134" s="2">
        <f t="shared" si="166"/>
        <v>0.99772415329188058</v>
      </c>
      <c r="FU134" s="2">
        <f t="shared" si="166"/>
        <v>0.99693604409328895</v>
      </c>
      <c r="FW134" s="2">
        <f t="shared" si="156"/>
        <v>2.0872064742629794E-2</v>
      </c>
      <c r="FX134" s="2">
        <f t="shared" si="156"/>
        <v>1.9022803968987378E-2</v>
      </c>
      <c r="FY134" s="2">
        <f t="shared" si="156"/>
        <v>2.045201691320302E-2</v>
      </c>
      <c r="FZ134" s="2">
        <f t="shared" si="156"/>
        <v>2.043977946857484E-2</v>
      </c>
      <c r="GA134" s="2">
        <f t="shared" si="156"/>
        <v>2.2537174285070002E-2</v>
      </c>
      <c r="GB134" s="2">
        <f t="shared" si="156"/>
        <v>2.3629498179142571E-2</v>
      </c>
      <c r="GC134" s="2">
        <f t="shared" si="156"/>
        <v>2.3191219522622344E-2</v>
      </c>
      <c r="GD134" s="2">
        <f t="shared" si="156"/>
        <v>2.3620416821797961E-2</v>
      </c>
      <c r="GE134" s="2">
        <f t="shared" si="156"/>
        <v>2.0343395827201158E-2</v>
      </c>
      <c r="GF134" s="2">
        <f t="shared" si="156"/>
        <v>2.4791491520823866E-2</v>
      </c>
      <c r="GG134" s="2">
        <f t="shared" si="156"/>
        <v>2.7516999294506052E-2</v>
      </c>
      <c r="GH134" s="2">
        <f t="shared" si="156"/>
        <v>2.4110752388778744E-2</v>
      </c>
      <c r="GI134" s="2">
        <f t="shared" si="156"/>
        <v>1.9161104775391371E-2</v>
      </c>
      <c r="GJ134" s="2">
        <f t="shared" si="156"/>
        <v>1.3849565386359361E-2</v>
      </c>
      <c r="GK134" s="2">
        <f t="shared" si="156"/>
        <v>1.0268546827310042E-2</v>
      </c>
      <c r="GM134" s="86">
        <f t="shared" si="157"/>
        <v>4.3524157287371227E-92</v>
      </c>
      <c r="GN134" s="86">
        <f t="shared" si="157"/>
        <v>2.7150838814770508E-69</v>
      </c>
      <c r="GO134" s="86">
        <f t="shared" si="157"/>
        <v>3.1609166401364368E-76</v>
      </c>
      <c r="GP134" s="86">
        <f t="shared" si="157"/>
        <v>1.5693960357544576E-89</v>
      </c>
      <c r="GQ134" s="86">
        <f t="shared" si="157"/>
        <v>1.0429528989375032E-98</v>
      </c>
      <c r="GR134" s="86">
        <f t="shared" si="157"/>
        <v>6.8400945249322065E-93</v>
      </c>
      <c r="GS134" s="86">
        <f t="shared" si="157"/>
        <v>1.008590365321396E-40</v>
      </c>
      <c r="GT134" s="86">
        <f t="shared" si="157"/>
        <v>2.6507827074307159E-49</v>
      </c>
      <c r="GU134" s="86">
        <f t="shared" si="157"/>
        <v>5.3634440371997284E-20</v>
      </c>
      <c r="GV134" s="86">
        <f t="shared" si="157"/>
        <v>2.3739316521252914E-55</v>
      </c>
      <c r="GW134" s="86">
        <f t="shared" si="157"/>
        <v>3.3011118977152878E-121</v>
      </c>
      <c r="GX134" s="86">
        <f t="shared" si="157"/>
        <v>2.3871375256939039E-109</v>
      </c>
      <c r="GY134" s="86">
        <f t="shared" si="157"/>
        <v>9.8579314811722561E-91</v>
      </c>
      <c r="GZ134" s="86">
        <f t="shared" si="157"/>
        <v>1.9394714022461887E-104</v>
      </c>
      <c r="HA134" s="86">
        <f t="shared" si="157"/>
        <v>8.4587341259949634E-122</v>
      </c>
      <c r="HC134" s="86">
        <f t="shared" si="153"/>
        <v>1.5275164245652626E-29</v>
      </c>
      <c r="HD134" s="86">
        <f t="shared" si="153"/>
        <v>6.411678283579976E-21</v>
      </c>
      <c r="HE134" s="86">
        <f t="shared" si="153"/>
        <v>5.9451620777522206E-24</v>
      </c>
      <c r="HF134" s="86">
        <f t="shared" si="153"/>
        <v>4.8799436241696592E-30</v>
      </c>
      <c r="HG134" s="86">
        <f t="shared" si="153"/>
        <v>7.8715924594364029E-40</v>
      </c>
      <c r="HH134" s="86">
        <f t="shared" si="153"/>
        <v>1.0145271163665549E-62</v>
      </c>
      <c r="HI134" s="86">
        <f t="shared" si="153"/>
        <v>1.2930272230832007E-38</v>
      </c>
      <c r="HJ134" s="86">
        <f t="shared" si="153"/>
        <v>4.2375865926663522E-83</v>
      </c>
      <c r="HK134" s="86">
        <f t="shared" si="153"/>
        <v>1.5955745063085181E-39</v>
      </c>
      <c r="HL134" s="86">
        <f t="shared" si="161"/>
        <v>3.2018610091947558E-70</v>
      </c>
      <c r="HM134" s="86">
        <f t="shared" si="161"/>
        <v>2.9939526368851232E-72</v>
      </c>
      <c r="HN134" s="86">
        <f t="shared" si="161"/>
        <v>1.062215982930592E-48</v>
      </c>
      <c r="HO134" s="86">
        <f t="shared" si="161"/>
        <v>4.142908388129327E-32</v>
      </c>
      <c r="HP134" s="86">
        <f t="shared" si="161"/>
        <v>2.0293527457033297E-31</v>
      </c>
      <c r="HQ134" s="86">
        <f t="shared" si="161"/>
        <v>1.1593470593300025E-37</v>
      </c>
      <c r="HS134" s="86">
        <f t="shared" si="158"/>
        <v>7.6515781688794382E-4</v>
      </c>
      <c r="HT134" s="86">
        <f t="shared" si="158"/>
        <v>2.553307527241843E-3</v>
      </c>
      <c r="HU134" s="86">
        <f t="shared" si="158"/>
        <v>2.3555912866423307E-3</v>
      </c>
      <c r="HV134" s="86">
        <f t="shared" si="158"/>
        <v>1.796660675627434E-3</v>
      </c>
      <c r="HW134" s="86">
        <f t="shared" si="158"/>
        <v>1.7565234346577109E-3</v>
      </c>
      <c r="HX134" s="86">
        <f t="shared" si="158"/>
        <v>1.8591944744698291E-3</v>
      </c>
      <c r="HY134" s="86">
        <f t="shared" si="158"/>
        <v>3.6968213060318933E-3</v>
      </c>
      <c r="HZ134" s="86">
        <f t="shared" si="158"/>
        <v>9.1891020358948767E-3</v>
      </c>
      <c r="IA134" s="86">
        <f t="shared" si="158"/>
        <v>1.0402286201156316E-3</v>
      </c>
      <c r="IB134" s="86">
        <f t="shared" si="158"/>
        <v>2.7824341716560451E-3</v>
      </c>
      <c r="IC134" s="86">
        <f t="shared" si="158"/>
        <v>3.918326136060345E-3</v>
      </c>
      <c r="ID134" s="86">
        <f t="shared" si="158"/>
        <v>1.9673305637585396E-3</v>
      </c>
      <c r="IE134" s="86">
        <f t="shared" si="158"/>
        <v>4.7245649610310229E-4</v>
      </c>
      <c r="IF134" s="86">
        <f t="shared" si="158"/>
        <v>2.4391315088350498E-3</v>
      </c>
      <c r="IG134" s="86">
        <f t="shared" si="158"/>
        <v>5.8184524700918578E-3</v>
      </c>
      <c r="II134" s="86">
        <f t="shared" si="159"/>
        <v>3.7654451997658794E-51</v>
      </c>
      <c r="IJ134" s="86">
        <f t="shared" si="159"/>
        <v>7.8546051737229314E-45</v>
      </c>
      <c r="IK134" s="86">
        <f t="shared" si="159"/>
        <v>3.8910790258563288E-45</v>
      </c>
      <c r="IL134" s="86">
        <f t="shared" si="159"/>
        <v>3.4494067086012109E-53</v>
      </c>
      <c r="IM134" s="86">
        <f t="shared" si="159"/>
        <v>1.2673498958933938E-53</v>
      </c>
      <c r="IN134" s="86">
        <f t="shared" si="159"/>
        <v>9.4738655800163931E-52</v>
      </c>
      <c r="IO134" s="86">
        <f t="shared" si="159"/>
        <v>1.9775456156963774E-49</v>
      </c>
      <c r="IP134" s="86">
        <f t="shared" si="159"/>
        <v>2.0952449096440918E-44</v>
      </c>
      <c r="IQ134" s="86">
        <f t="shared" si="159"/>
        <v>1.6098634353812351E-54</v>
      </c>
      <c r="IR134" s="86">
        <f t="shared" si="159"/>
        <v>1.6684861295619745E-51</v>
      </c>
      <c r="IS134" s="86">
        <f t="shared" si="159"/>
        <v>3.6178044740854614E-50</v>
      </c>
      <c r="IT134" s="86">
        <f t="shared" si="159"/>
        <v>1.0958503380964144E-51</v>
      </c>
      <c r="IU134" s="86">
        <f t="shared" si="159"/>
        <v>3.5835490852325134E-53</v>
      </c>
      <c r="IV134" s="86">
        <f t="shared" si="159"/>
        <v>5.3721768248195865E-26</v>
      </c>
      <c r="IW134" s="86">
        <f t="shared" si="159"/>
        <v>1.1993380319608903E-16</v>
      </c>
      <c r="IY134" s="86">
        <f t="shared" si="160"/>
        <v>7.6515781688794382E-4</v>
      </c>
      <c r="IZ134" s="86">
        <f t="shared" si="160"/>
        <v>2.553307527241843E-3</v>
      </c>
      <c r="JA134" s="86">
        <f t="shared" si="160"/>
        <v>2.3555912866423307E-3</v>
      </c>
      <c r="JB134" s="86">
        <f t="shared" si="160"/>
        <v>1.796660675627434E-3</v>
      </c>
      <c r="JC134" s="86">
        <f t="shared" si="160"/>
        <v>1.7565234346577109E-3</v>
      </c>
      <c r="JD134" s="86">
        <f t="shared" si="160"/>
        <v>1.8591944744698291E-3</v>
      </c>
      <c r="JE134" s="86">
        <f t="shared" si="160"/>
        <v>3.6968213060318933E-3</v>
      </c>
      <c r="JF134" s="86">
        <f t="shared" si="160"/>
        <v>9.1891020358948767E-3</v>
      </c>
      <c r="JG134" s="86">
        <f t="shared" si="160"/>
        <v>1.0402286201156316E-3</v>
      </c>
      <c r="JH134" s="86">
        <f t="shared" si="160"/>
        <v>2.7824341716560451E-3</v>
      </c>
      <c r="JI134" s="86">
        <f t="shared" si="160"/>
        <v>3.918326136060345E-3</v>
      </c>
      <c r="JJ134" s="86">
        <f t="shared" si="160"/>
        <v>1.9673305637585396E-3</v>
      </c>
      <c r="JK134" s="86">
        <f t="shared" si="160"/>
        <v>4.7245649610310229E-4</v>
      </c>
      <c r="JL134" s="86">
        <f t="shared" si="160"/>
        <v>2.4391315088350498E-3</v>
      </c>
      <c r="JM134" s="86">
        <f t="shared" si="160"/>
        <v>5.8184524700919775E-3</v>
      </c>
    </row>
    <row r="135" spans="2:273" x14ac:dyDescent="0.25">
      <c r="B135" s="2">
        <v>108</v>
      </c>
      <c r="C135" s="37">
        <v>27.654</v>
      </c>
      <c r="D135" s="37">
        <v>30.015999999999998</v>
      </c>
      <c r="E135" s="37">
        <v>29.75</v>
      </c>
      <c r="F135" s="37">
        <v>30.85</v>
      </c>
      <c r="G135" s="37">
        <v>29.356000000000002</v>
      </c>
      <c r="H135" s="37">
        <v>31.59</v>
      </c>
      <c r="I135" s="37">
        <v>37.835999999999999</v>
      </c>
      <c r="J135" s="37">
        <v>34.372999999999998</v>
      </c>
      <c r="K135" s="37">
        <v>32.338999999999999</v>
      </c>
      <c r="L135" s="37">
        <v>30.492000000000001</v>
      </c>
      <c r="M135" s="37">
        <v>30.050999999999998</v>
      </c>
      <c r="N135" s="37">
        <v>28.983000000000001</v>
      </c>
      <c r="O135" s="37">
        <v>34.441000000000003</v>
      </c>
      <c r="P135" s="37">
        <v>36.533000000000001</v>
      </c>
      <c r="Q135" s="37">
        <v>42.704999999999998</v>
      </c>
      <c r="S135" s="4">
        <f t="shared" si="162"/>
        <v>26.034474711963533</v>
      </c>
      <c r="T135" s="4">
        <f t="shared" si="162"/>
        <v>29.652469188420994</v>
      </c>
      <c r="U135" s="4">
        <f t="shared" si="162"/>
        <v>30.42344337454492</v>
      </c>
      <c r="V135" s="4">
        <f t="shared" si="162"/>
        <v>31.102703973580709</v>
      </c>
      <c r="W135" s="4">
        <f t="shared" si="162"/>
        <v>30.914068456404969</v>
      </c>
      <c r="X135" s="4">
        <f t="shared" si="162"/>
        <v>31.314278131021418</v>
      </c>
      <c r="Y135" s="4">
        <f t="shared" si="162"/>
        <v>34.955715105124192</v>
      </c>
      <c r="Z135" s="4">
        <f t="shared" si="162"/>
        <v>33.534717906708416</v>
      </c>
      <c r="AA135" s="4">
        <f t="shared" si="162"/>
        <v>30.561181825361363</v>
      </c>
      <c r="AB135" s="4">
        <f t="shared" si="162"/>
        <v>29.99509289218194</v>
      </c>
      <c r="AC135" s="4">
        <f t="shared" si="162"/>
        <v>29.14422633244752</v>
      </c>
      <c r="AD135" s="4">
        <f t="shared" si="162"/>
        <v>29.678353487272226</v>
      </c>
      <c r="AE135" s="4">
        <f t="shared" si="162"/>
        <v>32.43857641504826</v>
      </c>
      <c r="AF135" s="4">
        <f t="shared" si="162"/>
        <v>35.894310245602924</v>
      </c>
      <c r="AG135" s="4">
        <f t="shared" si="162"/>
        <v>41.7305181741268</v>
      </c>
      <c r="AI135" s="4">
        <f t="shared" si="163"/>
        <v>1.619525288036467</v>
      </c>
      <c r="AJ135" s="4">
        <f t="shared" si="163"/>
        <v>0.36353081157900391</v>
      </c>
      <c r="AK135" s="4">
        <f t="shared" si="163"/>
        <v>-0.6734433745449202</v>
      </c>
      <c r="AL135" s="4">
        <f t="shared" si="163"/>
        <v>-0.25270397358070795</v>
      </c>
      <c r="AM135" s="4">
        <f t="shared" si="163"/>
        <v>-1.5580684564049676</v>
      </c>
      <c r="AN135" s="4">
        <f t="shared" si="163"/>
        <v>0.27572186897858231</v>
      </c>
      <c r="AO135" s="4">
        <f t="shared" si="163"/>
        <v>2.8802848948758069</v>
      </c>
      <c r="AP135" s="4">
        <f t="shared" si="163"/>
        <v>0.83828209329158199</v>
      </c>
      <c r="AQ135" s="4">
        <f t="shared" si="163"/>
        <v>1.7778181746386359</v>
      </c>
      <c r="AR135" s="4">
        <f t="shared" si="163"/>
        <v>0.49690710781806047</v>
      </c>
      <c r="AS135" s="4">
        <f t="shared" si="163"/>
        <v>0.90677366755247846</v>
      </c>
      <c r="AT135" s="4">
        <f t="shared" si="163"/>
        <v>-0.69535348727222512</v>
      </c>
      <c r="AU135" s="4">
        <f t="shared" si="163"/>
        <v>2.0024235849517424</v>
      </c>
      <c r="AV135" s="4">
        <f t="shared" si="163"/>
        <v>0.63868975439707754</v>
      </c>
      <c r="AW135" s="4">
        <f t="shared" si="163"/>
        <v>0.9744818258731982</v>
      </c>
      <c r="AY135" s="2">
        <f t="shared" si="154"/>
        <v>26.034474711963533</v>
      </c>
      <c r="AZ135" s="2">
        <f t="shared" si="154"/>
        <v>29.501500310497519</v>
      </c>
      <c r="BA135" s="2">
        <f t="shared" si="154"/>
        <v>30.177383598395686</v>
      </c>
      <c r="BB135" s="2">
        <f t="shared" si="154"/>
        <v>30.774203131070148</v>
      </c>
      <c r="BC135" s="2">
        <f t="shared" si="154"/>
        <v>30.469076441658036</v>
      </c>
      <c r="BD135" s="2">
        <f t="shared" si="154"/>
        <v>30.803531244047573</v>
      </c>
      <c r="BE135" s="2">
        <f t="shared" si="154"/>
        <v>34.023282314610228</v>
      </c>
      <c r="BF135" s="2">
        <f t="shared" si="154"/>
        <v>31.493588427591558</v>
      </c>
      <c r="BG135" s="2">
        <f t="shared" si="154"/>
        <v>30.128236703793945</v>
      </c>
      <c r="BH135" s="2">
        <f t="shared" si="154"/>
        <v>28.826093313438971</v>
      </c>
      <c r="BI135" s="2">
        <f t="shared" si="154"/>
        <v>27.438404192645802</v>
      </c>
      <c r="BJ135" s="2">
        <f t="shared" si="154"/>
        <v>28.739421325748939</v>
      </c>
      <c r="BK135" s="2">
        <f t="shared" si="154"/>
        <v>32.182542914108524</v>
      </c>
      <c r="BL135" s="2">
        <f t="shared" si="154"/>
        <v>34.427614289972453</v>
      </c>
      <c r="BM135" s="2">
        <f t="shared" si="154"/>
        <v>37.05113729567919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27.654</v>
      </c>
      <c r="CF135" s="2">
        <f t="shared" si="155"/>
        <v>30.015999999999998</v>
      </c>
      <c r="CG135" s="2">
        <f t="shared" si="155"/>
        <v>29.75</v>
      </c>
      <c r="CH135" s="2">
        <f t="shared" si="155"/>
        <v>30.85</v>
      </c>
      <c r="CI135" s="2">
        <f t="shared" si="155"/>
        <v>29.356000000000002</v>
      </c>
      <c r="CJ135" s="2">
        <f t="shared" si="155"/>
        <v>31.59</v>
      </c>
      <c r="CK135" s="2">
        <f t="shared" si="155"/>
        <v>37.835999999999999</v>
      </c>
      <c r="CL135" s="2" t="str">
        <f t="shared" si="155"/>
        <v/>
      </c>
      <c r="CM135" s="2">
        <f t="shared" si="155"/>
        <v>32.338999999999999</v>
      </c>
      <c r="CN135" s="2">
        <f t="shared" si="155"/>
        <v>30.492000000000001</v>
      </c>
      <c r="CO135" s="2">
        <f t="shared" si="155"/>
        <v>30.050999999999998</v>
      </c>
      <c r="CP135" s="2">
        <f t="shared" si="155"/>
        <v>28.983000000000001</v>
      </c>
      <c r="CQ135" s="2">
        <f t="shared" si="155"/>
        <v>34.441000000000003</v>
      </c>
      <c r="CR135" s="2">
        <f t="shared" si="155"/>
        <v>36.533000000000001</v>
      </c>
      <c r="CS135" s="2">
        <f t="shared" si="155"/>
        <v>42.704999999999998</v>
      </c>
      <c r="CU135" s="2">
        <f t="shared" si="110"/>
        <v>27.654</v>
      </c>
      <c r="CV135" s="2">
        <f t="shared" si="111"/>
        <v>30.015999999999998</v>
      </c>
      <c r="CW135" s="2">
        <f t="shared" si="112"/>
        <v>29.75</v>
      </c>
      <c r="CX135" s="2">
        <f t="shared" si="113"/>
        <v>30.85</v>
      </c>
      <c r="CY135" s="2">
        <f t="shared" si="114"/>
        <v>29.356000000000002</v>
      </c>
      <c r="CZ135" s="2">
        <f t="shared" si="115"/>
        <v>31.59</v>
      </c>
      <c r="DA135" s="2">
        <f t="shared" si="116"/>
        <v>37.835999999999999</v>
      </c>
      <c r="DB135" s="2" t="str">
        <f t="shared" si="117"/>
        <v/>
      </c>
      <c r="DC135" s="2">
        <f t="shared" si="118"/>
        <v>32.338999999999999</v>
      </c>
      <c r="DD135" s="2">
        <f t="shared" si="119"/>
        <v>30.492000000000001</v>
      </c>
      <c r="DE135" s="2">
        <f t="shared" si="120"/>
        <v>30.050999999999998</v>
      </c>
      <c r="DF135" s="2">
        <f t="shared" si="121"/>
        <v>28.983000000000001</v>
      </c>
      <c r="DG135" s="2">
        <f t="shared" si="122"/>
        <v>34.441000000000003</v>
      </c>
      <c r="DH135" s="2">
        <f t="shared" si="123"/>
        <v>36.533000000000001</v>
      </c>
      <c r="DI135" s="2">
        <f t="shared" si="124"/>
        <v>42.704999999999998</v>
      </c>
      <c r="DK135" s="2">
        <f t="shared" si="164"/>
        <v>72.118489608636992</v>
      </c>
      <c r="DL135" s="2">
        <f t="shared" si="164"/>
        <v>68.169922402159244</v>
      </c>
      <c r="DM135" s="2">
        <f t="shared" si="164"/>
        <v>71.886100750469041</v>
      </c>
      <c r="DN135" s="2">
        <f t="shared" si="164"/>
        <v>72.808374015009377</v>
      </c>
      <c r="DO135" s="2">
        <f t="shared" si="164"/>
        <v>65.647447654784258</v>
      </c>
      <c r="DP135" s="2">
        <f t="shared" si="164"/>
        <v>68.441036808236817</v>
      </c>
      <c r="DQ135" s="2">
        <f t="shared" si="164"/>
        <v>74.695472593582892</v>
      </c>
      <c r="DR135" s="2">
        <f t="shared" si="164"/>
        <v>63.030698975044558</v>
      </c>
      <c r="DS135" s="2">
        <f t="shared" si="164"/>
        <v>75.801173790322594</v>
      </c>
      <c r="DT135" s="2">
        <f t="shared" si="164"/>
        <v>66.956865546218481</v>
      </c>
      <c r="DU135" s="2">
        <f t="shared" si="164"/>
        <v>60.967587001287001</v>
      </c>
      <c r="DV135" s="2">
        <f t="shared" si="164"/>
        <v>63.373755598455588</v>
      </c>
      <c r="DW135" s="2">
        <f t="shared" si="164"/>
        <v>82.214923842871229</v>
      </c>
      <c r="DX135" s="2">
        <f t="shared" si="164"/>
        <v>77.663026078799248</v>
      </c>
      <c r="DY135" s="2">
        <f t="shared" si="164"/>
        <v>59.444670637829915</v>
      </c>
      <c r="EA135" s="2">
        <f t="shared" si="152"/>
        <v>25.93450688547339</v>
      </c>
      <c r="EB135" s="2">
        <f t="shared" si="152"/>
        <v>29.430321416949472</v>
      </c>
      <c r="EC135" s="2">
        <f t="shared" si="152"/>
        <v>30.099054376068572</v>
      </c>
      <c r="ED135" s="2">
        <f t="shared" si="152"/>
        <v>30.691921568627457</v>
      </c>
      <c r="EE135" s="2">
        <f t="shared" si="151"/>
        <v>30.39592723330162</v>
      </c>
      <c r="EF135" s="2">
        <f t="shared" si="151"/>
        <v>30.716525607778586</v>
      </c>
      <c r="EG135" s="2">
        <f t="shared" si="151"/>
        <v>33.921826257410594</v>
      </c>
      <c r="EH135" s="2">
        <f t="shared" si="151"/>
        <v>31.415780267358414</v>
      </c>
      <c r="EI135" s="2">
        <f t="shared" si="151"/>
        <v>29.994692815981246</v>
      </c>
      <c r="EJ135" s="2">
        <f t="shared" si="151"/>
        <v>28.730310868653987</v>
      </c>
      <c r="EK135" s="2">
        <f t="shared" si="151"/>
        <v>27.360802642881005</v>
      </c>
      <c r="EL135" s="2">
        <f t="shared" si="151"/>
        <v>28.658666173875318</v>
      </c>
      <c r="EM135" s="2">
        <f t="shared" si="135"/>
        <v>32.068598973196998</v>
      </c>
      <c r="EN135" s="2">
        <f t="shared" si="135"/>
        <v>34.338034215289134</v>
      </c>
      <c r="EO135" s="2">
        <f t="shared" si="135"/>
        <v>36.995683201429905</v>
      </c>
      <c r="EQ135" s="2">
        <f t="shared" si="165"/>
        <v>25.936155081417631</v>
      </c>
      <c r="ER135" s="2">
        <f t="shared" si="165"/>
        <v>29.432448207182887</v>
      </c>
      <c r="ES135" s="2">
        <f t="shared" si="165"/>
        <v>30.095704175979797</v>
      </c>
      <c r="ET135" s="2">
        <f t="shared" si="165"/>
        <v>30.721012678891178</v>
      </c>
      <c r="EU135" s="2">
        <f t="shared" si="165"/>
        <v>30.390176232399657</v>
      </c>
      <c r="EV135" s="2">
        <f t="shared" si="165"/>
        <v>30.749606647481571</v>
      </c>
      <c r="EW135" s="2">
        <f t="shared" si="165"/>
        <v>33.901855329880036</v>
      </c>
      <c r="EX135" s="2">
        <f t="shared" si="165"/>
        <v>31.458789578121372</v>
      </c>
      <c r="EY135" s="2">
        <f t="shared" si="165"/>
        <v>30.037766226765019</v>
      </c>
      <c r="EZ135" s="2">
        <f t="shared" si="165"/>
        <v>28.72484015856034</v>
      </c>
      <c r="FA135" s="2">
        <f t="shared" si="165"/>
        <v>27.399452485829247</v>
      </c>
      <c r="FB135" s="2">
        <f t="shared" si="165"/>
        <v>28.659612658633545</v>
      </c>
      <c r="FC135" s="2">
        <f t="shared" si="165"/>
        <v>32.015469894294696</v>
      </c>
      <c r="FD135" s="2">
        <f t="shared" si="165"/>
        <v>34.314088140091549</v>
      </c>
      <c r="FE135" s="2">
        <f t="shared" si="165"/>
        <v>36.347271400209742</v>
      </c>
      <c r="FG135" s="2">
        <f t="shared" si="166"/>
        <v>0.99783625888935479</v>
      </c>
      <c r="FH135" s="2">
        <f t="shared" si="166"/>
        <v>0.99816377525263789</v>
      </c>
      <c r="FI135" s="2">
        <f t="shared" si="166"/>
        <v>0.99812371990712567</v>
      </c>
      <c r="FJ135" s="2">
        <f t="shared" si="166"/>
        <v>0.99806178209389296</v>
      </c>
      <c r="FK135" s="2">
        <f t="shared" si="166"/>
        <v>0.9979209119176633</v>
      </c>
      <c r="FL135" s="2">
        <f t="shared" si="166"/>
        <v>0.99771632610206151</v>
      </c>
      <c r="FM135" s="2">
        <f t="shared" si="166"/>
        <v>0.99749929754379496</v>
      </c>
      <c r="FN135" s="2">
        <f t="shared" si="166"/>
        <v>0.99757403193818994</v>
      </c>
      <c r="FO135" s="2">
        <f t="shared" si="166"/>
        <v>0.99710554123176309</v>
      </c>
      <c r="FP135" s="2">
        <f t="shared" si="166"/>
        <v>0.99749046695772592</v>
      </c>
      <c r="FQ135" s="2">
        <f t="shared" si="166"/>
        <v>0.99772550382502689</v>
      </c>
      <c r="FR135" s="2">
        <f t="shared" si="166"/>
        <v>0.99767449287483345</v>
      </c>
      <c r="FS135" s="2">
        <f t="shared" si="166"/>
        <v>0.99770555251413884</v>
      </c>
      <c r="FT135" s="2">
        <f t="shared" si="166"/>
        <v>0.99792398741229071</v>
      </c>
      <c r="FU135" s="2">
        <f t="shared" si="166"/>
        <v>0.99720488545312047</v>
      </c>
      <c r="FW135" s="2">
        <f t="shared" si="156"/>
        <v>2.2839771470246122E-2</v>
      </c>
      <c r="FX135" s="2">
        <f t="shared" si="156"/>
        <v>2.0819879352307162E-2</v>
      </c>
      <c r="FY135" s="2">
        <f t="shared" si="156"/>
        <v>2.2381028954782441E-2</v>
      </c>
      <c r="FZ135" s="2">
        <f t="shared" si="156"/>
        <v>2.2367663643956599E-2</v>
      </c>
      <c r="GA135" s="2">
        <f t="shared" si="156"/>
        <v>2.4657905390247804E-2</v>
      </c>
      <c r="GB135" s="2">
        <f t="shared" si="156"/>
        <v>2.5850297804661904E-2</v>
      </c>
      <c r="GC135" s="2">
        <f t="shared" si="156"/>
        <v>2.5371898270199384E-2</v>
      </c>
      <c r="GD135" s="2">
        <f t="shared" si="156"/>
        <v>2.5840385531792128E-2</v>
      </c>
      <c r="GE135" s="2">
        <f t="shared" si="156"/>
        <v>2.2262395686639305E-2</v>
      </c>
      <c r="GF135" s="2">
        <f t="shared" si="156"/>
        <v>2.7118466912439947E-2</v>
      </c>
      <c r="GG135" s="2">
        <f t="shared" si="156"/>
        <v>3.0091902055357701E-2</v>
      </c>
      <c r="GH135" s="2">
        <f t="shared" si="156"/>
        <v>2.6375560463112145E-2</v>
      </c>
      <c r="GI135" s="2">
        <f t="shared" si="156"/>
        <v>2.0970966067873881E-2</v>
      </c>
      <c r="GJ135" s="2">
        <f t="shared" si="156"/>
        <v>1.516548264113963E-2</v>
      </c>
      <c r="GK135" s="2">
        <f t="shared" si="156"/>
        <v>1.1248094317819937E-2</v>
      </c>
      <c r="GM135" s="86">
        <f t="shared" si="157"/>
        <v>6.3038475672142302E-96</v>
      </c>
      <c r="GN135" s="86">
        <f t="shared" si="157"/>
        <v>3.367432955032096E-72</v>
      </c>
      <c r="GO135" s="86">
        <f t="shared" si="157"/>
        <v>1.9934296185261937E-79</v>
      </c>
      <c r="GP135" s="86">
        <f t="shared" si="157"/>
        <v>2.9092221232759906E-93</v>
      </c>
      <c r="GQ135" s="86">
        <f t="shared" si="157"/>
        <v>8.5253979231062145E-103</v>
      </c>
      <c r="GR135" s="86">
        <f t="shared" si="157"/>
        <v>1.0496032647010372E-96</v>
      </c>
      <c r="GS135" s="86">
        <f t="shared" si="157"/>
        <v>2.4326105789706826E-42</v>
      </c>
      <c r="GT135" s="86">
        <f t="shared" si="157"/>
        <v>2.9264691161356534E-51</v>
      </c>
      <c r="GU135" s="86">
        <f t="shared" si="157"/>
        <v>9.1037311329195222E-21</v>
      </c>
      <c r="GV135" s="86">
        <f t="shared" si="157"/>
        <v>1.3546676788880924E-57</v>
      </c>
      <c r="GW135" s="86">
        <f t="shared" si="157"/>
        <v>3.5409000874996941E-126</v>
      </c>
      <c r="GX135" s="86">
        <f t="shared" si="157"/>
        <v>7.53689564376121E-114</v>
      </c>
      <c r="GY135" s="86">
        <f t="shared" si="157"/>
        <v>1.5545851823755594E-94</v>
      </c>
      <c r="GZ135" s="86">
        <f t="shared" si="157"/>
        <v>9.172129532963794E-109</v>
      </c>
      <c r="HA135" s="86">
        <f t="shared" si="157"/>
        <v>7.9760201784954766E-127</v>
      </c>
      <c r="HC135" s="86">
        <f t="shared" si="153"/>
        <v>6.1403592697485705E-32</v>
      </c>
      <c r="HD135" s="86">
        <f t="shared" si="153"/>
        <v>1.2705669404423284E-22</v>
      </c>
      <c r="HE135" s="86">
        <f t="shared" si="153"/>
        <v>6.8535554555085299E-26</v>
      </c>
      <c r="HF135" s="86">
        <f t="shared" si="153"/>
        <v>2.0867142206520401E-32</v>
      </c>
      <c r="HG135" s="86">
        <f t="shared" si="153"/>
        <v>5.9516948508955438E-43</v>
      </c>
      <c r="HH135" s="86">
        <f t="shared" si="153"/>
        <v>1.3096985786170388E-67</v>
      </c>
      <c r="HI135" s="86">
        <f t="shared" si="153"/>
        <v>1.5228745271184671E-41</v>
      </c>
      <c r="HJ135" s="86">
        <f t="shared" si="153"/>
        <v>2.5098802453078793E-89</v>
      </c>
      <c r="HK135" s="86">
        <f t="shared" si="153"/>
        <v>1.1910834692573645E-42</v>
      </c>
      <c r="HL135" s="86">
        <f t="shared" si="161"/>
        <v>1.1200963614432293E-75</v>
      </c>
      <c r="HM135" s="86">
        <f t="shared" si="161"/>
        <v>9.6608188384020856E-78</v>
      </c>
      <c r="HN135" s="86">
        <f t="shared" si="161"/>
        <v>1.9700697798269591E-52</v>
      </c>
      <c r="HO135" s="86">
        <f t="shared" si="161"/>
        <v>1.0508522384973073E-34</v>
      </c>
      <c r="HP135" s="86">
        <f t="shared" si="161"/>
        <v>6.0287578465571376E-34</v>
      </c>
      <c r="HQ135" s="86">
        <f t="shared" si="161"/>
        <v>1.0872707193556763E-40</v>
      </c>
      <c r="HS135" s="86">
        <f t="shared" si="158"/>
        <v>1.8288497680773448E-3</v>
      </c>
      <c r="HT135" s="86">
        <f t="shared" si="158"/>
        <v>5.2612505387055336E-3</v>
      </c>
      <c r="HU135" s="86">
        <f t="shared" si="158"/>
        <v>4.9573314011170993E-3</v>
      </c>
      <c r="HV135" s="86">
        <f t="shared" si="158"/>
        <v>4.1063033655295489E-3</v>
      </c>
      <c r="HW135" s="86">
        <f t="shared" si="158"/>
        <v>4.1208928817561899E-3</v>
      </c>
      <c r="HX135" s="86">
        <f t="shared" si="158"/>
        <v>4.3248077929283531E-3</v>
      </c>
      <c r="HY135" s="86">
        <f t="shared" si="158"/>
        <v>8.0031828018563532E-3</v>
      </c>
      <c r="HZ135" s="86">
        <f t="shared" si="158"/>
        <v>1.795600687272686E-2</v>
      </c>
      <c r="IA135" s="86">
        <f t="shared" si="158"/>
        <v>2.4911108169986644E-3</v>
      </c>
      <c r="IB135" s="86">
        <f t="shared" si="158"/>
        <v>6.341050327845218E-3</v>
      </c>
      <c r="IC135" s="86">
        <f t="shared" si="158"/>
        <v>8.8113648330547835E-3</v>
      </c>
      <c r="ID135" s="86">
        <f t="shared" si="158"/>
        <v>4.5762597383390289E-3</v>
      </c>
      <c r="IE135" s="86">
        <f t="shared" si="158"/>
        <v>1.1618220286051398E-3</v>
      </c>
      <c r="IF135" s="86">
        <f t="shared" si="158"/>
        <v>4.4871311605759042E-3</v>
      </c>
      <c r="IG135" s="86">
        <f t="shared" si="158"/>
        <v>9.0701791162093211E-3</v>
      </c>
      <c r="II135" s="86">
        <f t="shared" si="159"/>
        <v>8.1402323477260162E-49</v>
      </c>
      <c r="IJ135" s="86">
        <f t="shared" si="159"/>
        <v>7.6579930707456411E-43</v>
      </c>
      <c r="IK135" s="86">
        <f t="shared" si="159"/>
        <v>4.2744412860219153E-43</v>
      </c>
      <c r="IL135" s="86">
        <f t="shared" si="159"/>
        <v>9.0215864200796414E-51</v>
      </c>
      <c r="IM135" s="86">
        <f t="shared" si="159"/>
        <v>4.0231877980167808E-51</v>
      </c>
      <c r="IN135" s="86">
        <f t="shared" si="159"/>
        <v>2.6251408473250282E-49</v>
      </c>
      <c r="IO135" s="86">
        <f t="shared" si="159"/>
        <v>4.1120218701598455E-47</v>
      </c>
      <c r="IP135" s="86">
        <f t="shared" si="159"/>
        <v>2.5482021983747974E-42</v>
      </c>
      <c r="IQ135" s="86">
        <f t="shared" si="159"/>
        <v>4.8263979515113709E-52</v>
      </c>
      <c r="IR135" s="86">
        <f t="shared" si="159"/>
        <v>4.8432471723133055E-49</v>
      </c>
      <c r="IS135" s="86">
        <f t="shared" si="159"/>
        <v>1.0627687535455909E-47</v>
      </c>
      <c r="IT135" s="86">
        <f t="shared" si="159"/>
        <v>3.1098900985494446E-49</v>
      </c>
      <c r="IU135" s="86">
        <f t="shared" si="159"/>
        <v>8.5325607495014524E-51</v>
      </c>
      <c r="IV135" s="86">
        <f t="shared" si="159"/>
        <v>5.9006351319883935E-25</v>
      </c>
      <c r="IW135" s="86">
        <f t="shared" si="159"/>
        <v>4.8110131792276725E-16</v>
      </c>
      <c r="IY135" s="86">
        <f t="shared" si="160"/>
        <v>1.8288497680773448E-3</v>
      </c>
      <c r="IZ135" s="86">
        <f t="shared" si="160"/>
        <v>5.2612505387055336E-3</v>
      </c>
      <c r="JA135" s="86">
        <f t="shared" si="160"/>
        <v>4.9573314011170993E-3</v>
      </c>
      <c r="JB135" s="86">
        <f t="shared" si="160"/>
        <v>4.1063033655295489E-3</v>
      </c>
      <c r="JC135" s="86">
        <f t="shared" si="160"/>
        <v>4.1208928817561899E-3</v>
      </c>
      <c r="JD135" s="86">
        <f t="shared" si="160"/>
        <v>4.3248077929283531E-3</v>
      </c>
      <c r="JE135" s="86">
        <f t="shared" si="160"/>
        <v>8.0031828018563532E-3</v>
      </c>
      <c r="JF135" s="86">
        <f t="shared" si="160"/>
        <v>1.795600687272686E-2</v>
      </c>
      <c r="JG135" s="86">
        <f t="shared" si="160"/>
        <v>2.4911108169986644E-3</v>
      </c>
      <c r="JH135" s="86">
        <f t="shared" si="160"/>
        <v>6.341050327845218E-3</v>
      </c>
      <c r="JI135" s="86">
        <f t="shared" si="160"/>
        <v>8.8113648330547835E-3</v>
      </c>
      <c r="JJ135" s="86">
        <f t="shared" si="160"/>
        <v>4.5762597383390289E-3</v>
      </c>
      <c r="JK135" s="86">
        <f t="shared" si="160"/>
        <v>1.1618220286051398E-3</v>
      </c>
      <c r="JL135" s="86">
        <f t="shared" si="160"/>
        <v>4.4871311605759042E-3</v>
      </c>
      <c r="JM135" s="86">
        <f t="shared" si="160"/>
        <v>9.0701791162098016E-3</v>
      </c>
    </row>
    <row r="136" spans="2:273" x14ac:dyDescent="0.25">
      <c r="B136" s="2">
        <v>109</v>
      </c>
      <c r="C136" s="37">
        <v>25.768999999999998</v>
      </c>
      <c r="D136" s="37">
        <v>29.786999999999999</v>
      </c>
      <c r="E136" s="37">
        <v>29.85</v>
      </c>
      <c r="F136" s="37">
        <v>32.383000000000003</v>
      </c>
      <c r="G136" s="37">
        <v>30.457999999999998</v>
      </c>
      <c r="H136" s="37">
        <v>33.066000000000003</v>
      </c>
      <c r="I136" s="37">
        <v>36.082000000000001</v>
      </c>
      <c r="J136" s="37">
        <v>34.728999999999999</v>
      </c>
      <c r="K136" s="37">
        <v>32.22</v>
      </c>
      <c r="L136" s="37">
        <v>30.475000000000001</v>
      </c>
      <c r="M136" s="37">
        <v>31.373000000000001</v>
      </c>
      <c r="N136" s="37">
        <v>29.050999999999998</v>
      </c>
      <c r="O136" s="37">
        <v>33</v>
      </c>
      <c r="P136" s="37">
        <v>37.216999999999999</v>
      </c>
      <c r="Q136" s="37">
        <v>42.902000000000001</v>
      </c>
      <c r="S136" s="4">
        <f t="shared" si="162"/>
        <v>25.936049503950965</v>
      </c>
      <c r="T136" s="4">
        <f t="shared" si="162"/>
        <v>29.659979093357006</v>
      </c>
      <c r="U136" s="4">
        <f t="shared" si="162"/>
        <v>30.502966671321396</v>
      </c>
      <c r="V136" s="4">
        <f t="shared" si="162"/>
        <v>31.298274247952651</v>
      </c>
      <c r="W136" s="4">
        <f t="shared" si="162"/>
        <v>31.273972296470575</v>
      </c>
      <c r="X136" s="4">
        <f t="shared" si="162"/>
        <v>31.710393700185243</v>
      </c>
      <c r="Y136" s="4">
        <f t="shared" si="162"/>
        <v>35.629767330095213</v>
      </c>
      <c r="Z136" s="4">
        <f t="shared" si="162"/>
        <v>34.829318612294216</v>
      </c>
      <c r="AA136" s="4">
        <f t="shared" si="162"/>
        <v>30.853424152004731</v>
      </c>
      <c r="AB136" s="4">
        <f t="shared" si="162"/>
        <v>30.97933115112874</v>
      </c>
      <c r="AC136" s="4">
        <f t="shared" si="162"/>
        <v>30.582887416605974</v>
      </c>
      <c r="AD136" s="4">
        <f t="shared" si="162"/>
        <v>30.50629137899654</v>
      </c>
      <c r="AE136" s="4">
        <f t="shared" si="162"/>
        <v>32.62988396793498</v>
      </c>
      <c r="AF136" s="4">
        <f t="shared" si="162"/>
        <v>36.772674518402333</v>
      </c>
      <c r="AG136" s="4">
        <f t="shared" si="162"/>
        <v>43.799093486085106</v>
      </c>
      <c r="AI136" s="4">
        <f t="shared" si="163"/>
        <v>-0.16704950395096674</v>
      </c>
      <c r="AJ136" s="4">
        <f t="shared" si="163"/>
        <v>0.12702090664299348</v>
      </c>
      <c r="AK136" s="4">
        <f t="shared" si="163"/>
        <v>-0.65296667132139419</v>
      </c>
      <c r="AL136" s="4">
        <f t="shared" si="163"/>
        <v>1.0847257520473512</v>
      </c>
      <c r="AM136" s="4">
        <f t="shared" si="163"/>
        <v>-0.81597229647057645</v>
      </c>
      <c r="AN136" s="4">
        <f t="shared" si="163"/>
        <v>1.3556062998147596</v>
      </c>
      <c r="AO136" s="4">
        <f t="shared" si="163"/>
        <v>0.45223266990478805</v>
      </c>
      <c r="AP136" s="4">
        <f t="shared" si="163"/>
        <v>-0.10031861229421679</v>
      </c>
      <c r="AQ136" s="4">
        <f t="shared" si="163"/>
        <v>1.3665758479952679</v>
      </c>
      <c r="AR136" s="4">
        <f t="shared" si="163"/>
        <v>-0.5043311511287385</v>
      </c>
      <c r="AS136" s="4">
        <f t="shared" si="163"/>
        <v>0.79011258339402701</v>
      </c>
      <c r="AT136" s="4">
        <f t="shared" si="163"/>
        <v>-1.4552913789965416</v>
      </c>
      <c r="AU136" s="4">
        <f t="shared" si="163"/>
        <v>0.37011603206502031</v>
      </c>
      <c r="AV136" s="4">
        <f t="shared" si="163"/>
        <v>0.44432548159766583</v>
      </c>
      <c r="AW136" s="4">
        <f t="shared" si="163"/>
        <v>-0.89709348608510453</v>
      </c>
      <c r="AY136" s="2">
        <f t="shared" si="154"/>
        <v>25.936049503950965</v>
      </c>
      <c r="AZ136" s="2">
        <f t="shared" si="154"/>
        <v>29.38327469692338</v>
      </c>
      <c r="BA136" s="2">
        <f t="shared" si="154"/>
        <v>30.043954086266851</v>
      </c>
      <c r="BB136" s="2">
        <f t="shared" si="154"/>
        <v>30.642392010648841</v>
      </c>
      <c r="BC136" s="2">
        <f t="shared" si="154"/>
        <v>30.367556736152181</v>
      </c>
      <c r="BD136" s="2">
        <f t="shared" si="154"/>
        <v>30.677994016026684</v>
      </c>
      <c r="BE136" s="2">
        <f t="shared" si="154"/>
        <v>33.872528605242124</v>
      </c>
      <c r="BF136" s="2">
        <f t="shared" si="154"/>
        <v>31.345746948020526</v>
      </c>
      <c r="BG136" s="2">
        <f t="shared" si="154"/>
        <v>29.947252096547775</v>
      </c>
      <c r="BH136" s="2">
        <f t="shared" si="154"/>
        <v>28.67527110197377</v>
      </c>
      <c r="BI136" s="2">
        <f t="shared" si="154"/>
        <v>27.284704871679409</v>
      </c>
      <c r="BJ136" s="2">
        <f t="shared" si="154"/>
        <v>28.611003787437731</v>
      </c>
      <c r="BK136" s="2">
        <f t="shared" si="154"/>
        <v>32.074588054813894</v>
      </c>
      <c r="BL136" s="2">
        <f t="shared" si="154"/>
        <v>34.307073876842161</v>
      </c>
      <c r="BM136" s="2">
        <f t="shared" si="154"/>
        <v>36.981575243571541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25.768999999999998</v>
      </c>
      <c r="CF136" s="2" t="str">
        <f t="shared" si="155"/>
        <v/>
      </c>
      <c r="CG136" s="2">
        <f t="shared" si="155"/>
        <v>29.85</v>
      </c>
      <c r="CH136" s="2">
        <f t="shared" si="155"/>
        <v>32.383000000000003</v>
      </c>
      <c r="CI136" s="2">
        <f t="shared" si="155"/>
        <v>30.457999999999998</v>
      </c>
      <c r="CJ136" s="2">
        <f t="shared" si="155"/>
        <v>33.066000000000003</v>
      </c>
      <c r="CK136" s="2" t="str">
        <f t="shared" si="155"/>
        <v/>
      </c>
      <c r="CL136" s="2" t="str">
        <f t="shared" si="155"/>
        <v/>
      </c>
      <c r="CM136" s="2">
        <f t="shared" si="155"/>
        <v>32.22</v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>
        <f t="shared" si="155"/>
        <v>33</v>
      </c>
      <c r="CR136" s="2">
        <f t="shared" si="155"/>
        <v>37.216999999999999</v>
      </c>
      <c r="CS136" s="2" t="str">
        <f t="shared" si="155"/>
        <v/>
      </c>
      <c r="CU136" s="2">
        <f t="shared" si="110"/>
        <v>25.768999999999998</v>
      </c>
      <c r="CV136" s="2" t="str">
        <f t="shared" si="111"/>
        <v/>
      </c>
      <c r="CW136" s="2">
        <f t="shared" si="112"/>
        <v>29.85</v>
      </c>
      <c r="CX136" s="2">
        <f t="shared" si="113"/>
        <v>32.383000000000003</v>
      </c>
      <c r="CY136" s="2">
        <f t="shared" si="114"/>
        <v>30.457999999999998</v>
      </c>
      <c r="CZ136" s="2">
        <f t="shared" si="115"/>
        <v>33.066000000000003</v>
      </c>
      <c r="DA136" s="2" t="str">
        <f t="shared" si="116"/>
        <v/>
      </c>
      <c r="DB136" s="2" t="str">
        <f t="shared" si="117"/>
        <v/>
      </c>
      <c r="DC136" s="2">
        <f t="shared" si="118"/>
        <v>32.22</v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>
        <f t="shared" si="122"/>
        <v>33</v>
      </c>
      <c r="DH136" s="2">
        <f t="shared" si="123"/>
        <v>37.216999999999999</v>
      </c>
      <c r="DI136" s="2" t="str">
        <f t="shared" si="124"/>
        <v/>
      </c>
      <c r="DK136" s="2">
        <f t="shared" si="164"/>
        <v>72.549537381916338</v>
      </c>
      <c r="DL136" s="2">
        <f t="shared" si="164"/>
        <v>68.47915114709852</v>
      </c>
      <c r="DM136" s="2">
        <f t="shared" si="164"/>
        <v>72.22239849906191</v>
      </c>
      <c r="DN136" s="2">
        <f t="shared" si="164"/>
        <v>73.140751969981238</v>
      </c>
      <c r="DO136" s="2">
        <f t="shared" si="164"/>
        <v>65.934561913696086</v>
      </c>
      <c r="DP136" s="2">
        <f t="shared" si="164"/>
        <v>68.776550064350062</v>
      </c>
      <c r="DQ136" s="2">
        <f t="shared" si="164"/>
        <v>75.071267713903751</v>
      </c>
      <c r="DR136" s="2">
        <f t="shared" si="164"/>
        <v>63.279135806595363</v>
      </c>
      <c r="DS136" s="2">
        <f t="shared" si="164"/>
        <v>76.215935483870965</v>
      </c>
      <c r="DT136" s="2">
        <f t="shared" si="164"/>
        <v>67.268146982429329</v>
      </c>
      <c r="DU136" s="2">
        <f t="shared" si="164"/>
        <v>61.207088030888031</v>
      </c>
      <c r="DV136" s="2">
        <f t="shared" si="164"/>
        <v>63.64063436293435</v>
      </c>
      <c r="DW136" s="2">
        <f t="shared" si="164"/>
        <v>82.671725352883271</v>
      </c>
      <c r="DX136" s="2">
        <f t="shared" si="164"/>
        <v>78.072231519699812</v>
      </c>
      <c r="DY136" s="2">
        <f t="shared" si="164"/>
        <v>59.700697214076243</v>
      </c>
      <c r="EA136" s="2">
        <f t="shared" si="152"/>
        <v>25.843654806256509</v>
      </c>
      <c r="EB136" s="2">
        <f t="shared" si="152"/>
        <v>29.31766983171401</v>
      </c>
      <c r="EC136" s="2">
        <f t="shared" si="152"/>
        <v>29.971503025735629</v>
      </c>
      <c r="ED136" s="2">
        <f t="shared" si="152"/>
        <v>30.566058823529417</v>
      </c>
      <c r="EE136" s="2">
        <f t="shared" si="151"/>
        <v>30.300075765392485</v>
      </c>
      <c r="EF136" s="2">
        <f t="shared" si="151"/>
        <v>30.597249673534904</v>
      </c>
      <c r="EG136" s="2">
        <f t="shared" si="151"/>
        <v>33.779074310848834</v>
      </c>
      <c r="EH136" s="2">
        <f t="shared" si="151"/>
        <v>31.273465471667954</v>
      </c>
      <c r="EI136" s="2">
        <f t="shared" si="151"/>
        <v>29.823082437454175</v>
      </c>
      <c r="EJ136" s="2">
        <f t="shared" si="151"/>
        <v>28.586894368581437</v>
      </c>
      <c r="EK136" s="2">
        <f t="shared" si="151"/>
        <v>27.212586218560432</v>
      </c>
      <c r="EL136" s="2">
        <f t="shared" si="151"/>
        <v>28.536458015861982</v>
      </c>
      <c r="EM136" s="2">
        <f t="shared" si="135"/>
        <v>31.970288441773867</v>
      </c>
      <c r="EN136" s="2">
        <f t="shared" si="135"/>
        <v>34.224547567747237</v>
      </c>
      <c r="EO136" s="2">
        <f t="shared" si="135"/>
        <v>36.932141767782397</v>
      </c>
      <c r="EQ136" s="2">
        <f t="shared" si="165"/>
        <v>25.852052510311172</v>
      </c>
      <c r="ER136" s="2">
        <f t="shared" si="165"/>
        <v>29.318206364137854</v>
      </c>
      <c r="ES136" s="2">
        <f t="shared" si="165"/>
        <v>29.977216420692038</v>
      </c>
      <c r="ET136" s="2">
        <f t="shared" si="165"/>
        <v>30.609457868943696</v>
      </c>
      <c r="EU136" s="2">
        <f t="shared" si="165"/>
        <v>30.296377428985636</v>
      </c>
      <c r="EV136" s="2">
        <f t="shared" si="165"/>
        <v>30.640080273218757</v>
      </c>
      <c r="EW136" s="2">
        <f t="shared" si="165"/>
        <v>33.752401976553969</v>
      </c>
      <c r="EX136" s="2">
        <f t="shared" si="165"/>
        <v>31.324893860727421</v>
      </c>
      <c r="EY136" s="2">
        <f t="shared" si="165"/>
        <v>29.891710602360739</v>
      </c>
      <c r="EZ136" s="2">
        <f t="shared" si="165"/>
        <v>28.58104662815607</v>
      </c>
      <c r="FA136" s="2">
        <f t="shared" si="165"/>
        <v>27.260839913820583</v>
      </c>
      <c r="FB136" s="2">
        <f t="shared" si="165"/>
        <v>28.539179914210003</v>
      </c>
      <c r="FC136" s="2">
        <f t="shared" si="165"/>
        <v>31.891079946161074</v>
      </c>
      <c r="FD136" s="2">
        <f t="shared" si="165"/>
        <v>34.193971518848812</v>
      </c>
      <c r="FE136" s="2">
        <f t="shared" si="165"/>
        <v>36.23231345495379</v>
      </c>
      <c r="FG136" s="2">
        <f t="shared" si="166"/>
        <v>0.99802626888322454</v>
      </c>
      <c r="FH136" s="2">
        <f t="shared" si="166"/>
        <v>0.99832507251243841</v>
      </c>
      <c r="FI136" s="2">
        <f t="shared" si="166"/>
        <v>0.99828852966703929</v>
      </c>
      <c r="FJ136" s="2">
        <f t="shared" si="166"/>
        <v>0.99823202274592504</v>
      </c>
      <c r="FK136" s="2">
        <f t="shared" si="166"/>
        <v>0.99810350219290567</v>
      </c>
      <c r="FL136" s="2">
        <f t="shared" si="166"/>
        <v>0.99791684606559605</v>
      </c>
      <c r="FM136" s="2">
        <f t="shared" si="166"/>
        <v>0.99771883031742714</v>
      </c>
      <c r="FN136" s="2">
        <f t="shared" si="166"/>
        <v>0.99778701845110518</v>
      </c>
      <c r="FO136" s="2">
        <f t="shared" si="166"/>
        <v>0.9973595497567973</v>
      </c>
      <c r="FP136" s="2">
        <f t="shared" si="166"/>
        <v>0.99771077317564372</v>
      </c>
      <c r="FQ136" s="2">
        <f t="shared" si="166"/>
        <v>0.99792521960645675</v>
      </c>
      <c r="FR136" s="2">
        <f t="shared" si="166"/>
        <v>0.99787867823121867</v>
      </c>
      <c r="FS136" s="2">
        <f t="shared" si="166"/>
        <v>0.99790701647742619</v>
      </c>
      <c r="FT136" s="2">
        <f t="shared" si="166"/>
        <v>0.99810630810309997</v>
      </c>
      <c r="FU136" s="2">
        <f t="shared" si="166"/>
        <v>0.99745019813828817</v>
      </c>
      <c r="FW136" s="2">
        <f t="shared" si="156"/>
        <v>2.4988248817424043E-2</v>
      </c>
      <c r="FX136" s="2">
        <f t="shared" si="156"/>
        <v>2.278278079533267E-2</v>
      </c>
      <c r="FY136" s="2">
        <f t="shared" si="156"/>
        <v>2.4487434995663214E-2</v>
      </c>
      <c r="FZ136" s="2">
        <f t="shared" si="156"/>
        <v>2.4472843288138129E-2</v>
      </c>
      <c r="GA136" s="2">
        <f t="shared" si="156"/>
        <v>2.697268893834126E-2</v>
      </c>
      <c r="GB136" s="2">
        <f t="shared" si="156"/>
        <v>2.8273773395626135E-2</v>
      </c>
      <c r="GC136" s="2">
        <f t="shared" si="156"/>
        <v>2.7751801417828067E-2</v>
      </c>
      <c r="GD136" s="2">
        <f t="shared" si="156"/>
        <v>2.8262958804415698E-2</v>
      </c>
      <c r="GE136" s="2">
        <f t="shared" si="156"/>
        <v>2.4357914663727838E-2</v>
      </c>
      <c r="GF136" s="2">
        <f t="shared" si="156"/>
        <v>2.9657214303417678E-2</v>
      </c>
      <c r="GG136" s="2">
        <f t="shared" si="156"/>
        <v>3.2899599956678641E-2</v>
      </c>
      <c r="GH136" s="2">
        <f t="shared" si="156"/>
        <v>2.8846821418885289E-2</v>
      </c>
      <c r="GI136" s="2">
        <f t="shared" si="156"/>
        <v>2.294777816036318E-2</v>
      </c>
      <c r="GJ136" s="2">
        <f t="shared" si="156"/>
        <v>1.6604326621963754E-2</v>
      </c>
      <c r="GK136" s="2">
        <f t="shared" si="156"/>
        <v>1.2319920640901857E-2</v>
      </c>
      <c r="GM136" s="86">
        <f t="shared" si="157"/>
        <v>7.6000028064876526E-100</v>
      </c>
      <c r="GN136" s="86">
        <f t="shared" si="157"/>
        <v>3.6296908906001186E-75</v>
      </c>
      <c r="GO136" s="86">
        <f t="shared" si="157"/>
        <v>1.0772916582408383E-82</v>
      </c>
      <c r="GP136" s="86">
        <f t="shared" si="157"/>
        <v>4.5118942224430557E-97</v>
      </c>
      <c r="GQ136" s="86">
        <f t="shared" si="157"/>
        <v>5.7408677663869092E-107</v>
      </c>
      <c r="GR136" s="86">
        <f t="shared" si="157"/>
        <v>1.3459354983702078E-100</v>
      </c>
      <c r="GS136" s="86">
        <f t="shared" si="157"/>
        <v>5.4436754872568995E-44</v>
      </c>
      <c r="GT136" s="86">
        <f t="shared" si="157"/>
        <v>2.9523461684825858E-53</v>
      </c>
      <c r="GU136" s="86">
        <f t="shared" si="157"/>
        <v>1.4912841030056066E-21</v>
      </c>
      <c r="GV136" s="86">
        <f t="shared" si="157"/>
        <v>6.9583126294604893E-60</v>
      </c>
      <c r="GW136" s="86">
        <f t="shared" si="157"/>
        <v>3.0092378463901769E-131</v>
      </c>
      <c r="GX136" s="86">
        <f t="shared" si="157"/>
        <v>1.9252207499137056E-118</v>
      </c>
      <c r="GY136" s="86">
        <f t="shared" si="157"/>
        <v>2.0423364956933464E-98</v>
      </c>
      <c r="GZ136" s="86">
        <f t="shared" si="157"/>
        <v>3.5337164380033036E-113</v>
      </c>
      <c r="HA136" s="86">
        <f t="shared" si="157"/>
        <v>5.9345348143345964E-132</v>
      </c>
      <c r="HC136" s="86">
        <f t="shared" si="153"/>
        <v>1.9724898707326391E-34</v>
      </c>
      <c r="HD136" s="86">
        <f t="shared" si="153"/>
        <v>2.1405513390830262E-24</v>
      </c>
      <c r="HE136" s="86">
        <f t="shared" si="153"/>
        <v>6.5824335587510114E-28</v>
      </c>
      <c r="HF136" s="86">
        <f t="shared" si="153"/>
        <v>7.1915619258181341E-35</v>
      </c>
      <c r="HG136" s="86">
        <f t="shared" si="153"/>
        <v>3.4009127447691714E-46</v>
      </c>
      <c r="HH136" s="86">
        <f t="shared" si="153"/>
        <v>1.0977936788066616E-72</v>
      </c>
      <c r="HI136" s="86">
        <f t="shared" si="153"/>
        <v>1.3900579928546438E-44</v>
      </c>
      <c r="HJ136" s="86">
        <f t="shared" si="153"/>
        <v>8.7753566178211082E-96</v>
      </c>
      <c r="HK136" s="86">
        <f t="shared" si="153"/>
        <v>6.6985341778450505E-46</v>
      </c>
      <c r="HL136" s="86">
        <f t="shared" si="161"/>
        <v>2.4258852345122216E-81</v>
      </c>
      <c r="HM136" s="86">
        <f t="shared" si="161"/>
        <v>1.9440852431949323E-83</v>
      </c>
      <c r="HN136" s="86">
        <f t="shared" si="161"/>
        <v>2.6374473635420322E-56</v>
      </c>
      <c r="HO136" s="86">
        <f t="shared" si="161"/>
        <v>2.0935369461327789E-37</v>
      </c>
      <c r="HP136" s="86">
        <f t="shared" si="161"/>
        <v>1.417092521860429E-36</v>
      </c>
      <c r="HQ136" s="86">
        <f t="shared" si="161"/>
        <v>7.7154569010229249E-44</v>
      </c>
      <c r="HS136" s="86">
        <f t="shared" si="158"/>
        <v>4.1265402245178892E-3</v>
      </c>
      <c r="HT136" s="86">
        <f t="shared" si="158"/>
        <v>1.0338815493629763E-2</v>
      </c>
      <c r="HU136" s="86">
        <f t="shared" si="158"/>
        <v>9.9274092008346821E-3</v>
      </c>
      <c r="HV136" s="86">
        <f t="shared" si="158"/>
        <v>8.8479303432195851E-3</v>
      </c>
      <c r="HW136" s="86">
        <f t="shared" si="158"/>
        <v>9.0809921348345875E-3</v>
      </c>
      <c r="HX136" s="86">
        <f t="shared" si="158"/>
        <v>9.4562708701997084E-3</v>
      </c>
      <c r="HY136" s="86">
        <f t="shared" si="158"/>
        <v>1.634650625142493E-2</v>
      </c>
      <c r="HZ136" s="86">
        <f t="shared" si="158"/>
        <v>3.3289949914984844E-2</v>
      </c>
      <c r="IA136" s="86">
        <f t="shared" si="158"/>
        <v>5.6151019719940937E-3</v>
      </c>
      <c r="IB136" s="86">
        <f t="shared" si="158"/>
        <v>1.3567377943365287E-2</v>
      </c>
      <c r="IC136" s="86">
        <f t="shared" si="158"/>
        <v>1.8567160271770713E-2</v>
      </c>
      <c r="ID136" s="86">
        <f t="shared" si="158"/>
        <v>1.0000010520929045E-2</v>
      </c>
      <c r="IE136" s="86">
        <f t="shared" si="158"/>
        <v>2.6972824081141007E-3</v>
      </c>
      <c r="IF136" s="86">
        <f t="shared" si="158"/>
        <v>7.9864566061208474E-3</v>
      </c>
      <c r="IG136" s="86">
        <f t="shared" si="158"/>
        <v>1.3856799190007027E-2</v>
      </c>
      <c r="II136" s="86">
        <f t="shared" si="159"/>
        <v>1.5466997940011367E-46</v>
      </c>
      <c r="IJ136" s="86">
        <f t="shared" si="159"/>
        <v>6.7077411206659487E-41</v>
      </c>
      <c r="IK136" s="86">
        <f t="shared" si="159"/>
        <v>4.1977943639191098E-41</v>
      </c>
      <c r="IL136" s="86">
        <f t="shared" si="159"/>
        <v>2.0658006750992364E-48</v>
      </c>
      <c r="IM136" s="86">
        <f t="shared" si="159"/>
        <v>1.1089102341853808E-48</v>
      </c>
      <c r="IN136" s="86">
        <f t="shared" si="159"/>
        <v>6.3256942539000222E-47</v>
      </c>
      <c r="IO136" s="86">
        <f t="shared" si="159"/>
        <v>7.4943632920154691E-45</v>
      </c>
      <c r="IP136" s="86">
        <f t="shared" si="159"/>
        <v>2.7512445315487965E-40</v>
      </c>
      <c r="IQ136" s="86">
        <f t="shared" si="159"/>
        <v>1.2629030672159429E-49</v>
      </c>
      <c r="IR136" s="86">
        <f t="shared" si="159"/>
        <v>1.2188561866579797E-46</v>
      </c>
      <c r="IS136" s="86">
        <f t="shared" si="159"/>
        <v>2.6941959429525271E-45</v>
      </c>
      <c r="IT136" s="86">
        <f t="shared" si="159"/>
        <v>7.6642198133419348E-47</v>
      </c>
      <c r="IU136" s="86">
        <f t="shared" si="159"/>
        <v>1.7866838543777131E-48</v>
      </c>
      <c r="IV136" s="86">
        <f t="shared" si="159"/>
        <v>6.1564949234501393E-24</v>
      </c>
      <c r="IW136" s="86">
        <f t="shared" si="159"/>
        <v>1.8775374618099169E-15</v>
      </c>
      <c r="IY136" s="86">
        <f t="shared" si="160"/>
        <v>4.1265402245178892E-3</v>
      </c>
      <c r="IZ136" s="86">
        <f t="shared" si="160"/>
        <v>1.0338815493629763E-2</v>
      </c>
      <c r="JA136" s="86">
        <f t="shared" si="160"/>
        <v>9.9274092008346821E-3</v>
      </c>
      <c r="JB136" s="86">
        <f t="shared" si="160"/>
        <v>8.8479303432195851E-3</v>
      </c>
      <c r="JC136" s="86">
        <f t="shared" si="160"/>
        <v>9.0809921348345875E-3</v>
      </c>
      <c r="JD136" s="86">
        <f t="shared" si="160"/>
        <v>9.4562708701997084E-3</v>
      </c>
      <c r="JE136" s="86">
        <f t="shared" si="160"/>
        <v>1.634650625142493E-2</v>
      </c>
      <c r="JF136" s="86">
        <f t="shared" si="160"/>
        <v>3.3289949914984844E-2</v>
      </c>
      <c r="JG136" s="86">
        <f t="shared" si="160"/>
        <v>5.6151019719940937E-3</v>
      </c>
      <c r="JH136" s="86">
        <f t="shared" si="160"/>
        <v>1.3567377943365287E-2</v>
      </c>
      <c r="JI136" s="86">
        <f t="shared" si="160"/>
        <v>1.8567160271770713E-2</v>
      </c>
      <c r="JJ136" s="86">
        <f t="shared" si="160"/>
        <v>1.0000010520929045E-2</v>
      </c>
      <c r="JK136" s="86">
        <f t="shared" si="160"/>
        <v>2.6972824081141007E-3</v>
      </c>
      <c r="JL136" s="86">
        <f t="shared" si="160"/>
        <v>7.9864566061208474E-3</v>
      </c>
      <c r="JM136" s="86">
        <f t="shared" si="160"/>
        <v>1.3856799190008904E-2</v>
      </c>
    </row>
    <row r="137" spans="2:273" x14ac:dyDescent="0.25">
      <c r="B137" s="2">
        <v>110</v>
      </c>
      <c r="C137" s="37">
        <v>26.346</v>
      </c>
      <c r="D137" s="37">
        <v>28.885000000000002</v>
      </c>
      <c r="E137" s="37">
        <v>31.483000000000001</v>
      </c>
      <c r="F137" s="37">
        <v>30.317</v>
      </c>
      <c r="G137" s="37">
        <v>31.033999999999999</v>
      </c>
      <c r="H137" s="37">
        <v>32.786999999999999</v>
      </c>
      <c r="I137" s="37">
        <v>39.131</v>
      </c>
      <c r="J137" s="37">
        <v>36.423999999999999</v>
      </c>
      <c r="K137" s="37">
        <v>32.253999999999998</v>
      </c>
      <c r="L137" s="37">
        <v>31.102</v>
      </c>
      <c r="M137" s="37">
        <v>33.847000000000001</v>
      </c>
      <c r="N137" s="37">
        <v>32</v>
      </c>
      <c r="O137" s="37">
        <v>33.524999999999999</v>
      </c>
      <c r="P137" s="37">
        <v>39.5</v>
      </c>
      <c r="Q137" s="37">
        <v>45.393000000000001</v>
      </c>
      <c r="S137" s="4">
        <f t="shared" si="162"/>
        <v>25.838244554047787</v>
      </c>
      <c r="T137" s="4">
        <f t="shared" si="162"/>
        <v>29.747076239258213</v>
      </c>
      <c r="U137" s="4">
        <f t="shared" si="162"/>
        <v>30.722249807805184</v>
      </c>
      <c r="V137" s="4">
        <f t="shared" si="162"/>
        <v>31.73949892967887</v>
      </c>
      <c r="W137" s="4">
        <f t="shared" si="162"/>
        <v>31.991389033426472</v>
      </c>
      <c r="X137" s="4">
        <f t="shared" si="162"/>
        <v>32.504036658691589</v>
      </c>
      <c r="Y137" s="4">
        <f t="shared" si="162"/>
        <v>36.828500790321371</v>
      </c>
      <c r="Z137" s="4">
        <f t="shared" si="162"/>
        <v>36.801588824116607</v>
      </c>
      <c r="AA137" s="4">
        <f t="shared" si="162"/>
        <v>31.543956999399079</v>
      </c>
      <c r="AB137" s="4">
        <f t="shared" si="162"/>
        <v>32.76298624661041</v>
      </c>
      <c r="AC137" s="4">
        <f t="shared" si="162"/>
        <v>33.066572268690912</v>
      </c>
      <c r="AD137" s="4">
        <f t="shared" si="162"/>
        <v>32.057288127237015</v>
      </c>
      <c r="AE137" s="4">
        <f t="shared" si="162"/>
        <v>33.099713142182729</v>
      </c>
      <c r="AF137" s="4">
        <f t="shared" si="162"/>
        <v>38.186285509219225</v>
      </c>
      <c r="AG137" s="4">
        <f t="shared" si="162"/>
        <v>46.628320035482773</v>
      </c>
      <c r="AI137" s="4">
        <f t="shared" si="163"/>
        <v>0.50775544595221334</v>
      </c>
      <c r="AJ137" s="4">
        <f t="shared" si="163"/>
        <v>-0.86207623925821153</v>
      </c>
      <c r="AK137" s="4">
        <f t="shared" si="163"/>
        <v>0.76075019219481632</v>
      </c>
      <c r="AL137" s="4">
        <f t="shared" si="163"/>
        <v>-1.4224989296788699</v>
      </c>
      <c r="AM137" s="4">
        <f t="shared" si="163"/>
        <v>-0.95738903342647319</v>
      </c>
      <c r="AN137" s="4">
        <f t="shared" si="163"/>
        <v>0.28296334130840961</v>
      </c>
      <c r="AO137" s="4">
        <f t="shared" si="163"/>
        <v>2.3024992096786292</v>
      </c>
      <c r="AP137" s="4">
        <f t="shared" si="163"/>
        <v>-0.37758882411660721</v>
      </c>
      <c r="AQ137" s="4">
        <f t="shared" si="163"/>
        <v>0.71004300060091907</v>
      </c>
      <c r="AR137" s="4">
        <f t="shared" si="163"/>
        <v>-1.6609862466104097</v>
      </c>
      <c r="AS137" s="4">
        <f t="shared" si="163"/>
        <v>0.78042773130908927</v>
      </c>
      <c r="AT137" s="4">
        <f t="shared" si="163"/>
        <v>-5.7288127237015374E-2</v>
      </c>
      <c r="AU137" s="4">
        <f t="shared" si="163"/>
        <v>0.42528685781726949</v>
      </c>
      <c r="AV137" s="4">
        <f t="shared" si="163"/>
        <v>1.3137144907807752</v>
      </c>
      <c r="AW137" s="4">
        <f t="shared" si="163"/>
        <v>-1.235320035482772</v>
      </c>
      <c r="AY137" s="2">
        <f t="shared" si="154"/>
        <v>25.838244554047787</v>
      </c>
      <c r="AZ137" s="2">
        <f t="shared" si="154"/>
        <v>29.265466537939805</v>
      </c>
      <c r="BA137" s="2">
        <f t="shared" si="154"/>
        <v>29.911030112258363</v>
      </c>
      <c r="BB137" s="2">
        <f t="shared" si="154"/>
        <v>30.511138655224837</v>
      </c>
      <c r="BC137" s="2">
        <f t="shared" si="154"/>
        <v>30.266482891664133</v>
      </c>
      <c r="BD137" s="2">
        <f t="shared" si="154"/>
        <v>30.553012150465261</v>
      </c>
      <c r="BE137" s="2">
        <f t="shared" si="154"/>
        <v>33.722312218106502</v>
      </c>
      <c r="BF137" s="2">
        <f t="shared" si="154"/>
        <v>31.198397527673936</v>
      </c>
      <c r="BG137" s="2">
        <f t="shared" si="154"/>
        <v>29.767139457682202</v>
      </c>
      <c r="BH137" s="2">
        <f t="shared" si="154"/>
        <v>28.525000512367189</v>
      </c>
      <c r="BI137" s="2">
        <f t="shared" si="154"/>
        <v>27.131521003951715</v>
      </c>
      <c r="BJ137" s="2">
        <f t="shared" si="154"/>
        <v>28.48307222860042</v>
      </c>
      <c r="BK137" s="2">
        <f t="shared" si="154"/>
        <v>31.967192270565743</v>
      </c>
      <c r="BL137" s="2">
        <f t="shared" si="154"/>
        <v>34.187028026959055</v>
      </c>
      <c r="BM137" s="2">
        <f t="shared" si="154"/>
        <v>36.912166427318319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26.346</v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>
        <f t="shared" si="155"/>
        <v>33.524999999999999</v>
      </c>
      <c r="CR137" s="2" t="str">
        <f t="shared" si="155"/>
        <v/>
      </c>
      <c r="CS137" s="2" t="str">
        <f t="shared" si="155"/>
        <v/>
      </c>
      <c r="CU137" s="2">
        <f t="shared" si="110"/>
        <v>26.346</v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>
        <f t="shared" si="122"/>
        <v>33.524999999999999</v>
      </c>
      <c r="DH137" s="2" t="str">
        <f t="shared" si="123"/>
        <v/>
      </c>
      <c r="DI137" s="2" t="str">
        <f t="shared" si="124"/>
        <v/>
      </c>
      <c r="DK137" s="2">
        <f t="shared" si="164"/>
        <v>72.980585155195683</v>
      </c>
      <c r="DL137" s="2">
        <f t="shared" si="164"/>
        <v>68.788379892037781</v>
      </c>
      <c r="DM137" s="2">
        <f t="shared" si="164"/>
        <v>72.55869624765478</v>
      </c>
      <c r="DN137" s="2">
        <f t="shared" si="164"/>
        <v>73.473129924953099</v>
      </c>
      <c r="DO137" s="2">
        <f t="shared" si="164"/>
        <v>66.2216761726079</v>
      </c>
      <c r="DP137" s="2">
        <f t="shared" si="164"/>
        <v>69.112063320463321</v>
      </c>
      <c r="DQ137" s="2">
        <f t="shared" si="164"/>
        <v>75.447062834224596</v>
      </c>
      <c r="DR137" s="2">
        <f t="shared" si="164"/>
        <v>63.527572638146168</v>
      </c>
      <c r="DS137" s="2">
        <f t="shared" si="164"/>
        <v>76.630697177419364</v>
      </c>
      <c r="DT137" s="2">
        <f t="shared" si="164"/>
        <v>67.579428418640177</v>
      </c>
      <c r="DU137" s="2">
        <f t="shared" si="164"/>
        <v>61.44658906048906</v>
      </c>
      <c r="DV137" s="2">
        <f t="shared" si="164"/>
        <v>63.907513127413111</v>
      </c>
      <c r="DW137" s="2">
        <f t="shared" si="164"/>
        <v>83.128526862895299</v>
      </c>
      <c r="DX137" s="2">
        <f t="shared" si="164"/>
        <v>78.481436960600377</v>
      </c>
      <c r="DY137" s="2">
        <f t="shared" si="164"/>
        <v>59.956723790322584</v>
      </c>
      <c r="EA137" s="2">
        <f t="shared" si="152"/>
        <v>25.752802727039626</v>
      </c>
      <c r="EB137" s="2">
        <f t="shared" si="152"/>
        <v>29.205018246478549</v>
      </c>
      <c r="EC137" s="2">
        <f t="shared" si="152"/>
        <v>29.843951675402685</v>
      </c>
      <c r="ED137" s="2">
        <f t="shared" si="152"/>
        <v>30.440196078431381</v>
      </c>
      <c r="EE137" s="2">
        <f t="shared" si="151"/>
        <v>30.204224297483346</v>
      </c>
      <c r="EF137" s="2">
        <f t="shared" si="151"/>
        <v>30.47797373929123</v>
      </c>
      <c r="EG137" s="2">
        <f t="shared" si="151"/>
        <v>33.636322364287075</v>
      </c>
      <c r="EH137" s="2">
        <f t="shared" si="151"/>
        <v>31.131150675977487</v>
      </c>
      <c r="EI137" s="2">
        <f t="shared" si="151"/>
        <v>29.651472058927105</v>
      </c>
      <c r="EJ137" s="2">
        <f t="shared" si="151"/>
        <v>28.443477868508886</v>
      </c>
      <c r="EK137" s="2">
        <f t="shared" si="151"/>
        <v>27.064369794239859</v>
      </c>
      <c r="EL137" s="2">
        <f t="shared" si="151"/>
        <v>28.414249857848645</v>
      </c>
      <c r="EM137" s="2">
        <f t="shared" si="135"/>
        <v>31.871977910350729</v>
      </c>
      <c r="EN137" s="2">
        <f t="shared" si="135"/>
        <v>34.111060920205347</v>
      </c>
      <c r="EO137" s="2">
        <f t="shared" si="135"/>
        <v>36.868600334134889</v>
      </c>
      <c r="EQ137" s="2">
        <f t="shared" si="165"/>
        <v>25.767949939204712</v>
      </c>
      <c r="ER137" s="2">
        <f t="shared" si="165"/>
        <v>29.203964521092821</v>
      </c>
      <c r="ES137" s="2">
        <f t="shared" si="165"/>
        <v>29.858728665404279</v>
      </c>
      <c r="ET137" s="2">
        <f t="shared" si="165"/>
        <v>30.497903058996215</v>
      </c>
      <c r="EU137" s="2">
        <f t="shared" si="165"/>
        <v>30.202578625571611</v>
      </c>
      <c r="EV137" s="2">
        <f t="shared" si="165"/>
        <v>30.530553898955947</v>
      </c>
      <c r="EW137" s="2">
        <f t="shared" si="165"/>
        <v>33.60294862322791</v>
      </c>
      <c r="EX137" s="2">
        <f t="shared" si="165"/>
        <v>31.19099814333347</v>
      </c>
      <c r="EY137" s="2">
        <f t="shared" si="165"/>
        <v>29.745654977956463</v>
      </c>
      <c r="EZ137" s="2">
        <f t="shared" si="165"/>
        <v>28.4372530977518</v>
      </c>
      <c r="FA137" s="2">
        <f t="shared" si="165"/>
        <v>27.122227341811914</v>
      </c>
      <c r="FB137" s="2">
        <f t="shared" si="165"/>
        <v>28.418747169786464</v>
      </c>
      <c r="FC137" s="2">
        <f t="shared" si="165"/>
        <v>31.766689998027452</v>
      </c>
      <c r="FD137" s="2">
        <f t="shared" si="165"/>
        <v>34.073854897606083</v>
      </c>
      <c r="FE137" s="2">
        <f t="shared" si="165"/>
        <v>36.117355509697838</v>
      </c>
      <c r="FG137" s="2">
        <f t="shared" si="166"/>
        <v>0.99819962316158262</v>
      </c>
      <c r="FH137" s="2">
        <f t="shared" si="166"/>
        <v>0.99847222281933812</v>
      </c>
      <c r="FI137" s="2">
        <f t="shared" si="166"/>
        <v>0.99843888541555015</v>
      </c>
      <c r="FJ137" s="2">
        <f t="shared" si="166"/>
        <v>0.99838733470976504</v>
      </c>
      <c r="FK137" s="2">
        <f t="shared" si="166"/>
        <v>0.99827008476999801</v>
      </c>
      <c r="FL137" s="2">
        <f t="shared" si="166"/>
        <v>0.99809979273335003</v>
      </c>
      <c r="FM137" s="2">
        <f t="shared" si="166"/>
        <v>0.99791913085476247</v>
      </c>
      <c r="FN137" s="2">
        <f t="shared" si="166"/>
        <v>0.99798134377062431</v>
      </c>
      <c r="FO137" s="2">
        <f t="shared" si="166"/>
        <v>0.99759132114665094</v>
      </c>
      <c r="FP137" s="2">
        <f t="shared" si="166"/>
        <v>0.99791177969818556</v>
      </c>
      <c r="FQ137" s="2">
        <f t="shared" si="166"/>
        <v>0.9981074322880783</v>
      </c>
      <c r="FR137" s="2">
        <f t="shared" si="166"/>
        <v>0.99806497037340203</v>
      </c>
      <c r="FS137" s="2">
        <f t="shared" si="166"/>
        <v>0.99809082474736566</v>
      </c>
      <c r="FT137" s="2">
        <f t="shared" si="166"/>
        <v>0.99827264464414511</v>
      </c>
      <c r="FU137" s="2">
        <f t="shared" si="166"/>
        <v>0.99767403122135667</v>
      </c>
      <c r="FW137" s="2">
        <f t="shared" si="156"/>
        <v>2.7333174592137514E-2</v>
      </c>
      <c r="FX137" s="2">
        <f t="shared" si="156"/>
        <v>2.4926033930233401E-2</v>
      </c>
      <c r="FY137" s="2">
        <f t="shared" si="156"/>
        <v>2.6786654984549095E-2</v>
      </c>
      <c r="FZ137" s="2">
        <f t="shared" si="156"/>
        <v>2.677073080368007E-2</v>
      </c>
      <c r="GA137" s="2">
        <f t="shared" si="156"/>
        <v>2.9498202835931145E-2</v>
      </c>
      <c r="GB137" s="2">
        <f t="shared" si="156"/>
        <v>3.0917239921841786E-2</v>
      </c>
      <c r="GC137" s="2">
        <f t="shared" si="156"/>
        <v>3.0347990122154202E-2</v>
      </c>
      <c r="GD137" s="2">
        <f t="shared" si="156"/>
        <v>3.0905446374733615E-2</v>
      </c>
      <c r="GE137" s="2">
        <f t="shared" si="156"/>
        <v>2.6645305659662437E-2</v>
      </c>
      <c r="GF137" s="2">
        <f t="shared" si="156"/>
        <v>3.2425709983670115E-2</v>
      </c>
      <c r="GG137" s="2">
        <f t="shared" si="156"/>
        <v>3.5959555004475841E-2</v>
      </c>
      <c r="GH137" s="2">
        <f t="shared" si="156"/>
        <v>3.1542126160187284E-2</v>
      </c>
      <c r="GI137" s="2">
        <f t="shared" si="156"/>
        <v>2.5106154375142728E-2</v>
      </c>
      <c r="GJ137" s="2">
        <f t="shared" si="156"/>
        <v>1.8177163096577666E-2</v>
      </c>
      <c r="GK137" s="2">
        <f t="shared" si="156"/>
        <v>1.3492487140555108E-2</v>
      </c>
      <c r="GM137" s="86">
        <f t="shared" si="157"/>
        <v>7.6268870295540808E-104</v>
      </c>
      <c r="GN137" s="86">
        <f t="shared" si="157"/>
        <v>3.4000703627644713E-78</v>
      </c>
      <c r="GO137" s="86">
        <f t="shared" si="157"/>
        <v>4.9888772599889691E-86</v>
      </c>
      <c r="GP137" s="86">
        <f t="shared" si="157"/>
        <v>5.8542521759408149E-101</v>
      </c>
      <c r="GQ137" s="86">
        <f t="shared" si="157"/>
        <v>3.1845369664478051E-111</v>
      </c>
      <c r="GR137" s="86">
        <f t="shared" si="157"/>
        <v>1.442289468637177E-104</v>
      </c>
      <c r="GS137" s="86">
        <f t="shared" si="157"/>
        <v>1.1302311151869769E-45</v>
      </c>
      <c r="GT137" s="86">
        <f t="shared" si="157"/>
        <v>2.7216842043081494E-55</v>
      </c>
      <c r="GU137" s="86">
        <f t="shared" si="157"/>
        <v>2.3575474848094446E-22</v>
      </c>
      <c r="GV137" s="86">
        <f t="shared" si="157"/>
        <v>3.2171770025597422E-62</v>
      </c>
      <c r="GW137" s="86">
        <f t="shared" si="157"/>
        <v>2.026198324111176E-136</v>
      </c>
      <c r="GX137" s="86">
        <f t="shared" si="157"/>
        <v>3.978639779692404E-123</v>
      </c>
      <c r="GY137" s="86">
        <f t="shared" si="157"/>
        <v>2.2352021191696862E-102</v>
      </c>
      <c r="GZ137" s="86">
        <f t="shared" si="157"/>
        <v>1.1090749226201969E-117</v>
      </c>
      <c r="HA137" s="86">
        <f t="shared" si="157"/>
        <v>3.4841732441505922E-137</v>
      </c>
      <c r="HC137" s="86">
        <f t="shared" si="153"/>
        <v>5.0629486769181229E-37</v>
      </c>
      <c r="HD137" s="86">
        <f t="shared" si="153"/>
        <v>3.065611654430915E-26</v>
      </c>
      <c r="HE137" s="86">
        <f t="shared" si="153"/>
        <v>5.2666501180443445E-30</v>
      </c>
      <c r="HF137" s="86">
        <f t="shared" si="153"/>
        <v>1.9973405672596758E-37</v>
      </c>
      <c r="HG137" s="86">
        <f t="shared" si="153"/>
        <v>1.4685337277461889E-49</v>
      </c>
      <c r="HH137" s="86">
        <f t="shared" si="153"/>
        <v>5.9740631243167839E-78</v>
      </c>
      <c r="HI137" s="86">
        <f t="shared" si="153"/>
        <v>9.8327426075508168E-48</v>
      </c>
      <c r="HJ137" s="86">
        <f t="shared" si="153"/>
        <v>1.8109949747862232E-102</v>
      </c>
      <c r="HK137" s="86">
        <f t="shared" si="153"/>
        <v>2.8378281346804301E-49</v>
      </c>
      <c r="HL137" s="86">
        <f t="shared" si="161"/>
        <v>3.2524109662867648E-87</v>
      </c>
      <c r="HM137" s="86">
        <f t="shared" si="161"/>
        <v>2.4395489761368692E-89</v>
      </c>
      <c r="HN137" s="86">
        <f t="shared" si="161"/>
        <v>2.5484658597925125E-60</v>
      </c>
      <c r="HO137" s="86">
        <f t="shared" si="161"/>
        <v>3.2754976868974488E-40</v>
      </c>
      <c r="HP137" s="86">
        <f t="shared" si="161"/>
        <v>2.6352630492569418E-39</v>
      </c>
      <c r="HQ137" s="86">
        <f t="shared" si="161"/>
        <v>4.1422619902529388E-47</v>
      </c>
      <c r="HS137" s="86">
        <f t="shared" si="158"/>
        <v>8.793101334232712E-3</v>
      </c>
      <c r="HT137" s="86">
        <f t="shared" si="158"/>
        <v>1.937876442185325E-2</v>
      </c>
      <c r="HU137" s="86">
        <f t="shared" si="158"/>
        <v>1.8921333970803072E-2</v>
      </c>
      <c r="HV137" s="86">
        <f t="shared" si="158"/>
        <v>1.7979085483932462E-2</v>
      </c>
      <c r="HW137" s="86">
        <f t="shared" si="158"/>
        <v>1.8802653139154968E-2</v>
      </c>
      <c r="HX137" s="86">
        <f t="shared" si="158"/>
        <v>1.9440873963486441E-2</v>
      </c>
      <c r="HY137" s="86">
        <f t="shared" si="158"/>
        <v>3.1501486914778956E-2</v>
      </c>
      <c r="HZ137" s="86">
        <f t="shared" si="158"/>
        <v>5.8522726294306167E-2</v>
      </c>
      <c r="IA137" s="86">
        <f t="shared" si="158"/>
        <v>1.1917705568643171E-2</v>
      </c>
      <c r="IB137" s="86">
        <f t="shared" si="158"/>
        <v>2.725834459949001E-2</v>
      </c>
      <c r="IC137" s="86">
        <f t="shared" si="158"/>
        <v>3.6659461294168791E-2</v>
      </c>
      <c r="ID137" s="86">
        <f t="shared" si="158"/>
        <v>2.0533955031925781E-2</v>
      </c>
      <c r="IE137" s="86">
        <f t="shared" si="158"/>
        <v>5.9141394158840586E-3</v>
      </c>
      <c r="IF137" s="86">
        <f t="shared" si="158"/>
        <v>1.3756221001855827E-2</v>
      </c>
      <c r="IG137" s="86">
        <f t="shared" si="158"/>
        <v>2.0749532457070761E-2</v>
      </c>
      <c r="II137" s="86">
        <f t="shared" si="159"/>
        <v>2.5830724936674358E-44</v>
      </c>
      <c r="IJ137" s="86">
        <f t="shared" si="159"/>
        <v>5.2786140378532103E-39</v>
      </c>
      <c r="IK137" s="86">
        <f t="shared" si="159"/>
        <v>3.6855961623620832E-39</v>
      </c>
      <c r="IL137" s="86">
        <f t="shared" si="159"/>
        <v>4.1416491229987618E-46</v>
      </c>
      <c r="IM137" s="86">
        <f t="shared" si="159"/>
        <v>2.6539225409143115E-46</v>
      </c>
      <c r="IN137" s="86">
        <f t="shared" si="159"/>
        <v>1.3255861469320502E-44</v>
      </c>
      <c r="IO137" s="86">
        <f t="shared" si="159"/>
        <v>1.1972316999629574E-42</v>
      </c>
      <c r="IP137" s="86">
        <f t="shared" si="159"/>
        <v>2.6371483301471143E-38</v>
      </c>
      <c r="IQ137" s="86">
        <f t="shared" si="159"/>
        <v>2.8843108935164233E-47</v>
      </c>
      <c r="IR137" s="86">
        <f t="shared" si="159"/>
        <v>2.6594061109183346E-44</v>
      </c>
      <c r="IS137" s="86">
        <f t="shared" si="159"/>
        <v>5.8943000716087084E-43</v>
      </c>
      <c r="IT137" s="86">
        <f t="shared" si="159"/>
        <v>1.640341215677505E-44</v>
      </c>
      <c r="IU137" s="86">
        <f t="shared" si="159"/>
        <v>3.2902590357276983E-46</v>
      </c>
      <c r="IV137" s="86">
        <f t="shared" si="159"/>
        <v>6.1018743013347523E-23</v>
      </c>
      <c r="IW137" s="86">
        <f t="shared" si="159"/>
        <v>7.1286023317405753E-15</v>
      </c>
      <c r="IY137" s="86">
        <f t="shared" si="160"/>
        <v>8.793101334232712E-3</v>
      </c>
      <c r="IZ137" s="86">
        <f t="shared" si="160"/>
        <v>1.937876442185325E-2</v>
      </c>
      <c r="JA137" s="86">
        <f t="shared" si="160"/>
        <v>1.8921333970803072E-2</v>
      </c>
      <c r="JB137" s="86">
        <f t="shared" si="160"/>
        <v>1.7979085483932462E-2</v>
      </c>
      <c r="JC137" s="86">
        <f t="shared" si="160"/>
        <v>1.8802653139154968E-2</v>
      </c>
      <c r="JD137" s="86">
        <f t="shared" si="160"/>
        <v>1.9440873963486441E-2</v>
      </c>
      <c r="JE137" s="86">
        <f t="shared" si="160"/>
        <v>3.1501486914778956E-2</v>
      </c>
      <c r="JF137" s="86">
        <f t="shared" si="160"/>
        <v>5.8522726294306167E-2</v>
      </c>
      <c r="JG137" s="86">
        <f t="shared" si="160"/>
        <v>1.1917705568643171E-2</v>
      </c>
      <c r="JH137" s="86">
        <f t="shared" si="160"/>
        <v>2.725834459949001E-2</v>
      </c>
      <c r="JI137" s="86">
        <f t="shared" si="160"/>
        <v>3.6659461294168791E-2</v>
      </c>
      <c r="JJ137" s="86">
        <f t="shared" si="160"/>
        <v>2.0533955031925781E-2</v>
      </c>
      <c r="JK137" s="86">
        <f t="shared" si="160"/>
        <v>5.9141394158840586E-3</v>
      </c>
      <c r="JL137" s="86">
        <f t="shared" si="160"/>
        <v>1.3756221001855827E-2</v>
      </c>
      <c r="JM137" s="86">
        <f t="shared" si="160"/>
        <v>2.0749532457077891E-2</v>
      </c>
    </row>
    <row r="138" spans="2:273" x14ac:dyDescent="0.25">
      <c r="B138" s="2">
        <v>111</v>
      </c>
      <c r="C138" s="37">
        <v>23.154</v>
      </c>
      <c r="D138" s="37">
        <v>30.689</v>
      </c>
      <c r="E138" s="37">
        <v>30.7</v>
      </c>
      <c r="F138" s="37">
        <v>31.367000000000001</v>
      </c>
      <c r="G138" s="37">
        <v>33.152999999999999</v>
      </c>
      <c r="H138" s="37">
        <v>33.770000000000003</v>
      </c>
      <c r="I138" s="37">
        <v>37.966999999999999</v>
      </c>
      <c r="J138" s="37">
        <v>41.152999999999999</v>
      </c>
      <c r="K138" s="37">
        <v>33.441000000000003</v>
      </c>
      <c r="L138" s="37">
        <v>35.287999999999997</v>
      </c>
      <c r="M138" s="37">
        <v>35.948999999999998</v>
      </c>
      <c r="N138" s="37">
        <v>34.423999999999999</v>
      </c>
      <c r="O138" s="37">
        <v>33.847000000000001</v>
      </c>
      <c r="P138" s="37">
        <v>39.216999999999999</v>
      </c>
      <c r="Q138" s="37">
        <v>49.164000000000001</v>
      </c>
      <c r="S138" s="4">
        <f t="shared" si="162"/>
        <v>25.741020814371268</v>
      </c>
      <c r="T138" s="4">
        <f t="shared" si="162"/>
        <v>29.943597252479403</v>
      </c>
      <c r="U138" s="4">
        <f t="shared" si="162"/>
        <v>31.136016375774833</v>
      </c>
      <c r="V138" s="4">
        <f t="shared" si="162"/>
        <v>32.536788067122814</v>
      </c>
      <c r="W138" s="4">
        <f t="shared" si="162"/>
        <v>33.229959391396783</v>
      </c>
      <c r="X138" s="4">
        <f t="shared" si="162"/>
        <v>33.872709803811695</v>
      </c>
      <c r="Y138" s="4">
        <f t="shared" si="162"/>
        <v>38.71547502161166</v>
      </c>
      <c r="Z138" s="4">
        <f t="shared" si="162"/>
        <v>39.525268021997761</v>
      </c>
      <c r="AA138" s="4">
        <f t="shared" si="162"/>
        <v>32.850257005480508</v>
      </c>
      <c r="AB138" s="4">
        <f t="shared" si="162"/>
        <v>35.640384501754895</v>
      </c>
      <c r="AC138" s="4">
        <f t="shared" si="162"/>
        <v>36.89972702041868</v>
      </c>
      <c r="AD138" s="4">
        <f t="shared" si="162"/>
        <v>34.647071317708829</v>
      </c>
      <c r="AE138" s="4">
        <f t="shared" si="162"/>
        <v>34.031942469099207</v>
      </c>
      <c r="AF138" s="4">
        <f t="shared" si="162"/>
        <v>40.32649262124275</v>
      </c>
      <c r="AG138" s="4">
        <f t="shared" si="162"/>
        <v>50.388288084201818</v>
      </c>
      <c r="AI138" s="4">
        <f t="shared" si="163"/>
        <v>-2.5870208143712681</v>
      </c>
      <c r="AJ138" s="4">
        <f t="shared" si="163"/>
        <v>0.74540274752059688</v>
      </c>
      <c r="AK138" s="4">
        <f t="shared" si="163"/>
        <v>-0.43601637577483388</v>
      </c>
      <c r="AL138" s="4">
        <f t="shared" si="163"/>
        <v>-1.1697880671228127</v>
      </c>
      <c r="AM138" s="4">
        <f t="shared" si="163"/>
        <v>-7.6959391396783872E-2</v>
      </c>
      <c r="AN138" s="4">
        <f t="shared" si="163"/>
        <v>-0.10270980381169181</v>
      </c>
      <c r="AO138" s="4">
        <f t="shared" si="163"/>
        <v>-0.74847502161166091</v>
      </c>
      <c r="AP138" s="4">
        <f t="shared" si="163"/>
        <v>1.6277319780022381</v>
      </c>
      <c r="AQ138" s="4">
        <f t="shared" si="163"/>
        <v>0.59074299451949486</v>
      </c>
      <c r="AR138" s="4">
        <f t="shared" si="163"/>
        <v>-0.35238450175489788</v>
      </c>
      <c r="AS138" s="4">
        <f t="shared" si="163"/>
        <v>-0.9507270204186824</v>
      </c>
      <c r="AT138" s="4">
        <f t="shared" si="163"/>
        <v>-0.22307131770882904</v>
      </c>
      <c r="AU138" s="4">
        <f t="shared" si="163"/>
        <v>-0.1849424690992052</v>
      </c>
      <c r="AV138" s="4">
        <f t="shared" si="163"/>
        <v>-1.1094926212427509</v>
      </c>
      <c r="AW138" s="4">
        <f t="shared" si="163"/>
        <v>-1.2242880842018167</v>
      </c>
      <c r="AY138" s="2">
        <f t="shared" si="154"/>
        <v>25.741020814371268</v>
      </c>
      <c r="AZ138" s="2">
        <f t="shared" si="154"/>
        <v>29.148043344334049</v>
      </c>
      <c r="BA138" s="2">
        <f t="shared" si="154"/>
        <v>29.778582857601243</v>
      </c>
      <c r="BB138" s="2">
        <f t="shared" si="154"/>
        <v>30.380416294499085</v>
      </c>
      <c r="BC138" s="2">
        <f t="shared" si="154"/>
        <v>30.165823690156856</v>
      </c>
      <c r="BD138" s="2">
        <f t="shared" si="154"/>
        <v>30.428557234760092</v>
      </c>
      <c r="BE138" s="2">
        <f t="shared" si="154"/>
        <v>33.572586957510332</v>
      </c>
      <c r="BF138" s="2">
        <f t="shared" si="154"/>
        <v>31.051515463841795</v>
      </c>
      <c r="BG138" s="2">
        <f t="shared" si="154"/>
        <v>29.587862424032348</v>
      </c>
      <c r="BH138" s="2">
        <f t="shared" si="154"/>
        <v>28.375240816394818</v>
      </c>
      <c r="BI138" s="2">
        <f t="shared" si="154"/>
        <v>26.978828476340045</v>
      </c>
      <c r="BJ138" s="2">
        <f t="shared" si="154"/>
        <v>28.355592792107306</v>
      </c>
      <c r="BK138" s="2">
        <f t="shared" si="154"/>
        <v>31.860288818132197</v>
      </c>
      <c r="BL138" s="2">
        <f t="shared" si="154"/>
        <v>34.067435913098215</v>
      </c>
      <c r="BM138" s="2">
        <f t="shared" si="154"/>
        <v>36.842864696269721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73.411632928475044</v>
      </c>
      <c r="DL138" s="2">
        <f t="shared" si="164"/>
        <v>69.097608636977057</v>
      </c>
      <c r="DM138" s="2">
        <f t="shared" si="164"/>
        <v>72.894993996247649</v>
      </c>
      <c r="DN138" s="2">
        <f t="shared" si="164"/>
        <v>73.805507879924946</v>
      </c>
      <c r="DO138" s="2">
        <f t="shared" si="164"/>
        <v>66.508790431519714</v>
      </c>
      <c r="DP138" s="2">
        <f t="shared" si="164"/>
        <v>69.44757657657658</v>
      </c>
      <c r="DQ138" s="2">
        <f t="shared" si="164"/>
        <v>75.822857954545455</v>
      </c>
      <c r="DR138" s="2">
        <f t="shared" si="164"/>
        <v>63.776009469696973</v>
      </c>
      <c r="DS138" s="2">
        <f t="shared" si="164"/>
        <v>77.045458870967749</v>
      </c>
      <c r="DT138" s="2">
        <f t="shared" si="164"/>
        <v>67.890709854851025</v>
      </c>
      <c r="DU138" s="2">
        <f t="shared" si="164"/>
        <v>61.68609009009009</v>
      </c>
      <c r="DV138" s="2">
        <f t="shared" si="164"/>
        <v>64.174391891891872</v>
      </c>
      <c r="DW138" s="2">
        <f t="shared" si="164"/>
        <v>83.585328372907327</v>
      </c>
      <c r="DX138" s="2">
        <f t="shared" si="164"/>
        <v>78.890642401500941</v>
      </c>
      <c r="DY138" s="2">
        <f t="shared" si="164"/>
        <v>60.212750366568912</v>
      </c>
      <c r="EA138" s="2">
        <f t="shared" si="152"/>
        <v>25.661950647822746</v>
      </c>
      <c r="EB138" s="2">
        <f t="shared" si="152"/>
        <v>29.092366661243091</v>
      </c>
      <c r="EC138" s="2">
        <f t="shared" si="152"/>
        <v>29.716400325069742</v>
      </c>
      <c r="ED138" s="2">
        <f t="shared" si="152"/>
        <v>30.314333333333341</v>
      </c>
      <c r="EE138" s="2">
        <f t="shared" si="151"/>
        <v>30.108372829574208</v>
      </c>
      <c r="EF138" s="2">
        <f t="shared" si="151"/>
        <v>30.358697805047552</v>
      </c>
      <c r="EG138" s="2">
        <f t="shared" si="151"/>
        <v>33.493570417725323</v>
      </c>
      <c r="EH138" s="2">
        <f t="shared" si="151"/>
        <v>30.988835880287024</v>
      </c>
      <c r="EI138" s="2">
        <f t="shared" si="151"/>
        <v>29.479861680400031</v>
      </c>
      <c r="EJ138" s="2">
        <f t="shared" si="151"/>
        <v>28.300061368436339</v>
      </c>
      <c r="EK138" s="2">
        <f t="shared" si="151"/>
        <v>26.916153369919286</v>
      </c>
      <c r="EL138" s="2">
        <f t="shared" si="151"/>
        <v>28.292041699835313</v>
      </c>
      <c r="EM138" s="2">
        <f t="shared" si="135"/>
        <v>31.773667378927595</v>
      </c>
      <c r="EN138" s="2">
        <f t="shared" si="135"/>
        <v>33.997574272663456</v>
      </c>
      <c r="EO138" s="2">
        <f t="shared" si="135"/>
        <v>36.805058900487388</v>
      </c>
      <c r="EQ138" s="2">
        <f t="shared" si="165"/>
        <v>25.683847368098249</v>
      </c>
      <c r="ER138" s="2">
        <f t="shared" si="165"/>
        <v>29.089722678047792</v>
      </c>
      <c r="ES138" s="2">
        <f t="shared" si="165"/>
        <v>29.740240910116519</v>
      </c>
      <c r="ET138" s="2">
        <f t="shared" si="165"/>
        <v>30.386348249048737</v>
      </c>
      <c r="EU138" s="2">
        <f t="shared" si="165"/>
        <v>30.108779822157587</v>
      </c>
      <c r="EV138" s="2">
        <f t="shared" si="165"/>
        <v>30.421027524693137</v>
      </c>
      <c r="EW138" s="2">
        <f t="shared" si="165"/>
        <v>33.45349526990185</v>
      </c>
      <c r="EX138" s="2">
        <f t="shared" si="165"/>
        <v>31.057102425939519</v>
      </c>
      <c r="EY138" s="2">
        <f t="shared" si="165"/>
        <v>29.599599353552186</v>
      </c>
      <c r="EZ138" s="2">
        <f t="shared" si="165"/>
        <v>28.293459567347533</v>
      </c>
      <c r="FA138" s="2">
        <f t="shared" si="165"/>
        <v>26.983614769803246</v>
      </c>
      <c r="FB138" s="2">
        <f t="shared" si="165"/>
        <v>28.298314425362925</v>
      </c>
      <c r="FC138" s="2">
        <f t="shared" si="165"/>
        <v>31.64230004989383</v>
      </c>
      <c r="FD138" s="2">
        <f t="shared" si="165"/>
        <v>33.953738276363346</v>
      </c>
      <c r="FE138" s="2">
        <f t="shared" si="165"/>
        <v>36.002397564441885</v>
      </c>
      <c r="FG138" s="2">
        <f t="shared" si="166"/>
        <v>0.99835777665784953</v>
      </c>
      <c r="FH138" s="2">
        <f t="shared" si="166"/>
        <v>0.99860646332100156</v>
      </c>
      <c r="FI138" s="2">
        <f t="shared" si="166"/>
        <v>0.99857605098221358</v>
      </c>
      <c r="FJ138" s="2">
        <f t="shared" si="166"/>
        <v>0.99852902304774005</v>
      </c>
      <c r="FK138" s="2">
        <f t="shared" si="166"/>
        <v>0.99842205837459763</v>
      </c>
      <c r="FL138" s="2">
        <f t="shared" si="166"/>
        <v>0.99826670057221434</v>
      </c>
      <c r="FM138" s="2">
        <f t="shared" si="166"/>
        <v>0.99810187724950905</v>
      </c>
      <c r="FN138" s="2">
        <f t="shared" si="166"/>
        <v>0.99815863657514892</v>
      </c>
      <c r="FO138" s="2">
        <f t="shared" si="166"/>
        <v>0.99780279310639541</v>
      </c>
      <c r="FP138" s="2">
        <f t="shared" si="166"/>
        <v>0.99809517045496987</v>
      </c>
      <c r="FQ138" s="2">
        <f t="shared" si="166"/>
        <v>0.99827367025468428</v>
      </c>
      <c r="FR138" s="2">
        <f t="shared" si="166"/>
        <v>0.99823493148262032</v>
      </c>
      <c r="FS138" s="2">
        <f t="shared" si="166"/>
        <v>0.99825851892966055</v>
      </c>
      <c r="FT138" s="2">
        <f t="shared" si="166"/>
        <v>0.99842439371793001</v>
      </c>
      <c r="FU138" s="2">
        <f t="shared" si="166"/>
        <v>0.99787825702587074</v>
      </c>
      <c r="FW138" s="2">
        <f t="shared" si="156"/>
        <v>2.9891404682135359E-2</v>
      </c>
      <c r="FX138" s="2">
        <f t="shared" si="156"/>
        <v>2.7265284651964233E-2</v>
      </c>
      <c r="FY138" s="2">
        <f t="shared" si="156"/>
        <v>2.9295274535418355E-2</v>
      </c>
      <c r="FZ138" s="2">
        <f t="shared" si="156"/>
        <v>2.92779038904558E-2</v>
      </c>
      <c r="GA138" s="2">
        <f t="shared" si="156"/>
        <v>3.2252348200066353E-2</v>
      </c>
      <c r="GB138" s="2">
        <f t="shared" si="156"/>
        <v>3.3799261685138263E-2</v>
      </c>
      <c r="GC138" s="2">
        <f t="shared" si="156"/>
        <v>3.3178764718695651E-2</v>
      </c>
      <c r="GD138" s="2">
        <f t="shared" si="156"/>
        <v>3.3786407103887021E-2</v>
      </c>
      <c r="GE138" s="2">
        <f t="shared" si="156"/>
        <v>2.9141083962368423E-2</v>
      </c>
      <c r="GF138" s="2">
        <f t="shared" si="156"/>
        <v>3.5443204392179989E-2</v>
      </c>
      <c r="GG138" s="2">
        <f t="shared" si="156"/>
        <v>3.9292549851379706E-2</v>
      </c>
      <c r="GH138" s="2">
        <f t="shared" si="156"/>
        <v>3.4480325569952036E-2</v>
      </c>
      <c r="GI138" s="2">
        <f t="shared" si="156"/>
        <v>2.7461832906178707E-2</v>
      </c>
      <c r="GJ138" s="2">
        <f t="shared" si="156"/>
        <v>1.9895971439880946E-2</v>
      </c>
      <c r="GK138" s="2">
        <f t="shared" si="156"/>
        <v>1.4774984908129143E-2</v>
      </c>
      <c r="GM138" s="86">
        <f t="shared" si="157"/>
        <v>6.3708825160542163E-108</v>
      </c>
      <c r="GN138" s="86">
        <f t="shared" si="157"/>
        <v>2.7678769537840178E-81</v>
      </c>
      <c r="GO138" s="86">
        <f t="shared" si="157"/>
        <v>1.9797142535346665E-89</v>
      </c>
      <c r="GP138" s="86">
        <f t="shared" si="157"/>
        <v>6.3548841769453777E-105</v>
      </c>
      <c r="GQ138" s="86">
        <f t="shared" si="157"/>
        <v>1.4551717755617589E-115</v>
      </c>
      <c r="GR138" s="86">
        <f t="shared" si="157"/>
        <v>1.2915262146729308E-108</v>
      </c>
      <c r="GS138" s="86">
        <f t="shared" si="157"/>
        <v>2.1771661678680783E-47</v>
      </c>
      <c r="GT138" s="86">
        <f t="shared" si="157"/>
        <v>2.2927107583409128E-57</v>
      </c>
      <c r="GU138" s="86">
        <f t="shared" si="157"/>
        <v>3.5967788498110625E-23</v>
      </c>
      <c r="GV138" s="86">
        <f t="shared" si="157"/>
        <v>1.3388731903469737E-64</v>
      </c>
      <c r="GW138" s="86">
        <f t="shared" si="157"/>
        <v>1.0808951030866147E-141</v>
      </c>
      <c r="GX138" s="86">
        <f t="shared" si="157"/>
        <v>6.6519387690378793E-128</v>
      </c>
      <c r="GY138" s="86">
        <f t="shared" si="157"/>
        <v>2.0378684210553557E-106</v>
      </c>
      <c r="GZ138" s="86">
        <f t="shared" si="157"/>
        <v>2.8356400682961817E-122</v>
      </c>
      <c r="HA138" s="86">
        <f t="shared" si="157"/>
        <v>1.614057022589192E-142</v>
      </c>
      <c r="HC138" s="86">
        <f t="shared" si="153"/>
        <v>1.0382884409204123E-39</v>
      </c>
      <c r="HD138" s="86">
        <f t="shared" si="153"/>
        <v>3.7319364531828152E-28</v>
      </c>
      <c r="HE138" s="86">
        <f t="shared" si="153"/>
        <v>3.5101112015196937E-32</v>
      </c>
      <c r="HF138" s="86">
        <f t="shared" si="153"/>
        <v>4.4700234368785024E-40</v>
      </c>
      <c r="HG138" s="86">
        <f t="shared" si="153"/>
        <v>4.7914468544337956E-53</v>
      </c>
      <c r="HH138" s="86">
        <f t="shared" si="153"/>
        <v>2.1104763344820095E-83</v>
      </c>
      <c r="HI138" s="86">
        <f t="shared" si="153"/>
        <v>5.3895611349562445E-51</v>
      </c>
      <c r="HJ138" s="86">
        <f t="shared" si="153"/>
        <v>2.205854307460189E-109</v>
      </c>
      <c r="HK138" s="86">
        <f t="shared" si="153"/>
        <v>9.0556823438919826E-53</v>
      </c>
      <c r="HL138" s="86">
        <f t="shared" si="161"/>
        <v>2.6991257232122614E-93</v>
      </c>
      <c r="HM138" s="86">
        <f t="shared" si="161"/>
        <v>1.9088020824690734E-95</v>
      </c>
      <c r="HN138" s="86">
        <f t="shared" si="161"/>
        <v>1.7771733716911517E-64</v>
      </c>
      <c r="HO138" s="86">
        <f t="shared" si="161"/>
        <v>4.0242976284257398E-43</v>
      </c>
      <c r="HP138" s="86">
        <f t="shared" si="161"/>
        <v>3.8767152456220346E-42</v>
      </c>
      <c r="HQ138" s="86">
        <f t="shared" si="161"/>
        <v>1.6823739108457037E-50</v>
      </c>
      <c r="HS138" s="86">
        <f t="shared" si="158"/>
        <v>1.7699882677562458E-2</v>
      </c>
      <c r="HT138" s="86">
        <f t="shared" si="158"/>
        <v>3.4643612518937633E-2</v>
      </c>
      <c r="HU138" s="86">
        <f t="shared" si="158"/>
        <v>3.4321730036812818E-2</v>
      </c>
      <c r="HV138" s="86">
        <f t="shared" si="158"/>
        <v>3.4452217588082125E-2</v>
      </c>
      <c r="HW138" s="86">
        <f t="shared" si="158"/>
        <v>3.6578230353467578E-2</v>
      </c>
      <c r="HX138" s="86">
        <f t="shared" si="158"/>
        <v>3.7576496289164034E-2</v>
      </c>
      <c r="HY138" s="86">
        <f t="shared" si="158"/>
        <v>5.7242842971540801E-2</v>
      </c>
      <c r="HZ138" s="86">
        <f t="shared" si="158"/>
        <v>9.7401766600956355E-2</v>
      </c>
      <c r="IA138" s="86">
        <f t="shared" si="158"/>
        <v>2.3822569534784194E-2</v>
      </c>
      <c r="IB138" s="86">
        <f t="shared" si="158"/>
        <v>5.1401349361123512E-2</v>
      </c>
      <c r="IC138" s="86">
        <f t="shared" si="158"/>
        <v>6.7756586704765046E-2</v>
      </c>
      <c r="ID138" s="86">
        <f t="shared" si="158"/>
        <v>3.9615724836379866E-2</v>
      </c>
      <c r="IE138" s="86">
        <f t="shared" si="158"/>
        <v>1.2251479148568382E-2</v>
      </c>
      <c r="IF138" s="86">
        <f t="shared" si="158"/>
        <v>2.2936347560718422E-2</v>
      </c>
      <c r="IG138" s="86">
        <f t="shared" si="158"/>
        <v>3.0459137884982414E-2</v>
      </c>
      <c r="II138" s="86">
        <f t="shared" si="159"/>
        <v>3.791770426228033E-42</v>
      </c>
      <c r="IJ138" s="86">
        <f t="shared" si="159"/>
        <v>3.7321426727265631E-37</v>
      </c>
      <c r="IK138" s="86">
        <f t="shared" si="159"/>
        <v>2.8930258624889514E-37</v>
      </c>
      <c r="IL138" s="86">
        <f t="shared" si="159"/>
        <v>7.2702760896338868E-44</v>
      </c>
      <c r="IM138" s="86">
        <f t="shared" si="159"/>
        <v>5.5151883664233341E-44</v>
      </c>
      <c r="IN138" s="86">
        <f t="shared" si="159"/>
        <v>2.4158332793439592E-42</v>
      </c>
      <c r="IO138" s="86">
        <f t="shared" si="159"/>
        <v>1.6764885716754849E-40</v>
      </c>
      <c r="IP138" s="86">
        <f t="shared" si="159"/>
        <v>2.2442172901122351E-36</v>
      </c>
      <c r="IQ138" s="86">
        <f t="shared" si="159"/>
        <v>5.7497978447212382E-45</v>
      </c>
      <c r="IR138" s="86">
        <f t="shared" si="159"/>
        <v>5.0309377381693007E-42</v>
      </c>
      <c r="IS138" s="86">
        <f t="shared" si="159"/>
        <v>1.1129232679623063E-40</v>
      </c>
      <c r="IT138" s="86">
        <f t="shared" si="159"/>
        <v>3.0490118801845893E-42</v>
      </c>
      <c r="IU138" s="86">
        <f t="shared" si="159"/>
        <v>5.3289193793886108E-44</v>
      </c>
      <c r="IV138" s="86">
        <f t="shared" si="159"/>
        <v>5.7450945518280663E-22</v>
      </c>
      <c r="IW138" s="86">
        <f t="shared" si="159"/>
        <v>2.6332424621352018E-14</v>
      </c>
      <c r="IY138" s="86">
        <f t="shared" si="160"/>
        <v>1.7699882677562458E-2</v>
      </c>
      <c r="IZ138" s="86">
        <f t="shared" si="160"/>
        <v>3.4643612518937633E-2</v>
      </c>
      <c r="JA138" s="86">
        <f t="shared" si="160"/>
        <v>3.4321730036812818E-2</v>
      </c>
      <c r="JB138" s="86">
        <f t="shared" si="160"/>
        <v>3.4452217588082125E-2</v>
      </c>
      <c r="JC138" s="86">
        <f t="shared" si="160"/>
        <v>3.6578230353467578E-2</v>
      </c>
      <c r="JD138" s="86">
        <f t="shared" si="160"/>
        <v>3.7576496289164034E-2</v>
      </c>
      <c r="JE138" s="86">
        <f t="shared" si="160"/>
        <v>5.7242842971540801E-2</v>
      </c>
      <c r="JF138" s="86">
        <f t="shared" si="160"/>
        <v>9.7401766600956355E-2</v>
      </c>
      <c r="JG138" s="86">
        <f t="shared" si="160"/>
        <v>2.3822569534784194E-2</v>
      </c>
      <c r="JH138" s="86">
        <f t="shared" si="160"/>
        <v>5.1401349361123512E-2</v>
      </c>
      <c r="JI138" s="86">
        <f t="shared" si="160"/>
        <v>6.7756586704765046E-2</v>
      </c>
      <c r="JJ138" s="86">
        <f t="shared" si="160"/>
        <v>3.9615724836379866E-2</v>
      </c>
      <c r="JK138" s="86">
        <f t="shared" si="160"/>
        <v>1.2251479148568382E-2</v>
      </c>
      <c r="JL138" s="86">
        <f t="shared" si="160"/>
        <v>2.2936347560718422E-2</v>
      </c>
      <c r="JM138" s="86">
        <f t="shared" si="160"/>
        <v>3.0459137885008748E-2</v>
      </c>
    </row>
    <row r="139" spans="2:273" x14ac:dyDescent="0.25">
      <c r="B139" s="2">
        <v>112</v>
      </c>
      <c r="C139" s="37">
        <v>25.231000000000002</v>
      </c>
      <c r="D139" s="37">
        <v>29.885000000000002</v>
      </c>
      <c r="E139" s="37">
        <v>31.4</v>
      </c>
      <c r="F139" s="37">
        <v>34.866999999999997</v>
      </c>
      <c r="G139" s="37">
        <v>35.287999999999997</v>
      </c>
      <c r="H139" s="37">
        <v>36.524999999999999</v>
      </c>
      <c r="I139" s="37">
        <v>41.148000000000003</v>
      </c>
      <c r="J139" s="37">
        <v>42.982999999999997</v>
      </c>
      <c r="K139" s="37">
        <v>35.627000000000002</v>
      </c>
      <c r="L139" s="37">
        <v>40.712000000000003</v>
      </c>
      <c r="M139" s="37">
        <v>41.085000000000001</v>
      </c>
      <c r="N139" s="37">
        <v>37.39</v>
      </c>
      <c r="O139" s="37">
        <v>34.712000000000003</v>
      </c>
      <c r="P139" s="37">
        <v>42.616999999999997</v>
      </c>
      <c r="Q139" s="37">
        <v>52.148000000000003</v>
      </c>
      <c r="S139" s="4">
        <f t="shared" si="162"/>
        <v>25.644342784026506</v>
      </c>
      <c r="T139" s="4">
        <f t="shared" si="162"/>
        <v>30.276735948229266</v>
      </c>
      <c r="U139" s="4">
        <f t="shared" si="162"/>
        <v>31.794584384872337</v>
      </c>
      <c r="V139" s="4">
        <f t="shared" si="162"/>
        <v>33.792996083279775</v>
      </c>
      <c r="W139" s="4">
        <f t="shared" si="162"/>
        <v>35.137465341588239</v>
      </c>
      <c r="X139" s="4">
        <f t="shared" si="162"/>
        <v>35.97367545394944</v>
      </c>
      <c r="Y139" s="4">
        <f t="shared" si="162"/>
        <v>41.377824511774037</v>
      </c>
      <c r="Z139" s="4">
        <f t="shared" si="162"/>
        <v>42.907489997704921</v>
      </c>
      <c r="AA139" s="4">
        <f t="shared" si="162"/>
        <v>35.012621672788541</v>
      </c>
      <c r="AB139" s="4">
        <f t="shared" si="162"/>
        <v>39.802969893982983</v>
      </c>
      <c r="AC139" s="4">
        <f t="shared" si="162"/>
        <v>42.174761953924786</v>
      </c>
      <c r="AD139" s="4">
        <f t="shared" si="162"/>
        <v>38.545130789098728</v>
      </c>
      <c r="AE139" s="4">
        <f t="shared" si="162"/>
        <v>35.667379083415149</v>
      </c>
      <c r="AF139" s="4">
        <f t="shared" si="162"/>
        <v>43.399874671982019</v>
      </c>
      <c r="AG139" s="4">
        <f t="shared" si="162"/>
        <v>55.245920780116606</v>
      </c>
      <c r="AI139" s="4">
        <f t="shared" si="163"/>
        <v>-0.41334278402650426</v>
      </c>
      <c r="AJ139" s="4">
        <f t="shared" si="163"/>
        <v>-0.39173594822926461</v>
      </c>
      <c r="AK139" s="4">
        <f t="shared" si="163"/>
        <v>-0.39458438487233849</v>
      </c>
      <c r="AL139" s="4">
        <f t="shared" si="163"/>
        <v>1.0740039167202227</v>
      </c>
      <c r="AM139" s="4">
        <f t="shared" si="163"/>
        <v>0.1505346584117575</v>
      </c>
      <c r="AN139" s="4">
        <f t="shared" si="163"/>
        <v>0.55132454605055869</v>
      </c>
      <c r="AO139" s="4">
        <f t="shared" si="163"/>
        <v>-0.22982451177403362</v>
      </c>
      <c r="AP139" s="4">
        <f t="shared" si="163"/>
        <v>7.5510002295075651E-2</v>
      </c>
      <c r="AQ139" s="4">
        <f t="shared" si="163"/>
        <v>0.61437832721146179</v>
      </c>
      <c r="AR139" s="4">
        <f t="shared" si="163"/>
        <v>0.9090301060170205</v>
      </c>
      <c r="AS139" s="4">
        <f t="shared" si="163"/>
        <v>-1.0897619539247856</v>
      </c>
      <c r="AT139" s="4">
        <f t="shared" si="163"/>
        <v>-1.1551307890987275</v>
      </c>
      <c r="AU139" s="4">
        <f t="shared" si="163"/>
        <v>-0.95537908341514566</v>
      </c>
      <c r="AV139" s="4">
        <f t="shared" si="163"/>
        <v>-0.78287467198202165</v>
      </c>
      <c r="AW139" s="4">
        <f t="shared" si="163"/>
        <v>-3.0979207801166027</v>
      </c>
      <c r="AY139" s="2">
        <f t="shared" si="154"/>
        <v>25.644342784026506</v>
      </c>
      <c r="AZ139" s="2">
        <f t="shared" si="154"/>
        <v>29.030974783656124</v>
      </c>
      <c r="BA139" s="2">
        <f t="shared" si="154"/>
        <v>29.646586594919309</v>
      </c>
      <c r="BB139" s="2">
        <f t="shared" si="154"/>
        <v>30.250201804160319</v>
      </c>
      <c r="BC139" s="2">
        <f t="shared" si="154"/>
        <v>30.065550387779727</v>
      </c>
      <c r="BD139" s="2">
        <f t="shared" si="154"/>
        <v>30.304604143028243</v>
      </c>
      <c r="BE139" s="2">
        <f t="shared" si="154"/>
        <v>33.423308821602326</v>
      </c>
      <c r="BF139" s="2">
        <f t="shared" si="154"/>
        <v>30.905078913046651</v>
      </c>
      <c r="BG139" s="2">
        <f t="shared" si="154"/>
        <v>29.409390009696843</v>
      </c>
      <c r="BH139" s="2">
        <f t="shared" si="154"/>
        <v>28.225954022842373</v>
      </c>
      <c r="BI139" s="2">
        <f t="shared" si="154"/>
        <v>26.826606366931063</v>
      </c>
      <c r="BJ139" s="2">
        <f t="shared" si="154"/>
        <v>28.228534245265095</v>
      </c>
      <c r="BK139" s="2">
        <f t="shared" si="154"/>
        <v>31.753812702327316</v>
      </c>
      <c r="BL139" s="2">
        <f t="shared" si="154"/>
        <v>33.9482589281683</v>
      </c>
      <c r="BM139" s="2">
        <f t="shared" si="154"/>
        <v>36.773622785803184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73.842680701754404</v>
      </c>
      <c r="DL139" s="2">
        <f t="shared" si="164"/>
        <v>69.406837381916318</v>
      </c>
      <c r="DM139" s="2">
        <f t="shared" si="164"/>
        <v>73.231291744840519</v>
      </c>
      <c r="DN139" s="2">
        <f t="shared" si="164"/>
        <v>74.137885834896807</v>
      </c>
      <c r="DO139" s="2">
        <f t="shared" si="164"/>
        <v>66.795904690431541</v>
      </c>
      <c r="DP139" s="2">
        <f t="shared" si="164"/>
        <v>69.783089832689825</v>
      </c>
      <c r="DQ139" s="2">
        <f t="shared" si="164"/>
        <v>76.198653074866314</v>
      </c>
      <c r="DR139" s="2">
        <f t="shared" si="164"/>
        <v>64.024446301247764</v>
      </c>
      <c r="DS139" s="2">
        <f t="shared" si="164"/>
        <v>77.460220564516135</v>
      </c>
      <c r="DT139" s="2">
        <f t="shared" si="164"/>
        <v>68.201991291061873</v>
      </c>
      <c r="DU139" s="2">
        <f t="shared" si="164"/>
        <v>61.92559111969112</v>
      </c>
      <c r="DV139" s="2">
        <f t="shared" si="164"/>
        <v>64.441270656370648</v>
      </c>
      <c r="DW139" s="2">
        <f t="shared" si="164"/>
        <v>84.042129882919369</v>
      </c>
      <c r="DX139" s="2">
        <f t="shared" si="164"/>
        <v>79.299847842401505</v>
      </c>
      <c r="DY139" s="2">
        <f t="shared" si="164"/>
        <v>60.468776942815254</v>
      </c>
      <c r="EA139" s="2">
        <f t="shared" si="152"/>
        <v>25.571098568605862</v>
      </c>
      <c r="EB139" s="2">
        <f t="shared" si="152"/>
        <v>28.979715076007629</v>
      </c>
      <c r="EC139" s="2">
        <f t="shared" si="152"/>
        <v>29.588848974736798</v>
      </c>
      <c r="ED139" s="2">
        <f t="shared" si="152"/>
        <v>30.188470588235301</v>
      </c>
      <c r="EE139" s="2">
        <f t="shared" si="151"/>
        <v>30.012521361665073</v>
      </c>
      <c r="EF139" s="2">
        <f t="shared" si="151"/>
        <v>30.239421870803874</v>
      </c>
      <c r="EG139" s="2">
        <f t="shared" si="151"/>
        <v>33.350818471163564</v>
      </c>
      <c r="EH139" s="2">
        <f t="shared" si="151"/>
        <v>30.84652108459656</v>
      </c>
      <c r="EI139" s="2">
        <f t="shared" si="151"/>
        <v>29.308251301872961</v>
      </c>
      <c r="EJ139" s="2">
        <f t="shared" si="151"/>
        <v>28.156644868363788</v>
      </c>
      <c r="EK139" s="2">
        <f t="shared" si="151"/>
        <v>26.767936945598713</v>
      </c>
      <c r="EL139" s="2">
        <f t="shared" si="151"/>
        <v>28.16983354182198</v>
      </c>
      <c r="EM139" s="2">
        <f t="shared" si="135"/>
        <v>31.67535684750446</v>
      </c>
      <c r="EN139" s="2">
        <f t="shared" si="135"/>
        <v>33.884087625121566</v>
      </c>
      <c r="EO139" s="2">
        <f t="shared" si="135"/>
        <v>36.741517466839881</v>
      </c>
      <c r="EQ139" s="2">
        <f t="shared" si="165"/>
        <v>25.599744796991786</v>
      </c>
      <c r="ER139" s="2">
        <f t="shared" si="165"/>
        <v>28.975480835002763</v>
      </c>
      <c r="ES139" s="2">
        <f t="shared" si="165"/>
        <v>29.621753154828763</v>
      </c>
      <c r="ET139" s="2">
        <f t="shared" si="165"/>
        <v>30.274793439101252</v>
      </c>
      <c r="EU139" s="2">
        <f t="shared" si="165"/>
        <v>30.014981018743562</v>
      </c>
      <c r="EV139" s="2">
        <f t="shared" si="165"/>
        <v>30.311501150430324</v>
      </c>
      <c r="EW139" s="2">
        <f t="shared" si="165"/>
        <v>33.304041916575784</v>
      </c>
      <c r="EX139" s="2">
        <f t="shared" si="165"/>
        <v>30.923206708545568</v>
      </c>
      <c r="EY139" s="2">
        <f t="shared" si="165"/>
        <v>29.453543729147906</v>
      </c>
      <c r="EZ139" s="2">
        <f t="shared" si="165"/>
        <v>28.149666036943266</v>
      </c>
      <c r="FA139" s="2">
        <f t="shared" si="165"/>
        <v>26.845002197794582</v>
      </c>
      <c r="FB139" s="2">
        <f t="shared" si="165"/>
        <v>28.177881680939382</v>
      </c>
      <c r="FC139" s="2">
        <f t="shared" si="165"/>
        <v>31.517910101760208</v>
      </c>
      <c r="FD139" s="2">
        <f t="shared" si="165"/>
        <v>33.833621655120609</v>
      </c>
      <c r="FE139" s="2">
        <f t="shared" si="165"/>
        <v>35.887439619185933</v>
      </c>
      <c r="FG139" s="2">
        <f t="shared" si="166"/>
        <v>0.99850205806192072</v>
      </c>
      <c r="FH139" s="2">
        <f t="shared" si="166"/>
        <v>0.99872892358925225</v>
      </c>
      <c r="FI139" s="2">
        <f t="shared" si="166"/>
        <v>0.99870118032927191</v>
      </c>
      <c r="FJ139" s="2">
        <f t="shared" si="166"/>
        <v>0.99865827941616436</v>
      </c>
      <c r="FK139" s="2">
        <f t="shared" si="166"/>
        <v>0.99856070029885968</v>
      </c>
      <c r="FL139" s="2">
        <f t="shared" si="166"/>
        <v>0.99841897100880939</v>
      </c>
      <c r="FM139" s="2">
        <f t="shared" si="166"/>
        <v>0.9982686023090761</v>
      </c>
      <c r="FN139" s="2">
        <f t="shared" si="166"/>
        <v>0.99832038446599625</v>
      </c>
      <c r="FO139" s="2">
        <f t="shared" si="166"/>
        <v>0.99799573601158587</v>
      </c>
      <c r="FP139" s="2">
        <f t="shared" si="166"/>
        <v>0.99826248359249414</v>
      </c>
      <c r="FQ139" s="2">
        <f t="shared" si="166"/>
        <v>0.99842532937016948</v>
      </c>
      <c r="FR139" s="2">
        <f t="shared" si="166"/>
        <v>0.99838998833402737</v>
      </c>
      <c r="FS139" s="2">
        <f t="shared" si="166"/>
        <v>0.9984115069802163</v>
      </c>
      <c r="FT139" s="2">
        <f t="shared" si="166"/>
        <v>0.99856283074840435</v>
      </c>
      <c r="FU139" s="2">
        <f t="shared" si="166"/>
        <v>0.99806458608610127</v>
      </c>
      <c r="FW139" s="2">
        <f t="shared" si="156"/>
        <v>3.2681025695570222E-2</v>
      </c>
      <c r="FX139" s="2">
        <f t="shared" si="156"/>
        <v>2.981735541567971E-2</v>
      </c>
      <c r="FY139" s="2">
        <f t="shared" si="156"/>
        <v>3.2031098514898E-2</v>
      </c>
      <c r="FZ139" s="2">
        <f t="shared" si="156"/>
        <v>3.2012159159598874E-2</v>
      </c>
      <c r="GA139" s="2">
        <f t="shared" si="156"/>
        <v>3.5254297597932749E-2</v>
      </c>
      <c r="GB139" s="2">
        <f t="shared" si="156"/>
        <v>3.6939697128093217E-2</v>
      </c>
      <c r="GC139" s="2">
        <f t="shared" si="156"/>
        <v>3.6263710957689647E-2</v>
      </c>
      <c r="GD139" s="2">
        <f t="shared" si="156"/>
        <v>3.6925693818067956E-2</v>
      </c>
      <c r="GE139" s="2">
        <f t="shared" si="156"/>
        <v>3.186298106773576E-2</v>
      </c>
      <c r="GF139" s="2">
        <f t="shared" si="156"/>
        <v>3.8730262822200608E-2</v>
      </c>
      <c r="GG139" s="2">
        <f t="shared" si="156"/>
        <v>4.2920717138017733E-2</v>
      </c>
      <c r="GH139" s="2">
        <f t="shared" si="156"/>
        <v>3.768157367495064E-2</v>
      </c>
      <c r="GI139" s="2">
        <f t="shared" si="156"/>
        <v>3.0031732889426878E-2</v>
      </c>
      <c r="GJ139" s="2">
        <f t="shared" si="156"/>
        <v>2.177370365339196E-2</v>
      </c>
      <c r="GK139" s="2">
        <f t="shared" si="156"/>
        <v>1.6177388516910848E-2</v>
      </c>
      <c r="GM139" s="86">
        <f t="shared" si="157"/>
        <v>4.4295968063071651E-112</v>
      </c>
      <c r="GN139" s="86">
        <f t="shared" si="157"/>
        <v>1.9581217744425416E-84</v>
      </c>
      <c r="GO139" s="86">
        <f t="shared" si="157"/>
        <v>6.7317162799252725E-93</v>
      </c>
      <c r="GP139" s="86">
        <f t="shared" si="157"/>
        <v>5.7711338105851721E-109</v>
      </c>
      <c r="GQ139" s="86">
        <f t="shared" si="157"/>
        <v>5.4774090319527109E-120</v>
      </c>
      <c r="GR139" s="86">
        <f t="shared" si="157"/>
        <v>9.6643019397438959E-113</v>
      </c>
      <c r="GS139" s="86">
        <f t="shared" si="157"/>
        <v>3.8909836388286526E-49</v>
      </c>
      <c r="GT139" s="86">
        <f t="shared" si="157"/>
        <v>1.7648027575097751E-59</v>
      </c>
      <c r="GU139" s="86">
        <f t="shared" si="157"/>
        <v>5.2955940967564014E-24</v>
      </c>
      <c r="GV139" s="86">
        <f t="shared" si="157"/>
        <v>5.0152360780358322E-67</v>
      </c>
      <c r="GW139" s="86">
        <f t="shared" si="157"/>
        <v>4.5683065020664108E-147</v>
      </c>
      <c r="GX139" s="86">
        <f t="shared" si="157"/>
        <v>8.9973631064379343E-133</v>
      </c>
      <c r="GY139" s="86">
        <f t="shared" si="157"/>
        <v>1.5477428864319926E-110</v>
      </c>
      <c r="GZ139" s="86">
        <f t="shared" si="157"/>
        <v>5.9060359601305548E-127</v>
      </c>
      <c r="HA139" s="86">
        <f t="shared" si="157"/>
        <v>5.8998082765185638E-148</v>
      </c>
      <c r="HC139" s="86">
        <f t="shared" si="153"/>
        <v>1.7010601337598481E-42</v>
      </c>
      <c r="HD139" s="86">
        <f t="shared" si="153"/>
        <v>3.8613652226767504E-30</v>
      </c>
      <c r="HE139" s="86">
        <f t="shared" si="153"/>
        <v>1.9485385596540011E-34</v>
      </c>
      <c r="HF139" s="86">
        <f t="shared" si="153"/>
        <v>8.0604596444993711E-43</v>
      </c>
      <c r="HG139" s="86">
        <f t="shared" si="153"/>
        <v>1.1811581192015613E-56</v>
      </c>
      <c r="HH139" s="86">
        <f t="shared" si="153"/>
        <v>4.8396969085964897E-89</v>
      </c>
      <c r="HI139" s="86">
        <f t="shared" si="153"/>
        <v>2.2889500370311394E-54</v>
      </c>
      <c r="HJ139" s="86">
        <f t="shared" si="153"/>
        <v>1.5856699762982752E-116</v>
      </c>
      <c r="HK139" s="86">
        <f t="shared" si="153"/>
        <v>2.1764497899694757E-56</v>
      </c>
      <c r="HL139" s="86">
        <f t="shared" si="161"/>
        <v>1.3864017340288592E-99</v>
      </c>
      <c r="HM139" s="86">
        <f t="shared" si="161"/>
        <v>9.3118713583880951E-102</v>
      </c>
      <c r="HN139" s="86">
        <f t="shared" si="161"/>
        <v>8.9434122207064764E-69</v>
      </c>
      <c r="HO139" s="86">
        <f t="shared" si="161"/>
        <v>3.8822263017212247E-46</v>
      </c>
      <c r="HP139" s="86">
        <f t="shared" si="161"/>
        <v>4.5110761795027625E-45</v>
      </c>
      <c r="HQ139" s="86">
        <f t="shared" si="161"/>
        <v>5.1686592117234308E-54</v>
      </c>
      <c r="HS139" s="86">
        <f t="shared" si="158"/>
        <v>3.365609296775425E-2</v>
      </c>
      <c r="HT139" s="86">
        <f t="shared" si="158"/>
        <v>5.9035932620758791E-2</v>
      </c>
      <c r="HU139" s="86">
        <f t="shared" si="158"/>
        <v>5.921515963563824E-2</v>
      </c>
      <c r="HV139" s="86">
        <f t="shared" si="158"/>
        <v>6.2211534959555684E-2</v>
      </c>
      <c r="HW139" s="86">
        <f t="shared" si="158"/>
        <v>6.679656049751781E-2</v>
      </c>
      <c r="HX139" s="86">
        <f t="shared" si="158"/>
        <v>6.8220696572915296E-2</v>
      </c>
      <c r="HY139" s="86">
        <f t="shared" si="158"/>
        <v>9.7913726328148321E-2</v>
      </c>
      <c r="HZ139" s="86">
        <f t="shared" si="158"/>
        <v>0.15302875712744352</v>
      </c>
      <c r="IA139" s="86">
        <f t="shared" si="158"/>
        <v>4.4835876605834643E-2</v>
      </c>
      <c r="IB139" s="86">
        <f t="shared" si="158"/>
        <v>9.082564193776213E-2</v>
      </c>
      <c r="IC139" s="86">
        <f t="shared" si="158"/>
        <v>0.11693445784548172</v>
      </c>
      <c r="ID139" s="86">
        <f t="shared" si="158"/>
        <v>7.1735145938087302E-2</v>
      </c>
      <c r="IE139" s="86">
        <f t="shared" si="158"/>
        <v>2.3982516665463305E-2</v>
      </c>
      <c r="IF139" s="86">
        <f t="shared" si="158"/>
        <v>3.7030656044988744E-2</v>
      </c>
      <c r="IG139" s="86">
        <f t="shared" si="158"/>
        <v>4.383923421411224E-2</v>
      </c>
      <c r="II139" s="86">
        <f t="shared" si="159"/>
        <v>4.8925686302804929E-40</v>
      </c>
      <c r="IJ139" s="86">
        <f t="shared" si="159"/>
        <v>2.3708530279450746E-35</v>
      </c>
      <c r="IK139" s="86">
        <f t="shared" si="159"/>
        <v>2.0303414217659568E-35</v>
      </c>
      <c r="IL139" s="86">
        <f t="shared" si="159"/>
        <v>1.1174692136388776E-41</v>
      </c>
      <c r="IM139" s="86">
        <f t="shared" si="159"/>
        <v>9.9524120857545021E-42</v>
      </c>
      <c r="IN139" s="86">
        <f t="shared" si="159"/>
        <v>3.8291421113184576E-40</v>
      </c>
      <c r="IO139" s="86">
        <f t="shared" si="159"/>
        <v>2.0578697032250758E-38</v>
      </c>
      <c r="IP139" s="86">
        <f t="shared" si="159"/>
        <v>1.6956504933521817E-34</v>
      </c>
      <c r="IQ139" s="86">
        <f t="shared" si="159"/>
        <v>1.0004971308303263E-42</v>
      </c>
      <c r="IR139" s="86">
        <f t="shared" si="159"/>
        <v>8.2520586712098633E-40</v>
      </c>
      <c r="IS139" s="86">
        <f t="shared" si="159"/>
        <v>1.8136222091714485E-38</v>
      </c>
      <c r="IT139" s="86">
        <f t="shared" si="159"/>
        <v>4.9222003591783024E-40</v>
      </c>
      <c r="IU139" s="86">
        <f t="shared" si="159"/>
        <v>7.5908161406734928E-42</v>
      </c>
      <c r="IV139" s="86">
        <f t="shared" si="159"/>
        <v>5.1386038182586136E-21</v>
      </c>
      <c r="IW139" s="86">
        <f t="shared" si="159"/>
        <v>9.4635782582715474E-14</v>
      </c>
      <c r="IY139" s="86">
        <f t="shared" si="160"/>
        <v>3.365609296775425E-2</v>
      </c>
      <c r="IZ139" s="86">
        <f t="shared" si="160"/>
        <v>5.9035932620758791E-2</v>
      </c>
      <c r="JA139" s="86">
        <f t="shared" si="160"/>
        <v>5.921515963563824E-2</v>
      </c>
      <c r="JB139" s="86">
        <f t="shared" si="160"/>
        <v>6.2211534959555684E-2</v>
      </c>
      <c r="JC139" s="86">
        <f t="shared" si="160"/>
        <v>6.679656049751781E-2</v>
      </c>
      <c r="JD139" s="86">
        <f t="shared" si="160"/>
        <v>6.8220696572915296E-2</v>
      </c>
      <c r="JE139" s="86">
        <f t="shared" si="160"/>
        <v>9.7913726328148321E-2</v>
      </c>
      <c r="JF139" s="86">
        <f t="shared" si="160"/>
        <v>0.15302875712744352</v>
      </c>
      <c r="JG139" s="86">
        <f t="shared" si="160"/>
        <v>4.4835876605834643E-2</v>
      </c>
      <c r="JH139" s="86">
        <f t="shared" si="160"/>
        <v>9.082564193776213E-2</v>
      </c>
      <c r="JI139" s="86">
        <f t="shared" si="160"/>
        <v>0.11693445784548172</v>
      </c>
      <c r="JJ139" s="86">
        <f t="shared" si="160"/>
        <v>7.1735145938087302E-2</v>
      </c>
      <c r="JK139" s="86">
        <f t="shared" si="160"/>
        <v>2.3982516665463305E-2</v>
      </c>
      <c r="JL139" s="86">
        <f t="shared" si="160"/>
        <v>3.7030656044988744E-2</v>
      </c>
      <c r="JM139" s="86">
        <f t="shared" si="160"/>
        <v>4.3839234214206872E-2</v>
      </c>
    </row>
    <row r="140" spans="2:273" x14ac:dyDescent="0.25">
      <c r="B140" s="2">
        <v>113</v>
      </c>
      <c r="C140" s="37">
        <v>24.038</v>
      </c>
      <c r="D140" s="37">
        <v>30.475000000000001</v>
      </c>
      <c r="E140" s="37">
        <v>32.15</v>
      </c>
      <c r="F140" s="37">
        <v>36.167000000000002</v>
      </c>
      <c r="G140" s="37">
        <v>38.491999999999997</v>
      </c>
      <c r="H140" s="37">
        <v>39.377000000000002</v>
      </c>
      <c r="I140" s="37">
        <v>46.015999999999998</v>
      </c>
      <c r="J140" s="37">
        <v>45.982999999999997</v>
      </c>
      <c r="K140" s="37">
        <v>40.338999999999999</v>
      </c>
      <c r="L140" s="37">
        <v>44.847000000000001</v>
      </c>
      <c r="M140" s="37">
        <v>48.356000000000002</v>
      </c>
      <c r="N140" s="37">
        <v>41.966000000000001</v>
      </c>
      <c r="O140" s="37">
        <v>38.542000000000002</v>
      </c>
      <c r="P140" s="37">
        <v>47.716999999999999</v>
      </c>
      <c r="Q140" s="37">
        <v>59.393000000000001</v>
      </c>
      <c r="S140" s="4">
        <f t="shared" si="162"/>
        <v>25.548178354238665</v>
      </c>
      <c r="T140" s="4">
        <f t="shared" si="162"/>
        <v>30.759654990638271</v>
      </c>
      <c r="U140" s="4">
        <f t="shared" si="162"/>
        <v>32.722238667355725</v>
      </c>
      <c r="V140" s="4">
        <f t="shared" si="162"/>
        <v>35.551992120422483</v>
      </c>
      <c r="W140" s="4">
        <f t="shared" si="162"/>
        <v>37.761639651955107</v>
      </c>
      <c r="X140" s="4">
        <f t="shared" si="162"/>
        <v>38.851891243677322</v>
      </c>
      <c r="Y140" s="4">
        <f t="shared" si="162"/>
        <v>44.716545510887798</v>
      </c>
      <c r="Z140" s="4">
        <f t="shared" si="162"/>
        <v>46.592698028720292</v>
      </c>
      <c r="AA140" s="4">
        <f t="shared" si="162"/>
        <v>38.21463392608328</v>
      </c>
      <c r="AB140" s="4">
        <f t="shared" si="162"/>
        <v>45.145432707250755</v>
      </c>
      <c r="AC140" s="4">
        <f t="shared" si="162"/>
        <v>48.516762031476411</v>
      </c>
      <c r="AD140" s="4">
        <f t="shared" si="162"/>
        <v>43.803334183866738</v>
      </c>
      <c r="AE140" s="4">
        <f t="shared" si="162"/>
        <v>38.269411945285732</v>
      </c>
      <c r="AF140" s="4">
        <f t="shared" si="162"/>
        <v>47.599950682845211</v>
      </c>
      <c r="AG140" s="4">
        <f t="shared" si="162"/>
        <v>61.346579523337468</v>
      </c>
      <c r="AI140" s="4">
        <f t="shared" si="163"/>
        <v>-1.5101783542386649</v>
      </c>
      <c r="AJ140" s="4">
        <f t="shared" si="163"/>
        <v>-0.28465499063826982</v>
      </c>
      <c r="AK140" s="4">
        <f t="shared" si="163"/>
        <v>-0.5722386673557267</v>
      </c>
      <c r="AL140" s="4">
        <f t="shared" si="163"/>
        <v>0.61500787957751868</v>
      </c>
      <c r="AM140" s="4">
        <f t="shared" si="163"/>
        <v>0.73036034804488992</v>
      </c>
      <c r="AN140" s="4">
        <f t="shared" si="163"/>
        <v>0.52510875632268039</v>
      </c>
      <c r="AO140" s="4">
        <f t="shared" si="163"/>
        <v>1.2994544891122004</v>
      </c>
      <c r="AP140" s="4">
        <f t="shared" si="163"/>
        <v>-0.60969802872029533</v>
      </c>
      <c r="AQ140" s="4">
        <f t="shared" si="163"/>
        <v>2.1243660739167183</v>
      </c>
      <c r="AR140" s="4">
        <f t="shared" si="163"/>
        <v>-0.29843270725075399</v>
      </c>
      <c r="AS140" s="4">
        <f t="shared" si="163"/>
        <v>-0.16076203147640911</v>
      </c>
      <c r="AT140" s="4">
        <f t="shared" si="163"/>
        <v>-1.8373341838667372</v>
      </c>
      <c r="AU140" s="4">
        <f t="shared" si="163"/>
        <v>0.27258805471426939</v>
      </c>
      <c r="AV140" s="4">
        <f t="shared" si="163"/>
        <v>0.1170493171547875</v>
      </c>
      <c r="AW140" s="4">
        <f t="shared" si="163"/>
        <v>-1.9535795233374671</v>
      </c>
      <c r="AY140" s="2">
        <f t="shared" si="154"/>
        <v>25.548178354238665</v>
      </c>
      <c r="AZ140" s="2">
        <f t="shared" si="154"/>
        <v>28.91423251957541</v>
      </c>
      <c r="BA140" s="2">
        <f t="shared" si="154"/>
        <v>29.515018583822322</v>
      </c>
      <c r="BB140" s="2">
        <f t="shared" si="154"/>
        <v>30.1204756253019</v>
      </c>
      <c r="BC140" s="2">
        <f t="shared" si="154"/>
        <v>29.965636573708789</v>
      </c>
      <c r="BD140" s="2">
        <f t="shared" si="154"/>
        <v>30.181130949710042</v>
      </c>
      <c r="BE140" s="2">
        <f t="shared" si="154"/>
        <v>33.274435796722308</v>
      </c>
      <c r="BF140" s="2">
        <f t="shared" si="154"/>
        <v>30.75906882007628</v>
      </c>
      <c r="BG140" s="2">
        <f t="shared" si="154"/>
        <v>29.231696568605109</v>
      </c>
      <c r="BH140" s="2">
        <f t="shared" si="154"/>
        <v>28.077104702872806</v>
      </c>
      <c r="BI140" s="2">
        <f t="shared" si="154"/>
        <v>26.674836865365688</v>
      </c>
      <c r="BJ140" s="2">
        <f t="shared" si="154"/>
        <v>28.101867830927841</v>
      </c>
      <c r="BK140" s="2">
        <f t="shared" si="154"/>
        <v>31.64770027866723</v>
      </c>
      <c r="BL140" s="2">
        <f t="shared" si="154"/>
        <v>33.829460488909085</v>
      </c>
      <c r="BM140" s="2">
        <f t="shared" si="154"/>
        <v>36.704391993434029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74.273728475033749</v>
      </c>
      <c r="DL140" s="2">
        <f t="shared" si="164"/>
        <v>69.716066126855594</v>
      </c>
      <c r="DM140" s="2">
        <f t="shared" si="164"/>
        <v>73.567589493433388</v>
      </c>
      <c r="DN140" s="2">
        <f t="shared" si="164"/>
        <v>74.470263789868653</v>
      </c>
      <c r="DO140" s="2">
        <f t="shared" si="164"/>
        <v>67.083018949343369</v>
      </c>
      <c r="DP140" s="2">
        <f t="shared" si="164"/>
        <v>70.118603088803098</v>
      </c>
      <c r="DQ140" s="2">
        <f t="shared" si="164"/>
        <v>76.574448195187159</v>
      </c>
      <c r="DR140" s="2">
        <f t="shared" si="164"/>
        <v>64.272883132798569</v>
      </c>
      <c r="DS140" s="2">
        <f t="shared" si="164"/>
        <v>77.87498225806452</v>
      </c>
      <c r="DT140" s="2">
        <f t="shared" si="164"/>
        <v>68.513272727272721</v>
      </c>
      <c r="DU140" s="2">
        <f t="shared" si="164"/>
        <v>62.16509214929215</v>
      </c>
      <c r="DV140" s="2">
        <f t="shared" si="164"/>
        <v>64.708149420849409</v>
      </c>
      <c r="DW140" s="2">
        <f t="shared" si="164"/>
        <v>84.498931392931411</v>
      </c>
      <c r="DX140" s="2">
        <f t="shared" si="164"/>
        <v>79.709053283302069</v>
      </c>
      <c r="DY140" s="2">
        <f t="shared" si="164"/>
        <v>60.724803519061581</v>
      </c>
      <c r="EA140" s="2">
        <f t="shared" si="152"/>
        <v>25.480246489388982</v>
      </c>
      <c r="EB140" s="2">
        <f t="shared" si="152"/>
        <v>28.867063490772168</v>
      </c>
      <c r="EC140" s="2">
        <f t="shared" si="152"/>
        <v>29.461297624403855</v>
      </c>
      <c r="ED140" s="2">
        <f t="shared" si="152"/>
        <v>30.062607843137265</v>
      </c>
      <c r="EE140" s="2">
        <f t="shared" si="151"/>
        <v>29.916669893755937</v>
      </c>
      <c r="EF140" s="2">
        <f t="shared" si="151"/>
        <v>30.120145936560199</v>
      </c>
      <c r="EG140" s="2">
        <f t="shared" si="151"/>
        <v>33.208066524601804</v>
      </c>
      <c r="EH140" s="2">
        <f t="shared" si="151"/>
        <v>30.704206288906096</v>
      </c>
      <c r="EI140" s="2">
        <f t="shared" si="151"/>
        <v>29.13664092334589</v>
      </c>
      <c r="EJ140" s="2">
        <f t="shared" si="151"/>
        <v>28.013228368291241</v>
      </c>
      <c r="EK140" s="2">
        <f t="shared" si="151"/>
        <v>26.619720521278136</v>
      </c>
      <c r="EL140" s="2">
        <f t="shared" si="151"/>
        <v>28.047625383808644</v>
      </c>
      <c r="EM140" s="2">
        <f t="shared" si="135"/>
        <v>31.577046316081322</v>
      </c>
      <c r="EN140" s="2">
        <f t="shared" si="135"/>
        <v>33.770600977579676</v>
      </c>
      <c r="EO140" s="2">
        <f t="shared" si="135"/>
        <v>36.677976033192373</v>
      </c>
      <c r="EQ140" s="2">
        <f t="shared" si="165"/>
        <v>25.515642225885326</v>
      </c>
      <c r="ER140" s="2">
        <f t="shared" si="165"/>
        <v>28.86123899195773</v>
      </c>
      <c r="ES140" s="2">
        <f t="shared" si="165"/>
        <v>29.503265399541004</v>
      </c>
      <c r="ET140" s="2">
        <f t="shared" si="165"/>
        <v>30.163238629153774</v>
      </c>
      <c r="EU140" s="2">
        <f t="shared" si="165"/>
        <v>29.921182215329541</v>
      </c>
      <c r="EV140" s="2">
        <f t="shared" si="165"/>
        <v>30.201974776167511</v>
      </c>
      <c r="EW140" s="2">
        <f t="shared" si="165"/>
        <v>33.154588563249717</v>
      </c>
      <c r="EX140" s="2">
        <f t="shared" si="165"/>
        <v>30.789310991151616</v>
      </c>
      <c r="EY140" s="2">
        <f t="shared" si="165"/>
        <v>29.30748810474363</v>
      </c>
      <c r="EZ140" s="2">
        <f t="shared" si="165"/>
        <v>28.005872506538996</v>
      </c>
      <c r="FA140" s="2">
        <f t="shared" si="165"/>
        <v>26.706389625785917</v>
      </c>
      <c r="FB140" s="2">
        <f t="shared" si="165"/>
        <v>28.05744893651584</v>
      </c>
      <c r="FC140" s="2">
        <f t="shared" si="165"/>
        <v>31.393520153626582</v>
      </c>
      <c r="FD140" s="2">
        <f t="shared" si="165"/>
        <v>33.71350503387788</v>
      </c>
      <c r="FE140" s="2">
        <f t="shared" si="165"/>
        <v>35.772481673929981</v>
      </c>
      <c r="FG140" s="2">
        <f t="shared" si="166"/>
        <v>0.99863368063122715</v>
      </c>
      <c r="FH140" s="2">
        <f t="shared" si="166"/>
        <v>0.99884063487125507</v>
      </c>
      <c r="FI140" s="2">
        <f t="shared" si="166"/>
        <v>0.99881532699506459</v>
      </c>
      <c r="FJ140" s="2">
        <f t="shared" si="166"/>
        <v>0.9987761918051925</v>
      </c>
      <c r="FK140" s="2">
        <f t="shared" si="166"/>
        <v>0.99868717681190977</v>
      </c>
      <c r="FL140" s="2">
        <f t="shared" si="166"/>
        <v>0.99855788380499111</v>
      </c>
      <c r="FM140" s="2">
        <f t="shared" si="166"/>
        <v>0.99842070594230514</v>
      </c>
      <c r="FN140" s="2">
        <f t="shared" si="166"/>
        <v>0.99846794600790234</v>
      </c>
      <c r="FO140" s="2">
        <f t="shared" si="166"/>
        <v>0.99817176710235422</v>
      </c>
      <c r="FP140" s="2">
        <f t="shared" si="166"/>
        <v>0.99841512390280118</v>
      </c>
      <c r="FQ140" s="2">
        <f t="shared" si="166"/>
        <v>0.99856368430997122</v>
      </c>
      <c r="FR140" s="2">
        <f t="shared" si="166"/>
        <v>0.99853144386823156</v>
      </c>
      <c r="FS140" s="2">
        <f t="shared" si="166"/>
        <v>0.99855107463117465</v>
      </c>
      <c r="FT140" s="2">
        <f t="shared" si="166"/>
        <v>0.99868912029684842</v>
      </c>
      <c r="FU140" s="2">
        <f t="shared" si="166"/>
        <v>0.99823458088904959</v>
      </c>
      <c r="FW140" s="2">
        <f t="shared" si="156"/>
        <v>3.5721402292484924E-2</v>
      </c>
      <c r="FX140" s="2">
        <f t="shared" si="156"/>
        <v>3.2600297998629672E-2</v>
      </c>
      <c r="FY140" s="2">
        <f t="shared" si="156"/>
        <v>3.5013199737734028E-2</v>
      </c>
      <c r="FZ140" s="2">
        <f t="shared" si="156"/>
        <v>3.4992560867579944E-2</v>
      </c>
      <c r="GA140" s="2">
        <f t="shared" si="156"/>
        <v>3.8524536247065859E-2</v>
      </c>
      <c r="GB140" s="2">
        <f t="shared" si="156"/>
        <v>4.0359735407139267E-2</v>
      </c>
      <c r="GC140" s="2">
        <f t="shared" si="156"/>
        <v>3.9623738489723455E-2</v>
      </c>
      <c r="GD140" s="2">
        <f t="shared" si="156"/>
        <v>4.0344489922005698E-2</v>
      </c>
      <c r="GE140" s="2">
        <f t="shared" si="156"/>
        <v>3.4829993715513138E-2</v>
      </c>
      <c r="GF140" s="2">
        <f t="shared" si="156"/>
        <v>4.2308796570660348E-2</v>
      </c>
      <c r="GG140" s="2">
        <f t="shared" si="156"/>
        <v>4.6867556015498892E-2</v>
      </c>
      <c r="GH140" s="2">
        <f t="shared" si="156"/>
        <v>4.116736203410086E-2</v>
      </c>
      <c r="GI140" s="2">
        <f t="shared" si="156"/>
        <v>3.2834006810814657E-2</v>
      </c>
      <c r="GJ140" s="2">
        <f t="shared" si="156"/>
        <v>2.382434380039293E-2</v>
      </c>
      <c r="GK140" s="2">
        <f t="shared" si="156"/>
        <v>1.7710511827689554E-2</v>
      </c>
      <c r="GM140" s="86">
        <f t="shared" si="157"/>
        <v>2.5635103181203881E-116</v>
      </c>
      <c r="GN140" s="86">
        <f t="shared" si="157"/>
        <v>1.2038169530581875E-87</v>
      </c>
      <c r="GO140" s="86">
        <f t="shared" si="157"/>
        <v>1.9614015004640702E-96</v>
      </c>
      <c r="GP140" s="86">
        <f t="shared" si="157"/>
        <v>4.3845587190745245E-113</v>
      </c>
      <c r="GQ140" s="86">
        <f t="shared" si="157"/>
        <v>1.6983339894475795E-124</v>
      </c>
      <c r="GR140" s="86">
        <f t="shared" si="157"/>
        <v>6.0429419985713069E-117</v>
      </c>
      <c r="GS140" s="86">
        <f t="shared" si="157"/>
        <v>6.4515679309731973E-51</v>
      </c>
      <c r="GT140" s="86">
        <f t="shared" si="157"/>
        <v>1.2412893800247679E-61</v>
      </c>
      <c r="GU140" s="86">
        <f t="shared" si="157"/>
        <v>7.5241602787246488E-25</v>
      </c>
      <c r="GV140" s="86">
        <f t="shared" si="157"/>
        <v>1.6909278028043144E-69</v>
      </c>
      <c r="GW140" s="86">
        <f t="shared" si="157"/>
        <v>1.5296471693632082E-152</v>
      </c>
      <c r="GX140" s="86">
        <f t="shared" si="157"/>
        <v>9.8453196424183381E-138</v>
      </c>
      <c r="GY140" s="86">
        <f t="shared" si="157"/>
        <v>9.7921644302549354E-115</v>
      </c>
      <c r="GZ140" s="86">
        <f t="shared" si="157"/>
        <v>1.0020512035360183E-131</v>
      </c>
      <c r="HA140" s="86">
        <f t="shared" si="157"/>
        <v>1.7015745359117662E-153</v>
      </c>
      <c r="HC140" s="86">
        <f t="shared" si="153"/>
        <v>2.2262459444562328E-45</v>
      </c>
      <c r="HD140" s="86">
        <f t="shared" si="153"/>
        <v>3.3954947815428233E-32</v>
      </c>
      <c r="HE140" s="86">
        <f t="shared" si="153"/>
        <v>9.0087525265721739E-37</v>
      </c>
      <c r="HF140" s="86">
        <f t="shared" si="153"/>
        <v>1.171032354721733E-45</v>
      </c>
      <c r="HG140" s="86">
        <f t="shared" si="153"/>
        <v>2.1997613908227912E-60</v>
      </c>
      <c r="HH140" s="86">
        <f t="shared" si="153"/>
        <v>7.2036301993470191E-95</v>
      </c>
      <c r="HI140" s="86">
        <f t="shared" si="153"/>
        <v>7.5317084119308663E-58</v>
      </c>
      <c r="HJ140" s="86">
        <f t="shared" si="153"/>
        <v>6.7266234420846413E-124</v>
      </c>
      <c r="HK140" s="86">
        <f t="shared" si="153"/>
        <v>3.9394481397928996E-60</v>
      </c>
      <c r="HL140" s="86">
        <f t="shared" si="161"/>
        <v>4.4072963936292131E-106</v>
      </c>
      <c r="HM140" s="86">
        <f t="shared" si="161"/>
        <v>2.8320981714256865E-108</v>
      </c>
      <c r="HN140" s="86">
        <f t="shared" si="161"/>
        <v>3.2476463809235499E-73</v>
      </c>
      <c r="HO140" s="86">
        <f t="shared" si="161"/>
        <v>2.9404557341032236E-49</v>
      </c>
      <c r="HP140" s="86">
        <f t="shared" si="161"/>
        <v>4.1518165915289589E-48</v>
      </c>
      <c r="HQ140" s="86">
        <f t="shared" si="161"/>
        <v>1.2010713316986158E-57</v>
      </c>
      <c r="HS140" s="86">
        <f t="shared" si="158"/>
        <v>6.0412802338169563E-2</v>
      </c>
      <c r="HT140" s="86">
        <f t="shared" si="158"/>
        <v>9.5765995034680959E-2</v>
      </c>
      <c r="HU140" s="86">
        <f t="shared" si="158"/>
        <v>9.7030569184949886E-2</v>
      </c>
      <c r="HV140" s="86">
        <f t="shared" si="158"/>
        <v>0.10565138817729312</v>
      </c>
      <c r="HW140" s="86">
        <f t="shared" si="158"/>
        <v>0.11423379581371598</v>
      </c>
      <c r="HX140" s="86">
        <f t="shared" si="158"/>
        <v>0.11606022069356259</v>
      </c>
      <c r="HY140" s="86">
        <f t="shared" si="158"/>
        <v>0.15712061198236579</v>
      </c>
      <c r="HZ140" s="86">
        <f t="shared" si="158"/>
        <v>0.22593961768290222</v>
      </c>
      <c r="IA140" s="86">
        <f t="shared" si="158"/>
        <v>7.9353562008866632E-2</v>
      </c>
      <c r="IB140" s="86">
        <f t="shared" si="158"/>
        <v>0.14986416401506891</v>
      </c>
      <c r="IC140" s="86">
        <f t="shared" si="158"/>
        <v>0.18754526761676096</v>
      </c>
      <c r="ID140" s="86">
        <f t="shared" si="158"/>
        <v>0.12160464332159689</v>
      </c>
      <c r="IE140" s="86">
        <f t="shared" si="158"/>
        <v>4.4350124930160606E-2</v>
      </c>
      <c r="IF140" s="86">
        <f t="shared" si="158"/>
        <v>5.7908748536241034E-2</v>
      </c>
      <c r="IG140" s="86">
        <f t="shared" si="158"/>
        <v>6.1876222385068042E-2</v>
      </c>
      <c r="II140" s="86">
        <f t="shared" si="159"/>
        <v>5.5492846454298553E-38</v>
      </c>
      <c r="IJ140" s="86">
        <f t="shared" si="159"/>
        <v>1.3532357634996702E-33</v>
      </c>
      <c r="IK140" s="86">
        <f t="shared" si="159"/>
        <v>1.2740114864129643E-33</v>
      </c>
      <c r="IL140" s="86">
        <f t="shared" si="159"/>
        <v>1.5039824758005024E-39</v>
      </c>
      <c r="IM140" s="86">
        <f t="shared" si="159"/>
        <v>1.5595853669350835E-39</v>
      </c>
      <c r="IN140" s="86">
        <f t="shared" si="159"/>
        <v>5.2787263937444871E-38</v>
      </c>
      <c r="IO140" s="86">
        <f t="shared" si="159"/>
        <v>2.2143552804116242E-36</v>
      </c>
      <c r="IP140" s="86">
        <f t="shared" si="159"/>
        <v>1.1375390009713362E-32</v>
      </c>
      <c r="IQ140" s="86">
        <f t="shared" si="159"/>
        <v>1.5196631296789206E-40</v>
      </c>
      <c r="IR140" s="86">
        <f t="shared" si="159"/>
        <v>1.173662362149129E-37</v>
      </c>
      <c r="IS140" s="86">
        <f t="shared" si="159"/>
        <v>2.5509231327507054E-36</v>
      </c>
      <c r="IT140" s="86">
        <f t="shared" si="159"/>
        <v>6.9016457320118443E-38</v>
      </c>
      <c r="IU140" s="86">
        <f t="shared" si="159"/>
        <v>9.5102665560361704E-40</v>
      </c>
      <c r="IV140" s="86">
        <f t="shared" si="159"/>
        <v>4.3663407568640992E-20</v>
      </c>
      <c r="IW140" s="86">
        <f t="shared" si="159"/>
        <v>3.3090688172852067E-13</v>
      </c>
      <c r="IY140" s="86">
        <f t="shared" si="160"/>
        <v>6.0412802338169563E-2</v>
      </c>
      <c r="IZ140" s="86">
        <f t="shared" si="160"/>
        <v>9.5765995034680959E-2</v>
      </c>
      <c r="JA140" s="86">
        <f t="shared" si="160"/>
        <v>9.7030569184949886E-2</v>
      </c>
      <c r="JB140" s="86">
        <f t="shared" si="160"/>
        <v>0.10565138817729312</v>
      </c>
      <c r="JC140" s="86">
        <f t="shared" si="160"/>
        <v>0.11423379581371598</v>
      </c>
      <c r="JD140" s="86">
        <f t="shared" si="160"/>
        <v>0.11606022069356259</v>
      </c>
      <c r="JE140" s="86">
        <f t="shared" si="160"/>
        <v>0.15712061198236579</v>
      </c>
      <c r="JF140" s="86">
        <f t="shared" si="160"/>
        <v>0.22593961768290222</v>
      </c>
      <c r="JG140" s="86">
        <f t="shared" si="160"/>
        <v>7.9353562008866632E-2</v>
      </c>
      <c r="JH140" s="86">
        <f t="shared" si="160"/>
        <v>0.14986416401506891</v>
      </c>
      <c r="JI140" s="86">
        <f t="shared" si="160"/>
        <v>0.18754526761676096</v>
      </c>
      <c r="JJ140" s="86">
        <f t="shared" si="160"/>
        <v>0.12160464332159689</v>
      </c>
      <c r="JK140" s="86">
        <f t="shared" si="160"/>
        <v>4.4350124930160606E-2</v>
      </c>
      <c r="JL140" s="86">
        <f t="shared" si="160"/>
        <v>5.7908748536241034E-2</v>
      </c>
      <c r="JM140" s="86">
        <f t="shared" si="160"/>
        <v>6.187622238539895E-2</v>
      </c>
    </row>
    <row r="141" spans="2:273" x14ac:dyDescent="0.25">
      <c r="B141" s="2">
        <v>114</v>
      </c>
      <c r="C141" s="37">
        <v>25.192</v>
      </c>
      <c r="D141" s="37">
        <v>30.803000000000001</v>
      </c>
      <c r="E141" s="37">
        <v>33.866999999999997</v>
      </c>
      <c r="F141" s="37">
        <v>38.232999999999997</v>
      </c>
      <c r="G141" s="37">
        <v>40.39</v>
      </c>
      <c r="H141" s="37">
        <v>41.197000000000003</v>
      </c>
      <c r="I141" s="37">
        <v>48.344000000000001</v>
      </c>
      <c r="J141" s="37">
        <v>49.305</v>
      </c>
      <c r="K141" s="37">
        <v>42.746000000000002</v>
      </c>
      <c r="L141" s="37">
        <v>50.643999999999998</v>
      </c>
      <c r="M141" s="37">
        <v>55.796999999999997</v>
      </c>
      <c r="N141" s="37">
        <v>49.78</v>
      </c>
      <c r="O141" s="37">
        <v>41.491999999999997</v>
      </c>
      <c r="P141" s="37">
        <v>50.866999999999997</v>
      </c>
      <c r="Q141" s="37">
        <v>66.738</v>
      </c>
      <c r="S141" s="4">
        <f t="shared" si="162"/>
        <v>25.452498665704169</v>
      </c>
      <c r="T141" s="4">
        <f t="shared" si="162"/>
        <v>31.375463995805472</v>
      </c>
      <c r="U141" s="4">
        <f t="shared" si="162"/>
        <v>33.886507419909812</v>
      </c>
      <c r="V141" s="4">
        <f t="shared" si="162"/>
        <v>37.724229641102987</v>
      </c>
      <c r="W141" s="4">
        <f t="shared" si="162"/>
        <v>40.931317243307042</v>
      </c>
      <c r="X141" s="4">
        <f t="shared" si="162"/>
        <v>42.312068746120914</v>
      </c>
      <c r="Y141" s="4">
        <f t="shared" si="162"/>
        <v>48.332083063684109</v>
      </c>
      <c r="Z141" s="4">
        <f t="shared" si="162"/>
        <v>49.926991505039197</v>
      </c>
      <c r="AA141" s="4">
        <f t="shared" si="162"/>
        <v>42.445581332434486</v>
      </c>
      <c r="AB141" s="4">
        <f t="shared" si="162"/>
        <v>51.045777380832362</v>
      </c>
      <c r="AC141" s="4">
        <f t="shared" si="162"/>
        <v>54.86693108215372</v>
      </c>
      <c r="AD141" s="4">
        <f t="shared" si="162"/>
        <v>50.024566670297304</v>
      </c>
      <c r="AE141" s="4">
        <f t="shared" si="162"/>
        <v>42.040526684090239</v>
      </c>
      <c r="AF141" s="4">
        <f t="shared" si="162"/>
        <v>53.064666220266112</v>
      </c>
      <c r="AG141" s="4">
        <f t="shared" si="162"/>
        <v>68.791469244803011</v>
      </c>
      <c r="AI141" s="4">
        <f t="shared" si="163"/>
        <v>-0.26049866570416924</v>
      </c>
      <c r="AJ141" s="4">
        <f t="shared" si="163"/>
        <v>-0.57246399580547092</v>
      </c>
      <c r="AK141" s="4">
        <f t="shared" si="163"/>
        <v>-1.9507419909814416E-2</v>
      </c>
      <c r="AL141" s="4">
        <f t="shared" si="163"/>
        <v>0.50877035889701006</v>
      </c>
      <c r="AM141" s="4">
        <f t="shared" si="163"/>
        <v>-0.54131724330704145</v>
      </c>
      <c r="AN141" s="4">
        <f t="shared" si="163"/>
        <v>-1.1150687461209117</v>
      </c>
      <c r="AO141" s="4">
        <f t="shared" si="163"/>
        <v>1.1916936315891746E-2</v>
      </c>
      <c r="AP141" s="4">
        <f t="shared" si="163"/>
        <v>-0.62199150503919753</v>
      </c>
      <c r="AQ141" s="4">
        <f t="shared" si="163"/>
        <v>0.30041866756551627</v>
      </c>
      <c r="AR141" s="4">
        <f t="shared" si="163"/>
        <v>-0.40177738083236392</v>
      </c>
      <c r="AS141" s="4">
        <f t="shared" si="163"/>
        <v>0.93006891784627754</v>
      </c>
      <c r="AT141" s="4">
        <f t="shared" si="163"/>
        <v>-0.24456667029730284</v>
      </c>
      <c r="AU141" s="4">
        <f t="shared" si="163"/>
        <v>-0.54852668409024119</v>
      </c>
      <c r="AV141" s="4">
        <f t="shared" si="163"/>
        <v>-2.1976662202661146</v>
      </c>
      <c r="AW141" s="4">
        <f t="shared" si="163"/>
        <v>-2.0534692448030114</v>
      </c>
      <c r="AY141" s="2">
        <f t="shared" si="154"/>
        <v>25.452498665704169</v>
      </c>
      <c r="AZ141" s="2">
        <f t="shared" si="154"/>
        <v>28.797790059471641</v>
      </c>
      <c r="BA141" s="2">
        <f t="shared" si="154"/>
        <v>29.383858977882472</v>
      </c>
      <c r="BB141" s="2">
        <f t="shared" si="154"/>
        <v>29.99122169711617</v>
      </c>
      <c r="BC141" s="2">
        <f t="shared" si="154"/>
        <v>29.866058038186761</v>
      </c>
      <c r="BD141" s="2">
        <f t="shared" si="154"/>
        <v>30.058118851540581</v>
      </c>
      <c r="BE141" s="2">
        <f t="shared" si="154"/>
        <v>33.125927657213985</v>
      </c>
      <c r="BF141" s="2">
        <f t="shared" si="154"/>
        <v>30.613468853494538</v>
      </c>
      <c r="BG141" s="2">
        <f t="shared" si="154"/>
        <v>29.054761770597818</v>
      </c>
      <c r="BH141" s="2">
        <f t="shared" si="154"/>
        <v>27.928659823575593</v>
      </c>
      <c r="BI141" s="2">
        <f t="shared" si="154"/>
        <v>26.523505200089303</v>
      </c>
      <c r="BJ141" s="2">
        <f t="shared" si="154"/>
        <v>27.975567127431859</v>
      </c>
      <c r="BK141" s="2">
        <f t="shared" si="154"/>
        <v>31.541888861689305</v>
      </c>
      <c r="BL141" s="2">
        <f t="shared" si="154"/>
        <v>33.711005845025902</v>
      </c>
      <c r="BM141" s="2">
        <f t="shared" si="154"/>
        <v>36.635121837174815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74.704776248313095</v>
      </c>
      <c r="DL141" s="2">
        <f t="shared" si="164"/>
        <v>70.02529487179487</v>
      </c>
      <c r="DM141" s="2">
        <f t="shared" si="164"/>
        <v>73.903887242026258</v>
      </c>
      <c r="DN141" s="2">
        <f t="shared" si="164"/>
        <v>74.802641744840514</v>
      </c>
      <c r="DO141" s="2">
        <f t="shared" si="164"/>
        <v>67.370133208255169</v>
      </c>
      <c r="DP141" s="2">
        <f t="shared" si="164"/>
        <v>70.454116344916343</v>
      </c>
      <c r="DQ141" s="2">
        <f t="shared" si="164"/>
        <v>76.950243315508033</v>
      </c>
      <c r="DR141" s="2">
        <f t="shared" si="164"/>
        <v>64.521319964349374</v>
      </c>
      <c r="DS141" s="2">
        <f t="shared" si="164"/>
        <v>78.289743951612905</v>
      </c>
      <c r="DT141" s="2">
        <f t="shared" si="164"/>
        <v>68.824554163483569</v>
      </c>
      <c r="DU141" s="2">
        <f t="shared" si="164"/>
        <v>62.40459317889318</v>
      </c>
      <c r="DV141" s="2">
        <f t="shared" si="164"/>
        <v>64.975028185328171</v>
      </c>
      <c r="DW141" s="2">
        <f t="shared" si="164"/>
        <v>84.955732902943453</v>
      </c>
      <c r="DX141" s="2">
        <f t="shared" si="164"/>
        <v>80.118258724202633</v>
      </c>
      <c r="DY141" s="2">
        <f t="shared" si="164"/>
        <v>60.980830095307923</v>
      </c>
      <c r="EA141" s="2">
        <f t="shared" si="152"/>
        <v>25.389394410172102</v>
      </c>
      <c r="EB141" s="2">
        <f t="shared" si="152"/>
        <v>28.754411905536706</v>
      </c>
      <c r="EC141" s="2">
        <f t="shared" si="152"/>
        <v>29.333746274070911</v>
      </c>
      <c r="ED141" s="2">
        <f t="shared" si="152"/>
        <v>29.936745098039225</v>
      </c>
      <c r="EE141" s="2">
        <f t="shared" si="151"/>
        <v>29.820818425846802</v>
      </c>
      <c r="EF141" s="2">
        <f t="shared" si="151"/>
        <v>30.000870002316518</v>
      </c>
      <c r="EG141" s="2">
        <f t="shared" si="151"/>
        <v>33.065314578040045</v>
      </c>
      <c r="EH141" s="2">
        <f t="shared" si="151"/>
        <v>30.561891493215633</v>
      </c>
      <c r="EI141" s="2">
        <f t="shared" si="151"/>
        <v>28.96503054481882</v>
      </c>
      <c r="EJ141" s="2">
        <f t="shared" si="151"/>
        <v>27.86981186821869</v>
      </c>
      <c r="EK141" s="2">
        <f t="shared" si="151"/>
        <v>26.471504096957563</v>
      </c>
      <c r="EL141" s="2">
        <f t="shared" si="151"/>
        <v>27.925417225795307</v>
      </c>
      <c r="EM141" s="2">
        <f t="shared" si="135"/>
        <v>31.478735784658191</v>
      </c>
      <c r="EN141" s="2">
        <f t="shared" si="135"/>
        <v>33.657114330037786</v>
      </c>
      <c r="EO141" s="2">
        <f t="shared" si="135"/>
        <v>36.614434599544865</v>
      </c>
      <c r="EQ141" s="2">
        <f t="shared" si="165"/>
        <v>25.431539654778863</v>
      </c>
      <c r="ER141" s="2">
        <f t="shared" si="165"/>
        <v>28.746997148912698</v>
      </c>
      <c r="ES141" s="2">
        <f t="shared" si="165"/>
        <v>29.384777644253248</v>
      </c>
      <c r="ET141" s="2">
        <f t="shared" si="165"/>
        <v>30.051683819206293</v>
      </c>
      <c r="EU141" s="2">
        <f t="shared" si="165"/>
        <v>29.827383411915516</v>
      </c>
      <c r="EV141" s="2">
        <f t="shared" si="165"/>
        <v>30.092448401904697</v>
      </c>
      <c r="EW141" s="2">
        <f t="shared" si="165"/>
        <v>33.005135209923658</v>
      </c>
      <c r="EX141" s="2">
        <f t="shared" si="165"/>
        <v>30.655415273757669</v>
      </c>
      <c r="EY141" s="2">
        <f t="shared" si="165"/>
        <v>29.161432480339354</v>
      </c>
      <c r="EZ141" s="2">
        <f t="shared" si="165"/>
        <v>27.862078976134729</v>
      </c>
      <c r="FA141" s="2">
        <f t="shared" si="165"/>
        <v>26.567777053777249</v>
      </c>
      <c r="FB141" s="2">
        <f t="shared" si="165"/>
        <v>27.937016192092301</v>
      </c>
      <c r="FC141" s="2">
        <f t="shared" si="165"/>
        <v>31.269130205492964</v>
      </c>
      <c r="FD141" s="2">
        <f t="shared" si="165"/>
        <v>33.593388412635143</v>
      </c>
      <c r="FE141" s="2">
        <f t="shared" si="165"/>
        <v>35.657523728674029</v>
      </c>
      <c r="FG141" s="2">
        <f t="shared" si="166"/>
        <v>0.99875375210012152</v>
      </c>
      <c r="FH141" s="2">
        <f t="shared" si="166"/>
        <v>0.99894253856251769</v>
      </c>
      <c r="FI141" s="2">
        <f t="shared" si="166"/>
        <v>0.99891945274390748</v>
      </c>
      <c r="FJ141" s="2">
        <f t="shared" si="166"/>
        <v>0.99888375346154412</v>
      </c>
      <c r="FK141" s="2">
        <f t="shared" si="166"/>
        <v>0.99880255270012464</v>
      </c>
      <c r="FL141" s="2">
        <f t="shared" si="166"/>
        <v>0.99868460748760457</v>
      </c>
      <c r="FM141" s="2">
        <f t="shared" si="166"/>
        <v>0.99855946652322725</v>
      </c>
      <c r="FN141" s="2">
        <f t="shared" si="166"/>
        <v>0.99860256177226314</v>
      </c>
      <c r="FO141" s="2">
        <f t="shared" si="166"/>
        <v>0.99833236351667387</v>
      </c>
      <c r="FP141" s="2">
        <f t="shared" si="166"/>
        <v>0.99855437422503224</v>
      </c>
      <c r="FQ141" s="2">
        <f t="shared" si="166"/>
        <v>0.99868989895110849</v>
      </c>
      <c r="FR141" s="2">
        <f t="shared" si="166"/>
        <v>0.99866048780184824</v>
      </c>
      <c r="FS141" s="2">
        <f t="shared" si="166"/>
        <v>0.99867839586726337</v>
      </c>
      <c r="FT141" s="2">
        <f t="shared" si="166"/>
        <v>0.99880432558871568</v>
      </c>
      <c r="FU141" s="2">
        <f t="shared" si="166"/>
        <v>0.99838966848954047</v>
      </c>
      <c r="FW141" s="2">
        <f t="shared" si="156"/>
        <v>3.9033217150075107E-2</v>
      </c>
      <c r="FX141" s="2">
        <f t="shared" si="156"/>
        <v>3.5633441005189004E-2</v>
      </c>
      <c r="FY141" s="2">
        <f t="shared" si="156"/>
        <v>3.8261960789999133E-2</v>
      </c>
      <c r="FZ141" s="2">
        <f t="shared" si="156"/>
        <v>3.8239482792286068E-2</v>
      </c>
      <c r="GA141" s="2">
        <f t="shared" si="156"/>
        <v>4.2084893813892188E-2</v>
      </c>
      <c r="GB141" s="2">
        <f t="shared" si="156"/>
        <v>4.4081922168043138E-2</v>
      </c>
      <c r="GC141" s="2">
        <f t="shared" si="156"/>
        <v>4.3281109119183488E-2</v>
      </c>
      <c r="GD141" s="2">
        <f t="shared" si="156"/>
        <v>4.4065335226611428E-2</v>
      </c>
      <c r="GE141" s="2">
        <f t="shared" si="156"/>
        <v>3.8062426179307884E-2</v>
      </c>
      <c r="GF141" s="2">
        <f t="shared" si="156"/>
        <v>4.6202081758819846E-2</v>
      </c>
      <c r="GG141" s="2">
        <f t="shared" si="156"/>
        <v>5.115793259377429E-2</v>
      </c>
      <c r="GH141" s="2">
        <f t="shared" si="156"/>
        <v>4.4960542700459377E-2</v>
      </c>
      <c r="GI141" s="2">
        <f t="shared" si="156"/>
        <v>3.5888087505668201E-2</v>
      </c>
      <c r="GJ141" s="2">
        <f t="shared" si="156"/>
        <v>2.6062967010437338E-2</v>
      </c>
      <c r="GK141" s="2">
        <f t="shared" si="156"/>
        <v>1.9386065513413708E-2</v>
      </c>
      <c r="GM141" s="86">
        <f t="shared" si="157"/>
        <v>1.2348280840724151E-120</v>
      </c>
      <c r="GN141" s="86">
        <f t="shared" si="157"/>
        <v>6.4313655464125158E-91</v>
      </c>
      <c r="GO141" s="86">
        <f t="shared" si="157"/>
        <v>4.8968720134327783E-100</v>
      </c>
      <c r="GP141" s="86">
        <f t="shared" si="157"/>
        <v>2.7867381411530959E-117</v>
      </c>
      <c r="GQ141" s="86">
        <f t="shared" si="157"/>
        <v>4.3376293856901821E-129</v>
      </c>
      <c r="GR141" s="86">
        <f t="shared" si="157"/>
        <v>3.1574141184334093E-121</v>
      </c>
      <c r="GS141" s="86">
        <f t="shared" si="157"/>
        <v>9.9243941913663613E-53</v>
      </c>
      <c r="GT141" s="86">
        <f t="shared" si="157"/>
        <v>7.9776456765047412E-64</v>
      </c>
      <c r="GU141" s="86">
        <f t="shared" si="157"/>
        <v>1.0316651970961362E-25</v>
      </c>
      <c r="GV141" s="86">
        <f t="shared" si="157"/>
        <v>5.1313909537260954E-72</v>
      </c>
      <c r="GW141" s="86">
        <f t="shared" si="157"/>
        <v>4.0577587056419577E-158</v>
      </c>
      <c r="GX141" s="86">
        <f t="shared" si="157"/>
        <v>8.7153827120693112E-143</v>
      </c>
      <c r="GY141" s="86">
        <f t="shared" si="157"/>
        <v>5.1607163010497838E-119</v>
      </c>
      <c r="GZ141" s="86">
        <f t="shared" si="157"/>
        <v>1.3849273396995404E-136</v>
      </c>
      <c r="HA141" s="86">
        <f t="shared" si="157"/>
        <v>3.8721537061714E-159</v>
      </c>
      <c r="HC141" s="86">
        <f t="shared" si="153"/>
        <v>2.3272668292717875E-48</v>
      </c>
      <c r="HD141" s="86">
        <f t="shared" si="153"/>
        <v>2.5374007566562636E-34</v>
      </c>
      <c r="HE141" s="86">
        <f t="shared" si="153"/>
        <v>3.4686156513327017E-39</v>
      </c>
      <c r="HF141" s="86">
        <f t="shared" si="153"/>
        <v>1.3705874075504718E-48</v>
      </c>
      <c r="HG141" s="86">
        <f t="shared" si="153"/>
        <v>3.0948511580288615E-64</v>
      </c>
      <c r="HH141" s="86">
        <f t="shared" si="153"/>
        <v>6.9590768179012201E-101</v>
      </c>
      <c r="HI141" s="86">
        <f t="shared" si="153"/>
        <v>1.9199842781316568E-61</v>
      </c>
      <c r="HJ141" s="86">
        <f t="shared" si="153"/>
        <v>1.6838527314891266E-131</v>
      </c>
      <c r="HK141" s="86">
        <f t="shared" si="153"/>
        <v>5.3697149650358163E-64</v>
      </c>
      <c r="HL141" s="86">
        <f t="shared" si="161"/>
        <v>8.6705037170070532E-113</v>
      </c>
      <c r="HM141" s="86">
        <f t="shared" si="161"/>
        <v>5.3696763117550393E-115</v>
      </c>
      <c r="HN141" s="86">
        <f t="shared" si="161"/>
        <v>8.5093921891768076E-78</v>
      </c>
      <c r="HO141" s="86">
        <f t="shared" si="161"/>
        <v>1.7484757207947087E-52</v>
      </c>
      <c r="HP141" s="86">
        <f t="shared" si="161"/>
        <v>3.022082559590711E-51</v>
      </c>
      <c r="HQ141" s="86">
        <f t="shared" si="161"/>
        <v>2.1108804767893537E-61</v>
      </c>
      <c r="HS141" s="86">
        <f t="shared" si="158"/>
        <v>0.10218286614660635</v>
      </c>
      <c r="HT141" s="86">
        <f t="shared" si="158"/>
        <v>0.14751383770194915</v>
      </c>
      <c r="HU141" s="86">
        <f t="shared" si="158"/>
        <v>0.15060377099968109</v>
      </c>
      <c r="HV141" s="86">
        <f t="shared" si="158"/>
        <v>0.16812189216148396</v>
      </c>
      <c r="HW141" s="86">
        <f t="shared" si="158"/>
        <v>0.18216011136123117</v>
      </c>
      <c r="HX141" s="86">
        <f t="shared" si="158"/>
        <v>0.18421533280110949</v>
      </c>
      <c r="HY141" s="86">
        <f t="shared" si="158"/>
        <v>0.23528286697243517</v>
      </c>
      <c r="HZ141" s="86">
        <f t="shared" si="158"/>
        <v>0.31163213257957506</v>
      </c>
      <c r="IA141" s="86">
        <f t="shared" si="158"/>
        <v>0.13170676169108819</v>
      </c>
      <c r="IB141" s="86">
        <f t="shared" si="158"/>
        <v>0.22960011368054001</v>
      </c>
      <c r="IC141" s="86">
        <f t="shared" si="158"/>
        <v>0.27755790151190857</v>
      </c>
      <c r="ID141" s="86">
        <f t="shared" si="158"/>
        <v>0.19209412766504466</v>
      </c>
      <c r="IE141" s="86">
        <f t="shared" si="158"/>
        <v>7.739255547820896E-2</v>
      </c>
      <c r="IF141" s="86">
        <f t="shared" si="158"/>
        <v>8.7734916139695432E-2</v>
      </c>
      <c r="IG141" s="86">
        <f t="shared" si="158"/>
        <v>8.5661766641079842E-2</v>
      </c>
      <c r="II141" s="86">
        <f t="shared" si="159"/>
        <v>5.5329822114099837E-36</v>
      </c>
      <c r="IJ141" s="86">
        <f t="shared" si="159"/>
        <v>6.9403319682546446E-32</v>
      </c>
      <c r="IK141" s="86">
        <f t="shared" si="159"/>
        <v>7.1479527372651119E-32</v>
      </c>
      <c r="IL141" s="86">
        <f t="shared" si="159"/>
        <v>1.7725123289920222E-37</v>
      </c>
      <c r="IM141" s="86">
        <f t="shared" si="159"/>
        <v>2.12236988560475E-37</v>
      </c>
      <c r="IN141" s="86">
        <f t="shared" si="159"/>
        <v>6.3294951773629037E-36</v>
      </c>
      <c r="IO141" s="86">
        <f t="shared" si="159"/>
        <v>2.0888516561858244E-34</v>
      </c>
      <c r="IP141" s="86">
        <f t="shared" si="159"/>
        <v>6.7760040957469379E-31</v>
      </c>
      <c r="IQ141" s="86">
        <f t="shared" si="159"/>
        <v>2.0149473510821242E-38</v>
      </c>
      <c r="IR141" s="86">
        <f t="shared" si="159"/>
        <v>1.4474766222995356E-35</v>
      </c>
      <c r="IS141" s="86">
        <f t="shared" si="159"/>
        <v>3.0969842014367084E-34</v>
      </c>
      <c r="IT141" s="86">
        <f t="shared" si="159"/>
        <v>8.405406508550482E-36</v>
      </c>
      <c r="IU141" s="86">
        <f t="shared" si="159"/>
        <v>1.0480152296525681E-37</v>
      </c>
      <c r="IV141" s="86">
        <f t="shared" si="159"/>
        <v>3.5247302361537284E-19</v>
      </c>
      <c r="IW141" s="86">
        <f t="shared" si="159"/>
        <v>1.1257719364068433E-12</v>
      </c>
      <c r="IY141" s="86">
        <f t="shared" si="160"/>
        <v>0.10218286614660635</v>
      </c>
      <c r="IZ141" s="86">
        <f t="shared" si="160"/>
        <v>0.14751383770194915</v>
      </c>
      <c r="JA141" s="86">
        <f t="shared" si="160"/>
        <v>0.15060377099968109</v>
      </c>
      <c r="JB141" s="86">
        <f t="shared" si="160"/>
        <v>0.16812189216148396</v>
      </c>
      <c r="JC141" s="86">
        <f t="shared" si="160"/>
        <v>0.18216011136123117</v>
      </c>
      <c r="JD141" s="86">
        <f t="shared" si="160"/>
        <v>0.18421533280110949</v>
      </c>
      <c r="JE141" s="86">
        <f t="shared" si="160"/>
        <v>0.23528286697243517</v>
      </c>
      <c r="JF141" s="86">
        <f t="shared" si="160"/>
        <v>0.31163213257957506</v>
      </c>
      <c r="JG141" s="86">
        <f t="shared" si="160"/>
        <v>0.13170676169108819</v>
      </c>
      <c r="JH141" s="86">
        <f t="shared" si="160"/>
        <v>0.22960011368054001</v>
      </c>
      <c r="JI141" s="86">
        <f t="shared" si="160"/>
        <v>0.27755790151190857</v>
      </c>
      <c r="JJ141" s="86">
        <f t="shared" si="160"/>
        <v>0.19209412766504466</v>
      </c>
      <c r="JK141" s="86">
        <f t="shared" si="160"/>
        <v>7.739255547820896E-2</v>
      </c>
      <c r="JL141" s="86">
        <f t="shared" si="160"/>
        <v>8.7734916139695432E-2</v>
      </c>
      <c r="JM141" s="86">
        <f t="shared" si="160"/>
        <v>8.5661766642205608E-2</v>
      </c>
    </row>
    <row r="142" spans="2:273" x14ac:dyDescent="0.25">
      <c r="B142" s="2">
        <v>115</v>
      </c>
      <c r="C142" s="37">
        <v>25.768999999999998</v>
      </c>
      <c r="D142" s="37">
        <v>31.672000000000001</v>
      </c>
      <c r="E142" s="37">
        <v>33.832999999999998</v>
      </c>
      <c r="F142" s="37">
        <v>38.616999999999997</v>
      </c>
      <c r="G142" s="37">
        <v>44.423999999999999</v>
      </c>
      <c r="H142" s="37">
        <v>45.77</v>
      </c>
      <c r="I142" s="37">
        <v>51.262</v>
      </c>
      <c r="J142" s="37">
        <v>51.627000000000002</v>
      </c>
      <c r="K142" s="37">
        <v>48.136000000000003</v>
      </c>
      <c r="L142" s="37">
        <v>55.558999999999997</v>
      </c>
      <c r="M142" s="37">
        <v>58.152999999999999</v>
      </c>
      <c r="N142" s="37">
        <v>54.847000000000001</v>
      </c>
      <c r="O142" s="37">
        <v>46.338999999999999</v>
      </c>
      <c r="P142" s="37">
        <v>58.582999999999998</v>
      </c>
      <c r="Q142" s="37">
        <v>75.983999999999995</v>
      </c>
      <c r="S142" s="4">
        <f t="shared" si="162"/>
        <v>25.357277977445801</v>
      </c>
      <c r="T142" s="4">
        <f t="shared" si="162"/>
        <v>32.060666074677023</v>
      </c>
      <c r="U142" s="4">
        <f t="shared" si="162"/>
        <v>35.166606007422274</v>
      </c>
      <c r="V142" s="4">
        <f t="shared" si="162"/>
        <v>40.015189959227172</v>
      </c>
      <c r="W142" s="4">
        <f t="shared" si="162"/>
        <v>44.152517871903953</v>
      </c>
      <c r="X142" s="4">
        <f t="shared" si="162"/>
        <v>45.80959024533793</v>
      </c>
      <c r="Y142" s="4">
        <f t="shared" si="162"/>
        <v>51.488496709246725</v>
      </c>
      <c r="Z142" s="4">
        <f t="shared" si="162"/>
        <v>52.067573052819711</v>
      </c>
      <c r="AA142" s="4">
        <f t="shared" si="162"/>
        <v>47.328436013008101</v>
      </c>
      <c r="AB142" s="4">
        <f t="shared" si="162"/>
        <v>56.271155762197594</v>
      </c>
      <c r="AC142" s="4">
        <f t="shared" si="162"/>
        <v>59.544629709120017</v>
      </c>
      <c r="AD142" s="4">
        <f t="shared" si="162"/>
        <v>56.179938503995672</v>
      </c>
      <c r="AE142" s="4">
        <f t="shared" si="162"/>
        <v>46.980070980488698</v>
      </c>
      <c r="AF142" s="4">
        <f t="shared" si="162"/>
        <v>59.817998837187972</v>
      </c>
      <c r="AG142" s="4">
        <f t="shared" si="162"/>
        <v>77.612498436200397</v>
      </c>
      <c r="AI142" s="4">
        <f t="shared" si="163"/>
        <v>0.41172202255419776</v>
      </c>
      <c r="AJ142" s="4">
        <f t="shared" si="163"/>
        <v>-0.38866607467702252</v>
      </c>
      <c r="AK142" s="4">
        <f t="shared" si="163"/>
        <v>-1.3336060074222758</v>
      </c>
      <c r="AL142" s="4">
        <f t="shared" si="163"/>
        <v>-1.3981899592271745</v>
      </c>
      <c r="AM142" s="4">
        <f t="shared" si="163"/>
        <v>0.27148212809604644</v>
      </c>
      <c r="AN142" s="4">
        <f t="shared" si="163"/>
        <v>-3.9590245337926433E-2</v>
      </c>
      <c r="AO142" s="4">
        <f t="shared" si="163"/>
        <v>-0.22649670924672449</v>
      </c>
      <c r="AP142" s="4">
        <f t="shared" si="163"/>
        <v>-0.44057305281970827</v>
      </c>
      <c r="AQ142" s="4">
        <f t="shared" si="163"/>
        <v>0.80756398699190157</v>
      </c>
      <c r="AR142" s="4">
        <f t="shared" si="163"/>
        <v>-0.71215576219759669</v>
      </c>
      <c r="AS142" s="4">
        <f t="shared" si="163"/>
        <v>-1.3916297091200178</v>
      </c>
      <c r="AT142" s="4">
        <f t="shared" si="163"/>
        <v>-1.3329385039956705</v>
      </c>
      <c r="AU142" s="4">
        <f t="shared" si="163"/>
        <v>-0.64107098048869915</v>
      </c>
      <c r="AV142" s="4">
        <f t="shared" si="163"/>
        <v>-1.2349988371879732</v>
      </c>
      <c r="AW142" s="4">
        <f t="shared" si="163"/>
        <v>-1.6284984362004025</v>
      </c>
      <c r="AY142" s="2">
        <f t="shared" si="154"/>
        <v>25.357277977445801</v>
      </c>
      <c r="AZ142" s="2">
        <f t="shared" si="154"/>
        <v>28.681622610029574</v>
      </c>
      <c r="BA142" s="2">
        <f t="shared" si="154"/>
        <v>29.253090742130553</v>
      </c>
      <c r="BB142" s="2">
        <f t="shared" si="154"/>
        <v>29.862427401541453</v>
      </c>
      <c r="BC142" s="2">
        <f t="shared" si="154"/>
        <v>29.766792649321598</v>
      </c>
      <c r="BD142" s="2">
        <f t="shared" si="154"/>
        <v>29.935552096834741</v>
      </c>
      <c r="BE142" s="2">
        <f t="shared" si="154"/>
        <v>32.97774577157692</v>
      </c>
      <c r="BF142" s="2">
        <f t="shared" si="154"/>
        <v>30.468265346761292</v>
      </c>
      <c r="BG142" s="2">
        <f t="shared" si="154"/>
        <v>28.878570589696185</v>
      </c>
      <c r="BH142" s="2">
        <f t="shared" si="154"/>
        <v>27.780588589740823</v>
      </c>
      <c r="BI142" s="2">
        <f t="shared" si="154"/>
        <v>26.372599570912815</v>
      </c>
      <c r="BJ142" s="2">
        <f t="shared" si="154"/>
        <v>27.849607916979171</v>
      </c>
      <c r="BK142" s="2">
        <f t="shared" si="154"/>
        <v>31.436316340085902</v>
      </c>
      <c r="BL142" s="2">
        <f t="shared" si="154"/>
        <v>33.592861893799203</v>
      </c>
      <c r="BM142" s="2">
        <f t="shared" si="154"/>
        <v>36.565759696412897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75.135824021592441</v>
      </c>
      <c r="DL142" s="2">
        <f t="shared" si="164"/>
        <v>70.334523616734145</v>
      </c>
      <c r="DM142" s="2">
        <f t="shared" si="164"/>
        <v>74.240184990619127</v>
      </c>
      <c r="DN142" s="2">
        <f t="shared" si="164"/>
        <v>75.135019699812375</v>
      </c>
      <c r="DO142" s="2">
        <f t="shared" si="164"/>
        <v>67.657247467166997</v>
      </c>
      <c r="DP142" s="2">
        <f t="shared" si="164"/>
        <v>70.789629601029603</v>
      </c>
      <c r="DQ142" s="2">
        <f t="shared" si="164"/>
        <v>77.326038435828877</v>
      </c>
      <c r="DR142" s="2">
        <f t="shared" si="164"/>
        <v>64.769756795900179</v>
      </c>
      <c r="DS142" s="2">
        <f t="shared" si="164"/>
        <v>78.704505645161305</v>
      </c>
      <c r="DT142" s="2">
        <f t="shared" si="164"/>
        <v>69.135835599694417</v>
      </c>
      <c r="DU142" s="2">
        <f t="shared" si="164"/>
        <v>62.644094208494209</v>
      </c>
      <c r="DV142" s="2">
        <f t="shared" si="164"/>
        <v>65.241906949806932</v>
      </c>
      <c r="DW142" s="2">
        <f t="shared" si="164"/>
        <v>85.41253441295548</v>
      </c>
      <c r="DX142" s="2">
        <f t="shared" si="164"/>
        <v>80.527464165103197</v>
      </c>
      <c r="DY142" s="2">
        <f t="shared" si="164"/>
        <v>61.23685667155425</v>
      </c>
      <c r="EA142" s="2">
        <f t="shared" si="152"/>
        <v>25.298542330955222</v>
      </c>
      <c r="EB142" s="2">
        <f t="shared" si="152"/>
        <v>28.641760320301245</v>
      </c>
      <c r="EC142" s="2">
        <f t="shared" si="152"/>
        <v>29.206194923737968</v>
      </c>
      <c r="ED142" s="2">
        <f t="shared" si="152"/>
        <v>29.810882352941185</v>
      </c>
      <c r="EE142" s="2">
        <f t="shared" si="151"/>
        <v>29.724966957937667</v>
      </c>
      <c r="EF142" s="2">
        <f t="shared" si="151"/>
        <v>29.881594068072843</v>
      </c>
      <c r="EG142" s="2">
        <f t="shared" si="151"/>
        <v>32.922562631478286</v>
      </c>
      <c r="EH142" s="2">
        <f t="shared" si="151"/>
        <v>30.419576697525166</v>
      </c>
      <c r="EI142" s="2">
        <f t="shared" si="151"/>
        <v>28.793420166291749</v>
      </c>
      <c r="EJ142" s="2">
        <f t="shared" si="151"/>
        <v>27.726395368146143</v>
      </c>
      <c r="EK142" s="2">
        <f t="shared" si="151"/>
        <v>26.32328767263699</v>
      </c>
      <c r="EL142" s="2">
        <f t="shared" si="151"/>
        <v>27.803209067781971</v>
      </c>
      <c r="EM142" s="2">
        <f t="shared" si="135"/>
        <v>31.380425253235053</v>
      </c>
      <c r="EN142" s="2">
        <f t="shared" si="135"/>
        <v>33.543627682495888</v>
      </c>
      <c r="EO142" s="2">
        <f t="shared" si="135"/>
        <v>36.550893165897364</v>
      </c>
      <c r="EQ142" s="2">
        <f t="shared" si="165"/>
        <v>25.347437083672403</v>
      </c>
      <c r="ER142" s="2">
        <f t="shared" si="165"/>
        <v>28.632755305867668</v>
      </c>
      <c r="ES142" s="2">
        <f t="shared" si="165"/>
        <v>29.266289888965488</v>
      </c>
      <c r="ET142" s="2">
        <f t="shared" si="165"/>
        <v>29.940129009258811</v>
      </c>
      <c r="EU142" s="2">
        <f t="shared" si="165"/>
        <v>29.733584608501495</v>
      </c>
      <c r="EV142" s="2">
        <f t="shared" si="165"/>
        <v>29.982922027641887</v>
      </c>
      <c r="EW142" s="2">
        <f t="shared" si="165"/>
        <v>32.855681856597592</v>
      </c>
      <c r="EX142" s="2">
        <f t="shared" si="165"/>
        <v>30.521519556363714</v>
      </c>
      <c r="EY142" s="2">
        <f t="shared" si="165"/>
        <v>29.015376855935074</v>
      </c>
      <c r="EZ142" s="2">
        <f t="shared" si="165"/>
        <v>27.718285445730459</v>
      </c>
      <c r="FA142" s="2">
        <f t="shared" si="165"/>
        <v>26.429164481768581</v>
      </c>
      <c r="FB142" s="2">
        <f t="shared" si="165"/>
        <v>27.816583447668759</v>
      </c>
      <c r="FC142" s="2">
        <f t="shared" si="165"/>
        <v>31.144740257359338</v>
      </c>
      <c r="FD142" s="2">
        <f t="shared" si="165"/>
        <v>33.473271791392413</v>
      </c>
      <c r="FE142" s="2">
        <f t="shared" si="165"/>
        <v>35.542565783418077</v>
      </c>
      <c r="FG142" s="2">
        <f t="shared" si="166"/>
        <v>0.99886328375868161</v>
      </c>
      <c r="FH142" s="2">
        <f t="shared" si="166"/>
        <v>0.99903549396421198</v>
      </c>
      <c r="FI142" s="2">
        <f t="shared" si="166"/>
        <v>0.99901443548603597</v>
      </c>
      <c r="FJ142" s="2">
        <f t="shared" si="166"/>
        <v>0.99898187105935776</v>
      </c>
      <c r="FK142" s="2">
        <f t="shared" si="166"/>
        <v>0.99890780000616231</v>
      </c>
      <c r="FL142" s="2">
        <f t="shared" si="166"/>
        <v>0.99880020890652699</v>
      </c>
      <c r="FM142" s="2">
        <f t="shared" si="166"/>
        <v>0.99868605130998223</v>
      </c>
      <c r="FN142" s="2">
        <f t="shared" si="166"/>
        <v>0.99872536446053128</v>
      </c>
      <c r="FO142" s="2">
        <f t="shared" si="166"/>
        <v>0.99847887425033521</v>
      </c>
      <c r="FP142" s="2">
        <f t="shared" si="166"/>
        <v>0.99868140589920051</v>
      </c>
      <c r="FQ142" s="2">
        <f t="shared" si="166"/>
        <v>0.99880503589364045</v>
      </c>
      <c r="FR142" s="2">
        <f t="shared" si="166"/>
        <v>0.99877820635211634</v>
      </c>
      <c r="FS142" s="2">
        <f t="shared" si="166"/>
        <v>0.99879454252676825</v>
      </c>
      <c r="FT142" s="2">
        <f t="shared" si="166"/>
        <v>0.99890941724029536</v>
      </c>
      <c r="FU142" s="2">
        <f t="shared" si="166"/>
        <v>0.99853115208391985</v>
      </c>
      <c r="FW142" s="2">
        <f t="shared" si="156"/>
        <v>4.2638501144076552E-2</v>
      </c>
      <c r="FX142" s="2">
        <f t="shared" si="156"/>
        <v>3.8937430067482015E-2</v>
      </c>
      <c r="FY142" s="2">
        <f t="shared" si="156"/>
        <v>4.1799106646443922E-2</v>
      </c>
      <c r="FZ142" s="2">
        <f t="shared" si="156"/>
        <v>4.1774640919959527E-2</v>
      </c>
      <c r="GA142" s="2">
        <f t="shared" si="156"/>
        <v>4.5958564061781185E-2</v>
      </c>
      <c r="GB142" s="2">
        <f t="shared" si="156"/>
        <v>4.8130171560939496E-2</v>
      </c>
      <c r="GC142" s="2">
        <f t="shared" si="156"/>
        <v>4.7259451948162445E-2</v>
      </c>
      <c r="GD142" s="2">
        <f t="shared" si="156"/>
        <v>4.811213802972842E-2</v>
      </c>
      <c r="GE142" s="2">
        <f t="shared" si="156"/>
        <v>4.1581923498849378E-2</v>
      </c>
      <c r="GF142" s="2">
        <f t="shared" si="156"/>
        <v>5.0434762638027472E-2</v>
      </c>
      <c r="GG142" s="2">
        <f t="shared" si="156"/>
        <v>5.5818060630264586E-2</v>
      </c>
      <c r="GH142" s="2">
        <f t="shared" si="156"/>
        <v>4.9085336700971018E-2</v>
      </c>
      <c r="GI142" s="2">
        <f t="shared" si="156"/>
        <v>3.9214727674413093E-2</v>
      </c>
      <c r="GJ142" s="2">
        <f t="shared" si="156"/>
        <v>2.8505796997911566E-2</v>
      </c>
      <c r="GK142" s="2">
        <f t="shared" si="156"/>
        <v>2.1216715828523712E-2</v>
      </c>
      <c r="GM142" s="86">
        <f t="shared" si="157"/>
        <v>4.9507736927590909E-125</v>
      </c>
      <c r="GN142" s="86">
        <f t="shared" si="157"/>
        <v>2.9858114085354702E-94</v>
      </c>
      <c r="GO142" s="86">
        <f t="shared" si="157"/>
        <v>1.0475554370952546E-103</v>
      </c>
      <c r="GP142" s="86">
        <f t="shared" si="157"/>
        <v>1.481721379058641E-121</v>
      </c>
      <c r="GQ142" s="86">
        <f t="shared" si="157"/>
        <v>9.1255257036527874E-134</v>
      </c>
      <c r="GR142" s="86">
        <f t="shared" si="157"/>
        <v>1.3785250340838463E-125</v>
      </c>
      <c r="GS142" s="86">
        <f t="shared" si="157"/>
        <v>1.4163503225340198E-54</v>
      </c>
      <c r="GT142" s="86">
        <f t="shared" si="157"/>
        <v>4.684857931216722E-66</v>
      </c>
      <c r="GU142" s="86">
        <f t="shared" si="157"/>
        <v>1.3650613280748054E-26</v>
      </c>
      <c r="GV142" s="86">
        <f t="shared" si="157"/>
        <v>1.4015751504951988E-74</v>
      </c>
      <c r="GW142" s="86">
        <f t="shared" si="157"/>
        <v>8.5277595135534398E-164</v>
      </c>
      <c r="GX142" s="86">
        <f t="shared" si="157"/>
        <v>6.2413705427456544E-148</v>
      </c>
      <c r="GY142" s="86">
        <f t="shared" si="157"/>
        <v>2.2656206602873074E-123</v>
      </c>
      <c r="GZ142" s="86">
        <f t="shared" si="157"/>
        <v>1.5592006728193217E-141</v>
      </c>
      <c r="HA142" s="86">
        <f t="shared" si="157"/>
        <v>6.9524440585078074E-165</v>
      </c>
      <c r="HC142" s="86">
        <f t="shared" si="153"/>
        <v>1.9431634312223389E-51</v>
      </c>
      <c r="HD142" s="86">
        <f t="shared" si="153"/>
        <v>1.6112741437246613E-36</v>
      </c>
      <c r="HE142" s="86">
        <f t="shared" si="153"/>
        <v>1.1121270336179874E-41</v>
      </c>
      <c r="HF142" s="86">
        <f t="shared" si="153"/>
        <v>1.2922474015079226E-51</v>
      </c>
      <c r="HG142" s="86">
        <f t="shared" si="153"/>
        <v>3.2890745481472219E-68</v>
      </c>
      <c r="HH142" s="86">
        <f t="shared" si="153"/>
        <v>4.3630758387455838E-107</v>
      </c>
      <c r="HI142" s="86">
        <f t="shared" si="153"/>
        <v>3.7916121271357941E-65</v>
      </c>
      <c r="HJ142" s="86">
        <f t="shared" si="153"/>
        <v>2.4871975637145935E-139</v>
      </c>
      <c r="HK142" s="86">
        <f t="shared" si="153"/>
        <v>5.5114859597983864E-68</v>
      </c>
      <c r="HL142" s="86">
        <f t="shared" si="161"/>
        <v>1.0555517435067072E-119</v>
      </c>
      <c r="HM142" s="86">
        <f t="shared" si="161"/>
        <v>6.3464654494382617E-122</v>
      </c>
      <c r="HN142" s="86">
        <f t="shared" si="161"/>
        <v>1.6086715310929951E-82</v>
      </c>
      <c r="HO142" s="86">
        <f t="shared" si="161"/>
        <v>8.1618127520209403E-56</v>
      </c>
      <c r="HP142" s="86">
        <f t="shared" si="161"/>
        <v>1.7396257852714364E-54</v>
      </c>
      <c r="HQ142" s="86">
        <f t="shared" si="161"/>
        <v>2.8056515689359044E-65</v>
      </c>
      <c r="HS142" s="86">
        <f t="shared" si="158"/>
        <v>0.1623012908927795</v>
      </c>
      <c r="HT142" s="86">
        <f t="shared" si="158"/>
        <v>0.2149565757494046</v>
      </c>
      <c r="HU142" s="86">
        <f t="shared" si="158"/>
        <v>0.220519731077603</v>
      </c>
      <c r="HV142" s="86">
        <f t="shared" si="158"/>
        <v>0.24926516460257192</v>
      </c>
      <c r="HW142" s="86">
        <f t="shared" si="158"/>
        <v>0.26908163439606481</v>
      </c>
      <c r="HX142" s="86">
        <f t="shared" si="158"/>
        <v>0.27103005984483558</v>
      </c>
      <c r="HY142" s="86">
        <f t="shared" si="158"/>
        <v>0.32647955690541874</v>
      </c>
      <c r="HZ142" s="86">
        <f t="shared" si="158"/>
        <v>0.39876639166275396</v>
      </c>
      <c r="IA142" s="86">
        <f t="shared" si="158"/>
        <v>0.20402914613087925</v>
      </c>
      <c r="IB142" s="86">
        <f t="shared" si="158"/>
        <v>0.32408016180573018</v>
      </c>
      <c r="IC142" s="86">
        <f t="shared" si="158"/>
        <v>0.37564043304609196</v>
      </c>
      <c r="ID142" s="86">
        <f t="shared" si="158"/>
        <v>0.28084689316469158</v>
      </c>
      <c r="IE142" s="86">
        <f t="shared" si="158"/>
        <v>0.12712416178575275</v>
      </c>
      <c r="IF142" s="86">
        <f t="shared" si="158"/>
        <v>0.12877044542412405</v>
      </c>
      <c r="IG142" s="86">
        <f t="shared" si="158"/>
        <v>0.11634427306025287</v>
      </c>
      <c r="II142" s="86">
        <f t="shared" si="159"/>
        <v>4.8497815094099776E-34</v>
      </c>
      <c r="IJ142" s="86">
        <f t="shared" si="159"/>
        <v>3.1984658272887047E-30</v>
      </c>
      <c r="IK142" s="86">
        <f t="shared" si="159"/>
        <v>3.58601395002494E-30</v>
      </c>
      <c r="IL142" s="86">
        <f t="shared" si="159"/>
        <v>1.8293346376475873E-35</v>
      </c>
      <c r="IM142" s="86">
        <f t="shared" si="159"/>
        <v>2.5083261703938466E-35</v>
      </c>
      <c r="IN142" s="86">
        <f t="shared" si="159"/>
        <v>6.6014907628254353E-34</v>
      </c>
      <c r="IO142" s="86">
        <f t="shared" si="159"/>
        <v>1.7275041204197908E-32</v>
      </c>
      <c r="IP142" s="86">
        <f t="shared" si="159"/>
        <v>3.584090388930964E-29</v>
      </c>
      <c r="IQ142" s="86">
        <f t="shared" si="159"/>
        <v>2.3322926907310352E-36</v>
      </c>
      <c r="IR142" s="86">
        <f t="shared" si="159"/>
        <v>1.5480651031871456E-33</v>
      </c>
      <c r="IS142" s="86">
        <f t="shared" si="159"/>
        <v>3.2456062394669672E-32</v>
      </c>
      <c r="IT142" s="86">
        <f t="shared" si="159"/>
        <v>8.8919835500113139E-34</v>
      </c>
      <c r="IU142" s="86">
        <f t="shared" si="159"/>
        <v>1.0158515844431353E-35</v>
      </c>
      <c r="IV142" s="86">
        <f t="shared" si="159"/>
        <v>2.7032233849946238E-18</v>
      </c>
      <c r="IW142" s="86">
        <f t="shared" si="159"/>
        <v>3.7264736720790763E-12</v>
      </c>
      <c r="IY142" s="86">
        <f t="shared" si="160"/>
        <v>0.1623012908927795</v>
      </c>
      <c r="IZ142" s="86">
        <f t="shared" si="160"/>
        <v>0.2149565757494046</v>
      </c>
      <c r="JA142" s="86">
        <f t="shared" si="160"/>
        <v>0.220519731077603</v>
      </c>
      <c r="JB142" s="86">
        <f t="shared" si="160"/>
        <v>0.24926516460257192</v>
      </c>
      <c r="JC142" s="86">
        <f t="shared" si="160"/>
        <v>0.26908163439606481</v>
      </c>
      <c r="JD142" s="86">
        <f t="shared" si="160"/>
        <v>0.27103005984483558</v>
      </c>
      <c r="JE142" s="86">
        <f t="shared" si="160"/>
        <v>0.32647955690541874</v>
      </c>
      <c r="JF142" s="86">
        <f t="shared" si="160"/>
        <v>0.39876639166275396</v>
      </c>
      <c r="JG142" s="86">
        <f t="shared" si="160"/>
        <v>0.20402914613087925</v>
      </c>
      <c r="JH142" s="86">
        <f t="shared" si="160"/>
        <v>0.32408016180573018</v>
      </c>
      <c r="JI142" s="86">
        <f t="shared" si="160"/>
        <v>0.37564043304609196</v>
      </c>
      <c r="JJ142" s="86">
        <f t="shared" si="160"/>
        <v>0.28084689316469158</v>
      </c>
      <c r="JK142" s="86">
        <f t="shared" si="160"/>
        <v>0.12712416178575275</v>
      </c>
      <c r="JL142" s="86">
        <f t="shared" si="160"/>
        <v>0.12877044542412405</v>
      </c>
      <c r="JM142" s="86">
        <f t="shared" si="160"/>
        <v>0.11634427306397935</v>
      </c>
    </row>
    <row r="143" spans="2:273" x14ac:dyDescent="0.25">
      <c r="B143" s="2">
        <v>116</v>
      </c>
      <c r="C143" s="37">
        <v>24.577000000000002</v>
      </c>
      <c r="D143" s="37">
        <v>34</v>
      </c>
      <c r="E143" s="37">
        <v>36.883000000000003</v>
      </c>
      <c r="F143" s="37">
        <v>40.582999999999998</v>
      </c>
      <c r="G143" s="37">
        <v>46.508000000000003</v>
      </c>
      <c r="H143" s="37">
        <v>48.508000000000003</v>
      </c>
      <c r="I143" s="37">
        <v>51.738</v>
      </c>
      <c r="J143" s="37">
        <v>51.661000000000001</v>
      </c>
      <c r="K143" s="37">
        <v>52.78</v>
      </c>
      <c r="L143" s="37">
        <v>58.033999999999999</v>
      </c>
      <c r="M143" s="37">
        <v>61.051000000000002</v>
      </c>
      <c r="N143" s="37">
        <v>60.491999999999997</v>
      </c>
      <c r="O143" s="37">
        <v>53.728999999999999</v>
      </c>
      <c r="P143" s="37">
        <v>69.167000000000002</v>
      </c>
      <c r="Q143" s="37">
        <v>88.721000000000004</v>
      </c>
      <c r="S143" s="4">
        <f t="shared" si="162"/>
        <v>25.262493546253882</v>
      </c>
      <c r="T143" s="4">
        <f t="shared" si="162"/>
        <v>32.697749051671174</v>
      </c>
      <c r="U143" s="4">
        <f t="shared" si="162"/>
        <v>36.340672847272728</v>
      </c>
      <c r="V143" s="4">
        <f t="shared" si="162"/>
        <v>41.916554608062953</v>
      </c>
      <c r="W143" s="4">
        <f t="shared" si="162"/>
        <v>46.625456863690864</v>
      </c>
      <c r="X143" s="4">
        <f t="shared" si="162"/>
        <v>48.474133038368251</v>
      </c>
      <c r="Y143" s="4">
        <f t="shared" si="162"/>
        <v>53.265612231153398</v>
      </c>
      <c r="Z143" s="4">
        <f t="shared" si="162"/>
        <v>52.272500655104992</v>
      </c>
      <c r="AA143" s="4">
        <f t="shared" si="162"/>
        <v>52.005120421321564</v>
      </c>
      <c r="AB143" s="4">
        <f t="shared" si="162"/>
        <v>59.229609172981604</v>
      </c>
      <c r="AC143" s="4">
        <f t="shared" si="162"/>
        <v>60.812280248498908</v>
      </c>
      <c r="AD143" s="4">
        <f t="shared" si="162"/>
        <v>60.687113991001226</v>
      </c>
      <c r="AE143" s="4">
        <f t="shared" si="162"/>
        <v>52.705496315789219</v>
      </c>
      <c r="AF143" s="4">
        <f t="shared" si="162"/>
        <v>67.690287444372572</v>
      </c>
      <c r="AG143" s="4">
        <f t="shared" si="162"/>
        <v>87.746281018946746</v>
      </c>
      <c r="AI143" s="4">
        <f t="shared" si="163"/>
        <v>-0.68549354625388048</v>
      </c>
      <c r="AJ143" s="4">
        <f t="shared" si="163"/>
        <v>1.302250948328826</v>
      </c>
      <c r="AK143" s="4">
        <f t="shared" si="163"/>
        <v>0.54232715272727461</v>
      </c>
      <c r="AL143" s="4">
        <f t="shared" si="163"/>
        <v>-1.3335546080629541</v>
      </c>
      <c r="AM143" s="4">
        <f t="shared" si="163"/>
        <v>-0.11745686369086172</v>
      </c>
      <c r="AN143" s="4">
        <f t="shared" si="163"/>
        <v>3.3866961631751735E-2</v>
      </c>
      <c r="AO143" s="4">
        <f t="shared" si="163"/>
        <v>-1.5276122311533982</v>
      </c>
      <c r="AP143" s="4">
        <f t="shared" si="163"/>
        <v>-0.61150065510499019</v>
      </c>
      <c r="AQ143" s="4">
        <f t="shared" si="163"/>
        <v>0.77487957867843704</v>
      </c>
      <c r="AR143" s="4">
        <f t="shared" si="163"/>
        <v>-1.1956091729816052</v>
      </c>
      <c r="AS143" s="4">
        <f t="shared" si="163"/>
        <v>0.23871975150109392</v>
      </c>
      <c r="AT143" s="4">
        <f t="shared" si="163"/>
        <v>-0.19511399100122873</v>
      </c>
      <c r="AU143" s="4">
        <f t="shared" si="163"/>
        <v>1.0235036842107803</v>
      </c>
      <c r="AV143" s="4">
        <f t="shared" si="163"/>
        <v>1.4767125556274294</v>
      </c>
      <c r="AW143" s="4">
        <f t="shared" si="163"/>
        <v>0.97471898105325749</v>
      </c>
      <c r="AY143" s="2">
        <f t="shared" si="154"/>
        <v>25.262493546253882</v>
      </c>
      <c r="AZ143" s="2">
        <f t="shared" si="154"/>
        <v>28.565706940615186</v>
      </c>
      <c r="BA143" s="2">
        <f t="shared" si="154"/>
        <v>29.122699579984197</v>
      </c>
      <c r="BB143" s="2">
        <f t="shared" si="154"/>
        <v>29.734083518188235</v>
      </c>
      <c r="BC143" s="2">
        <f t="shared" si="154"/>
        <v>29.667820238125763</v>
      </c>
      <c r="BD143" s="2">
        <f t="shared" si="154"/>
        <v>29.81341792068962</v>
      </c>
      <c r="BE143" s="2">
        <f t="shared" si="154"/>
        <v>32.829852915921045</v>
      </c>
      <c r="BF143" s="2">
        <f t="shared" si="154"/>
        <v>30.323447243781803</v>
      </c>
      <c r="BG143" s="2">
        <f t="shared" si="154"/>
        <v>28.703113302525345</v>
      </c>
      <c r="BH143" s="2">
        <f t="shared" si="154"/>
        <v>27.632862293840823</v>
      </c>
      <c r="BI143" s="2">
        <f t="shared" si="154"/>
        <v>26.222111084911685</v>
      </c>
      <c r="BJ143" s="2">
        <f t="shared" si="154"/>
        <v>27.723968062001251</v>
      </c>
      <c r="BK143" s="2">
        <f t="shared" si="154"/>
        <v>31.330920800276175</v>
      </c>
      <c r="BL143" s="2">
        <f t="shared" si="154"/>
        <v>33.47499700022248</v>
      </c>
      <c r="BM143" s="2">
        <f t="shared" si="154"/>
        <v>36.49625043583849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75.566871794871801</v>
      </c>
      <c r="DL143" s="2">
        <f t="shared" si="164"/>
        <v>70.643752361673421</v>
      </c>
      <c r="DM143" s="2">
        <f t="shared" si="164"/>
        <v>74.576482739211997</v>
      </c>
      <c r="DN143" s="2">
        <f t="shared" si="164"/>
        <v>75.467397654784236</v>
      </c>
      <c r="DO143" s="2">
        <f t="shared" si="164"/>
        <v>67.944361726078824</v>
      </c>
      <c r="DP143" s="2">
        <f t="shared" si="164"/>
        <v>71.125142857142862</v>
      </c>
      <c r="DQ143" s="2">
        <f t="shared" si="164"/>
        <v>77.701833556149737</v>
      </c>
      <c r="DR143" s="2">
        <f t="shared" si="164"/>
        <v>65.018193627450984</v>
      </c>
      <c r="DS143" s="2">
        <f t="shared" si="164"/>
        <v>79.119267338709676</v>
      </c>
      <c r="DT143" s="2">
        <f t="shared" si="164"/>
        <v>69.447117035905265</v>
      </c>
      <c r="DU143" s="2">
        <f t="shared" si="164"/>
        <v>62.883595238095239</v>
      </c>
      <c r="DV143" s="2">
        <f t="shared" si="164"/>
        <v>65.508785714285693</v>
      </c>
      <c r="DW143" s="2">
        <f t="shared" si="164"/>
        <v>85.869335922967508</v>
      </c>
      <c r="DX143" s="2">
        <f t="shared" si="164"/>
        <v>80.936669606003761</v>
      </c>
      <c r="DY143" s="2">
        <f t="shared" si="164"/>
        <v>61.492883247800592</v>
      </c>
      <c r="EA143" s="2">
        <f t="shared" si="152"/>
        <v>25.207690251738342</v>
      </c>
      <c r="EB143" s="2">
        <f t="shared" si="152"/>
        <v>28.529108735065783</v>
      </c>
      <c r="EC143" s="2">
        <f t="shared" si="152"/>
        <v>29.078643573405024</v>
      </c>
      <c r="ED143" s="2">
        <f t="shared" si="152"/>
        <v>29.685019607843145</v>
      </c>
      <c r="EE143" s="2">
        <f t="shared" si="151"/>
        <v>29.629115490028529</v>
      </c>
      <c r="EF143" s="2">
        <f t="shared" si="151"/>
        <v>29.762318133829165</v>
      </c>
      <c r="EG143" s="2">
        <f t="shared" si="151"/>
        <v>32.779810684916534</v>
      </c>
      <c r="EH143" s="2">
        <f t="shared" si="151"/>
        <v>30.277261901834702</v>
      </c>
      <c r="EI143" s="2">
        <f t="shared" si="151"/>
        <v>28.621809787764676</v>
      </c>
      <c r="EJ143" s="2">
        <f t="shared" si="151"/>
        <v>27.582978868073592</v>
      </c>
      <c r="EK143" s="2">
        <f t="shared" si="151"/>
        <v>26.175071248316417</v>
      </c>
      <c r="EL143" s="2">
        <f t="shared" si="151"/>
        <v>27.681000909768638</v>
      </c>
      <c r="EM143" s="2">
        <f t="shared" si="135"/>
        <v>31.282114721811915</v>
      </c>
      <c r="EN143" s="2">
        <f t="shared" si="135"/>
        <v>33.430141034953998</v>
      </c>
      <c r="EO143" s="2">
        <f t="shared" si="135"/>
        <v>36.487351732249856</v>
      </c>
      <c r="EQ143" s="2">
        <f t="shared" si="165"/>
        <v>25.26333451256594</v>
      </c>
      <c r="ER143" s="2">
        <f t="shared" si="165"/>
        <v>28.518513462822639</v>
      </c>
      <c r="ES143" s="2">
        <f t="shared" si="165"/>
        <v>29.147802133677729</v>
      </c>
      <c r="ET143" s="2">
        <f t="shared" si="165"/>
        <v>29.828574199311333</v>
      </c>
      <c r="EU143" s="2">
        <f t="shared" si="165"/>
        <v>29.63978580508747</v>
      </c>
      <c r="EV143" s="2">
        <f t="shared" si="165"/>
        <v>29.873395653379077</v>
      </c>
      <c r="EW143" s="2">
        <f t="shared" si="165"/>
        <v>32.706228503271532</v>
      </c>
      <c r="EX143" s="2">
        <f t="shared" si="165"/>
        <v>30.387623838969766</v>
      </c>
      <c r="EY143" s="2">
        <f t="shared" si="165"/>
        <v>28.869321231530797</v>
      </c>
      <c r="EZ143" s="2">
        <f t="shared" si="165"/>
        <v>27.574491915326192</v>
      </c>
      <c r="FA143" s="2">
        <f t="shared" si="165"/>
        <v>26.290551909759916</v>
      </c>
      <c r="FB143" s="2">
        <f t="shared" si="165"/>
        <v>27.696150703245216</v>
      </c>
      <c r="FC143" s="2">
        <f t="shared" si="165"/>
        <v>31.020350309225716</v>
      </c>
      <c r="FD143" s="2">
        <f t="shared" si="165"/>
        <v>33.353155170149677</v>
      </c>
      <c r="FE143" s="2">
        <f t="shared" si="165"/>
        <v>35.427607838162125</v>
      </c>
      <c r="FG143" s="2">
        <f t="shared" si="166"/>
        <v>0.99896319876712592</v>
      </c>
      <c r="FH143" s="2">
        <f t="shared" si="166"/>
        <v>0.99912028538280906</v>
      </c>
      <c r="FI143" s="2">
        <f t="shared" si="166"/>
        <v>0.9991010765266406</v>
      </c>
      <c r="FJ143" s="2">
        <f t="shared" si="166"/>
        <v>0.99907137217978892</v>
      </c>
      <c r="FK143" s="2">
        <f t="shared" si="166"/>
        <v>0.99900380603088113</v>
      </c>
      <c r="FL143" s="2">
        <f t="shared" si="166"/>
        <v>0.99890566199004593</v>
      </c>
      <c r="FM143" s="2">
        <f t="shared" si="166"/>
        <v>0.99880152599288041</v>
      </c>
      <c r="FN143" s="2">
        <f t="shared" si="166"/>
        <v>0.99883738818008083</v>
      </c>
      <c r="FO143" s="2">
        <f t="shared" si="166"/>
        <v>0.99861253112587145</v>
      </c>
      <c r="FP143" s="2">
        <f t="shared" si="166"/>
        <v>0.99879728834636294</v>
      </c>
      <c r="FQ143" s="2">
        <f t="shared" si="166"/>
        <v>0.99891006518237369</v>
      </c>
      <c r="FR143" s="2">
        <f t="shared" si="166"/>
        <v>0.99888559114559849</v>
      </c>
      <c r="FS143" s="2">
        <f t="shared" si="166"/>
        <v>0.99890049309642104</v>
      </c>
      <c r="FT143" s="2">
        <f t="shared" si="166"/>
        <v>0.99900528124925891</v>
      </c>
      <c r="FU143" s="2">
        <f t="shared" si="166"/>
        <v>0.99866022162260104</v>
      </c>
      <c r="FW143" s="2">
        <f t="shared" si="156"/>
        <v>4.6560650937848613E-2</v>
      </c>
      <c r="FX143" s="2">
        <f t="shared" si="156"/>
        <v>4.2534258334386371E-2</v>
      </c>
      <c r="FY143" s="2">
        <f t="shared" si="156"/>
        <v>4.5647725364019127E-2</v>
      </c>
      <c r="FZ143" s="2">
        <f t="shared" si="156"/>
        <v>4.5621114227665731E-2</v>
      </c>
      <c r="GA143" s="2">
        <f t="shared" si="156"/>
        <v>5.0170109187862494E-2</v>
      </c>
      <c r="GB143" s="2">
        <f t="shared" si="156"/>
        <v>5.2529761110181039E-2</v>
      </c>
      <c r="GC143" s="2">
        <f t="shared" si="156"/>
        <v>5.1583762115167783E-2</v>
      </c>
      <c r="GD143" s="2">
        <f t="shared" si="156"/>
        <v>5.2510170067083688E-2</v>
      </c>
      <c r="GE143" s="2">
        <f t="shared" si="156"/>
        <v>4.5411492960013268E-2</v>
      </c>
      <c r="GF143" s="2">
        <f t="shared" si="156"/>
        <v>5.5032835765460621E-2</v>
      </c>
      <c r="GG143" s="2">
        <f t="shared" si="156"/>
        <v>6.0875458343116542E-2</v>
      </c>
      <c r="GH143" s="2">
        <f t="shared" si="156"/>
        <v>5.3567324552754328E-2</v>
      </c>
      <c r="GI143" s="2">
        <f t="shared" si="156"/>
        <v>4.2836029477123061E-2</v>
      </c>
      <c r="GJ143" s="2">
        <f t="shared" si="156"/>
        <v>3.1170260798616664E-2</v>
      </c>
      <c r="GK143" s="2">
        <f t="shared" si="156"/>
        <v>2.3216144002835767E-2</v>
      </c>
      <c r="GM143" s="86">
        <f t="shared" si="157"/>
        <v>1.6520746854604946E-129</v>
      </c>
      <c r="GN143" s="86">
        <f t="shared" si="157"/>
        <v>1.2045719397699121E-97</v>
      </c>
      <c r="GO143" s="86">
        <f t="shared" si="157"/>
        <v>1.9201539293553396E-107</v>
      </c>
      <c r="GP143" s="86">
        <f t="shared" si="157"/>
        <v>6.5907057572298919E-126</v>
      </c>
      <c r="GQ143" s="86">
        <f t="shared" si="157"/>
        <v>1.5813733918184363E-138</v>
      </c>
      <c r="GR143" s="86">
        <f t="shared" si="157"/>
        <v>5.0291296761998942E-130</v>
      </c>
      <c r="GS143" s="86">
        <f t="shared" si="157"/>
        <v>1.8752563760198612E-56</v>
      </c>
      <c r="GT143" s="86">
        <f t="shared" si="157"/>
        <v>2.5138159248523236E-68</v>
      </c>
      <c r="GU143" s="86">
        <f t="shared" si="157"/>
        <v>1.7429850899975941E-27</v>
      </c>
      <c r="GV143" s="86">
        <f t="shared" si="157"/>
        <v>3.4455937707140169E-77</v>
      </c>
      <c r="GW143" s="86">
        <f t="shared" si="157"/>
        <v>1.4198176550862608E-169</v>
      </c>
      <c r="GX143" s="86">
        <f t="shared" si="157"/>
        <v>3.615808310685786E-153</v>
      </c>
      <c r="GY143" s="86">
        <f t="shared" si="157"/>
        <v>8.285240856297076E-128</v>
      </c>
      <c r="GZ143" s="86">
        <f t="shared" si="157"/>
        <v>1.4299141678059117E-146</v>
      </c>
      <c r="HA143" s="86">
        <f t="shared" si="157"/>
        <v>9.8491957212496618E-171</v>
      </c>
      <c r="HC143" s="86">
        <f t="shared" si="153"/>
        <v>1.2957931747077323E-54</v>
      </c>
      <c r="HD143" s="86">
        <f t="shared" si="153"/>
        <v>8.6939471199950194E-39</v>
      </c>
      <c r="HE143" s="86">
        <f t="shared" si="153"/>
        <v>2.9691523600476375E-44</v>
      </c>
      <c r="HF143" s="86">
        <f t="shared" si="153"/>
        <v>9.81432424980825E-55</v>
      </c>
      <c r="HG143" s="86">
        <f t="shared" si="153"/>
        <v>2.6402974759324273E-72</v>
      </c>
      <c r="HH143" s="86">
        <f t="shared" si="153"/>
        <v>1.7752151438187766E-113</v>
      </c>
      <c r="HI143" s="86">
        <f t="shared" si="153"/>
        <v>5.8002854407515612E-69</v>
      </c>
      <c r="HJ143" s="86">
        <f t="shared" si="153"/>
        <v>2.1676747339768952E-147</v>
      </c>
      <c r="HK143" s="86">
        <f t="shared" si="153"/>
        <v>4.2595400815895331E-72</v>
      </c>
      <c r="HL143" s="86">
        <f t="shared" si="161"/>
        <v>7.9515959431375807E-127</v>
      </c>
      <c r="HM143" s="86">
        <f t="shared" si="161"/>
        <v>4.6756002102348585E-129</v>
      </c>
      <c r="HN143" s="86">
        <f t="shared" si="161"/>
        <v>2.1940782776577143E-87</v>
      </c>
      <c r="HO143" s="86">
        <f t="shared" si="161"/>
        <v>2.9906743550984388E-59</v>
      </c>
      <c r="HP143" s="86">
        <f t="shared" si="161"/>
        <v>7.9188181644915001E-58</v>
      </c>
      <c r="HQ143" s="86">
        <f t="shared" si="161"/>
        <v>2.8200249252308671E-69</v>
      </c>
      <c r="HS143" s="86">
        <f t="shared" si="158"/>
        <v>0.24080699467752947</v>
      </c>
      <c r="HT143" s="86">
        <f t="shared" si="158"/>
        <v>0.29485762076785998</v>
      </c>
      <c r="HU143" s="86">
        <f t="shared" si="158"/>
        <v>0.3029776459688146</v>
      </c>
      <c r="HV143" s="86">
        <f t="shared" si="158"/>
        <v>0.34181536012608082</v>
      </c>
      <c r="HW143" s="86">
        <f t="shared" si="158"/>
        <v>0.36514149271605312</v>
      </c>
      <c r="HX143" s="86">
        <f t="shared" si="158"/>
        <v>0.36658724125203279</v>
      </c>
      <c r="HY143" s="86">
        <f t="shared" si="158"/>
        <v>0.41638640947773797</v>
      </c>
      <c r="HZ143" s="86">
        <f t="shared" si="158"/>
        <v>0.47000827076844709</v>
      </c>
      <c r="IA143" s="86">
        <f t="shared" si="158"/>
        <v>0.29301777097904902</v>
      </c>
      <c r="IB143" s="86">
        <f t="shared" si="158"/>
        <v>0.41761636184581558</v>
      </c>
      <c r="IC143" s="86">
        <f t="shared" si="158"/>
        <v>0.4603508483304305</v>
      </c>
      <c r="ID143" s="86">
        <f t="shared" si="158"/>
        <v>0.37681199080859223</v>
      </c>
      <c r="IE143" s="86">
        <f t="shared" si="158"/>
        <v>0.19572322888209712</v>
      </c>
      <c r="IF143" s="86">
        <f t="shared" si="158"/>
        <v>0.18294006281035963</v>
      </c>
      <c r="IG143" s="86">
        <f t="shared" si="158"/>
        <v>0.15505436176356782</v>
      </c>
      <c r="II143" s="86">
        <f t="shared" si="159"/>
        <v>3.737194592459532E-32</v>
      </c>
      <c r="IJ143" s="86">
        <f t="shared" si="159"/>
        <v>1.3245733567811251E-28</v>
      </c>
      <c r="IK143" s="86">
        <f t="shared" si="159"/>
        <v>1.6087319238167038E-28</v>
      </c>
      <c r="IL143" s="86">
        <f t="shared" si="159"/>
        <v>1.6533855021931716E-33</v>
      </c>
      <c r="IM143" s="86">
        <f t="shared" si="159"/>
        <v>2.5746582965839775E-33</v>
      </c>
      <c r="IN143" s="86">
        <f t="shared" si="159"/>
        <v>5.9892249026629068E-32</v>
      </c>
      <c r="IO143" s="86">
        <f t="shared" si="159"/>
        <v>1.2525754972789831E-30</v>
      </c>
      <c r="IP143" s="86">
        <f t="shared" si="159"/>
        <v>1.6834666501695611E-27</v>
      </c>
      <c r="IQ143" s="86">
        <f t="shared" si="159"/>
        <v>2.3568122569127634E-34</v>
      </c>
      <c r="IR143" s="86">
        <f t="shared" si="159"/>
        <v>1.4358197240119253E-31</v>
      </c>
      <c r="IS143" s="86">
        <f t="shared" si="159"/>
        <v>2.936258702343613E-30</v>
      </c>
      <c r="IT143" s="86">
        <f t="shared" si="159"/>
        <v>8.1713825195452373E-32</v>
      </c>
      <c r="IU143" s="86">
        <f t="shared" si="159"/>
        <v>8.6616214474902478E-34</v>
      </c>
      <c r="IV143" s="86">
        <f t="shared" si="159"/>
        <v>1.9696936082738699E-17</v>
      </c>
      <c r="IW143" s="86">
        <f t="shared" si="159"/>
        <v>1.2002123676176124E-11</v>
      </c>
      <c r="IY143" s="86">
        <f t="shared" si="160"/>
        <v>0.24080699467752947</v>
      </c>
      <c r="IZ143" s="86">
        <f t="shared" si="160"/>
        <v>0.29485762076785998</v>
      </c>
      <c r="JA143" s="86">
        <f t="shared" si="160"/>
        <v>0.3029776459688146</v>
      </c>
      <c r="JB143" s="86">
        <f t="shared" si="160"/>
        <v>0.34181536012608082</v>
      </c>
      <c r="JC143" s="86">
        <f t="shared" si="160"/>
        <v>0.36514149271605312</v>
      </c>
      <c r="JD143" s="86">
        <f t="shared" si="160"/>
        <v>0.36658724125203279</v>
      </c>
      <c r="JE143" s="86">
        <f t="shared" si="160"/>
        <v>0.41638640947773797</v>
      </c>
      <c r="JF143" s="86">
        <f t="shared" si="160"/>
        <v>0.47000827076844709</v>
      </c>
      <c r="JG143" s="86">
        <f t="shared" si="160"/>
        <v>0.29301777097904902</v>
      </c>
      <c r="JH143" s="86">
        <f t="shared" si="160"/>
        <v>0.41761636184581558</v>
      </c>
      <c r="JI143" s="86">
        <f t="shared" si="160"/>
        <v>0.4603508483304305</v>
      </c>
      <c r="JJ143" s="86">
        <f t="shared" si="160"/>
        <v>0.37681199080859223</v>
      </c>
      <c r="JK143" s="86">
        <f t="shared" si="160"/>
        <v>0.19572322888209712</v>
      </c>
      <c r="JL143" s="86">
        <f t="shared" si="160"/>
        <v>0.18294006281035965</v>
      </c>
      <c r="JM143" s="86">
        <f t="shared" si="160"/>
        <v>0.15505436177556994</v>
      </c>
    </row>
    <row r="144" spans="2:273" x14ac:dyDescent="0.25">
      <c r="B144" s="2">
        <v>117</v>
      </c>
      <c r="C144" s="37">
        <v>22.577000000000002</v>
      </c>
      <c r="D144" s="37">
        <v>31.951000000000001</v>
      </c>
      <c r="E144" s="37">
        <v>37.616999999999997</v>
      </c>
      <c r="F144" s="37">
        <v>42.1</v>
      </c>
      <c r="G144" s="37">
        <v>47.356000000000002</v>
      </c>
      <c r="H144" s="37">
        <v>49.066000000000003</v>
      </c>
      <c r="I144" s="37">
        <v>52.18</v>
      </c>
      <c r="J144" s="37">
        <v>51.695</v>
      </c>
      <c r="K144" s="37">
        <v>53.508000000000003</v>
      </c>
      <c r="L144" s="37">
        <v>58.881</v>
      </c>
      <c r="M144" s="37">
        <v>57.712000000000003</v>
      </c>
      <c r="N144" s="37">
        <v>61.558999999999997</v>
      </c>
      <c r="O144" s="37">
        <v>58.508000000000003</v>
      </c>
      <c r="P144" s="37">
        <v>77.849999999999994</v>
      </c>
      <c r="Q144" s="37">
        <v>102.803</v>
      </c>
      <c r="S144" s="4">
        <f t="shared" si="162"/>
        <v>25.168125515580019</v>
      </c>
      <c r="T144" s="4">
        <f t="shared" si="162"/>
        <v>33.130178322281594</v>
      </c>
      <c r="U144" s="4">
        <f t="shared" si="162"/>
        <v>37.118207637558548</v>
      </c>
      <c r="V144" s="4">
        <f t="shared" si="162"/>
        <v>42.830021416295281</v>
      </c>
      <c r="W144" s="4">
        <f t="shared" si="162"/>
        <v>47.488298913391631</v>
      </c>
      <c r="X144" s="4">
        <f t="shared" si="162"/>
        <v>49.37642594604776</v>
      </c>
      <c r="Y144" s="4">
        <f t="shared" si="162"/>
        <v>52.929863669125908</v>
      </c>
      <c r="Z144" s="4">
        <f t="shared" si="162"/>
        <v>50.268089621626984</v>
      </c>
      <c r="AA144" s="4">
        <f t="shared" si="162"/>
        <v>55.237523593552524</v>
      </c>
      <c r="AB144" s="4">
        <f t="shared" si="162"/>
        <v>58.648609940231367</v>
      </c>
      <c r="AC144" s="4">
        <f t="shared" si="162"/>
        <v>57.817589058485737</v>
      </c>
      <c r="AD144" s="4">
        <f t="shared" si="162"/>
        <v>61.934722343939761</v>
      </c>
      <c r="AE144" s="4">
        <f t="shared" si="162"/>
        <v>58.323945581647948</v>
      </c>
      <c r="AF144" s="4">
        <f t="shared" si="162"/>
        <v>76.208920635495005</v>
      </c>
      <c r="AG144" s="4">
        <f t="shared" si="162"/>
        <v>99.00612398089099</v>
      </c>
      <c r="AI144" s="4">
        <f t="shared" si="163"/>
        <v>-2.5911255155800177</v>
      </c>
      <c r="AJ144" s="4">
        <f t="shared" si="163"/>
        <v>-1.1791783222815937</v>
      </c>
      <c r="AK144" s="4">
        <f t="shared" si="163"/>
        <v>0.4987923624414492</v>
      </c>
      <c r="AL144" s="4">
        <f t="shared" si="163"/>
        <v>-0.73002141629527983</v>
      </c>
      <c r="AM144" s="4">
        <f t="shared" si="163"/>
        <v>-0.13229891339162947</v>
      </c>
      <c r="AN144" s="4">
        <f t="shared" si="163"/>
        <v>-0.31042594604775786</v>
      </c>
      <c r="AO144" s="4">
        <f t="shared" si="163"/>
        <v>-0.74986366912590796</v>
      </c>
      <c r="AP144" s="4">
        <f t="shared" si="163"/>
        <v>1.4269103783730159</v>
      </c>
      <c r="AQ144" s="4">
        <f t="shared" si="163"/>
        <v>-1.7295235935525213</v>
      </c>
      <c r="AR144" s="4">
        <f t="shared" si="163"/>
        <v>0.23239005976863325</v>
      </c>
      <c r="AS144" s="4">
        <f t="shared" si="163"/>
        <v>-0.10558905848573374</v>
      </c>
      <c r="AT144" s="4">
        <f t="shared" si="163"/>
        <v>-0.37572234393976345</v>
      </c>
      <c r="AU144" s="4">
        <f t="shared" si="163"/>
        <v>0.18405441835205494</v>
      </c>
      <c r="AV144" s="4">
        <f t="shared" si="163"/>
        <v>1.6410793645049893</v>
      </c>
      <c r="AW144" s="4">
        <f t="shared" si="163"/>
        <v>3.796876019109007</v>
      </c>
      <c r="AY144" s="2">
        <f t="shared" ref="AY144:BM160" si="167">IF(OR($B144 &lt; C$230, $B144 &gt; C$233), #N/A, ((1-FG144)*DK144) + (FG144 - FW144)*EA144 + (FW144*EQ144))</f>
        <v>25.168125515580019</v>
      </c>
      <c r="AZ144" s="2">
        <f t="shared" si="167"/>
        <v>28.450021254233032</v>
      </c>
      <c r="BA144" s="2">
        <f t="shared" si="167"/>
        <v>28.992673868271158</v>
      </c>
      <c r="BB144" s="2">
        <f t="shared" si="167"/>
        <v>29.60618418747729</v>
      </c>
      <c r="BC144" s="2">
        <f t="shared" si="167"/>
        <v>29.569122491202133</v>
      </c>
      <c r="BD144" s="2">
        <f t="shared" si="167"/>
        <v>29.691706484342355</v>
      </c>
      <c r="BE144" s="2">
        <f t="shared" si="167"/>
        <v>32.682213095818909</v>
      </c>
      <c r="BF144" s="2">
        <f t="shared" si="167"/>
        <v>30.179006047373882</v>
      </c>
      <c r="BG144" s="2">
        <f t="shared" si="167"/>
        <v>28.528385494075867</v>
      </c>
      <c r="BH144" s="2">
        <f t="shared" si="167"/>
        <v>27.485454174158978</v>
      </c>
      <c r="BI144" s="2">
        <f t="shared" si="167"/>
        <v>26.072033693286929</v>
      </c>
      <c r="BJ144" s="2">
        <f t="shared" si="167"/>
        <v>27.598627388944948</v>
      </c>
      <c r="BK144" s="2">
        <f t="shared" si="167"/>
        <v>31.225640160618042</v>
      </c>
      <c r="BL144" s="2">
        <f t="shared" si="167"/>
        <v>33.357380822765563</v>
      </c>
      <c r="BM144" s="2">
        <f t="shared" si="167"/>
        <v>36.4265360133274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75.997919568151161</v>
      </c>
      <c r="DL144" s="2">
        <f t="shared" si="164"/>
        <v>70.952981106612683</v>
      </c>
      <c r="DM144" s="2">
        <f t="shared" si="164"/>
        <v>74.912780487804866</v>
      </c>
      <c r="DN144" s="2">
        <f t="shared" si="164"/>
        <v>75.799775609756097</v>
      </c>
      <c r="DO144" s="2">
        <f t="shared" si="164"/>
        <v>68.231475984990638</v>
      </c>
      <c r="DP144" s="2">
        <f t="shared" si="164"/>
        <v>71.460656113256107</v>
      </c>
      <c r="DQ144" s="2">
        <f t="shared" si="164"/>
        <v>78.077628676470596</v>
      </c>
      <c r="DR144" s="2">
        <f t="shared" si="164"/>
        <v>65.266630459001789</v>
      </c>
      <c r="DS144" s="2">
        <f t="shared" si="164"/>
        <v>79.534029032258076</v>
      </c>
      <c r="DT144" s="2">
        <f t="shared" si="164"/>
        <v>69.758398472116113</v>
      </c>
      <c r="DU144" s="2">
        <f t="shared" si="164"/>
        <v>63.123096267696269</v>
      </c>
      <c r="DV144" s="2">
        <f t="shared" si="164"/>
        <v>65.775664478764469</v>
      </c>
      <c r="DW144" s="2">
        <f t="shared" si="164"/>
        <v>86.32613743297955</v>
      </c>
      <c r="DX144" s="2">
        <f t="shared" si="164"/>
        <v>81.345875046904325</v>
      </c>
      <c r="DY144" s="2">
        <f t="shared" si="164"/>
        <v>61.748909824046919</v>
      </c>
      <c r="EA144" s="2">
        <f t="shared" si="152"/>
        <v>25.116838172521458</v>
      </c>
      <c r="EB144" s="2">
        <f t="shared" si="152"/>
        <v>28.416457149830322</v>
      </c>
      <c r="EC144" s="2">
        <f t="shared" si="152"/>
        <v>28.951092223072081</v>
      </c>
      <c r="ED144" s="2">
        <f t="shared" si="152"/>
        <v>29.559156862745105</v>
      </c>
      <c r="EE144" s="2">
        <f t="shared" si="151"/>
        <v>29.53326402211939</v>
      </c>
      <c r="EF144" s="2">
        <f t="shared" si="151"/>
        <v>29.643042199585487</v>
      </c>
      <c r="EG144" s="2">
        <f t="shared" si="151"/>
        <v>32.637058738354781</v>
      </c>
      <c r="EH144" s="2">
        <f t="shared" si="151"/>
        <v>30.134947106144239</v>
      </c>
      <c r="EI144" s="2">
        <f t="shared" si="151"/>
        <v>28.450199409237605</v>
      </c>
      <c r="EJ144" s="2">
        <f t="shared" si="151"/>
        <v>27.439562368001045</v>
      </c>
      <c r="EK144" s="2">
        <f t="shared" si="151"/>
        <v>26.026854823995844</v>
      </c>
      <c r="EL144" s="2">
        <f t="shared" si="151"/>
        <v>27.558792751755306</v>
      </c>
      <c r="EM144" s="2">
        <f t="shared" si="135"/>
        <v>31.183804190388784</v>
      </c>
      <c r="EN144" s="2">
        <f t="shared" si="135"/>
        <v>33.316654387412107</v>
      </c>
      <c r="EO144" s="2">
        <f t="shared" si="135"/>
        <v>36.423810298602348</v>
      </c>
      <c r="EQ144" s="2">
        <f t="shared" si="165"/>
        <v>25.179231941459477</v>
      </c>
      <c r="ER144" s="2">
        <f t="shared" si="165"/>
        <v>28.404271619777607</v>
      </c>
      <c r="ES144" s="2">
        <f t="shared" si="165"/>
        <v>29.029314378389969</v>
      </c>
      <c r="ET144" s="2">
        <f t="shared" si="165"/>
        <v>29.717019389363852</v>
      </c>
      <c r="EU144" s="2">
        <f t="shared" si="165"/>
        <v>29.545987001673446</v>
      </c>
      <c r="EV144" s="2">
        <f t="shared" si="165"/>
        <v>29.763869279116264</v>
      </c>
      <c r="EW144" s="2">
        <f t="shared" si="165"/>
        <v>32.556775149945466</v>
      </c>
      <c r="EX144" s="2">
        <f t="shared" si="165"/>
        <v>30.253728121575811</v>
      </c>
      <c r="EY144" s="2">
        <f t="shared" si="165"/>
        <v>28.723265607126518</v>
      </c>
      <c r="EZ144" s="2">
        <f t="shared" si="165"/>
        <v>27.430698384921921</v>
      </c>
      <c r="FA144" s="2">
        <f t="shared" si="165"/>
        <v>26.151939337751251</v>
      </c>
      <c r="FB144" s="2">
        <f t="shared" si="165"/>
        <v>27.575717958821677</v>
      </c>
      <c r="FC144" s="2">
        <f t="shared" si="165"/>
        <v>30.895960361092094</v>
      </c>
      <c r="FD144" s="2">
        <f t="shared" si="165"/>
        <v>33.23303854890694</v>
      </c>
      <c r="FE144" s="2">
        <f t="shared" si="165"/>
        <v>35.312649892906173</v>
      </c>
      <c r="FG144" s="2">
        <f t="shared" si="166"/>
        <v>0.99905433976735969</v>
      </c>
      <c r="FH144" s="2">
        <f t="shared" si="166"/>
        <v>0.99919762862574435</v>
      </c>
      <c r="FI144" s="2">
        <f t="shared" si="166"/>
        <v>0.99918010719869577</v>
      </c>
      <c r="FJ144" s="2">
        <f t="shared" si="166"/>
        <v>0.99915301215555574</v>
      </c>
      <c r="FK144" s="2">
        <f t="shared" si="166"/>
        <v>0.99909138065769643</v>
      </c>
      <c r="FL144" s="2">
        <f t="shared" si="166"/>
        <v>0.99900185576181089</v>
      </c>
      <c r="FM144" s="2">
        <f t="shared" si="166"/>
        <v>0.99890686344059498</v>
      </c>
      <c r="FN144" s="2">
        <f t="shared" si="166"/>
        <v>0.99893957693992008</v>
      </c>
      <c r="FO144" s="2">
        <f t="shared" si="166"/>
        <v>0.99873445884745027</v>
      </c>
      <c r="FP144" s="2">
        <f t="shared" si="166"/>
        <v>0.9989029978443642</v>
      </c>
      <c r="FQ144" s="2">
        <f t="shared" si="166"/>
        <v>0.99900587229285087</v>
      </c>
      <c r="FR144" s="2">
        <f t="shared" si="166"/>
        <v>0.99898354737613515</v>
      </c>
      <c r="FS144" s="2">
        <f t="shared" si="166"/>
        <v>0.99899714076468393</v>
      </c>
      <c r="FT144" s="2">
        <f t="shared" si="166"/>
        <v>0.99909272630856638</v>
      </c>
      <c r="FU144" s="2">
        <f t="shared" si="166"/>
        <v>0.9987779635365176</v>
      </c>
      <c r="FW144" s="2">
        <f t="shared" ref="FW144:GK160" si="169">POWER(10,($B144-C$232)/C$229)/(1+POWER(10,($B144-C$232)/C$229))</f>
        <v>5.0824430755711851E-2</v>
      </c>
      <c r="FX144" s="2">
        <f t="shared" si="169"/>
        <v>4.6447284451698462E-2</v>
      </c>
      <c r="FY144" s="2">
        <f t="shared" si="169"/>
        <v>4.983227372335456E-2</v>
      </c>
      <c r="FZ144" s="2">
        <f t="shared" si="169"/>
        <v>4.9803350435866249E-2</v>
      </c>
      <c r="GA144" s="2">
        <f t="shared" si="169"/>
        <v>5.4745445259520333E-2</v>
      </c>
      <c r="GB144" s="2">
        <f t="shared" si="169"/>
        <v>5.7307305622265041E-2</v>
      </c>
      <c r="GC144" s="2">
        <f t="shared" si="169"/>
        <v>5.6280379401943734E-2</v>
      </c>
      <c r="GD144" s="2">
        <f t="shared" si="169"/>
        <v>5.7286040518549054E-2</v>
      </c>
      <c r="GE144" s="2">
        <f t="shared" si="169"/>
        <v>4.9575510719187268E-2</v>
      </c>
      <c r="GF144" s="2">
        <f t="shared" si="169"/>
        <v>6.0023611003474177E-2</v>
      </c>
      <c r="GG144" s="2">
        <f t="shared" si="169"/>
        <v>6.6358876823370078E-2</v>
      </c>
      <c r="GH144" s="2">
        <f t="shared" si="169"/>
        <v>5.8433414902418455E-2</v>
      </c>
      <c r="GI144" s="2">
        <f t="shared" si="169"/>
        <v>4.6775461377267936E-2</v>
      </c>
      <c r="GJ144" s="2">
        <f t="shared" si="169"/>
        <v>3.4075039154048109E-2</v>
      </c>
      <c r="GK144" s="2">
        <f t="shared" si="169"/>
        <v>2.5399105468200581E-2</v>
      </c>
      <c r="GM144" s="86">
        <f t="shared" ref="GM144:HA160" si="170" xml:space="preserve"> _xlfn.NORM.DIST($B144, C$7, ABS(C$11), TRUE) * _xlfn.NORM.DIST(($B144 - C$7)*C$15, 0, ABS(C$11), TRUE) * 2</f>
        <v>4.5885075263764091E-134</v>
      </c>
      <c r="GN144" s="86">
        <f t="shared" si="170"/>
        <v>4.222885714345523E-101</v>
      </c>
      <c r="GO144" s="86">
        <f t="shared" si="170"/>
        <v>3.0157190104753076E-111</v>
      </c>
      <c r="GP144" s="86">
        <f t="shared" si="170"/>
        <v>2.4523781112996301E-130</v>
      </c>
      <c r="GQ144" s="86">
        <f t="shared" si="170"/>
        <v>2.2572376211378191E-143</v>
      </c>
      <c r="GR144" s="86">
        <f t="shared" si="170"/>
        <v>1.5330679534824964E-134</v>
      </c>
      <c r="GS144" s="86">
        <f t="shared" si="170"/>
        <v>2.3034005726706875E-58</v>
      </c>
      <c r="GT144" s="86">
        <f t="shared" si="170"/>
        <v>1.2324846082808901E-70</v>
      </c>
      <c r="GU144" s="86">
        <f t="shared" si="170"/>
        <v>2.1476277637802218E-28</v>
      </c>
      <c r="GV144" s="86">
        <f t="shared" si="170"/>
        <v>7.62383623108822E-80</v>
      </c>
      <c r="GW144" s="86">
        <f t="shared" si="170"/>
        <v>1.8727270192792185E-175</v>
      </c>
      <c r="GX144" s="86">
        <f t="shared" si="170"/>
        <v>1.6945643942637891E-158</v>
      </c>
      <c r="GY144" s="86">
        <f t="shared" si="170"/>
        <v>2.523822971780705E-132</v>
      </c>
      <c r="GZ144" s="86">
        <f t="shared" si="170"/>
        <v>1.0681840675930563E-151</v>
      </c>
      <c r="HA144" s="86">
        <f t="shared" si="170"/>
        <v>1.100874173969611E-176</v>
      </c>
      <c r="HC144" s="86">
        <f t="shared" si="153"/>
        <v>6.9008192923585224E-58</v>
      </c>
      <c r="HD144" s="86">
        <f t="shared" si="153"/>
        <v>3.985718960918453E-41</v>
      </c>
      <c r="HE144" s="86">
        <f t="shared" si="153"/>
        <v>6.600332109750656E-47</v>
      </c>
      <c r="HF144" s="86">
        <f t="shared" si="153"/>
        <v>6.0038218645283087E-58</v>
      </c>
      <c r="HG144" s="86">
        <f t="shared" si="153"/>
        <v>1.600865017268348E-76</v>
      </c>
      <c r="HH144" s="86">
        <f t="shared" si="153"/>
        <v>4.6871032949816725E-120</v>
      </c>
      <c r="HI144" s="86">
        <f t="shared" si="153"/>
        <v>6.873107266004971E-73</v>
      </c>
      <c r="HJ144" s="86">
        <f t="shared" si="153"/>
        <v>1.1146430711984696E-155</v>
      </c>
      <c r="HK144" s="86">
        <f t="shared" si="153"/>
        <v>2.4786219021053097E-76</v>
      </c>
      <c r="HL144" s="86">
        <f t="shared" si="161"/>
        <v>3.706355639376732E-134</v>
      </c>
      <c r="HM144" s="86">
        <f t="shared" si="161"/>
        <v>2.1470587989161171E-136</v>
      </c>
      <c r="HN144" s="86">
        <f t="shared" si="161"/>
        <v>2.158895246377608E-92</v>
      </c>
      <c r="HO144" s="86">
        <f t="shared" si="161"/>
        <v>8.6016702911289849E-63</v>
      </c>
      <c r="HP144" s="86">
        <f t="shared" si="161"/>
        <v>2.8503346071222029E-61</v>
      </c>
      <c r="HQ144" s="86">
        <f t="shared" si="161"/>
        <v>2.1433713079721579E-73</v>
      </c>
      <c r="HS144" s="86">
        <f t="shared" ref="HS144:IG160" si="171" xml:space="preserve"> _xlfn.NORM.DIST($B144, C$9, ABS(C$13), TRUE) * _xlfn.NORM.DIST(($B144 - C$9)*C$17, 0, ABS(C$13), TRUE) * 2</f>
        <v>0.33144645719766624</v>
      </c>
      <c r="HT144" s="86">
        <f t="shared" si="171"/>
        <v>0.37852283946946008</v>
      </c>
      <c r="HU144" s="86">
        <f t="shared" si="171"/>
        <v>0.38815209851963389</v>
      </c>
      <c r="HV144" s="86">
        <f t="shared" si="171"/>
        <v>0.42992965231500174</v>
      </c>
      <c r="HW144" s="86">
        <f t="shared" si="171"/>
        <v>0.45100782756761049</v>
      </c>
      <c r="HX144" s="86">
        <f t="shared" si="171"/>
        <v>0.45171771621700324</v>
      </c>
      <c r="HY144" s="86">
        <f t="shared" si="171"/>
        <v>0.48406983487051319</v>
      </c>
      <c r="HZ144" s="86">
        <f t="shared" si="171"/>
        <v>0.50686233540992764</v>
      </c>
      <c r="IA144" s="86">
        <f t="shared" si="171"/>
        <v>0.38694468926898529</v>
      </c>
      <c r="IB144" s="86">
        <f t="shared" si="171"/>
        <v>0.48673295478066209</v>
      </c>
      <c r="IC144" s="86">
        <f t="shared" si="171"/>
        <v>0.50607152984537618</v>
      </c>
      <c r="ID144" s="86">
        <f t="shared" si="171"/>
        <v>0.45969845594151237</v>
      </c>
      <c r="IE144" s="86">
        <f t="shared" si="171"/>
        <v>0.28075098967585416</v>
      </c>
      <c r="IF144" s="86">
        <f t="shared" si="171"/>
        <v>0.2509596820640429</v>
      </c>
      <c r="IG144" s="86">
        <f t="shared" si="171"/>
        <v>0.20278794224349006</v>
      </c>
      <c r="II144" s="86">
        <f t="shared" ref="II144:IW160" si="172" xml:space="preserve"> _xlfn.NORM.DIST($B144, C$10, ABS(C$14), TRUE) * _xlfn.NORM.DIST(($B144 - C$10)*C$18, 0, ABS(C$14), TRUE) * 2</f>
        <v>2.5319298214309529E-30</v>
      </c>
      <c r="IJ144" s="86">
        <f t="shared" si="172"/>
        <v>4.929499400277808E-27</v>
      </c>
      <c r="IK144" s="86">
        <f t="shared" si="172"/>
        <v>6.4538357190772382E-27</v>
      </c>
      <c r="IL144" s="86">
        <f t="shared" si="172"/>
        <v>1.308740560580824E-31</v>
      </c>
      <c r="IM144" s="86">
        <f t="shared" si="172"/>
        <v>2.2953633767213564E-31</v>
      </c>
      <c r="IN144" s="86">
        <f t="shared" si="172"/>
        <v>4.7269345651135345E-30</v>
      </c>
      <c r="IO144" s="86">
        <f t="shared" si="172"/>
        <v>7.9631740304888647E-29</v>
      </c>
      <c r="IP144" s="86">
        <f t="shared" si="172"/>
        <v>7.0222247953498533E-26</v>
      </c>
      <c r="IQ144" s="86">
        <f t="shared" si="172"/>
        <v>2.0792698163515132E-32</v>
      </c>
      <c r="IR144" s="86">
        <f t="shared" si="172"/>
        <v>1.1549671006103172E-29</v>
      </c>
      <c r="IS144" s="86">
        <f t="shared" si="172"/>
        <v>2.2933135815610266E-28</v>
      </c>
      <c r="IT144" s="86">
        <f t="shared" si="172"/>
        <v>6.5234092694155408E-30</v>
      </c>
      <c r="IU144" s="86">
        <f t="shared" si="172"/>
        <v>6.4967251885160689E-32</v>
      </c>
      <c r="IV144" s="86">
        <f t="shared" si="172"/>
        <v>1.3636092882418787E-16</v>
      </c>
      <c r="IW144" s="86">
        <f t="shared" si="172"/>
        <v>3.761322112816839E-11</v>
      </c>
      <c r="IY144" s="86">
        <f t="shared" ref="IY144:JM160" si="173">GM144+HC144+HS144+II144</f>
        <v>0.33144645719766624</v>
      </c>
      <c r="IZ144" s="86">
        <f t="shared" si="173"/>
        <v>0.37852283946946008</v>
      </c>
      <c r="JA144" s="86">
        <f t="shared" si="173"/>
        <v>0.38815209851963389</v>
      </c>
      <c r="JB144" s="86">
        <f t="shared" si="173"/>
        <v>0.42992965231500174</v>
      </c>
      <c r="JC144" s="86">
        <f t="shared" si="173"/>
        <v>0.45100782756761049</v>
      </c>
      <c r="JD144" s="86">
        <f t="shared" si="173"/>
        <v>0.45171771621700324</v>
      </c>
      <c r="JE144" s="86">
        <f t="shared" si="173"/>
        <v>0.48406983487051319</v>
      </c>
      <c r="JF144" s="86">
        <f t="shared" si="173"/>
        <v>0.50686233540992764</v>
      </c>
      <c r="JG144" s="86">
        <f t="shared" si="173"/>
        <v>0.38694468926898529</v>
      </c>
      <c r="JH144" s="86">
        <f t="shared" si="173"/>
        <v>0.48673295478066209</v>
      </c>
      <c r="JI144" s="86">
        <f t="shared" si="173"/>
        <v>0.50607152984537618</v>
      </c>
      <c r="JJ144" s="86">
        <f t="shared" si="173"/>
        <v>0.45969845594151237</v>
      </c>
      <c r="JK144" s="86">
        <f t="shared" si="173"/>
        <v>0.28075098967585416</v>
      </c>
      <c r="JL144" s="86">
        <f t="shared" si="173"/>
        <v>0.25095968206404301</v>
      </c>
      <c r="JM144" s="86">
        <f t="shared" si="173"/>
        <v>0.20278794228110328</v>
      </c>
    </row>
    <row r="145" spans="2:273" x14ac:dyDescent="0.25">
      <c r="B145" s="2">
        <v>118</v>
      </c>
      <c r="C145" s="37">
        <v>24.385000000000002</v>
      </c>
      <c r="D145" s="37">
        <v>33.475000000000001</v>
      </c>
      <c r="E145" s="37">
        <v>37.049999999999997</v>
      </c>
      <c r="F145" s="37">
        <v>42.216999999999999</v>
      </c>
      <c r="G145" s="37">
        <v>46.406999999999996</v>
      </c>
      <c r="H145" s="37">
        <v>48.279000000000003</v>
      </c>
      <c r="I145" s="37">
        <v>50.655999999999999</v>
      </c>
      <c r="J145" s="37">
        <v>47.186</v>
      </c>
      <c r="K145" s="37">
        <v>54.22</v>
      </c>
      <c r="L145" s="37">
        <v>54.542000000000002</v>
      </c>
      <c r="M145" s="37">
        <v>52.017000000000003</v>
      </c>
      <c r="N145" s="37">
        <v>58.762999999999998</v>
      </c>
      <c r="O145" s="37">
        <v>63.475000000000001</v>
      </c>
      <c r="P145" s="37">
        <v>85.632999999999996</v>
      </c>
      <c r="Q145" s="37">
        <v>114.672</v>
      </c>
      <c r="S145" s="4">
        <f t="shared" si="162"/>
        <v>25.074156812518634</v>
      </c>
      <c r="T145" s="4">
        <f t="shared" si="162"/>
        <v>33.207225404851279</v>
      </c>
      <c r="U145" s="4">
        <f t="shared" si="162"/>
        <v>37.230624056981348</v>
      </c>
      <c r="V145" s="4">
        <f t="shared" si="162"/>
        <v>42.327236470147298</v>
      </c>
      <c r="W145" s="4">
        <f t="shared" si="162"/>
        <v>46.250370081390088</v>
      </c>
      <c r="X145" s="4">
        <f t="shared" si="162"/>
        <v>47.993700610670878</v>
      </c>
      <c r="Y145" s="4">
        <f t="shared" si="162"/>
        <v>50.357992261510702</v>
      </c>
      <c r="Z145" s="4">
        <f t="shared" si="162"/>
        <v>46.461338579508656</v>
      </c>
      <c r="AA145" s="4">
        <f t="shared" si="162"/>
        <v>55.837361020544265</v>
      </c>
      <c r="AB145" s="4">
        <f t="shared" si="162"/>
        <v>54.363474716810913</v>
      </c>
      <c r="AC145" s="4">
        <f t="shared" si="162"/>
        <v>51.276929551209975</v>
      </c>
      <c r="AD145" s="4">
        <f t="shared" si="162"/>
        <v>59.128601670913859</v>
      </c>
      <c r="AE145" s="4">
        <f t="shared" si="162"/>
        <v>62.508358366023131</v>
      </c>
      <c r="AF145" s="4">
        <f t="shared" si="162"/>
        <v>84.469933553274132</v>
      </c>
      <c r="AG145" s="4">
        <f t="shared" si="162"/>
        <v>111.04166426168152</v>
      </c>
      <c r="AI145" s="4">
        <f t="shared" si="163"/>
        <v>-0.68915681251863248</v>
      </c>
      <c r="AJ145" s="4">
        <f t="shared" si="163"/>
        <v>0.26777459514872248</v>
      </c>
      <c r="AK145" s="4">
        <f t="shared" si="163"/>
        <v>-0.18062405698135109</v>
      </c>
      <c r="AL145" s="4">
        <f t="shared" si="163"/>
        <v>-0.11023647014729931</v>
      </c>
      <c r="AM145" s="4">
        <f t="shared" si="163"/>
        <v>0.15662991860990871</v>
      </c>
      <c r="AN145" s="4">
        <f t="shared" si="163"/>
        <v>0.28529938932912557</v>
      </c>
      <c r="AO145" s="4">
        <f t="shared" si="163"/>
        <v>0.29800773848929651</v>
      </c>
      <c r="AP145" s="4">
        <f t="shared" si="163"/>
        <v>0.72466142049134419</v>
      </c>
      <c r="AQ145" s="4">
        <f t="shared" si="163"/>
        <v>-1.6173610205442657</v>
      </c>
      <c r="AR145" s="4">
        <f t="shared" si="163"/>
        <v>0.17852528318908867</v>
      </c>
      <c r="AS145" s="4">
        <f t="shared" si="163"/>
        <v>0.74007044879002848</v>
      </c>
      <c r="AT145" s="4">
        <f t="shared" si="163"/>
        <v>-0.3656016709138612</v>
      </c>
      <c r="AU145" s="4">
        <f t="shared" si="163"/>
        <v>0.9666416339768702</v>
      </c>
      <c r="AV145" s="4">
        <f t="shared" si="163"/>
        <v>1.163066446725864</v>
      </c>
      <c r="AW145" s="4">
        <f t="shared" si="163"/>
        <v>3.6303357383184789</v>
      </c>
      <c r="AY145" s="2">
        <f t="shared" si="167"/>
        <v>25.074156812518634</v>
      </c>
      <c r="AZ145" s="2">
        <f t="shared" si="167"/>
        <v>28.334545065897572</v>
      </c>
      <c r="BA145" s="2">
        <f t="shared" si="167"/>
        <v>28.863004598733795</v>
      </c>
      <c r="BB145" s="2">
        <f t="shared" si="167"/>
        <v>29.47872687948032</v>
      </c>
      <c r="BC145" s="2">
        <f t="shared" si="167"/>
        <v>29.47068285040492</v>
      </c>
      <c r="BD145" s="2">
        <f t="shared" si="167"/>
        <v>29.570410816527904</v>
      </c>
      <c r="BE145" s="2">
        <f t="shared" si="167"/>
        <v>32.534791377822373</v>
      </c>
      <c r="BF145" s="2">
        <f t="shared" si="167"/>
        <v>30.034935768787911</v>
      </c>
      <c r="BG145" s="2">
        <f t="shared" si="167"/>
        <v>28.354388067127061</v>
      </c>
      <c r="BH145" s="2">
        <f t="shared" si="167"/>
        <v>27.338339280975447</v>
      </c>
      <c r="BI145" s="2">
        <f t="shared" si="167"/>
        <v>25.922364126388395</v>
      </c>
      <c r="BJ145" s="2">
        <f t="shared" si="167"/>
        <v>27.473567578835578</v>
      </c>
      <c r="BK145" s="2">
        <f t="shared" si="167"/>
        <v>31.120411819153805</v>
      </c>
      <c r="BL145" s="2">
        <f t="shared" si="167"/>
        <v>33.239984144934155</v>
      </c>
      <c r="BM145" s="2">
        <f t="shared" si="167"/>
        <v>36.356555073178136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76.428967341430507</v>
      </c>
      <c r="DL145" s="2">
        <f t="shared" si="164"/>
        <v>71.262209851551944</v>
      </c>
      <c r="DM145" s="2">
        <f t="shared" si="164"/>
        <v>75.24907823639775</v>
      </c>
      <c r="DN145" s="2">
        <f t="shared" si="164"/>
        <v>76.132153564727957</v>
      </c>
      <c r="DO145" s="2">
        <f t="shared" si="164"/>
        <v>68.518590243902452</v>
      </c>
      <c r="DP145" s="2">
        <f t="shared" si="164"/>
        <v>71.796169369369366</v>
      </c>
      <c r="DQ145" s="2">
        <f t="shared" si="164"/>
        <v>78.453423796791441</v>
      </c>
      <c r="DR145" s="2">
        <f t="shared" si="164"/>
        <v>65.515067290552579</v>
      </c>
      <c r="DS145" s="2">
        <f t="shared" si="164"/>
        <v>79.948790725806461</v>
      </c>
      <c r="DT145" s="2">
        <f t="shared" si="164"/>
        <v>70.069679908326961</v>
      </c>
      <c r="DU145" s="2">
        <f t="shared" si="164"/>
        <v>63.362597297297299</v>
      </c>
      <c r="DV145" s="2">
        <f t="shared" si="164"/>
        <v>66.04254324324323</v>
      </c>
      <c r="DW145" s="2">
        <f t="shared" si="164"/>
        <v>86.782938942991592</v>
      </c>
      <c r="DX145" s="2">
        <f t="shared" si="164"/>
        <v>81.755080487804889</v>
      </c>
      <c r="DY145" s="2">
        <f t="shared" si="164"/>
        <v>62.004936400293253</v>
      </c>
      <c r="EA145" s="2">
        <f t="shared" si="152"/>
        <v>25.025986093304578</v>
      </c>
      <c r="EB145" s="2">
        <f t="shared" si="152"/>
        <v>28.30380556459486</v>
      </c>
      <c r="EC145" s="2">
        <f t="shared" si="152"/>
        <v>28.823540872739137</v>
      </c>
      <c r="ED145" s="2">
        <f t="shared" si="152"/>
        <v>29.433294117647065</v>
      </c>
      <c r="EE145" s="2">
        <f t="shared" si="151"/>
        <v>29.437412554210255</v>
      </c>
      <c r="EF145" s="2">
        <f t="shared" si="151"/>
        <v>29.523766265341813</v>
      </c>
      <c r="EG145" s="2">
        <f t="shared" si="151"/>
        <v>32.494306791793022</v>
      </c>
      <c r="EH145" s="2">
        <f t="shared" si="151"/>
        <v>29.992632310453775</v>
      </c>
      <c r="EI145" s="2">
        <f t="shared" si="151"/>
        <v>28.278589030710535</v>
      </c>
      <c r="EJ145" s="2">
        <f t="shared" si="151"/>
        <v>27.296145867928495</v>
      </c>
      <c r="EK145" s="2">
        <f t="shared" si="151"/>
        <v>25.878638399675271</v>
      </c>
      <c r="EL145" s="2">
        <f t="shared" si="151"/>
        <v>27.436584593741969</v>
      </c>
      <c r="EM145" s="2">
        <f t="shared" si="135"/>
        <v>31.085493658965646</v>
      </c>
      <c r="EN145" s="2">
        <f t="shared" si="135"/>
        <v>33.203167739870217</v>
      </c>
      <c r="EO145" s="2">
        <f t="shared" si="135"/>
        <v>36.36026886495484</v>
      </c>
      <c r="EQ145" s="2">
        <f t="shared" si="165"/>
        <v>25.095129370353018</v>
      </c>
      <c r="ER145" s="2">
        <f t="shared" si="165"/>
        <v>28.290029776732574</v>
      </c>
      <c r="ES145" s="2">
        <f t="shared" si="165"/>
        <v>28.91082662310221</v>
      </c>
      <c r="ET145" s="2">
        <f t="shared" si="165"/>
        <v>29.60546457941637</v>
      </c>
      <c r="EU145" s="2">
        <f t="shared" si="165"/>
        <v>29.452188198259421</v>
      </c>
      <c r="EV145" s="2">
        <f t="shared" si="165"/>
        <v>29.654342904853451</v>
      </c>
      <c r="EW145" s="2">
        <f t="shared" si="165"/>
        <v>32.407321796619399</v>
      </c>
      <c r="EX145" s="2">
        <f t="shared" si="165"/>
        <v>30.119832404181864</v>
      </c>
      <c r="EY145" s="2">
        <f t="shared" si="165"/>
        <v>28.577209982722241</v>
      </c>
      <c r="EZ145" s="2">
        <f t="shared" si="165"/>
        <v>27.286904854517655</v>
      </c>
      <c r="FA145" s="2">
        <f t="shared" si="165"/>
        <v>26.013326765742583</v>
      </c>
      <c r="FB145" s="2">
        <f t="shared" si="165"/>
        <v>27.455285214398138</v>
      </c>
      <c r="FC145" s="2">
        <f t="shared" si="165"/>
        <v>30.771570412958472</v>
      </c>
      <c r="FD145" s="2">
        <f t="shared" si="165"/>
        <v>33.11292192766421</v>
      </c>
      <c r="FE145" s="2">
        <f t="shared" si="165"/>
        <v>35.197691947650213</v>
      </c>
      <c r="FG145" s="2">
        <f t="shared" si="166"/>
        <v>0.99913747584870394</v>
      </c>
      <c r="FH145" s="2">
        <f t="shared" si="166"/>
        <v>0.99926817694279402</v>
      </c>
      <c r="FI145" s="2">
        <f t="shared" si="166"/>
        <v>0.99925219493018702</v>
      </c>
      <c r="FJ145" s="2">
        <f t="shared" si="166"/>
        <v>0.9992274803324569</v>
      </c>
      <c r="FK145" s="2">
        <f t="shared" si="166"/>
        <v>0.99917126305456794</v>
      </c>
      <c r="FL145" s="2">
        <f t="shared" si="166"/>
        <v>0.99908960167900285</v>
      </c>
      <c r="FM145" s="2">
        <f t="shared" si="166"/>
        <v>0.99900295170866571</v>
      </c>
      <c r="FN145" s="2">
        <f t="shared" si="166"/>
        <v>0.99903279242889087</v>
      </c>
      <c r="FO145" s="2">
        <f t="shared" si="166"/>
        <v>0.99884568421365472</v>
      </c>
      <c r="FP145" s="2">
        <f t="shared" si="166"/>
        <v>0.99899942556351728</v>
      </c>
      <c r="FQ145" s="2">
        <f t="shared" si="166"/>
        <v>0.99909326544107124</v>
      </c>
      <c r="FR145" s="2">
        <f t="shared" si="166"/>
        <v>0.99907290127258774</v>
      </c>
      <c r="FS145" s="2">
        <f t="shared" si="166"/>
        <v>0.9990853007933066</v>
      </c>
      <c r="FT145" s="2">
        <f t="shared" si="166"/>
        <v>0.99917249049885926</v>
      </c>
      <c r="FU145" s="2">
        <f t="shared" si="166"/>
        <v>0.99888536964751418</v>
      </c>
      <c r="FW145" s="2">
        <f t="shared" si="169"/>
        <v>5.54559546873271E-2</v>
      </c>
      <c r="FX145" s="2">
        <f t="shared" si="169"/>
        <v>5.0701234821789593E-2</v>
      </c>
      <c r="FY145" s="2">
        <f t="shared" si="169"/>
        <v>5.4378564262497334E-2</v>
      </c>
      <c r="FZ145" s="2">
        <f t="shared" si="169"/>
        <v>5.434715317826691E-2</v>
      </c>
      <c r="GA145" s="2">
        <f t="shared" si="169"/>
        <v>5.9711804729879102E-2</v>
      </c>
      <c r="GB145" s="2">
        <f t="shared" si="169"/>
        <v>6.2490705888773375E-2</v>
      </c>
      <c r="GC145" s="2">
        <f t="shared" si="169"/>
        <v>6.1376942552651359E-2</v>
      </c>
      <c r="GD145" s="2">
        <f t="shared" si="169"/>
        <v>6.2467644828430306E-2</v>
      </c>
      <c r="GE145" s="2">
        <f t="shared" si="169"/>
        <v>5.4099710041782746E-2</v>
      </c>
      <c r="GF145" s="2">
        <f t="shared" si="169"/>
        <v>6.5435644881260455E-2</v>
      </c>
      <c r="GG145" s="2">
        <f t="shared" si="169"/>
        <v>7.2298195156052319E-2</v>
      </c>
      <c r="GH145" s="2">
        <f t="shared" si="169"/>
        <v>6.3711786952575997E-2</v>
      </c>
      <c r="GI145" s="2">
        <f t="shared" si="169"/>
        <v>5.1057858988954707E-2</v>
      </c>
      <c r="GJ145" s="2">
        <f t="shared" si="169"/>
        <v>3.7240110664225598E-2</v>
      </c>
      <c r="GK145" s="2">
        <f t="shared" si="169"/>
        <v>2.7781487925875616E-2</v>
      </c>
      <c r="GM145" s="86">
        <f t="shared" si="170"/>
        <v>1.0607029628031825E-138</v>
      </c>
      <c r="GN145" s="86">
        <f t="shared" si="170"/>
        <v>1.2864337121508614E-104</v>
      </c>
      <c r="GO145" s="86">
        <f t="shared" si="170"/>
        <v>4.0582312054402369E-115</v>
      </c>
      <c r="GP145" s="86">
        <f t="shared" si="170"/>
        <v>7.633583528517807E-135</v>
      </c>
      <c r="GQ145" s="86">
        <f t="shared" si="170"/>
        <v>2.6538839499898391E-148</v>
      </c>
      <c r="GR145" s="86">
        <f t="shared" si="170"/>
        <v>3.904954121956963E-139</v>
      </c>
      <c r="GS145" s="86">
        <f t="shared" si="170"/>
        <v>2.6247801465952896E-60</v>
      </c>
      <c r="GT145" s="86">
        <f t="shared" si="170"/>
        <v>5.5212365227165502E-73</v>
      </c>
      <c r="GU145" s="86">
        <f t="shared" si="170"/>
        <v>2.5535483545483566E-29</v>
      </c>
      <c r="GV145" s="86">
        <f t="shared" si="170"/>
        <v>1.518240157472496E-82</v>
      </c>
      <c r="GW145" s="86">
        <f t="shared" si="170"/>
        <v>1.9568442724064679E-181</v>
      </c>
      <c r="GX145" s="86">
        <f t="shared" si="170"/>
        <v>6.4244145530444377E-164</v>
      </c>
      <c r="GY145" s="86">
        <f t="shared" si="170"/>
        <v>6.4038887685361906E-137</v>
      </c>
      <c r="GZ145" s="86">
        <f t="shared" si="170"/>
        <v>6.4998880352876141E-157</v>
      </c>
      <c r="HA145" s="86">
        <f t="shared" si="170"/>
        <v>9.7083134367018195E-183</v>
      </c>
      <c r="HC145" s="86">
        <f t="shared" si="153"/>
        <v>2.934821491733924E-61</v>
      </c>
      <c r="HD145" s="86">
        <f t="shared" si="153"/>
        <v>1.5524420475492045E-43</v>
      </c>
      <c r="HE145" s="86">
        <f t="shared" si="153"/>
        <v>1.22160742152056E-49</v>
      </c>
      <c r="HF145" s="86">
        <f t="shared" si="153"/>
        <v>2.9581938314454585E-61</v>
      </c>
      <c r="HG145" s="86">
        <f t="shared" si="153"/>
        <v>7.3309229174896369E-81</v>
      </c>
      <c r="HH145" s="86">
        <f t="shared" si="153"/>
        <v>8.0303290981025225E-127</v>
      </c>
      <c r="HI145" s="86">
        <f t="shared" si="153"/>
        <v>6.3083520349000977E-77</v>
      </c>
      <c r="HJ145" s="86">
        <f t="shared" si="153"/>
        <v>3.3815607418184518E-164</v>
      </c>
      <c r="HK145" s="86">
        <f t="shared" si="153"/>
        <v>1.0859013460510935E-80</v>
      </c>
      <c r="HL145" s="86">
        <f t="shared" si="161"/>
        <v>1.0689024846374087E-141</v>
      </c>
      <c r="HM145" s="86">
        <f t="shared" si="161"/>
        <v>6.1451539474661514E-144</v>
      </c>
      <c r="HN145" s="86">
        <f t="shared" si="161"/>
        <v>1.5324498184663479E-97</v>
      </c>
      <c r="HO145" s="86">
        <f t="shared" si="161"/>
        <v>1.9418037889972332E-66</v>
      </c>
      <c r="HP145" s="86">
        <f t="shared" si="161"/>
        <v>8.1122288157713532E-65</v>
      </c>
      <c r="HQ145" s="86">
        <f t="shared" si="161"/>
        <v>1.2318144128029513E-77</v>
      </c>
      <c r="HS145" s="86">
        <f t="shared" si="171"/>
        <v>0.41987118477988861</v>
      </c>
      <c r="HT145" s="86">
        <f t="shared" si="171"/>
        <v>0.45198440112032112</v>
      </c>
      <c r="HU145" s="86">
        <f t="shared" si="171"/>
        <v>0.4606496689538353</v>
      </c>
      <c r="HV145" s="86">
        <f t="shared" si="171"/>
        <v>0.49188133255421196</v>
      </c>
      <c r="HW145" s="86">
        <f t="shared" si="171"/>
        <v>0.50253621531617021</v>
      </c>
      <c r="HX145" s="86">
        <f t="shared" si="171"/>
        <v>0.5026532011223549</v>
      </c>
      <c r="HY145" s="86">
        <f t="shared" si="171"/>
        <v>0.50910549897893176</v>
      </c>
      <c r="HZ145" s="86">
        <f t="shared" si="171"/>
        <v>0.49728447693407668</v>
      </c>
      <c r="IA145" s="86">
        <f t="shared" si="171"/>
        <v>0.46575557199566447</v>
      </c>
      <c r="IB145" s="86">
        <f t="shared" si="171"/>
        <v>0.50876415814114895</v>
      </c>
      <c r="IC145" s="86">
        <f t="shared" si="171"/>
        <v>0.49508044114989513</v>
      </c>
      <c r="ID145" s="86">
        <f t="shared" si="171"/>
        <v>0.50545375146723814</v>
      </c>
      <c r="IE145" s="86">
        <f t="shared" si="171"/>
        <v>0.37242795439190179</v>
      </c>
      <c r="IF145" s="86">
        <f t="shared" si="171"/>
        <v>0.33079760008127024</v>
      </c>
      <c r="IG145" s="86">
        <f t="shared" si="171"/>
        <v>0.26018983517524646</v>
      </c>
      <c r="II145" s="86">
        <f t="shared" si="172"/>
        <v>1.5082168158726498E-28</v>
      </c>
      <c r="IJ145" s="86">
        <f t="shared" si="172"/>
        <v>1.648707116019365E-25</v>
      </c>
      <c r="IK145" s="86">
        <f t="shared" si="172"/>
        <v>2.3154620021679224E-25</v>
      </c>
      <c r="IL145" s="86">
        <f t="shared" si="172"/>
        <v>9.0730811153174993E-30</v>
      </c>
      <c r="IM145" s="86">
        <f t="shared" si="172"/>
        <v>1.7774826388908076E-29</v>
      </c>
      <c r="IN145" s="86">
        <f t="shared" si="172"/>
        <v>3.2456073650677449E-28</v>
      </c>
      <c r="IO145" s="86">
        <f t="shared" si="172"/>
        <v>4.4390740899173655E-27</v>
      </c>
      <c r="IP145" s="86">
        <f t="shared" si="172"/>
        <v>2.6014546075704391E-24</v>
      </c>
      <c r="IQ145" s="86">
        <f t="shared" si="172"/>
        <v>1.6016362648803359E-30</v>
      </c>
      <c r="IR145" s="86">
        <f t="shared" si="172"/>
        <v>8.0579912866572892E-28</v>
      </c>
      <c r="IS145" s="86">
        <f t="shared" si="172"/>
        <v>1.5464472214801283E-26</v>
      </c>
      <c r="IT145" s="86">
        <f t="shared" si="172"/>
        <v>4.5244266073524793E-28</v>
      </c>
      <c r="IU145" s="86">
        <f t="shared" si="172"/>
        <v>4.2868473515662492E-30</v>
      </c>
      <c r="IV145" s="86">
        <f t="shared" si="172"/>
        <v>8.9695499930112781E-16</v>
      </c>
      <c r="IW145" s="86">
        <f t="shared" si="172"/>
        <v>1.1469803861317028E-10</v>
      </c>
      <c r="IY145" s="86">
        <f t="shared" si="173"/>
        <v>0.41987118477988861</v>
      </c>
      <c r="IZ145" s="86">
        <f t="shared" si="173"/>
        <v>0.45198440112032112</v>
      </c>
      <c r="JA145" s="86">
        <f t="shared" si="173"/>
        <v>0.4606496689538353</v>
      </c>
      <c r="JB145" s="86">
        <f t="shared" si="173"/>
        <v>0.49188133255421196</v>
      </c>
      <c r="JC145" s="86">
        <f t="shared" si="173"/>
        <v>0.50253621531617021</v>
      </c>
      <c r="JD145" s="86">
        <f t="shared" si="173"/>
        <v>0.5026532011223549</v>
      </c>
      <c r="JE145" s="86">
        <f t="shared" si="173"/>
        <v>0.50910549897893176</v>
      </c>
      <c r="JF145" s="86">
        <f t="shared" si="173"/>
        <v>0.49728447693407668</v>
      </c>
      <c r="JG145" s="86">
        <f t="shared" si="173"/>
        <v>0.46575557199566447</v>
      </c>
      <c r="JH145" s="86">
        <f t="shared" si="173"/>
        <v>0.50876415814114895</v>
      </c>
      <c r="JI145" s="86">
        <f t="shared" si="173"/>
        <v>0.49508044114989513</v>
      </c>
      <c r="JJ145" s="86">
        <f t="shared" si="173"/>
        <v>0.50545375146723814</v>
      </c>
      <c r="JK145" s="86">
        <f t="shared" si="173"/>
        <v>0.37242795439190179</v>
      </c>
      <c r="JL145" s="86">
        <f t="shared" si="173"/>
        <v>0.33079760008127113</v>
      </c>
      <c r="JM145" s="86">
        <f t="shared" si="173"/>
        <v>0.26018983528994449</v>
      </c>
    </row>
    <row r="146" spans="2:273" x14ac:dyDescent="0.25">
      <c r="B146" s="2">
        <v>119</v>
      </c>
      <c r="C146" s="37">
        <v>23.692</v>
      </c>
      <c r="D146" s="37">
        <v>33.229999999999997</v>
      </c>
      <c r="E146" s="37">
        <v>37.332999999999998</v>
      </c>
      <c r="F146" s="37">
        <v>41.95</v>
      </c>
      <c r="G146" s="37">
        <v>42.914999999999999</v>
      </c>
      <c r="H146" s="37">
        <v>44.655999999999999</v>
      </c>
      <c r="I146" s="37">
        <v>46.82</v>
      </c>
      <c r="J146" s="37">
        <v>41.914999999999999</v>
      </c>
      <c r="K146" s="37">
        <v>52.524999999999999</v>
      </c>
      <c r="L146" s="37">
        <v>49.524999999999999</v>
      </c>
      <c r="M146" s="37">
        <v>45.322000000000003</v>
      </c>
      <c r="N146" s="37">
        <v>55.119</v>
      </c>
      <c r="O146" s="37">
        <v>62.168999999999997</v>
      </c>
      <c r="P146" s="37">
        <v>90.35</v>
      </c>
      <c r="Q146" s="37">
        <v>126.852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24.980573051262454</v>
      </c>
      <c r="T146" s="4">
        <f t="shared" si="174"/>
        <v>32.84708957321137</v>
      </c>
      <c r="U146" s="4">
        <f t="shared" si="174"/>
        <v>36.552544435220376</v>
      </c>
      <c r="V146" s="4">
        <f t="shared" si="174"/>
        <v>40.413748631903538</v>
      </c>
      <c r="W146" s="4">
        <f t="shared" si="174"/>
        <v>43.147377258770064</v>
      </c>
      <c r="X146" s="4">
        <f t="shared" si="174"/>
        <v>44.586767144347107</v>
      </c>
      <c r="Y146" s="4">
        <f t="shared" si="174"/>
        <v>46.199440446425399</v>
      </c>
      <c r="Z146" s="4">
        <f t="shared" si="174"/>
        <v>41.805328283494575</v>
      </c>
      <c r="AA146" s="4">
        <f t="shared" si="174"/>
        <v>53.295033069275505</v>
      </c>
      <c r="AB146" s="4">
        <f t="shared" si="174"/>
        <v>47.589737688821401</v>
      </c>
      <c r="AC146" s="4">
        <f t="shared" si="174"/>
        <v>43.223683510081159</v>
      </c>
      <c r="AD146" s="4">
        <f t="shared" si="174"/>
        <v>52.905064422112872</v>
      </c>
      <c r="AE146" s="4">
        <f t="shared" si="174"/>
        <v>63.90357008573983</v>
      </c>
      <c r="AF146" s="4">
        <f t="shared" si="174"/>
        <v>91.070915318104937</v>
      </c>
      <c r="AG146" s="4">
        <f t="shared" si="174"/>
        <v>123.26043712652242</v>
      </c>
      <c r="AI146" s="4">
        <f t="shared" ref="AI146:AW162" si="175">IF(OR($B146 &lt; C$230, $B146 &gt; C$233), 0, C146-S146)</f>
        <v>-1.2885730512624534</v>
      </c>
      <c r="AJ146" s="4">
        <f t="shared" si="175"/>
        <v>0.38291042678862652</v>
      </c>
      <c r="AK146" s="4">
        <f t="shared" si="175"/>
        <v>0.78045556477962208</v>
      </c>
      <c r="AL146" s="4">
        <f t="shared" si="175"/>
        <v>1.5362513680964653</v>
      </c>
      <c r="AM146" s="4">
        <f t="shared" si="175"/>
        <v>-0.23237725877006454</v>
      </c>
      <c r="AN146" s="4">
        <f t="shared" si="175"/>
        <v>6.9232855652892056E-2</v>
      </c>
      <c r="AO146" s="4">
        <f t="shared" si="175"/>
        <v>0.62055955357460135</v>
      </c>
      <c r="AP146" s="4">
        <f t="shared" si="175"/>
        <v>0.1096717165054244</v>
      </c>
      <c r="AQ146" s="4">
        <f t="shared" si="175"/>
        <v>-0.77003306927550597</v>
      </c>
      <c r="AR146" s="4">
        <f t="shared" si="175"/>
        <v>1.9352623111785974</v>
      </c>
      <c r="AS146" s="4">
        <f t="shared" si="175"/>
        <v>2.0983164899188438</v>
      </c>
      <c r="AT146" s="4">
        <f t="shared" si="175"/>
        <v>2.2139355778871277</v>
      </c>
      <c r="AU146" s="4">
        <f t="shared" si="175"/>
        <v>-1.7345700857398327</v>
      </c>
      <c r="AV146" s="4">
        <f t="shared" si="175"/>
        <v>-0.72091531810494303</v>
      </c>
      <c r="AW146" s="4">
        <f t="shared" si="175"/>
        <v>3.5915628734775851</v>
      </c>
      <c r="AY146" s="2">
        <f t="shared" si="167"/>
        <v>24.980573051262454</v>
      </c>
      <c r="AZ146" s="2">
        <f t="shared" si="167"/>
        <v>28.219259088295768</v>
      </c>
      <c r="BA146" s="2">
        <f t="shared" si="167"/>
        <v>28.733685324093962</v>
      </c>
      <c r="BB146" s="2">
        <f t="shared" si="167"/>
        <v>29.351712365461157</v>
      </c>
      <c r="BC146" s="2">
        <f t="shared" si="167"/>
        <v>29.372486418724485</v>
      </c>
      <c r="BD146" s="2">
        <f t="shared" si="167"/>
        <v>29.449526754264241</v>
      </c>
      <c r="BE146" s="2">
        <f t="shared" si="167"/>
        <v>32.387553732118583</v>
      </c>
      <c r="BF146" s="2">
        <f t="shared" si="167"/>
        <v>29.891232876040991</v>
      </c>
      <c r="BG146" s="2">
        <f t="shared" si="167"/>
        <v>28.181127250714258</v>
      </c>
      <c r="BH146" s="2">
        <f t="shared" si="167"/>
        <v>27.191494350701298</v>
      </c>
      <c r="BI146" s="2">
        <f t="shared" si="167"/>
        <v>25.773101823664479</v>
      </c>
      <c r="BJ146" s="2">
        <f t="shared" si="167"/>
        <v>27.348772063885733</v>
      </c>
      <c r="BK146" s="2">
        <f t="shared" si="167"/>
        <v>31.015172318586671</v>
      </c>
      <c r="BL146" s="2">
        <f t="shared" si="167"/>
        <v>33.122778712901059</v>
      </c>
      <c r="BM146" s="2">
        <f t="shared" si="167"/>
        <v>36.286242526739258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76.860015114709853</v>
      </c>
      <c r="DL146" s="2">
        <f t="shared" si="176"/>
        <v>71.57143859649122</v>
      </c>
      <c r="DM146" s="2">
        <f t="shared" si="176"/>
        <v>75.58537598499062</v>
      </c>
      <c r="DN146" s="2">
        <f t="shared" si="176"/>
        <v>76.464531519699804</v>
      </c>
      <c r="DO146" s="2">
        <f t="shared" si="176"/>
        <v>68.80570450281428</v>
      </c>
      <c r="DP146" s="2">
        <f t="shared" si="176"/>
        <v>72.131682625482625</v>
      </c>
      <c r="DQ146" s="2">
        <f t="shared" si="176"/>
        <v>78.8292189171123</v>
      </c>
      <c r="DR146" s="2">
        <f t="shared" si="176"/>
        <v>65.763504122103384</v>
      </c>
      <c r="DS146" s="2">
        <f t="shared" si="176"/>
        <v>80.363552419354846</v>
      </c>
      <c r="DT146" s="2">
        <f t="shared" si="176"/>
        <v>70.380961344537809</v>
      </c>
      <c r="DU146" s="2">
        <f t="shared" si="176"/>
        <v>63.602098326898329</v>
      </c>
      <c r="DV146" s="2">
        <f t="shared" si="176"/>
        <v>66.309422007721992</v>
      </c>
      <c r="DW146" s="2">
        <f t="shared" si="176"/>
        <v>87.239740453003634</v>
      </c>
      <c r="DX146" s="2">
        <f t="shared" si="176"/>
        <v>82.164285928705453</v>
      </c>
      <c r="DY146" s="2">
        <f t="shared" si="176"/>
        <v>62.260962976539588</v>
      </c>
      <c r="EA146" s="2">
        <f t="shared" si="152"/>
        <v>24.935134014087694</v>
      </c>
      <c r="EB146" s="2">
        <f t="shared" si="152"/>
        <v>28.191153979359399</v>
      </c>
      <c r="EC146" s="2">
        <f t="shared" si="152"/>
        <v>28.695989522406194</v>
      </c>
      <c r="ED146" s="2">
        <f t="shared" si="152"/>
        <v>29.307431372549026</v>
      </c>
      <c r="EE146" s="2">
        <f t="shared" si="151"/>
        <v>29.34156108630112</v>
      </c>
      <c r="EF146" s="2">
        <f t="shared" si="151"/>
        <v>29.404490331098131</v>
      </c>
      <c r="EG146" s="2">
        <f t="shared" si="151"/>
        <v>32.351554845231263</v>
      </c>
      <c r="EH146" s="2">
        <f t="shared" si="151"/>
        <v>29.850317514763312</v>
      </c>
      <c r="EI146" s="2">
        <f t="shared" si="151"/>
        <v>28.106978652183464</v>
      </c>
      <c r="EJ146" s="2">
        <f t="shared" si="151"/>
        <v>27.152729367855947</v>
      </c>
      <c r="EK146" s="2">
        <f t="shared" si="151"/>
        <v>25.730421975354698</v>
      </c>
      <c r="EL146" s="2">
        <f t="shared" si="151"/>
        <v>27.314376435728633</v>
      </c>
      <c r="EM146" s="2">
        <f t="shared" si="135"/>
        <v>30.987183127542508</v>
      </c>
      <c r="EN146" s="2">
        <f t="shared" si="135"/>
        <v>33.08968109232832</v>
      </c>
      <c r="EO146" s="2">
        <f t="shared" si="135"/>
        <v>36.296727431307339</v>
      </c>
      <c r="EQ146" s="2">
        <f t="shared" ref="EQ146:FE162" si="177">CU$228*$B146+CU$229</f>
        <v>25.011026799246558</v>
      </c>
      <c r="ER146" s="2">
        <f t="shared" si="177"/>
        <v>28.175787933687545</v>
      </c>
      <c r="ES146" s="2">
        <f t="shared" si="177"/>
        <v>28.792338867814451</v>
      </c>
      <c r="ET146" s="2">
        <f t="shared" si="177"/>
        <v>29.493909769468893</v>
      </c>
      <c r="EU146" s="2">
        <f t="shared" si="177"/>
        <v>29.3583893948454</v>
      </c>
      <c r="EV146" s="2">
        <f t="shared" si="177"/>
        <v>29.544816530590637</v>
      </c>
      <c r="EW146" s="2">
        <f t="shared" si="177"/>
        <v>32.25786844329334</v>
      </c>
      <c r="EX146" s="2">
        <f t="shared" si="177"/>
        <v>29.985936686787909</v>
      </c>
      <c r="EY146" s="2">
        <f t="shared" si="177"/>
        <v>28.431154358317965</v>
      </c>
      <c r="EZ146" s="2">
        <f t="shared" si="177"/>
        <v>27.143111324113384</v>
      </c>
      <c r="FA146" s="2">
        <f t="shared" si="177"/>
        <v>25.874714193733919</v>
      </c>
      <c r="FB146" s="2">
        <f t="shared" si="177"/>
        <v>27.334852469974596</v>
      </c>
      <c r="FC146" s="2">
        <f t="shared" si="177"/>
        <v>30.647180464824849</v>
      </c>
      <c r="FD146" s="2">
        <f t="shared" si="177"/>
        <v>32.992805306421474</v>
      </c>
      <c r="FE146" s="2">
        <f t="shared" si="177"/>
        <v>35.082734002394261</v>
      </c>
      <c r="FG146" s="2">
        <f t="shared" ref="FG146:FU162" si="178">POWER(10,($B146-C$231)/C$229)/(1+POWER(10,($B146-C$231)/C$229))</f>
        <v>0.99921330892064175</v>
      </c>
      <c r="FH146" s="2">
        <f t="shared" si="178"/>
        <v>0.99933252645904991</v>
      </c>
      <c r="FI146" s="2">
        <f t="shared" si="178"/>
        <v>0.99931794879249491</v>
      </c>
      <c r="FJ146" s="2">
        <f t="shared" si="178"/>
        <v>0.99929540579595166</v>
      </c>
      <c r="FK146" s="2">
        <f t="shared" si="178"/>
        <v>0.99924412780469041</v>
      </c>
      <c r="FL146" s="2">
        <f t="shared" si="178"/>
        <v>0.99916964034700628</v>
      </c>
      <c r="FM146" s="2">
        <f t="shared" si="178"/>
        <v>0.99909060136990724</v>
      </c>
      <c r="FN146" s="2">
        <f t="shared" si="178"/>
        <v>0.99911782113448322</v>
      </c>
      <c r="FO146" s="2">
        <f t="shared" si="178"/>
        <v>0.99894714455515266</v>
      </c>
      <c r="FP146" s="2">
        <f t="shared" si="178"/>
        <v>0.99908738492198323</v>
      </c>
      <c r="FQ146" s="2">
        <f t="shared" si="178"/>
        <v>0.99917298227203788</v>
      </c>
      <c r="FR146" s="2">
        <f t="shared" si="178"/>
        <v>0.9991544069324978</v>
      </c>
      <c r="FS146" s="2">
        <f t="shared" si="178"/>
        <v>0.99916571726265435</v>
      </c>
      <c r="FT146" s="2">
        <f t="shared" si="178"/>
        <v>0.99924524741034493</v>
      </c>
      <c r="FU146" s="2">
        <f t="shared" si="178"/>
        <v>0.99898334532785527</v>
      </c>
      <c r="FW146" s="2">
        <f t="shared" si="169"/>
        <v>6.0482645439245017E-2</v>
      </c>
      <c r="FX146" s="2">
        <f t="shared" si="169"/>
        <v>5.5322186501558263E-2</v>
      </c>
      <c r="FY146" s="2">
        <f t="shared" si="169"/>
        <v>5.9313729715283502E-2</v>
      </c>
      <c r="FZ146" s="2">
        <f t="shared" si="169"/>
        <v>5.9279646604158888E-2</v>
      </c>
      <c r="GA146" s="2">
        <f t="shared" si="169"/>
        <v>6.5097671595057777E-2</v>
      </c>
      <c r="GB146" s="2">
        <f t="shared" si="169"/>
        <v>6.8109067542022436E-2</v>
      </c>
      <c r="GC146" s="2">
        <f t="shared" si="169"/>
        <v>6.6902314742699781E-2</v>
      </c>
      <c r="GD146" s="2">
        <f t="shared" si="169"/>
        <v>6.8084083699093134E-2</v>
      </c>
      <c r="GE146" s="2">
        <f t="shared" si="169"/>
        <v>5.9011147192587939E-2</v>
      </c>
      <c r="GF146" s="2">
        <f t="shared" si="169"/>
        <v>7.1298641483748287E-2</v>
      </c>
      <c r="GG146" s="2">
        <f t="shared" si="169"/>
        <v>7.8724277074721766E-2</v>
      </c>
      <c r="GH146" s="2">
        <f t="shared" si="169"/>
        <v>6.9431801950137012E-2</v>
      </c>
      <c r="GI146" s="2">
        <f t="shared" si="169"/>
        <v>5.5709406251752698E-2</v>
      </c>
      <c r="GJ146" s="2">
        <f t="shared" si="169"/>
        <v>4.0686787486842506E-2</v>
      </c>
      <c r="GK146" s="2">
        <f t="shared" si="169"/>
        <v>3.0380367031163709E-2</v>
      </c>
      <c r="GM146" s="86">
        <f t="shared" si="170"/>
        <v>2.0407617269506533E-143</v>
      </c>
      <c r="GN146" s="86">
        <f t="shared" si="170"/>
        <v>3.4053559652117175E-108</v>
      </c>
      <c r="GO146" s="86">
        <f t="shared" si="170"/>
        <v>4.6791751967834383E-119</v>
      </c>
      <c r="GP146" s="86">
        <f t="shared" si="170"/>
        <v>1.9876990840925493E-139</v>
      </c>
      <c r="GQ146" s="86">
        <f t="shared" si="170"/>
        <v>2.5700647998888098E-153</v>
      </c>
      <c r="GR146" s="86">
        <f t="shared" si="170"/>
        <v>8.3109794746672631E-144</v>
      </c>
      <c r="GS146" s="86">
        <f t="shared" si="170"/>
        <v>2.7747702418483903E-62</v>
      </c>
      <c r="GT146" s="86">
        <f t="shared" si="170"/>
        <v>2.2599251285208143E-75</v>
      </c>
      <c r="GU146" s="86">
        <f t="shared" si="170"/>
        <v>2.9298474235400846E-30</v>
      </c>
      <c r="GV146" s="86">
        <f t="shared" si="170"/>
        <v>2.7212012775149661E-85</v>
      </c>
      <c r="GW146" s="86">
        <f t="shared" si="170"/>
        <v>1.619846139038345E-187</v>
      </c>
      <c r="GX146" s="86">
        <f t="shared" si="170"/>
        <v>1.970278490098397E-169</v>
      </c>
      <c r="GY146" s="86">
        <f t="shared" si="170"/>
        <v>1.3534910157697249E-141</v>
      </c>
      <c r="GZ146" s="86">
        <f t="shared" si="170"/>
        <v>3.2216993982995506E-162</v>
      </c>
      <c r="HA146" s="86">
        <f t="shared" si="170"/>
        <v>6.7548365733993117E-189</v>
      </c>
      <c r="HC146" s="86">
        <f t="shared" si="153"/>
        <v>9.9668542466555327E-65</v>
      </c>
      <c r="HD146" s="86">
        <f t="shared" si="153"/>
        <v>5.1371461111742575E-46</v>
      </c>
      <c r="HE146" s="86">
        <f t="shared" si="153"/>
        <v>1.882388561182569E-52</v>
      </c>
      <c r="HF146" s="86">
        <f t="shared" si="153"/>
        <v>1.1739169617569969E-64</v>
      </c>
      <c r="HG146" s="86">
        <f t="shared" si="153"/>
        <v>2.5353954862961632E-85</v>
      </c>
      <c r="HH146" s="86">
        <f t="shared" si="153"/>
        <v>8.9272777117019491E-134</v>
      </c>
      <c r="HI146" s="86">
        <f t="shared" si="153"/>
        <v>4.4845619787116328E-81</v>
      </c>
      <c r="HJ146" s="86">
        <f t="shared" si="153"/>
        <v>6.0523138597643314E-173</v>
      </c>
      <c r="HK146" s="86">
        <f t="shared" si="153"/>
        <v>3.5816539661524372E-85</v>
      </c>
      <c r="HL146" s="86">
        <f t="shared" si="161"/>
        <v>1.9072563959022072E-149</v>
      </c>
      <c r="HM146" s="86">
        <f t="shared" si="161"/>
        <v>1.0961916347582527E-151</v>
      </c>
      <c r="HN146" s="86">
        <f t="shared" si="161"/>
        <v>7.8469026839445348E-103</v>
      </c>
      <c r="HO146" s="86">
        <f t="shared" si="161"/>
        <v>3.4404585616113987E-70</v>
      </c>
      <c r="HP146" s="86">
        <f t="shared" si="161"/>
        <v>1.8254634538599443E-68</v>
      </c>
      <c r="HQ146" s="86">
        <f t="shared" si="161"/>
        <v>5.3527442620274256E-82</v>
      </c>
      <c r="HS146" s="86">
        <f t="shared" si="171"/>
        <v>0.4856154037229673</v>
      </c>
      <c r="HT146" s="86">
        <f t="shared" si="171"/>
        <v>0.49905356881653762</v>
      </c>
      <c r="HU146" s="86">
        <f t="shared" si="171"/>
        <v>0.5032844538784863</v>
      </c>
      <c r="HV146" s="86">
        <f t="shared" si="171"/>
        <v>0.508095832284292</v>
      </c>
      <c r="HW146" s="86">
        <f t="shared" si="171"/>
        <v>0.5012537496919931</v>
      </c>
      <c r="HX146" s="86">
        <f t="shared" si="171"/>
        <v>0.50128765763984029</v>
      </c>
      <c r="HY146" s="86">
        <f t="shared" si="171"/>
        <v>0.48141114431436477</v>
      </c>
      <c r="HZ146" s="86">
        <f t="shared" si="171"/>
        <v>0.44194557473844098</v>
      </c>
      <c r="IA146" s="86">
        <f t="shared" si="171"/>
        <v>0.50679298486470026</v>
      </c>
      <c r="IB146" s="86">
        <f t="shared" si="171"/>
        <v>0.47369310958571581</v>
      </c>
      <c r="IC146" s="86">
        <f t="shared" si="171"/>
        <v>0.42844872689716135</v>
      </c>
      <c r="ID146" s="86">
        <f t="shared" si="171"/>
        <v>0.49715118907356476</v>
      </c>
      <c r="IE146" s="86">
        <f t="shared" si="171"/>
        <v>0.4532324039015927</v>
      </c>
      <c r="IF146" s="86">
        <f t="shared" si="171"/>
        <v>0.41558917674004564</v>
      </c>
      <c r="IG146" s="86">
        <f t="shared" si="171"/>
        <v>0.32708915565306923</v>
      </c>
      <c r="II146" s="86">
        <f t="shared" si="172"/>
        <v>7.8996531020467266E-27</v>
      </c>
      <c r="IJ146" s="86">
        <f t="shared" si="172"/>
        <v>4.955887087861886E-24</v>
      </c>
      <c r="IK146" s="86">
        <f t="shared" si="172"/>
        <v>7.4296448818980624E-24</v>
      </c>
      <c r="IL146" s="86">
        <f t="shared" si="172"/>
        <v>5.5093873669035493E-28</v>
      </c>
      <c r="IM146" s="86">
        <f t="shared" si="172"/>
        <v>1.1956653662523724E-27</v>
      </c>
      <c r="IN146" s="86">
        <f t="shared" si="172"/>
        <v>1.938873560252819E-26</v>
      </c>
      <c r="IO146" s="86">
        <f t="shared" si="172"/>
        <v>2.1699585759719105E-25</v>
      </c>
      <c r="IP146" s="86">
        <f t="shared" si="172"/>
        <v>8.5596959204982805E-23</v>
      </c>
      <c r="IQ146" s="86">
        <f t="shared" si="172"/>
        <v>1.0772327280677883E-28</v>
      </c>
      <c r="IR146" s="86">
        <f t="shared" si="172"/>
        <v>4.8764386452406675E-26</v>
      </c>
      <c r="IS146" s="86">
        <f t="shared" si="172"/>
        <v>9.0041866348157241E-25</v>
      </c>
      <c r="IT146" s="86">
        <f t="shared" si="172"/>
        <v>2.7264194272847476E-26</v>
      </c>
      <c r="IU146" s="86">
        <f t="shared" si="172"/>
        <v>2.4885915177947008E-28</v>
      </c>
      <c r="IV146" s="86">
        <f t="shared" si="172"/>
        <v>5.6060482713776753E-15</v>
      </c>
      <c r="IW146" s="86">
        <f t="shared" si="172"/>
        <v>3.4034223771003933E-10</v>
      </c>
      <c r="IY146" s="86">
        <f t="shared" si="173"/>
        <v>0.4856154037229673</v>
      </c>
      <c r="IZ146" s="86">
        <f t="shared" si="173"/>
        <v>0.49905356881653762</v>
      </c>
      <c r="JA146" s="86">
        <f t="shared" si="173"/>
        <v>0.5032844538784863</v>
      </c>
      <c r="JB146" s="86">
        <f t="shared" si="173"/>
        <v>0.508095832284292</v>
      </c>
      <c r="JC146" s="86">
        <f t="shared" si="173"/>
        <v>0.5012537496919931</v>
      </c>
      <c r="JD146" s="86">
        <f t="shared" si="173"/>
        <v>0.50128765763984029</v>
      </c>
      <c r="JE146" s="86">
        <f t="shared" si="173"/>
        <v>0.48141114431436477</v>
      </c>
      <c r="JF146" s="86">
        <f t="shared" si="173"/>
        <v>0.44194557473844098</v>
      </c>
      <c r="JG146" s="86">
        <f t="shared" si="173"/>
        <v>0.50679298486470026</v>
      </c>
      <c r="JH146" s="86">
        <f t="shared" si="173"/>
        <v>0.47369310958571581</v>
      </c>
      <c r="JI146" s="86">
        <f t="shared" si="173"/>
        <v>0.42844872689716135</v>
      </c>
      <c r="JJ146" s="86">
        <f t="shared" si="173"/>
        <v>0.49715118907356476</v>
      </c>
      <c r="JK146" s="86">
        <f t="shared" si="173"/>
        <v>0.4532324039015927</v>
      </c>
      <c r="JL146" s="86">
        <f t="shared" si="173"/>
        <v>0.41558917674005125</v>
      </c>
      <c r="JM146" s="86">
        <f t="shared" si="173"/>
        <v>0.32708915599341148</v>
      </c>
    </row>
    <row r="147" spans="2:273" x14ac:dyDescent="0.25">
      <c r="B147" s="2">
        <v>120</v>
      </c>
      <c r="C147" s="37">
        <v>25.462</v>
      </c>
      <c r="D147" s="37">
        <v>32.770000000000003</v>
      </c>
      <c r="E147" s="37">
        <v>36.033000000000001</v>
      </c>
      <c r="F147" s="37">
        <v>38.667000000000002</v>
      </c>
      <c r="G147" s="37">
        <v>39.423999999999999</v>
      </c>
      <c r="H147" s="37">
        <v>41.197000000000003</v>
      </c>
      <c r="I147" s="37">
        <v>42.606999999999999</v>
      </c>
      <c r="J147" s="37">
        <v>37.881</v>
      </c>
      <c r="K147" s="37">
        <v>48.372999999999998</v>
      </c>
      <c r="L147" s="37">
        <v>43.067999999999998</v>
      </c>
      <c r="M147" s="37">
        <v>35.814</v>
      </c>
      <c r="N147" s="37">
        <v>48.237000000000002</v>
      </c>
      <c r="O147" s="37">
        <v>60.881</v>
      </c>
      <c r="P147" s="37">
        <v>94.016999999999996</v>
      </c>
      <c r="Q147" s="37">
        <v>136.82</v>
      </c>
      <c r="S147" s="4">
        <f t="shared" si="174"/>
        <v>24.887362441152106</v>
      </c>
      <c r="T147" s="4">
        <f t="shared" si="174"/>
        <v>32.085001767532184</v>
      </c>
      <c r="U147" s="4">
        <f t="shared" si="174"/>
        <v>35.184226466772273</v>
      </c>
      <c r="V147" s="4">
        <f t="shared" si="174"/>
        <v>37.588417023954378</v>
      </c>
      <c r="W147" s="4">
        <f t="shared" si="174"/>
        <v>39.094859373577606</v>
      </c>
      <c r="X147" s="4">
        <f t="shared" si="174"/>
        <v>40.146657600518466</v>
      </c>
      <c r="Y147" s="4">
        <f t="shared" si="174"/>
        <v>41.589257135918281</v>
      </c>
      <c r="Z147" s="4">
        <f t="shared" si="174"/>
        <v>37.366652306334814</v>
      </c>
      <c r="AA147" s="4">
        <f t="shared" si="174"/>
        <v>48.187161282093932</v>
      </c>
      <c r="AB147" s="4">
        <f t="shared" si="174"/>
        <v>40.32915659117878</v>
      </c>
      <c r="AC147" s="4">
        <f t="shared" si="174"/>
        <v>35.890164106034476</v>
      </c>
      <c r="AD147" s="4">
        <f t="shared" si="174"/>
        <v>45.12602128029696</v>
      </c>
      <c r="AE147" s="4">
        <f t="shared" si="174"/>
        <v>61.773204945922188</v>
      </c>
      <c r="AF147" s="4">
        <f t="shared" si="174"/>
        <v>94.282157391511163</v>
      </c>
      <c r="AG147" s="4">
        <f t="shared" si="174"/>
        <v>134.68331610019331</v>
      </c>
      <c r="AI147" s="4">
        <f t="shared" si="175"/>
        <v>0.57463755884789336</v>
      </c>
      <c r="AJ147" s="4">
        <f t="shared" si="175"/>
        <v>0.68499823246781943</v>
      </c>
      <c r="AK147" s="4">
        <f t="shared" si="175"/>
        <v>0.84877353322772819</v>
      </c>
      <c r="AL147" s="4">
        <f t="shared" si="175"/>
        <v>1.0785829760456238</v>
      </c>
      <c r="AM147" s="4">
        <f t="shared" si="175"/>
        <v>0.32914062642239372</v>
      </c>
      <c r="AN147" s="4">
        <f t="shared" si="175"/>
        <v>1.0503423994815364</v>
      </c>
      <c r="AO147" s="4">
        <f t="shared" si="175"/>
        <v>1.0177428640817183</v>
      </c>
      <c r="AP147" s="4">
        <f t="shared" si="175"/>
        <v>0.51434769366518651</v>
      </c>
      <c r="AQ147" s="4">
        <f t="shared" si="175"/>
        <v>0.18583871790606565</v>
      </c>
      <c r="AR147" s="4">
        <f t="shared" si="175"/>
        <v>2.7388434088212179</v>
      </c>
      <c r="AS147" s="4">
        <f t="shared" si="175"/>
        <v>-7.6164106034475765E-2</v>
      </c>
      <c r="AT147" s="4">
        <f t="shared" si="175"/>
        <v>3.1109787197030414</v>
      </c>
      <c r="AU147" s="4">
        <f t="shared" si="175"/>
        <v>-0.89220494592218813</v>
      </c>
      <c r="AV147" s="4">
        <f t="shared" si="175"/>
        <v>-0.26515739151116691</v>
      </c>
      <c r="AW147" s="4">
        <f t="shared" si="175"/>
        <v>2.1366838998066839</v>
      </c>
      <c r="AY147" s="2">
        <f t="shared" si="167"/>
        <v>24.887362441152106</v>
      </c>
      <c r="AZ147" s="2">
        <f t="shared" si="167"/>
        <v>28.104145124672804</v>
      </c>
      <c r="BA147" s="2">
        <f t="shared" si="167"/>
        <v>28.604712106422074</v>
      </c>
      <c r="BB147" s="2">
        <f t="shared" si="167"/>
        <v>29.225144688575483</v>
      </c>
      <c r="BC147" s="2">
        <f t="shared" si="167"/>
        <v>29.2745198715632</v>
      </c>
      <c r="BD147" s="2">
        <f t="shared" si="167"/>
        <v>29.329052880055425</v>
      </c>
      <c r="BE147" s="2">
        <f t="shared" si="167"/>
        <v>32.240466888038178</v>
      </c>
      <c r="BF147" s="2">
        <f t="shared" si="167"/>
        <v>29.747896238438344</v>
      </c>
      <c r="BG147" s="2">
        <f t="shared" si="167"/>
        <v>28.008614601999792</v>
      </c>
      <c r="BH147" s="2">
        <f t="shared" si="167"/>
        <v>27.044897687843608</v>
      </c>
      <c r="BI147" s="2">
        <f t="shared" si="167"/>
        <v>25.624248854865403</v>
      </c>
      <c r="BJ147" s="2">
        <f t="shared" si="167"/>
        <v>27.224225929333826</v>
      </c>
      <c r="BK147" s="2">
        <f t="shared" si="167"/>
        <v>30.909857033098053</v>
      </c>
      <c r="BL147" s="2">
        <f t="shared" si="167"/>
        <v>33.005737079620012</v>
      </c>
      <c r="BM147" s="2">
        <f t="shared" si="167"/>
        <v>36.215529123255507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77.291062887989213</v>
      </c>
      <c r="DL147" s="2">
        <f t="shared" si="176"/>
        <v>71.880667341430495</v>
      </c>
      <c r="DM147" s="2">
        <f t="shared" si="176"/>
        <v>75.921673733583489</v>
      </c>
      <c r="DN147" s="2">
        <f t="shared" si="176"/>
        <v>76.796909474671665</v>
      </c>
      <c r="DO147" s="2">
        <f t="shared" si="176"/>
        <v>69.092818761726107</v>
      </c>
      <c r="DP147" s="2">
        <f t="shared" si="176"/>
        <v>72.467195881595885</v>
      </c>
      <c r="DQ147" s="2">
        <f t="shared" si="176"/>
        <v>79.205014037433159</v>
      </c>
      <c r="DR147" s="2">
        <f t="shared" si="176"/>
        <v>66.011940953654189</v>
      </c>
      <c r="DS147" s="2">
        <f t="shared" si="176"/>
        <v>80.778314112903232</v>
      </c>
      <c r="DT147" s="2">
        <f t="shared" si="176"/>
        <v>70.692242780748657</v>
      </c>
      <c r="DU147" s="2">
        <f t="shared" si="176"/>
        <v>63.841599356499358</v>
      </c>
      <c r="DV147" s="2">
        <f t="shared" si="176"/>
        <v>66.576300772200767</v>
      </c>
      <c r="DW147" s="2">
        <f t="shared" si="176"/>
        <v>87.696541963015662</v>
      </c>
      <c r="DX147" s="2">
        <f t="shared" si="176"/>
        <v>82.573491369606018</v>
      </c>
      <c r="DY147" s="2">
        <f t="shared" si="176"/>
        <v>62.516989552785923</v>
      </c>
      <c r="EA147" s="2">
        <f t="shared" si="152"/>
        <v>24.844281934870814</v>
      </c>
      <c r="EB147" s="2">
        <f t="shared" si="152"/>
        <v>28.078502394123941</v>
      </c>
      <c r="EC147" s="2">
        <f t="shared" si="152"/>
        <v>28.56843817207325</v>
      </c>
      <c r="ED147" s="2">
        <f t="shared" si="152"/>
        <v>29.181568627450986</v>
      </c>
      <c r="EE147" s="2">
        <f t="shared" si="151"/>
        <v>29.245709618391984</v>
      </c>
      <c r="EF147" s="2">
        <f t="shared" si="151"/>
        <v>29.285214396854457</v>
      </c>
      <c r="EG147" s="2">
        <f t="shared" si="151"/>
        <v>32.208802898669504</v>
      </c>
      <c r="EH147" s="2">
        <f t="shared" si="151"/>
        <v>29.708002719072844</v>
      </c>
      <c r="EI147" s="2">
        <f t="shared" si="151"/>
        <v>27.935368273656394</v>
      </c>
      <c r="EJ147" s="2">
        <f t="shared" si="151"/>
        <v>27.009312867783397</v>
      </c>
      <c r="EK147" s="2">
        <f t="shared" si="151"/>
        <v>25.582205551034125</v>
      </c>
      <c r="EL147" s="2">
        <f t="shared" ref="EL147:EO210" si="179">CP$228*$B147+CP$229</f>
        <v>27.1921682777153</v>
      </c>
      <c r="EM147" s="2">
        <f t="shared" si="135"/>
        <v>30.888872596119377</v>
      </c>
      <c r="EN147" s="2">
        <f t="shared" si="135"/>
        <v>32.976194444786429</v>
      </c>
      <c r="EO147" s="2">
        <f t="shared" si="135"/>
        <v>36.233185997659831</v>
      </c>
      <c r="EQ147" s="2">
        <f t="shared" si="177"/>
        <v>24.926924228140095</v>
      </c>
      <c r="ER147" s="2">
        <f t="shared" si="177"/>
        <v>28.061546090642516</v>
      </c>
      <c r="ES147" s="2">
        <f t="shared" si="177"/>
        <v>28.673851112526695</v>
      </c>
      <c r="ET147" s="2">
        <f t="shared" si="177"/>
        <v>29.382354959521411</v>
      </c>
      <c r="EU147" s="2">
        <f t="shared" si="177"/>
        <v>29.264590591431375</v>
      </c>
      <c r="EV147" s="2">
        <f t="shared" si="177"/>
        <v>29.435290156327827</v>
      </c>
      <c r="EW147" s="2">
        <f t="shared" si="177"/>
        <v>32.108415089967281</v>
      </c>
      <c r="EX147" s="2">
        <f t="shared" si="177"/>
        <v>29.852040969393961</v>
      </c>
      <c r="EY147" s="2">
        <f t="shared" si="177"/>
        <v>28.285098733913685</v>
      </c>
      <c r="EZ147" s="2">
        <f t="shared" si="177"/>
        <v>26.999317793709118</v>
      </c>
      <c r="FA147" s="2">
        <f t="shared" si="177"/>
        <v>25.736101621725251</v>
      </c>
      <c r="FB147" s="2">
        <f t="shared" si="177"/>
        <v>27.214419725551053</v>
      </c>
      <c r="FC147" s="2">
        <f t="shared" si="177"/>
        <v>30.522790516691224</v>
      </c>
      <c r="FD147" s="2">
        <f t="shared" si="177"/>
        <v>32.872688685178737</v>
      </c>
      <c r="FE147" s="2">
        <f t="shared" si="177"/>
        <v>34.967776057138309</v>
      </c>
      <c r="FG147" s="2">
        <f t="shared" si="178"/>
        <v>0.99928247954142801</v>
      </c>
      <c r="FH147" s="2">
        <f t="shared" si="178"/>
        <v>0.99939122114182211</v>
      </c>
      <c r="FI147" s="2">
        <f t="shared" si="178"/>
        <v>0.9993779245730765</v>
      </c>
      <c r="FJ147" s="2">
        <f t="shared" si="178"/>
        <v>0.99935736260719332</v>
      </c>
      <c r="FK147" s="2">
        <f t="shared" si="178"/>
        <v>0.99931059051307769</v>
      </c>
      <c r="FL147" s="2">
        <f t="shared" si="178"/>
        <v>0.99924264766173798</v>
      </c>
      <c r="FM147" s="2">
        <f t="shared" si="178"/>
        <v>0.99917055222195283</v>
      </c>
      <c r="FN147" s="2">
        <f t="shared" si="178"/>
        <v>0.9991953808561076</v>
      </c>
      <c r="FO147" s="2">
        <f t="shared" si="178"/>
        <v>0.99903969545953952</v>
      </c>
      <c r="FP147" s="2">
        <f t="shared" si="178"/>
        <v>0.99916761831624457</v>
      </c>
      <c r="FQ147" s="2">
        <f t="shared" si="178"/>
        <v>0.99924569597811463</v>
      </c>
      <c r="FR147" s="2">
        <f t="shared" si="178"/>
        <v>0.99922875257361288</v>
      </c>
      <c r="FS147" s="2">
        <f t="shared" si="178"/>
        <v>0.99923906924217154</v>
      </c>
      <c r="FT147" s="2">
        <f t="shared" si="178"/>
        <v>0.99931161174130612</v>
      </c>
      <c r="FU147" s="2">
        <f t="shared" si="178"/>
        <v>0.9990727169693977</v>
      </c>
      <c r="FW147" s="2">
        <f t="shared" si="169"/>
        <v>6.5933165037366875E-2</v>
      </c>
      <c r="FX147" s="2">
        <f t="shared" si="169"/>
        <v>6.0337526666616827E-2</v>
      </c>
      <c r="FY147" s="2">
        <f t="shared" si="169"/>
        <v>6.4666160448232743E-2</v>
      </c>
      <c r="FZ147" s="2">
        <f t="shared" si="169"/>
        <v>6.4629213009826034E-2</v>
      </c>
      <c r="GA147" s="2">
        <f t="shared" si="169"/>
        <v>7.0932684378896327E-2</v>
      </c>
      <c r="GB147" s="2">
        <f t="shared" si="169"/>
        <v>7.4192585076900533E-2</v>
      </c>
      <c r="GC147" s="2">
        <f t="shared" si="169"/>
        <v>7.2886475276198709E-2</v>
      </c>
      <c r="GD147" s="2">
        <f t="shared" si="169"/>
        <v>7.4165547272710727E-2</v>
      </c>
      <c r="GE147" s="2">
        <f t="shared" si="169"/>
        <v>6.4338140595780288E-2</v>
      </c>
      <c r="GF147" s="2">
        <f t="shared" si="169"/>
        <v>7.7643315731787593E-2</v>
      </c>
      <c r="GG147" s="2">
        <f t="shared" si="169"/>
        <v>8.5668783807864898E-2</v>
      </c>
      <c r="GH147" s="2">
        <f t="shared" si="169"/>
        <v>7.5623878683655027E-2</v>
      </c>
      <c r="GI147" s="2">
        <f t="shared" si="169"/>
        <v>6.0757592826965759E-2</v>
      </c>
      <c r="GJ147" s="2">
        <f t="shared" si="169"/>
        <v>4.4437739985210792E-2</v>
      </c>
      <c r="GK147" s="2">
        <f t="shared" si="169"/>
        <v>3.3214058207377911E-2</v>
      </c>
      <c r="GM147" s="86">
        <f t="shared" si="170"/>
        <v>3.2678555029839235E-148</v>
      </c>
      <c r="GN147" s="86">
        <f t="shared" si="170"/>
        <v>7.8330406528594931E-112</v>
      </c>
      <c r="GO147" s="86">
        <f t="shared" si="170"/>
        <v>4.6225772863288308E-123</v>
      </c>
      <c r="GP147" s="86">
        <f t="shared" si="170"/>
        <v>4.3296201475573462E-144</v>
      </c>
      <c r="GQ147" s="86">
        <f t="shared" si="170"/>
        <v>2.0500272328646838E-158</v>
      </c>
      <c r="GR147" s="86">
        <f t="shared" si="170"/>
        <v>1.4779720373610266E-148</v>
      </c>
      <c r="GS147" s="86">
        <f t="shared" si="170"/>
        <v>2.7212468568854494E-64</v>
      </c>
      <c r="GT147" s="86">
        <f t="shared" si="170"/>
        <v>8.4518313971814106E-78</v>
      </c>
      <c r="GU147" s="86">
        <f t="shared" si="170"/>
        <v>3.2438297225870869E-31</v>
      </c>
      <c r="GV147" s="86">
        <f t="shared" si="170"/>
        <v>4.3896528956430864E-88</v>
      </c>
      <c r="GW147" s="86">
        <f t="shared" si="170"/>
        <v>1.0622408640855866E-193</v>
      </c>
      <c r="GX147" s="86">
        <f t="shared" si="170"/>
        <v>4.8880567176128004E-175</v>
      </c>
      <c r="GY147" s="86">
        <f t="shared" si="170"/>
        <v>2.3828102950893115E-146</v>
      </c>
      <c r="GZ147" s="86">
        <f t="shared" si="170"/>
        <v>1.3007068740393981E-167</v>
      </c>
      <c r="HA147" s="86">
        <f t="shared" si="170"/>
        <v>3.7080605987010209E-195</v>
      </c>
      <c r="HC147" s="86">
        <f t="shared" si="153"/>
        <v>2.7027811159539542E-68</v>
      </c>
      <c r="HD147" s="86">
        <f t="shared" si="153"/>
        <v>1.4441312137662177E-48</v>
      </c>
      <c r="HE147" s="86">
        <f t="shared" si="153"/>
        <v>2.4147904193628745E-55</v>
      </c>
      <c r="HF147" s="86">
        <f t="shared" si="153"/>
        <v>3.7518207236314728E-68</v>
      </c>
      <c r="HG147" s="86">
        <f t="shared" si="153"/>
        <v>6.6221409370734906E-90</v>
      </c>
      <c r="HH147" s="86">
        <f t="shared" si="153"/>
        <v>6.4393889737997518E-141</v>
      </c>
      <c r="HI147" s="86">
        <f t="shared" si="153"/>
        <v>2.4691591315818937E-85</v>
      </c>
      <c r="HJ147" s="86">
        <f t="shared" si="153"/>
        <v>6.3904736771277958E-182</v>
      </c>
      <c r="HK147" s="86">
        <f t="shared" si="153"/>
        <v>8.8934900401647554E-90</v>
      </c>
      <c r="HL147" s="86">
        <f t="shared" si="161"/>
        <v>2.1054419565727926E-157</v>
      </c>
      <c r="HM147" s="86">
        <f t="shared" si="161"/>
        <v>1.2186782147581367E-159</v>
      </c>
      <c r="HN147" s="86">
        <f t="shared" si="161"/>
        <v>2.8983514267943189E-108</v>
      </c>
      <c r="HO147" s="86">
        <f t="shared" si="161"/>
        <v>4.7840635208609805E-74</v>
      </c>
      <c r="HP147" s="86">
        <f t="shared" si="161"/>
        <v>3.2477010742867703E-72</v>
      </c>
      <c r="HQ147" s="86">
        <f t="shared" si="161"/>
        <v>1.7586223941331289E-86</v>
      </c>
      <c r="HS147" s="86">
        <f t="shared" si="171"/>
        <v>0.50907310672331829</v>
      </c>
      <c r="HT147" s="86">
        <f t="shared" si="171"/>
        <v>0.50689398383146433</v>
      </c>
      <c r="HU147" s="86">
        <f t="shared" si="171"/>
        <v>0.50349422194796334</v>
      </c>
      <c r="HV147" s="86">
        <f t="shared" si="171"/>
        <v>0.47104872780717216</v>
      </c>
      <c r="HW147" s="86">
        <f t="shared" si="171"/>
        <v>0.44492817491360004</v>
      </c>
      <c r="HX147" s="86">
        <f t="shared" si="171"/>
        <v>0.44545193153668372</v>
      </c>
      <c r="HY147" s="86">
        <f t="shared" si="171"/>
        <v>0.40747199649561783</v>
      </c>
      <c r="HZ147" s="86">
        <f t="shared" si="171"/>
        <v>0.3547558908966969</v>
      </c>
      <c r="IA147" s="86">
        <f t="shared" si="171"/>
        <v>0.49503366015954425</v>
      </c>
      <c r="IB147" s="86">
        <f t="shared" si="171"/>
        <v>0.39097888713540868</v>
      </c>
      <c r="IC147" s="86">
        <f t="shared" si="171"/>
        <v>0.32678217870069065</v>
      </c>
      <c r="ID147" s="86">
        <f t="shared" si="171"/>
        <v>0.43494977580623972</v>
      </c>
      <c r="IE147" s="86">
        <f t="shared" si="171"/>
        <v>0.50211085569804803</v>
      </c>
      <c r="IF147" s="86">
        <f t="shared" si="171"/>
        <v>0.49211732636726996</v>
      </c>
      <c r="IG147" s="86">
        <f t="shared" si="171"/>
        <v>0.4015342158875233</v>
      </c>
      <c r="II147" s="86">
        <f t="shared" si="172"/>
        <v>3.6384201692774231E-25</v>
      </c>
      <c r="IJ147" s="86">
        <f t="shared" si="172"/>
        <v>1.3389425515308199E-22</v>
      </c>
      <c r="IK147" s="86">
        <f t="shared" si="172"/>
        <v>2.1322425058778124E-22</v>
      </c>
      <c r="IL147" s="86">
        <f t="shared" si="172"/>
        <v>2.9304008765002382E-26</v>
      </c>
      <c r="IM147" s="86">
        <f t="shared" si="172"/>
        <v>6.9870748161517695E-26</v>
      </c>
      <c r="IN147" s="86">
        <f t="shared" si="172"/>
        <v>1.0077964064846264E-24</v>
      </c>
      <c r="IO147" s="86">
        <f t="shared" si="172"/>
        <v>9.3024044724579378E-24</v>
      </c>
      <c r="IP147" s="86">
        <f t="shared" si="172"/>
        <v>2.5016879975033812E-21</v>
      </c>
      <c r="IQ147" s="86">
        <f t="shared" si="172"/>
        <v>6.3266765891862893E-27</v>
      </c>
      <c r="IR147" s="86">
        <f t="shared" si="172"/>
        <v>2.5599533424535809E-24</v>
      </c>
      <c r="IS147" s="86">
        <f t="shared" si="172"/>
        <v>4.5272090980197446E-23</v>
      </c>
      <c r="IT147" s="86">
        <f t="shared" si="172"/>
        <v>1.4275634917217913E-24</v>
      </c>
      <c r="IU147" s="86">
        <f t="shared" si="172"/>
        <v>1.2710638468584221E-26</v>
      </c>
      <c r="IV147" s="86">
        <f t="shared" si="172"/>
        <v>3.3293986621160245E-14</v>
      </c>
      <c r="IW147" s="86">
        <f t="shared" si="172"/>
        <v>9.8272553390070141E-10</v>
      </c>
      <c r="IY147" s="86">
        <f t="shared" si="173"/>
        <v>0.50907310672331829</v>
      </c>
      <c r="IZ147" s="86">
        <f t="shared" si="173"/>
        <v>0.50689398383146433</v>
      </c>
      <c r="JA147" s="86">
        <f t="shared" si="173"/>
        <v>0.50349422194796334</v>
      </c>
      <c r="JB147" s="86">
        <f t="shared" si="173"/>
        <v>0.47104872780717216</v>
      </c>
      <c r="JC147" s="86">
        <f t="shared" si="173"/>
        <v>0.44492817491360004</v>
      </c>
      <c r="JD147" s="86">
        <f t="shared" si="173"/>
        <v>0.44545193153668372</v>
      </c>
      <c r="JE147" s="86">
        <f t="shared" si="173"/>
        <v>0.40747199649561783</v>
      </c>
      <c r="JF147" s="86">
        <f t="shared" si="173"/>
        <v>0.3547558908966969</v>
      </c>
      <c r="JG147" s="86">
        <f t="shared" si="173"/>
        <v>0.49503366015954425</v>
      </c>
      <c r="JH147" s="86">
        <f t="shared" si="173"/>
        <v>0.39097888713540868</v>
      </c>
      <c r="JI147" s="86">
        <f t="shared" si="173"/>
        <v>0.32678217870069065</v>
      </c>
      <c r="JJ147" s="86">
        <f t="shared" si="173"/>
        <v>0.43494977580623972</v>
      </c>
      <c r="JK147" s="86">
        <f t="shared" si="173"/>
        <v>0.50211085569804803</v>
      </c>
      <c r="JL147" s="86">
        <f t="shared" si="173"/>
        <v>0.49211732636730326</v>
      </c>
      <c r="JM147" s="86">
        <f t="shared" si="173"/>
        <v>0.40153421687024882</v>
      </c>
    </row>
    <row r="148" spans="2:273" x14ac:dyDescent="0.25">
      <c r="B148" s="2">
        <v>121</v>
      </c>
      <c r="C148" s="37">
        <v>24</v>
      </c>
      <c r="D148" s="37">
        <v>30.541</v>
      </c>
      <c r="E148" s="37">
        <v>33.700000000000003</v>
      </c>
      <c r="F148" s="37">
        <v>35.917000000000002</v>
      </c>
      <c r="G148" s="37">
        <v>35.932000000000002</v>
      </c>
      <c r="H148" s="37">
        <v>35.540999999999997</v>
      </c>
      <c r="I148" s="37">
        <v>39.344000000000001</v>
      </c>
      <c r="J148" s="37">
        <v>32.051000000000002</v>
      </c>
      <c r="K148" s="37">
        <v>43.067999999999998</v>
      </c>
      <c r="L148" s="37">
        <v>33.898000000000003</v>
      </c>
      <c r="M148" s="37">
        <v>28.102</v>
      </c>
      <c r="N148" s="37">
        <v>38.695</v>
      </c>
      <c r="O148" s="37">
        <v>57.661000000000001</v>
      </c>
      <c r="P148" s="37">
        <v>90.95</v>
      </c>
      <c r="Q148" s="37">
        <v>141.44300000000001</v>
      </c>
      <c r="S148" s="4">
        <f t="shared" si="174"/>
        <v>24.794515697158609</v>
      </c>
      <c r="T148" s="4">
        <f t="shared" si="174"/>
        <v>31.070770204016537</v>
      </c>
      <c r="U148" s="4">
        <f t="shared" si="174"/>
        <v>33.42871913785914</v>
      </c>
      <c r="V148" s="4">
        <f t="shared" si="174"/>
        <v>34.608598528149784</v>
      </c>
      <c r="W148" s="4">
        <f t="shared" si="174"/>
        <v>35.208615619240383</v>
      </c>
      <c r="X148" s="4">
        <f t="shared" si="174"/>
        <v>35.880519095821931</v>
      </c>
      <c r="Y148" s="4">
        <f t="shared" si="174"/>
        <v>37.584405550377497</v>
      </c>
      <c r="Z148" s="4">
        <f t="shared" si="174"/>
        <v>33.878887304473764</v>
      </c>
      <c r="AA148" s="4">
        <f t="shared" si="174"/>
        <v>41.969540155849593</v>
      </c>
      <c r="AB148" s="4">
        <f t="shared" si="174"/>
        <v>34.309741046625895</v>
      </c>
      <c r="AC148" s="4">
        <f t="shared" si="174"/>
        <v>30.60383714048276</v>
      </c>
      <c r="AD148" s="4">
        <f t="shared" si="174"/>
        <v>37.896237898224896</v>
      </c>
      <c r="AE148" s="4">
        <f t="shared" si="174"/>
        <v>56.503016513818551</v>
      </c>
      <c r="AF148" s="4">
        <f t="shared" si="174"/>
        <v>92.6137299544136</v>
      </c>
      <c r="AG148" s="4">
        <f t="shared" si="174"/>
        <v>143.76631153658937</v>
      </c>
      <c r="AI148" s="4">
        <f t="shared" si="175"/>
        <v>-0.7945156971586087</v>
      </c>
      <c r="AJ148" s="4">
        <f t="shared" si="175"/>
        <v>-0.52977020401653618</v>
      </c>
      <c r="AK148" s="4">
        <f t="shared" si="175"/>
        <v>0.27128086214086267</v>
      </c>
      <c r="AL148" s="4">
        <f t="shared" si="175"/>
        <v>1.3084014718502175</v>
      </c>
      <c r="AM148" s="4">
        <f t="shared" si="175"/>
        <v>0.72338438075961875</v>
      </c>
      <c r="AN148" s="4">
        <f t="shared" si="175"/>
        <v>-0.33951909582193451</v>
      </c>
      <c r="AO148" s="4">
        <f t="shared" si="175"/>
        <v>1.7595944496225044</v>
      </c>
      <c r="AP148" s="4">
        <f t="shared" si="175"/>
        <v>-1.8278873044737622</v>
      </c>
      <c r="AQ148" s="4">
        <f t="shared" si="175"/>
        <v>1.0984598441504048</v>
      </c>
      <c r="AR148" s="4">
        <f t="shared" si="175"/>
        <v>-0.41174104662589173</v>
      </c>
      <c r="AS148" s="4">
        <f t="shared" si="175"/>
        <v>-2.5018371404827597</v>
      </c>
      <c r="AT148" s="4">
        <f t="shared" si="175"/>
        <v>0.79876210177510387</v>
      </c>
      <c r="AU148" s="4">
        <f t="shared" si="175"/>
        <v>1.1579834861814504</v>
      </c>
      <c r="AV148" s="4">
        <f t="shared" si="175"/>
        <v>-1.6637299544135971</v>
      </c>
      <c r="AW148" s="4">
        <f t="shared" si="175"/>
        <v>-2.3233115365893582</v>
      </c>
      <c r="AY148" s="2">
        <f t="shared" si="167"/>
        <v>24.794515697158609</v>
      </c>
      <c r="AZ148" s="2">
        <f t="shared" si="167"/>
        <v>27.989185968936294</v>
      </c>
      <c r="BA148" s="2">
        <f t="shared" si="167"/>
        <v>28.47608346519214</v>
      </c>
      <c r="BB148" s="2">
        <f t="shared" si="167"/>
        <v>29.0990311296041</v>
      </c>
      <c r="BC148" s="2">
        <f t="shared" si="167"/>
        <v>29.176771372485575</v>
      </c>
      <c r="BD148" s="2">
        <f t="shared" si="167"/>
        <v>29.208990452056781</v>
      </c>
      <c r="BE148" s="2">
        <f t="shared" si="167"/>
        <v>32.093498204389078</v>
      </c>
      <c r="BF148" s="2">
        <f t="shared" si="167"/>
        <v>29.604927064260327</v>
      </c>
      <c r="BG148" s="2">
        <f t="shared" si="167"/>
        <v>27.836866994816049</v>
      </c>
      <c r="BH148" s="2">
        <f t="shared" si="167"/>
        <v>26.898529054682434</v>
      </c>
      <c r="BI148" s="2">
        <f t="shared" si="167"/>
        <v>25.475809828408902</v>
      </c>
      <c r="BJ148" s="2">
        <f t="shared" si="167"/>
        <v>27.099915819613784</v>
      </c>
      <c r="BK148" s="2">
        <f t="shared" si="167"/>
        <v>30.804399882629141</v>
      </c>
      <c r="BL148" s="2">
        <f t="shared" si="167"/>
        <v>32.888832456000316</v>
      </c>
      <c r="BM148" s="2">
        <f t="shared" si="167"/>
        <v>36.144341014729761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77.722110661268573</v>
      </c>
      <c r="DL148" s="2">
        <f t="shared" si="176"/>
        <v>72.189896086369771</v>
      </c>
      <c r="DM148" s="2">
        <f t="shared" si="176"/>
        <v>76.257971482176359</v>
      </c>
      <c r="DN148" s="2">
        <f t="shared" si="176"/>
        <v>77.129287429643512</v>
      </c>
      <c r="DO148" s="2">
        <f t="shared" si="176"/>
        <v>69.379933020637921</v>
      </c>
      <c r="DP148" s="2">
        <f t="shared" si="176"/>
        <v>72.802709137709144</v>
      </c>
      <c r="DQ148" s="2">
        <f t="shared" si="176"/>
        <v>79.580809157754004</v>
      </c>
      <c r="DR148" s="2">
        <f t="shared" si="176"/>
        <v>66.260377785204994</v>
      </c>
      <c r="DS148" s="2">
        <f t="shared" si="176"/>
        <v>81.193075806451617</v>
      </c>
      <c r="DT148" s="2">
        <f t="shared" si="176"/>
        <v>71.003524216959505</v>
      </c>
      <c r="DU148" s="2">
        <f t="shared" si="176"/>
        <v>64.081100386100388</v>
      </c>
      <c r="DV148" s="2">
        <f t="shared" si="176"/>
        <v>66.843179536679514</v>
      </c>
      <c r="DW148" s="2">
        <f t="shared" si="176"/>
        <v>88.153343473027689</v>
      </c>
      <c r="DX148" s="2">
        <f t="shared" si="176"/>
        <v>82.982696810506582</v>
      </c>
      <c r="DY148" s="2">
        <f t="shared" si="176"/>
        <v>62.773016129032257</v>
      </c>
      <c r="EA148" s="2">
        <f t="shared" si="152"/>
        <v>24.753429855653934</v>
      </c>
      <c r="EB148" s="2">
        <f t="shared" si="152"/>
        <v>27.965850808888479</v>
      </c>
      <c r="EC148" s="2">
        <f t="shared" si="152"/>
        <v>28.440886821740307</v>
      </c>
      <c r="ED148" s="2">
        <f t="shared" si="152"/>
        <v>29.055705882352949</v>
      </c>
      <c r="EE148" s="2">
        <f t="shared" si="152"/>
        <v>29.149858150482849</v>
      </c>
      <c r="EF148" s="2">
        <f t="shared" si="152"/>
        <v>29.165938462610779</v>
      </c>
      <c r="EG148" s="2">
        <f t="shared" si="152"/>
        <v>32.066050952107744</v>
      </c>
      <c r="EH148" s="2">
        <f t="shared" si="152"/>
        <v>29.565687923382381</v>
      </c>
      <c r="EI148" s="2">
        <f t="shared" si="152"/>
        <v>27.76375789512932</v>
      </c>
      <c r="EJ148" s="2">
        <f t="shared" si="152"/>
        <v>26.86589636771085</v>
      </c>
      <c r="EK148" s="2">
        <f t="shared" si="152"/>
        <v>25.433989126713552</v>
      </c>
      <c r="EL148" s="2">
        <f t="shared" si="179"/>
        <v>27.069960119701964</v>
      </c>
      <c r="EM148" s="2">
        <f t="shared" si="135"/>
        <v>30.790562064696239</v>
      </c>
      <c r="EN148" s="2">
        <f t="shared" si="135"/>
        <v>32.862707797244539</v>
      </c>
      <c r="EO148" s="2">
        <f t="shared" si="135"/>
        <v>36.169644564012323</v>
      </c>
      <c r="EQ148" s="2">
        <f t="shared" si="177"/>
        <v>24.842821657033632</v>
      </c>
      <c r="ER148" s="2">
        <f t="shared" si="177"/>
        <v>27.947304247597483</v>
      </c>
      <c r="ES148" s="2">
        <f t="shared" si="177"/>
        <v>28.555363357238935</v>
      </c>
      <c r="ET148" s="2">
        <f t="shared" si="177"/>
        <v>29.27080014957393</v>
      </c>
      <c r="EU148" s="2">
        <f t="shared" si="177"/>
        <v>29.170791788017354</v>
      </c>
      <c r="EV148" s="2">
        <f t="shared" si="177"/>
        <v>29.325763782065017</v>
      </c>
      <c r="EW148" s="2">
        <f t="shared" si="177"/>
        <v>31.958961736641214</v>
      </c>
      <c r="EX148" s="2">
        <f t="shared" si="177"/>
        <v>29.71814525200001</v>
      </c>
      <c r="EY148" s="2">
        <f t="shared" si="177"/>
        <v>28.139043109509409</v>
      </c>
      <c r="EZ148" s="2">
        <f t="shared" si="177"/>
        <v>26.855524263304847</v>
      </c>
      <c r="FA148" s="2">
        <f t="shared" si="177"/>
        <v>25.597489049716586</v>
      </c>
      <c r="FB148" s="2">
        <f t="shared" si="177"/>
        <v>27.093986981127514</v>
      </c>
      <c r="FC148" s="2">
        <f t="shared" si="177"/>
        <v>30.398400568557605</v>
      </c>
      <c r="FD148" s="2">
        <f t="shared" si="177"/>
        <v>32.752572063936007</v>
      </c>
      <c r="FE148" s="2">
        <f t="shared" si="177"/>
        <v>34.852818111882357</v>
      </c>
      <c r="FG148" s="2">
        <f t="shared" si="178"/>
        <v>0.99934557224766607</v>
      </c>
      <c r="FH148" s="2">
        <f t="shared" si="178"/>
        <v>0.99944475734047566</v>
      </c>
      <c r="FI148" s="2">
        <f t="shared" si="178"/>
        <v>0.99943262941221211</v>
      </c>
      <c r="FJ148" s="2">
        <f t="shared" si="178"/>
        <v>0.99941387458945041</v>
      </c>
      <c r="FK148" s="2">
        <f t="shared" si="178"/>
        <v>0.99937121293259512</v>
      </c>
      <c r="FL148" s="2">
        <f t="shared" si="178"/>
        <v>0.99930924042690683</v>
      </c>
      <c r="FM148" s="2">
        <f t="shared" si="178"/>
        <v>0.99924347942304359</v>
      </c>
      <c r="FN148" s="2">
        <f t="shared" si="178"/>
        <v>0.99926612666262615</v>
      </c>
      <c r="FO148" s="2">
        <f t="shared" si="178"/>
        <v>0.99912411784113642</v>
      </c>
      <c r="FP148" s="2">
        <f t="shared" si="178"/>
        <v>0.9992408032779363</v>
      </c>
      <c r="FQ148" s="2">
        <f t="shared" si="178"/>
        <v>0.99931202089430005</v>
      </c>
      <c r="FR148" s="2">
        <f t="shared" si="178"/>
        <v>0.99929656625130092</v>
      </c>
      <c r="FS148" s="2">
        <f t="shared" si="178"/>
        <v>0.99930597643344421</v>
      </c>
      <c r="FT148" s="2">
        <f t="shared" si="178"/>
        <v>0.9993721444167305</v>
      </c>
      <c r="FU148" s="2">
        <f t="shared" si="178"/>
        <v>0.99915423881856147</v>
      </c>
      <c r="FW148" s="2">
        <f t="shared" si="169"/>
        <v>7.1837312615317964E-2</v>
      </c>
      <c r="FX148" s="2">
        <f t="shared" si="169"/>
        <v>6.5775884156444947E-2</v>
      </c>
      <c r="FY148" s="2">
        <f t="shared" si="169"/>
        <v>7.0465410108710769E-2</v>
      </c>
      <c r="FZ148" s="2">
        <f t="shared" si="169"/>
        <v>7.0425398714104803E-2</v>
      </c>
      <c r="GA148" s="2">
        <f t="shared" si="169"/>
        <v>7.7247501824556142E-2</v>
      </c>
      <c r="GB148" s="2">
        <f t="shared" si="169"/>
        <v>8.0772385798403359E-2</v>
      </c>
      <c r="GC148" s="2">
        <f t="shared" si="169"/>
        <v>7.9360372314969299E-2</v>
      </c>
      <c r="GD148" s="2">
        <f t="shared" si="169"/>
        <v>8.0743159261478487E-2</v>
      </c>
      <c r="GE148" s="2">
        <f t="shared" si="169"/>
        <v>7.0110178498283895E-2</v>
      </c>
      <c r="GF148" s="2">
        <f t="shared" si="169"/>
        <v>8.4501213729009331E-2</v>
      </c>
      <c r="GG148" s="2">
        <f t="shared" si="169"/>
        <v>9.3163937777211395E-2</v>
      </c>
      <c r="GH148" s="2">
        <f t="shared" si="169"/>
        <v>8.2319327708888571E-2</v>
      </c>
      <c r="GI148" s="2">
        <f t="shared" si="169"/>
        <v>6.62311431984276E-2</v>
      </c>
      <c r="GJ148" s="2">
        <f t="shared" si="169"/>
        <v>4.8517007324390279E-2</v>
      </c>
      <c r="GK148" s="2">
        <f t="shared" si="169"/>
        <v>3.6302162802331901E-2</v>
      </c>
      <c r="GM148" s="86">
        <f t="shared" si="170"/>
        <v>4.3551333386674074E-153</v>
      </c>
      <c r="GN148" s="86">
        <f t="shared" si="170"/>
        <v>1.5656221519503944E-115</v>
      </c>
      <c r="GO148" s="86">
        <f t="shared" si="170"/>
        <v>3.9127073380235395E-127</v>
      </c>
      <c r="GP148" s="86">
        <f t="shared" si="170"/>
        <v>7.8890003904679289E-149</v>
      </c>
      <c r="GQ148" s="86">
        <f t="shared" si="170"/>
        <v>1.3468669926851222E-163</v>
      </c>
      <c r="GR148" s="86">
        <f t="shared" si="170"/>
        <v>2.1961102654881361E-153</v>
      </c>
      <c r="GS148" s="86">
        <f t="shared" si="170"/>
        <v>2.4757798891639558E-66</v>
      </c>
      <c r="GT148" s="86">
        <f t="shared" si="170"/>
        <v>2.8880391338507444E-80</v>
      </c>
      <c r="GU148" s="86">
        <f t="shared" si="170"/>
        <v>3.4656098923015704E-32</v>
      </c>
      <c r="GV148" s="86">
        <f t="shared" si="170"/>
        <v>6.3730195701604064E-91</v>
      </c>
      <c r="GW148" s="86">
        <f t="shared" si="170"/>
        <v>5.5182351563336595E-200</v>
      </c>
      <c r="GX148" s="86">
        <f t="shared" si="170"/>
        <v>9.8096970373825491E-181</v>
      </c>
      <c r="GY148" s="86">
        <f t="shared" si="170"/>
        <v>3.4941540127098599E-151</v>
      </c>
      <c r="GZ148" s="86">
        <f t="shared" si="170"/>
        <v>4.2774530370335081E-173</v>
      </c>
      <c r="HA148" s="86">
        <f t="shared" si="170"/>
        <v>1.6059642848304313E-201</v>
      </c>
      <c r="HC148" s="86">
        <f t="shared" si="153"/>
        <v>5.8522444506303198E-72</v>
      </c>
      <c r="HD148" s="86">
        <f t="shared" si="153"/>
        <v>3.4486692310337923E-51</v>
      </c>
      <c r="HE148" s="86">
        <f t="shared" si="153"/>
        <v>2.578840473037235E-58</v>
      </c>
      <c r="HF148" s="86">
        <f t="shared" si="153"/>
        <v>9.6565977234950133E-72</v>
      </c>
      <c r="HG148" s="86">
        <f t="shared" si="153"/>
        <v>1.306172805383342E-94</v>
      </c>
      <c r="HH148" s="86">
        <f t="shared" si="153"/>
        <v>3.013661785222548E-148</v>
      </c>
      <c r="HI148" s="86">
        <f t="shared" si="153"/>
        <v>1.0529019424294315E-89</v>
      </c>
      <c r="HJ148" s="86">
        <f t="shared" si="153"/>
        <v>3.9805002260375721E-191</v>
      </c>
      <c r="HK148" s="86">
        <f t="shared" si="153"/>
        <v>1.662416029140016E-94</v>
      </c>
      <c r="HL148" s="86">
        <f t="shared" si="161"/>
        <v>1.4378882876464103E-165</v>
      </c>
      <c r="HM148" s="86">
        <f t="shared" si="161"/>
        <v>8.4435605375502729E-168</v>
      </c>
      <c r="HN148" s="86">
        <f t="shared" si="161"/>
        <v>7.7219911090217011E-114</v>
      </c>
      <c r="HO148" s="86">
        <f t="shared" si="161"/>
        <v>5.22071296745517E-78</v>
      </c>
      <c r="HP148" s="86">
        <f t="shared" si="161"/>
        <v>4.5680591073448887E-76</v>
      </c>
      <c r="HQ148" s="86">
        <f t="shared" si="161"/>
        <v>4.3683414671551773E-91</v>
      </c>
      <c r="HS148" s="86">
        <f t="shared" si="171"/>
        <v>0.48084091474748392</v>
      </c>
      <c r="HT148" s="86">
        <f t="shared" si="171"/>
        <v>0.47166501625100588</v>
      </c>
      <c r="HU148" s="86">
        <f t="shared" si="171"/>
        <v>0.45928433715254918</v>
      </c>
      <c r="HV148" s="86">
        <f t="shared" si="171"/>
        <v>0.39030260111263154</v>
      </c>
      <c r="HW148" s="86">
        <f t="shared" si="171"/>
        <v>0.35008932964808631</v>
      </c>
      <c r="HX148" s="86">
        <f t="shared" si="171"/>
        <v>0.35135716809441231</v>
      </c>
      <c r="HY148" s="86">
        <f t="shared" si="171"/>
        <v>0.30788030621614126</v>
      </c>
      <c r="HZ148" s="86">
        <f t="shared" si="171"/>
        <v>0.25682369394714161</v>
      </c>
      <c r="IA148" s="86">
        <f t="shared" si="171"/>
        <v>0.43181601453381901</v>
      </c>
      <c r="IB148" s="86">
        <f t="shared" si="171"/>
        <v>0.28529592167931556</v>
      </c>
      <c r="IC148" s="86">
        <f t="shared" si="171"/>
        <v>0.21929575579398139</v>
      </c>
      <c r="ID148" s="86">
        <f t="shared" si="171"/>
        <v>0.33725429972349186</v>
      </c>
      <c r="IE148" s="86">
        <f t="shared" si="171"/>
        <v>0.50300400138490153</v>
      </c>
      <c r="IF148" s="86">
        <f t="shared" si="171"/>
        <v>0.54209393744116763</v>
      </c>
      <c r="IG148" s="86">
        <f t="shared" si="171"/>
        <v>0.4781815564047201</v>
      </c>
      <c r="II148" s="86">
        <f t="shared" si="172"/>
        <v>1.4737015849939007E-23</v>
      </c>
      <c r="IJ148" s="86">
        <f t="shared" si="172"/>
        <v>3.2515692158544372E-21</v>
      </c>
      <c r="IK148" s="86">
        <f t="shared" si="172"/>
        <v>5.4736050679225527E-21</v>
      </c>
      <c r="IL148" s="86">
        <f t="shared" si="172"/>
        <v>1.3653898015108081E-24</v>
      </c>
      <c r="IM148" s="86">
        <f t="shared" si="172"/>
        <v>3.5472915424510986E-24</v>
      </c>
      <c r="IN148" s="86">
        <f t="shared" si="172"/>
        <v>4.5582907643540192E-23</v>
      </c>
      <c r="IO148" s="86">
        <f t="shared" si="172"/>
        <v>3.497509191495279E-22</v>
      </c>
      <c r="IP148" s="86">
        <f t="shared" si="172"/>
        <v>6.4949550623333721E-20</v>
      </c>
      <c r="IQ148" s="86">
        <f t="shared" si="172"/>
        <v>3.2448361492074381E-25</v>
      </c>
      <c r="IR148" s="86">
        <f t="shared" si="172"/>
        <v>1.1658772715256632E-22</v>
      </c>
      <c r="IS148" s="86">
        <f t="shared" si="172"/>
        <v>1.9657874527554483E-21</v>
      </c>
      <c r="IT148" s="86">
        <f t="shared" si="172"/>
        <v>6.4954433386926009E-23</v>
      </c>
      <c r="IU148" s="86">
        <f t="shared" si="172"/>
        <v>5.7122585454467269E-25</v>
      </c>
      <c r="IV148" s="86">
        <f t="shared" si="172"/>
        <v>1.878954559460897E-13</v>
      </c>
      <c r="IW148" s="86">
        <f t="shared" si="172"/>
        <v>2.7613289540695008E-9</v>
      </c>
      <c r="IY148" s="86">
        <f t="shared" si="173"/>
        <v>0.48084091474748392</v>
      </c>
      <c r="IZ148" s="86">
        <f t="shared" si="173"/>
        <v>0.47166501625100588</v>
      </c>
      <c r="JA148" s="86">
        <f t="shared" si="173"/>
        <v>0.45928433715254918</v>
      </c>
      <c r="JB148" s="86">
        <f t="shared" si="173"/>
        <v>0.39030260111263154</v>
      </c>
      <c r="JC148" s="86">
        <f t="shared" si="173"/>
        <v>0.35008932964808631</v>
      </c>
      <c r="JD148" s="86">
        <f t="shared" si="173"/>
        <v>0.35135716809441231</v>
      </c>
      <c r="JE148" s="86">
        <f t="shared" si="173"/>
        <v>0.30788030621614126</v>
      </c>
      <c r="JF148" s="86">
        <f t="shared" si="173"/>
        <v>0.25682369394714161</v>
      </c>
      <c r="JG148" s="86">
        <f t="shared" si="173"/>
        <v>0.43181601453381901</v>
      </c>
      <c r="JH148" s="86">
        <f t="shared" si="173"/>
        <v>0.28529592167931556</v>
      </c>
      <c r="JI148" s="86">
        <f t="shared" si="173"/>
        <v>0.21929575579398139</v>
      </c>
      <c r="JJ148" s="86">
        <f t="shared" si="173"/>
        <v>0.33725429972349186</v>
      </c>
      <c r="JK148" s="86">
        <f t="shared" si="173"/>
        <v>0.50300400138490153</v>
      </c>
      <c r="JL148" s="86">
        <f t="shared" si="173"/>
        <v>0.54209393744135548</v>
      </c>
      <c r="JM148" s="86">
        <f t="shared" si="173"/>
        <v>0.47818155916604904</v>
      </c>
    </row>
    <row r="149" spans="2:273" x14ac:dyDescent="0.25">
      <c r="B149" s="2">
        <v>122</v>
      </c>
      <c r="C149" s="37">
        <v>25.077000000000002</v>
      </c>
      <c r="D149" s="37">
        <v>30.492000000000001</v>
      </c>
      <c r="E149" s="37">
        <v>30.25</v>
      </c>
      <c r="F149" s="37">
        <v>32.366999999999997</v>
      </c>
      <c r="G149" s="37">
        <v>32.186</v>
      </c>
      <c r="H149" s="37">
        <v>32.082000000000001</v>
      </c>
      <c r="I149" s="37">
        <v>34.246000000000002</v>
      </c>
      <c r="J149" s="37">
        <v>30.661000000000001</v>
      </c>
      <c r="K149" s="37">
        <v>38.746000000000002</v>
      </c>
      <c r="L149" s="37">
        <v>27.966000000000001</v>
      </c>
      <c r="M149" s="37">
        <v>24.524999999999999</v>
      </c>
      <c r="N149" s="37">
        <v>33.677999999999997</v>
      </c>
      <c r="O149" s="37">
        <v>50.914999999999999</v>
      </c>
      <c r="P149" s="37">
        <v>84.867000000000004</v>
      </c>
      <c r="Q149" s="37">
        <v>144.672</v>
      </c>
      <c r="S149" s="4">
        <f t="shared" si="174"/>
        <v>24.702025950345639</v>
      </c>
      <c r="T149" s="4">
        <f t="shared" si="174"/>
        <v>30.009150992019336</v>
      </c>
      <c r="U149" s="4">
        <f t="shared" si="174"/>
        <v>31.663448786278835</v>
      </c>
      <c r="V149" s="4">
        <f t="shared" si="174"/>
        <v>32.115897269387098</v>
      </c>
      <c r="W149" s="4">
        <f t="shared" si="174"/>
        <v>32.250584212696424</v>
      </c>
      <c r="X149" s="4">
        <f t="shared" si="174"/>
        <v>32.617562500714392</v>
      </c>
      <c r="Y149" s="4">
        <f t="shared" si="174"/>
        <v>34.730162311224575</v>
      </c>
      <c r="Z149" s="4">
        <f t="shared" si="174"/>
        <v>31.557016998653395</v>
      </c>
      <c r="AA149" s="4">
        <f t="shared" si="174"/>
        <v>36.23159542344959</v>
      </c>
      <c r="AB149" s="4">
        <f t="shared" si="174"/>
        <v>30.273979081993627</v>
      </c>
      <c r="AC149" s="4">
        <f t="shared" si="174"/>
        <v>27.491427435119643</v>
      </c>
      <c r="AD149" s="4">
        <f t="shared" si="174"/>
        <v>32.546381282363264</v>
      </c>
      <c r="AE149" s="4">
        <f t="shared" si="174"/>
        <v>49.52916921382942</v>
      </c>
      <c r="AF149" s="4">
        <f t="shared" si="174"/>
        <v>85.647936324700069</v>
      </c>
      <c r="AG149" s="4">
        <f t="shared" si="174"/>
        <v>148.37682498539579</v>
      </c>
      <c r="AI149" s="4">
        <f t="shared" si="175"/>
        <v>0.37497404965436232</v>
      </c>
      <c r="AJ149" s="4">
        <f t="shared" si="175"/>
        <v>0.48284900798066488</v>
      </c>
      <c r="AK149" s="4">
        <f t="shared" si="175"/>
        <v>-1.4134487862788347</v>
      </c>
      <c r="AL149" s="4">
        <f t="shared" si="175"/>
        <v>0.25110273061289945</v>
      </c>
      <c r="AM149" s="4">
        <f t="shared" si="175"/>
        <v>-6.4584212696424004E-2</v>
      </c>
      <c r="AN149" s="4">
        <f t="shared" si="175"/>
        <v>-0.53556250071439138</v>
      </c>
      <c r="AO149" s="4">
        <f t="shared" si="175"/>
        <v>-0.48416231122457276</v>
      </c>
      <c r="AP149" s="4">
        <f t="shared" si="175"/>
        <v>-0.89601699865339413</v>
      </c>
      <c r="AQ149" s="4">
        <f t="shared" si="175"/>
        <v>2.5144045765504117</v>
      </c>
      <c r="AR149" s="4">
        <f t="shared" si="175"/>
        <v>-2.3079790819936257</v>
      </c>
      <c r="AS149" s="4">
        <f t="shared" si="175"/>
        <v>-2.9664274351196447</v>
      </c>
      <c r="AT149" s="4">
        <f t="shared" si="175"/>
        <v>1.1316187176367336</v>
      </c>
      <c r="AU149" s="4">
        <f t="shared" si="175"/>
        <v>1.3858307861705796</v>
      </c>
      <c r="AV149" s="4">
        <f t="shared" si="175"/>
        <v>-0.78093632470006469</v>
      </c>
      <c r="AW149" s="4">
        <f t="shared" si="175"/>
        <v>-3.7048249853957884</v>
      </c>
      <c r="AY149" s="2">
        <f t="shared" si="167"/>
        <v>24.702025950345639</v>
      </c>
      <c r="AZ149" s="2">
        <f t="shared" si="167"/>
        <v>27.874365313045697</v>
      </c>
      <c r="BA149" s="2">
        <f t="shared" si="167"/>
        <v>28.347800322023684</v>
      </c>
      <c r="BB149" s="2">
        <f t="shared" si="167"/>
        <v>28.973382162982126</v>
      </c>
      <c r="BC149" s="2">
        <f t="shared" si="167"/>
        <v>29.079230492442527</v>
      </c>
      <c r="BD149" s="2">
        <f t="shared" si="167"/>
        <v>29.089343323306437</v>
      </c>
      <c r="BE149" s="2">
        <f t="shared" si="167"/>
        <v>31.946615556859378</v>
      </c>
      <c r="BF149" s="2">
        <f t="shared" si="167"/>
        <v>29.462328828206545</v>
      </c>
      <c r="BG149" s="2">
        <f t="shared" si="167"/>
        <v>27.665906587006109</v>
      </c>
      <c r="BH149" s="2">
        <f t="shared" si="167"/>
        <v>26.75236956854382</v>
      </c>
      <c r="BI149" s="2">
        <f t="shared" si="167"/>
        <v>25.327791782441633</v>
      </c>
      <c r="BJ149" s="2">
        <f t="shared" si="167"/>
        <v>26.975829847878838</v>
      </c>
      <c r="BK149" s="2">
        <f t="shared" si="167"/>
        <v>30.698733081346472</v>
      </c>
      <c r="BL149" s="2">
        <f t="shared" si="167"/>
        <v>32.772038569919779</v>
      </c>
      <c r="BM149" s="2">
        <f t="shared" si="167"/>
        <v>36.072599319757693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78.153158434547919</v>
      </c>
      <c r="DL149" s="2">
        <f t="shared" si="176"/>
        <v>72.499124831309047</v>
      </c>
      <c r="DM149" s="2">
        <f t="shared" si="176"/>
        <v>76.594269230769228</v>
      </c>
      <c r="DN149" s="2">
        <f t="shared" si="176"/>
        <v>77.461665384615372</v>
      </c>
      <c r="DO149" s="2">
        <f t="shared" si="176"/>
        <v>69.667047279549735</v>
      </c>
      <c r="DP149" s="2">
        <f t="shared" si="176"/>
        <v>73.138222393822389</v>
      </c>
      <c r="DQ149" s="2">
        <f t="shared" si="176"/>
        <v>79.956604278074877</v>
      </c>
      <c r="DR149" s="2">
        <f t="shared" si="176"/>
        <v>66.508814616755785</v>
      </c>
      <c r="DS149" s="2">
        <f t="shared" si="176"/>
        <v>81.607837500000016</v>
      </c>
      <c r="DT149" s="2">
        <f t="shared" si="176"/>
        <v>71.314805653170353</v>
      </c>
      <c r="DU149" s="2">
        <f t="shared" si="176"/>
        <v>64.320601415701418</v>
      </c>
      <c r="DV149" s="2">
        <f t="shared" si="176"/>
        <v>67.11005830115829</v>
      </c>
      <c r="DW149" s="2">
        <f t="shared" si="176"/>
        <v>88.610144983039731</v>
      </c>
      <c r="DX149" s="2">
        <f t="shared" si="176"/>
        <v>83.391902251407146</v>
      </c>
      <c r="DY149" s="2">
        <f t="shared" si="176"/>
        <v>63.029042705278592</v>
      </c>
      <c r="EA149" s="2">
        <f t="shared" si="152"/>
        <v>24.662577776437054</v>
      </c>
      <c r="EB149" s="2">
        <f t="shared" si="152"/>
        <v>27.853199223653018</v>
      </c>
      <c r="EC149" s="2">
        <f t="shared" si="152"/>
        <v>28.313335471407367</v>
      </c>
      <c r="ED149" s="2">
        <f t="shared" si="152"/>
        <v>28.92984313725491</v>
      </c>
      <c r="EE149" s="2">
        <f t="shared" si="152"/>
        <v>29.054006682573711</v>
      </c>
      <c r="EF149" s="2">
        <f t="shared" si="152"/>
        <v>29.046662528367101</v>
      </c>
      <c r="EG149" s="2">
        <f t="shared" si="152"/>
        <v>31.923299005545989</v>
      </c>
      <c r="EH149" s="2">
        <f t="shared" si="152"/>
        <v>29.423373127691917</v>
      </c>
      <c r="EI149" s="2">
        <f t="shared" si="152"/>
        <v>27.59214751660225</v>
      </c>
      <c r="EJ149" s="2">
        <f t="shared" si="152"/>
        <v>26.722479867638299</v>
      </c>
      <c r="EK149" s="2">
        <f t="shared" si="152"/>
        <v>25.285772702392979</v>
      </c>
      <c r="EL149" s="2">
        <f t="shared" si="179"/>
        <v>26.947751961688631</v>
      </c>
      <c r="EM149" s="2">
        <f t="shared" si="135"/>
        <v>30.692251533273105</v>
      </c>
      <c r="EN149" s="2">
        <f t="shared" si="135"/>
        <v>32.749221149702649</v>
      </c>
      <c r="EO149" s="2">
        <f t="shared" si="135"/>
        <v>36.106103130364815</v>
      </c>
      <c r="EQ149" s="2">
        <f t="shared" si="177"/>
        <v>24.758719085927169</v>
      </c>
      <c r="ER149" s="2">
        <f t="shared" si="177"/>
        <v>27.83306240455245</v>
      </c>
      <c r="ES149" s="2">
        <f t="shared" si="177"/>
        <v>28.436875601951179</v>
      </c>
      <c r="ET149" s="2">
        <f t="shared" si="177"/>
        <v>29.159245339626452</v>
      </c>
      <c r="EU149" s="2">
        <f t="shared" si="177"/>
        <v>29.076992984603329</v>
      </c>
      <c r="EV149" s="2">
        <f t="shared" si="177"/>
        <v>29.216237407802204</v>
      </c>
      <c r="EW149" s="2">
        <f t="shared" si="177"/>
        <v>31.809508383315151</v>
      </c>
      <c r="EX149" s="2">
        <f t="shared" si="177"/>
        <v>29.584249534606059</v>
      </c>
      <c r="EY149" s="2">
        <f t="shared" si="177"/>
        <v>27.992987485105129</v>
      </c>
      <c r="EZ149" s="2">
        <f t="shared" si="177"/>
        <v>26.71173073290058</v>
      </c>
      <c r="FA149" s="2">
        <f t="shared" si="177"/>
        <v>25.458876477707918</v>
      </c>
      <c r="FB149" s="2">
        <f t="shared" si="177"/>
        <v>26.973554236703976</v>
      </c>
      <c r="FC149" s="2">
        <f t="shared" si="177"/>
        <v>30.274010620423979</v>
      </c>
      <c r="FD149" s="2">
        <f t="shared" si="177"/>
        <v>32.632455442693271</v>
      </c>
      <c r="FE149" s="2">
        <f t="shared" si="177"/>
        <v>34.737860166626405</v>
      </c>
      <c r="FG149" s="2">
        <f t="shared" si="178"/>
        <v>0.99940312042644908</v>
      </c>
      <c r="FH149" s="2">
        <f t="shared" si="178"/>
        <v>0.99949358793510956</v>
      </c>
      <c r="FI149" s="2">
        <f t="shared" si="178"/>
        <v>0.99948252604043175</v>
      </c>
      <c r="FJ149" s="2">
        <f t="shared" si="178"/>
        <v>0.99946541970261671</v>
      </c>
      <c r="FK149" s="2">
        <f t="shared" si="178"/>
        <v>0.99942650764958618</v>
      </c>
      <c r="FL149" s="2">
        <f t="shared" si="178"/>
        <v>0.99936998148983147</v>
      </c>
      <c r="FM149" s="2">
        <f t="shared" si="178"/>
        <v>0.99930999910328899</v>
      </c>
      <c r="FN149" s="2">
        <f t="shared" si="178"/>
        <v>0.99933065634014029</v>
      </c>
      <c r="FO149" s="2">
        <f t="shared" si="178"/>
        <v>0.99920112440926534</v>
      </c>
      <c r="FP149" s="2">
        <f t="shared" si="178"/>
        <v>0.9993075581044063</v>
      </c>
      <c r="FQ149" s="2">
        <f t="shared" si="178"/>
        <v>0.99937251761389068</v>
      </c>
      <c r="FR149" s="2">
        <f t="shared" si="178"/>
        <v>0.99935842108618267</v>
      </c>
      <c r="FS149" s="2">
        <f t="shared" si="178"/>
        <v>0.99936700432967018</v>
      </c>
      <c r="FT149" s="2">
        <f t="shared" si="178"/>
        <v>0.9994273572671547</v>
      </c>
      <c r="FU149" s="2">
        <f t="shared" si="178"/>
        <v>0.9992285992290606</v>
      </c>
      <c r="FW149" s="2">
        <f t="shared" si="169"/>
        <v>7.822588413103658E-2</v>
      </c>
      <c r="FX149" s="2">
        <f t="shared" si="169"/>
        <v>7.1667028244887174E-2</v>
      </c>
      <c r="FY149" s="2">
        <f t="shared" si="169"/>
        <v>7.6742064384052747E-2</v>
      </c>
      <c r="FZ149" s="2">
        <f t="shared" si="169"/>
        <v>7.6698783079563751E-2</v>
      </c>
      <c r="GA149" s="2">
        <f t="shared" si="169"/>
        <v>8.4073625975735963E-2</v>
      </c>
      <c r="GB149" s="2">
        <f t="shared" si="169"/>
        <v>8.7880328333633531E-2</v>
      </c>
      <c r="GC149" s="2">
        <f t="shared" si="169"/>
        <v>8.6355731289647408E-2</v>
      </c>
      <c r="GD149" s="2">
        <f t="shared" si="169"/>
        <v>8.7848775665225726E-2</v>
      </c>
      <c r="GE149" s="2">
        <f t="shared" si="169"/>
        <v>7.6357790052100361E-2</v>
      </c>
      <c r="GF149" s="2">
        <f t="shared" si="169"/>
        <v>9.1904484821474841E-2</v>
      </c>
      <c r="GG149" s="2">
        <f t="shared" si="169"/>
        <v>0.10124223203321837</v>
      </c>
      <c r="GH149" s="2">
        <f t="shared" si="169"/>
        <v>8.955013893757055E-2</v>
      </c>
      <c r="GI149" s="2">
        <f t="shared" si="169"/>
        <v>7.2159912595272518E-2</v>
      </c>
      <c r="GJ149" s="2">
        <f t="shared" si="169"/>
        <v>5.2949990591527163E-2</v>
      </c>
      <c r="GK149" s="2">
        <f t="shared" si="169"/>
        <v>3.9665606467202075E-2</v>
      </c>
      <c r="GM149" s="86">
        <f t="shared" si="170"/>
        <v>4.830636586625994E-158</v>
      </c>
      <c r="GN149" s="86">
        <f t="shared" si="170"/>
        <v>2.7191201154782361E-119</v>
      </c>
      <c r="GO149" s="86">
        <f t="shared" si="170"/>
        <v>2.8375596978917878E-131</v>
      </c>
      <c r="GP149" s="86">
        <f t="shared" si="170"/>
        <v>1.2024399940014779E-153</v>
      </c>
      <c r="GQ149" s="86">
        <f t="shared" si="170"/>
        <v>7.2884572159260777E-169</v>
      </c>
      <c r="GR149" s="86">
        <f t="shared" si="170"/>
        <v>2.7265429732041014E-158</v>
      </c>
      <c r="GS149" s="86">
        <f t="shared" si="170"/>
        <v>2.0895647316221649E-68</v>
      </c>
      <c r="GT149" s="86">
        <f t="shared" si="170"/>
        <v>9.0166946934544262E-83</v>
      </c>
      <c r="GU149" s="86">
        <f t="shared" si="170"/>
        <v>3.5727818298878841E-33</v>
      </c>
      <c r="GV149" s="86">
        <f t="shared" si="170"/>
        <v>8.3272632157250979E-94</v>
      </c>
      <c r="GW149" s="86">
        <f t="shared" si="170"/>
        <v>2.2709196113460815E-206</v>
      </c>
      <c r="GX149" s="86">
        <f t="shared" si="170"/>
        <v>1.5925095616041791E-186</v>
      </c>
      <c r="GY149" s="86">
        <f t="shared" si="170"/>
        <v>4.2678513987470795E-156</v>
      </c>
      <c r="GZ149" s="86">
        <f t="shared" si="170"/>
        <v>1.145773466361843E-178</v>
      </c>
      <c r="HA149" s="86">
        <f t="shared" si="170"/>
        <v>5.4875484878507369E-208</v>
      </c>
      <c r="HC149" s="86">
        <f t="shared" si="153"/>
        <v>1.0117580251159365E-75</v>
      </c>
      <c r="HD149" s="86">
        <f t="shared" si="153"/>
        <v>6.9958403281305427E-54</v>
      </c>
      <c r="HE149" s="86">
        <f t="shared" si="153"/>
        <v>2.2925986346435074E-61</v>
      </c>
      <c r="HF149" s="86">
        <f t="shared" si="153"/>
        <v>2.001558198057536E-75</v>
      </c>
      <c r="HG149" s="86">
        <f t="shared" si="153"/>
        <v>1.9455277845030488E-99</v>
      </c>
      <c r="HH149" s="86">
        <f t="shared" si="153"/>
        <v>9.1506951683600693E-156</v>
      </c>
      <c r="HI149" s="86">
        <f t="shared" si="153"/>
        <v>3.4771428812587291E-94</v>
      </c>
      <c r="HJ149" s="86">
        <f t="shared" si="153"/>
        <v>1.462587719451088E-200</v>
      </c>
      <c r="HK149" s="86">
        <f t="shared" si="153"/>
        <v>2.3392190841970224E-99</v>
      </c>
      <c r="HL149" s="86">
        <f t="shared" si="161"/>
        <v>6.0749167309674604E-174</v>
      </c>
      <c r="HM149" s="86">
        <f t="shared" si="161"/>
        <v>3.6457127849565652E-176</v>
      </c>
      <c r="HN149" s="86">
        <f t="shared" si="161"/>
        <v>1.4839486134442586E-119</v>
      </c>
      <c r="HO149" s="86">
        <f t="shared" si="161"/>
        <v>4.4709410738771919E-82</v>
      </c>
      <c r="HP149" s="86">
        <f t="shared" si="161"/>
        <v>5.0795384447851053E-80</v>
      </c>
      <c r="HQ149" s="86">
        <f t="shared" si="161"/>
        <v>8.2033777882075176E-96</v>
      </c>
      <c r="HS149" s="86">
        <f t="shared" si="171"/>
        <v>0.40746820188409394</v>
      </c>
      <c r="HT149" s="86">
        <f t="shared" si="171"/>
        <v>0.40086865237000774</v>
      </c>
      <c r="HU149" s="86">
        <f t="shared" si="171"/>
        <v>0.38088946412260216</v>
      </c>
      <c r="HV149" s="86">
        <f t="shared" si="171"/>
        <v>0.28833885812883431</v>
      </c>
      <c r="HW149" s="86">
        <f t="shared" si="171"/>
        <v>0.24371549150678418</v>
      </c>
      <c r="HX149" s="86">
        <f t="shared" si="171"/>
        <v>0.24552521981505632</v>
      </c>
      <c r="HY149" s="86">
        <f t="shared" si="171"/>
        <v>0.20744181364708039</v>
      </c>
      <c r="HZ149" s="86">
        <f t="shared" si="171"/>
        <v>0.16763090850296228</v>
      </c>
      <c r="IA149" s="86">
        <f t="shared" si="171"/>
        <v>0.33525015361216787</v>
      </c>
      <c r="IB149" s="86">
        <f t="shared" si="171"/>
        <v>0.18387847884764524</v>
      </c>
      <c r="IC149" s="86">
        <f t="shared" si="171"/>
        <v>0.12949176216094738</v>
      </c>
      <c r="ID149" s="86">
        <f t="shared" si="171"/>
        <v>0.23136577112552736</v>
      </c>
      <c r="IE149" s="86">
        <f t="shared" si="171"/>
        <v>0.453295943459535</v>
      </c>
      <c r="IF149" s="86">
        <f t="shared" si="171"/>
        <v>0.5480227359300065</v>
      </c>
      <c r="IG149" s="86">
        <f t="shared" si="171"/>
        <v>0.546585901419128</v>
      </c>
      <c r="II149" s="86">
        <f t="shared" si="172"/>
        <v>5.2496772353174784E-22</v>
      </c>
      <c r="IJ149" s="86">
        <f t="shared" si="172"/>
        <v>7.0981500559027023E-20</v>
      </c>
      <c r="IK149" s="86">
        <f t="shared" si="172"/>
        <v>1.2569322116117577E-19</v>
      </c>
      <c r="IL149" s="86">
        <f t="shared" si="172"/>
        <v>5.5734738558624855E-23</v>
      </c>
      <c r="IM149" s="86">
        <f t="shared" si="172"/>
        <v>1.5647754711277584E-22</v>
      </c>
      <c r="IN149" s="86">
        <f t="shared" si="172"/>
        <v>1.7942258980907828E-21</v>
      </c>
      <c r="IO149" s="86">
        <f t="shared" si="172"/>
        <v>1.1534034963219076E-20</v>
      </c>
      <c r="IP149" s="86">
        <f t="shared" si="172"/>
        <v>1.4980509993739726E-18</v>
      </c>
      <c r="IQ149" s="86">
        <f t="shared" si="172"/>
        <v>1.453431791417402E-23</v>
      </c>
      <c r="IR149" s="86">
        <f t="shared" si="172"/>
        <v>4.6068863286516605E-21</v>
      </c>
      <c r="IS149" s="86">
        <f t="shared" si="172"/>
        <v>7.3724309797870806E-20</v>
      </c>
      <c r="IT149" s="86">
        <f t="shared" si="172"/>
        <v>2.568465453070852E-21</v>
      </c>
      <c r="IU149" s="86">
        <f t="shared" si="172"/>
        <v>2.2589494447271102E-23</v>
      </c>
      <c r="IV149" s="86">
        <f t="shared" si="172"/>
        <v>1.0076936856275327E-12</v>
      </c>
      <c r="IW149" s="86">
        <f t="shared" si="172"/>
        <v>7.5507045563719611E-9</v>
      </c>
      <c r="IY149" s="86">
        <f t="shared" si="173"/>
        <v>0.40746820188409394</v>
      </c>
      <c r="IZ149" s="86">
        <f t="shared" si="173"/>
        <v>0.40086865237000774</v>
      </c>
      <c r="JA149" s="86">
        <f t="shared" si="173"/>
        <v>0.38088946412260216</v>
      </c>
      <c r="JB149" s="86">
        <f t="shared" si="173"/>
        <v>0.28833885812883431</v>
      </c>
      <c r="JC149" s="86">
        <f t="shared" si="173"/>
        <v>0.24371549150678418</v>
      </c>
      <c r="JD149" s="86">
        <f t="shared" si="173"/>
        <v>0.24552521981505632</v>
      </c>
      <c r="JE149" s="86">
        <f t="shared" si="173"/>
        <v>0.20744181364708039</v>
      </c>
      <c r="JF149" s="86">
        <f t="shared" si="173"/>
        <v>0.16763090850296228</v>
      </c>
      <c r="JG149" s="86">
        <f t="shared" si="173"/>
        <v>0.33525015361216787</v>
      </c>
      <c r="JH149" s="86">
        <f t="shared" si="173"/>
        <v>0.18387847884764524</v>
      </c>
      <c r="JI149" s="86">
        <f t="shared" si="173"/>
        <v>0.12949176216094738</v>
      </c>
      <c r="JJ149" s="86">
        <f t="shared" si="173"/>
        <v>0.23136577112552736</v>
      </c>
      <c r="JK149" s="86">
        <f t="shared" si="173"/>
        <v>0.453295943459535</v>
      </c>
      <c r="JL149" s="86">
        <f t="shared" si="173"/>
        <v>0.54802273593101414</v>
      </c>
      <c r="JM149" s="86">
        <f t="shared" si="173"/>
        <v>0.5465859089698325</v>
      </c>
    </row>
    <row r="150" spans="2:273" x14ac:dyDescent="0.25">
      <c r="B150" s="2">
        <v>123</v>
      </c>
      <c r="C150" s="37">
        <v>25.462</v>
      </c>
      <c r="D150" s="37">
        <v>28.574000000000002</v>
      </c>
      <c r="E150" s="37">
        <v>29.117000000000001</v>
      </c>
      <c r="F150" s="37">
        <v>30.882999999999999</v>
      </c>
      <c r="G150" s="37">
        <v>28.881</v>
      </c>
      <c r="H150" s="37">
        <v>29.376999999999999</v>
      </c>
      <c r="I150" s="37">
        <v>31.803000000000001</v>
      </c>
      <c r="J150" s="37">
        <v>27.712</v>
      </c>
      <c r="K150" s="37">
        <v>33.119</v>
      </c>
      <c r="L150" s="37">
        <v>25.643999999999998</v>
      </c>
      <c r="M150" s="37">
        <v>25.457999999999998</v>
      </c>
      <c r="N150" s="37">
        <v>27.068000000000001</v>
      </c>
      <c r="O150" s="37">
        <v>42.78</v>
      </c>
      <c r="P150" s="37">
        <v>76.233000000000004</v>
      </c>
      <c r="Q150" s="37">
        <v>142.197</v>
      </c>
      <c r="S150" s="4">
        <f t="shared" si="174"/>
        <v>24.609888655565435</v>
      </c>
      <c r="T150" s="4">
        <f t="shared" si="174"/>
        <v>29.076949112779175</v>
      </c>
      <c r="U150" s="4">
        <f t="shared" si="174"/>
        <v>30.184560270985294</v>
      </c>
      <c r="V150" s="4">
        <f t="shared" si="174"/>
        <v>30.392038541063371</v>
      </c>
      <c r="W150" s="4">
        <f t="shared" si="174"/>
        <v>30.401774550484699</v>
      </c>
      <c r="X150" s="4">
        <f t="shared" si="174"/>
        <v>30.561940090364196</v>
      </c>
      <c r="Y150" s="4">
        <f t="shared" si="174"/>
        <v>33.012483813249865</v>
      </c>
      <c r="Z150" s="4">
        <f t="shared" si="174"/>
        <v>30.214046322054074</v>
      </c>
      <c r="AA150" s="4">
        <f t="shared" si="174"/>
        <v>31.961859471753208</v>
      </c>
      <c r="AB150" s="4">
        <f t="shared" si="174"/>
        <v>28.025124968179281</v>
      </c>
      <c r="AC150" s="4">
        <f t="shared" si="174"/>
        <v>25.948086936103529</v>
      </c>
      <c r="AD150" s="4">
        <f t="shared" si="174"/>
        <v>29.298606969857172</v>
      </c>
      <c r="AE150" s="4">
        <f t="shared" si="174"/>
        <v>42.650222749875176</v>
      </c>
      <c r="AF150" s="4">
        <f t="shared" si="174"/>
        <v>74.59350775861445</v>
      </c>
      <c r="AG150" s="4">
        <f t="shared" si="174"/>
        <v>146.2458728787596</v>
      </c>
      <c r="AI150" s="4">
        <f t="shared" si="175"/>
        <v>0.85211134443456515</v>
      </c>
      <c r="AJ150" s="4">
        <f t="shared" si="175"/>
        <v>-0.50294911277917365</v>
      </c>
      <c r="AK150" s="4">
        <f t="shared" si="175"/>
        <v>-1.0675602709852932</v>
      </c>
      <c r="AL150" s="4">
        <f t="shared" si="175"/>
        <v>0.49096145893662779</v>
      </c>
      <c r="AM150" s="4">
        <f t="shared" si="175"/>
        <v>-1.520774550484699</v>
      </c>
      <c r="AN150" s="4">
        <f t="shared" si="175"/>
        <v>-1.1849400903641971</v>
      </c>
      <c r="AO150" s="4">
        <f t="shared" si="175"/>
        <v>-1.2094838132498644</v>
      </c>
      <c r="AP150" s="4">
        <f t="shared" si="175"/>
        <v>-2.5020463220540741</v>
      </c>
      <c r="AQ150" s="4">
        <f t="shared" si="175"/>
        <v>1.1571405282467921</v>
      </c>
      <c r="AR150" s="4">
        <f t="shared" si="175"/>
        <v>-2.3811249681792823</v>
      </c>
      <c r="AS150" s="4">
        <f t="shared" si="175"/>
        <v>-0.49008693610353049</v>
      </c>
      <c r="AT150" s="4">
        <f t="shared" si="175"/>
        <v>-2.2306069698571704</v>
      </c>
      <c r="AU150" s="4">
        <f t="shared" si="175"/>
        <v>0.12977725012482466</v>
      </c>
      <c r="AV150" s="4">
        <f t="shared" si="175"/>
        <v>1.6394922413855539</v>
      </c>
      <c r="AW150" s="4">
        <f t="shared" si="175"/>
        <v>-4.048872878759596</v>
      </c>
      <c r="AY150" s="2">
        <f t="shared" si="167"/>
        <v>24.609888655565435</v>
      </c>
      <c r="AZ150" s="2">
        <f t="shared" si="167"/>
        <v>27.759667661830157</v>
      </c>
      <c r="BA150" s="2">
        <f t="shared" si="167"/>
        <v>28.21986593872073</v>
      </c>
      <c r="BB150" s="2">
        <f t="shared" si="167"/>
        <v>28.848211397761382</v>
      </c>
      <c r="BC150" s="2">
        <f t="shared" si="167"/>
        <v>28.981888131388128</v>
      </c>
      <c r="BD150" s="2">
        <f t="shared" si="167"/>
        <v>28.97011784571303</v>
      </c>
      <c r="BE150" s="2">
        <f t="shared" si="167"/>
        <v>31.799787244998193</v>
      </c>
      <c r="BF150" s="2">
        <f t="shared" si="167"/>
        <v>29.320107184827673</v>
      </c>
      <c r="BG150" s="2">
        <f t="shared" si="167"/>
        <v>27.495760757525215</v>
      </c>
      <c r="BH150" s="2">
        <f t="shared" si="167"/>
        <v>26.606401606559523</v>
      </c>
      <c r="BI150" s="2">
        <f t="shared" si="167"/>
        <v>25.180204053828835</v>
      </c>
      <c r="BJ150" s="2">
        <f t="shared" si="167"/>
        <v>26.851957507831564</v>
      </c>
      <c r="BK150" s="2">
        <f t="shared" si="167"/>
        <v>30.592786928162916</v>
      </c>
      <c r="BL150" s="2">
        <f t="shared" si="167"/>
        <v>32.655329534082561</v>
      </c>
      <c r="BM150" s="2">
        <f t="shared" si="167"/>
        <v>36.000219692658312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78.584206207827265</v>
      </c>
      <c r="DL150" s="2">
        <f t="shared" si="176"/>
        <v>72.808353576248308</v>
      </c>
      <c r="DM150" s="2">
        <f t="shared" si="176"/>
        <v>76.930566979362098</v>
      </c>
      <c r="DN150" s="2">
        <f t="shared" si="176"/>
        <v>77.794043339587233</v>
      </c>
      <c r="DO150" s="2">
        <f t="shared" si="176"/>
        <v>69.954161538461562</v>
      </c>
      <c r="DP150" s="2">
        <f t="shared" si="176"/>
        <v>73.473735649935648</v>
      </c>
      <c r="DQ150" s="2">
        <f t="shared" si="176"/>
        <v>80.332399398395722</v>
      </c>
      <c r="DR150" s="2">
        <f t="shared" si="176"/>
        <v>66.75725144830659</v>
      </c>
      <c r="DS150" s="2">
        <f t="shared" si="176"/>
        <v>82.022599193548388</v>
      </c>
      <c r="DT150" s="2">
        <f t="shared" si="176"/>
        <v>71.626087089381201</v>
      </c>
      <c r="DU150" s="2">
        <f t="shared" si="176"/>
        <v>64.560102445302448</v>
      </c>
      <c r="DV150" s="2">
        <f t="shared" si="176"/>
        <v>67.376937065637051</v>
      </c>
      <c r="DW150" s="2">
        <f t="shared" si="176"/>
        <v>89.066946493051773</v>
      </c>
      <c r="DX150" s="2">
        <f t="shared" si="176"/>
        <v>83.80110769230771</v>
      </c>
      <c r="DY150" s="2">
        <f t="shared" si="176"/>
        <v>63.285069281524926</v>
      </c>
      <c r="EA150" s="2">
        <f t="shared" si="152"/>
        <v>24.571725697220174</v>
      </c>
      <c r="EB150" s="2">
        <f t="shared" si="152"/>
        <v>27.740547638417556</v>
      </c>
      <c r="EC150" s="2">
        <f t="shared" si="152"/>
        <v>28.185784121074423</v>
      </c>
      <c r="ED150" s="2">
        <f t="shared" si="152"/>
        <v>28.80398039215687</v>
      </c>
      <c r="EE150" s="2">
        <f t="shared" si="152"/>
        <v>28.958155214664572</v>
      </c>
      <c r="EF150" s="2">
        <f t="shared" si="152"/>
        <v>28.927386594123426</v>
      </c>
      <c r="EG150" s="2">
        <f t="shared" si="152"/>
        <v>31.780547058984233</v>
      </c>
      <c r="EH150" s="2">
        <f t="shared" si="152"/>
        <v>29.281058332001454</v>
      </c>
      <c r="EI150" s="2">
        <f t="shared" si="152"/>
        <v>27.420537138075179</v>
      </c>
      <c r="EJ150" s="2">
        <f t="shared" si="152"/>
        <v>26.579063367565752</v>
      </c>
      <c r="EK150" s="2">
        <f t="shared" si="152"/>
        <v>25.137556278072402</v>
      </c>
      <c r="EL150" s="2">
        <f t="shared" si="179"/>
        <v>26.825543803675295</v>
      </c>
      <c r="EM150" s="2">
        <f t="shared" si="135"/>
        <v>30.59394100184997</v>
      </c>
      <c r="EN150" s="2">
        <f t="shared" si="135"/>
        <v>32.635734502160759</v>
      </c>
      <c r="EO150" s="2">
        <f t="shared" si="135"/>
        <v>36.042561696717314</v>
      </c>
      <c r="EQ150" s="2">
        <f t="shared" si="177"/>
        <v>24.674616514820709</v>
      </c>
      <c r="ER150" s="2">
        <f t="shared" si="177"/>
        <v>27.718820561507421</v>
      </c>
      <c r="ES150" s="2">
        <f t="shared" si="177"/>
        <v>28.31838784666342</v>
      </c>
      <c r="ET150" s="2">
        <f t="shared" si="177"/>
        <v>29.047690529678967</v>
      </c>
      <c r="EU150" s="2">
        <f t="shared" si="177"/>
        <v>28.983194181189305</v>
      </c>
      <c r="EV150" s="2">
        <f t="shared" si="177"/>
        <v>29.106711033539391</v>
      </c>
      <c r="EW150" s="2">
        <f t="shared" si="177"/>
        <v>31.660055029989088</v>
      </c>
      <c r="EX150" s="2">
        <f t="shared" si="177"/>
        <v>29.450353817212108</v>
      </c>
      <c r="EY150" s="2">
        <f t="shared" si="177"/>
        <v>27.846931860700852</v>
      </c>
      <c r="EZ150" s="2">
        <f t="shared" si="177"/>
        <v>26.56793720249631</v>
      </c>
      <c r="FA150" s="2">
        <f t="shared" si="177"/>
        <v>25.320263905699253</v>
      </c>
      <c r="FB150" s="2">
        <f t="shared" si="177"/>
        <v>26.85312149228043</v>
      </c>
      <c r="FC150" s="2">
        <f t="shared" si="177"/>
        <v>30.149620672290357</v>
      </c>
      <c r="FD150" s="2">
        <f t="shared" si="177"/>
        <v>32.512338821450534</v>
      </c>
      <c r="FE150" s="2">
        <f t="shared" si="177"/>
        <v>34.622902221370452</v>
      </c>
      <c r="FG150" s="2">
        <f t="shared" si="178"/>
        <v>0.99945561076838996</v>
      </c>
      <c r="FH150" s="2">
        <f t="shared" si="178"/>
        <v>0.99953812612710646</v>
      </c>
      <c r="FI150" s="2">
        <f t="shared" si="178"/>
        <v>0.99952803665030721</v>
      </c>
      <c r="FJ150" s="2">
        <f t="shared" si="178"/>
        <v>0.99951243404050782</v>
      </c>
      <c r="FK150" s="2">
        <f t="shared" si="178"/>
        <v>0.99947694236606577</v>
      </c>
      <c r="FL150" s="2">
        <f t="shared" si="178"/>
        <v>0.99942538443603257</v>
      </c>
      <c r="FM150" s="2">
        <f t="shared" si="178"/>
        <v>0.99937067349498598</v>
      </c>
      <c r="FN150" s="2">
        <f t="shared" si="178"/>
        <v>0.99938951537246967</v>
      </c>
      <c r="FO150" s="2">
        <f t="shared" si="178"/>
        <v>0.9992713655844967</v>
      </c>
      <c r="FP150" s="2">
        <f t="shared" si="178"/>
        <v>0.99936844700672445</v>
      </c>
      <c r="FQ150" s="2">
        <f t="shared" si="178"/>
        <v>0.99942769766460804</v>
      </c>
      <c r="FR150" s="2">
        <f t="shared" si="178"/>
        <v>0.9994148400428523</v>
      </c>
      <c r="FS150" s="2">
        <f t="shared" si="178"/>
        <v>0.99942266893192522</v>
      </c>
      <c r="FT150" s="2">
        <f t="shared" si="178"/>
        <v>0.9994777173046463</v>
      </c>
      <c r="FU150" s="2">
        <f t="shared" si="178"/>
        <v>0.99929642638042226</v>
      </c>
      <c r="FW150" s="2">
        <f t="shared" si="169"/>
        <v>8.5130488677250718E-2</v>
      </c>
      <c r="FX150" s="2">
        <f t="shared" si="169"/>
        <v>7.8041729485059289E-2</v>
      </c>
      <c r="FY150" s="2">
        <f t="shared" si="169"/>
        <v>8.3527567564651156E-2</v>
      </c>
      <c r="FZ150" s="2">
        <f t="shared" si="169"/>
        <v>8.3480805373229355E-2</v>
      </c>
      <c r="GA150" s="2">
        <f t="shared" si="169"/>
        <v>9.1443177289908403E-2</v>
      </c>
      <c r="GB150" s="2">
        <f t="shared" si="169"/>
        <v>9.5548750410230338E-2</v>
      </c>
      <c r="GC150" s="2">
        <f t="shared" si="169"/>
        <v>9.3904813663784045E-2</v>
      </c>
      <c r="GD150" s="2">
        <f t="shared" si="169"/>
        <v>9.5514732777649894E-2</v>
      </c>
      <c r="GE150" s="2">
        <f t="shared" si="169"/>
        <v>8.3112374517071139E-2</v>
      </c>
      <c r="GF150" s="2">
        <f t="shared" si="169"/>
        <v>9.9885600200940949E-2</v>
      </c>
      <c r="GG150" s="2">
        <f t="shared" si="169"/>
        <v>0.10993608082337586</v>
      </c>
      <c r="GH150" s="2">
        <f t="shared" si="169"/>
        <v>9.734871733653043E-2</v>
      </c>
      <c r="GI150" s="2">
        <f t="shared" si="169"/>
        <v>7.8574744566459589E-2</v>
      </c>
      <c r="GJ150" s="2">
        <f t="shared" si="169"/>
        <v>5.7763424584211562E-2</v>
      </c>
      <c r="GK150" s="2">
        <f t="shared" si="169"/>
        <v>4.3326667271239128E-2</v>
      </c>
      <c r="GM150" s="86">
        <f t="shared" si="170"/>
        <v>4.4593132878885402E-163</v>
      </c>
      <c r="GN150" s="86">
        <f t="shared" si="170"/>
        <v>4.1034676549690303E-123</v>
      </c>
      <c r="GO150" s="86">
        <f t="shared" si="170"/>
        <v>1.7631263659757464E-135</v>
      </c>
      <c r="GP150" s="86">
        <f t="shared" si="170"/>
        <v>1.5331000904142093E-158</v>
      </c>
      <c r="GQ150" s="86">
        <f t="shared" si="170"/>
        <v>3.2485443261522606E-174</v>
      </c>
      <c r="GR150" s="86">
        <f t="shared" si="170"/>
        <v>2.8283774462202351E-163</v>
      </c>
      <c r="GS150" s="86">
        <f t="shared" si="170"/>
        <v>1.636047936889444E-70</v>
      </c>
      <c r="GT150" s="86">
        <f t="shared" si="170"/>
        <v>2.5720560029500332E-85</v>
      </c>
      <c r="GU150" s="86">
        <f t="shared" si="170"/>
        <v>3.5541461503012797E-34</v>
      </c>
      <c r="GV150" s="86">
        <f t="shared" si="170"/>
        <v>9.7925969256615724E-97</v>
      </c>
      <c r="GW150" s="86">
        <f t="shared" si="170"/>
        <v>7.4032811324542091E-213</v>
      </c>
      <c r="GX150" s="86">
        <f t="shared" si="170"/>
        <v>2.091279715999285E-192</v>
      </c>
      <c r="GY150" s="86">
        <f t="shared" si="170"/>
        <v>4.3419775206697083E-161</v>
      </c>
      <c r="GZ150" s="86">
        <f t="shared" si="170"/>
        <v>2.4998643414007552E-184</v>
      </c>
      <c r="HA150" s="86">
        <f t="shared" si="170"/>
        <v>1.4793495457764331E-214</v>
      </c>
      <c r="HC150" s="86">
        <f t="shared" si="153"/>
        <v>1.3965564202830861E-79</v>
      </c>
      <c r="HD150" s="86">
        <f t="shared" si="153"/>
        <v>1.2054695581297967E-56</v>
      </c>
      <c r="HE150" s="86">
        <f t="shared" si="153"/>
        <v>1.6965824530302412E-64</v>
      </c>
      <c r="HF150" s="86">
        <f t="shared" si="153"/>
        <v>3.3408741036451525E-79</v>
      </c>
      <c r="HG150" s="86">
        <f t="shared" si="153"/>
        <v>2.1882401356144586E-104</v>
      </c>
      <c r="HH150" s="86">
        <f t="shared" si="153"/>
        <v>1.8026438550621629E-163</v>
      </c>
      <c r="HI150" s="86">
        <f t="shared" si="153"/>
        <v>8.8928277392541527E-99</v>
      </c>
      <c r="HJ150" s="86">
        <f t="shared" si="153"/>
        <v>3.1701037398834922E-210</v>
      </c>
      <c r="HK150" s="86">
        <f t="shared" si="153"/>
        <v>2.4777168297899125E-104</v>
      </c>
      <c r="HL150" s="86">
        <f t="shared" si="161"/>
        <v>1.5877257679808214E-182</v>
      </c>
      <c r="HM150" s="86">
        <f t="shared" si="161"/>
        <v>9.8094975941761224E-185</v>
      </c>
      <c r="HN150" s="86">
        <f t="shared" si="161"/>
        <v>2.0568687914377524E-125</v>
      </c>
      <c r="HO150" s="86">
        <f t="shared" si="161"/>
        <v>3.0046195996424759E-86</v>
      </c>
      <c r="HP150" s="86">
        <f t="shared" si="161"/>
        <v>4.4651797959642641E-84</v>
      </c>
      <c r="HQ150" s="86">
        <f t="shared" si="161"/>
        <v>1.1646258954215903E-100</v>
      </c>
      <c r="HS150" s="86">
        <f t="shared" si="171"/>
        <v>0.30897773726422828</v>
      </c>
      <c r="HT150" s="86">
        <f t="shared" si="171"/>
        <v>0.31062103695262411</v>
      </c>
      <c r="HU150" s="86">
        <f t="shared" si="171"/>
        <v>0.28669061225760117</v>
      </c>
      <c r="HV150" s="86">
        <f t="shared" si="171"/>
        <v>0.18976330929760574</v>
      </c>
      <c r="HW150" s="86">
        <f t="shared" si="171"/>
        <v>0.15006720040359378</v>
      </c>
      <c r="HX150" s="86">
        <f t="shared" si="171"/>
        <v>0.15195623954250492</v>
      </c>
      <c r="HY150" s="86">
        <f t="shared" si="171"/>
        <v>0.12466535897079249</v>
      </c>
      <c r="HZ150" s="86">
        <f t="shared" si="171"/>
        <v>9.8711327794575962E-2</v>
      </c>
      <c r="IA150" s="86">
        <f t="shared" si="171"/>
        <v>0.23129256551104904</v>
      </c>
      <c r="IB150" s="86">
        <f t="shared" si="171"/>
        <v>0.10473832080070029</v>
      </c>
      <c r="IC150" s="86">
        <f t="shared" si="171"/>
        <v>6.7371308869269217E-2</v>
      </c>
      <c r="ID150" s="86">
        <f t="shared" si="171"/>
        <v>0.14041836767165733</v>
      </c>
      <c r="IE150" s="86">
        <f t="shared" si="171"/>
        <v>0.36618818399094122</v>
      </c>
      <c r="IF150" s="86">
        <f t="shared" si="171"/>
        <v>0.50210420311342019</v>
      </c>
      <c r="IG150" s="86">
        <f t="shared" si="171"/>
        <v>0.59117664938025427</v>
      </c>
      <c r="II150" s="86">
        <f t="shared" si="172"/>
        <v>1.6448266385163694E-20</v>
      </c>
      <c r="IJ150" s="86">
        <f t="shared" si="172"/>
        <v>1.3930032869469283E-18</v>
      </c>
      <c r="IK150" s="86">
        <f t="shared" si="172"/>
        <v>2.5821915031258728E-18</v>
      </c>
      <c r="IL150" s="86">
        <f t="shared" si="172"/>
        <v>1.9932984535965573E-21</v>
      </c>
      <c r="IM150" s="86">
        <f t="shared" si="172"/>
        <v>5.9979506698571018E-21</v>
      </c>
      <c r="IN150" s="86">
        <f t="shared" si="172"/>
        <v>6.1467071043238327E-20</v>
      </c>
      <c r="IO150" s="86">
        <f t="shared" si="172"/>
        <v>3.3366110004490412E-19</v>
      </c>
      <c r="IP150" s="86">
        <f t="shared" si="172"/>
        <v>3.0699269824043984E-17</v>
      </c>
      <c r="IQ150" s="86">
        <f t="shared" si="172"/>
        <v>5.6861528668156866E-22</v>
      </c>
      <c r="IR150" s="86">
        <f t="shared" si="172"/>
        <v>1.5795857878560244E-19</v>
      </c>
      <c r="IS150" s="86">
        <f t="shared" si="172"/>
        <v>2.388399419385777E-18</v>
      </c>
      <c r="IT150" s="86">
        <f t="shared" si="172"/>
        <v>8.8274605150501042E-20</v>
      </c>
      <c r="IU150" s="86">
        <f t="shared" si="172"/>
        <v>7.8613652869213275E-22</v>
      </c>
      <c r="IV150" s="86">
        <f t="shared" si="172"/>
        <v>5.1359948734181045E-12</v>
      </c>
      <c r="IW150" s="86">
        <f t="shared" si="172"/>
        <v>2.00934796430684E-8</v>
      </c>
      <c r="IY150" s="86">
        <f t="shared" si="173"/>
        <v>0.30897773726422828</v>
      </c>
      <c r="IZ150" s="86">
        <f t="shared" si="173"/>
        <v>0.31062103695262411</v>
      </c>
      <c r="JA150" s="86">
        <f t="shared" si="173"/>
        <v>0.28669061225760117</v>
      </c>
      <c r="JB150" s="86">
        <f t="shared" si="173"/>
        <v>0.18976330929760574</v>
      </c>
      <c r="JC150" s="86">
        <f t="shared" si="173"/>
        <v>0.15006720040359378</v>
      </c>
      <c r="JD150" s="86">
        <f t="shared" si="173"/>
        <v>0.15195623954250492</v>
      </c>
      <c r="JE150" s="86">
        <f t="shared" si="173"/>
        <v>0.12466535897079249</v>
      </c>
      <c r="JF150" s="86">
        <f t="shared" si="173"/>
        <v>9.871132779457599E-2</v>
      </c>
      <c r="JG150" s="86">
        <f t="shared" si="173"/>
        <v>0.23129256551104904</v>
      </c>
      <c r="JH150" s="86">
        <f t="shared" si="173"/>
        <v>0.10473832080070029</v>
      </c>
      <c r="JI150" s="86">
        <f t="shared" si="173"/>
        <v>6.7371308869269217E-2</v>
      </c>
      <c r="JJ150" s="86">
        <f t="shared" si="173"/>
        <v>0.14041836767165733</v>
      </c>
      <c r="JK150" s="86">
        <f t="shared" si="173"/>
        <v>0.36618818399094122</v>
      </c>
      <c r="JL150" s="86">
        <f t="shared" si="173"/>
        <v>0.50210420311855619</v>
      </c>
      <c r="JM150" s="86">
        <f t="shared" si="173"/>
        <v>0.59117666947373393</v>
      </c>
    </row>
    <row r="151" spans="2:273" x14ac:dyDescent="0.25">
      <c r="B151" s="2">
        <v>124</v>
      </c>
      <c r="C151" s="37">
        <v>22.538</v>
      </c>
      <c r="D151" s="37">
        <v>27.492000000000001</v>
      </c>
      <c r="E151" s="37">
        <v>28</v>
      </c>
      <c r="F151" s="37">
        <v>28.233000000000001</v>
      </c>
      <c r="G151" s="37">
        <v>27</v>
      </c>
      <c r="H151" s="37">
        <v>27.738</v>
      </c>
      <c r="I151" s="37">
        <v>28.655999999999999</v>
      </c>
      <c r="J151" s="37">
        <v>25.966000000000001</v>
      </c>
      <c r="K151" s="37">
        <v>29.305</v>
      </c>
      <c r="L151" s="37">
        <v>25.033999999999999</v>
      </c>
      <c r="M151" s="37">
        <v>24.440999999999999</v>
      </c>
      <c r="N151" s="37">
        <v>25.78</v>
      </c>
      <c r="O151" s="37">
        <v>36.914999999999999</v>
      </c>
      <c r="P151" s="37">
        <v>63.366999999999997</v>
      </c>
      <c r="Q151" s="37">
        <v>133.44300000000001</v>
      </c>
      <c r="S151" s="4">
        <f t="shared" si="174"/>
        <v>24.518101493358579</v>
      </c>
      <c r="T151" s="4">
        <f t="shared" si="174"/>
        <v>28.366276982971549</v>
      </c>
      <c r="U151" s="4">
        <f t="shared" si="174"/>
        <v>29.118621391610759</v>
      </c>
      <c r="V151" s="4">
        <f t="shared" si="174"/>
        <v>29.374069938344746</v>
      </c>
      <c r="W151" s="4">
        <f t="shared" si="174"/>
        <v>29.423853954595991</v>
      </c>
      <c r="X151" s="4">
        <f t="shared" si="174"/>
        <v>29.461519653662346</v>
      </c>
      <c r="Y151" s="4">
        <f t="shared" si="174"/>
        <v>32.105475450991719</v>
      </c>
      <c r="Z151" s="4">
        <f t="shared" si="174"/>
        <v>29.50957684840699</v>
      </c>
      <c r="AA151" s="4">
        <f t="shared" si="174"/>
        <v>29.320127949612697</v>
      </c>
      <c r="AB151" s="4">
        <f t="shared" si="174"/>
        <v>26.943420980306989</v>
      </c>
      <c r="AC151" s="4">
        <f t="shared" si="174"/>
        <v>25.261544203595108</v>
      </c>
      <c r="AD151" s="4">
        <f t="shared" si="174"/>
        <v>27.639367084960217</v>
      </c>
      <c r="AE151" s="4">
        <f t="shared" si="174"/>
        <v>37.194348159148177</v>
      </c>
      <c r="AF151" s="4">
        <f t="shared" si="174"/>
        <v>61.981542056131708</v>
      </c>
      <c r="AG151" s="4">
        <f t="shared" si="174"/>
        <v>136.03249293162776</v>
      </c>
      <c r="AI151" s="4">
        <f t="shared" si="175"/>
        <v>-1.9801014933585783</v>
      </c>
      <c r="AJ151" s="4">
        <f t="shared" si="175"/>
        <v>-0.87427698297154777</v>
      </c>
      <c r="AK151" s="4">
        <f t="shared" si="175"/>
        <v>-1.118621391610759</v>
      </c>
      <c r="AL151" s="4">
        <f t="shared" si="175"/>
        <v>-1.1410699383447458</v>
      </c>
      <c r="AM151" s="4">
        <f t="shared" si="175"/>
        <v>-2.423853954595991</v>
      </c>
      <c r="AN151" s="4">
        <f t="shared" si="175"/>
        <v>-1.7235196536623469</v>
      </c>
      <c r="AO151" s="4">
        <f t="shared" si="175"/>
        <v>-3.44947545099172</v>
      </c>
      <c r="AP151" s="4">
        <f t="shared" si="175"/>
        <v>-3.5435768484069889</v>
      </c>
      <c r="AQ151" s="4">
        <f t="shared" si="175"/>
        <v>-1.5127949612697478E-2</v>
      </c>
      <c r="AR151" s="4">
        <f t="shared" si="175"/>
        <v>-1.9094209803069901</v>
      </c>
      <c r="AS151" s="4">
        <f t="shared" si="175"/>
        <v>-0.82054420359510871</v>
      </c>
      <c r="AT151" s="4">
        <f t="shared" si="175"/>
        <v>-1.8593670849602155</v>
      </c>
      <c r="AU151" s="4">
        <f t="shared" si="175"/>
        <v>-0.2793481591481779</v>
      </c>
      <c r="AV151" s="4">
        <f t="shared" si="175"/>
        <v>1.385457943868289</v>
      </c>
      <c r="AW151" s="4">
        <f t="shared" si="175"/>
        <v>-2.5894929316277455</v>
      </c>
      <c r="AY151" s="2">
        <f t="shared" si="167"/>
        <v>24.518101493358579</v>
      </c>
      <c r="AZ151" s="2">
        <f t="shared" si="167"/>
        <v>27.645078255458351</v>
      </c>
      <c r="BA151" s="2">
        <f t="shared" si="167"/>
        <v>28.09228584483493</v>
      </c>
      <c r="BB151" s="2">
        <f t="shared" si="167"/>
        <v>28.723535497532346</v>
      </c>
      <c r="BC151" s="2">
        <f t="shared" si="167"/>
        <v>28.884736441133157</v>
      </c>
      <c r="BD151" s="2">
        <f t="shared" si="167"/>
        <v>28.85132275413142</v>
      </c>
      <c r="BE151" s="2">
        <f t="shared" si="167"/>
        <v>31.652981921523736</v>
      </c>
      <c r="BF151" s="2">
        <f t="shared" si="167"/>
        <v>29.178269863866053</v>
      </c>
      <c r="BG151" s="2">
        <f t="shared" si="167"/>
        <v>27.326462003130896</v>
      </c>
      <c r="BH151" s="2">
        <f t="shared" si="167"/>
        <v>26.460608717810597</v>
      </c>
      <c r="BI151" s="2">
        <f t="shared" si="167"/>
        <v>25.033058120118845</v>
      </c>
      <c r="BJ151" s="2">
        <f t="shared" si="167"/>
        <v>26.72828958675322</v>
      </c>
      <c r="BK151" s="2">
        <f t="shared" si="167"/>
        <v>30.486489648353523</v>
      </c>
      <c r="BL151" s="2">
        <f t="shared" si="167"/>
        <v>32.53867972398691</v>
      </c>
      <c r="BM151" s="2">
        <f t="shared" si="167"/>
        <v>35.927111905807777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79.015253981106611</v>
      </c>
      <c r="DL151" s="2">
        <f t="shared" si="176"/>
        <v>73.117582321187584</v>
      </c>
      <c r="DM151" s="2">
        <f t="shared" si="176"/>
        <v>77.266864727954967</v>
      </c>
      <c r="DN151" s="2">
        <f t="shared" si="176"/>
        <v>78.126421294559094</v>
      </c>
      <c r="DO151" s="2">
        <f t="shared" si="176"/>
        <v>70.241275797373376</v>
      </c>
      <c r="DP151" s="2">
        <f t="shared" si="176"/>
        <v>73.809248906048907</v>
      </c>
      <c r="DQ151" s="2">
        <f t="shared" si="176"/>
        <v>80.708194518716581</v>
      </c>
      <c r="DR151" s="2">
        <f t="shared" si="176"/>
        <v>67.005688279857395</v>
      </c>
      <c r="DS151" s="2">
        <f t="shared" si="176"/>
        <v>82.437360887096787</v>
      </c>
      <c r="DT151" s="2">
        <f t="shared" si="176"/>
        <v>71.937368525592049</v>
      </c>
      <c r="DU151" s="2">
        <f t="shared" si="176"/>
        <v>64.799603474903478</v>
      </c>
      <c r="DV151" s="2">
        <f t="shared" si="176"/>
        <v>67.643815830115813</v>
      </c>
      <c r="DW151" s="2">
        <f t="shared" si="176"/>
        <v>89.523748003063815</v>
      </c>
      <c r="DX151" s="2">
        <f t="shared" si="176"/>
        <v>84.210313133208274</v>
      </c>
      <c r="DY151" s="2">
        <f t="shared" si="176"/>
        <v>63.541095857771261</v>
      </c>
      <c r="EA151" s="2">
        <f t="shared" si="152"/>
        <v>24.48087361800329</v>
      </c>
      <c r="EB151" s="2">
        <f t="shared" si="152"/>
        <v>27.627896053182099</v>
      </c>
      <c r="EC151" s="2">
        <f t="shared" si="152"/>
        <v>28.05823277074148</v>
      </c>
      <c r="ED151" s="2">
        <f t="shared" si="152"/>
        <v>28.678117647058833</v>
      </c>
      <c r="EE151" s="2">
        <f t="shared" si="152"/>
        <v>28.862303746755437</v>
      </c>
      <c r="EF151" s="2">
        <f t="shared" si="152"/>
        <v>28.808110659879745</v>
      </c>
      <c r="EG151" s="2">
        <f t="shared" si="152"/>
        <v>31.637795112422477</v>
      </c>
      <c r="EH151" s="2">
        <f t="shared" si="152"/>
        <v>29.13874353631099</v>
      </c>
      <c r="EI151" s="2">
        <f t="shared" si="152"/>
        <v>27.248926759548109</v>
      </c>
      <c r="EJ151" s="2">
        <f t="shared" si="152"/>
        <v>26.435646867493201</v>
      </c>
      <c r="EK151" s="2">
        <f t="shared" si="152"/>
        <v>24.989339853751829</v>
      </c>
      <c r="EL151" s="2">
        <f t="shared" si="179"/>
        <v>26.703335645661959</v>
      </c>
      <c r="EM151" s="2">
        <f t="shared" si="135"/>
        <v>30.495630470426832</v>
      </c>
      <c r="EN151" s="2">
        <f t="shared" si="135"/>
        <v>32.522247854618861</v>
      </c>
      <c r="EO151" s="2">
        <f t="shared" si="135"/>
        <v>35.979020263069806</v>
      </c>
      <c r="EQ151" s="2">
        <f t="shared" si="177"/>
        <v>24.590513943714249</v>
      </c>
      <c r="ER151" s="2">
        <f t="shared" si="177"/>
        <v>27.604578718462392</v>
      </c>
      <c r="ES151" s="2">
        <f t="shared" si="177"/>
        <v>28.19990009137566</v>
      </c>
      <c r="ET151" s="2">
        <f t="shared" si="177"/>
        <v>28.936135719731489</v>
      </c>
      <c r="EU151" s="2">
        <f t="shared" si="177"/>
        <v>28.88939537777528</v>
      </c>
      <c r="EV151" s="2">
        <f t="shared" si="177"/>
        <v>28.997184659276581</v>
      </c>
      <c r="EW151" s="2">
        <f t="shared" si="177"/>
        <v>31.510601676663022</v>
      </c>
      <c r="EX151" s="2">
        <f t="shared" si="177"/>
        <v>29.316458099818156</v>
      </c>
      <c r="EY151" s="2">
        <f t="shared" si="177"/>
        <v>27.700876236296576</v>
      </c>
      <c r="EZ151" s="2">
        <f t="shared" si="177"/>
        <v>26.424143672092043</v>
      </c>
      <c r="FA151" s="2">
        <f t="shared" si="177"/>
        <v>25.181651333690585</v>
      </c>
      <c r="FB151" s="2">
        <f t="shared" si="177"/>
        <v>26.732688747856891</v>
      </c>
      <c r="FC151" s="2">
        <f t="shared" si="177"/>
        <v>30.025230724156735</v>
      </c>
      <c r="FD151" s="2">
        <f t="shared" si="177"/>
        <v>32.392222200207804</v>
      </c>
      <c r="FE151" s="2">
        <f t="shared" si="177"/>
        <v>34.5079442761145</v>
      </c>
      <c r="FG151" s="2">
        <f t="shared" si="178"/>
        <v>0.99950348733681194</v>
      </c>
      <c r="FH151" s="2">
        <f t="shared" si="178"/>
        <v>0.99957874890190568</v>
      </c>
      <c r="FI151" s="2">
        <f t="shared" si="178"/>
        <v>0.99956954643357254</v>
      </c>
      <c r="FJ151" s="2">
        <f t="shared" si="178"/>
        <v>0.99955531548284537</v>
      </c>
      <c r="FK151" s="2">
        <f t="shared" si="178"/>
        <v>0.9995229438124954</v>
      </c>
      <c r="FL151" s="2">
        <f t="shared" si="178"/>
        <v>0.99947591787963797</v>
      </c>
      <c r="FM151" s="2">
        <f t="shared" si="178"/>
        <v>0.99942601562217348</v>
      </c>
      <c r="FN151" s="2">
        <f t="shared" si="178"/>
        <v>0.99944320149342691</v>
      </c>
      <c r="FO151" s="2">
        <f t="shared" si="178"/>
        <v>0.99933543490858212</v>
      </c>
      <c r="FP151" s="2">
        <f t="shared" si="178"/>
        <v>0.99942398481544625</v>
      </c>
      <c r="FQ151" s="2">
        <f t="shared" si="178"/>
        <v>0.99947802778209094</v>
      </c>
      <c r="FR151" s="2">
        <f t="shared" si="178"/>
        <v>0.99946630029733619</v>
      </c>
      <c r="FS151" s="2">
        <f t="shared" si="178"/>
        <v>0.99947344105941649</v>
      </c>
      <c r="FT151" s="2">
        <f t="shared" si="178"/>
        <v>0.99952365062989124</v>
      </c>
      <c r="FU151" s="2">
        <f t="shared" si="178"/>
        <v>0.99935829350663119</v>
      </c>
      <c r="FW151" s="2">
        <f t="shared" si="169"/>
        <v>9.2583316038777799E-2</v>
      </c>
      <c r="FX151" s="2">
        <f t="shared" si="169"/>
        <v>8.4931577297265887E-2</v>
      </c>
      <c r="FY151" s="2">
        <f t="shared" si="169"/>
        <v>9.0854001549763863E-2</v>
      </c>
      <c r="FZ151" s="2">
        <f t="shared" si="169"/>
        <v>9.0803544105358514E-2</v>
      </c>
      <c r="GA151" s="2">
        <f t="shared" si="169"/>
        <v>9.9388616596157803E-2</v>
      </c>
      <c r="GB151" s="2">
        <f t="shared" si="169"/>
        <v>0.1038101609080756</v>
      </c>
      <c r="GC151" s="2">
        <f t="shared" si="169"/>
        <v>0.1020401209713669</v>
      </c>
      <c r="GD151" s="2">
        <f t="shared" si="169"/>
        <v>0.10377353948611173</v>
      </c>
      <c r="GE151" s="2">
        <f t="shared" si="169"/>
        <v>9.0405983220866376E-2</v>
      </c>
      <c r="GF151" s="2">
        <f t="shared" si="169"/>
        <v>0.10847701334213478</v>
      </c>
      <c r="GG151" s="2">
        <f t="shared" si="169"/>
        <v>0.11927740754968838</v>
      </c>
      <c r="GH151" s="2">
        <f t="shared" si="169"/>
        <v>0.10574756185190876</v>
      </c>
      <c r="GI151" s="2">
        <f t="shared" si="169"/>
        <v>8.5507284867531674E-2</v>
      </c>
      <c r="GJ151" s="2">
        <f t="shared" si="169"/>
        <v>6.2985323985833022E-2</v>
      </c>
      <c r="GK151" s="2">
        <f t="shared" si="169"/>
        <v>4.7308990670093122E-2</v>
      </c>
      <c r="GM151" s="86">
        <f t="shared" si="170"/>
        <v>3.4260120561011583E-168</v>
      </c>
      <c r="GN151" s="86">
        <f t="shared" si="170"/>
        <v>5.3808554155773066E-127</v>
      </c>
      <c r="GO151" s="86">
        <f t="shared" si="170"/>
        <v>9.3861862204252742E-140</v>
      </c>
      <c r="GP151" s="86">
        <f t="shared" si="170"/>
        <v>1.6350831441813401E-163</v>
      </c>
      <c r="GQ151" s="86">
        <f t="shared" si="170"/>
        <v>1.1925618381816634E-179</v>
      </c>
      <c r="GR151" s="86">
        <f t="shared" si="170"/>
        <v>2.451466085604931E-168</v>
      </c>
      <c r="GS151" s="86">
        <f t="shared" si="170"/>
        <v>1.1883091816060403E-72</v>
      </c>
      <c r="GT151" s="86">
        <f t="shared" si="170"/>
        <v>6.7034613738210469E-88</v>
      </c>
      <c r="GU151" s="86">
        <f t="shared" si="170"/>
        <v>3.4116379720282004E-35</v>
      </c>
      <c r="GV151" s="86">
        <f t="shared" si="170"/>
        <v>1.0364031977969409E-99</v>
      </c>
      <c r="GW151" s="86">
        <f t="shared" si="170"/>
        <v>1.911896460118804E-219</v>
      </c>
      <c r="GX151" s="86">
        <f t="shared" si="170"/>
        <v>2.2214805308570682E-198</v>
      </c>
      <c r="GY151" s="86">
        <f t="shared" si="170"/>
        <v>3.6793696527811626E-166</v>
      </c>
      <c r="GZ151" s="86">
        <f t="shared" si="170"/>
        <v>4.4425766545485763E-190</v>
      </c>
      <c r="HA151" s="86">
        <f t="shared" si="170"/>
        <v>3.1463704530465416E-221</v>
      </c>
      <c r="HC151" s="86">
        <f t="shared" si="153"/>
        <v>1.5390546675648319E-83</v>
      </c>
      <c r="HD151" s="86">
        <f t="shared" si="153"/>
        <v>1.7643563315768122E-59</v>
      </c>
      <c r="HE151" s="86">
        <f t="shared" si="153"/>
        <v>1.04508418290635E-67</v>
      </c>
      <c r="HF151" s="86">
        <f t="shared" si="153"/>
        <v>4.4904163140300018E-83</v>
      </c>
      <c r="HG151" s="86">
        <f t="shared" si="153"/>
        <v>1.8584907749417061E-109</v>
      </c>
      <c r="HH151" s="86">
        <f t="shared" si="153"/>
        <v>2.3038252766203915E-171</v>
      </c>
      <c r="HI151" s="86">
        <f t="shared" si="153"/>
        <v>1.7612776978067392E-103</v>
      </c>
      <c r="HJ151" s="86">
        <f t="shared" si="153"/>
        <v>4.0530389699312609E-220</v>
      </c>
      <c r="HK151" s="86">
        <f t="shared" si="153"/>
        <v>1.9754632314095325E-109</v>
      </c>
      <c r="HL151" s="86">
        <f t="shared" si="161"/>
        <v>2.5669549680221755E-191</v>
      </c>
      <c r="HM151" s="86">
        <f t="shared" si="161"/>
        <v>1.644775700717814E-193</v>
      </c>
      <c r="HN151" s="86">
        <f t="shared" si="161"/>
        <v>2.0562705258105012E-131</v>
      </c>
      <c r="HO151" s="86">
        <f t="shared" si="161"/>
        <v>1.5844834766867915E-90</v>
      </c>
      <c r="HP151" s="86">
        <f t="shared" si="161"/>
        <v>3.1028599251950207E-88</v>
      </c>
      <c r="HQ151" s="86">
        <f t="shared" si="161"/>
        <v>1.2499258975550509E-105</v>
      </c>
      <c r="HS151" s="86">
        <f t="shared" si="171"/>
        <v>0.20943122662963812</v>
      </c>
      <c r="HT151" s="86">
        <f t="shared" si="171"/>
        <v>0.21927371000989132</v>
      </c>
      <c r="HU151" s="86">
        <f t="shared" si="171"/>
        <v>0.1957387242608189</v>
      </c>
      <c r="HV151" s="86">
        <f t="shared" si="171"/>
        <v>0.11130861467442965</v>
      </c>
      <c r="HW151" s="86">
        <f t="shared" si="171"/>
        <v>8.1813298853271585E-2</v>
      </c>
      <c r="HX151" s="86">
        <f t="shared" si="171"/>
        <v>8.3375257890519652E-2</v>
      </c>
      <c r="HY151" s="86">
        <f t="shared" si="171"/>
        <v>6.690486799274166E-2</v>
      </c>
      <c r="HZ151" s="86">
        <f t="shared" si="171"/>
        <v>5.2509503438216254E-2</v>
      </c>
      <c r="IA151" s="86">
        <f t="shared" si="171"/>
        <v>0.1417899406360584</v>
      </c>
      <c r="IB151" s="86">
        <f t="shared" si="171"/>
        <v>5.2809307467039497E-2</v>
      </c>
      <c r="IC151" s="86">
        <f t="shared" si="171"/>
        <v>3.0948493834528034E-2</v>
      </c>
      <c r="ID151" s="86">
        <f t="shared" si="171"/>
        <v>7.5478267470291349E-2</v>
      </c>
      <c r="IE151" s="86">
        <f t="shared" si="171"/>
        <v>0.26467859060793852</v>
      </c>
      <c r="IF151" s="86">
        <f t="shared" si="171"/>
        <v>0.41251140853865398</v>
      </c>
      <c r="IG151" s="86">
        <f t="shared" si="171"/>
        <v>0.59520582835223146</v>
      </c>
      <c r="II151" s="86">
        <f t="shared" si="172"/>
        <v>4.533299616380217E-19</v>
      </c>
      <c r="IJ151" s="86">
        <f t="shared" si="172"/>
        <v>2.4578256982240848E-17</v>
      </c>
      <c r="IK151" s="86">
        <f t="shared" si="172"/>
        <v>4.7461758138435869E-17</v>
      </c>
      <c r="IL151" s="86">
        <f t="shared" si="172"/>
        <v>6.2465058253990656E-20</v>
      </c>
      <c r="IM151" s="86">
        <f t="shared" si="172"/>
        <v>1.9980036733327293E-19</v>
      </c>
      <c r="IN151" s="86">
        <f t="shared" si="172"/>
        <v>1.8329379459735193E-18</v>
      </c>
      <c r="IO151" s="86">
        <f t="shared" si="172"/>
        <v>8.4679811303352351E-18</v>
      </c>
      <c r="IP151" s="86">
        <f t="shared" si="172"/>
        <v>5.5902212993313435E-16</v>
      </c>
      <c r="IQ151" s="86">
        <f t="shared" si="172"/>
        <v>1.9431471424158311E-20</v>
      </c>
      <c r="IR151" s="86">
        <f t="shared" si="172"/>
        <v>4.7001610277683464E-18</v>
      </c>
      <c r="IS151" s="86">
        <f t="shared" si="172"/>
        <v>6.68476059054626E-17</v>
      </c>
      <c r="IT151" s="86">
        <f t="shared" si="172"/>
        <v>2.6372167234920769E-18</v>
      </c>
      <c r="IU151" s="86">
        <f t="shared" si="172"/>
        <v>2.4078008344873499E-20</v>
      </c>
      <c r="IV151" s="86">
        <f t="shared" si="172"/>
        <v>2.4878737221439113E-11</v>
      </c>
      <c r="IW151" s="86">
        <f t="shared" si="172"/>
        <v>5.203998849233099E-8</v>
      </c>
      <c r="IY151" s="86">
        <f t="shared" si="173"/>
        <v>0.20943122662963812</v>
      </c>
      <c r="IZ151" s="86">
        <f t="shared" si="173"/>
        <v>0.21927371000989135</v>
      </c>
      <c r="JA151" s="86">
        <f t="shared" si="173"/>
        <v>0.19573872426081895</v>
      </c>
      <c r="JB151" s="86">
        <f t="shared" si="173"/>
        <v>0.11130861467442965</v>
      </c>
      <c r="JC151" s="86">
        <f t="shared" si="173"/>
        <v>8.1813298853271585E-2</v>
      </c>
      <c r="JD151" s="86">
        <f t="shared" si="173"/>
        <v>8.3375257890519652E-2</v>
      </c>
      <c r="JE151" s="86">
        <f t="shared" si="173"/>
        <v>6.6904867992741673E-2</v>
      </c>
      <c r="JF151" s="86">
        <f t="shared" si="173"/>
        <v>5.2509503438216816E-2</v>
      </c>
      <c r="JG151" s="86">
        <f t="shared" si="173"/>
        <v>0.1417899406360584</v>
      </c>
      <c r="JH151" s="86">
        <f t="shared" si="173"/>
        <v>5.2809307467039504E-2</v>
      </c>
      <c r="JI151" s="86">
        <f t="shared" si="173"/>
        <v>3.09484938345281E-2</v>
      </c>
      <c r="JJ151" s="86">
        <f t="shared" si="173"/>
        <v>7.5478267470291349E-2</v>
      </c>
      <c r="JK151" s="86">
        <f t="shared" si="173"/>
        <v>0.26467859060793852</v>
      </c>
      <c r="JL151" s="86">
        <f t="shared" si="173"/>
        <v>0.41251140856353269</v>
      </c>
      <c r="JM151" s="86">
        <f t="shared" si="173"/>
        <v>0.59520588039222</v>
      </c>
    </row>
    <row r="152" spans="2:273" x14ac:dyDescent="0.25">
      <c r="B152" s="2">
        <v>125</v>
      </c>
      <c r="C152" s="37">
        <v>25.346</v>
      </c>
      <c r="D152" s="37">
        <v>27.902000000000001</v>
      </c>
      <c r="E152" s="37">
        <v>28.1</v>
      </c>
      <c r="F152" s="37">
        <v>29.65</v>
      </c>
      <c r="G152" s="37">
        <v>27.712</v>
      </c>
      <c r="H152" s="37">
        <v>28.131</v>
      </c>
      <c r="I152" s="37">
        <v>28.279</v>
      </c>
      <c r="J152" s="37">
        <v>26.864000000000001</v>
      </c>
      <c r="K152" s="37">
        <v>27.643999999999998</v>
      </c>
      <c r="L152" s="37">
        <v>24</v>
      </c>
      <c r="M152" s="37">
        <v>26.033999999999999</v>
      </c>
      <c r="N152" s="37">
        <v>25.407</v>
      </c>
      <c r="O152" s="37">
        <v>31.305</v>
      </c>
      <c r="P152" s="37">
        <v>50.95</v>
      </c>
      <c r="Q152" s="37">
        <v>122.639</v>
      </c>
      <c r="S152" s="4">
        <f t="shared" si="174"/>
        <v>24.426664262772643</v>
      </c>
      <c r="T152" s="4">
        <f t="shared" si="174"/>
        <v>27.879798229562983</v>
      </c>
      <c r="U152" s="4">
        <f t="shared" si="174"/>
        <v>28.436198721807678</v>
      </c>
      <c r="V152" s="4">
        <f t="shared" si="174"/>
        <v>28.833713791131849</v>
      </c>
      <c r="W152" s="4">
        <f t="shared" si="174"/>
        <v>28.960795207372509</v>
      </c>
      <c r="X152" s="4">
        <f t="shared" si="174"/>
        <v>28.931064736344208</v>
      </c>
      <c r="Y152" s="4">
        <f t="shared" si="174"/>
        <v>31.650375598830774</v>
      </c>
      <c r="Z152" s="4">
        <f t="shared" si="174"/>
        <v>29.14322735500436</v>
      </c>
      <c r="AA152" s="4">
        <f t="shared" si="174"/>
        <v>27.917120471706976</v>
      </c>
      <c r="AB152" s="4">
        <f t="shared" si="174"/>
        <v>26.453373844881867</v>
      </c>
      <c r="AC152" s="4">
        <f t="shared" si="174"/>
        <v>24.94322032038718</v>
      </c>
      <c r="AD152" s="4">
        <f t="shared" si="174"/>
        <v>26.891544984740388</v>
      </c>
      <c r="AE152" s="4">
        <f t="shared" si="174"/>
        <v>33.606853961544623</v>
      </c>
      <c r="AF152" s="4">
        <f t="shared" si="174"/>
        <v>50.536916025555612</v>
      </c>
      <c r="AG152" s="4">
        <f t="shared" si="174"/>
        <v>118.51499263573066</v>
      </c>
      <c r="AI152" s="4">
        <f t="shared" si="175"/>
        <v>0.91933573722735673</v>
      </c>
      <c r="AJ152" s="4">
        <f t="shared" si="175"/>
        <v>2.2201770437018098E-2</v>
      </c>
      <c r="AK152" s="4">
        <f t="shared" si="175"/>
        <v>-0.33619872180767629</v>
      </c>
      <c r="AL152" s="4">
        <f t="shared" si="175"/>
        <v>0.81628620886814929</v>
      </c>
      <c r="AM152" s="4">
        <f t="shared" si="175"/>
        <v>-1.2487952073725097</v>
      </c>
      <c r="AN152" s="4">
        <f t="shared" si="175"/>
        <v>-0.80006473634420772</v>
      </c>
      <c r="AO152" s="4">
        <f t="shared" si="175"/>
        <v>-3.3713755988307739</v>
      </c>
      <c r="AP152" s="4">
        <f t="shared" si="175"/>
        <v>-2.2792273550043589</v>
      </c>
      <c r="AQ152" s="4">
        <f t="shared" si="175"/>
        <v>-0.27312047170697795</v>
      </c>
      <c r="AR152" s="4">
        <f t="shared" si="175"/>
        <v>-2.4533738448818667</v>
      </c>
      <c r="AS152" s="4">
        <f t="shared" si="175"/>
        <v>1.0907796796128189</v>
      </c>
      <c r="AT152" s="4">
        <f t="shared" si="175"/>
        <v>-1.4845449847403884</v>
      </c>
      <c r="AU152" s="4">
        <f t="shared" si="175"/>
        <v>-2.301853961544623</v>
      </c>
      <c r="AV152" s="4">
        <f t="shared" si="175"/>
        <v>0.41308397444439038</v>
      </c>
      <c r="AW152" s="4">
        <f t="shared" si="175"/>
        <v>4.1240073642693318</v>
      </c>
      <c r="AY152" s="2">
        <f t="shared" si="167"/>
        <v>24.426664262772643</v>
      </c>
      <c r="AZ152" s="2">
        <f t="shared" si="167"/>
        <v>27.530582999862951</v>
      </c>
      <c r="BA152" s="2">
        <f t="shared" si="167"/>
        <v>27.965067750624168</v>
      </c>
      <c r="BB152" s="2">
        <f t="shared" si="167"/>
        <v>28.599374072771976</v>
      </c>
      <c r="BC152" s="2">
        <f t="shared" si="167"/>
        <v>28.787768748217751</v>
      </c>
      <c r="BD152" s="2">
        <f t="shared" si="167"/>
        <v>28.732969025589234</v>
      </c>
      <c r="BE152" s="2">
        <f t="shared" si="167"/>
        <v>31.506168546898664</v>
      </c>
      <c r="BF152" s="2">
        <f t="shared" si="167"/>
        <v>29.036826543199684</v>
      </c>
      <c r="BG152" s="2">
        <f t="shared" si="167"/>
        <v>27.158047783442036</v>
      </c>
      <c r="BH152" s="2">
        <f t="shared" si="167"/>
        <v>26.314975542756606</v>
      </c>
      <c r="BI152" s="2">
        <f t="shared" si="167"/>
        <v>24.886367409502757</v>
      </c>
      <c r="BJ152" s="2">
        <f t="shared" si="167"/>
        <v>26.60481807858438</v>
      </c>
      <c r="BK152" s="2">
        <f t="shared" si="167"/>
        <v>30.379767296432291</v>
      </c>
      <c r="BL152" s="2">
        <f t="shared" si="167"/>
        <v>32.422063667549779</v>
      </c>
      <c r="BM152" s="2">
        <f t="shared" si="167"/>
        <v>35.8531794548894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79.446301754385971</v>
      </c>
      <c r="DL152" s="2">
        <f t="shared" si="176"/>
        <v>73.426811066126845</v>
      </c>
      <c r="DM152" s="2">
        <f t="shared" si="176"/>
        <v>77.603162476547851</v>
      </c>
      <c r="DN152" s="2">
        <f t="shared" si="176"/>
        <v>78.458799249530955</v>
      </c>
      <c r="DO152" s="2">
        <f t="shared" si="176"/>
        <v>70.52839005628519</v>
      </c>
      <c r="DP152" s="2">
        <f t="shared" si="176"/>
        <v>74.144762162162152</v>
      </c>
      <c r="DQ152" s="2">
        <f t="shared" si="176"/>
        <v>81.083989639037441</v>
      </c>
      <c r="DR152" s="2">
        <f t="shared" si="176"/>
        <v>67.2541251114082</v>
      </c>
      <c r="DS152" s="2">
        <f t="shared" si="176"/>
        <v>82.852122580645158</v>
      </c>
      <c r="DT152" s="2">
        <f t="shared" si="176"/>
        <v>72.248649961802897</v>
      </c>
      <c r="DU152" s="2">
        <f t="shared" si="176"/>
        <v>65.039104504504508</v>
      </c>
      <c r="DV152" s="2">
        <f t="shared" si="176"/>
        <v>67.910694594594588</v>
      </c>
      <c r="DW152" s="2">
        <f t="shared" si="176"/>
        <v>89.980549513075843</v>
      </c>
      <c r="DX152" s="2">
        <f t="shared" si="176"/>
        <v>84.619518574108838</v>
      </c>
      <c r="DY152" s="2">
        <f t="shared" si="176"/>
        <v>63.797122434017595</v>
      </c>
      <c r="EA152" s="2">
        <f t="shared" si="152"/>
        <v>24.39002153878641</v>
      </c>
      <c r="EB152" s="2">
        <f t="shared" si="152"/>
        <v>27.515244467946637</v>
      </c>
      <c r="EC152" s="2">
        <f t="shared" si="152"/>
        <v>27.930681420408536</v>
      </c>
      <c r="ED152" s="2">
        <f t="shared" si="152"/>
        <v>28.552254901960794</v>
      </c>
      <c r="EE152" s="2">
        <f t="shared" si="152"/>
        <v>28.766452278846302</v>
      </c>
      <c r="EF152" s="2">
        <f t="shared" si="152"/>
        <v>28.68883472563607</v>
      </c>
      <c r="EG152" s="2">
        <f t="shared" si="152"/>
        <v>31.495043165860718</v>
      </c>
      <c r="EH152" s="2">
        <f t="shared" si="152"/>
        <v>28.996428740620527</v>
      </c>
      <c r="EI152" s="2">
        <f t="shared" si="152"/>
        <v>27.077316381021038</v>
      </c>
      <c r="EJ152" s="2">
        <f t="shared" si="152"/>
        <v>26.292230367420654</v>
      </c>
      <c r="EK152" s="2">
        <f t="shared" si="152"/>
        <v>24.841123429431256</v>
      </c>
      <c r="EL152" s="2">
        <f t="shared" si="179"/>
        <v>26.581127487648626</v>
      </c>
      <c r="EM152" s="2">
        <f t="shared" si="135"/>
        <v>30.397319939003697</v>
      </c>
      <c r="EN152" s="2">
        <f t="shared" si="135"/>
        <v>32.408761207076971</v>
      </c>
      <c r="EO152" s="2">
        <f t="shared" si="135"/>
        <v>35.915478829422298</v>
      </c>
      <c r="EQ152" s="2">
        <f t="shared" si="177"/>
        <v>24.506411372607786</v>
      </c>
      <c r="ER152" s="2">
        <f t="shared" si="177"/>
        <v>27.490336875417359</v>
      </c>
      <c r="ES152" s="2">
        <f t="shared" si="177"/>
        <v>28.081412336087901</v>
      </c>
      <c r="ET152" s="2">
        <f t="shared" si="177"/>
        <v>28.824580909784007</v>
      </c>
      <c r="EU152" s="2">
        <f t="shared" si="177"/>
        <v>28.795596574361259</v>
      </c>
      <c r="EV152" s="2">
        <f t="shared" si="177"/>
        <v>28.887658285013767</v>
      </c>
      <c r="EW152" s="2">
        <f t="shared" si="177"/>
        <v>31.361148323336959</v>
      </c>
      <c r="EX152" s="2">
        <f t="shared" si="177"/>
        <v>29.182562382424205</v>
      </c>
      <c r="EY152" s="2">
        <f t="shared" si="177"/>
        <v>27.554820611892296</v>
      </c>
      <c r="EZ152" s="2">
        <f t="shared" si="177"/>
        <v>26.280350141687773</v>
      </c>
      <c r="FA152" s="2">
        <f t="shared" si="177"/>
        <v>25.04303876168192</v>
      </c>
      <c r="FB152" s="2">
        <f t="shared" si="177"/>
        <v>26.612256003433352</v>
      </c>
      <c r="FC152" s="2">
        <f t="shared" si="177"/>
        <v>29.900840776023113</v>
      </c>
      <c r="FD152" s="2">
        <f t="shared" si="177"/>
        <v>32.272105578965068</v>
      </c>
      <c r="FE152" s="2">
        <f t="shared" si="177"/>
        <v>34.392986330858548</v>
      </c>
      <c r="FG152" s="2">
        <f t="shared" si="178"/>
        <v>0.99954715528553628</v>
      </c>
      <c r="FH152" s="2">
        <f t="shared" si="178"/>
        <v>0.99961580019187768</v>
      </c>
      <c r="FI152" s="2">
        <f t="shared" si="178"/>
        <v>0.99960740681201432</v>
      </c>
      <c r="FJ152" s="2">
        <f t="shared" si="178"/>
        <v>0.99959442703123835</v>
      </c>
      <c r="FK152" s="2">
        <f t="shared" si="178"/>
        <v>0.99956490132241038</v>
      </c>
      <c r="FL152" s="2">
        <f t="shared" si="178"/>
        <v>0.99952200938367497</v>
      </c>
      <c r="FM152" s="2">
        <f t="shared" si="178"/>
        <v>0.99947649358642199</v>
      </c>
      <c r="FN152" s="2">
        <f t="shared" si="178"/>
        <v>0.99949216884688585</v>
      </c>
      <c r="FO152" s="2">
        <f t="shared" si="178"/>
        <v>0.99939387399023916</v>
      </c>
      <c r="FP152" s="2">
        <f t="shared" si="178"/>
        <v>0.99947464128124874</v>
      </c>
      <c r="FQ152" s="2">
        <f t="shared" si="178"/>
        <v>0.99952393381470539</v>
      </c>
      <c r="FR152" s="2">
        <f t="shared" si="178"/>
        <v>0.99951323722793262</v>
      </c>
      <c r="FS152" s="2">
        <f t="shared" si="178"/>
        <v>0.99951975028794859</v>
      </c>
      <c r="FT152" s="2">
        <f t="shared" si="178"/>
        <v>0.9995655460016174</v>
      </c>
      <c r="FU152" s="2">
        <f t="shared" si="178"/>
        <v>0.99941472367577922</v>
      </c>
      <c r="FW152" s="2">
        <f t="shared" si="169"/>
        <v>0.10061685035596982</v>
      </c>
      <c r="FX152" s="2">
        <f t="shared" si="169"/>
        <v>9.2368748950531876E-2</v>
      </c>
      <c r="FY152" s="2">
        <f t="shared" si="169"/>
        <v>9.8753812086632267E-2</v>
      </c>
      <c r="FZ152" s="2">
        <f t="shared" si="169"/>
        <v>9.8699443635032524E-2</v>
      </c>
      <c r="GA152" s="2">
        <f t="shared" si="169"/>
        <v>0.10794240915142701</v>
      </c>
      <c r="GB152" s="2">
        <f t="shared" si="169"/>
        <v>0.11269687180073136</v>
      </c>
      <c r="GC152" s="2">
        <f t="shared" si="169"/>
        <v>0.11079403958900294</v>
      </c>
      <c r="GD152" s="2">
        <f t="shared" si="169"/>
        <v>0.11265750947810389</v>
      </c>
      <c r="GE152" s="2">
        <f t="shared" si="169"/>
        <v>9.8271049051051426E-2</v>
      </c>
      <c r="GF152" s="2">
        <f t="shared" si="169"/>
        <v>0.11771075836361933</v>
      </c>
      <c r="GG152" s="2">
        <f t="shared" si="169"/>
        <v>0.12929716764714819</v>
      </c>
      <c r="GH152" s="2">
        <f t="shared" si="169"/>
        <v>0.11477888336012548</v>
      </c>
      <c r="GI152" s="2">
        <f t="shared" si="169"/>
        <v>9.2989746317411318E-2</v>
      </c>
      <c r="GJ152" s="2">
        <f t="shared" si="169"/>
        <v>6.8644899251433272E-2</v>
      </c>
      <c r="GK152" s="2">
        <f t="shared" si="169"/>
        <v>5.1637588026999852E-2</v>
      </c>
      <c r="GM152" s="86">
        <f t="shared" si="170"/>
        <v>2.1906036419030518E-173</v>
      </c>
      <c r="GN152" s="86">
        <f t="shared" si="170"/>
        <v>6.1309246369505833E-131</v>
      </c>
      <c r="GO152" s="86">
        <f t="shared" si="170"/>
        <v>4.2811342809195804E-144</v>
      </c>
      <c r="GP152" s="86">
        <f t="shared" si="170"/>
        <v>1.4587072465769697E-168</v>
      </c>
      <c r="GQ152" s="86">
        <f t="shared" si="170"/>
        <v>3.6058588910762034E-185</v>
      </c>
      <c r="GR152" s="86">
        <f t="shared" si="170"/>
        <v>1.7753122937575296E-173</v>
      </c>
      <c r="GS152" s="86">
        <f t="shared" si="170"/>
        <v>8.0066914188739174E-75</v>
      </c>
      <c r="GT152" s="86">
        <f t="shared" si="170"/>
        <v>1.5962482903338396E-90</v>
      </c>
      <c r="GU152" s="86">
        <f t="shared" si="170"/>
        <v>3.159995839401604E-36</v>
      </c>
      <c r="GV152" s="86">
        <f t="shared" si="170"/>
        <v>9.8716959052293612E-103</v>
      </c>
      <c r="GW152" s="86">
        <f t="shared" si="170"/>
        <v>3.9112809628332037E-226</v>
      </c>
      <c r="GX152" s="86">
        <f t="shared" si="170"/>
        <v>1.908842273373098E-204</v>
      </c>
      <c r="GY152" s="86">
        <f t="shared" si="170"/>
        <v>2.5969496942133893E-171</v>
      </c>
      <c r="GZ152" s="86">
        <f t="shared" si="170"/>
        <v>6.4305928857355112E-196</v>
      </c>
      <c r="HA152" s="86">
        <f t="shared" si="170"/>
        <v>5.279494655258413E-228</v>
      </c>
      <c r="HC152" s="86">
        <f t="shared" si="153"/>
        <v>1.3540990502882118E-87</v>
      </c>
      <c r="HD152" s="86">
        <f t="shared" si="153"/>
        <v>2.1933945057278832E-62</v>
      </c>
      <c r="HE152" s="86">
        <f t="shared" si="153"/>
        <v>5.3585083558196948E-71</v>
      </c>
      <c r="HF152" s="86">
        <f t="shared" si="153"/>
        <v>4.8599907335248318E-87</v>
      </c>
      <c r="HG152" s="86">
        <f t="shared" si="153"/>
        <v>1.191850464318102E-114</v>
      </c>
      <c r="HH152" s="86">
        <f t="shared" si="153"/>
        <v>1.9101227107943853E-179</v>
      </c>
      <c r="HI152" s="86">
        <f t="shared" si="153"/>
        <v>2.7013142744420056E-108</v>
      </c>
      <c r="HJ152" s="86">
        <f t="shared" si="153"/>
        <v>3.0565611382626456E-230</v>
      </c>
      <c r="HK152" s="86">
        <f t="shared" si="153"/>
        <v>1.1855246012619892E-114</v>
      </c>
      <c r="HL152" s="86">
        <f t="shared" si="161"/>
        <v>2.5671844146405336E-200</v>
      </c>
      <c r="HM152" s="86">
        <f t="shared" si="161"/>
        <v>1.7185062992049315E-202</v>
      </c>
      <c r="HN152" s="86">
        <f t="shared" si="161"/>
        <v>1.4826152423798041E-137</v>
      </c>
      <c r="HO152" s="86">
        <f t="shared" si="161"/>
        <v>6.556632277768824E-95</v>
      </c>
      <c r="HP152" s="86">
        <f t="shared" si="161"/>
        <v>1.7044381004000798E-92</v>
      </c>
      <c r="HQ152" s="86">
        <f t="shared" si="161"/>
        <v>1.0140833142020628E-110</v>
      </c>
      <c r="HS152" s="86">
        <f t="shared" si="171"/>
        <v>0.12692017347390586</v>
      </c>
      <c r="HT152" s="86">
        <f t="shared" si="171"/>
        <v>0.14103292189568448</v>
      </c>
      <c r="HU152" s="86">
        <f t="shared" si="171"/>
        <v>0.12126543318715248</v>
      </c>
      <c r="HV152" s="86">
        <f t="shared" si="171"/>
        <v>5.8270620680634398E-2</v>
      </c>
      <c r="HW152" s="86">
        <f t="shared" si="171"/>
        <v>3.9563163675440424E-2</v>
      </c>
      <c r="HX152" s="86">
        <f t="shared" si="171"/>
        <v>4.0628092010138811E-2</v>
      </c>
      <c r="HY152" s="86">
        <f t="shared" si="171"/>
        <v>3.2122676901856821E-2</v>
      </c>
      <c r="HZ152" s="86">
        <f t="shared" si="171"/>
        <v>2.5274440611460877E-2</v>
      </c>
      <c r="IA152" s="86">
        <f t="shared" si="171"/>
        <v>7.7318162418204897E-2</v>
      </c>
      <c r="IB152" s="86">
        <f t="shared" si="171"/>
        <v>2.3619586726786705E-2</v>
      </c>
      <c r="IC152" s="86">
        <f t="shared" si="171"/>
        <v>1.2582180260871243E-2</v>
      </c>
      <c r="ID152" s="86">
        <f t="shared" si="171"/>
        <v>3.6000978635057655E-2</v>
      </c>
      <c r="IE152" s="86">
        <f t="shared" si="171"/>
        <v>0.17108967126936148</v>
      </c>
      <c r="IF152" s="86">
        <f t="shared" si="171"/>
        <v>0.30134232298978847</v>
      </c>
      <c r="IG152" s="86">
        <f t="shared" si="171"/>
        <v>0.54876846272281032</v>
      </c>
      <c r="II152" s="86">
        <f t="shared" si="172"/>
        <v>1.0991641295533945E-17</v>
      </c>
      <c r="IJ152" s="86">
        <f t="shared" si="172"/>
        <v>3.8992687716197555E-16</v>
      </c>
      <c r="IK152" s="86">
        <f t="shared" si="172"/>
        <v>7.8059014181335654E-16</v>
      </c>
      <c r="IL152" s="86">
        <f t="shared" si="172"/>
        <v>1.7154042816284589E-18</v>
      </c>
      <c r="IM152" s="86">
        <f t="shared" si="172"/>
        <v>5.7847489953649296E-18</v>
      </c>
      <c r="IN152" s="86">
        <f t="shared" si="172"/>
        <v>4.7582615675421584E-17</v>
      </c>
      <c r="IO152" s="86">
        <f t="shared" si="172"/>
        <v>1.8856362723796611E-16</v>
      </c>
      <c r="IP152" s="86">
        <f t="shared" si="172"/>
        <v>9.0465643823681967E-15</v>
      </c>
      <c r="IQ152" s="86">
        <f t="shared" si="172"/>
        <v>5.8009891865436887E-19</v>
      </c>
      <c r="IR152" s="86">
        <f t="shared" si="172"/>
        <v>1.2138785307418333E-16</v>
      </c>
      <c r="IS152" s="86">
        <f t="shared" si="172"/>
        <v>1.6166490142087815E-15</v>
      </c>
      <c r="IT152" s="86">
        <f t="shared" si="172"/>
        <v>6.8495308960016169E-17</v>
      </c>
      <c r="IU152" s="86">
        <f t="shared" si="172"/>
        <v>6.4910770136403385E-19</v>
      </c>
      <c r="IV152" s="86">
        <f t="shared" si="172"/>
        <v>1.1454228899758356E-10</v>
      </c>
      <c r="IW152" s="86">
        <f t="shared" si="172"/>
        <v>1.3117492834041991E-7</v>
      </c>
      <c r="IY152" s="86">
        <f t="shared" si="173"/>
        <v>0.12692017347390586</v>
      </c>
      <c r="IZ152" s="86">
        <f t="shared" si="173"/>
        <v>0.14103292189568487</v>
      </c>
      <c r="JA152" s="86">
        <f t="shared" si="173"/>
        <v>0.12126543318715326</v>
      </c>
      <c r="JB152" s="86">
        <f t="shared" si="173"/>
        <v>5.8270620680634398E-2</v>
      </c>
      <c r="JC152" s="86">
        <f t="shared" si="173"/>
        <v>3.9563163675440431E-2</v>
      </c>
      <c r="JD152" s="86">
        <f t="shared" si="173"/>
        <v>4.062809201013886E-2</v>
      </c>
      <c r="JE152" s="86">
        <f t="shared" si="173"/>
        <v>3.2122676901857009E-2</v>
      </c>
      <c r="JF152" s="86">
        <f t="shared" si="173"/>
        <v>2.5274440611469922E-2</v>
      </c>
      <c r="JG152" s="86">
        <f t="shared" si="173"/>
        <v>7.7318162418204897E-2</v>
      </c>
      <c r="JH152" s="86">
        <f t="shared" si="173"/>
        <v>2.3619586726786827E-2</v>
      </c>
      <c r="JI152" s="86">
        <f t="shared" si="173"/>
        <v>1.258218026087286E-2</v>
      </c>
      <c r="JJ152" s="86">
        <f t="shared" si="173"/>
        <v>3.6000978635057725E-2</v>
      </c>
      <c r="JK152" s="86">
        <f t="shared" si="173"/>
        <v>0.17108967126936148</v>
      </c>
      <c r="JL152" s="86">
        <f t="shared" si="173"/>
        <v>0.30134232310433073</v>
      </c>
      <c r="JM152" s="86">
        <f t="shared" si="173"/>
        <v>0.54876859389773869</v>
      </c>
    </row>
    <row r="153" spans="2:273" x14ac:dyDescent="0.25">
      <c r="B153" s="2">
        <v>126</v>
      </c>
      <c r="C153" s="37">
        <v>20.962</v>
      </c>
      <c r="D153" s="37">
        <v>26.344000000000001</v>
      </c>
      <c r="E153" s="37">
        <v>27.132999999999999</v>
      </c>
      <c r="F153" s="37">
        <v>27.367000000000001</v>
      </c>
      <c r="G153" s="37">
        <v>27.016999999999999</v>
      </c>
      <c r="H153" s="37">
        <v>28.655999999999999</v>
      </c>
      <c r="I153" s="37">
        <v>28.704999999999998</v>
      </c>
      <c r="J153" s="37">
        <v>27.78</v>
      </c>
      <c r="K153" s="37">
        <v>25.050999999999998</v>
      </c>
      <c r="L153" s="37">
        <v>23.831</v>
      </c>
      <c r="M153" s="37">
        <v>24.22</v>
      </c>
      <c r="N153" s="37">
        <v>26.831</v>
      </c>
      <c r="O153" s="37">
        <v>29.186</v>
      </c>
      <c r="P153" s="37">
        <v>41.133000000000003</v>
      </c>
      <c r="Q153" s="37">
        <v>102.377</v>
      </c>
      <c r="S153" s="4">
        <f t="shared" si="174"/>
        <v>24.335578761607149</v>
      </c>
      <c r="T153" s="4">
        <f t="shared" si="174"/>
        <v>27.565329846282211</v>
      </c>
      <c r="U153" s="4">
        <f t="shared" si="174"/>
        <v>28.027763251039222</v>
      </c>
      <c r="V153" s="4">
        <f t="shared" si="174"/>
        <v>28.547722688218492</v>
      </c>
      <c r="W153" s="4">
        <f t="shared" si="174"/>
        <v>28.737797374831576</v>
      </c>
      <c r="X153" s="4">
        <f t="shared" si="174"/>
        <v>28.669393667160346</v>
      </c>
      <c r="Y153" s="4">
        <f t="shared" si="174"/>
        <v>31.398483254568728</v>
      </c>
      <c r="Z153" s="4">
        <f t="shared" si="174"/>
        <v>28.925347484720032</v>
      </c>
      <c r="AA153" s="4">
        <f t="shared" si="174"/>
        <v>27.2363177651653</v>
      </c>
      <c r="AB153" s="4">
        <f t="shared" si="174"/>
        <v>26.202827268555129</v>
      </c>
      <c r="AC153" s="4">
        <f t="shared" si="174"/>
        <v>24.751952414844123</v>
      </c>
      <c r="AD153" s="4">
        <f t="shared" si="174"/>
        <v>26.557606258607269</v>
      </c>
      <c r="AE153" s="4">
        <f t="shared" si="174"/>
        <v>31.610055556059947</v>
      </c>
      <c r="AF153" s="4">
        <f t="shared" si="174"/>
        <v>41.994955951981488</v>
      </c>
      <c r="AG153" s="4">
        <f t="shared" si="174"/>
        <v>96.900125865547494</v>
      </c>
      <c r="AI153" s="4">
        <f t="shared" si="175"/>
        <v>-3.3735787616071491</v>
      </c>
      <c r="AJ153" s="4">
        <f t="shared" si="175"/>
        <v>-1.2213298462822095</v>
      </c>
      <c r="AK153" s="4">
        <f t="shared" si="175"/>
        <v>-0.8947632510392225</v>
      </c>
      <c r="AL153" s="4">
        <f t="shared" si="175"/>
        <v>-1.1807226882184914</v>
      </c>
      <c r="AM153" s="4">
        <f t="shared" si="175"/>
        <v>-1.7207973748315766</v>
      </c>
      <c r="AN153" s="4">
        <f t="shared" si="175"/>
        <v>-1.3393667160347178E-2</v>
      </c>
      <c r="AO153" s="4">
        <f t="shared" si="175"/>
        <v>-2.6934832545687293</v>
      </c>
      <c r="AP153" s="4">
        <f t="shared" si="175"/>
        <v>-1.1453474847200305</v>
      </c>
      <c r="AQ153" s="4">
        <f t="shared" si="175"/>
        <v>-2.1853177651653013</v>
      </c>
      <c r="AR153" s="4">
        <f t="shared" si="175"/>
        <v>-2.3718272685551298</v>
      </c>
      <c r="AS153" s="4">
        <f t="shared" si="175"/>
        <v>-0.53195241484412392</v>
      </c>
      <c r="AT153" s="4">
        <f t="shared" si="175"/>
        <v>0.27339374139273076</v>
      </c>
      <c r="AU153" s="4">
        <f t="shared" si="175"/>
        <v>-2.4240555560599475</v>
      </c>
      <c r="AV153" s="4">
        <f t="shared" si="175"/>
        <v>-0.86195595198148567</v>
      </c>
      <c r="AW153" s="4">
        <f t="shared" si="175"/>
        <v>5.4768741344525012</v>
      </c>
      <c r="AY153" s="2">
        <f t="shared" si="167"/>
        <v>24.335578761607149</v>
      </c>
      <c r="AZ153" s="2">
        <f t="shared" si="167"/>
        <v>27.416168405497682</v>
      </c>
      <c r="BA153" s="2">
        <f t="shared" si="167"/>
        <v>27.838221440978632</v>
      </c>
      <c r="BB153" s="2">
        <f t="shared" si="167"/>
        <v>28.475749538619556</v>
      </c>
      <c r="BC153" s="2">
        <f t="shared" si="167"/>
        <v>28.690979475543134</v>
      </c>
      <c r="BD153" s="2">
        <f t="shared" si="167"/>
        <v>28.615069708592024</v>
      </c>
      <c r="BE153" s="2">
        <f t="shared" si="167"/>
        <v>31.359316372224416</v>
      </c>
      <c r="BF153" s="2">
        <f t="shared" si="167"/>
        <v>28.895788694977874</v>
      </c>
      <c r="BG153" s="2">
        <f t="shared" si="167"/>
        <v>26.990560302269522</v>
      </c>
      <c r="BH153" s="2">
        <f t="shared" si="167"/>
        <v>26.169487739851938</v>
      </c>
      <c r="BI153" s="2">
        <f t="shared" si="167"/>
        <v>24.740147073975955</v>
      </c>
      <c r="BJ153" s="2">
        <f t="shared" si="167"/>
        <v>26.481536095893073</v>
      </c>
      <c r="BK153" s="2">
        <f t="shared" si="167"/>
        <v>30.272543731470194</v>
      </c>
      <c r="BL153" s="2">
        <f t="shared" si="167"/>
        <v>32.305455948235277</v>
      </c>
      <c r="BM153" s="2">
        <f t="shared" si="167"/>
        <v>35.778319198795501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>
        <f t="shared" si="168"/>
        <v>23.831</v>
      </c>
      <c r="CO153" s="2">
        <f t="shared" si="168"/>
        <v>24.22</v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>
        <f t="shared" si="119"/>
        <v>23.831</v>
      </c>
      <c r="DE153" s="2">
        <f t="shared" si="120"/>
        <v>24.22</v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79.877349527665331</v>
      </c>
      <c r="DL153" s="2">
        <f t="shared" si="176"/>
        <v>73.736039811066121</v>
      </c>
      <c r="DM153" s="2">
        <f t="shared" si="176"/>
        <v>77.939460225140721</v>
      </c>
      <c r="DN153" s="2">
        <f t="shared" si="176"/>
        <v>78.791177204502816</v>
      </c>
      <c r="DO153" s="2">
        <f t="shared" si="176"/>
        <v>70.815504315197018</v>
      </c>
      <c r="DP153" s="2">
        <f t="shared" si="176"/>
        <v>74.480275418275426</v>
      </c>
      <c r="DQ153" s="2">
        <f t="shared" si="176"/>
        <v>81.459784759358286</v>
      </c>
      <c r="DR153" s="2">
        <f t="shared" si="176"/>
        <v>67.502561942959005</v>
      </c>
      <c r="DS153" s="2">
        <f t="shared" si="176"/>
        <v>83.266884274193558</v>
      </c>
      <c r="DT153" s="2">
        <f t="shared" si="176"/>
        <v>72.559931398013745</v>
      </c>
      <c r="DU153" s="2">
        <f t="shared" si="176"/>
        <v>65.278605534105537</v>
      </c>
      <c r="DV153" s="2">
        <f t="shared" si="176"/>
        <v>68.177573359073335</v>
      </c>
      <c r="DW153" s="2">
        <f t="shared" si="176"/>
        <v>90.437351023087885</v>
      </c>
      <c r="DX153" s="2">
        <f t="shared" si="176"/>
        <v>85.028724015009388</v>
      </c>
      <c r="DY153" s="2">
        <f t="shared" si="176"/>
        <v>64.053149010263922</v>
      </c>
      <c r="EA153" s="2">
        <f t="shared" si="152"/>
        <v>24.299169459569526</v>
      </c>
      <c r="EB153" s="2">
        <f t="shared" si="152"/>
        <v>27.402592882711176</v>
      </c>
      <c r="EC153" s="2">
        <f t="shared" si="152"/>
        <v>27.803130070075593</v>
      </c>
      <c r="ED153" s="2">
        <f t="shared" si="152"/>
        <v>28.426392156862754</v>
      </c>
      <c r="EE153" s="2">
        <f t="shared" si="152"/>
        <v>28.670600810937167</v>
      </c>
      <c r="EF153" s="2">
        <f t="shared" si="152"/>
        <v>28.569558791392392</v>
      </c>
      <c r="EG153" s="2">
        <f t="shared" si="152"/>
        <v>31.352291219298962</v>
      </c>
      <c r="EH153" s="2">
        <f t="shared" si="152"/>
        <v>28.854113944930059</v>
      </c>
      <c r="EI153" s="2">
        <f t="shared" si="152"/>
        <v>26.905706002493964</v>
      </c>
      <c r="EJ153" s="2">
        <f t="shared" si="152"/>
        <v>26.148813867348103</v>
      </c>
      <c r="EK153" s="2">
        <f t="shared" si="152"/>
        <v>24.692907005110683</v>
      </c>
      <c r="EL153" s="2">
        <f t="shared" si="179"/>
        <v>26.45891932963529</v>
      </c>
      <c r="EM153" s="2">
        <f t="shared" si="135"/>
        <v>30.299009407580563</v>
      </c>
      <c r="EN153" s="2">
        <f t="shared" si="135"/>
        <v>32.295274559535081</v>
      </c>
      <c r="EO153" s="2">
        <f t="shared" si="135"/>
        <v>35.851937395774797</v>
      </c>
      <c r="EQ153" s="2">
        <f t="shared" si="177"/>
        <v>24.422308801501323</v>
      </c>
      <c r="ER153" s="2">
        <f t="shared" si="177"/>
        <v>27.376095032372326</v>
      </c>
      <c r="ES153" s="2">
        <f t="shared" si="177"/>
        <v>27.962924580800141</v>
      </c>
      <c r="ET153" s="2">
        <f t="shared" si="177"/>
        <v>28.713026099836526</v>
      </c>
      <c r="EU153" s="2">
        <f t="shared" si="177"/>
        <v>28.701797770947238</v>
      </c>
      <c r="EV153" s="2">
        <f t="shared" si="177"/>
        <v>28.778131910750957</v>
      </c>
      <c r="EW153" s="2">
        <f t="shared" si="177"/>
        <v>31.211694970010896</v>
      </c>
      <c r="EX153" s="2">
        <f t="shared" si="177"/>
        <v>29.048666665030254</v>
      </c>
      <c r="EY153" s="2">
        <f t="shared" si="177"/>
        <v>27.40876498748802</v>
      </c>
      <c r="EZ153" s="2">
        <f t="shared" si="177"/>
        <v>26.136556611283506</v>
      </c>
      <c r="FA153" s="2">
        <f t="shared" si="177"/>
        <v>24.904426189673252</v>
      </c>
      <c r="FB153" s="2">
        <f t="shared" si="177"/>
        <v>26.491823259009809</v>
      </c>
      <c r="FC153" s="2">
        <f t="shared" si="177"/>
        <v>29.776450827889491</v>
      </c>
      <c r="FD153" s="2">
        <f t="shared" si="177"/>
        <v>32.151988957722331</v>
      </c>
      <c r="FE153" s="2">
        <f t="shared" si="177"/>
        <v>34.278028385602596</v>
      </c>
      <c r="FG153" s="2">
        <f t="shared" si="178"/>
        <v>0.99958698425507564</v>
      </c>
      <c r="FH153" s="2">
        <f t="shared" si="178"/>
        <v>0.99964959376488449</v>
      </c>
      <c r="FI153" s="2">
        <f t="shared" si="178"/>
        <v>0.99964193838823912</v>
      </c>
      <c r="FJ153" s="2">
        <f t="shared" si="178"/>
        <v>0.99963009985607376</v>
      </c>
      <c r="FK153" s="2">
        <f t="shared" si="178"/>
        <v>0.99960317009762578</v>
      </c>
      <c r="FL153" s="2">
        <f t="shared" si="178"/>
        <v>0.99956404904157869</v>
      </c>
      <c r="FM153" s="2">
        <f t="shared" si="178"/>
        <v>0.99952253448290296</v>
      </c>
      <c r="FN153" s="2">
        <f t="shared" si="178"/>
        <v>0.9995368317877571</v>
      </c>
      <c r="FO153" s="2">
        <f t="shared" si="178"/>
        <v>0.99944717702564079</v>
      </c>
      <c r="FP153" s="2">
        <f t="shared" si="178"/>
        <v>0.99952084500459093</v>
      </c>
      <c r="FQ153" s="2">
        <f t="shared" si="178"/>
        <v>0.99956580429088226</v>
      </c>
      <c r="FR153" s="2">
        <f t="shared" si="178"/>
        <v>0.99955604806128562</v>
      </c>
      <c r="FS153" s="2">
        <f t="shared" si="178"/>
        <v>0.99956198854806277</v>
      </c>
      <c r="FT153" s="2">
        <f t="shared" si="178"/>
        <v>0.99960375809703828</v>
      </c>
      <c r="FU153" s="2">
        <f t="shared" si="178"/>
        <v>0.99946619415837368</v>
      </c>
      <c r="FW153" s="2">
        <f t="shared" si="169"/>
        <v>0.10926352524045325</v>
      </c>
      <c r="FX153" s="2">
        <f t="shared" si="169"/>
        <v>0.1003857247878517</v>
      </c>
      <c r="FY153" s="2">
        <f t="shared" si="169"/>
        <v>0.10725947745152657</v>
      </c>
      <c r="FZ153" s="2">
        <f t="shared" si="169"/>
        <v>0.10720098324739959</v>
      </c>
      <c r="GA153" s="2">
        <f t="shared" si="169"/>
        <v>0.11713662682588571</v>
      </c>
      <c r="GB153" s="2">
        <f t="shared" si="169"/>
        <v>0.12224056658281039</v>
      </c>
      <c r="GC153" s="2">
        <f t="shared" si="169"/>
        <v>0.12019842260133842</v>
      </c>
      <c r="GD153" s="2">
        <f t="shared" si="169"/>
        <v>0.1221983299455222</v>
      </c>
      <c r="GE153" s="2">
        <f t="shared" si="169"/>
        <v>0.10674005865463849</v>
      </c>
      <c r="GF153" s="2">
        <f t="shared" si="169"/>
        <v>0.12761798360553897</v>
      </c>
      <c r="GG153" s="2">
        <f t="shared" si="169"/>
        <v>0.14002480566331305</v>
      </c>
      <c r="GH153" s="2">
        <f t="shared" si="169"/>
        <v>0.12447415851887722</v>
      </c>
      <c r="GI153" s="2">
        <f t="shared" si="169"/>
        <v>0.10105461950255362</v>
      </c>
      <c r="GJ153" s="2">
        <f t="shared" si="169"/>
        <v>7.4772437190002913E-2</v>
      </c>
      <c r="GK153" s="2">
        <f t="shared" si="169"/>
        <v>5.6338814954971776E-2</v>
      </c>
      <c r="GM153" s="86">
        <f t="shared" si="170"/>
        <v>1.1657075771518144E-178</v>
      </c>
      <c r="GN153" s="86">
        <f t="shared" si="170"/>
        <v>6.0697638028157654E-135</v>
      </c>
      <c r="GO153" s="86">
        <f t="shared" si="170"/>
        <v>1.6729744409474066E-148</v>
      </c>
      <c r="GP153" s="86">
        <f t="shared" si="170"/>
        <v>1.0885597807996346E-173</v>
      </c>
      <c r="GQ153" s="86">
        <f t="shared" si="170"/>
        <v>8.9798521394195028E-191</v>
      </c>
      <c r="GR153" s="86">
        <f t="shared" si="170"/>
        <v>1.0741896433061949E-178</v>
      </c>
      <c r="GS153" s="86">
        <f t="shared" si="170"/>
        <v>5.0045386507055461E-77</v>
      </c>
      <c r="GT153" s="86">
        <f t="shared" si="170"/>
        <v>3.4728142958957705E-93</v>
      </c>
      <c r="GU153" s="86">
        <f t="shared" si="170"/>
        <v>2.8242501827874492E-37</v>
      </c>
      <c r="GV153" s="86">
        <f t="shared" si="170"/>
        <v>8.4622133219783527E-106</v>
      </c>
      <c r="GW153" s="86">
        <f t="shared" si="170"/>
        <v>6.3384809110983528E-233</v>
      </c>
      <c r="GX153" s="86">
        <f t="shared" si="170"/>
        <v>1.3267579597422322E-210</v>
      </c>
      <c r="GY153" s="86">
        <f t="shared" si="170"/>
        <v>1.5267037015634851E-176</v>
      </c>
      <c r="GZ153" s="86">
        <f t="shared" si="170"/>
        <v>7.5816133490749998E-202</v>
      </c>
      <c r="HA153" s="86">
        <f t="shared" si="170"/>
        <v>6.9890036901460907E-235</v>
      </c>
      <c r="HC153" s="86">
        <f t="shared" si="153"/>
        <v>9.5112071188493378E-92</v>
      </c>
      <c r="HD153" s="86">
        <f t="shared" si="153"/>
        <v>2.3159822906987939E-65</v>
      </c>
      <c r="HE153" s="86">
        <f t="shared" si="153"/>
        <v>2.2868662305445432E-74</v>
      </c>
      <c r="HF153" s="86">
        <f t="shared" ref="HF153:HN187" si="180" xml:space="preserve"> _xlfn.NORM.DIST($B153, F$8, ABS(F$12), TRUE) * _xlfn.NORM.DIST(($B153 - F$8)*F$16, 0, ABS(F$12), TRUE) * 2</f>
        <v>4.235407304325156E-91</v>
      </c>
      <c r="HG153" s="86">
        <f t="shared" si="180"/>
        <v>5.7712238014858967E-120</v>
      </c>
      <c r="HH153" s="86">
        <f t="shared" si="180"/>
        <v>1.0273874806494533E-187</v>
      </c>
      <c r="HI153" s="86">
        <f t="shared" si="180"/>
        <v>3.2082719604444058E-113</v>
      </c>
      <c r="HJ153" s="86">
        <f t="shared" si="180"/>
        <v>1.3596288055080958E-240</v>
      </c>
      <c r="HK153" s="86">
        <f t="shared" si="180"/>
        <v>5.3550705381981151E-120</v>
      </c>
      <c r="HL153" s="86">
        <f t="shared" si="161"/>
        <v>1.5881122384641468E-209</v>
      </c>
      <c r="HM153" s="86">
        <f t="shared" si="161"/>
        <v>1.1188446067847192E-211</v>
      </c>
      <c r="HN153" s="86">
        <f t="shared" si="161"/>
        <v>7.7097553467018367E-144</v>
      </c>
      <c r="HO153" s="86">
        <f t="shared" si="161"/>
        <v>2.1289082555728594E-99</v>
      </c>
      <c r="HP153" s="86">
        <f t="shared" si="161"/>
        <v>7.4008967034889376E-97</v>
      </c>
      <c r="HQ153" s="86">
        <f t="shared" si="161"/>
        <v>6.2193195764997935E-116</v>
      </c>
      <c r="HS153" s="86">
        <f t="shared" si="171"/>
        <v>6.8848945252445545E-2</v>
      </c>
      <c r="HT153" s="86">
        <f t="shared" si="171"/>
        <v>8.2713659423017408E-2</v>
      </c>
      <c r="HU153" s="86">
        <f t="shared" si="171"/>
        <v>6.823907382944995E-2</v>
      </c>
      <c r="HV153" s="86">
        <f t="shared" si="171"/>
        <v>2.7276832006142959E-2</v>
      </c>
      <c r="HW153" s="86">
        <f t="shared" si="171"/>
        <v>1.7007297339597958E-2</v>
      </c>
      <c r="HX153" s="86">
        <f t="shared" si="171"/>
        <v>1.7620464562721951E-2</v>
      </c>
      <c r="HY153" s="86">
        <f t="shared" si="171"/>
        <v>1.382524757215471E-2</v>
      </c>
      <c r="HZ153" s="86">
        <f t="shared" si="171"/>
        <v>1.1026518705373288E-2</v>
      </c>
      <c r="IA153" s="86">
        <f t="shared" si="171"/>
        <v>3.757010749078056E-2</v>
      </c>
      <c r="IB153" s="86">
        <f t="shared" si="171"/>
        <v>9.3919854935383927E-3</v>
      </c>
      <c r="IC153" s="86">
        <f t="shared" si="171"/>
        <v>4.5369798654968903E-3</v>
      </c>
      <c r="ID153" s="86">
        <f t="shared" si="171"/>
        <v>1.5270507956405634E-2</v>
      </c>
      <c r="IE153" s="86">
        <f t="shared" si="171"/>
        <v>9.8970817403787617E-2</v>
      </c>
      <c r="IF153" s="86">
        <f t="shared" si="171"/>
        <v>0.19450217025136884</v>
      </c>
      <c r="IG153" s="86">
        <f t="shared" si="171"/>
        <v>0.45651879056599309</v>
      </c>
      <c r="II153" s="86">
        <f t="shared" si="172"/>
        <v>2.3448608534608354E-16</v>
      </c>
      <c r="IJ153" s="86">
        <f t="shared" si="172"/>
        <v>5.5628091569111263E-15</v>
      </c>
      <c r="IK153" s="86">
        <f t="shared" si="172"/>
        <v>1.1488846219915549E-14</v>
      </c>
      <c r="IL153" s="86">
        <f t="shared" si="172"/>
        <v>4.1286852374211569E-17</v>
      </c>
      <c r="IM153" s="86">
        <f t="shared" si="172"/>
        <v>1.4558823356786216E-16</v>
      </c>
      <c r="IN153" s="86">
        <f t="shared" si="172"/>
        <v>1.0754903181836866E-15</v>
      </c>
      <c r="IO153" s="86">
        <f t="shared" si="172"/>
        <v>3.6846821057683515E-15</v>
      </c>
      <c r="IP153" s="86">
        <f t="shared" si="172"/>
        <v>1.3012265023341268E-13</v>
      </c>
      <c r="IQ153" s="86">
        <f t="shared" si="172"/>
        <v>1.5130696090417087E-17</v>
      </c>
      <c r="IR153" s="86">
        <f t="shared" si="172"/>
        <v>2.7214312770530096E-15</v>
      </c>
      <c r="IS153" s="86">
        <f t="shared" si="172"/>
        <v>3.3788897166717021E-14</v>
      </c>
      <c r="IT153" s="86">
        <f t="shared" si="172"/>
        <v>1.5468383307188081E-15</v>
      </c>
      <c r="IU153" s="86">
        <f t="shared" si="172"/>
        <v>1.5404013416306081E-17</v>
      </c>
      <c r="IV153" s="86">
        <f t="shared" si="172"/>
        <v>5.0126296674462416E-10</v>
      </c>
      <c r="IW153" s="86">
        <f t="shared" si="172"/>
        <v>3.2182119999350836E-7</v>
      </c>
      <c r="IY153" s="86">
        <f t="shared" si="173"/>
        <v>6.8848945252445781E-2</v>
      </c>
      <c r="IZ153" s="86">
        <f t="shared" si="173"/>
        <v>8.2713659423022973E-2</v>
      </c>
      <c r="JA153" s="86">
        <f t="shared" si="173"/>
        <v>6.8239073829461441E-2</v>
      </c>
      <c r="JB153" s="86">
        <f t="shared" si="173"/>
        <v>2.7276832006143E-2</v>
      </c>
      <c r="JC153" s="86">
        <f t="shared" si="173"/>
        <v>1.7007297339598104E-2</v>
      </c>
      <c r="JD153" s="86">
        <f t="shared" si="173"/>
        <v>1.7620464562723027E-2</v>
      </c>
      <c r="JE153" s="86">
        <f t="shared" si="173"/>
        <v>1.3825247572158394E-2</v>
      </c>
      <c r="JF153" s="86">
        <f t="shared" si="173"/>
        <v>1.1026518705503412E-2</v>
      </c>
      <c r="JG153" s="86">
        <f t="shared" si="173"/>
        <v>3.7570107490780574E-2</v>
      </c>
      <c r="JH153" s="86">
        <f t="shared" si="173"/>
        <v>9.3919854935411145E-3</v>
      </c>
      <c r="JI153" s="86">
        <f t="shared" si="173"/>
        <v>4.5369798655306793E-3</v>
      </c>
      <c r="JJ153" s="86">
        <f t="shared" si="173"/>
        <v>1.5270507956407182E-2</v>
      </c>
      <c r="JK153" s="86">
        <f t="shared" si="173"/>
        <v>9.8970817403787631E-2</v>
      </c>
      <c r="JL153" s="86">
        <f t="shared" si="173"/>
        <v>0.19450217075263182</v>
      </c>
      <c r="JM153" s="86">
        <f t="shared" si="173"/>
        <v>0.45651911238719306</v>
      </c>
    </row>
    <row r="154" spans="2:273" x14ac:dyDescent="0.25">
      <c r="B154" s="2">
        <v>127</v>
      </c>
      <c r="C154" s="37">
        <v>24.768999999999998</v>
      </c>
      <c r="D154" s="37">
        <v>27.524999999999999</v>
      </c>
      <c r="E154" s="37">
        <v>28.283000000000001</v>
      </c>
      <c r="F154" s="37">
        <v>28.433</v>
      </c>
      <c r="G154" s="37">
        <v>28.914999999999999</v>
      </c>
      <c r="H154" s="37">
        <v>28.245999999999999</v>
      </c>
      <c r="I154" s="37">
        <v>29.262</v>
      </c>
      <c r="J154" s="37">
        <v>27.745999999999999</v>
      </c>
      <c r="K154" s="37">
        <v>26.593</v>
      </c>
      <c r="L154" s="37">
        <v>24.661000000000001</v>
      </c>
      <c r="M154" s="37">
        <v>24.457999999999998</v>
      </c>
      <c r="N154" s="37">
        <v>25.966000000000001</v>
      </c>
      <c r="O154" s="37">
        <v>29.524999999999999</v>
      </c>
      <c r="P154" s="37">
        <v>34.616999999999997</v>
      </c>
      <c r="Q154" s="37">
        <v>78.442999999999998</v>
      </c>
      <c r="S154" s="4">
        <f t="shared" si="174"/>
        <v>24.244848650462082</v>
      </c>
      <c r="T154" s="4">
        <f t="shared" si="174"/>
        <v>27.357902676767804</v>
      </c>
      <c r="U154" s="4">
        <f t="shared" si="174"/>
        <v>27.778446536171447</v>
      </c>
      <c r="V154" s="4">
        <f t="shared" si="174"/>
        <v>28.371493901775871</v>
      </c>
      <c r="W154" s="4">
        <f t="shared" si="174"/>
        <v>28.605022192666993</v>
      </c>
      <c r="X154" s="4">
        <f t="shared" si="174"/>
        <v>28.510197874048529</v>
      </c>
      <c r="Y154" s="4">
        <f t="shared" si="174"/>
        <v>31.221444788279641</v>
      </c>
      <c r="Z154" s="4">
        <f t="shared" si="174"/>
        <v>28.76226244566082</v>
      </c>
      <c r="AA154" s="4">
        <f t="shared" si="174"/>
        <v>26.891541555353026</v>
      </c>
      <c r="AB154" s="4">
        <f t="shared" si="174"/>
        <v>26.03086894136057</v>
      </c>
      <c r="AC154" s="4">
        <f t="shared" si="174"/>
        <v>24.596456024285963</v>
      </c>
      <c r="AD154" s="4">
        <f t="shared" si="174"/>
        <v>26.375416984557404</v>
      </c>
      <c r="AE154" s="4">
        <f t="shared" si="174"/>
        <v>30.640878481440275</v>
      </c>
      <c r="AF154" s="4">
        <f t="shared" si="174"/>
        <v>36.666488670297063</v>
      </c>
      <c r="AG154" s="4">
        <f t="shared" si="174"/>
        <v>75.647508305080748</v>
      </c>
      <c r="AI154" s="4">
        <f t="shared" si="175"/>
        <v>0.52415134953791664</v>
      </c>
      <c r="AJ154" s="4">
        <f t="shared" si="175"/>
        <v>0.16709732323219484</v>
      </c>
      <c r="AK154" s="4">
        <f t="shared" si="175"/>
        <v>0.50455346382855382</v>
      </c>
      <c r="AL154" s="4">
        <f t="shared" si="175"/>
        <v>6.1506098224128891E-2</v>
      </c>
      <c r="AM154" s="4">
        <f t="shared" si="175"/>
        <v>0.30997780733300573</v>
      </c>
      <c r="AN154" s="4">
        <f t="shared" si="175"/>
        <v>-0.26419787404853068</v>
      </c>
      <c r="AO154" s="4">
        <f t="shared" si="175"/>
        <v>-1.9594447882796402</v>
      </c>
      <c r="AP154" s="4">
        <f t="shared" si="175"/>
        <v>-1.0162624456608214</v>
      </c>
      <c r="AQ154" s="4">
        <f t="shared" si="175"/>
        <v>-0.29854155535302596</v>
      </c>
      <c r="AR154" s="4">
        <f t="shared" si="175"/>
        <v>-1.3698689413605685</v>
      </c>
      <c r="AS154" s="4">
        <f t="shared" si="175"/>
        <v>-0.13845602428596493</v>
      </c>
      <c r="AT154" s="4">
        <f t="shared" si="175"/>
        <v>-0.40941698455740294</v>
      </c>
      <c r="AU154" s="4">
        <f t="shared" si="175"/>
        <v>-1.1158784814402765</v>
      </c>
      <c r="AV154" s="4">
        <f t="shared" si="175"/>
        <v>-2.0494886702970661</v>
      </c>
      <c r="AW154" s="4">
        <f t="shared" si="175"/>
        <v>2.7954916949192494</v>
      </c>
      <c r="AY154" s="2">
        <f t="shared" si="167"/>
        <v>24.244848650462082</v>
      </c>
      <c r="AZ154" s="2">
        <f t="shared" si="167"/>
        <v>27.301821534869188</v>
      </c>
      <c r="BA154" s="2">
        <f t="shared" si="167"/>
        <v>27.711758645677541</v>
      </c>
      <c r="BB154" s="2">
        <f t="shared" si="167"/>
        <v>28.352686930772823</v>
      </c>
      <c r="BC154" s="2">
        <f t="shared" si="167"/>
        <v>28.594364061488825</v>
      </c>
      <c r="BD154" s="2">
        <f t="shared" si="167"/>
        <v>28.497639717482134</v>
      </c>
      <c r="BE154" s="2">
        <f t="shared" si="167"/>
        <v>31.212394953505719</v>
      </c>
      <c r="BF154" s="2">
        <f t="shared" si="167"/>
        <v>28.755169400594742</v>
      </c>
      <c r="BG154" s="2">
        <f t="shared" si="167"/>
        <v>26.824046212512659</v>
      </c>
      <c r="BH154" s="2">
        <f t="shared" si="167"/>
        <v>26.024131919242759</v>
      </c>
      <c r="BI154" s="2">
        <f t="shared" si="167"/>
        <v>24.594413721360894</v>
      </c>
      <c r="BJ154" s="2">
        <f t="shared" si="167"/>
        <v>26.358437779584797</v>
      </c>
      <c r="BK154" s="2">
        <f t="shared" si="167"/>
        <v>30.164740676842818</v>
      </c>
      <c r="BL154" s="2">
        <f t="shared" si="167"/>
        <v>32.188831123841766</v>
      </c>
      <c r="BM154" s="2">
        <f t="shared" si="167"/>
        <v>35.702421048138476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>
        <f t="shared" si="168"/>
        <v>28.914999999999999</v>
      </c>
      <c r="CJ154" s="2">
        <f t="shared" si="168"/>
        <v>28.245999999999999</v>
      </c>
      <c r="CK154" s="2">
        <f t="shared" si="168"/>
        <v>29.262</v>
      </c>
      <c r="CL154" s="2">
        <f t="shared" si="168"/>
        <v>27.745999999999999</v>
      </c>
      <c r="CM154" s="2" t="str">
        <f t="shared" si="168"/>
        <v/>
      </c>
      <c r="CN154" s="2">
        <f t="shared" si="168"/>
        <v>24.661000000000001</v>
      </c>
      <c r="CO154" s="2">
        <f t="shared" si="168"/>
        <v>24.457999999999998</v>
      </c>
      <c r="CP154" s="2">
        <f t="shared" si="168"/>
        <v>25.966000000000001</v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>
        <f t="shared" si="114"/>
        <v>28.914999999999999</v>
      </c>
      <c r="CZ154" s="2">
        <f t="shared" si="115"/>
        <v>28.245999999999999</v>
      </c>
      <c r="DA154" s="2">
        <f t="shared" si="116"/>
        <v>29.262</v>
      </c>
      <c r="DB154" s="2">
        <f t="shared" si="117"/>
        <v>27.745999999999999</v>
      </c>
      <c r="DC154" s="2" t="str">
        <f t="shared" si="118"/>
        <v/>
      </c>
      <c r="DD154" s="2">
        <f t="shared" si="119"/>
        <v>24.661000000000001</v>
      </c>
      <c r="DE154" s="2">
        <f t="shared" si="120"/>
        <v>24.457999999999998</v>
      </c>
      <c r="DF154" s="2">
        <f t="shared" si="121"/>
        <v>25.966000000000001</v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80.308397300944677</v>
      </c>
      <c r="DL154" s="2">
        <f t="shared" si="176"/>
        <v>74.045268556005396</v>
      </c>
      <c r="DM154" s="2">
        <f t="shared" si="176"/>
        <v>78.27575797373359</v>
      </c>
      <c r="DN154" s="2">
        <f t="shared" si="176"/>
        <v>79.123555159474662</v>
      </c>
      <c r="DO154" s="2">
        <f t="shared" si="176"/>
        <v>71.102618574108845</v>
      </c>
      <c r="DP154" s="2">
        <f t="shared" si="176"/>
        <v>74.815788674388671</v>
      </c>
      <c r="DQ154" s="2">
        <f t="shared" si="176"/>
        <v>81.835579879679145</v>
      </c>
      <c r="DR154" s="2">
        <f t="shared" si="176"/>
        <v>67.75099877450981</v>
      </c>
      <c r="DS154" s="2">
        <f t="shared" si="176"/>
        <v>83.681645967741943</v>
      </c>
      <c r="DT154" s="2">
        <f t="shared" si="176"/>
        <v>72.871212834224593</v>
      </c>
      <c r="DU154" s="2">
        <f t="shared" si="176"/>
        <v>65.518106563706567</v>
      </c>
      <c r="DV154" s="2">
        <f t="shared" si="176"/>
        <v>68.444452123552111</v>
      </c>
      <c r="DW154" s="2">
        <f t="shared" si="176"/>
        <v>90.894152533099913</v>
      </c>
      <c r="DX154" s="2">
        <f t="shared" si="176"/>
        <v>85.437929455909952</v>
      </c>
      <c r="DY154" s="2">
        <f t="shared" si="176"/>
        <v>64.309175586510264</v>
      </c>
      <c r="EA154" s="2">
        <f t="shared" si="152"/>
        <v>24.208317380352646</v>
      </c>
      <c r="EB154" s="2">
        <f t="shared" si="152"/>
        <v>27.289941297475714</v>
      </c>
      <c r="EC154" s="2">
        <f t="shared" si="152"/>
        <v>27.675578719742649</v>
      </c>
      <c r="ED154" s="2">
        <f t="shared" si="152"/>
        <v>28.300529411764714</v>
      </c>
      <c r="EE154" s="2">
        <f t="shared" si="152"/>
        <v>28.574749343028031</v>
      </c>
      <c r="EF154" s="2">
        <f t="shared" si="152"/>
        <v>28.450282857148714</v>
      </c>
      <c r="EG154" s="2">
        <f t="shared" si="152"/>
        <v>31.209539272737203</v>
      </c>
      <c r="EH154" s="2">
        <f t="shared" si="152"/>
        <v>28.711799149239596</v>
      </c>
      <c r="EI154" s="2">
        <f t="shared" si="152"/>
        <v>26.734095623966894</v>
      </c>
      <c r="EJ154" s="2">
        <f t="shared" si="152"/>
        <v>26.005397367275556</v>
      </c>
      <c r="EK154" s="2">
        <f t="shared" si="152"/>
        <v>24.54469058079011</v>
      </c>
      <c r="EL154" s="2">
        <f t="shared" si="179"/>
        <v>26.336711171621957</v>
      </c>
      <c r="EM154" s="2">
        <f t="shared" si="135"/>
        <v>30.200698876157425</v>
      </c>
      <c r="EN154" s="2">
        <f t="shared" si="135"/>
        <v>32.18178791199319</v>
      </c>
      <c r="EO154" s="2">
        <f t="shared" si="135"/>
        <v>35.788395962127289</v>
      </c>
      <c r="EQ154" s="2">
        <f t="shared" si="177"/>
        <v>24.33820623039486</v>
      </c>
      <c r="ER154" s="2">
        <f t="shared" si="177"/>
        <v>27.261853189327297</v>
      </c>
      <c r="ES154" s="2">
        <f t="shared" si="177"/>
        <v>27.844436825512382</v>
      </c>
      <c r="ET154" s="2">
        <f t="shared" si="177"/>
        <v>28.601471289889048</v>
      </c>
      <c r="EU154" s="2">
        <f t="shared" si="177"/>
        <v>28.607998967533213</v>
      </c>
      <c r="EV154" s="2">
        <f t="shared" si="177"/>
        <v>28.668605536488144</v>
      </c>
      <c r="EW154" s="2">
        <f t="shared" si="177"/>
        <v>31.062241616684833</v>
      </c>
      <c r="EX154" s="2">
        <f t="shared" si="177"/>
        <v>28.914770947636303</v>
      </c>
      <c r="EY154" s="2">
        <f t="shared" si="177"/>
        <v>27.26270936308374</v>
      </c>
      <c r="EZ154" s="2">
        <f t="shared" si="177"/>
        <v>25.992763080879236</v>
      </c>
      <c r="FA154" s="2">
        <f t="shared" si="177"/>
        <v>24.765813617664588</v>
      </c>
      <c r="FB154" s="2">
        <f t="shared" si="177"/>
        <v>26.371390514586267</v>
      </c>
      <c r="FC154" s="2">
        <f t="shared" si="177"/>
        <v>29.652060879755865</v>
      </c>
      <c r="FD154" s="2">
        <f t="shared" si="177"/>
        <v>32.031872336479601</v>
      </c>
      <c r="FE154" s="2">
        <f t="shared" si="177"/>
        <v>34.163070440346644</v>
      </c>
      <c r="FG154" s="2">
        <f t="shared" si="178"/>
        <v>0.99962331147460093</v>
      </c>
      <c r="FH154" s="2">
        <f t="shared" si="178"/>
        <v>0.99968041586199452</v>
      </c>
      <c r="FI154" s="2">
        <f t="shared" si="178"/>
        <v>0.99967343364026717</v>
      </c>
      <c r="FJ154" s="2">
        <f t="shared" si="178"/>
        <v>0.99966263607900796</v>
      </c>
      <c r="FK154" s="2">
        <f t="shared" si="178"/>
        <v>0.99963807419038841</v>
      </c>
      <c r="FL154" s="2">
        <f t="shared" si="178"/>
        <v>0.999602392748692</v>
      </c>
      <c r="FM154" s="2">
        <f t="shared" si="178"/>
        <v>0.99956452797802964</v>
      </c>
      <c r="FN154" s="2">
        <f t="shared" si="178"/>
        <v>0.99957756835430212</v>
      </c>
      <c r="FO154" s="2">
        <f t="shared" si="178"/>
        <v>0.9994957949293799</v>
      </c>
      <c r="FP154" s="2">
        <f t="shared" si="178"/>
        <v>0.99956298702579349</v>
      </c>
      <c r="FQ154" s="2">
        <f t="shared" si="178"/>
        <v>0.99960399367765296</v>
      </c>
      <c r="FR154" s="2">
        <f t="shared" si="178"/>
        <v>0.99959509520296019</v>
      </c>
      <c r="FS154" s="2">
        <f t="shared" si="178"/>
        <v>0.99960051341175427</v>
      </c>
      <c r="FT154" s="2">
        <f t="shared" si="178"/>
        <v>0.9996386104896493</v>
      </c>
      <c r="FU154" s="2">
        <f t="shared" si="178"/>
        <v>0.99951314041895534</v>
      </c>
      <c r="FW154" s="2">
        <f t="shared" si="169"/>
        <v>0.11855531652153641</v>
      </c>
      <c r="FX154" s="2">
        <f t="shared" si="169"/>
        <v>0.10901494502343471</v>
      </c>
      <c r="FY154" s="2">
        <f t="shared" si="169"/>
        <v>0.11640311552997988</v>
      </c>
      <c r="FZ154" s="2">
        <f t="shared" si="169"/>
        <v>0.11634028465362764</v>
      </c>
      <c r="GA154" s="2">
        <f t="shared" si="169"/>
        <v>0.12700248562573957</v>
      </c>
      <c r="GB154" s="2">
        <f t="shared" si="169"/>
        <v>0.13247180319255666</v>
      </c>
      <c r="GC154" s="2">
        <f t="shared" si="169"/>
        <v>0.13028410643627661</v>
      </c>
      <c r="GD154" s="2">
        <f t="shared" si="169"/>
        <v>0.13242656478897649</v>
      </c>
      <c r="GE154" s="2">
        <f t="shared" si="169"/>
        <v>0.11584516324783879</v>
      </c>
      <c r="GF154" s="2">
        <f t="shared" si="169"/>
        <v>0.13822841938535127</v>
      </c>
      <c r="GG154" s="2">
        <f t="shared" si="169"/>
        <v>0.1514876480843923</v>
      </c>
      <c r="GH154" s="2">
        <f t="shared" si="169"/>
        <v>0.13486361790966231</v>
      </c>
      <c r="GI154" s="2">
        <f t="shared" si="169"/>
        <v>0.10973432470908202</v>
      </c>
      <c r="GJ154" s="2">
        <f t="shared" si="169"/>
        <v>8.1399140985465884E-2</v>
      </c>
      <c r="GK154" s="2">
        <f t="shared" si="169"/>
        <v>6.1440325319203092E-2</v>
      </c>
      <c r="GM154" s="86">
        <f t="shared" si="170"/>
        <v>5.1625390169777311E-184</v>
      </c>
      <c r="GN154" s="86">
        <f t="shared" si="170"/>
        <v>5.2213850056796206E-139</v>
      </c>
      <c r="GO154" s="86">
        <f t="shared" si="170"/>
        <v>5.6011537148060954E-153</v>
      </c>
      <c r="GP154" s="86">
        <f t="shared" si="170"/>
        <v>6.7949973200474721E-179</v>
      </c>
      <c r="GQ154" s="86">
        <f t="shared" si="170"/>
        <v>1.8418715874613736E-196</v>
      </c>
      <c r="GR154" s="86">
        <f t="shared" si="170"/>
        <v>5.4305223464480652E-184</v>
      </c>
      <c r="GS154" s="86">
        <f t="shared" si="170"/>
        <v>2.9017470797500208E-79</v>
      </c>
      <c r="GT154" s="86">
        <f t="shared" si="170"/>
        <v>6.9030293383555805E-96</v>
      </c>
      <c r="GU154" s="86">
        <f t="shared" si="170"/>
        <v>2.4356237060677445E-38</v>
      </c>
      <c r="GV154" s="86">
        <f t="shared" si="170"/>
        <v>6.5283359253798677E-109</v>
      </c>
      <c r="GW154" s="86">
        <f t="shared" si="170"/>
        <v>8.1369196555648883E-240</v>
      </c>
      <c r="GX154" s="86">
        <f t="shared" si="170"/>
        <v>7.4594119933740944E-217</v>
      </c>
      <c r="GY154" s="86">
        <f t="shared" si="170"/>
        <v>7.475565833320863E-182</v>
      </c>
      <c r="GZ154" s="86">
        <f t="shared" si="170"/>
        <v>7.2805443011022987E-208</v>
      </c>
      <c r="HA154" s="86">
        <f t="shared" si="170"/>
        <v>7.2992073792566864E-242</v>
      </c>
      <c r="HC154" s="86">
        <f t="shared" ref="HC154:HH213" si="181" xml:space="preserve"> _xlfn.NORM.DIST($B154, C$8, ABS(C$12), TRUE) * _xlfn.NORM.DIST(($B154 - C$8)*C$16, 0, ABS(C$12), TRUE) * 2</f>
        <v>5.3333301935811393E-96</v>
      </c>
      <c r="HD154" s="86">
        <f t="shared" si="181"/>
        <v>2.0769700241315026E-68</v>
      </c>
      <c r="HE154" s="86">
        <f t="shared" si="181"/>
        <v>8.1232632185219465E-78</v>
      </c>
      <c r="HF154" s="86">
        <f t="shared" si="180"/>
        <v>2.9720434999362326E-95</v>
      </c>
      <c r="HG154" s="86">
        <f t="shared" si="180"/>
        <v>2.1100291056268107E-125</v>
      </c>
      <c r="HH154" s="86">
        <f t="shared" si="180"/>
        <v>3.5847461674084531E-196</v>
      </c>
      <c r="HI154" s="86">
        <f t="shared" si="180"/>
        <v>2.9505717118554351E-118</v>
      </c>
      <c r="HJ154" s="86">
        <f t="shared" si="180"/>
        <v>3.5672471402060762E-251</v>
      </c>
      <c r="HK154" s="86">
        <f t="shared" si="180"/>
        <v>1.8206323311229405E-125</v>
      </c>
      <c r="HL154" s="86">
        <f t="shared" si="161"/>
        <v>6.0768789032886663E-219</v>
      </c>
      <c r="HM154" s="86">
        <f t="shared" si="161"/>
        <v>4.5389244577489173E-221</v>
      </c>
      <c r="HN154" s="86">
        <f t="shared" si="161"/>
        <v>2.891390394730239E-150</v>
      </c>
      <c r="HO154" s="86">
        <f t="shared" si="161"/>
        <v>5.4238165232082475E-104</v>
      </c>
      <c r="HP154" s="86">
        <f t="shared" si="161"/>
        <v>2.540156635466205E-101</v>
      </c>
      <c r="HQ154" s="86">
        <f t="shared" si="161"/>
        <v>2.883241929537209E-121</v>
      </c>
      <c r="HS154" s="86">
        <f t="shared" si="171"/>
        <v>3.3488121738845633E-2</v>
      </c>
      <c r="HT154" s="86">
        <f t="shared" si="171"/>
        <v>4.4288761055378573E-2</v>
      </c>
      <c r="HU154" s="86">
        <f t="shared" si="171"/>
        <v>3.4928528406513885E-2</v>
      </c>
      <c r="HV154" s="86">
        <f t="shared" si="171"/>
        <v>1.1440259818179744E-2</v>
      </c>
      <c r="HW154" s="86">
        <f t="shared" si="171"/>
        <v>6.5129828431932492E-3</v>
      </c>
      <c r="HX154" s="86">
        <f t="shared" si="171"/>
        <v>6.8158781003512577E-3</v>
      </c>
      <c r="HY154" s="86">
        <f t="shared" si="171"/>
        <v>5.3437887775025714E-3</v>
      </c>
      <c r="HZ154" s="86">
        <f t="shared" si="171"/>
        <v>4.3669011518792768E-3</v>
      </c>
      <c r="IA154" s="86">
        <f t="shared" si="171"/>
        <v>1.6301546332310384E-2</v>
      </c>
      <c r="IB154" s="86">
        <f t="shared" si="171"/>
        <v>3.326709648485852E-3</v>
      </c>
      <c r="IC154" s="86">
        <f t="shared" si="171"/>
        <v>1.4534886329741902E-3</v>
      </c>
      <c r="ID154" s="86">
        <f t="shared" si="171"/>
        <v>5.772291262088303E-3</v>
      </c>
      <c r="IE154" s="86">
        <f t="shared" si="171"/>
        <v>5.1308963973275737E-2</v>
      </c>
      <c r="IF154" s="86">
        <f t="shared" si="171"/>
        <v>0.110429592459696</v>
      </c>
      <c r="IG154" s="86">
        <f t="shared" si="171"/>
        <v>0.33846512669518847</v>
      </c>
      <c r="II154" s="86">
        <f t="shared" si="172"/>
        <v>4.401867480677437E-15</v>
      </c>
      <c r="IJ154" s="86">
        <f t="shared" si="172"/>
        <v>7.1373179404059432E-14</v>
      </c>
      <c r="IK154" s="86">
        <f t="shared" si="172"/>
        <v>1.5134221436927653E-13</v>
      </c>
      <c r="IL154" s="86">
        <f t="shared" si="172"/>
        <v>8.71025019541679E-16</v>
      </c>
      <c r="IM154" s="86">
        <f t="shared" si="172"/>
        <v>3.1855735910456635E-15</v>
      </c>
      <c r="IN154" s="86">
        <f t="shared" si="172"/>
        <v>2.1168627508447477E-14</v>
      </c>
      <c r="IO154" s="86">
        <f t="shared" si="172"/>
        <v>6.3193754906800835E-14</v>
      </c>
      <c r="IP154" s="86">
        <f t="shared" si="172"/>
        <v>1.6638154365880367E-12</v>
      </c>
      <c r="IQ154" s="86">
        <f t="shared" si="172"/>
        <v>3.4485275999845518E-16</v>
      </c>
      <c r="IR154" s="86">
        <f t="shared" si="172"/>
        <v>5.2973005628481143E-14</v>
      </c>
      <c r="IS154" s="86">
        <f t="shared" si="172"/>
        <v>6.1044816303382305E-13</v>
      </c>
      <c r="IT154" s="86">
        <f t="shared" si="172"/>
        <v>3.037879620178922E-14</v>
      </c>
      <c r="IU154" s="86">
        <f t="shared" si="172"/>
        <v>3.218287155666897E-16</v>
      </c>
      <c r="IV154" s="86">
        <f t="shared" si="172"/>
        <v>2.0852530901900033E-9</v>
      </c>
      <c r="IW154" s="86">
        <f t="shared" si="172"/>
        <v>7.6850848404821936E-7</v>
      </c>
      <c r="IY154" s="86">
        <f t="shared" si="173"/>
        <v>3.3488121738850032E-2</v>
      </c>
      <c r="IZ154" s="86">
        <f t="shared" si="173"/>
        <v>4.4288761055449946E-2</v>
      </c>
      <c r="JA154" s="86">
        <f t="shared" si="173"/>
        <v>3.492852840666523E-2</v>
      </c>
      <c r="JB154" s="86">
        <f t="shared" si="173"/>
        <v>1.1440259818180615E-2</v>
      </c>
      <c r="JC154" s="86">
        <f t="shared" si="173"/>
        <v>6.512982843196435E-3</v>
      </c>
      <c r="JD154" s="86">
        <f t="shared" si="173"/>
        <v>6.8158781003724266E-3</v>
      </c>
      <c r="JE154" s="86">
        <f t="shared" si="173"/>
        <v>5.3437887775657647E-3</v>
      </c>
      <c r="JF154" s="86">
        <f t="shared" si="173"/>
        <v>4.3669011535430926E-3</v>
      </c>
      <c r="JG154" s="86">
        <f t="shared" si="173"/>
        <v>1.6301546332310728E-2</v>
      </c>
      <c r="JH154" s="86">
        <f t="shared" si="173"/>
        <v>3.3267096485388248E-3</v>
      </c>
      <c r="JI154" s="86">
        <f t="shared" si="173"/>
        <v>1.4534886335846383E-3</v>
      </c>
      <c r="JJ154" s="86">
        <f t="shared" si="173"/>
        <v>5.7722912621186815E-3</v>
      </c>
      <c r="JK154" s="86">
        <f t="shared" si="173"/>
        <v>5.1308963973276056E-2</v>
      </c>
      <c r="JL154" s="86">
        <f t="shared" si="173"/>
        <v>0.11042959454494909</v>
      </c>
      <c r="JM154" s="86">
        <f t="shared" si="173"/>
        <v>0.33846589520367254</v>
      </c>
    </row>
    <row r="155" spans="2:273" x14ac:dyDescent="0.25">
      <c r="B155" s="2">
        <v>128</v>
      </c>
      <c r="C155" s="37">
        <v>25.308</v>
      </c>
      <c r="D155" s="37">
        <v>26.556999999999999</v>
      </c>
      <c r="E155" s="37">
        <v>27.683</v>
      </c>
      <c r="F155" s="37">
        <v>25.95</v>
      </c>
      <c r="G155" s="37">
        <v>27.457999999999998</v>
      </c>
      <c r="H155" s="37">
        <v>27.885000000000002</v>
      </c>
      <c r="I155" s="37">
        <v>30.065999999999999</v>
      </c>
      <c r="J155" s="37">
        <v>25.983000000000001</v>
      </c>
      <c r="K155" s="37">
        <v>26.831</v>
      </c>
      <c r="L155" s="37">
        <v>25.016999999999999</v>
      </c>
      <c r="M155" s="37">
        <v>22.475000000000001</v>
      </c>
      <c r="N155" s="37">
        <v>25.797000000000001</v>
      </c>
      <c r="O155" s="37">
        <v>28.507999999999999</v>
      </c>
      <c r="P155" s="37">
        <v>31.45</v>
      </c>
      <c r="Q155" s="37">
        <v>55.23</v>
      </c>
      <c r="S155" s="4">
        <f t="shared" si="174"/>
        <v>24.154479296943119</v>
      </c>
      <c r="T155" s="4">
        <f t="shared" si="174"/>
        <v>27.206057370798735</v>
      </c>
      <c r="U155" s="4">
        <f t="shared" si="174"/>
        <v>27.606176541369656</v>
      </c>
      <c r="V155" s="4">
        <f t="shared" si="174"/>
        <v>28.234387608600212</v>
      </c>
      <c r="W155" s="4">
        <f t="shared" si="174"/>
        <v>28.499956841085289</v>
      </c>
      <c r="X155" s="4">
        <f t="shared" si="174"/>
        <v>28.383138797281738</v>
      </c>
      <c r="Y155" s="4">
        <f t="shared" si="174"/>
        <v>31.067150549264372</v>
      </c>
      <c r="Z155" s="4">
        <f t="shared" si="174"/>
        <v>28.616451628329983</v>
      </c>
      <c r="AA155" s="4">
        <f t="shared" si="174"/>
        <v>26.674250615524691</v>
      </c>
      <c r="AB155" s="4">
        <f t="shared" si="174"/>
        <v>25.880035872056382</v>
      </c>
      <c r="AC155" s="4">
        <f t="shared" si="174"/>
        <v>24.449479072781248</v>
      </c>
      <c r="AD155" s="4">
        <f t="shared" si="174"/>
        <v>26.238701477555335</v>
      </c>
      <c r="AE155" s="4">
        <f t="shared" si="174"/>
        <v>30.201510249297389</v>
      </c>
      <c r="AF155" s="4">
        <f t="shared" si="174"/>
        <v>33.851090229270994</v>
      </c>
      <c r="AG155" s="4">
        <f t="shared" si="174"/>
        <v>58.457658901801061</v>
      </c>
      <c r="AI155" s="4">
        <f t="shared" si="175"/>
        <v>1.1535207030568806</v>
      </c>
      <c r="AJ155" s="4">
        <f t="shared" si="175"/>
        <v>-0.6490573707987366</v>
      </c>
      <c r="AK155" s="4">
        <f t="shared" si="175"/>
        <v>7.6823458630343566E-2</v>
      </c>
      <c r="AL155" s="4">
        <f t="shared" si="175"/>
        <v>-2.2843876086002126</v>
      </c>
      <c r="AM155" s="4">
        <f t="shared" si="175"/>
        <v>-1.0419568410852911</v>
      </c>
      <c r="AN155" s="4">
        <f t="shared" si="175"/>
        <v>-0.4981387972817366</v>
      </c>
      <c r="AO155" s="4">
        <f t="shared" si="175"/>
        <v>-1.0011505492643735</v>
      </c>
      <c r="AP155" s="4">
        <f t="shared" si="175"/>
        <v>-2.6334516283299827</v>
      </c>
      <c r="AQ155" s="4">
        <f t="shared" si="175"/>
        <v>0.15674938447530806</v>
      </c>
      <c r="AR155" s="4">
        <f t="shared" si="175"/>
        <v>-0.86303587205638266</v>
      </c>
      <c r="AS155" s="4">
        <f t="shared" si="175"/>
        <v>-1.9744790727812465</v>
      </c>
      <c r="AT155" s="4">
        <f t="shared" si="175"/>
        <v>-0.44170147755533407</v>
      </c>
      <c r="AU155" s="4">
        <f t="shared" si="175"/>
        <v>-1.6935102492973897</v>
      </c>
      <c r="AV155" s="4">
        <f t="shared" si="175"/>
        <v>-2.401090229270995</v>
      </c>
      <c r="AW155" s="4">
        <f t="shared" si="175"/>
        <v>-3.227658901801064</v>
      </c>
      <c r="AY155" s="2">
        <f t="shared" si="167"/>
        <v>24.154479296943119</v>
      </c>
      <c r="AZ155" s="2">
        <f t="shared" si="167"/>
        <v>27.187529959334395</v>
      </c>
      <c r="BA155" s="2">
        <f t="shared" si="167"/>
        <v>27.585692881263164</v>
      </c>
      <c r="BB155" s="2">
        <f t="shared" si="167"/>
        <v>28.230213672107205</v>
      </c>
      <c r="BC155" s="2">
        <f t="shared" si="167"/>
        <v>28.497918875265963</v>
      </c>
      <c r="BD155" s="2">
        <f t="shared" si="167"/>
        <v>28.380695587110282</v>
      </c>
      <c r="BE155" s="2">
        <f t="shared" si="167"/>
        <v>31.065374200184376</v>
      </c>
      <c r="BF155" s="2">
        <f t="shared" si="167"/>
        <v>28.614983130416647</v>
      </c>
      <c r="BG155" s="2">
        <f t="shared" si="167"/>
        <v>26.658556231695783</v>
      </c>
      <c r="BH155" s="2">
        <f t="shared" si="167"/>
        <v>25.878895583419293</v>
      </c>
      <c r="BI155" s="2">
        <f t="shared" si="167"/>
        <v>24.449185102624426</v>
      </c>
      <c r="BJ155" s="2">
        <f t="shared" si="167"/>
        <v>26.235518205270026</v>
      </c>
      <c r="BK155" s="2">
        <f t="shared" si="167"/>
        <v>30.056277876886998</v>
      </c>
      <c r="BL155" s="2">
        <f t="shared" si="167"/>
        <v>32.072163663404467</v>
      </c>
      <c r="BM155" s="2">
        <f t="shared" si="167"/>
        <v>35.625367718713385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>
        <f t="shared" si="168"/>
        <v>25.95</v>
      </c>
      <c r="CI155" s="2">
        <f t="shared" si="168"/>
        <v>27.457999999999998</v>
      </c>
      <c r="CJ155" s="2">
        <f t="shared" si="168"/>
        <v>27.885000000000002</v>
      </c>
      <c r="CK155" s="2">
        <f t="shared" si="168"/>
        <v>30.065999999999999</v>
      </c>
      <c r="CL155" s="2">
        <f t="shared" si="168"/>
        <v>25.983000000000001</v>
      </c>
      <c r="CM155" s="2">
        <f t="shared" si="168"/>
        <v>26.831</v>
      </c>
      <c r="CN155" s="2">
        <f t="shared" si="168"/>
        <v>25.016999999999999</v>
      </c>
      <c r="CO155" s="2">
        <f t="shared" si="168"/>
        <v>22.475000000000001</v>
      </c>
      <c r="CP155" s="2">
        <f t="shared" si="168"/>
        <v>25.797000000000001</v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>
        <f t="shared" ref="CX155:CX218" si="200">IF(AND(JB155 &lt; $DI$22, $B155 &gt; F$7, $B155 &lt; F$233), F155, "")</f>
        <v>25.95</v>
      </c>
      <c r="CY155" s="2">
        <f t="shared" ref="CY155:CY218" si="201">IF(AND(JC155 &lt; $DI$22, $B155 &gt; G$7, $B155 &lt; G$233), G155, "")</f>
        <v>27.457999999999998</v>
      </c>
      <c r="CZ155" s="2">
        <f t="shared" ref="CZ155:CZ218" si="202">IF(AND(JD155 &lt; $DI$22, $B155 &gt; H$7, $B155 &lt; H$233), H155, "")</f>
        <v>27.885000000000002</v>
      </c>
      <c r="DA155" s="2">
        <f t="shared" ref="DA155:DA218" si="203">IF(AND(JE155 &lt; $DI$22, $B155 &gt; I$7, $B155 &lt; I$233), I155, "")</f>
        <v>30.065999999999999</v>
      </c>
      <c r="DB155" s="2">
        <f t="shared" ref="DB155:DB218" si="204">IF(AND(JF155 &lt; $DI$22, $B155 &gt; J$7, $B155 &lt; J$233), J155, "")</f>
        <v>25.983000000000001</v>
      </c>
      <c r="DC155" s="2">
        <f t="shared" ref="DC155:DC218" si="205">IF(AND(JG155 &lt; $DI$22, $B155 &gt; K$7, $B155 &lt; K$233), K155, "")</f>
        <v>26.831</v>
      </c>
      <c r="DD155" s="2">
        <f t="shared" ref="DD155:DD218" si="206">IF(AND(JH155 &lt; $DI$22, $B155 &gt; L$7, $B155 &lt; L$233), L155, "")</f>
        <v>25.016999999999999</v>
      </c>
      <c r="DE155" s="2">
        <f t="shared" ref="DE155:DE218" si="207">IF(AND(JI155 &lt; $DI$22, $B155 &gt; M$7, $B155 &lt; M$233), M155, "")</f>
        <v>22.475000000000001</v>
      </c>
      <c r="DF155" s="2">
        <f t="shared" ref="DF155:DF218" si="208">IF(AND(JJ155 &lt; $DI$22, $B155 &gt; N$7, $B155 &lt; N$233), N155, "")</f>
        <v>25.797000000000001</v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80.739445074224022</v>
      </c>
      <c r="DL155" s="2">
        <f t="shared" si="176"/>
        <v>74.354497300944672</v>
      </c>
      <c r="DM155" s="2">
        <f t="shared" si="176"/>
        <v>78.61205572232646</v>
      </c>
      <c r="DN155" s="2">
        <f t="shared" si="176"/>
        <v>79.455933114446523</v>
      </c>
      <c r="DO155" s="2">
        <f t="shared" si="176"/>
        <v>71.389732833020659</v>
      </c>
      <c r="DP155" s="2">
        <f t="shared" si="176"/>
        <v>75.15130193050193</v>
      </c>
      <c r="DQ155" s="2">
        <f t="shared" si="176"/>
        <v>82.211375000000004</v>
      </c>
      <c r="DR155" s="2">
        <f t="shared" si="176"/>
        <v>67.999435606060601</v>
      </c>
      <c r="DS155" s="2">
        <f t="shared" si="176"/>
        <v>84.096407661290328</v>
      </c>
      <c r="DT155" s="2">
        <f t="shared" si="176"/>
        <v>73.182494270435441</v>
      </c>
      <c r="DU155" s="2">
        <f t="shared" si="176"/>
        <v>65.757607593307597</v>
      </c>
      <c r="DV155" s="2">
        <f t="shared" si="176"/>
        <v>68.711330888030872</v>
      </c>
      <c r="DW155" s="2">
        <f t="shared" si="176"/>
        <v>91.350954043111955</v>
      </c>
      <c r="DX155" s="2">
        <f t="shared" si="176"/>
        <v>85.847134896810516</v>
      </c>
      <c r="DY155" s="2">
        <f t="shared" si="176"/>
        <v>64.565202162756606</v>
      </c>
      <c r="EA155" s="2">
        <f t="shared" si="152"/>
        <v>24.117465301135766</v>
      </c>
      <c r="EB155" s="2">
        <f t="shared" si="152"/>
        <v>27.177289712240253</v>
      </c>
      <c r="EC155" s="2">
        <f t="shared" si="152"/>
        <v>27.548027369409706</v>
      </c>
      <c r="ED155" s="2">
        <f t="shared" si="152"/>
        <v>28.174666666666674</v>
      </c>
      <c r="EE155" s="2">
        <f t="shared" si="152"/>
        <v>28.478897875118893</v>
      </c>
      <c r="EF155" s="2">
        <f t="shared" si="152"/>
        <v>28.33100692290504</v>
      </c>
      <c r="EG155" s="2">
        <f t="shared" si="152"/>
        <v>31.066787326175447</v>
      </c>
      <c r="EH155" s="2">
        <f t="shared" si="152"/>
        <v>28.569484353549132</v>
      </c>
      <c r="EI155" s="2">
        <f t="shared" si="152"/>
        <v>26.562485245439824</v>
      </c>
      <c r="EJ155" s="2">
        <f t="shared" si="152"/>
        <v>25.861980867203005</v>
      </c>
      <c r="EK155" s="2">
        <f t="shared" si="152"/>
        <v>24.396474156469537</v>
      </c>
      <c r="EL155" s="2">
        <f t="shared" si="179"/>
        <v>26.214503013608621</v>
      </c>
      <c r="EM155" s="2">
        <f t="shared" si="135"/>
        <v>30.10238834473429</v>
      </c>
      <c r="EN155" s="2">
        <f t="shared" si="135"/>
        <v>32.068301264451293</v>
      </c>
      <c r="EO155" s="2">
        <f t="shared" si="135"/>
        <v>35.724854528479781</v>
      </c>
      <c r="EQ155" s="2">
        <f t="shared" si="177"/>
        <v>24.254103659288401</v>
      </c>
      <c r="ER155" s="2">
        <f t="shared" si="177"/>
        <v>27.147611346282268</v>
      </c>
      <c r="ES155" s="2">
        <f t="shared" si="177"/>
        <v>27.725949070224626</v>
      </c>
      <c r="ET155" s="2">
        <f t="shared" si="177"/>
        <v>28.489916479941567</v>
      </c>
      <c r="EU155" s="2">
        <f t="shared" si="177"/>
        <v>28.514200164119188</v>
      </c>
      <c r="EV155" s="2">
        <f t="shared" si="177"/>
        <v>28.559079162225331</v>
      </c>
      <c r="EW155" s="2">
        <f t="shared" si="177"/>
        <v>30.91278826335877</v>
      </c>
      <c r="EX155" s="2">
        <f t="shared" si="177"/>
        <v>28.780875230242351</v>
      </c>
      <c r="EY155" s="2">
        <f t="shared" si="177"/>
        <v>27.116653738679464</v>
      </c>
      <c r="EZ155" s="2">
        <f t="shared" si="177"/>
        <v>25.848969550474969</v>
      </c>
      <c r="FA155" s="2">
        <f t="shared" si="177"/>
        <v>24.627201045655919</v>
      </c>
      <c r="FB155" s="2">
        <f t="shared" si="177"/>
        <v>26.250957770162728</v>
      </c>
      <c r="FC155" s="2">
        <f t="shared" si="177"/>
        <v>29.527670931622247</v>
      </c>
      <c r="FD155" s="2">
        <f t="shared" si="177"/>
        <v>31.911755715236865</v>
      </c>
      <c r="FE155" s="2">
        <f t="shared" si="177"/>
        <v>34.048112495090692</v>
      </c>
      <c r="FG155" s="2">
        <f t="shared" si="178"/>
        <v>0.99965644459480052</v>
      </c>
      <c r="FH155" s="2">
        <f t="shared" si="178"/>
        <v>0.99970852760586648</v>
      </c>
      <c r="FI155" s="2">
        <f t="shared" si="178"/>
        <v>0.99970215938191298</v>
      </c>
      <c r="FJ155" s="2">
        <f t="shared" si="178"/>
        <v>0.9996923113137034</v>
      </c>
      <c r="FK155" s="2">
        <f t="shared" si="178"/>
        <v>0.99966990922666998</v>
      </c>
      <c r="FL155" s="2">
        <f t="shared" si="178"/>
        <v>0.99963736519017521</v>
      </c>
      <c r="FM155" s="2">
        <f t="shared" si="178"/>
        <v>0.99960282957742019</v>
      </c>
      <c r="FN155" s="2">
        <f t="shared" si="178"/>
        <v>0.99961472343973568</v>
      </c>
      <c r="FO155" s="2">
        <f t="shared" si="178"/>
        <v>0.99954013910880046</v>
      </c>
      <c r="FP155" s="2">
        <f t="shared" si="178"/>
        <v>0.99960142410438291</v>
      </c>
      <c r="FQ155" s="2">
        <f t="shared" si="178"/>
        <v>0.99963882535670145</v>
      </c>
      <c r="FR155" s="2">
        <f t="shared" si="178"/>
        <v>0.9996307092793858</v>
      </c>
      <c r="FS155" s="2">
        <f t="shared" si="178"/>
        <v>0.99963565109430008</v>
      </c>
      <c r="FT155" s="2">
        <f t="shared" si="178"/>
        <v>0.99967039836853944</v>
      </c>
      <c r="FU155" s="2">
        <f t="shared" si="178"/>
        <v>0.9995559597628848</v>
      </c>
      <c r="FW155" s="2">
        <f t="shared" si="169"/>
        <v>0.12852327004395225</v>
      </c>
      <c r="FX155" s="2">
        <f t="shared" si="169"/>
        <v>0.11828840426197679</v>
      </c>
      <c r="FY155" s="2">
        <f t="shared" si="169"/>
        <v>0.12621602639789292</v>
      </c>
      <c r="FZ155" s="2">
        <f t="shared" si="169"/>
        <v>0.12614865500621583</v>
      </c>
      <c r="GA155" s="2">
        <f t="shared" si="169"/>
        <v>0.13756981740020638</v>
      </c>
      <c r="GB155" s="2">
        <f t="shared" si="169"/>
        <v>0.14341945134008283</v>
      </c>
      <c r="GC155" s="2">
        <f t="shared" si="169"/>
        <v>0.1410803617422933</v>
      </c>
      <c r="GD155" s="2">
        <f t="shared" si="169"/>
        <v>0.14337109222335837</v>
      </c>
      <c r="GE155" s="2">
        <f t="shared" si="169"/>
        <v>0.12561772505803073</v>
      </c>
      <c r="GF155" s="2">
        <f t="shared" si="169"/>
        <v>0.14956978107158578</v>
      </c>
      <c r="GG155" s="2">
        <f t="shared" si="169"/>
        <v>0.16371023625643186</v>
      </c>
      <c r="GH155" s="2">
        <f t="shared" si="169"/>
        <v>0.14597566887996585</v>
      </c>
      <c r="GI155" s="2">
        <f t="shared" si="169"/>
        <v>0.11906080131567011</v>
      </c>
      <c r="GJ155" s="2">
        <f t="shared" si="169"/>
        <v>8.8556924292433156E-2</v>
      </c>
      <c r="GK155" s="2">
        <f t="shared" si="169"/>
        <v>6.6970996332356217E-2</v>
      </c>
      <c r="GM155" s="86">
        <f t="shared" si="170"/>
        <v>1.9027517770128045E-189</v>
      </c>
      <c r="GN155" s="86">
        <f t="shared" si="170"/>
        <v>3.9026970881535086E-143</v>
      </c>
      <c r="GO155" s="86">
        <f t="shared" si="170"/>
        <v>1.6066471086326264E-157</v>
      </c>
      <c r="GP155" s="86">
        <f t="shared" si="170"/>
        <v>3.5479403035836219E-184</v>
      </c>
      <c r="GQ155" s="86">
        <f t="shared" si="170"/>
        <v>3.1115473139218007E-202</v>
      </c>
      <c r="GR155" s="86">
        <f t="shared" si="170"/>
        <v>2.2937914672151218E-189</v>
      </c>
      <c r="GS155" s="86">
        <f t="shared" si="170"/>
        <v>1.5607630191609263E-81</v>
      </c>
      <c r="GT155" s="86">
        <f t="shared" si="170"/>
        <v>1.2536384338734258E-98</v>
      </c>
      <c r="GU155" s="86">
        <f t="shared" si="170"/>
        <v>2.0267724538139232E-39</v>
      </c>
      <c r="GV155" s="86">
        <f t="shared" si="170"/>
        <v>4.5325709600373918E-112</v>
      </c>
      <c r="GW155" s="86">
        <f t="shared" si="170"/>
        <v>8.274481734096339E-247</v>
      </c>
      <c r="GX155" s="86">
        <f t="shared" si="170"/>
        <v>3.3923914361048251E-223</v>
      </c>
      <c r="GY155" s="86">
        <f t="shared" si="170"/>
        <v>3.048797562514771E-187</v>
      </c>
      <c r="GZ155" s="86">
        <f t="shared" si="170"/>
        <v>5.6944903574892173E-214</v>
      </c>
      <c r="HA155" s="86">
        <f t="shared" si="170"/>
        <v>6.0141032640678016E-249</v>
      </c>
      <c r="HC155" s="86">
        <f t="shared" si="181"/>
        <v>2.3874181271743058E-100</v>
      </c>
      <c r="HD155" s="86">
        <f t="shared" si="181"/>
        <v>1.5819435606178722E-71</v>
      </c>
      <c r="HE155" s="86">
        <f t="shared" si="181"/>
        <v>2.4016109877298844E-81</v>
      </c>
      <c r="HF155" s="86">
        <f t="shared" si="180"/>
        <v>1.6792115621586385E-99</v>
      </c>
      <c r="HG155" s="86">
        <f t="shared" si="180"/>
        <v>5.8247009877120465E-131</v>
      </c>
      <c r="HH155" s="86">
        <f t="shared" si="180"/>
        <v>8.1137983745935405E-205</v>
      </c>
      <c r="HI155" s="86">
        <f t="shared" si="180"/>
        <v>2.1012169336647273E-123</v>
      </c>
      <c r="HJ155" s="86">
        <f t="shared" si="180"/>
        <v>5.5203017105779111E-262</v>
      </c>
      <c r="HK155" s="86">
        <f t="shared" si="180"/>
        <v>4.6587762481869747E-131</v>
      </c>
      <c r="HL155" s="86">
        <f t="shared" si="161"/>
        <v>1.4382879504039433E-228</v>
      </c>
      <c r="HM155" s="86">
        <f t="shared" si="161"/>
        <v>1.1473386702555722E-230</v>
      </c>
      <c r="HN155" s="86">
        <f t="shared" si="161"/>
        <v>7.8201950461115619E-157</v>
      </c>
      <c r="HO155" s="86">
        <f t="shared" si="161"/>
        <v>1.0842130075615274E-108</v>
      </c>
      <c r="HP155" s="86">
        <f t="shared" si="161"/>
        <v>6.8912725657053092E-106</v>
      </c>
      <c r="HQ155" s="86">
        <f t="shared" si="161"/>
        <v>1.0103645526167245E-126</v>
      </c>
      <c r="HS155" s="86">
        <f t="shared" si="171"/>
        <v>1.4633521294063987E-2</v>
      </c>
      <c r="HT155" s="86">
        <f t="shared" si="171"/>
        <v>2.1681865986878917E-2</v>
      </c>
      <c r="HU155" s="86">
        <f t="shared" si="171"/>
        <v>1.6287651335300687E-2</v>
      </c>
      <c r="HV155" s="86">
        <f t="shared" si="171"/>
        <v>4.3069230462345282E-3</v>
      </c>
      <c r="HW155" s="86">
        <f t="shared" si="171"/>
        <v>2.2258233124174895E-3</v>
      </c>
      <c r="HX155" s="86">
        <f t="shared" si="171"/>
        <v>2.3556000576198505E-3</v>
      </c>
      <c r="HY155" s="86">
        <f t="shared" si="171"/>
        <v>1.8577717749516459E-3</v>
      </c>
      <c r="HZ155" s="86">
        <f t="shared" si="171"/>
        <v>1.571843108322182E-3</v>
      </c>
      <c r="IA155" s="86">
        <f t="shared" si="171"/>
        <v>6.3286071796659097E-3</v>
      </c>
      <c r="IB155" s="86">
        <f t="shared" si="171"/>
        <v>1.0511885115778439E-3</v>
      </c>
      <c r="IC155" s="86">
        <f t="shared" si="171"/>
        <v>4.1416504722729611E-4</v>
      </c>
      <c r="ID155" s="86">
        <f t="shared" si="171"/>
        <v>1.9477745811691887E-3</v>
      </c>
      <c r="IE155" s="86">
        <f t="shared" si="171"/>
        <v>2.3882635518808284E-2</v>
      </c>
      <c r="IF155" s="86">
        <f t="shared" si="171"/>
        <v>5.4985319901719711E-2</v>
      </c>
      <c r="IG155" s="86">
        <f t="shared" si="171"/>
        <v>0.22147358359849034</v>
      </c>
      <c r="II155" s="86">
        <f t="shared" si="172"/>
        <v>7.272581177267252E-14</v>
      </c>
      <c r="IJ155" s="86">
        <f t="shared" si="172"/>
        <v>8.2368821829728247E-13</v>
      </c>
      <c r="IK155" s="86">
        <f t="shared" si="172"/>
        <v>1.7845845993449025E-12</v>
      </c>
      <c r="IL155" s="86">
        <f t="shared" si="172"/>
        <v>1.6109716372419414E-14</v>
      </c>
      <c r="IM155" s="86">
        <f t="shared" si="172"/>
        <v>6.0609873116993674E-14</v>
      </c>
      <c r="IN155" s="86">
        <f t="shared" si="172"/>
        <v>3.6289974442693954E-13</v>
      </c>
      <c r="IO155" s="86">
        <f t="shared" si="172"/>
        <v>9.5138707967572644E-13</v>
      </c>
      <c r="IP155" s="86">
        <f t="shared" si="172"/>
        <v>1.8915498678191817E-11</v>
      </c>
      <c r="IQ155" s="86">
        <f t="shared" si="172"/>
        <v>6.86896184977808E-15</v>
      </c>
      <c r="IR155" s="86">
        <f t="shared" si="172"/>
        <v>8.9543224718014719E-13</v>
      </c>
      <c r="IS155" s="86">
        <f t="shared" si="172"/>
        <v>9.5354412243052954E-12</v>
      </c>
      <c r="IT155" s="86">
        <f t="shared" si="172"/>
        <v>5.1894336177184007E-13</v>
      </c>
      <c r="IU155" s="86">
        <f t="shared" si="172"/>
        <v>5.9203685896333255E-15</v>
      </c>
      <c r="IV155" s="86">
        <f t="shared" si="172"/>
        <v>8.2466866847734019E-9</v>
      </c>
      <c r="IW155" s="86">
        <f t="shared" si="172"/>
        <v>1.786382806544983E-6</v>
      </c>
      <c r="IY155" s="86">
        <f t="shared" si="173"/>
        <v>1.4633521294136713E-2</v>
      </c>
      <c r="IZ155" s="86">
        <f t="shared" si="173"/>
        <v>2.1681865987702605E-2</v>
      </c>
      <c r="JA155" s="86">
        <f t="shared" si="173"/>
        <v>1.628765133708527E-2</v>
      </c>
      <c r="JB155" s="86">
        <f t="shared" si="173"/>
        <v>4.3069230462506377E-3</v>
      </c>
      <c r="JC155" s="86">
        <f t="shared" si="173"/>
        <v>2.2258233124780994E-3</v>
      </c>
      <c r="JD155" s="86">
        <f t="shared" si="173"/>
        <v>2.3556000579827503E-3</v>
      </c>
      <c r="JE155" s="86">
        <f t="shared" si="173"/>
        <v>1.8577717759030328E-3</v>
      </c>
      <c r="JF155" s="86">
        <f t="shared" si="173"/>
        <v>1.5718431272376807E-3</v>
      </c>
      <c r="JG155" s="86">
        <f t="shared" si="173"/>
        <v>6.3286071796727784E-3</v>
      </c>
      <c r="JH155" s="86">
        <f t="shared" si="173"/>
        <v>1.051188512473276E-3</v>
      </c>
      <c r="JI155" s="86">
        <f t="shared" si="173"/>
        <v>4.1416505676273734E-4</v>
      </c>
      <c r="JJ155" s="86">
        <f t="shared" si="173"/>
        <v>1.9477745816881321E-3</v>
      </c>
      <c r="JK155" s="86">
        <f t="shared" si="173"/>
        <v>2.3882635518814203E-2</v>
      </c>
      <c r="JL155" s="86">
        <f t="shared" si="173"/>
        <v>5.4985328148406398E-2</v>
      </c>
      <c r="JM155" s="86">
        <f t="shared" si="173"/>
        <v>0.22147536998129688</v>
      </c>
    </row>
    <row r="156" spans="2:273" x14ac:dyDescent="0.25">
      <c r="B156" s="2">
        <v>129</v>
      </c>
      <c r="C156" s="37">
        <v>25.538</v>
      </c>
      <c r="D156" s="37">
        <v>28.065999999999999</v>
      </c>
      <c r="E156" s="37">
        <v>27.417000000000002</v>
      </c>
      <c r="F156" s="37">
        <v>26.25</v>
      </c>
      <c r="G156" s="37">
        <v>27.864000000000001</v>
      </c>
      <c r="H156" s="37">
        <v>28.835999999999999</v>
      </c>
      <c r="I156" s="37">
        <v>29.902000000000001</v>
      </c>
      <c r="J156" s="37">
        <v>25.914999999999999</v>
      </c>
      <c r="K156" s="37">
        <v>22.814</v>
      </c>
      <c r="L156" s="37">
        <v>24.966000000000001</v>
      </c>
      <c r="M156" s="37">
        <v>23</v>
      </c>
      <c r="N156" s="37">
        <v>25</v>
      </c>
      <c r="O156" s="37">
        <v>27.678000000000001</v>
      </c>
      <c r="P156" s="37">
        <v>32.6</v>
      </c>
      <c r="Q156" s="37">
        <v>40.753999999999998</v>
      </c>
      <c r="S156" s="4">
        <f t="shared" si="174"/>
        <v>24.064477596497685</v>
      </c>
      <c r="T156" s="4">
        <f t="shared" si="174"/>
        <v>27.078652379373462</v>
      </c>
      <c r="U156" s="4">
        <f t="shared" si="174"/>
        <v>27.46552411321311</v>
      </c>
      <c r="V156" s="4">
        <f t="shared" si="174"/>
        <v>28.109144966097446</v>
      </c>
      <c r="W156" s="4">
        <f t="shared" si="174"/>
        <v>28.401967997136577</v>
      </c>
      <c r="X156" s="4">
        <f t="shared" si="174"/>
        <v>28.264654683109583</v>
      </c>
      <c r="Y156" s="4">
        <f t="shared" si="174"/>
        <v>30.918520314110491</v>
      </c>
      <c r="Z156" s="4">
        <f t="shared" si="174"/>
        <v>28.475507569067691</v>
      </c>
      <c r="AA156" s="4">
        <f t="shared" si="174"/>
        <v>26.497229550726335</v>
      </c>
      <c r="AB156" s="4">
        <f t="shared" si="174"/>
        <v>25.733928543265389</v>
      </c>
      <c r="AC156" s="4">
        <f t="shared" si="174"/>
        <v>24.304514961010927</v>
      </c>
      <c r="AD156" s="4">
        <f t="shared" si="174"/>
        <v>26.113273914196864</v>
      </c>
      <c r="AE156" s="4">
        <f t="shared" si="174"/>
        <v>29.984956253098247</v>
      </c>
      <c r="AF156" s="4">
        <f t="shared" si="174"/>
        <v>32.560734389617068</v>
      </c>
      <c r="AG156" s="4">
        <f t="shared" si="174"/>
        <v>46.869015443956947</v>
      </c>
      <c r="AI156" s="4">
        <f t="shared" si="175"/>
        <v>1.4735224035023151</v>
      </c>
      <c r="AJ156" s="4">
        <f t="shared" si="175"/>
        <v>0.98734762062653658</v>
      </c>
      <c r="AK156" s="4">
        <f t="shared" si="175"/>
        <v>-4.8524113213108677E-2</v>
      </c>
      <c r="AL156" s="4">
        <f t="shared" si="175"/>
        <v>-1.8591449660974462</v>
      </c>
      <c r="AM156" s="4">
        <f t="shared" si="175"/>
        <v>-0.53796799713657606</v>
      </c>
      <c r="AN156" s="4">
        <f t="shared" si="175"/>
        <v>0.57134531689041523</v>
      </c>
      <c r="AO156" s="4">
        <f t="shared" si="175"/>
        <v>-1.0165203141104904</v>
      </c>
      <c r="AP156" s="4">
        <f t="shared" si="175"/>
        <v>-2.5605075690676919</v>
      </c>
      <c r="AQ156" s="4">
        <f t="shared" si="175"/>
        <v>-3.6832295507263346</v>
      </c>
      <c r="AR156" s="4">
        <f t="shared" si="175"/>
        <v>-0.76792854326538773</v>
      </c>
      <c r="AS156" s="4">
        <f t="shared" si="175"/>
        <v>-1.304514961010927</v>
      </c>
      <c r="AT156" s="4">
        <f t="shared" si="175"/>
        <v>-1.1132739141968635</v>
      </c>
      <c r="AU156" s="4">
        <f t="shared" si="175"/>
        <v>-2.3069562530982459</v>
      </c>
      <c r="AV156" s="4">
        <f t="shared" si="175"/>
        <v>3.9265610382933858E-2</v>
      </c>
      <c r="AW156" s="4">
        <f t="shared" si="175"/>
        <v>-6.1150154439569491</v>
      </c>
      <c r="AY156" s="2">
        <f t="shared" si="167"/>
        <v>24.064477596497685</v>
      </c>
      <c r="AZ156" s="2">
        <f t="shared" si="167"/>
        <v>27.073281725677113</v>
      </c>
      <c r="BA156" s="2">
        <f t="shared" si="167"/>
        <v>27.460039259920617</v>
      </c>
      <c r="BB156" s="2">
        <f t="shared" si="167"/>
        <v>28.108359282829767</v>
      </c>
      <c r="BC156" s="2">
        <f t="shared" si="167"/>
        <v>28.401641127331843</v>
      </c>
      <c r="BD156" s="2">
        <f t="shared" si="167"/>
        <v>28.264255183656182</v>
      </c>
      <c r="BE156" s="2">
        <f t="shared" si="167"/>
        <v>30.918224460500362</v>
      </c>
      <c r="BF156" s="2">
        <f t="shared" si="167"/>
        <v>28.475245484709795</v>
      </c>
      <c r="BG156" s="2">
        <f t="shared" si="167"/>
        <v>26.49414465552249</v>
      </c>
      <c r="BH156" s="2">
        <f t="shared" si="167"/>
        <v>25.733767074666893</v>
      </c>
      <c r="BI156" s="2">
        <f t="shared" si="167"/>
        <v>24.304479752066015</v>
      </c>
      <c r="BJ156" s="2">
        <f t="shared" si="167"/>
        <v>26.112773285319435</v>
      </c>
      <c r="BK156" s="2">
        <f t="shared" si="167"/>
        <v>29.947073362988498</v>
      </c>
      <c r="BL156" s="2">
        <f t="shared" si="167"/>
        <v>31.955427904949836</v>
      </c>
      <c r="BM156" s="2">
        <f t="shared" si="167"/>
        <v>35.547034568744849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25.538</v>
      </c>
      <c r="CF156" s="2">
        <f t="shared" si="168"/>
        <v>28.065999999999999</v>
      </c>
      <c r="CG156" s="2">
        <f t="shared" si="168"/>
        <v>27.417000000000002</v>
      </c>
      <c r="CH156" s="2">
        <f t="shared" si="168"/>
        <v>26.25</v>
      </c>
      <c r="CI156" s="2">
        <f t="shared" si="168"/>
        <v>27.864000000000001</v>
      </c>
      <c r="CJ156" s="2">
        <f t="shared" si="168"/>
        <v>28.835999999999999</v>
      </c>
      <c r="CK156" s="2">
        <f t="shared" si="168"/>
        <v>29.902000000000001</v>
      </c>
      <c r="CL156" s="2">
        <f t="shared" si="168"/>
        <v>25.914999999999999</v>
      </c>
      <c r="CM156" s="2">
        <f t="shared" si="168"/>
        <v>22.814</v>
      </c>
      <c r="CN156" s="2">
        <f t="shared" si="168"/>
        <v>24.966000000000001</v>
      </c>
      <c r="CO156" s="2">
        <f t="shared" si="168"/>
        <v>23</v>
      </c>
      <c r="CP156" s="2">
        <f t="shared" si="168"/>
        <v>25</v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>
        <f t="shared" si="197"/>
        <v>25.538</v>
      </c>
      <c r="CV156" s="2">
        <f t="shared" si="198"/>
        <v>28.065999999999999</v>
      </c>
      <c r="CW156" s="2">
        <f t="shared" si="199"/>
        <v>27.417000000000002</v>
      </c>
      <c r="CX156" s="2">
        <f t="shared" si="200"/>
        <v>26.25</v>
      </c>
      <c r="CY156" s="2">
        <f t="shared" si="201"/>
        <v>27.864000000000001</v>
      </c>
      <c r="CZ156" s="2">
        <f t="shared" si="202"/>
        <v>28.835999999999999</v>
      </c>
      <c r="DA156" s="2">
        <f t="shared" si="203"/>
        <v>29.902000000000001</v>
      </c>
      <c r="DB156" s="2">
        <f t="shared" si="204"/>
        <v>25.914999999999999</v>
      </c>
      <c r="DC156" s="2">
        <f t="shared" si="205"/>
        <v>22.814</v>
      </c>
      <c r="DD156" s="2">
        <f t="shared" si="206"/>
        <v>24.966000000000001</v>
      </c>
      <c r="DE156" s="2">
        <f t="shared" si="207"/>
        <v>23</v>
      </c>
      <c r="DF156" s="2">
        <f t="shared" si="208"/>
        <v>25</v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81.170492847503382</v>
      </c>
      <c r="DL156" s="2">
        <f t="shared" si="176"/>
        <v>74.663726045883934</v>
      </c>
      <c r="DM156" s="2">
        <f t="shared" si="176"/>
        <v>78.948353470919329</v>
      </c>
      <c r="DN156" s="2">
        <f t="shared" si="176"/>
        <v>79.788311069418384</v>
      </c>
      <c r="DO156" s="2">
        <f t="shared" si="176"/>
        <v>71.676847091932473</v>
      </c>
      <c r="DP156" s="2">
        <f t="shared" si="176"/>
        <v>75.486815186615189</v>
      </c>
      <c r="DQ156" s="2">
        <f t="shared" si="176"/>
        <v>82.587170120320863</v>
      </c>
      <c r="DR156" s="2">
        <f t="shared" si="176"/>
        <v>68.247872437611406</v>
      </c>
      <c r="DS156" s="2">
        <f t="shared" si="176"/>
        <v>84.511169354838714</v>
      </c>
      <c r="DT156" s="2">
        <f t="shared" si="176"/>
        <v>73.493775706646289</v>
      </c>
      <c r="DU156" s="2">
        <f t="shared" si="176"/>
        <v>65.997108622908627</v>
      </c>
      <c r="DV156" s="2">
        <f t="shared" si="176"/>
        <v>68.978209652509634</v>
      </c>
      <c r="DW156" s="2">
        <f t="shared" si="176"/>
        <v>91.807755553123997</v>
      </c>
      <c r="DX156" s="2">
        <f t="shared" si="176"/>
        <v>86.25634033771108</v>
      </c>
      <c r="DY156" s="2">
        <f t="shared" si="176"/>
        <v>64.821228739002933</v>
      </c>
      <c r="EA156" s="2">
        <f t="shared" si="152"/>
        <v>24.026613221918886</v>
      </c>
      <c r="EB156" s="2">
        <f t="shared" si="152"/>
        <v>27.064638127004791</v>
      </c>
      <c r="EC156" s="2">
        <f t="shared" si="152"/>
        <v>27.420476019076762</v>
      </c>
      <c r="ED156" s="2">
        <f t="shared" si="152"/>
        <v>28.048803921568634</v>
      </c>
      <c r="EE156" s="2">
        <f t="shared" si="152"/>
        <v>28.383046407209754</v>
      </c>
      <c r="EF156" s="2">
        <f t="shared" si="152"/>
        <v>28.211730988661358</v>
      </c>
      <c r="EG156" s="2">
        <f t="shared" si="152"/>
        <v>30.924035379613692</v>
      </c>
      <c r="EH156" s="2">
        <f t="shared" si="152"/>
        <v>28.427169557858669</v>
      </c>
      <c r="EI156" s="2">
        <f t="shared" si="152"/>
        <v>26.390874866912753</v>
      </c>
      <c r="EJ156" s="2">
        <f t="shared" si="152"/>
        <v>25.718564367130455</v>
      </c>
      <c r="EK156" s="2">
        <f t="shared" si="152"/>
        <v>24.248257732148964</v>
      </c>
      <c r="EL156" s="2">
        <f t="shared" si="179"/>
        <v>26.092294855595284</v>
      </c>
      <c r="EM156" s="2">
        <f t="shared" si="135"/>
        <v>30.004077813311156</v>
      </c>
      <c r="EN156" s="2">
        <f t="shared" si="135"/>
        <v>31.954814616909403</v>
      </c>
      <c r="EO156" s="2">
        <f t="shared" si="135"/>
        <v>35.661313094832273</v>
      </c>
      <c r="EQ156" s="2">
        <f t="shared" si="177"/>
        <v>24.170001088181941</v>
      </c>
      <c r="ER156" s="2">
        <f t="shared" si="177"/>
        <v>27.033369503237235</v>
      </c>
      <c r="ES156" s="2">
        <f t="shared" si="177"/>
        <v>27.60746131493687</v>
      </c>
      <c r="ET156" s="2">
        <f t="shared" si="177"/>
        <v>28.378361669994085</v>
      </c>
      <c r="EU156" s="2">
        <f t="shared" si="177"/>
        <v>28.420401360705164</v>
      </c>
      <c r="EV156" s="2">
        <f t="shared" si="177"/>
        <v>28.449552787962521</v>
      </c>
      <c r="EW156" s="2">
        <f t="shared" si="177"/>
        <v>30.763334910032707</v>
      </c>
      <c r="EX156" s="2">
        <f t="shared" si="177"/>
        <v>28.6469795128484</v>
      </c>
      <c r="EY156" s="2">
        <f t="shared" si="177"/>
        <v>26.970598114275187</v>
      </c>
      <c r="EZ156" s="2">
        <f t="shared" si="177"/>
        <v>25.705176020070702</v>
      </c>
      <c r="FA156" s="2">
        <f t="shared" si="177"/>
        <v>24.488588473647251</v>
      </c>
      <c r="FB156" s="2">
        <f t="shared" si="177"/>
        <v>26.130525025739189</v>
      </c>
      <c r="FC156" s="2">
        <f t="shared" si="177"/>
        <v>29.403280983488621</v>
      </c>
      <c r="FD156" s="2">
        <f t="shared" si="177"/>
        <v>31.791639093994128</v>
      </c>
      <c r="FE156" s="2">
        <f t="shared" si="177"/>
        <v>33.93315454983474</v>
      </c>
      <c r="FG156" s="2">
        <f t="shared" si="178"/>
        <v>0.99968666427466557</v>
      </c>
      <c r="FH156" s="2">
        <f t="shared" si="178"/>
        <v>0.99973416719951991</v>
      </c>
      <c r="FI156" s="2">
        <f t="shared" si="178"/>
        <v>0.99972835900907775</v>
      </c>
      <c r="FJ156" s="2">
        <f t="shared" si="178"/>
        <v>0.9997193769855679</v>
      </c>
      <c r="FK156" s="2">
        <f t="shared" si="178"/>
        <v>0.99969894489278366</v>
      </c>
      <c r="FL156" s="2">
        <f t="shared" si="178"/>
        <v>0.99966926256956445</v>
      </c>
      <c r="FM156" s="2">
        <f t="shared" si="178"/>
        <v>0.99963776361057199</v>
      </c>
      <c r="FN156" s="2">
        <f t="shared" si="178"/>
        <v>0.99964861168876873</v>
      </c>
      <c r="FO156" s="2">
        <f t="shared" si="178"/>
        <v>0.99958058491193236</v>
      </c>
      <c r="FP156" s="2">
        <f t="shared" si="178"/>
        <v>0.99963648171417463</v>
      </c>
      <c r="FQ156" s="2">
        <f t="shared" si="178"/>
        <v>0.99967059434207939</v>
      </c>
      <c r="FR156" s="2">
        <f t="shared" si="178"/>
        <v>0.99966319191582576</v>
      </c>
      <c r="FS156" s="2">
        <f t="shared" si="178"/>
        <v>0.99966769919554432</v>
      </c>
      <c r="FT156" s="2">
        <f t="shared" si="178"/>
        <v>0.99969939102136607</v>
      </c>
      <c r="FU156" s="2">
        <f t="shared" si="178"/>
        <v>0.99959501466756917</v>
      </c>
      <c r="FW156" s="2">
        <f t="shared" si="169"/>
        <v>0.13919696364876818</v>
      </c>
      <c r="FX156" s="2">
        <f t="shared" si="169"/>
        <v>0.12823718112006272</v>
      </c>
      <c r="FY156" s="2">
        <f t="shared" si="169"/>
        <v>0.13672816910610078</v>
      </c>
      <c r="FZ156" s="2">
        <f t="shared" si="169"/>
        <v>0.13665606412001424</v>
      </c>
      <c r="GA156" s="2">
        <f t="shared" si="169"/>
        <v>0.14886647672659506</v>
      </c>
      <c r="GB156" s="2">
        <f t="shared" si="169"/>
        <v>0.15511006657912252</v>
      </c>
      <c r="GC156" s="2">
        <f t="shared" si="169"/>
        <v>0.15261428029602489</v>
      </c>
      <c r="GD156" s="2">
        <f t="shared" si="169"/>
        <v>0.15505847911099971</v>
      </c>
      <c r="GE156" s="2">
        <f t="shared" si="169"/>
        <v>0.13608779799241114</v>
      </c>
      <c r="GF156" s="2">
        <f t="shared" si="169"/>
        <v>0.16166711133112008</v>
      </c>
      <c r="GG156" s="2">
        <f t="shared" si="169"/>
        <v>0.17671360707824399</v>
      </c>
      <c r="GH156" s="2">
        <f t="shared" si="169"/>
        <v>0.15783625604143453</v>
      </c>
      <c r="GI156" s="2">
        <f t="shared" si="169"/>
        <v>0.12906503214542725</v>
      </c>
      <c r="GJ156" s="2">
        <f t="shared" si="169"/>
        <v>9.6278154125587614E-2</v>
      </c>
      <c r="GK156" s="2">
        <f t="shared" si="169"/>
        <v>7.2960819817845773E-2</v>
      </c>
      <c r="GM156" s="86">
        <f t="shared" si="170"/>
        <v>5.8363759388064058E-195</v>
      </c>
      <c r="GN156" s="86">
        <f t="shared" si="170"/>
        <v>2.5345822291059789E-147</v>
      </c>
      <c r="GO156" s="86">
        <f t="shared" si="170"/>
        <v>3.9483490514952009E-162</v>
      </c>
      <c r="GP156" s="86">
        <f t="shared" si="170"/>
        <v>1.5495678488196613E-189</v>
      </c>
      <c r="GQ156" s="86">
        <f t="shared" si="170"/>
        <v>4.3293000000411388E-208</v>
      </c>
      <c r="GR156" s="86">
        <f t="shared" si="170"/>
        <v>8.0949710734140145E-195</v>
      </c>
      <c r="GS156" s="86">
        <f t="shared" si="170"/>
        <v>7.7874225366950009E-84</v>
      </c>
      <c r="GT156" s="86">
        <f t="shared" si="170"/>
        <v>2.0800644166937978E-101</v>
      </c>
      <c r="GU156" s="86">
        <f t="shared" si="170"/>
        <v>1.6273653923589526E-40</v>
      </c>
      <c r="GV156" s="86">
        <f t="shared" si="170"/>
        <v>2.8320943001123102E-115</v>
      </c>
      <c r="GW156" s="86">
        <f t="shared" si="170"/>
        <v>6.6653796169176774E-254</v>
      </c>
      <c r="GX156" s="86">
        <f t="shared" si="170"/>
        <v>1.2479383950639731E-229</v>
      </c>
      <c r="GY156" s="86">
        <f t="shared" si="170"/>
        <v>1.0356322202791009E-192</v>
      </c>
      <c r="GZ156" s="86">
        <f t="shared" si="170"/>
        <v>3.627705205782263E-220</v>
      </c>
      <c r="HA156" s="86">
        <f t="shared" si="170"/>
        <v>3.9092923566511333E-256</v>
      </c>
      <c r="HC156" s="86">
        <f t="shared" si="181"/>
        <v>8.5313138305422213E-105</v>
      </c>
      <c r="HD156" s="86">
        <f t="shared" si="181"/>
        <v>1.0233105652673812E-74</v>
      </c>
      <c r="HE156" s="86">
        <f t="shared" si="181"/>
        <v>5.9094534090100923E-85</v>
      </c>
      <c r="HF156" s="86">
        <f t="shared" si="180"/>
        <v>7.6390018866656248E-104</v>
      </c>
      <c r="HG156" s="86">
        <f t="shared" si="180"/>
        <v>1.2139879658063292E-136</v>
      </c>
      <c r="HH156" s="86">
        <f t="shared" si="180"/>
        <v>1.191304551545893E-213</v>
      </c>
      <c r="HI156" s="86">
        <f t="shared" si="180"/>
        <v>1.1586618012550654E-128</v>
      </c>
      <c r="HJ156" s="86">
        <f t="shared" si="180"/>
        <v>5.038496421416131E-273</v>
      </c>
      <c r="HK156" s="86">
        <f t="shared" si="180"/>
        <v>8.9723199643485034E-137</v>
      </c>
      <c r="HL156" s="86">
        <f t="shared" si="161"/>
        <v>2.1055626744901613E-238</v>
      </c>
      <c r="HM156" s="86">
        <f t="shared" si="161"/>
        <v>1.8070797750426214E-240</v>
      </c>
      <c r="HN156" s="86">
        <f t="shared" si="161"/>
        <v>1.52533223316296E-163</v>
      </c>
      <c r="HO156" s="86">
        <f t="shared" si="161"/>
        <v>1.700498071811889E-113</v>
      </c>
      <c r="HP156" s="86">
        <f t="shared" si="161"/>
        <v>1.4777178771506676E-110</v>
      </c>
      <c r="HQ156" s="86">
        <f t="shared" si="161"/>
        <v>2.6762360034384482E-132</v>
      </c>
      <c r="HS156" s="86">
        <f t="shared" si="171"/>
        <v>5.7552026998992046E-3</v>
      </c>
      <c r="HT156" s="86">
        <f t="shared" si="171"/>
        <v>9.7187866966698937E-3</v>
      </c>
      <c r="HU156" s="86">
        <f t="shared" si="171"/>
        <v>6.9297134727308403E-3</v>
      </c>
      <c r="HV156" s="86">
        <f t="shared" si="171"/>
        <v>1.4574909319708704E-3</v>
      </c>
      <c r="HW156" s="86">
        <f t="shared" si="171"/>
        <v>6.7968355594253294E-4</v>
      </c>
      <c r="HX156" s="86">
        <f t="shared" si="171"/>
        <v>7.2827969541120114E-4</v>
      </c>
      <c r="HY156" s="86">
        <f t="shared" si="171"/>
        <v>5.8150104047032024E-4</v>
      </c>
      <c r="HZ156" s="86">
        <f t="shared" si="171"/>
        <v>5.1463540046890537E-4</v>
      </c>
      <c r="IA156" s="86">
        <f t="shared" si="171"/>
        <v>2.2018983414960826E-3</v>
      </c>
      <c r="IB156" s="86">
        <f t="shared" si="171"/>
        <v>2.9658401955164938E-4</v>
      </c>
      <c r="IC156" s="86">
        <f t="shared" si="171"/>
        <v>1.0502477195590044E-4</v>
      </c>
      <c r="ID156" s="86">
        <f t="shared" si="171"/>
        <v>5.8740144812136888E-4</v>
      </c>
      <c r="IE156" s="86">
        <f t="shared" si="171"/>
        <v>1.000000456021985E-2</v>
      </c>
      <c r="IF156" s="86">
        <f t="shared" si="171"/>
        <v>2.3966910216889941E-2</v>
      </c>
      <c r="IG156" s="86">
        <f t="shared" si="171"/>
        <v>0.12696015103548042</v>
      </c>
      <c r="II156" s="86">
        <f t="shared" si="172"/>
        <v>1.0576620833470835E-12</v>
      </c>
      <c r="IJ156" s="86">
        <f t="shared" si="172"/>
        <v>8.5514858852979087E-12</v>
      </c>
      <c r="IK156" s="86">
        <f t="shared" si="172"/>
        <v>1.8839900252549179E-11</v>
      </c>
      <c r="IL156" s="86">
        <f t="shared" si="172"/>
        <v>2.6125031469423789E-13</v>
      </c>
      <c r="IM156" s="86">
        <f t="shared" si="172"/>
        <v>1.002947998420939E-12</v>
      </c>
      <c r="IN156" s="86">
        <f t="shared" si="172"/>
        <v>5.4197492986820975E-12</v>
      </c>
      <c r="IO156" s="86">
        <f t="shared" si="172"/>
        <v>1.2575830050269619E-11</v>
      </c>
      <c r="IP156" s="86">
        <f t="shared" si="172"/>
        <v>1.9123987027996305E-10</v>
      </c>
      <c r="IQ156" s="86">
        <f t="shared" si="172"/>
        <v>1.195925591026567E-13</v>
      </c>
      <c r="IR156" s="86">
        <f t="shared" si="172"/>
        <v>1.314708976505164E-11</v>
      </c>
      <c r="IS156" s="86">
        <f t="shared" si="172"/>
        <v>1.2881474664782625E-10</v>
      </c>
      <c r="IT156" s="86">
        <f t="shared" si="172"/>
        <v>7.7123520852852655E-12</v>
      </c>
      <c r="IU156" s="86">
        <f t="shared" si="172"/>
        <v>9.5911898590767031E-14</v>
      </c>
      <c r="IV156" s="86">
        <f t="shared" si="172"/>
        <v>3.1007401403124956E-8</v>
      </c>
      <c r="IW156" s="86">
        <f t="shared" si="172"/>
        <v>4.0421801738100888E-6</v>
      </c>
      <c r="IY156" s="86">
        <f t="shared" si="173"/>
        <v>5.7552027009568664E-3</v>
      </c>
      <c r="IZ156" s="86">
        <f t="shared" si="173"/>
        <v>9.7187867052213796E-3</v>
      </c>
      <c r="JA156" s="86">
        <f t="shared" si="173"/>
        <v>6.9297134915707404E-3</v>
      </c>
      <c r="JB156" s="86">
        <f t="shared" si="173"/>
        <v>1.4574909322321206E-3</v>
      </c>
      <c r="JC156" s="86">
        <f t="shared" si="173"/>
        <v>6.7968355694548099E-4</v>
      </c>
      <c r="JD156" s="86">
        <f t="shared" si="173"/>
        <v>7.2827970083095043E-4</v>
      </c>
      <c r="JE156" s="86">
        <f t="shared" si="173"/>
        <v>5.8150105304615026E-4</v>
      </c>
      <c r="JF156" s="86">
        <f t="shared" si="173"/>
        <v>5.1463559170877567E-4</v>
      </c>
      <c r="JG156" s="86">
        <f t="shared" si="173"/>
        <v>2.2018983416156753E-3</v>
      </c>
      <c r="JH156" s="86">
        <f t="shared" si="173"/>
        <v>2.9658403269873913E-4</v>
      </c>
      <c r="JI156" s="86">
        <f t="shared" si="173"/>
        <v>1.0502490077064708E-4</v>
      </c>
      <c r="JJ156" s="86">
        <f t="shared" si="173"/>
        <v>5.8740145583372101E-4</v>
      </c>
      <c r="JK156" s="86">
        <f t="shared" si="173"/>
        <v>1.0000004560315761E-2</v>
      </c>
      <c r="JL156" s="86">
        <f t="shared" si="173"/>
        <v>2.3966941224291344E-2</v>
      </c>
      <c r="JM156" s="86">
        <f t="shared" si="173"/>
        <v>0.12696419321565422</v>
      </c>
    </row>
    <row r="157" spans="2:273" x14ac:dyDescent="0.25">
      <c r="B157" s="2">
        <v>130</v>
      </c>
      <c r="C157" s="37">
        <v>24</v>
      </c>
      <c r="D157" s="37">
        <v>27.065999999999999</v>
      </c>
      <c r="E157" s="37">
        <v>26.832999999999998</v>
      </c>
      <c r="F157" s="37">
        <v>27</v>
      </c>
      <c r="G157" s="37">
        <v>26.898</v>
      </c>
      <c r="H157" s="37">
        <v>28.869</v>
      </c>
      <c r="I157" s="37">
        <v>29.689</v>
      </c>
      <c r="J157" s="37">
        <v>27.524999999999999</v>
      </c>
      <c r="K157" s="37">
        <v>25.61</v>
      </c>
      <c r="L157" s="37">
        <v>25.661000000000001</v>
      </c>
      <c r="M157" s="37">
        <v>22.661000000000001</v>
      </c>
      <c r="N157" s="37">
        <v>26.068000000000001</v>
      </c>
      <c r="O157" s="37">
        <v>27.814</v>
      </c>
      <c r="P157" s="37">
        <v>31.632999999999999</v>
      </c>
      <c r="Q157" s="37">
        <v>36.033000000000001</v>
      </c>
      <c r="S157" s="4">
        <f t="shared" si="174"/>
        <v>23.974851766656805</v>
      </c>
      <c r="T157" s="4">
        <f t="shared" si="174"/>
        <v>26.960429731063286</v>
      </c>
      <c r="U157" s="4">
        <f t="shared" si="174"/>
        <v>27.336093090656515</v>
      </c>
      <c r="V157" s="4">
        <f t="shared" si="174"/>
        <v>27.987280322136034</v>
      </c>
      <c r="W157" s="4">
        <f t="shared" si="174"/>
        <v>28.305572703577099</v>
      </c>
      <c r="X157" s="4">
        <f t="shared" si="174"/>
        <v>28.148392221900671</v>
      </c>
      <c r="Y157" s="4">
        <f t="shared" si="174"/>
        <v>30.770958440795969</v>
      </c>
      <c r="Z157" s="4">
        <f t="shared" si="174"/>
        <v>28.33601346124652</v>
      </c>
      <c r="AA157" s="4">
        <f t="shared" si="174"/>
        <v>26.331380689653425</v>
      </c>
      <c r="AB157" s="4">
        <f t="shared" si="174"/>
        <v>25.588754680243692</v>
      </c>
      <c r="AC157" s="4">
        <f t="shared" si="174"/>
        <v>24.160320529096399</v>
      </c>
      <c r="AD157" s="4">
        <f t="shared" si="174"/>
        <v>25.990265669170913</v>
      </c>
      <c r="AE157" s="4">
        <f t="shared" si="174"/>
        <v>29.845480812636616</v>
      </c>
      <c r="AF157" s="4">
        <f t="shared" si="174"/>
        <v>32.01450695447388</v>
      </c>
      <c r="AG157" s="4">
        <f t="shared" si="174"/>
        <v>40.30943002772274</v>
      </c>
      <c r="AI157" s="4">
        <f t="shared" si="175"/>
        <v>2.5148233343195159E-2</v>
      </c>
      <c r="AJ157" s="4">
        <f t="shared" si="175"/>
        <v>0.10557026893671306</v>
      </c>
      <c r="AK157" s="4">
        <f t="shared" si="175"/>
        <v>-0.50309309065651675</v>
      </c>
      <c r="AL157" s="4">
        <f t="shared" si="175"/>
        <v>-0.98728032213603356</v>
      </c>
      <c r="AM157" s="4">
        <f t="shared" si="175"/>
        <v>-1.4075727035770988</v>
      </c>
      <c r="AN157" s="4">
        <f t="shared" si="175"/>
        <v>0.7206077780993283</v>
      </c>
      <c r="AO157" s="4">
        <f t="shared" si="175"/>
        <v>-1.0819584407959688</v>
      </c>
      <c r="AP157" s="4">
        <f t="shared" si="175"/>
        <v>-0.81101346124652096</v>
      </c>
      <c r="AQ157" s="4">
        <f t="shared" si="175"/>
        <v>-0.72138068965342583</v>
      </c>
      <c r="AR157" s="4">
        <f t="shared" si="175"/>
        <v>7.2245319756309101E-2</v>
      </c>
      <c r="AS157" s="4">
        <f t="shared" si="175"/>
        <v>-1.4993205290963978</v>
      </c>
      <c r="AT157" s="4">
        <f t="shared" si="175"/>
        <v>7.7734330829088094E-2</v>
      </c>
      <c r="AU157" s="4">
        <f t="shared" si="175"/>
        <v>-2.031480812636616</v>
      </c>
      <c r="AV157" s="4">
        <f t="shared" si="175"/>
        <v>-0.38150695447388117</v>
      </c>
      <c r="AW157" s="4">
        <f t="shared" si="175"/>
        <v>-4.2764300277227392</v>
      </c>
      <c r="AY157" s="2">
        <f t="shared" si="167"/>
        <v>23.974851766656805</v>
      </c>
      <c r="AZ157" s="2">
        <f t="shared" si="167"/>
        <v>26.959065332968645</v>
      </c>
      <c r="BA157" s="2">
        <f t="shared" si="167"/>
        <v>27.334814261084542</v>
      </c>
      <c r="BB157" s="2">
        <f t="shared" si="167"/>
        <v>27.987155027567344</v>
      </c>
      <c r="BC157" s="2">
        <f t="shared" si="167"/>
        <v>28.305528773825607</v>
      </c>
      <c r="BD157" s="2">
        <f t="shared" si="167"/>
        <v>28.148337368359218</v>
      </c>
      <c r="BE157" s="2">
        <f t="shared" si="167"/>
        <v>30.770916645668734</v>
      </c>
      <c r="BF157" s="2">
        <f t="shared" si="167"/>
        <v>28.335972893052642</v>
      </c>
      <c r="BG157" s="2">
        <f t="shared" si="167"/>
        <v>26.330868757797411</v>
      </c>
      <c r="BH157" s="2">
        <f t="shared" si="167"/>
        <v>25.588735529111432</v>
      </c>
      <c r="BI157" s="2">
        <f t="shared" si="167"/>
        <v>24.160316579501004</v>
      </c>
      <c r="BJ157" s="2">
        <f t="shared" si="167"/>
        <v>25.990199665814405</v>
      </c>
      <c r="BK157" s="2">
        <f t="shared" si="167"/>
        <v>29.83704384107439</v>
      </c>
      <c r="BL157" s="2">
        <f t="shared" si="167"/>
        <v>31.838598037070277</v>
      </c>
      <c r="BM157" s="2">
        <f t="shared" si="167"/>
        <v>35.467289541262105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24</v>
      </c>
      <c r="CF157" s="2">
        <f t="shared" si="168"/>
        <v>27.065999999999999</v>
      </c>
      <c r="CG157" s="2">
        <f t="shared" si="168"/>
        <v>26.832999999999998</v>
      </c>
      <c r="CH157" s="2">
        <f t="shared" si="168"/>
        <v>27</v>
      </c>
      <c r="CI157" s="2">
        <f t="shared" si="168"/>
        <v>26.898</v>
      </c>
      <c r="CJ157" s="2">
        <f t="shared" si="168"/>
        <v>28.869</v>
      </c>
      <c r="CK157" s="2">
        <f t="shared" si="168"/>
        <v>29.689</v>
      </c>
      <c r="CL157" s="2">
        <f t="shared" si="168"/>
        <v>27.524999999999999</v>
      </c>
      <c r="CM157" s="2">
        <f t="shared" si="168"/>
        <v>25.61</v>
      </c>
      <c r="CN157" s="2">
        <f t="shared" si="168"/>
        <v>25.661000000000001</v>
      </c>
      <c r="CO157" s="2">
        <f t="shared" si="168"/>
        <v>22.661000000000001</v>
      </c>
      <c r="CP157" s="2">
        <f t="shared" si="168"/>
        <v>26.068000000000001</v>
      </c>
      <c r="CQ157" s="2">
        <f t="shared" si="168"/>
        <v>27.814</v>
      </c>
      <c r="CR157" s="2">
        <f t="shared" si="168"/>
        <v>31.632999999999999</v>
      </c>
      <c r="CS157" s="2" t="str">
        <f t="shared" si="168"/>
        <v/>
      </c>
      <c r="CU157" s="2">
        <f t="shared" si="197"/>
        <v>24</v>
      </c>
      <c r="CV157" s="2">
        <f t="shared" si="198"/>
        <v>27.065999999999999</v>
      </c>
      <c r="CW157" s="2">
        <f t="shared" si="199"/>
        <v>26.832999999999998</v>
      </c>
      <c r="CX157" s="2">
        <f t="shared" si="200"/>
        <v>27</v>
      </c>
      <c r="CY157" s="2">
        <f t="shared" si="201"/>
        <v>26.898</v>
      </c>
      <c r="CZ157" s="2">
        <f t="shared" si="202"/>
        <v>28.869</v>
      </c>
      <c r="DA157" s="2">
        <f t="shared" si="203"/>
        <v>29.689</v>
      </c>
      <c r="DB157" s="2">
        <f t="shared" si="204"/>
        <v>27.524999999999999</v>
      </c>
      <c r="DC157" s="2">
        <f t="shared" si="205"/>
        <v>25.61</v>
      </c>
      <c r="DD157" s="2">
        <f t="shared" si="206"/>
        <v>25.661000000000001</v>
      </c>
      <c r="DE157" s="2">
        <f t="shared" si="207"/>
        <v>22.661000000000001</v>
      </c>
      <c r="DF157" s="2">
        <f t="shared" si="208"/>
        <v>26.068000000000001</v>
      </c>
      <c r="DG157" s="2">
        <f t="shared" si="209"/>
        <v>27.814</v>
      </c>
      <c r="DH157" s="2">
        <f t="shared" si="210"/>
        <v>31.632999999999999</v>
      </c>
      <c r="DI157" s="2" t="str">
        <f t="shared" si="211"/>
        <v/>
      </c>
      <c r="DK157" s="2">
        <f t="shared" si="176"/>
        <v>81.601540620782743</v>
      </c>
      <c r="DL157" s="2">
        <f t="shared" si="176"/>
        <v>74.972954790823209</v>
      </c>
      <c r="DM157" s="2">
        <f t="shared" si="176"/>
        <v>79.284651219512199</v>
      </c>
      <c r="DN157" s="2">
        <f t="shared" si="176"/>
        <v>80.120689024390231</v>
      </c>
      <c r="DO157" s="2">
        <f t="shared" si="176"/>
        <v>71.963961350844301</v>
      </c>
      <c r="DP157" s="2">
        <f t="shared" si="176"/>
        <v>75.822328442728434</v>
      </c>
      <c r="DQ157" s="2">
        <f t="shared" si="176"/>
        <v>82.962965240641722</v>
      </c>
      <c r="DR157" s="2">
        <f t="shared" si="176"/>
        <v>68.496309269162211</v>
      </c>
      <c r="DS157" s="2">
        <f t="shared" si="176"/>
        <v>84.925931048387099</v>
      </c>
      <c r="DT157" s="2">
        <f t="shared" si="176"/>
        <v>73.805057142857137</v>
      </c>
      <c r="DU157" s="2">
        <f t="shared" si="176"/>
        <v>66.236609652509657</v>
      </c>
      <c r="DV157" s="2">
        <f t="shared" si="176"/>
        <v>69.245088416988409</v>
      </c>
      <c r="DW157" s="2">
        <f t="shared" si="176"/>
        <v>92.264557063136024</v>
      </c>
      <c r="DX157" s="2">
        <f t="shared" si="176"/>
        <v>86.665545778611644</v>
      </c>
      <c r="DY157" s="2">
        <f t="shared" si="176"/>
        <v>65.077255315249261</v>
      </c>
      <c r="EA157" s="2">
        <f t="shared" si="152"/>
        <v>23.935761142702006</v>
      </c>
      <c r="EB157" s="2">
        <f t="shared" si="152"/>
        <v>26.95198654176933</v>
      </c>
      <c r="EC157" s="2">
        <f t="shared" si="152"/>
        <v>27.292924668743819</v>
      </c>
      <c r="ED157" s="2">
        <f t="shared" si="152"/>
        <v>27.922941176470594</v>
      </c>
      <c r="EE157" s="2">
        <f t="shared" si="152"/>
        <v>28.287194939300619</v>
      </c>
      <c r="EF157" s="2">
        <f t="shared" si="152"/>
        <v>28.092455054417684</v>
      </c>
      <c r="EG157" s="2">
        <f t="shared" si="152"/>
        <v>30.781283433051932</v>
      </c>
      <c r="EH157" s="2">
        <f t="shared" si="152"/>
        <v>28.284854762168205</v>
      </c>
      <c r="EI157" s="2">
        <f t="shared" si="152"/>
        <v>26.219264488385683</v>
      </c>
      <c r="EJ157" s="2">
        <f t="shared" si="152"/>
        <v>25.575147867057908</v>
      </c>
      <c r="EK157" s="2">
        <f t="shared" si="152"/>
        <v>24.100041307828391</v>
      </c>
      <c r="EL157" s="2">
        <f t="shared" si="179"/>
        <v>25.970086697581952</v>
      </c>
      <c r="EM157" s="2">
        <f t="shared" si="135"/>
        <v>29.905767281888018</v>
      </c>
      <c r="EN157" s="2">
        <f t="shared" si="135"/>
        <v>31.841327969367512</v>
      </c>
      <c r="EO157" s="2">
        <f t="shared" si="135"/>
        <v>35.597771661184765</v>
      </c>
      <c r="EQ157" s="2">
        <f t="shared" si="177"/>
        <v>24.085898517075478</v>
      </c>
      <c r="ER157" s="2">
        <f t="shared" si="177"/>
        <v>26.919127660192203</v>
      </c>
      <c r="ES157" s="2">
        <f t="shared" si="177"/>
        <v>27.488973559649111</v>
      </c>
      <c r="ET157" s="2">
        <f t="shared" si="177"/>
        <v>28.266806860046607</v>
      </c>
      <c r="EU157" s="2">
        <f t="shared" si="177"/>
        <v>28.326602557291139</v>
      </c>
      <c r="EV157" s="2">
        <f t="shared" si="177"/>
        <v>28.340026413699711</v>
      </c>
      <c r="EW157" s="2">
        <f t="shared" si="177"/>
        <v>30.613881556706644</v>
      </c>
      <c r="EX157" s="2">
        <f t="shared" si="177"/>
        <v>28.513083795454449</v>
      </c>
      <c r="EY157" s="2">
        <f t="shared" si="177"/>
        <v>26.824542489870908</v>
      </c>
      <c r="EZ157" s="2">
        <f t="shared" si="177"/>
        <v>25.561382489666432</v>
      </c>
      <c r="FA157" s="2">
        <f t="shared" si="177"/>
        <v>24.349975901638587</v>
      </c>
      <c r="FB157" s="2">
        <f t="shared" si="177"/>
        <v>26.010092281315647</v>
      </c>
      <c r="FC157" s="2">
        <f t="shared" si="177"/>
        <v>29.278891035354999</v>
      </c>
      <c r="FD157" s="2">
        <f t="shared" si="177"/>
        <v>31.671522472751398</v>
      </c>
      <c r="FE157" s="2">
        <f t="shared" si="177"/>
        <v>33.818196604578787</v>
      </c>
      <c r="FG157" s="2">
        <f t="shared" si="178"/>
        <v>0.9997142265433212</v>
      </c>
      <c r="FH157" s="2">
        <f t="shared" si="178"/>
        <v>0.99975755193354732</v>
      </c>
      <c r="FI157" s="2">
        <f t="shared" si="178"/>
        <v>0.99975225455038685</v>
      </c>
      <c r="FJ157" s="2">
        <f t="shared" si="178"/>
        <v>0.99974406244951053</v>
      </c>
      <c r="FK157" s="2">
        <f t="shared" si="178"/>
        <v>0.99972542720565549</v>
      </c>
      <c r="FL157" s="2">
        <f t="shared" si="178"/>
        <v>0.99969835510020066</v>
      </c>
      <c r="FM157" s="2">
        <f t="shared" si="178"/>
        <v>0.99966962595646169</v>
      </c>
      <c r="FN157" s="2">
        <f t="shared" si="178"/>
        <v>0.99967952014262174</v>
      </c>
      <c r="FO157" s="2">
        <f t="shared" si="178"/>
        <v>0.99961747477678908</v>
      </c>
      <c r="FP157" s="2">
        <f t="shared" si="178"/>
        <v>0.99966845677839145</v>
      </c>
      <c r="FQ157" s="2">
        <f t="shared" si="178"/>
        <v>0.99969956976172292</v>
      </c>
      <c r="FR157" s="2">
        <f t="shared" si="178"/>
        <v>0.9996928182729784</v>
      </c>
      <c r="FS157" s="2">
        <f t="shared" si="178"/>
        <v>0.99969692920296249</v>
      </c>
      <c r="FT157" s="2">
        <f t="shared" si="178"/>
        <v>0.99972583410129923</v>
      </c>
      <c r="FU157" s="2">
        <f t="shared" si="178"/>
        <v>0.99963063582500189</v>
      </c>
      <c r="FW157" s="2">
        <f t="shared" si="169"/>
        <v>0.15060390469482704</v>
      </c>
      <c r="FX157" s="2">
        <f t="shared" si="169"/>
        <v>0.13889090202725943</v>
      </c>
      <c r="FY157" s="2">
        <f t="shared" si="169"/>
        <v>0.14796757347762174</v>
      </c>
      <c r="FZ157" s="2">
        <f t="shared" si="169"/>
        <v>0.14789055669245244</v>
      </c>
      <c r="GA157" s="2">
        <f t="shared" si="169"/>
        <v>0.16091768665041584</v>
      </c>
      <c r="GB157" s="2">
        <f t="shared" si="169"/>
        <v>0.16756720642562187</v>
      </c>
      <c r="GC157" s="2">
        <f t="shared" si="169"/>
        <v>0.16491010258247132</v>
      </c>
      <c r="GD157" s="2">
        <f t="shared" si="169"/>
        <v>0.16751229731194667</v>
      </c>
      <c r="GE157" s="2">
        <f t="shared" si="169"/>
        <v>0.14728354320352424</v>
      </c>
      <c r="GF157" s="2">
        <f t="shared" si="169"/>
        <v>0.17454206865068345</v>
      </c>
      <c r="GG157" s="2">
        <f t="shared" si="169"/>
        <v>0.19051453293736667</v>
      </c>
      <c r="GH157" s="2">
        <f t="shared" si="169"/>
        <v>0.17046816546454216</v>
      </c>
      <c r="GI157" s="2">
        <f t="shared" si="169"/>
        <v>0.13977650201219921</v>
      </c>
      <c r="GJ157" s="2">
        <f t="shared" si="169"/>
        <v>0.10459533759159341</v>
      </c>
      <c r="GK157" s="2">
        <f t="shared" si="169"/>
        <v>7.9440754441416975E-2</v>
      </c>
      <c r="GM157" s="86">
        <f t="shared" si="170"/>
        <v>1.4898553352482765E-200</v>
      </c>
      <c r="GN157" s="86">
        <f t="shared" si="170"/>
        <v>1.430235897551798E-151</v>
      </c>
      <c r="GO157" s="86">
        <f t="shared" si="170"/>
        <v>8.3130416136686413E-167</v>
      </c>
      <c r="GP157" s="86">
        <f t="shared" si="170"/>
        <v>5.6609530711774253E-195</v>
      </c>
      <c r="GQ157" s="86">
        <f t="shared" si="170"/>
        <v>4.9611298304105687E-214</v>
      </c>
      <c r="GR157" s="86">
        <f t="shared" si="170"/>
        <v>2.3868392916387164E-200</v>
      </c>
      <c r="GS157" s="86">
        <f t="shared" si="170"/>
        <v>3.6043540303877222E-86</v>
      </c>
      <c r="GT157" s="86">
        <f t="shared" si="170"/>
        <v>3.1531945632128915E-104</v>
      </c>
      <c r="GU157" s="86">
        <f t="shared" si="170"/>
        <v>1.2608053725939177E-41</v>
      </c>
      <c r="GV157" s="86">
        <f t="shared" si="170"/>
        <v>1.5925360878799804E-118</v>
      </c>
      <c r="GW157" s="86">
        <f t="shared" si="170"/>
        <v>4.253141002700903E-261</v>
      </c>
      <c r="GX157" s="86">
        <f t="shared" si="170"/>
        <v>3.7133306773643517E-236</v>
      </c>
      <c r="GY157" s="86">
        <f t="shared" si="170"/>
        <v>2.9300317338387398E-198</v>
      </c>
      <c r="GZ157" s="86">
        <f t="shared" si="170"/>
        <v>1.8823165384601639E-226</v>
      </c>
      <c r="HA157" s="86">
        <f t="shared" si="170"/>
        <v>2.0047257530864368E-263</v>
      </c>
      <c r="HC157" s="86">
        <f t="shared" si="181"/>
        <v>2.4336135955225782E-109</v>
      </c>
      <c r="HD157" s="86">
        <f t="shared" si="181"/>
        <v>5.621733409458144E-78</v>
      </c>
      <c r="HE157" s="86">
        <f t="shared" si="181"/>
        <v>1.2101947157337392E-88</v>
      </c>
      <c r="HF157" s="86">
        <f t="shared" si="180"/>
        <v>2.7979504893187846E-108</v>
      </c>
      <c r="HG157" s="86">
        <f t="shared" si="180"/>
        <v>1.9103025228523041E-142</v>
      </c>
      <c r="HH157" s="86">
        <f t="shared" si="180"/>
        <v>1.1346080337893656E-222</v>
      </c>
      <c r="HI157" s="86">
        <f t="shared" si="180"/>
        <v>4.9471543156201689E-134</v>
      </c>
      <c r="HJ157" s="86">
        <f t="shared" si="180"/>
        <v>2.7123133906751935E-284</v>
      </c>
      <c r="HK157" s="86">
        <f t="shared" si="180"/>
        <v>1.3005057687420215E-142</v>
      </c>
      <c r="HL157" s="86">
        <f t="shared" si="161"/>
        <v>1.9065110274413785E-248</v>
      </c>
      <c r="HM157" s="86">
        <f t="shared" si="161"/>
        <v>1.7733811101517856E-250</v>
      </c>
      <c r="HN157" s="86">
        <f t="shared" si="161"/>
        <v>2.1455525523947898E-170</v>
      </c>
      <c r="HO157" s="86">
        <f t="shared" si="161"/>
        <v>2.0925725502622831E-118</v>
      </c>
      <c r="HP157" s="86">
        <f t="shared" si="161"/>
        <v>2.5045390157941477E-115</v>
      </c>
      <c r="HQ157" s="86">
        <f t="shared" si="161"/>
        <v>5.3581035044207721E-138</v>
      </c>
      <c r="HS157" s="86">
        <f t="shared" si="171"/>
        <v>2.0401860118685971E-3</v>
      </c>
      <c r="HT157" s="86">
        <f t="shared" si="171"/>
        <v>3.9938387931097337E-3</v>
      </c>
      <c r="HU157" s="86">
        <f t="shared" si="171"/>
        <v>2.6933618915271919E-3</v>
      </c>
      <c r="HV157" s="86">
        <f t="shared" si="171"/>
        <v>4.4377277366590564E-4</v>
      </c>
      <c r="HW157" s="86">
        <f t="shared" si="171"/>
        <v>1.8558097519356468E-4</v>
      </c>
      <c r="HX157" s="86">
        <f t="shared" si="171"/>
        <v>2.0156892339002778E-4</v>
      </c>
      <c r="HY157" s="86">
        <f t="shared" si="171"/>
        <v>1.6397244650905127E-4</v>
      </c>
      <c r="HZ157" s="86">
        <f t="shared" si="171"/>
        <v>1.533334131066705E-4</v>
      </c>
      <c r="IA157" s="86">
        <f t="shared" si="171"/>
        <v>6.8738735226451598E-4</v>
      </c>
      <c r="IB157" s="86">
        <f t="shared" si="171"/>
        <v>7.4746606206149398E-5</v>
      </c>
      <c r="IC157" s="86">
        <f t="shared" si="171"/>
        <v>2.370367012968173E-5</v>
      </c>
      <c r="ID157" s="86">
        <f t="shared" si="171"/>
        <v>1.5842235209263505E-4</v>
      </c>
      <c r="IE157" s="86">
        <f t="shared" si="171"/>
        <v>3.7729291926706233E-3</v>
      </c>
      <c r="IF157" s="86">
        <f t="shared" si="171"/>
        <v>9.1359821209316908E-3</v>
      </c>
      <c r="IG157" s="86">
        <f t="shared" si="171"/>
        <v>6.3412488560081179E-2</v>
      </c>
      <c r="II157" s="86">
        <f t="shared" si="172"/>
        <v>1.3542447215687899E-11</v>
      </c>
      <c r="IJ157" s="86">
        <f t="shared" si="172"/>
        <v>7.9880945244282936E-11</v>
      </c>
      <c r="IK157" s="86">
        <f t="shared" si="172"/>
        <v>1.7810026709101697E-10</v>
      </c>
      <c r="IL157" s="86">
        <f t="shared" si="172"/>
        <v>3.7155278152357625E-12</v>
      </c>
      <c r="IM157" s="86">
        <f t="shared" si="172"/>
        <v>1.4437422901512636E-11</v>
      </c>
      <c r="IN157" s="86">
        <f t="shared" si="172"/>
        <v>7.0530028298901072E-11</v>
      </c>
      <c r="IO157" s="86">
        <f t="shared" si="172"/>
        <v>1.459862397521798E-10</v>
      </c>
      <c r="IP157" s="86">
        <f t="shared" si="172"/>
        <v>1.7198328377694677E-9</v>
      </c>
      <c r="IQ157" s="86">
        <f t="shared" si="172"/>
        <v>1.8203536601113618E-12</v>
      </c>
      <c r="IR157" s="86">
        <f t="shared" si="172"/>
        <v>1.6770940753952587E-10</v>
      </c>
      <c r="IS157" s="86">
        <f t="shared" si="172"/>
        <v>1.5054136031934135E-9</v>
      </c>
      <c r="IT157" s="86">
        <f t="shared" si="172"/>
        <v>9.9742076811910593E-11</v>
      </c>
      <c r="IU157" s="86">
        <f t="shared" si="172"/>
        <v>1.3685840180366855E-12</v>
      </c>
      <c r="IV157" s="86">
        <f t="shared" si="172"/>
        <v>1.1085565374061002E-7</v>
      </c>
      <c r="IW157" s="86">
        <f t="shared" si="172"/>
        <v>8.9042526581361237E-6</v>
      </c>
      <c r="IY157" s="86">
        <f t="shared" si="173"/>
        <v>2.0401860254110442E-3</v>
      </c>
      <c r="IZ157" s="86">
        <f t="shared" si="173"/>
        <v>3.9938388729906793E-3</v>
      </c>
      <c r="JA157" s="86">
        <f t="shared" si="173"/>
        <v>2.6933620696274591E-3</v>
      </c>
      <c r="JB157" s="86">
        <f t="shared" si="173"/>
        <v>4.4377277738143347E-4</v>
      </c>
      <c r="JC157" s="86">
        <f t="shared" si="173"/>
        <v>1.8558098963098759E-4</v>
      </c>
      <c r="JD157" s="86">
        <f t="shared" si="173"/>
        <v>2.0156899392005607E-4</v>
      </c>
      <c r="JE157" s="86">
        <f t="shared" si="173"/>
        <v>1.6397259249529102E-4</v>
      </c>
      <c r="JF157" s="86">
        <f t="shared" si="173"/>
        <v>1.5333513293950827E-4</v>
      </c>
      <c r="JG157" s="86">
        <f t="shared" si="173"/>
        <v>6.8738735408486963E-4</v>
      </c>
      <c r="JH157" s="86">
        <f t="shared" si="173"/>
        <v>7.4746773915556944E-5</v>
      </c>
      <c r="JI157" s="86">
        <f t="shared" si="173"/>
        <v>2.3705175543284923E-5</v>
      </c>
      <c r="JJ157" s="86">
        <f t="shared" si="173"/>
        <v>1.5842245183471187E-4</v>
      </c>
      <c r="JK157" s="86">
        <f t="shared" si="173"/>
        <v>3.7729291940392074E-3</v>
      </c>
      <c r="JL157" s="86">
        <f t="shared" si="173"/>
        <v>9.1360929765854307E-3</v>
      </c>
      <c r="JM157" s="86">
        <f t="shared" si="173"/>
        <v>6.3421392812739313E-2</v>
      </c>
    </row>
    <row r="158" spans="2:273" x14ac:dyDescent="0.25">
      <c r="B158" s="2">
        <v>131</v>
      </c>
      <c r="C158" s="37">
        <v>25.077000000000002</v>
      </c>
      <c r="D158" s="37">
        <v>27.655999999999999</v>
      </c>
      <c r="E158" s="37">
        <v>26.417000000000002</v>
      </c>
      <c r="F158" s="37">
        <v>28.216999999999999</v>
      </c>
      <c r="G158" s="37">
        <v>27.797000000000001</v>
      </c>
      <c r="H158" s="37">
        <v>28.704999999999998</v>
      </c>
      <c r="I158" s="37">
        <v>29.803000000000001</v>
      </c>
      <c r="J158" s="37">
        <v>28.119</v>
      </c>
      <c r="K158" s="37">
        <v>24.338999999999999</v>
      </c>
      <c r="L158" s="37">
        <v>25.559000000000001</v>
      </c>
      <c r="M158" s="37">
        <v>22.661000000000001</v>
      </c>
      <c r="N158" s="37">
        <v>25.033999999999999</v>
      </c>
      <c r="O158" s="37">
        <v>27.524999999999999</v>
      </c>
      <c r="P158" s="37">
        <v>31.617000000000001</v>
      </c>
      <c r="Q158" s="37">
        <v>35</v>
      </c>
      <c r="S158" s="4">
        <f t="shared" si="174"/>
        <v>23.885611111980076</v>
      </c>
      <c r="T158" s="4">
        <f t="shared" si="174"/>
        <v>26.845173222194891</v>
      </c>
      <c r="U158" s="4">
        <f t="shared" si="174"/>
        <v>27.210294952070321</v>
      </c>
      <c r="V158" s="4">
        <f t="shared" si="174"/>
        <v>27.866650410996293</v>
      </c>
      <c r="W158" s="4">
        <f t="shared" si="174"/>
        <v>28.20958538174359</v>
      </c>
      <c r="X158" s="4">
        <f t="shared" si="174"/>
        <v>28.032968048588391</v>
      </c>
      <c r="Y158" s="4">
        <f t="shared" si="174"/>
        <v>30.623427637146253</v>
      </c>
      <c r="Z158" s="4">
        <f t="shared" si="174"/>
        <v>28.197189828645762</v>
      </c>
      <c r="AA158" s="4">
        <f t="shared" si="174"/>
        <v>26.168859720914558</v>
      </c>
      <c r="AB158" s="4">
        <f t="shared" si="174"/>
        <v>25.443793168446827</v>
      </c>
      <c r="AC158" s="4">
        <f t="shared" si="174"/>
        <v>24.016719036979854</v>
      </c>
      <c r="AD158" s="4">
        <f t="shared" si="174"/>
        <v>25.867802209420123</v>
      </c>
      <c r="AE158" s="4">
        <f t="shared" si="174"/>
        <v>29.727707486906972</v>
      </c>
      <c r="AF158" s="4">
        <f t="shared" si="174"/>
        <v>31.765310512989714</v>
      </c>
      <c r="AG158" s="4">
        <f t="shared" si="174"/>
        <v>37.168566181705351</v>
      </c>
      <c r="AI158" s="4">
        <f t="shared" si="175"/>
        <v>1.1913888880199259</v>
      </c>
      <c r="AJ158" s="4">
        <f t="shared" si="175"/>
        <v>0.81082677780510792</v>
      </c>
      <c r="AK158" s="4">
        <f t="shared" si="175"/>
        <v>-0.79329495207031897</v>
      </c>
      <c r="AL158" s="4">
        <f t="shared" si="175"/>
        <v>0.35034958900370583</v>
      </c>
      <c r="AM158" s="4">
        <f t="shared" si="175"/>
        <v>-0.41258538174358961</v>
      </c>
      <c r="AN158" s="4">
        <f t="shared" si="175"/>
        <v>0.67203195141160776</v>
      </c>
      <c r="AO158" s="4">
        <f t="shared" si="175"/>
        <v>-0.82042763714625266</v>
      </c>
      <c r="AP158" s="4">
        <f t="shared" si="175"/>
        <v>-7.818982864576185E-2</v>
      </c>
      <c r="AQ158" s="4">
        <f t="shared" si="175"/>
        <v>-1.8298597209145591</v>
      </c>
      <c r="AR158" s="4">
        <f t="shared" si="175"/>
        <v>0.11520683155317357</v>
      </c>
      <c r="AS158" s="4">
        <f t="shared" si="175"/>
        <v>-1.3557190369798526</v>
      </c>
      <c r="AT158" s="4">
        <f t="shared" si="175"/>
        <v>-0.83380220942012429</v>
      </c>
      <c r="AU158" s="4">
        <f t="shared" si="175"/>
        <v>-2.2027074869069736</v>
      </c>
      <c r="AV158" s="4">
        <f t="shared" si="175"/>
        <v>-0.14831051298971332</v>
      </c>
      <c r="AW158" s="4">
        <f t="shared" si="175"/>
        <v>-2.1685661817053514</v>
      </c>
      <c r="AY158" s="2">
        <f t="shared" si="167"/>
        <v>23.885611111980076</v>
      </c>
      <c r="AZ158" s="2">
        <f t="shared" si="167"/>
        <v>26.844869720165381</v>
      </c>
      <c r="BA158" s="2">
        <f t="shared" si="167"/>
        <v>27.210035462106898</v>
      </c>
      <c r="BB158" s="2">
        <f t="shared" si="167"/>
        <v>27.866633493838457</v>
      </c>
      <c r="BC158" s="2">
        <f t="shared" si="167"/>
        <v>28.209580414191571</v>
      </c>
      <c r="BD158" s="2">
        <f t="shared" si="167"/>
        <v>28.032961612236726</v>
      </c>
      <c r="BE158" s="2">
        <f t="shared" si="167"/>
        <v>30.623422394029969</v>
      </c>
      <c r="BF158" s="2">
        <f t="shared" si="167"/>
        <v>28.197182270702456</v>
      </c>
      <c r="BG158" s="2">
        <f t="shared" si="167"/>
        <v>26.168788066853288</v>
      </c>
      <c r="BH158" s="2">
        <f t="shared" si="167"/>
        <v>25.443790837090994</v>
      </c>
      <c r="BI158" s="2">
        <f t="shared" si="167"/>
        <v>24.016714415530622</v>
      </c>
      <c r="BJ158" s="2">
        <f t="shared" si="167"/>
        <v>25.867794617847512</v>
      </c>
      <c r="BK158" s="2">
        <f t="shared" si="167"/>
        <v>29.726105211189335</v>
      </c>
      <c r="BL158" s="2">
        <f t="shared" si="167"/>
        <v>31.721648107447251</v>
      </c>
      <c r="BM158" s="2">
        <f t="shared" si="167"/>
        <v>35.385993235357539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25.077000000000002</v>
      </c>
      <c r="CF158" s="2">
        <f t="shared" si="168"/>
        <v>27.655999999999999</v>
      </c>
      <c r="CG158" s="2">
        <f t="shared" si="168"/>
        <v>26.417000000000002</v>
      </c>
      <c r="CH158" s="2">
        <f t="shared" si="168"/>
        <v>28.216999999999999</v>
      </c>
      <c r="CI158" s="2">
        <f t="shared" si="168"/>
        <v>27.797000000000001</v>
      </c>
      <c r="CJ158" s="2">
        <f t="shared" si="168"/>
        <v>28.704999999999998</v>
      </c>
      <c r="CK158" s="2">
        <f t="shared" si="168"/>
        <v>29.803000000000001</v>
      </c>
      <c r="CL158" s="2">
        <f t="shared" si="168"/>
        <v>28.119</v>
      </c>
      <c r="CM158" s="2">
        <f t="shared" si="168"/>
        <v>24.338999999999999</v>
      </c>
      <c r="CN158" s="2">
        <f t="shared" si="168"/>
        <v>25.559000000000001</v>
      </c>
      <c r="CO158" s="2">
        <f t="shared" si="168"/>
        <v>22.661000000000001</v>
      </c>
      <c r="CP158" s="2">
        <f t="shared" si="168"/>
        <v>25.033999999999999</v>
      </c>
      <c r="CQ158" s="2">
        <f t="shared" si="168"/>
        <v>27.524999999999999</v>
      </c>
      <c r="CR158" s="2">
        <f t="shared" si="168"/>
        <v>31.617000000000001</v>
      </c>
      <c r="CS158" s="2" t="str">
        <f t="shared" si="168"/>
        <v/>
      </c>
      <c r="CU158" s="2">
        <f t="shared" si="197"/>
        <v>25.077000000000002</v>
      </c>
      <c r="CV158" s="2">
        <f t="shared" si="198"/>
        <v>27.655999999999999</v>
      </c>
      <c r="CW158" s="2">
        <f t="shared" si="199"/>
        <v>26.417000000000002</v>
      </c>
      <c r="CX158" s="2">
        <f t="shared" si="200"/>
        <v>28.216999999999999</v>
      </c>
      <c r="CY158" s="2">
        <f t="shared" si="201"/>
        <v>27.797000000000001</v>
      </c>
      <c r="CZ158" s="2">
        <f t="shared" si="202"/>
        <v>28.704999999999998</v>
      </c>
      <c r="DA158" s="2">
        <f t="shared" si="203"/>
        <v>29.803000000000001</v>
      </c>
      <c r="DB158" s="2">
        <f t="shared" si="204"/>
        <v>28.119</v>
      </c>
      <c r="DC158" s="2">
        <f t="shared" si="205"/>
        <v>24.338999999999999</v>
      </c>
      <c r="DD158" s="2">
        <f t="shared" si="206"/>
        <v>25.559000000000001</v>
      </c>
      <c r="DE158" s="2">
        <f t="shared" si="207"/>
        <v>22.661000000000001</v>
      </c>
      <c r="DF158" s="2">
        <f t="shared" si="208"/>
        <v>25.033999999999999</v>
      </c>
      <c r="DG158" s="2">
        <f t="shared" si="209"/>
        <v>27.524999999999999</v>
      </c>
      <c r="DH158" s="2">
        <f t="shared" si="210"/>
        <v>31.617000000000001</v>
      </c>
      <c r="DI158" s="2" t="str">
        <f t="shared" si="211"/>
        <v/>
      </c>
      <c r="DK158" s="2">
        <f t="shared" si="176"/>
        <v>82.032588394062088</v>
      </c>
      <c r="DL158" s="2">
        <f t="shared" si="176"/>
        <v>75.282183535762471</v>
      </c>
      <c r="DM158" s="2">
        <f t="shared" si="176"/>
        <v>79.620948968105068</v>
      </c>
      <c r="DN158" s="2">
        <f t="shared" si="176"/>
        <v>80.453066979362092</v>
      </c>
      <c r="DO158" s="2">
        <f t="shared" si="176"/>
        <v>72.251075609756128</v>
      </c>
      <c r="DP158" s="2">
        <f t="shared" si="176"/>
        <v>76.157841698841708</v>
      </c>
      <c r="DQ158" s="2">
        <f t="shared" si="176"/>
        <v>83.338760360962567</v>
      </c>
      <c r="DR158" s="2">
        <f t="shared" si="176"/>
        <v>68.744746100713002</v>
      </c>
      <c r="DS158" s="2">
        <f t="shared" si="176"/>
        <v>85.340692741935499</v>
      </c>
      <c r="DT158" s="2">
        <f t="shared" si="176"/>
        <v>74.116338579067985</v>
      </c>
      <c r="DU158" s="2">
        <f t="shared" si="176"/>
        <v>66.476110682110686</v>
      </c>
      <c r="DV158" s="2">
        <f t="shared" si="176"/>
        <v>69.511967181467156</v>
      </c>
      <c r="DW158" s="2">
        <f t="shared" si="176"/>
        <v>92.721358573148066</v>
      </c>
      <c r="DX158" s="2">
        <f t="shared" si="176"/>
        <v>87.074751219512194</v>
      </c>
      <c r="DY158" s="2">
        <f t="shared" si="176"/>
        <v>65.333281891495602</v>
      </c>
      <c r="EA158" s="2">
        <f t="shared" si="152"/>
        <v>23.844909063485122</v>
      </c>
      <c r="EB158" s="2">
        <f t="shared" si="152"/>
        <v>26.839334956533868</v>
      </c>
      <c r="EC158" s="2">
        <f t="shared" si="152"/>
        <v>27.165373318410875</v>
      </c>
      <c r="ED158" s="2">
        <f t="shared" si="152"/>
        <v>27.797078431372558</v>
      </c>
      <c r="EE158" s="2">
        <f t="shared" si="152"/>
        <v>28.191343471391484</v>
      </c>
      <c r="EF158" s="2">
        <f t="shared" si="152"/>
        <v>27.973179120174006</v>
      </c>
      <c r="EG158" s="2">
        <f t="shared" si="152"/>
        <v>30.638531486490177</v>
      </c>
      <c r="EH158" s="2">
        <f t="shared" si="152"/>
        <v>28.142539966477738</v>
      </c>
      <c r="EI158" s="2">
        <f t="shared" si="152"/>
        <v>26.047654109858609</v>
      </c>
      <c r="EJ158" s="2">
        <f t="shared" si="152"/>
        <v>25.431731366985357</v>
      </c>
      <c r="EK158" s="2">
        <f t="shared" si="152"/>
        <v>23.951824883507818</v>
      </c>
      <c r="EL158" s="2">
        <f t="shared" si="179"/>
        <v>25.847878539568615</v>
      </c>
      <c r="EM158" s="2">
        <f t="shared" si="135"/>
        <v>29.807456750464883</v>
      </c>
      <c r="EN158" s="2">
        <f t="shared" si="135"/>
        <v>31.727841321825622</v>
      </c>
      <c r="EO158" s="2">
        <f t="shared" si="135"/>
        <v>35.534230227537265</v>
      </c>
      <c r="EQ158" s="2">
        <f t="shared" si="177"/>
        <v>24.001795945969015</v>
      </c>
      <c r="ER158" s="2">
        <f t="shared" si="177"/>
        <v>26.804885817147174</v>
      </c>
      <c r="ES158" s="2">
        <f t="shared" si="177"/>
        <v>27.370485804361351</v>
      </c>
      <c r="ET158" s="2">
        <f t="shared" si="177"/>
        <v>28.155252050099126</v>
      </c>
      <c r="EU158" s="2">
        <f t="shared" si="177"/>
        <v>28.232803753877118</v>
      </c>
      <c r="EV158" s="2">
        <f t="shared" si="177"/>
        <v>28.230500039436897</v>
      </c>
      <c r="EW158" s="2">
        <f t="shared" si="177"/>
        <v>30.464428203380582</v>
      </c>
      <c r="EX158" s="2">
        <f t="shared" si="177"/>
        <v>28.379188078060498</v>
      </c>
      <c r="EY158" s="2">
        <f t="shared" si="177"/>
        <v>26.678486865466631</v>
      </c>
      <c r="EZ158" s="2">
        <f t="shared" si="177"/>
        <v>25.417588959262165</v>
      </c>
      <c r="FA158" s="2">
        <f t="shared" si="177"/>
        <v>24.211363329629918</v>
      </c>
      <c r="FB158" s="2">
        <f t="shared" si="177"/>
        <v>25.889659536892104</v>
      </c>
      <c r="FC158" s="2">
        <f t="shared" si="177"/>
        <v>29.154501087221377</v>
      </c>
      <c r="FD158" s="2">
        <f t="shared" si="177"/>
        <v>31.551405851508662</v>
      </c>
      <c r="FE158" s="2">
        <f t="shared" si="177"/>
        <v>33.703238659322835</v>
      </c>
      <c r="FG158" s="2">
        <f t="shared" si="178"/>
        <v>0.99973936495624927</v>
      </c>
      <c r="FH158" s="2">
        <f t="shared" si="178"/>
        <v>0.9997788800183055</v>
      </c>
      <c r="FI158" s="2">
        <f t="shared" si="178"/>
        <v>0.99977404853905516</v>
      </c>
      <c r="FJ158" s="2">
        <f t="shared" si="178"/>
        <v>0.99976657692313076</v>
      </c>
      <c r="FK158" s="2">
        <f t="shared" si="178"/>
        <v>0.99974958058537533</v>
      </c>
      <c r="FL158" s="2">
        <f t="shared" si="178"/>
        <v>0.99972488927990044</v>
      </c>
      <c r="FM158" s="2">
        <f t="shared" si="178"/>
        <v>0.99969868653226912</v>
      </c>
      <c r="FN158" s="2">
        <f t="shared" si="178"/>
        <v>0.99970771065408048</v>
      </c>
      <c r="FO158" s="2">
        <f t="shared" si="178"/>
        <v>0.99965112110751331</v>
      </c>
      <c r="FP158" s="2">
        <f t="shared" si="178"/>
        <v>0.99969762016709007</v>
      </c>
      <c r="FQ158" s="2">
        <f t="shared" si="178"/>
        <v>0.99972599712306331</v>
      </c>
      <c r="FR158" s="2">
        <f t="shared" si="178"/>
        <v>0.99971983936293696</v>
      </c>
      <c r="FS158" s="2">
        <f t="shared" si="178"/>
        <v>0.99972358877696665</v>
      </c>
      <c r="FT158" s="2">
        <f t="shared" si="178"/>
        <v>0.99974995169653103</v>
      </c>
      <c r="FU158" s="2">
        <f t="shared" si="178"/>
        <v>0.9996631249202772</v>
      </c>
      <c r="FW158" s="2">
        <f t="shared" si="169"/>
        <v>0.1627688672409843</v>
      </c>
      <c r="FX158" s="2">
        <f t="shared" si="169"/>
        <v>0.15027714049527532</v>
      </c>
      <c r="FY158" s="2">
        <f t="shared" si="169"/>
        <v>0.15995969036811586</v>
      </c>
      <c r="FZ158" s="2">
        <f t="shared" si="169"/>
        <v>0.15987760295420289</v>
      </c>
      <c r="GA158" s="2">
        <f t="shared" si="169"/>
        <v>0.17374533017173616</v>
      </c>
      <c r="GB158" s="2">
        <f t="shared" si="169"/>
        <v>0.18081069730445856</v>
      </c>
      <c r="GC158" s="2">
        <f t="shared" si="169"/>
        <v>0.17798849406578252</v>
      </c>
      <c r="GD158" s="2">
        <f t="shared" si="169"/>
        <v>0.18075239081676509</v>
      </c>
      <c r="GE158" s="2">
        <f t="shared" si="169"/>
        <v>0.1592305828313102</v>
      </c>
      <c r="GF158" s="2">
        <f t="shared" si="169"/>
        <v>0.18821217295814846</v>
      </c>
      <c r="GG158" s="2">
        <f t="shared" si="169"/>
        <v>0.20512473650728705</v>
      </c>
      <c r="GH158" s="2">
        <f t="shared" si="169"/>
        <v>0.18389028219490339</v>
      </c>
      <c r="GI158" s="2">
        <f t="shared" si="169"/>
        <v>0.15122259195006693</v>
      </c>
      <c r="GJ158" s="2">
        <f t="shared" si="169"/>
        <v>0.11354074815312196</v>
      </c>
      <c r="GK158" s="2">
        <f t="shared" si="169"/>
        <v>8.6442533560671261E-2</v>
      </c>
      <c r="GM158" s="86">
        <f t="shared" si="170"/>
        <v>3.1650615449823328E-206</v>
      </c>
      <c r="GN158" s="86">
        <f t="shared" si="170"/>
        <v>7.0123915185733436E-156</v>
      </c>
      <c r="GO158" s="86">
        <f t="shared" si="170"/>
        <v>1.4995162989406592E-171</v>
      </c>
      <c r="GP158" s="86">
        <f t="shared" si="170"/>
        <v>1.7298588704720989E-200</v>
      </c>
      <c r="GQ158" s="86">
        <f t="shared" si="170"/>
        <v>4.6823370993030515E-220</v>
      </c>
      <c r="GR158" s="86">
        <f t="shared" si="170"/>
        <v>5.8799703774168021E-206</v>
      </c>
      <c r="GS158" s="86">
        <f t="shared" si="170"/>
        <v>1.5475181050574375E-88</v>
      </c>
      <c r="GT158" s="86">
        <f t="shared" si="170"/>
        <v>4.3670879653978763E-107</v>
      </c>
      <c r="GU158" s="86">
        <f t="shared" si="170"/>
        <v>9.4252227462526856E-43</v>
      </c>
      <c r="GV158" s="86">
        <f t="shared" si="170"/>
        <v>8.0591071104333463E-122</v>
      </c>
      <c r="GW158" s="86">
        <f t="shared" si="170"/>
        <v>2.1497753158594534E-268</v>
      </c>
      <c r="GX158" s="86">
        <f t="shared" si="170"/>
        <v>8.9374775695133431E-243</v>
      </c>
      <c r="GY158" s="86">
        <f t="shared" si="170"/>
        <v>6.9044067628986111E-204</v>
      </c>
      <c r="GZ158" s="86">
        <f t="shared" si="170"/>
        <v>7.954894216401783E-233</v>
      </c>
      <c r="HA158" s="86">
        <f t="shared" si="170"/>
        <v>8.1103370253693056E-271</v>
      </c>
      <c r="HC158" s="86">
        <f t="shared" si="181"/>
        <v>5.5414960802881863E-114</v>
      </c>
      <c r="HD158" s="86">
        <f t="shared" si="181"/>
        <v>2.6228324089832831E-81</v>
      </c>
      <c r="HE158" s="86">
        <f t="shared" si="181"/>
        <v>2.0626133770221861E-92</v>
      </c>
      <c r="HF158" s="86">
        <f t="shared" si="180"/>
        <v>8.2510161563993058E-113</v>
      </c>
      <c r="HG158" s="86">
        <f t="shared" si="180"/>
        <v>2.2694934128223559E-148</v>
      </c>
      <c r="HH158" s="86">
        <f t="shared" si="180"/>
        <v>7.0094760191565976E-232</v>
      </c>
      <c r="HI158" s="86">
        <f t="shared" si="180"/>
        <v>1.6355339963638289E-139</v>
      </c>
      <c r="HJ158" s="86">
        <f t="shared" si="180"/>
        <v>8.6113703477337285E-296</v>
      </c>
      <c r="HK158" s="86">
        <f t="shared" si="180"/>
        <v>1.4186860850331848E-148</v>
      </c>
      <c r="HL158" s="86">
        <f t="shared" si="161"/>
        <v>1.0677056347991144E-258</v>
      </c>
      <c r="HM158" s="86">
        <f t="shared" si="161"/>
        <v>1.0843223499703396E-260</v>
      </c>
      <c r="HN158" s="86">
        <f t="shared" si="161"/>
        <v>2.1763765546780224E-177</v>
      </c>
      <c r="HO158" s="86">
        <f t="shared" si="161"/>
        <v>2.0203158051256657E-123</v>
      </c>
      <c r="HP158" s="86">
        <f t="shared" si="161"/>
        <v>3.3550563136817786E-120</v>
      </c>
      <c r="HQ158" s="86">
        <f t="shared" si="161"/>
        <v>8.1083000924559219E-144</v>
      </c>
      <c r="HS158" s="86">
        <f t="shared" si="171"/>
        <v>6.5256927829696781E-4</v>
      </c>
      <c r="HT158" s="86">
        <f t="shared" si="171"/>
        <v>1.5061294343510629E-3</v>
      </c>
      <c r="HU158" s="86">
        <f t="shared" si="171"/>
        <v>9.5718966596861532E-4</v>
      </c>
      <c r="HV158" s="86">
        <f t="shared" si="171"/>
        <v>1.2163014176519959E-4</v>
      </c>
      <c r="HW158" s="86">
        <f t="shared" si="171"/>
        <v>4.5318920178393743E-5</v>
      </c>
      <c r="HX158" s="86">
        <f t="shared" si="171"/>
        <v>4.9956780363065671E-5</v>
      </c>
      <c r="HY158" s="86">
        <f t="shared" si="171"/>
        <v>4.1661513019277728E-5</v>
      </c>
      <c r="HZ158" s="86">
        <f t="shared" si="171"/>
        <v>4.1579673551203272E-5</v>
      </c>
      <c r="IA158" s="86">
        <f t="shared" si="171"/>
        <v>1.9266785919323597E-4</v>
      </c>
      <c r="IB158" s="86">
        <f t="shared" si="171"/>
        <v>1.6827658614668686E-5</v>
      </c>
      <c r="IC158" s="86">
        <f t="shared" si="171"/>
        <v>4.7606891239634572E-6</v>
      </c>
      <c r="ID158" s="86">
        <f t="shared" si="171"/>
        <v>3.8218389378302834E-5</v>
      </c>
      <c r="IE158" s="86">
        <f t="shared" si="171"/>
        <v>1.2843368841257185E-3</v>
      </c>
      <c r="IF158" s="86">
        <f t="shared" si="171"/>
        <v>3.0444574588915424E-3</v>
      </c>
      <c r="IG158" s="86">
        <f t="shared" si="171"/>
        <v>2.7486977861888549E-2</v>
      </c>
      <c r="II158" s="86">
        <f t="shared" si="172"/>
        <v>1.5269895264271356E-10</v>
      </c>
      <c r="IJ158" s="86">
        <f t="shared" si="172"/>
        <v>6.7150410664899199E-10</v>
      </c>
      <c r="IK158" s="86">
        <f t="shared" si="172"/>
        <v>1.5079446476955074E-9</v>
      </c>
      <c r="IL158" s="86">
        <f t="shared" si="172"/>
        <v>4.6352544947655716E-11</v>
      </c>
      <c r="IM158" s="86">
        <f t="shared" si="172"/>
        <v>1.8083732109020303E-10</v>
      </c>
      <c r="IN158" s="86">
        <f t="shared" si="172"/>
        <v>7.9999993754971553E-10</v>
      </c>
      <c r="IO158" s="86">
        <f t="shared" si="172"/>
        <v>1.4886631811564626E-9</v>
      </c>
      <c r="IP158" s="86">
        <f t="shared" si="172"/>
        <v>1.3761088434407215E-8</v>
      </c>
      <c r="IQ158" s="86">
        <f t="shared" si="172"/>
        <v>2.4229272394900852E-11</v>
      </c>
      <c r="IR158" s="86">
        <f t="shared" si="172"/>
        <v>1.8592788804145732E-9</v>
      </c>
      <c r="IS158" s="86">
        <f t="shared" si="172"/>
        <v>1.5225202154257283E-8</v>
      </c>
      <c r="IT158" s="86">
        <f t="shared" si="172"/>
        <v>1.1228386360315123E-9</v>
      </c>
      <c r="IU158" s="86">
        <f t="shared" si="172"/>
        <v>1.7204073023010215E-11</v>
      </c>
      <c r="IV158" s="86">
        <f t="shared" si="172"/>
        <v>3.768796971138095E-7</v>
      </c>
      <c r="IW158" s="86">
        <f t="shared" si="172"/>
        <v>1.9096225249694004E-5</v>
      </c>
      <c r="IY158" s="86">
        <f t="shared" si="173"/>
        <v>6.5256943099592046E-4</v>
      </c>
      <c r="IZ158" s="86">
        <f t="shared" si="173"/>
        <v>1.5061301058551695E-3</v>
      </c>
      <c r="JA158" s="86">
        <f t="shared" si="173"/>
        <v>9.5719117391326305E-4</v>
      </c>
      <c r="JB158" s="86">
        <f t="shared" si="173"/>
        <v>1.2163018811774454E-4</v>
      </c>
      <c r="JC158" s="86">
        <f t="shared" si="173"/>
        <v>4.5319101015714833E-5</v>
      </c>
      <c r="JD158" s="86">
        <f t="shared" si="173"/>
        <v>4.9957580363003223E-5</v>
      </c>
      <c r="JE158" s="86">
        <f t="shared" si="173"/>
        <v>4.1663001682458884E-5</v>
      </c>
      <c r="JF158" s="86">
        <f t="shared" si="173"/>
        <v>4.1593434639637683E-5</v>
      </c>
      <c r="JG158" s="86">
        <f t="shared" si="173"/>
        <v>1.9266788342250837E-4</v>
      </c>
      <c r="JH158" s="86">
        <f t="shared" si="173"/>
        <v>1.6829517893549102E-5</v>
      </c>
      <c r="JI158" s="86">
        <f t="shared" si="173"/>
        <v>4.7759143261177147E-6</v>
      </c>
      <c r="JJ158" s="86">
        <f t="shared" si="173"/>
        <v>3.8219512216938868E-5</v>
      </c>
      <c r="JK158" s="86">
        <f t="shared" si="173"/>
        <v>1.2843369013297915E-3</v>
      </c>
      <c r="JL158" s="86">
        <f t="shared" si="173"/>
        <v>3.044834338588656E-3</v>
      </c>
      <c r="JM158" s="86">
        <f t="shared" si="173"/>
        <v>2.7506074087138243E-2</v>
      </c>
    </row>
    <row r="159" spans="2:273" x14ac:dyDescent="0.25">
      <c r="B159" s="2">
        <v>132</v>
      </c>
      <c r="C159" s="37">
        <v>24.077000000000002</v>
      </c>
      <c r="D159" s="37">
        <v>27.869</v>
      </c>
      <c r="E159" s="37">
        <v>25.6</v>
      </c>
      <c r="F159" s="37">
        <v>27.7</v>
      </c>
      <c r="G159" s="37">
        <v>27.542000000000002</v>
      </c>
      <c r="H159" s="37">
        <v>29</v>
      </c>
      <c r="I159" s="37">
        <v>30.344000000000001</v>
      </c>
      <c r="J159" s="37">
        <v>30.712</v>
      </c>
      <c r="K159" s="37">
        <v>23.033999999999999</v>
      </c>
      <c r="L159" s="37">
        <v>23.643999999999998</v>
      </c>
      <c r="M159" s="37">
        <v>23.39</v>
      </c>
      <c r="N159" s="37">
        <v>24.745999999999999</v>
      </c>
      <c r="O159" s="37">
        <v>29.931999999999999</v>
      </c>
      <c r="P159" s="37">
        <v>31.183</v>
      </c>
      <c r="Q159" s="37">
        <v>34.442999999999998</v>
      </c>
      <c r="S159" s="4">
        <f t="shared" si="174"/>
        <v>23.796765757776051</v>
      </c>
      <c r="T159" s="4">
        <f t="shared" si="174"/>
        <v>26.730743486042737</v>
      </c>
      <c r="U159" s="4">
        <f t="shared" si="174"/>
        <v>27.085767843060719</v>
      </c>
      <c r="V159" s="4">
        <f t="shared" si="174"/>
        <v>27.746830084105397</v>
      </c>
      <c r="W159" s="4">
        <f t="shared" si="174"/>
        <v>28.113795910485869</v>
      </c>
      <c r="X159" s="4">
        <f t="shared" si="174"/>
        <v>27.918149301967432</v>
      </c>
      <c r="Y159" s="4">
        <f t="shared" si="174"/>
        <v>30.475716876745278</v>
      </c>
      <c r="Z159" s="4">
        <f t="shared" si="174"/>
        <v>28.058906210769969</v>
      </c>
      <c r="AA159" s="4">
        <f t="shared" si="174"/>
        <v>26.007972021263406</v>
      </c>
      <c r="AB159" s="4">
        <f t="shared" si="174"/>
        <v>25.298927777769315</v>
      </c>
      <c r="AC159" s="4">
        <f t="shared" si="174"/>
        <v>23.873727040682944</v>
      </c>
      <c r="AD159" s="4">
        <f t="shared" si="174"/>
        <v>25.745559479377643</v>
      </c>
      <c r="AE159" s="4">
        <f t="shared" si="174"/>
        <v>29.614432477859815</v>
      </c>
      <c r="AF159" s="4">
        <f t="shared" si="174"/>
        <v>31.614118360212135</v>
      </c>
      <c r="AG159" s="4">
        <f t="shared" si="174"/>
        <v>35.876969523010075</v>
      </c>
      <c r="AI159" s="4">
        <f t="shared" si="175"/>
        <v>0.28023424222395121</v>
      </c>
      <c r="AJ159" s="4">
        <f t="shared" si="175"/>
        <v>1.1382565139572627</v>
      </c>
      <c r="AK159" s="4">
        <f t="shared" si="175"/>
        <v>-1.4857678430607173</v>
      </c>
      <c r="AL159" s="4">
        <f t="shared" si="175"/>
        <v>-4.6830084105398129E-2</v>
      </c>
      <c r="AM159" s="4">
        <f t="shared" si="175"/>
        <v>-0.57179591048586786</v>
      </c>
      <c r="AN159" s="4">
        <f t="shared" si="175"/>
        <v>1.0818506980325679</v>
      </c>
      <c r="AO159" s="4">
        <f t="shared" si="175"/>
        <v>-0.13171687674527632</v>
      </c>
      <c r="AP159" s="4">
        <f t="shared" si="175"/>
        <v>2.6530937892300308</v>
      </c>
      <c r="AQ159" s="4">
        <f t="shared" si="175"/>
        <v>-2.9739720212634069</v>
      </c>
      <c r="AR159" s="4">
        <f t="shared" si="175"/>
        <v>-1.6549277777693163</v>
      </c>
      <c r="AS159" s="4">
        <f t="shared" si="175"/>
        <v>-0.48372704068294325</v>
      </c>
      <c r="AT159" s="4">
        <f t="shared" si="175"/>
        <v>-0.99955947937764478</v>
      </c>
      <c r="AU159" s="4">
        <f t="shared" si="175"/>
        <v>0.31756752214018391</v>
      </c>
      <c r="AV159" s="4">
        <f t="shared" si="175"/>
        <v>-0.43111836021213534</v>
      </c>
      <c r="AW159" s="4">
        <f t="shared" si="175"/>
        <v>-1.4339695230100773</v>
      </c>
      <c r="AY159" s="2">
        <f t="shared" si="167"/>
        <v>23.796765757776051</v>
      </c>
      <c r="AZ159" s="2">
        <f t="shared" si="167"/>
        <v>26.730684264793677</v>
      </c>
      <c r="BA159" s="2">
        <f t="shared" si="167"/>
        <v>27.08572122526347</v>
      </c>
      <c r="BB159" s="2">
        <f t="shared" si="167"/>
        <v>27.746828097947088</v>
      </c>
      <c r="BC159" s="2">
        <f t="shared" si="167"/>
        <v>28.113795181443574</v>
      </c>
      <c r="BD159" s="2">
        <f t="shared" si="167"/>
        <v>27.918147561608009</v>
      </c>
      <c r="BE159" s="2">
        <f t="shared" si="167"/>
        <v>30.475714275214408</v>
      </c>
      <c r="BF159" s="2">
        <f t="shared" si="167"/>
        <v>28.058890631941395</v>
      </c>
      <c r="BG159" s="2">
        <f t="shared" si="167"/>
        <v>26.007963511362195</v>
      </c>
      <c r="BH159" s="2">
        <f t="shared" si="167"/>
        <v>25.298923609503554</v>
      </c>
      <c r="BI159" s="2">
        <f t="shared" si="167"/>
        <v>23.873691513363553</v>
      </c>
      <c r="BJ159" s="2">
        <f t="shared" si="167"/>
        <v>25.745555922951038</v>
      </c>
      <c r="BK159" s="2">
        <f t="shared" si="167"/>
        <v>29.614173227647587</v>
      </c>
      <c r="BL159" s="2">
        <f t="shared" si="167"/>
        <v>31.604552061502737</v>
      </c>
      <c r="BM159" s="2">
        <f t="shared" si="167"/>
        <v>35.302999132240707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24.077000000000002</v>
      </c>
      <c r="CF159" s="2">
        <f t="shared" si="168"/>
        <v>27.869</v>
      </c>
      <c r="CG159" s="2">
        <f t="shared" si="168"/>
        <v>25.6</v>
      </c>
      <c r="CH159" s="2">
        <f t="shared" si="168"/>
        <v>27.7</v>
      </c>
      <c r="CI159" s="2">
        <f t="shared" si="168"/>
        <v>27.542000000000002</v>
      </c>
      <c r="CJ159" s="2">
        <f t="shared" si="168"/>
        <v>29</v>
      </c>
      <c r="CK159" s="2">
        <f t="shared" si="168"/>
        <v>30.344000000000001</v>
      </c>
      <c r="CL159" s="2">
        <f t="shared" si="168"/>
        <v>30.712</v>
      </c>
      <c r="CM159" s="2">
        <f t="shared" si="168"/>
        <v>23.033999999999999</v>
      </c>
      <c r="CN159" s="2">
        <f t="shared" si="168"/>
        <v>23.643999999999998</v>
      </c>
      <c r="CO159" s="2">
        <f t="shared" si="168"/>
        <v>23.39</v>
      </c>
      <c r="CP159" s="2">
        <f t="shared" si="168"/>
        <v>24.745999999999999</v>
      </c>
      <c r="CQ159" s="2">
        <f t="shared" si="168"/>
        <v>29.931999999999999</v>
      </c>
      <c r="CR159" s="2">
        <f t="shared" si="168"/>
        <v>31.183</v>
      </c>
      <c r="CS159" s="2" t="str">
        <f t="shared" si="168"/>
        <v/>
      </c>
      <c r="CU159" s="2">
        <f t="shared" si="197"/>
        <v>24.077000000000002</v>
      </c>
      <c r="CV159" s="2">
        <f t="shared" si="198"/>
        <v>27.869</v>
      </c>
      <c r="CW159" s="2">
        <f t="shared" si="199"/>
        <v>25.6</v>
      </c>
      <c r="CX159" s="2">
        <f t="shared" si="200"/>
        <v>27.7</v>
      </c>
      <c r="CY159" s="2">
        <f t="shared" si="201"/>
        <v>27.542000000000002</v>
      </c>
      <c r="CZ159" s="2">
        <f t="shared" si="202"/>
        <v>29</v>
      </c>
      <c r="DA159" s="2">
        <f t="shared" si="203"/>
        <v>30.344000000000001</v>
      </c>
      <c r="DB159" s="2">
        <f t="shared" si="204"/>
        <v>30.712</v>
      </c>
      <c r="DC159" s="2">
        <f t="shared" si="205"/>
        <v>23.033999999999999</v>
      </c>
      <c r="DD159" s="2">
        <f t="shared" si="206"/>
        <v>23.643999999999998</v>
      </c>
      <c r="DE159" s="2">
        <f t="shared" si="207"/>
        <v>23.39</v>
      </c>
      <c r="DF159" s="2">
        <f t="shared" si="208"/>
        <v>24.745999999999999</v>
      </c>
      <c r="DG159" s="2">
        <f t="shared" si="209"/>
        <v>29.931999999999999</v>
      </c>
      <c r="DH159" s="2">
        <f t="shared" si="210"/>
        <v>31.183</v>
      </c>
      <c r="DI159" s="2" t="str">
        <f t="shared" si="211"/>
        <v/>
      </c>
      <c r="DK159" s="2">
        <f t="shared" si="176"/>
        <v>82.463636167341434</v>
      </c>
      <c r="DL159" s="2">
        <f t="shared" si="176"/>
        <v>75.591412280701746</v>
      </c>
      <c r="DM159" s="2">
        <f t="shared" si="176"/>
        <v>79.957246716697938</v>
      </c>
      <c r="DN159" s="2">
        <f t="shared" si="176"/>
        <v>80.785444934333952</v>
      </c>
      <c r="DO159" s="2">
        <f t="shared" si="176"/>
        <v>72.538189868667942</v>
      </c>
      <c r="DP159" s="2">
        <f t="shared" si="176"/>
        <v>76.493354954954953</v>
      </c>
      <c r="DQ159" s="2">
        <f t="shared" si="176"/>
        <v>83.714555481283426</v>
      </c>
      <c r="DR159" s="2">
        <f t="shared" si="176"/>
        <v>68.993182932263807</v>
      </c>
      <c r="DS159" s="2">
        <f t="shared" si="176"/>
        <v>85.75545443548387</v>
      </c>
      <c r="DT159" s="2">
        <f t="shared" si="176"/>
        <v>74.427620015278833</v>
      </c>
      <c r="DU159" s="2">
        <f t="shared" si="176"/>
        <v>66.715611711711716</v>
      </c>
      <c r="DV159" s="2">
        <f t="shared" si="176"/>
        <v>69.778845945945932</v>
      </c>
      <c r="DW159" s="2">
        <f t="shared" si="176"/>
        <v>93.178160083160094</v>
      </c>
      <c r="DX159" s="2">
        <f t="shared" si="176"/>
        <v>87.483956660412758</v>
      </c>
      <c r="DY159" s="2">
        <f t="shared" si="176"/>
        <v>65.589308467741944</v>
      </c>
      <c r="EA159" s="2">
        <f t="shared" si="152"/>
        <v>23.754056984268242</v>
      </c>
      <c r="EB159" s="2">
        <f t="shared" si="152"/>
        <v>26.726683371298407</v>
      </c>
      <c r="EC159" s="2">
        <f t="shared" si="152"/>
        <v>27.037821968077932</v>
      </c>
      <c r="ED159" s="2">
        <f t="shared" si="152"/>
        <v>27.671215686274518</v>
      </c>
      <c r="EE159" s="2">
        <f t="shared" si="152"/>
        <v>28.095492003482349</v>
      </c>
      <c r="EF159" s="2">
        <f t="shared" si="152"/>
        <v>27.853903185930328</v>
      </c>
      <c r="EG159" s="2">
        <f t="shared" si="152"/>
        <v>30.495779539928417</v>
      </c>
      <c r="EH159" s="2">
        <f t="shared" si="152"/>
        <v>28.000225170787274</v>
      </c>
      <c r="EI159" s="2">
        <f t="shared" si="152"/>
        <v>25.876043731331539</v>
      </c>
      <c r="EJ159" s="2">
        <f t="shared" si="152"/>
        <v>25.28831486691281</v>
      </c>
      <c r="EK159" s="2">
        <f t="shared" ref="EK159:EO222" si="212">CO$228*$B159+CO$229</f>
        <v>23.803608459187245</v>
      </c>
      <c r="EL159" s="2">
        <f t="shared" si="179"/>
        <v>25.725670381555283</v>
      </c>
      <c r="EM159" s="2">
        <f t="shared" si="179"/>
        <v>29.709146219041749</v>
      </c>
      <c r="EN159" s="2">
        <f t="shared" si="179"/>
        <v>31.614354674283732</v>
      </c>
      <c r="EO159" s="2">
        <f t="shared" si="179"/>
        <v>35.470688793889757</v>
      </c>
      <c r="EQ159" s="2">
        <f t="shared" si="177"/>
        <v>23.917693374862552</v>
      </c>
      <c r="ER159" s="2">
        <f t="shared" si="177"/>
        <v>26.690643974102144</v>
      </c>
      <c r="ES159" s="2">
        <f t="shared" si="177"/>
        <v>27.251998049073592</v>
      </c>
      <c r="ET159" s="2">
        <f t="shared" si="177"/>
        <v>28.043697240151644</v>
      </c>
      <c r="EU159" s="2">
        <f t="shared" si="177"/>
        <v>28.139004950463097</v>
      </c>
      <c r="EV159" s="2">
        <f t="shared" si="177"/>
        <v>28.120973665174084</v>
      </c>
      <c r="EW159" s="2">
        <f t="shared" si="177"/>
        <v>30.314974850054519</v>
      </c>
      <c r="EX159" s="2">
        <f t="shared" si="177"/>
        <v>28.245292360666546</v>
      </c>
      <c r="EY159" s="2">
        <f t="shared" si="177"/>
        <v>26.532431241062351</v>
      </c>
      <c r="EZ159" s="2">
        <f t="shared" si="177"/>
        <v>25.273795428857895</v>
      </c>
      <c r="FA159" s="2">
        <f t="shared" si="177"/>
        <v>24.072750757621254</v>
      </c>
      <c r="FB159" s="2">
        <f t="shared" si="177"/>
        <v>25.769226792468565</v>
      </c>
      <c r="FC159" s="2">
        <f t="shared" si="177"/>
        <v>29.030111139087754</v>
      </c>
      <c r="FD159" s="2">
        <f t="shared" si="177"/>
        <v>31.431289230265925</v>
      </c>
      <c r="FE159" s="2">
        <f t="shared" si="177"/>
        <v>33.588280714066883</v>
      </c>
      <c r="FG159" s="2">
        <f t="shared" si="178"/>
        <v>0.9997622925636247</v>
      </c>
      <c r="FH159" s="2">
        <f t="shared" si="178"/>
        <v>0.99979833225621628</v>
      </c>
      <c r="FI159" s="2">
        <f t="shared" si="178"/>
        <v>0.99979392572142978</v>
      </c>
      <c r="FJ159" s="2">
        <f t="shared" si="178"/>
        <v>0.99978711125128117</v>
      </c>
      <c r="FK159" s="2">
        <f t="shared" si="178"/>
        <v>0.99977160974708201</v>
      </c>
      <c r="FL159" s="2">
        <f t="shared" si="178"/>
        <v>0.99974908996752698</v>
      </c>
      <c r="FM159" s="2">
        <f t="shared" si="178"/>
        <v>0.9997251915655766</v>
      </c>
      <c r="FN159" s="2">
        <f t="shared" si="178"/>
        <v>0.99973342209236415</v>
      </c>
      <c r="FO159" s="2">
        <f t="shared" si="178"/>
        <v>0.99968180890073899</v>
      </c>
      <c r="FP159" s="2">
        <f t="shared" si="178"/>
        <v>0.9997242189773129</v>
      </c>
      <c r="FQ159" s="2">
        <f t="shared" si="178"/>
        <v>0.9997501003813184</v>
      </c>
      <c r="FR159" s="2">
        <f t="shared" si="178"/>
        <v>0.99974448416349138</v>
      </c>
      <c r="FS159" s="2">
        <f t="shared" si="178"/>
        <v>0.99974790383719492</v>
      </c>
      <c r="FT159" s="2">
        <f t="shared" si="178"/>
        <v>0.99977194821938331</v>
      </c>
      <c r="FU159" s="2">
        <f t="shared" si="178"/>
        <v>0.99969275716868988</v>
      </c>
      <c r="FW159" s="2">
        <f t="shared" si="169"/>
        <v>0.17571317629957692</v>
      </c>
      <c r="FX159" s="2">
        <f t="shared" si="169"/>
        <v>0.16242075589150423</v>
      </c>
      <c r="FY159" s="2">
        <f t="shared" si="169"/>
        <v>0.17272668701440835</v>
      </c>
      <c r="FZ159" s="2">
        <f t="shared" si="169"/>
        <v>0.17263939435238815</v>
      </c>
      <c r="GA159" s="2">
        <f t="shared" si="169"/>
        <v>0.18736719806735674</v>
      </c>
      <c r="GB159" s="2">
        <f t="shared" si="169"/>
        <v>0.19485586502186181</v>
      </c>
      <c r="GC159" s="2">
        <f t="shared" si="169"/>
        <v>0.19186578200252252</v>
      </c>
      <c r="GD159" s="2">
        <f t="shared" si="169"/>
        <v>0.19479410634194269</v>
      </c>
      <c r="GE159" s="2">
        <f t="shared" si="169"/>
        <v>0.17195129834492406</v>
      </c>
      <c r="GF159" s="2">
        <f t="shared" si="169"/>
        <v>0.20269002326914526</v>
      </c>
      <c r="GG159" s="2">
        <f t="shared" si="169"/>
        <v>0.22055010034475248</v>
      </c>
      <c r="GH159" s="2">
        <f t="shared" si="169"/>
        <v>0.19811681471497139</v>
      </c>
      <c r="GI159" s="2">
        <f t="shared" si="169"/>
        <v>0.16342791340595753</v>
      </c>
      <c r="GJ159" s="2">
        <f t="shared" si="169"/>
        <v>0.12314598813135617</v>
      </c>
      <c r="GK159" s="2">
        <f t="shared" si="169"/>
        <v>9.3998423364953385E-2</v>
      </c>
      <c r="GM159" s="86">
        <f t="shared" si="170"/>
        <v>5.5957078870307231E-212</v>
      </c>
      <c r="GN159" s="86">
        <f t="shared" si="170"/>
        <v>2.9873037347563103E-160</v>
      </c>
      <c r="GO159" s="86">
        <f t="shared" si="170"/>
        <v>2.3173242257253659E-176</v>
      </c>
      <c r="GP159" s="86">
        <f t="shared" si="170"/>
        <v>4.4215195624879164E-206</v>
      </c>
      <c r="GQ159" s="86">
        <f t="shared" si="170"/>
        <v>3.6396663298528932E-226</v>
      </c>
      <c r="GR159" s="86">
        <f t="shared" si="170"/>
        <v>1.2102326153751044E-211</v>
      </c>
      <c r="GS159" s="86">
        <f t="shared" si="170"/>
        <v>6.1633437214988111E-91</v>
      </c>
      <c r="GT159" s="86">
        <f t="shared" si="170"/>
        <v>5.5258371067957261E-110</v>
      </c>
      <c r="GU159" s="86">
        <f t="shared" si="170"/>
        <v>6.7985076065680749E-44</v>
      </c>
      <c r="GV159" s="86">
        <f t="shared" si="170"/>
        <v>3.6702727714030617E-125</v>
      </c>
      <c r="GW159" s="86">
        <f t="shared" si="170"/>
        <v>8.6074092971698527E-276</v>
      </c>
      <c r="GX159" s="86">
        <f t="shared" si="170"/>
        <v>1.739982317910044E-249</v>
      </c>
      <c r="GY159" s="86">
        <f t="shared" si="170"/>
        <v>1.3550810245554438E-209</v>
      </c>
      <c r="GZ159" s="86">
        <f t="shared" si="170"/>
        <v>2.7381351420431235E-239</v>
      </c>
      <c r="HA159" s="86">
        <f t="shared" si="170"/>
        <v>2.5884966713959702E-278</v>
      </c>
      <c r="HC159" s="86">
        <f t="shared" si="181"/>
        <v>1.0072426200441201E-118</v>
      </c>
      <c r="HD159" s="86">
        <f t="shared" si="181"/>
        <v>1.0392022392886739E-84</v>
      </c>
      <c r="HE159" s="86">
        <f t="shared" si="181"/>
        <v>2.9256806992279987E-96</v>
      </c>
      <c r="HF159" s="86">
        <f t="shared" si="180"/>
        <v>1.9589851643565073E-117</v>
      </c>
      <c r="HG159" s="86">
        <f t="shared" si="180"/>
        <v>2.0355753472660581E-154</v>
      </c>
      <c r="HH159" s="86">
        <f t="shared" si="180"/>
        <v>2.8088888260350079E-241</v>
      </c>
      <c r="HI159" s="86">
        <f t="shared" si="180"/>
        <v>4.1866039046337587E-145</v>
      </c>
      <c r="HJ159" s="86">
        <f t="shared" si="180"/>
        <v>1.6124686858591789E-307</v>
      </c>
      <c r="HK159" s="86">
        <f t="shared" si="180"/>
        <v>1.1647137086341853E-154</v>
      </c>
      <c r="HL159" s="86">
        <f t="shared" si="161"/>
        <v>3.6982606927964935E-269</v>
      </c>
      <c r="HM159" s="86">
        <f t="shared" si="161"/>
        <v>4.1308486150901743E-271</v>
      </c>
      <c r="HN159" s="86">
        <f t="shared" si="161"/>
        <v>1.5919956516435086E-184</v>
      </c>
      <c r="HO159" s="86">
        <f t="shared" si="161"/>
        <v>1.5303274972339551E-128</v>
      </c>
      <c r="HP159" s="86">
        <f t="shared" si="161"/>
        <v>3.552218265512191E-125</v>
      </c>
      <c r="HQ159" s="86">
        <f t="shared" si="161"/>
        <v>9.274119883648909E-150</v>
      </c>
      <c r="HS159" s="86">
        <f t="shared" si="171"/>
        <v>1.8844603634472835E-4</v>
      </c>
      <c r="HT159" s="86">
        <f t="shared" si="171"/>
        <v>5.2157849170317056E-4</v>
      </c>
      <c r="HU159" s="86">
        <f t="shared" si="171"/>
        <v>3.1122628397753561E-4</v>
      </c>
      <c r="HV159" s="86">
        <f t="shared" si="171"/>
        <v>3.0012314739717026E-5</v>
      </c>
      <c r="HW159" s="86">
        <f t="shared" si="171"/>
        <v>9.8972657180366634E-6</v>
      </c>
      <c r="HX159" s="86">
        <f t="shared" si="171"/>
        <v>1.1086343056019098E-5</v>
      </c>
      <c r="HY159" s="86">
        <f t="shared" si="171"/>
        <v>9.5369282557829539E-6</v>
      </c>
      <c r="HZ159" s="86">
        <f t="shared" si="171"/>
        <v>1.0261251851612094E-5</v>
      </c>
      <c r="IA159" s="86">
        <f t="shared" si="171"/>
        <v>4.849824042171007E-5</v>
      </c>
      <c r="IB159" s="86">
        <f t="shared" si="171"/>
        <v>3.3834043175337319E-6</v>
      </c>
      <c r="IC159" s="86">
        <f t="shared" si="171"/>
        <v>8.5057694527167001E-7</v>
      </c>
      <c r="ID159" s="86">
        <f t="shared" si="171"/>
        <v>8.2463317052043419E-6</v>
      </c>
      <c r="IE159" s="86">
        <f t="shared" si="171"/>
        <v>3.9478931241917879E-4</v>
      </c>
      <c r="IF159" s="86">
        <f t="shared" si="171"/>
        <v>8.8690622733980564E-4</v>
      </c>
      <c r="IG159" s="86">
        <f t="shared" si="171"/>
        <v>1.0311192166337694E-2</v>
      </c>
      <c r="II159" s="86">
        <f t="shared" si="172"/>
        <v>1.5166097223932238E-9</v>
      </c>
      <c r="IJ159" s="86">
        <f t="shared" si="172"/>
        <v>5.0809963507649276E-9</v>
      </c>
      <c r="IK159" s="86">
        <f t="shared" si="172"/>
        <v>1.1437798867565624E-8</v>
      </c>
      <c r="IL159" s="86">
        <f t="shared" si="172"/>
        <v>5.0736898433238822E-10</v>
      </c>
      <c r="IM159" s="86">
        <f t="shared" si="172"/>
        <v>1.9715168895893158E-9</v>
      </c>
      <c r="IN159" s="86">
        <f t="shared" si="172"/>
        <v>7.9115624764927871E-9</v>
      </c>
      <c r="IO159" s="86">
        <f t="shared" si="172"/>
        <v>1.3338862305014444E-8</v>
      </c>
      <c r="IP159" s="86">
        <f t="shared" si="172"/>
        <v>9.7994526267095613E-8</v>
      </c>
      <c r="IQ159" s="86">
        <f t="shared" si="172"/>
        <v>2.8207577919536196E-10</v>
      </c>
      <c r="IR159" s="86">
        <f t="shared" si="172"/>
        <v>1.7919965032560916E-8</v>
      </c>
      <c r="IS159" s="86">
        <f t="shared" si="172"/>
        <v>1.3330834333847068E-7</v>
      </c>
      <c r="IT159" s="86">
        <f t="shared" si="172"/>
        <v>1.1006355844842879E-8</v>
      </c>
      <c r="IU159" s="86">
        <f t="shared" si="172"/>
        <v>1.9056770439617868E-10</v>
      </c>
      <c r="IV159" s="86">
        <f t="shared" si="172"/>
        <v>1.2185710430561673E-6</v>
      </c>
      <c r="IW159" s="86">
        <f t="shared" si="172"/>
        <v>3.98745531298274E-5</v>
      </c>
      <c r="IY159" s="86">
        <f t="shared" si="173"/>
        <v>1.8844755295445073E-4</v>
      </c>
      <c r="IZ159" s="86">
        <f t="shared" si="173"/>
        <v>5.2158357269952132E-4</v>
      </c>
      <c r="JA159" s="86">
        <f t="shared" si="173"/>
        <v>3.112377217764032E-4</v>
      </c>
      <c r="JB159" s="86">
        <f t="shared" si="173"/>
        <v>3.001282210870136E-5</v>
      </c>
      <c r="JC159" s="86">
        <f t="shared" si="173"/>
        <v>9.8992372349262527E-6</v>
      </c>
      <c r="JD159" s="86">
        <f t="shared" si="173"/>
        <v>1.1094254618495592E-5</v>
      </c>
      <c r="JE159" s="86">
        <f t="shared" si="173"/>
        <v>9.5502671180879688E-6</v>
      </c>
      <c r="JF159" s="86">
        <f t="shared" si="173"/>
        <v>1.035924637787919E-5</v>
      </c>
      <c r="JG159" s="86">
        <f t="shared" si="173"/>
        <v>4.8498522497489267E-5</v>
      </c>
      <c r="JH159" s="86">
        <f t="shared" si="173"/>
        <v>3.4013242825662929E-6</v>
      </c>
      <c r="JI159" s="86">
        <f t="shared" si="173"/>
        <v>9.8388528861014071E-7</v>
      </c>
      <c r="JJ159" s="86">
        <f t="shared" si="173"/>
        <v>8.2573380610491851E-6</v>
      </c>
      <c r="JK159" s="86">
        <f t="shared" si="173"/>
        <v>3.947895029868832E-4</v>
      </c>
      <c r="JL159" s="86">
        <f t="shared" si="173"/>
        <v>8.8812479838286178E-4</v>
      </c>
      <c r="JM159" s="86">
        <f t="shared" si="173"/>
        <v>1.0351066719467521E-2</v>
      </c>
    </row>
    <row r="160" spans="2:273" x14ac:dyDescent="0.25">
      <c r="B160" s="2">
        <v>133</v>
      </c>
      <c r="C160" s="37">
        <v>22.268999999999998</v>
      </c>
      <c r="D160" s="37">
        <v>27.951000000000001</v>
      </c>
      <c r="E160" s="37">
        <v>25.7</v>
      </c>
      <c r="F160" s="37">
        <v>27.25</v>
      </c>
      <c r="G160" s="37">
        <v>28.338999999999999</v>
      </c>
      <c r="H160" s="37">
        <v>27.655999999999999</v>
      </c>
      <c r="I160" s="37">
        <v>30.097999999999999</v>
      </c>
      <c r="J160" s="37">
        <v>28</v>
      </c>
      <c r="K160" s="37">
        <v>24.305</v>
      </c>
      <c r="L160" s="37">
        <v>23.847000000000001</v>
      </c>
      <c r="M160" s="37">
        <v>22.61</v>
      </c>
      <c r="N160" s="37">
        <v>23.864000000000001</v>
      </c>
      <c r="O160" s="37">
        <v>27.102</v>
      </c>
      <c r="P160" s="37">
        <v>31.3</v>
      </c>
      <c r="Q160" s="37">
        <v>35.786999999999999</v>
      </c>
      <c r="S160" s="4">
        <f t="shared" si="174"/>
        <v>23.708326351726743</v>
      </c>
      <c r="T160" s="4">
        <f t="shared" si="174"/>
        <v>26.616509929492594</v>
      </c>
      <c r="U160" s="4">
        <f t="shared" si="174"/>
        <v>26.961903090465299</v>
      </c>
      <c r="V160" s="4">
        <f t="shared" si="174"/>
        <v>27.62777320679481</v>
      </c>
      <c r="W160" s="4">
        <f t="shared" si="174"/>
        <v>28.018175017833073</v>
      </c>
      <c r="X160" s="4">
        <f t="shared" si="174"/>
        <v>27.803923761049145</v>
      </c>
      <c r="Y160" s="4">
        <f t="shared" si="174"/>
        <v>30.327781585012794</v>
      </c>
      <c r="Z160" s="4">
        <f t="shared" si="174"/>
        <v>27.921203865570771</v>
      </c>
      <c r="AA160" s="4">
        <f t="shared" si="174"/>
        <v>25.848457847349987</v>
      </c>
      <c r="AB160" s="4">
        <f t="shared" si="174"/>
        <v>25.154156660220089</v>
      </c>
      <c r="AC160" s="4">
        <f t="shared" si="174"/>
        <v>23.731515885445845</v>
      </c>
      <c r="AD160" s="4">
        <f t="shared" si="174"/>
        <v>25.623504900715961</v>
      </c>
      <c r="AE160" s="4">
        <f t="shared" si="174"/>
        <v>29.501200462203403</v>
      </c>
      <c r="AF160" s="4">
        <f t="shared" si="174"/>
        <v>31.490108404534517</v>
      </c>
      <c r="AG160" s="4">
        <f t="shared" si="174"/>
        <v>35.402486433127891</v>
      </c>
      <c r="AI160" s="4">
        <f t="shared" si="175"/>
        <v>-1.4393263517267449</v>
      </c>
      <c r="AJ160" s="4">
        <f t="shared" si="175"/>
        <v>1.3344900705074068</v>
      </c>
      <c r="AK160" s="4">
        <f t="shared" si="175"/>
        <v>-1.2619030904652995</v>
      </c>
      <c r="AL160" s="4">
        <f t="shared" si="175"/>
        <v>-0.37777320679481008</v>
      </c>
      <c r="AM160" s="4">
        <f t="shared" si="175"/>
        <v>0.32082498216692557</v>
      </c>
      <c r="AN160" s="4">
        <f t="shared" si="175"/>
        <v>-0.14792376104914595</v>
      </c>
      <c r="AO160" s="4">
        <f t="shared" si="175"/>
        <v>-0.22978158501279466</v>
      </c>
      <c r="AP160" s="4">
        <f t="shared" si="175"/>
        <v>7.879613442922917E-2</v>
      </c>
      <c r="AQ160" s="4">
        <f t="shared" si="175"/>
        <v>-1.5434578473499876</v>
      </c>
      <c r="AR160" s="4">
        <f t="shared" si="175"/>
        <v>-1.3071566602200875</v>
      </c>
      <c r="AS160" s="4">
        <f t="shared" si="175"/>
        <v>-1.1215158854458451</v>
      </c>
      <c r="AT160" s="4">
        <f t="shared" si="175"/>
        <v>-1.7595049007159602</v>
      </c>
      <c r="AU160" s="4">
        <f t="shared" si="175"/>
        <v>-2.3992004622034031</v>
      </c>
      <c r="AV160" s="4">
        <f t="shared" si="175"/>
        <v>-0.1901084045345165</v>
      </c>
      <c r="AW160" s="4">
        <f t="shared" si="175"/>
        <v>0.38451356687210847</v>
      </c>
      <c r="AY160" s="2">
        <f t="shared" si="167"/>
        <v>23.708326351726743</v>
      </c>
      <c r="AZ160" s="2">
        <f t="shared" si="167"/>
        <v>26.616498792910065</v>
      </c>
      <c r="BA160" s="2">
        <f t="shared" si="167"/>
        <v>26.961890339687422</v>
      </c>
      <c r="BB160" s="2">
        <f t="shared" si="167"/>
        <v>27.627772516521688</v>
      </c>
      <c r="BC160" s="2">
        <f t="shared" si="167"/>
        <v>28.018172624895833</v>
      </c>
      <c r="BD160" s="2">
        <f t="shared" si="167"/>
        <v>27.803914556409989</v>
      </c>
      <c r="BE160" s="2">
        <f t="shared" si="167"/>
        <v>30.327766032951772</v>
      </c>
      <c r="BF160" s="2">
        <f t="shared" si="167"/>
        <v>27.921114662358693</v>
      </c>
      <c r="BG160" s="2">
        <f t="shared" si="167"/>
        <v>25.848456432210803</v>
      </c>
      <c r="BH160" s="2">
        <f t="shared" si="167"/>
        <v>25.154125149681988</v>
      </c>
      <c r="BI160" s="2">
        <f t="shared" si="167"/>
        <v>23.731265013379648</v>
      </c>
      <c r="BJ160" s="2">
        <f t="shared" si="167"/>
        <v>25.623481752829999</v>
      </c>
      <c r="BK160" s="2">
        <f t="shared" si="167"/>
        <v>29.50116430503882</v>
      </c>
      <c r="BL160" s="2">
        <f t="shared" si="167"/>
        <v>31.487283814267947</v>
      </c>
      <c r="BM160" s="2">
        <f t="shared" si="167"/>
        <v>35.21815400370253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22.268999999999998</v>
      </c>
      <c r="CF160" s="2">
        <f t="shared" si="168"/>
        <v>27.951000000000001</v>
      </c>
      <c r="CG160" s="2">
        <f t="shared" si="168"/>
        <v>25.7</v>
      </c>
      <c r="CH160" s="2">
        <f t="shared" si="168"/>
        <v>27.25</v>
      </c>
      <c r="CI160" s="2">
        <f t="shared" si="168"/>
        <v>28.338999999999999</v>
      </c>
      <c r="CJ160" s="2">
        <f t="shared" si="168"/>
        <v>27.655999999999999</v>
      </c>
      <c r="CK160" s="2">
        <f t="shared" si="168"/>
        <v>30.097999999999999</v>
      </c>
      <c r="CL160" s="2">
        <f t="shared" si="168"/>
        <v>28</v>
      </c>
      <c r="CM160" s="2">
        <f t="shared" si="168"/>
        <v>24.305</v>
      </c>
      <c r="CN160" s="2">
        <f t="shared" si="168"/>
        <v>23.847000000000001</v>
      </c>
      <c r="CO160" s="2">
        <f t="shared" si="168"/>
        <v>22.61</v>
      </c>
      <c r="CP160" s="2">
        <f t="shared" si="168"/>
        <v>23.864000000000001</v>
      </c>
      <c r="CQ160" s="2">
        <f t="shared" si="168"/>
        <v>27.102</v>
      </c>
      <c r="CR160" s="2">
        <f t="shared" si="168"/>
        <v>31.3</v>
      </c>
      <c r="CS160" s="2">
        <f t="shared" si="168"/>
        <v>35.786999999999999</v>
      </c>
      <c r="CU160" s="2">
        <f t="shared" si="197"/>
        <v>22.268999999999998</v>
      </c>
      <c r="CV160" s="2">
        <f t="shared" si="198"/>
        <v>27.951000000000001</v>
      </c>
      <c r="CW160" s="2">
        <f t="shared" si="199"/>
        <v>25.7</v>
      </c>
      <c r="CX160" s="2">
        <f t="shared" si="200"/>
        <v>27.25</v>
      </c>
      <c r="CY160" s="2">
        <f t="shared" si="201"/>
        <v>28.338999999999999</v>
      </c>
      <c r="CZ160" s="2">
        <f t="shared" si="202"/>
        <v>27.655999999999999</v>
      </c>
      <c r="DA160" s="2">
        <f t="shared" si="203"/>
        <v>30.097999999999999</v>
      </c>
      <c r="DB160" s="2">
        <f t="shared" si="204"/>
        <v>28</v>
      </c>
      <c r="DC160" s="2">
        <f t="shared" si="205"/>
        <v>24.305</v>
      </c>
      <c r="DD160" s="2">
        <f t="shared" si="206"/>
        <v>23.847000000000001</v>
      </c>
      <c r="DE160" s="2">
        <f t="shared" si="207"/>
        <v>22.61</v>
      </c>
      <c r="DF160" s="2">
        <f t="shared" si="208"/>
        <v>23.864000000000001</v>
      </c>
      <c r="DG160" s="2">
        <f t="shared" si="209"/>
        <v>27.102</v>
      </c>
      <c r="DH160" s="2">
        <f t="shared" si="210"/>
        <v>31.3</v>
      </c>
      <c r="DI160" s="2">
        <f t="shared" si="211"/>
        <v>35.786999999999999</v>
      </c>
      <c r="DK160" s="2">
        <f t="shared" si="176"/>
        <v>82.894683940620794</v>
      </c>
      <c r="DL160" s="2">
        <f t="shared" si="176"/>
        <v>75.900641025641022</v>
      </c>
      <c r="DM160" s="2">
        <f t="shared" si="176"/>
        <v>80.293544465290807</v>
      </c>
      <c r="DN160" s="2">
        <f t="shared" si="176"/>
        <v>81.117822889305813</v>
      </c>
      <c r="DO160" s="2">
        <f t="shared" si="176"/>
        <v>72.825304127579756</v>
      </c>
      <c r="DP160" s="2">
        <f t="shared" si="176"/>
        <v>76.828868211068212</v>
      </c>
      <c r="DQ160" s="2">
        <f t="shared" si="176"/>
        <v>84.090350601604285</v>
      </c>
      <c r="DR160" s="2">
        <f t="shared" si="176"/>
        <v>69.241619763814612</v>
      </c>
      <c r="DS160" s="2">
        <f t="shared" si="176"/>
        <v>86.170216129032269</v>
      </c>
      <c r="DT160" s="2">
        <f t="shared" si="176"/>
        <v>74.738901451489681</v>
      </c>
      <c r="DU160" s="2">
        <f t="shared" si="176"/>
        <v>66.955112741312746</v>
      </c>
      <c r="DV160" s="2">
        <f t="shared" si="176"/>
        <v>70.045724710424693</v>
      </c>
      <c r="DW160" s="2">
        <f t="shared" si="176"/>
        <v>93.634961593172136</v>
      </c>
      <c r="DX160" s="2">
        <f t="shared" si="176"/>
        <v>87.893162101313322</v>
      </c>
      <c r="DY160" s="2">
        <f t="shared" si="176"/>
        <v>65.845335043988271</v>
      </c>
      <c r="EA160" s="2">
        <f t="shared" ref="EA160:EJ185" si="213">CE$228*$B160+CE$229</f>
        <v>23.663204905051359</v>
      </c>
      <c r="EB160" s="2">
        <f t="shared" si="213"/>
        <v>26.614031786062949</v>
      </c>
      <c r="EC160" s="2">
        <f t="shared" si="213"/>
        <v>26.910270617744988</v>
      </c>
      <c r="ED160" s="2">
        <f t="shared" si="213"/>
        <v>27.545352941176478</v>
      </c>
      <c r="EE160" s="2">
        <f t="shared" si="213"/>
        <v>27.999640535573214</v>
      </c>
      <c r="EF160" s="2">
        <f t="shared" si="213"/>
        <v>27.734627251686653</v>
      </c>
      <c r="EG160" s="2">
        <f t="shared" si="213"/>
        <v>30.353027593366662</v>
      </c>
      <c r="EH160" s="2">
        <f t="shared" si="213"/>
        <v>27.857910375096811</v>
      </c>
      <c r="EI160" s="2">
        <f t="shared" si="213"/>
        <v>25.704433352804468</v>
      </c>
      <c r="EJ160" s="2">
        <f t="shared" si="213"/>
        <v>25.144898366840259</v>
      </c>
      <c r="EK160" s="2">
        <f t="shared" si="212"/>
        <v>23.655392034866672</v>
      </c>
      <c r="EL160" s="2">
        <f t="shared" si="179"/>
        <v>25.603462223541946</v>
      </c>
      <c r="EM160" s="2">
        <f t="shared" si="179"/>
        <v>29.610835687618611</v>
      </c>
      <c r="EN160" s="2">
        <f t="shared" si="179"/>
        <v>31.500868026741838</v>
      </c>
      <c r="EO160" s="2">
        <f t="shared" si="179"/>
        <v>35.407147360242249</v>
      </c>
      <c r="EQ160" s="2">
        <f t="shared" si="177"/>
        <v>23.833590803756092</v>
      </c>
      <c r="ER160" s="2">
        <f t="shared" si="177"/>
        <v>26.576402131057112</v>
      </c>
      <c r="ES160" s="2">
        <f t="shared" si="177"/>
        <v>27.133510293785832</v>
      </c>
      <c r="ET160" s="2">
        <f t="shared" si="177"/>
        <v>27.932142430204166</v>
      </c>
      <c r="EU160" s="2">
        <f t="shared" si="177"/>
        <v>28.045206147049072</v>
      </c>
      <c r="EV160" s="2">
        <f t="shared" si="177"/>
        <v>28.011447290911271</v>
      </c>
      <c r="EW160" s="2">
        <f t="shared" si="177"/>
        <v>30.165521496728452</v>
      </c>
      <c r="EX160" s="2">
        <f t="shared" si="177"/>
        <v>28.111396643272595</v>
      </c>
      <c r="EY160" s="2">
        <f t="shared" si="177"/>
        <v>26.386375616658075</v>
      </c>
      <c r="EZ160" s="2">
        <f t="shared" si="177"/>
        <v>25.130001898453628</v>
      </c>
      <c r="FA160" s="2">
        <f t="shared" si="177"/>
        <v>23.934138185612586</v>
      </c>
      <c r="FB160" s="2">
        <f t="shared" si="177"/>
        <v>25.648794048045023</v>
      </c>
      <c r="FC160" s="2">
        <f t="shared" si="177"/>
        <v>28.905721190954132</v>
      </c>
      <c r="FD160" s="2">
        <f t="shared" si="177"/>
        <v>31.311172609023195</v>
      </c>
      <c r="FE160" s="2">
        <f t="shared" si="177"/>
        <v>33.473322768810931</v>
      </c>
      <c r="FG160" s="2">
        <f t="shared" si="178"/>
        <v>0.99978320370698881</v>
      </c>
      <c r="FH160" s="2">
        <f t="shared" si="178"/>
        <v>0.99981607356802427</v>
      </c>
      <c r="FI160" s="2">
        <f t="shared" si="178"/>
        <v>0.99981205461634892</v>
      </c>
      <c r="FJ160" s="2">
        <f t="shared" si="178"/>
        <v>0.9998058395165963</v>
      </c>
      <c r="FK160" s="2">
        <f t="shared" si="178"/>
        <v>0.99979170142779517</v>
      </c>
      <c r="FL160" s="2">
        <f t="shared" si="178"/>
        <v>0.9997711622785479</v>
      </c>
      <c r="FM160" s="2">
        <f t="shared" si="178"/>
        <v>0.99974936566868033</v>
      </c>
      <c r="FN160" s="2">
        <f t="shared" si="178"/>
        <v>0.99975687235590949</v>
      </c>
      <c r="FO160" s="2">
        <f t="shared" si="178"/>
        <v>0.99970979814359928</v>
      </c>
      <c r="FP160" s="2">
        <f t="shared" si="178"/>
        <v>0.99974847861466798</v>
      </c>
      <c r="FQ160" s="2">
        <f t="shared" si="178"/>
        <v>0.99977208382748639</v>
      </c>
      <c r="FR160" s="2">
        <f t="shared" si="178"/>
        <v>0.99976696154816114</v>
      </c>
      <c r="FS160" s="2">
        <f t="shared" si="178"/>
        <v>0.99977008046694882</v>
      </c>
      <c r="FT160" s="2">
        <f t="shared" si="178"/>
        <v>0.99979201013060082</v>
      </c>
      <c r="FU160" s="2">
        <f t="shared" si="178"/>
        <v>0.99971978363215064</v>
      </c>
      <c r="FW160" s="2">
        <f t="shared" si="169"/>
        <v>0.18945395033448617</v>
      </c>
      <c r="FX160" s="2">
        <f t="shared" si="169"/>
        <v>0.17534317902930968</v>
      </c>
      <c r="FY160" s="2">
        <f t="shared" si="169"/>
        <v>0.18628669775975715</v>
      </c>
      <c r="FZ160" s="2">
        <f t="shared" si="169"/>
        <v>0.18619409452927008</v>
      </c>
      <c r="GA160" s="2">
        <f t="shared" si="169"/>
        <v>0.20179620771987156</v>
      </c>
      <c r="GB160" s="2">
        <f t="shared" si="169"/>
        <v>0.20971274568265061</v>
      </c>
      <c r="GC160" s="2">
        <f t="shared" si="169"/>
        <v>0.20655316882146424</v>
      </c>
      <c r="GD160" s="2">
        <f t="shared" si="169"/>
        <v>0.20964750428856918</v>
      </c>
      <c r="GE160" s="2">
        <f t="shared" si="169"/>
        <v>0.1854640835446206</v>
      </c>
      <c r="GF160" s="2">
        <f t="shared" si="169"/>
        <v>0.21798250659187671</v>
      </c>
      <c r="GG160" s="2">
        <f t="shared" si="169"/>
        <v>0.23678989547310222</v>
      </c>
      <c r="GH160" s="2">
        <f t="shared" si="169"/>
        <v>0.21315650423994489</v>
      </c>
      <c r="GI160" s="2">
        <f t="shared" si="169"/>
        <v>0.17641358999202728</v>
      </c>
      <c r="GJ160" s="2">
        <f t="shared" si="169"/>
        <v>0.13344148560890828</v>
      </c>
      <c r="GK160" s="2">
        <f t="shared" si="169"/>
        <v>0.10214092623063445</v>
      </c>
      <c r="GM160" s="86">
        <f t="shared" si="170"/>
        <v>8.2330437877979503E-218</v>
      </c>
      <c r="GN160" s="86">
        <f t="shared" si="170"/>
        <v>1.1057195905119945E-164</v>
      </c>
      <c r="GO160" s="86">
        <f t="shared" si="170"/>
        <v>3.0680641954547386E-181</v>
      </c>
      <c r="GP160" s="86">
        <f t="shared" si="170"/>
        <v>9.4530049537010738E-212</v>
      </c>
      <c r="GQ160" s="86">
        <f t="shared" si="170"/>
        <v>2.3301023974137076E-232</v>
      </c>
      <c r="GR160" s="86">
        <f t="shared" si="170"/>
        <v>2.0811437984437722E-217</v>
      </c>
      <c r="GS160" s="86">
        <f t="shared" si="170"/>
        <v>2.2770220650631663E-93</v>
      </c>
      <c r="GT160" s="86">
        <f t="shared" si="170"/>
        <v>6.3880315692781291E-113</v>
      </c>
      <c r="GU160" s="86">
        <f t="shared" si="170"/>
        <v>4.7316414573482697E-45</v>
      </c>
      <c r="GV160" s="86">
        <f t="shared" si="170"/>
        <v>1.5042544772233646E-128</v>
      </c>
      <c r="GW160" s="86">
        <f t="shared" si="170"/>
        <v>2.7298935712433986E-283</v>
      </c>
      <c r="GX160" s="86">
        <f t="shared" si="170"/>
        <v>2.7400027571614012E-256</v>
      </c>
      <c r="GY160" s="86">
        <f t="shared" si="170"/>
        <v>2.2150660529541999E-215</v>
      </c>
      <c r="GZ160" s="86">
        <f t="shared" si="170"/>
        <v>7.6762976038062886E-246</v>
      </c>
      <c r="HA160" s="86">
        <f t="shared" si="170"/>
        <v>6.5174672128303603E-286</v>
      </c>
      <c r="HC160" s="86">
        <f t="shared" si="181"/>
        <v>1.4613870363443822E-123</v>
      </c>
      <c r="HD160" s="86">
        <f t="shared" si="181"/>
        <v>3.4966412441557765E-88</v>
      </c>
      <c r="HE160" s="86">
        <f t="shared" si="181"/>
        <v>3.4536228619940334E-100</v>
      </c>
      <c r="HF160" s="86">
        <f t="shared" si="180"/>
        <v>3.7445868079712151E-122</v>
      </c>
      <c r="HG160" s="86">
        <f t="shared" si="180"/>
        <v>1.3783827499986885E-160</v>
      </c>
      <c r="HH160" s="86">
        <f t="shared" si="180"/>
        <v>7.30106008674627E-251</v>
      </c>
      <c r="HI160" s="86">
        <f t="shared" si="180"/>
        <v>8.2976592705066097E-151</v>
      </c>
      <c r="HJ160" s="86">
        <f t="shared" si="180"/>
        <v>0</v>
      </c>
      <c r="HK160" s="86">
        <f t="shared" si="180"/>
        <v>7.1962082944571315E-161</v>
      </c>
      <c r="HL160" s="86">
        <f t="shared" si="161"/>
        <v>7.9226490272250394E-280</v>
      </c>
      <c r="HM160" s="86">
        <f t="shared" si="161"/>
        <v>9.8047845419510047E-282</v>
      </c>
      <c r="HN160" s="86">
        <f t="shared" si="161"/>
        <v>8.3976133307893438E-192</v>
      </c>
      <c r="HO160" s="86">
        <f t="shared" si="161"/>
        <v>9.0942814147517021E-134</v>
      </c>
      <c r="HP160" s="86">
        <f t="shared" si="161"/>
        <v>2.9724861513423298E-130</v>
      </c>
      <c r="HQ160" s="86">
        <f t="shared" si="161"/>
        <v>8.0173786237360245E-156</v>
      </c>
      <c r="HS160" s="86">
        <f t="shared" si="171"/>
        <v>4.9140980485452859E-5</v>
      </c>
      <c r="HT160" s="86">
        <f t="shared" si="171"/>
        <v>1.6592982886643633E-4</v>
      </c>
      <c r="HU160" s="86">
        <f t="shared" si="171"/>
        <v>9.2607813345147108E-5</v>
      </c>
      <c r="HV160" s="86">
        <f t="shared" si="171"/>
        <v>6.6662417965658962E-6</v>
      </c>
      <c r="HW160" s="86">
        <f t="shared" si="171"/>
        <v>1.9325431969930455E-6</v>
      </c>
      <c r="HX160" s="86">
        <f t="shared" si="171"/>
        <v>2.202417448869509E-6</v>
      </c>
      <c r="HY160" s="86">
        <f t="shared" si="171"/>
        <v>1.9664756928637564E-6</v>
      </c>
      <c r="HZ160" s="86">
        <f t="shared" si="171"/>
        <v>2.3041298766245424E-6</v>
      </c>
      <c r="IA160" s="86">
        <f t="shared" si="171"/>
        <v>1.0962940358474719E-5</v>
      </c>
      <c r="IB160" s="86">
        <f t="shared" si="171"/>
        <v>6.0735155835344518E-7</v>
      </c>
      <c r="IC160" s="86">
        <f t="shared" si="171"/>
        <v>1.3513942991432892E-7</v>
      </c>
      <c r="ID160" s="86">
        <f t="shared" si="171"/>
        <v>1.5909787815016166E-6</v>
      </c>
      <c r="IE160" s="86">
        <f t="shared" si="171"/>
        <v>1.0962752487763864E-4</v>
      </c>
      <c r="IF160" s="86">
        <f t="shared" si="171"/>
        <v>2.2591988934718711E-4</v>
      </c>
      <c r="IG160" s="86">
        <f t="shared" si="171"/>
        <v>3.3410364444939589E-3</v>
      </c>
      <c r="II160" s="86">
        <f t="shared" si="172"/>
        <v>1.327196401182586E-8</v>
      </c>
      <c r="IJ160" s="86">
        <f t="shared" si="172"/>
        <v>3.4613445578308191E-8</v>
      </c>
      <c r="IK160" s="86">
        <f t="shared" si="172"/>
        <v>7.7740609086725671E-8</v>
      </c>
      <c r="IL160" s="86">
        <f t="shared" si="172"/>
        <v>4.8740983929105926E-9</v>
      </c>
      <c r="IM160" s="86">
        <f t="shared" si="172"/>
        <v>1.8714203289331843E-8</v>
      </c>
      <c r="IN160" s="86">
        <f t="shared" si="172"/>
        <v>6.8240690138889775E-8</v>
      </c>
      <c r="IO160" s="86">
        <f t="shared" si="172"/>
        <v>1.0505637466970114E-7</v>
      </c>
      <c r="IP160" s="86">
        <f t="shared" si="172"/>
        <v>6.212497638211064E-7</v>
      </c>
      <c r="IQ160" s="86">
        <f t="shared" si="172"/>
        <v>2.8731286894621061E-9</v>
      </c>
      <c r="IR160" s="86">
        <f t="shared" si="172"/>
        <v>1.5020995038173612E-7</v>
      </c>
      <c r="IS160" s="86">
        <f t="shared" si="172"/>
        <v>1.010932220399517E-6</v>
      </c>
      <c r="IT160" s="86">
        <f t="shared" si="172"/>
        <v>9.3975383843151491E-8</v>
      </c>
      <c r="IU160" s="86">
        <f t="shared" si="172"/>
        <v>1.8605283015230923E-9</v>
      </c>
      <c r="IV160" s="86">
        <f t="shared" si="172"/>
        <v>3.7476468846246514E-6</v>
      </c>
      <c r="IW160" s="86">
        <f t="shared" si="172"/>
        <v>8.1072780192200652E-5</v>
      </c>
      <c r="IY160" s="86">
        <f t="shared" si="173"/>
        <v>4.9154252449464684E-5</v>
      </c>
      <c r="IZ160" s="86">
        <f t="shared" si="173"/>
        <v>1.6596444231201465E-4</v>
      </c>
      <c r="JA160" s="86">
        <f t="shared" si="173"/>
        <v>9.2685553954233841E-5</v>
      </c>
      <c r="JB160" s="86">
        <f t="shared" si="173"/>
        <v>6.6711158949588064E-6</v>
      </c>
      <c r="JC160" s="86">
        <f t="shared" si="173"/>
        <v>1.9512574002823774E-6</v>
      </c>
      <c r="JD160" s="86">
        <f t="shared" si="173"/>
        <v>2.2706581390083988E-6</v>
      </c>
      <c r="JE160" s="86">
        <f t="shared" si="173"/>
        <v>2.0715320675334575E-6</v>
      </c>
      <c r="JF160" s="86">
        <f t="shared" si="173"/>
        <v>2.9253796404456488E-6</v>
      </c>
      <c r="JG160" s="86">
        <f t="shared" si="173"/>
        <v>1.0965813487164181E-5</v>
      </c>
      <c r="JH160" s="86">
        <f t="shared" si="173"/>
        <v>7.5756150873518127E-7</v>
      </c>
      <c r="JI160" s="86">
        <f t="shared" si="173"/>
        <v>1.1460716503138458E-6</v>
      </c>
      <c r="JJ160" s="86">
        <f t="shared" si="173"/>
        <v>1.6849541653447681E-6</v>
      </c>
      <c r="JK160" s="86">
        <f t="shared" si="173"/>
        <v>1.0962938540594016E-4</v>
      </c>
      <c r="JL160" s="86">
        <f t="shared" si="173"/>
        <v>2.2966753623181177E-4</v>
      </c>
      <c r="JM160" s="86">
        <f t="shared" si="173"/>
        <v>3.4221092246861594E-3</v>
      </c>
    </row>
    <row r="161" spans="2:273" x14ac:dyDescent="0.25">
      <c r="B161" s="2">
        <v>134</v>
      </c>
      <c r="C161" s="37">
        <v>21.538</v>
      </c>
      <c r="D161" s="37">
        <v>25.885000000000002</v>
      </c>
      <c r="E161" s="37">
        <v>24.05</v>
      </c>
      <c r="F161" s="37">
        <v>27.25</v>
      </c>
      <c r="G161" s="37">
        <v>28.186</v>
      </c>
      <c r="H161" s="37">
        <v>25.59</v>
      </c>
      <c r="I161" s="37">
        <v>30</v>
      </c>
      <c r="J161" s="37">
        <v>28.186</v>
      </c>
      <c r="K161" s="37">
        <v>24.440999999999999</v>
      </c>
      <c r="L161" s="37">
        <v>25.542000000000002</v>
      </c>
      <c r="M161" s="37">
        <v>21.305</v>
      </c>
      <c r="N161" s="37">
        <v>25.78</v>
      </c>
      <c r="O161" s="37">
        <v>27.321999999999999</v>
      </c>
      <c r="P161" s="37">
        <v>30.9</v>
      </c>
      <c r="Q161" s="37">
        <v>34.148000000000003</v>
      </c>
      <c r="S161" s="4">
        <f t="shared" si="174"/>
        <v>23.620303733893394</v>
      </c>
      <c r="T161" s="4">
        <f t="shared" si="174"/>
        <v>26.502311413017278</v>
      </c>
      <c r="U161" s="4">
        <f t="shared" si="174"/>
        <v>26.838595524105212</v>
      </c>
      <c r="V161" s="4">
        <f t="shared" si="174"/>
        <v>27.509504059181925</v>
      </c>
      <c r="W161" s="4">
        <f t="shared" si="174"/>
        <v>27.922730838924263</v>
      </c>
      <c r="X161" s="4">
        <f t="shared" si="174"/>
        <v>27.690345519126481</v>
      </c>
      <c r="Y161" s="4">
        <f t="shared" si="174"/>
        <v>30.179653378379282</v>
      </c>
      <c r="Z161" s="4">
        <f t="shared" si="174"/>
        <v>27.78434104207339</v>
      </c>
      <c r="AA161" s="4">
        <f t="shared" si="174"/>
        <v>25.690332363430407</v>
      </c>
      <c r="AB161" s="4">
        <f t="shared" si="174"/>
        <v>25.009601653870416</v>
      </c>
      <c r="AC161" s="4">
        <f t="shared" si="174"/>
        <v>23.590978459273131</v>
      </c>
      <c r="AD161" s="4">
        <f t="shared" si="174"/>
        <v>25.501731020614425</v>
      </c>
      <c r="AE161" s="4">
        <f t="shared" si="174"/>
        <v>29.387004472176358</v>
      </c>
      <c r="AF161" s="4">
        <f t="shared" si="174"/>
        <v>31.373380908955991</v>
      </c>
      <c r="AG161" s="4">
        <f t="shared" si="174"/>
        <v>35.233565712733359</v>
      </c>
      <c r="AI161" s="4">
        <f t="shared" si="175"/>
        <v>-2.0823037338933936</v>
      </c>
      <c r="AJ161" s="4">
        <f t="shared" si="175"/>
        <v>-0.61731141301727632</v>
      </c>
      <c r="AK161" s="4">
        <f t="shared" si="175"/>
        <v>-2.7885955241052116</v>
      </c>
      <c r="AL161" s="4">
        <f t="shared" si="175"/>
        <v>-0.25950405918192487</v>
      </c>
      <c r="AM161" s="4">
        <f t="shared" si="175"/>
        <v>0.26326916107573695</v>
      </c>
      <c r="AN161" s="4">
        <f t="shared" si="175"/>
        <v>-2.1003455191264813</v>
      </c>
      <c r="AO161" s="4">
        <f t="shared" si="175"/>
        <v>-0.17965337837928175</v>
      </c>
      <c r="AP161" s="4">
        <f t="shared" si="175"/>
        <v>0.40165895792661033</v>
      </c>
      <c r="AQ161" s="4">
        <f t="shared" si="175"/>
        <v>-1.2493323634304083</v>
      </c>
      <c r="AR161" s="4">
        <f t="shared" si="175"/>
        <v>0.53239834612958603</v>
      </c>
      <c r="AS161" s="4">
        <f t="shared" si="175"/>
        <v>-2.2859784592731316</v>
      </c>
      <c r="AT161" s="4">
        <f t="shared" si="175"/>
        <v>0.27826897938557593</v>
      </c>
      <c r="AU161" s="4">
        <f t="shared" si="175"/>
        <v>-2.0650044721763585</v>
      </c>
      <c r="AV161" s="4">
        <f t="shared" si="175"/>
        <v>-0.47338090895599194</v>
      </c>
      <c r="AW161" s="4">
        <f t="shared" si="175"/>
        <v>-1.0855657127333558</v>
      </c>
      <c r="AY161" s="2">
        <f t="shared" ref="AY161:BM177" si="214">IF(OR($B161 &lt; C$230, $B161 &gt; C$233), #N/A, ((1-FG161)*DK161) + (FG161 - FW161)*EA161 + (FW161*EQ161))</f>
        <v>23.620303733893394</v>
      </c>
      <c r="AZ161" s="2">
        <f t="shared" si="214"/>
        <v>26.502303600296528</v>
      </c>
      <c r="BA161" s="2">
        <f t="shared" si="214"/>
        <v>26.838561618519446</v>
      </c>
      <c r="BB161" s="2">
        <f t="shared" si="214"/>
        <v>27.509500044737909</v>
      </c>
      <c r="BC161" s="2">
        <f t="shared" si="214"/>
        <v>27.92271258564384</v>
      </c>
      <c r="BD161" s="2">
        <f t="shared" si="214"/>
        <v>27.690281105859775</v>
      </c>
      <c r="BE161" s="2">
        <f t="shared" si="214"/>
        <v>30.179552863464927</v>
      </c>
      <c r="BF161" s="2">
        <f t="shared" si="214"/>
        <v>27.783870254304251</v>
      </c>
      <c r="BG161" s="2">
        <f t="shared" si="214"/>
        <v>25.690327462041932</v>
      </c>
      <c r="BH161" s="2">
        <f t="shared" si="214"/>
        <v>25.009387430235211</v>
      </c>
      <c r="BI161" s="2">
        <f t="shared" si="214"/>
        <v>23.589450379608117</v>
      </c>
      <c r="BJ161" s="2">
        <f t="shared" si="214"/>
        <v>25.501570544045649</v>
      </c>
      <c r="BK161" s="2">
        <f t="shared" si="214"/>
        <v>29.386996471030471</v>
      </c>
      <c r="BL161" s="2">
        <f t="shared" si="214"/>
        <v>31.369817358283246</v>
      </c>
      <c r="BM161" s="2">
        <f t="shared" si="214"/>
        <v>35.131298531610639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21.538</v>
      </c>
      <c r="CF161" s="2">
        <f t="shared" si="215"/>
        <v>25.885000000000002</v>
      </c>
      <c r="CG161" s="2">
        <f t="shared" si="215"/>
        <v>24.05</v>
      </c>
      <c r="CH161" s="2">
        <f t="shared" si="215"/>
        <v>27.25</v>
      </c>
      <c r="CI161" s="2">
        <f t="shared" si="215"/>
        <v>28.186</v>
      </c>
      <c r="CJ161" s="2">
        <f t="shared" si="215"/>
        <v>25.59</v>
      </c>
      <c r="CK161" s="2">
        <f t="shared" si="215"/>
        <v>30</v>
      </c>
      <c r="CL161" s="2">
        <f t="shared" si="215"/>
        <v>28.186</v>
      </c>
      <c r="CM161" s="2">
        <f t="shared" si="215"/>
        <v>24.440999999999999</v>
      </c>
      <c r="CN161" s="2">
        <f t="shared" si="215"/>
        <v>25.542000000000002</v>
      </c>
      <c r="CO161" s="2">
        <f t="shared" si="215"/>
        <v>21.305</v>
      </c>
      <c r="CP161" s="2">
        <f t="shared" si="215"/>
        <v>25.78</v>
      </c>
      <c r="CQ161" s="2">
        <f t="shared" si="215"/>
        <v>27.321999999999999</v>
      </c>
      <c r="CR161" s="2">
        <f t="shared" si="215"/>
        <v>30.9</v>
      </c>
      <c r="CS161" s="2">
        <f t="shared" si="215"/>
        <v>34.148000000000003</v>
      </c>
      <c r="CU161" s="2">
        <f t="shared" si="197"/>
        <v>21.538</v>
      </c>
      <c r="CV161" s="2">
        <f t="shared" si="198"/>
        <v>25.885000000000002</v>
      </c>
      <c r="CW161" s="2">
        <f t="shared" si="199"/>
        <v>24.05</v>
      </c>
      <c r="CX161" s="2">
        <f t="shared" si="200"/>
        <v>27.25</v>
      </c>
      <c r="CY161" s="2">
        <f t="shared" si="201"/>
        <v>28.186</v>
      </c>
      <c r="CZ161" s="2">
        <f t="shared" si="202"/>
        <v>25.59</v>
      </c>
      <c r="DA161" s="2">
        <f t="shared" si="203"/>
        <v>30</v>
      </c>
      <c r="DB161" s="2">
        <f t="shared" si="204"/>
        <v>28.186</v>
      </c>
      <c r="DC161" s="2">
        <f t="shared" si="205"/>
        <v>24.440999999999999</v>
      </c>
      <c r="DD161" s="2">
        <f t="shared" si="206"/>
        <v>25.542000000000002</v>
      </c>
      <c r="DE161" s="2">
        <f t="shared" si="207"/>
        <v>21.305</v>
      </c>
      <c r="DF161" s="2">
        <f t="shared" si="208"/>
        <v>25.78</v>
      </c>
      <c r="DG161" s="2">
        <f t="shared" si="209"/>
        <v>27.321999999999999</v>
      </c>
      <c r="DH161" s="2">
        <f t="shared" si="210"/>
        <v>30.9</v>
      </c>
      <c r="DI161" s="2">
        <f t="shared" si="211"/>
        <v>34.148000000000003</v>
      </c>
      <c r="DK161" s="2">
        <f t="shared" si="176"/>
        <v>83.32573171390014</v>
      </c>
      <c r="DL161" s="2">
        <f t="shared" si="176"/>
        <v>76.209869770580298</v>
      </c>
      <c r="DM161" s="2">
        <f t="shared" si="176"/>
        <v>80.629842213883677</v>
      </c>
      <c r="DN161" s="2">
        <f t="shared" si="176"/>
        <v>81.450200844277674</v>
      </c>
      <c r="DO161" s="2">
        <f t="shared" si="176"/>
        <v>73.112418386491584</v>
      </c>
      <c r="DP161" s="2">
        <f t="shared" si="176"/>
        <v>77.164381467181471</v>
      </c>
      <c r="DQ161" s="2">
        <f t="shared" si="176"/>
        <v>84.46614572192513</v>
      </c>
      <c r="DR161" s="2">
        <f t="shared" si="176"/>
        <v>69.490056595365417</v>
      </c>
      <c r="DS161" s="2">
        <f t="shared" si="176"/>
        <v>86.58497782258064</v>
      </c>
      <c r="DT161" s="2">
        <f t="shared" si="176"/>
        <v>75.050182887700529</v>
      </c>
      <c r="DU161" s="2">
        <f t="shared" si="176"/>
        <v>67.194613770913776</v>
      </c>
      <c r="DV161" s="2">
        <f t="shared" si="176"/>
        <v>70.312603474903455</v>
      </c>
      <c r="DW161" s="2">
        <f t="shared" si="176"/>
        <v>94.091763103184178</v>
      </c>
      <c r="DX161" s="2">
        <f t="shared" si="176"/>
        <v>88.302367542213887</v>
      </c>
      <c r="DY161" s="2">
        <f t="shared" si="176"/>
        <v>66.101361620234599</v>
      </c>
      <c r="EA161" s="2">
        <f t="shared" si="213"/>
        <v>23.572352825834479</v>
      </c>
      <c r="EB161" s="2">
        <f t="shared" si="213"/>
        <v>26.501380200827487</v>
      </c>
      <c r="EC161" s="2">
        <f t="shared" si="213"/>
        <v>26.782719267412045</v>
      </c>
      <c r="ED161" s="2">
        <f t="shared" si="213"/>
        <v>27.419490196078439</v>
      </c>
      <c r="EE161" s="2">
        <f t="shared" si="213"/>
        <v>27.903789067664075</v>
      </c>
      <c r="EF161" s="2">
        <f t="shared" si="213"/>
        <v>27.615351317442972</v>
      </c>
      <c r="EG161" s="2">
        <f t="shared" si="213"/>
        <v>30.210275646804906</v>
      </c>
      <c r="EH161" s="2">
        <f t="shared" si="213"/>
        <v>27.715595579406347</v>
      </c>
      <c r="EI161" s="2">
        <f t="shared" si="213"/>
        <v>25.532822974277398</v>
      </c>
      <c r="EJ161" s="2">
        <f t="shared" si="213"/>
        <v>25.001481866767712</v>
      </c>
      <c r="EK161" s="2">
        <f t="shared" si="212"/>
        <v>23.507175610546096</v>
      </c>
      <c r="EL161" s="2">
        <f t="shared" si="179"/>
        <v>25.48125406552861</v>
      </c>
      <c r="EM161" s="2">
        <f t="shared" si="179"/>
        <v>29.512525156195476</v>
      </c>
      <c r="EN161" s="2">
        <f t="shared" si="179"/>
        <v>31.387381379199944</v>
      </c>
      <c r="EO161" s="2">
        <f t="shared" si="179"/>
        <v>35.343605926594748</v>
      </c>
      <c r="EQ161" s="2">
        <f t="shared" si="177"/>
        <v>23.749488232649632</v>
      </c>
      <c r="ER161" s="2">
        <f t="shared" si="177"/>
        <v>26.462160288012079</v>
      </c>
      <c r="ES161" s="2">
        <f t="shared" si="177"/>
        <v>27.015022538498073</v>
      </c>
      <c r="ET161" s="2">
        <f t="shared" si="177"/>
        <v>27.820587620256681</v>
      </c>
      <c r="EU161" s="2">
        <f t="shared" si="177"/>
        <v>27.951407343635047</v>
      </c>
      <c r="EV161" s="2">
        <f t="shared" si="177"/>
        <v>27.901920916648461</v>
      </c>
      <c r="EW161" s="2">
        <f t="shared" si="177"/>
        <v>30.016068143402389</v>
      </c>
      <c r="EX161" s="2">
        <f t="shared" si="177"/>
        <v>27.977500925878644</v>
      </c>
      <c r="EY161" s="2">
        <f t="shared" si="177"/>
        <v>26.240319992253799</v>
      </c>
      <c r="EZ161" s="2">
        <f t="shared" si="177"/>
        <v>24.986208368049358</v>
      </c>
      <c r="FA161" s="2">
        <f t="shared" si="177"/>
        <v>23.795525613603921</v>
      </c>
      <c r="FB161" s="2">
        <f t="shared" si="177"/>
        <v>25.528361303621484</v>
      </c>
      <c r="FC161" s="2">
        <f t="shared" si="177"/>
        <v>28.78133124282051</v>
      </c>
      <c r="FD161" s="2">
        <f t="shared" si="177"/>
        <v>31.191055987780459</v>
      </c>
      <c r="FE161" s="2">
        <f t="shared" si="177"/>
        <v>33.358364823554979</v>
      </c>
      <c r="FG161" s="2">
        <f t="shared" si="178"/>
        <v>0.99980227565910673</v>
      </c>
      <c r="FH161" s="2">
        <f t="shared" si="178"/>
        <v>0.99983225438567758</v>
      </c>
      <c r="FI161" s="2">
        <f t="shared" si="178"/>
        <v>0.99982858893825166</v>
      </c>
      <c r="FJ161" s="2">
        <f t="shared" si="178"/>
        <v>0.99982292050933197</v>
      </c>
      <c r="FK161" s="2">
        <f t="shared" si="178"/>
        <v>0.99981002596247959</v>
      </c>
      <c r="FL161" s="2">
        <f t="shared" si="178"/>
        <v>0.99979129331522321</v>
      </c>
      <c r="FM161" s="2">
        <f t="shared" si="178"/>
        <v>0.99977141373208489</v>
      </c>
      <c r="FN161" s="2">
        <f t="shared" si="178"/>
        <v>0.99977826020965233</v>
      </c>
      <c r="FO161" s="2">
        <f t="shared" si="178"/>
        <v>0.99973532600301196</v>
      </c>
      <c r="FP161" s="2">
        <f t="shared" si="178"/>
        <v>0.99977060469346424</v>
      </c>
      <c r="FQ161" s="2">
        <f t="shared" si="178"/>
        <v>0.9997921338116228</v>
      </c>
      <c r="FR161" s="2">
        <f t="shared" si="178"/>
        <v>0.99978746204787583</v>
      </c>
      <c r="FS161" s="2">
        <f t="shared" si="178"/>
        <v>0.99979030665149171</v>
      </c>
      <c r="FT161" s="2">
        <f t="shared" si="178"/>
        <v>0.99981030751309719</v>
      </c>
      <c r="FU161" s="2">
        <f t="shared" si="178"/>
        <v>0.99974443333390395</v>
      </c>
      <c r="FW161" s="2">
        <f t="shared" ref="FW161:GK177" si="216">POWER(10,($B161-C$232)/C$229)/(1+POWER(10,($B161-C$232)/C$229))</f>
        <v>0.20400331730309387</v>
      </c>
      <c r="FX161" s="2">
        <f t="shared" si="216"/>
        <v>0.18906165563841307</v>
      </c>
      <c r="FY161" s="2">
        <f t="shared" si="216"/>
        <v>0.20065304450143495</v>
      </c>
      <c r="FZ161" s="2">
        <f t="shared" si="216"/>
        <v>0.20055505991409428</v>
      </c>
      <c r="GA161" s="2">
        <f t="shared" si="216"/>
        <v>0.21703961192552362</v>
      </c>
      <c r="GB161" s="2">
        <f t="shared" si="216"/>
        <v>0.22538529829896625</v>
      </c>
      <c r="GC161" s="2">
        <f t="shared" si="216"/>
        <v>0.22205594241926718</v>
      </c>
      <c r="GD161" s="2">
        <f t="shared" si="216"/>
        <v>0.22531657129260194</v>
      </c>
      <c r="GE161" s="2">
        <f t="shared" si="216"/>
        <v>0.19978256632145205</v>
      </c>
      <c r="GF161" s="2">
        <f t="shared" si="216"/>
        <v>0.23409002160176084</v>
      </c>
      <c r="GG161" s="2">
        <f t="shared" si="216"/>
        <v>0.25383605699834916</v>
      </c>
      <c r="GH161" s="2">
        <f t="shared" si="216"/>
        <v>0.22901184105368166</v>
      </c>
      <c r="GI161" s="2">
        <f t="shared" si="216"/>
        <v>0.19019649817968406</v>
      </c>
      <c r="GJ161" s="2">
        <f t="shared" si="216"/>
        <v>0.14445592584305167</v>
      </c>
      <c r="GK161" s="2">
        <f t="shared" si="216"/>
        <v>0.11090242476151005</v>
      </c>
      <c r="GM161" s="86">
        <f t="shared" ref="GM161:HA177" si="217" xml:space="preserve"> _xlfn.NORM.DIST($B161, C$7, ABS(C$11), TRUE) * _xlfn.NORM.DIST(($B161 - C$7)*C$15, 0, ABS(C$11), TRUE) * 2</f>
        <v>1.0080826051245083E-223</v>
      </c>
      <c r="GN161" s="86">
        <f t="shared" si="217"/>
        <v>3.5559919561619173E-169</v>
      </c>
      <c r="GO161" s="86">
        <f t="shared" si="217"/>
        <v>3.4800209764693792E-186</v>
      </c>
      <c r="GP161" s="86">
        <f t="shared" si="217"/>
        <v>1.6904544248539345E-217</v>
      </c>
      <c r="GQ161" s="86">
        <f t="shared" si="217"/>
        <v>1.228572547459851E-238</v>
      </c>
      <c r="GR161" s="86">
        <f t="shared" si="217"/>
        <v>2.9900104270724294E-223</v>
      </c>
      <c r="GS161" s="86">
        <f t="shared" si="217"/>
        <v>7.8034422875387032E-96</v>
      </c>
      <c r="GT161" s="86">
        <f t="shared" si="217"/>
        <v>6.7467841847614682E-116</v>
      </c>
      <c r="GU161" s="86">
        <f t="shared" si="217"/>
        <v>3.1774908459109377E-46</v>
      </c>
      <c r="GV161" s="86">
        <f t="shared" si="217"/>
        <v>5.5482205507501441E-132</v>
      </c>
      <c r="GW161" s="86">
        <f t="shared" si="217"/>
        <v>6.8582091995888697E-291</v>
      </c>
      <c r="GX161" s="86">
        <f t="shared" si="217"/>
        <v>3.4900473006855081E-263</v>
      </c>
      <c r="GY161" s="86">
        <f t="shared" si="217"/>
        <v>3.0157017602386318E-221</v>
      </c>
      <c r="GZ161" s="86">
        <f t="shared" si="217"/>
        <v>1.7527622356449666E-252</v>
      </c>
      <c r="HA161" s="86">
        <f t="shared" si="217"/>
        <v>1.2945847358515881E-293</v>
      </c>
      <c r="HC161" s="86">
        <f t="shared" si="181"/>
        <v>1.6924403911121832E-128</v>
      </c>
      <c r="HD161" s="86">
        <f t="shared" si="181"/>
        <v>9.9911674767425471E-92</v>
      </c>
      <c r="HE161" s="86">
        <f t="shared" si="181"/>
        <v>3.3927714106397766E-104</v>
      </c>
      <c r="HF161" s="86">
        <f t="shared" si="180"/>
        <v>5.762605315169472E-127</v>
      </c>
      <c r="HG161" s="86">
        <f t="shared" si="180"/>
        <v>7.0464469849943318E-167</v>
      </c>
      <c r="HH161" s="86">
        <f t="shared" si="180"/>
        <v>1.2309294091971423E-260</v>
      </c>
      <c r="HI161" s="86">
        <f t="shared" si="180"/>
        <v>1.2733106574844893E-156</v>
      </c>
      <c r="HJ161" s="86">
        <f t="shared" si="180"/>
        <v>0</v>
      </c>
      <c r="HK161" s="86">
        <f t="shared" si="180"/>
        <v>3.3460555734867147E-167</v>
      </c>
      <c r="HL161" s="86">
        <f t="shared" si="161"/>
        <v>1.0496965007684296E-290</v>
      </c>
      <c r="HM161" s="86">
        <f t="shared" si="161"/>
        <v>1.4499348120494009E-292</v>
      </c>
      <c r="HN161" s="86">
        <f t="shared" si="161"/>
        <v>3.1942552529289012E-199</v>
      </c>
      <c r="HO161" s="86">
        <f t="shared" si="161"/>
        <v>4.2399840863893892E-139</v>
      </c>
      <c r="HP161" s="86">
        <f t="shared" si="161"/>
        <v>1.9658636504403418E-135</v>
      </c>
      <c r="HQ161" s="86">
        <f t="shared" si="161"/>
        <v>5.2384394664047967E-162</v>
      </c>
      <c r="HS161" s="86">
        <f t="shared" ref="HS161:IG177" si="218" xml:space="preserve"> _xlfn.NORM.DIST($B161, C$9, ABS(C$13), TRUE) * _xlfn.NORM.DIST(($B161 - C$9)*C$17, 0, ABS(C$13), TRUE) * 2</f>
        <v>1.1571072890303934E-5</v>
      </c>
      <c r="HT161" s="86">
        <f t="shared" si="218"/>
        <v>4.8498849165883893E-5</v>
      </c>
      <c r="HU161" s="86">
        <f t="shared" si="218"/>
        <v>2.521900623315476E-5</v>
      </c>
      <c r="HV161" s="86">
        <f t="shared" si="218"/>
        <v>1.3325141582686427E-6</v>
      </c>
      <c r="HW161" s="86">
        <f t="shared" si="218"/>
        <v>3.3726654307793461E-7</v>
      </c>
      <c r="HX161" s="86">
        <f t="shared" si="218"/>
        <v>3.9154719627907907E-7</v>
      </c>
      <c r="HY161" s="86">
        <f t="shared" si="218"/>
        <v>3.6512469219943444E-7</v>
      </c>
      <c r="HZ161" s="86">
        <f t="shared" si="218"/>
        <v>4.7063762379574441E-7</v>
      </c>
      <c r="IA161" s="86">
        <f t="shared" si="218"/>
        <v>2.2248982529303311E-6</v>
      </c>
      <c r="IB161" s="86">
        <f t="shared" si="218"/>
        <v>9.7302482636396362E-8</v>
      </c>
      <c r="IC161" s="86">
        <f t="shared" si="218"/>
        <v>1.9085822708463667E-8</v>
      </c>
      <c r="ID161" s="86">
        <f t="shared" si="218"/>
        <v>2.7436772960536657E-7</v>
      </c>
      <c r="IE161" s="86">
        <f t="shared" si="218"/>
        <v>2.7503009819816212E-5</v>
      </c>
      <c r="IF161" s="86">
        <f t="shared" si="218"/>
        <v>5.0335380591835843E-5</v>
      </c>
      <c r="IG161" s="86">
        <f t="shared" si="218"/>
        <v>9.3386170420862774E-4</v>
      </c>
      <c r="II161" s="86">
        <f t="shared" ref="II161:IW177" si="219" xml:space="preserve"> _xlfn.NORM.DIST($B161, C$10, ABS(C$14), TRUE) * _xlfn.NORM.DIST(($B161 - C$10)*C$18, 0, ABS(C$14), TRUE) * 2</f>
        <v>1.0236680080327911E-7</v>
      </c>
      <c r="IJ161" s="86">
        <f t="shared" si="219"/>
        <v>2.1234719745383185E-7</v>
      </c>
      <c r="IK161" s="86">
        <f t="shared" si="219"/>
        <v>4.7361189388144774E-7</v>
      </c>
      <c r="IL161" s="86">
        <f t="shared" si="219"/>
        <v>4.1107687417718278E-8</v>
      </c>
      <c r="IM161" s="86">
        <f t="shared" si="219"/>
        <v>1.5472544538301941E-7</v>
      </c>
      <c r="IN161" s="86">
        <f t="shared" si="219"/>
        <v>5.1357028527726241E-7</v>
      </c>
      <c r="IO161" s="86">
        <f t="shared" si="219"/>
        <v>7.2754857488328505E-7</v>
      </c>
      <c r="IP161" s="86">
        <f t="shared" si="219"/>
        <v>3.5073603474419051E-6</v>
      </c>
      <c r="IQ161" s="86">
        <f t="shared" si="219"/>
        <v>2.5612237524143092E-8</v>
      </c>
      <c r="IR161" s="86">
        <f t="shared" si="219"/>
        <v>1.0954801827638772E-6</v>
      </c>
      <c r="IS161" s="86">
        <f t="shared" si="219"/>
        <v>6.6426206485117003E-6</v>
      </c>
      <c r="IT161" s="86">
        <f t="shared" si="219"/>
        <v>6.9919693007872271E-7</v>
      </c>
      <c r="IU161" s="86">
        <f t="shared" si="219"/>
        <v>1.6014648371359518E-8</v>
      </c>
      <c r="IV161" s="86">
        <f t="shared" si="219"/>
        <v>1.0964508321983275E-5</v>
      </c>
      <c r="IW161" s="86">
        <f t="shared" si="219"/>
        <v>1.6051696153891471E-4</v>
      </c>
      <c r="IY161" s="86">
        <f t="shared" ref="IY161:JM177" si="220">GM161+HC161+HS161+II161</f>
        <v>1.1673439691107213E-5</v>
      </c>
      <c r="IZ161" s="86">
        <f t="shared" si="220"/>
        <v>4.8711196363337721E-5</v>
      </c>
      <c r="JA161" s="86">
        <f t="shared" si="220"/>
        <v>2.5692618127036207E-5</v>
      </c>
      <c r="JB161" s="86">
        <f t="shared" si="220"/>
        <v>1.373621845686361E-6</v>
      </c>
      <c r="JC161" s="86">
        <f t="shared" si="220"/>
        <v>4.9199198846095402E-7</v>
      </c>
      <c r="JD161" s="86">
        <f t="shared" si="220"/>
        <v>9.0511748155634142E-7</v>
      </c>
      <c r="JE161" s="86">
        <f t="shared" si="220"/>
        <v>1.0926732670827194E-6</v>
      </c>
      <c r="JF161" s="86">
        <f t="shared" si="220"/>
        <v>3.9779979712376497E-6</v>
      </c>
      <c r="JG161" s="86">
        <f t="shared" si="220"/>
        <v>2.2505104904544743E-6</v>
      </c>
      <c r="JH161" s="86">
        <f t="shared" si="220"/>
        <v>1.1927826654002736E-6</v>
      </c>
      <c r="JI161" s="86">
        <f t="shared" si="220"/>
        <v>6.6617064712201637E-6</v>
      </c>
      <c r="JJ161" s="86">
        <f t="shared" si="220"/>
        <v>9.7356465968408933E-7</v>
      </c>
      <c r="JK161" s="86">
        <f t="shared" si="220"/>
        <v>2.7519024468187573E-5</v>
      </c>
      <c r="JL161" s="86">
        <f t="shared" si="220"/>
        <v>6.1299888913819123E-5</v>
      </c>
      <c r="JM161" s="86">
        <f t="shared" si="220"/>
        <v>1.0943786657475424E-3</v>
      </c>
    </row>
    <row r="162" spans="2:273" x14ac:dyDescent="0.25">
      <c r="B162" s="2">
        <v>135</v>
      </c>
      <c r="C162" s="37">
        <v>23.462</v>
      </c>
      <c r="D162" s="37">
        <v>25.623000000000001</v>
      </c>
      <c r="E162" s="37">
        <v>27.183</v>
      </c>
      <c r="F162" s="37">
        <v>27.016999999999999</v>
      </c>
      <c r="G162" s="37">
        <v>27.338999999999999</v>
      </c>
      <c r="H162" s="37">
        <v>26.77</v>
      </c>
      <c r="I162" s="37">
        <v>30.738</v>
      </c>
      <c r="J162" s="37">
        <v>27.050999999999998</v>
      </c>
      <c r="K162" s="37">
        <v>24.542000000000002</v>
      </c>
      <c r="L162" s="37">
        <v>24.033999999999999</v>
      </c>
      <c r="M162" s="37">
        <v>23.763000000000002</v>
      </c>
      <c r="N162" s="37">
        <v>25.864000000000001</v>
      </c>
      <c r="O162" s="37">
        <v>26.712</v>
      </c>
      <c r="P162" s="37">
        <v>29.466999999999999</v>
      </c>
      <c r="Q162" s="37">
        <v>33.786999999999999</v>
      </c>
      <c r="S162" s="4">
        <f t="shared" si="174"/>
        <v>23.532708577214372</v>
      </c>
      <c r="T162" s="4">
        <f t="shared" si="174"/>
        <v>26.388122536587836</v>
      </c>
      <c r="U162" s="4">
        <f t="shared" si="174"/>
        <v>26.715922496633887</v>
      </c>
      <c r="V162" s="4">
        <f t="shared" si="174"/>
        <v>27.392070652714168</v>
      </c>
      <c r="W162" s="4">
        <f t="shared" si="174"/>
        <v>27.827537712985144</v>
      </c>
      <c r="X162" s="4">
        <f t="shared" si="174"/>
        <v>27.577658054886307</v>
      </c>
      <c r="Y162" s="4">
        <f t="shared" si="174"/>
        <v>30.031622198106074</v>
      </c>
      <c r="Z162" s="4">
        <f t="shared" si="174"/>
        <v>27.64937694419082</v>
      </c>
      <c r="AA162" s="4">
        <f t="shared" si="174"/>
        <v>25.533670632448292</v>
      </c>
      <c r="AB162" s="4">
        <f t="shared" si="174"/>
        <v>24.865964940875639</v>
      </c>
      <c r="AC162" s="4">
        <f t="shared" si="174"/>
        <v>23.456282200245091</v>
      </c>
      <c r="AD162" s="4">
        <f t="shared" si="174"/>
        <v>25.38078828460046</v>
      </c>
      <c r="AE162" s="4">
        <f t="shared" si="174"/>
        <v>29.271618154217567</v>
      </c>
      <c r="AF162" s="4">
        <f t="shared" si="174"/>
        <v>31.2609506589028</v>
      </c>
      <c r="AG162" s="4">
        <f t="shared" si="174"/>
        <v>35.175822770648736</v>
      </c>
      <c r="AI162" s="4">
        <f t="shared" si="175"/>
        <v>-7.070857721437207E-2</v>
      </c>
      <c r="AJ162" s="4">
        <f t="shared" si="175"/>
        <v>-0.76512253658783536</v>
      </c>
      <c r="AK162" s="4">
        <f t="shared" si="175"/>
        <v>0.46707750336611298</v>
      </c>
      <c r="AL162" s="4">
        <f t="shared" si="175"/>
        <v>-0.37507065271416806</v>
      </c>
      <c r="AM162" s="4">
        <f t="shared" si="175"/>
        <v>-0.48853771298514559</v>
      </c>
      <c r="AN162" s="4">
        <f t="shared" si="175"/>
        <v>-0.80765805488630704</v>
      </c>
      <c r="AO162" s="4">
        <f t="shared" si="175"/>
        <v>0.70637780189392529</v>
      </c>
      <c r="AP162" s="4">
        <f t="shared" si="175"/>
        <v>-0.59837694419082155</v>
      </c>
      <c r="AQ162" s="4">
        <f t="shared" si="175"/>
        <v>-0.99167063244829023</v>
      </c>
      <c r="AR162" s="4">
        <f t="shared" si="175"/>
        <v>-0.83196494087563977</v>
      </c>
      <c r="AS162" s="4">
        <f t="shared" si="175"/>
        <v>0.3067177997549102</v>
      </c>
      <c r="AT162" s="4">
        <f t="shared" si="175"/>
        <v>0.48321171539954122</v>
      </c>
      <c r="AU162" s="4">
        <f t="shared" si="175"/>
        <v>-2.5596181542175671</v>
      </c>
      <c r="AV162" s="4">
        <f t="shared" si="175"/>
        <v>-1.7939506589028014</v>
      </c>
      <c r="AW162" s="4">
        <f t="shared" si="175"/>
        <v>-1.388822770648737</v>
      </c>
      <c r="AY162" s="2">
        <f t="shared" si="214"/>
        <v>23.532708577214372</v>
      </c>
      <c r="AZ162" s="2">
        <f t="shared" si="214"/>
        <v>26.388089484553635</v>
      </c>
      <c r="BA162" s="2">
        <f t="shared" si="214"/>
        <v>26.715753453651629</v>
      </c>
      <c r="BB162" s="2">
        <f t="shared" si="214"/>
        <v>27.392042885697535</v>
      </c>
      <c r="BC162" s="2">
        <f t="shared" si="214"/>
        <v>27.827415065615064</v>
      </c>
      <c r="BD162" s="2">
        <f t="shared" si="214"/>
        <v>27.577264328920734</v>
      </c>
      <c r="BE162" s="2">
        <f t="shared" si="214"/>
        <v>30.031051724456077</v>
      </c>
      <c r="BF162" s="2">
        <f t="shared" si="214"/>
        <v>27.647172012312751</v>
      </c>
      <c r="BG162" s="2">
        <f t="shared" si="214"/>
        <v>25.533635280096078</v>
      </c>
      <c r="BH162" s="2">
        <f t="shared" si="214"/>
        <v>24.864703074172549</v>
      </c>
      <c r="BI162" s="2">
        <f t="shared" si="214"/>
        <v>23.448260820383304</v>
      </c>
      <c r="BJ162" s="2">
        <f t="shared" si="214"/>
        <v>25.379820868821895</v>
      </c>
      <c r="BK162" s="2">
        <f t="shared" si="214"/>
        <v>29.271590461416267</v>
      </c>
      <c r="BL162" s="2">
        <f t="shared" si="214"/>
        <v>31.252126909844897</v>
      </c>
      <c r="BM162" s="2">
        <f t="shared" si="214"/>
        <v>35.042268167084458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23.462</v>
      </c>
      <c r="CF162" s="2">
        <f t="shared" si="215"/>
        <v>25.623000000000001</v>
      </c>
      <c r="CG162" s="2">
        <f t="shared" si="215"/>
        <v>27.183</v>
      </c>
      <c r="CH162" s="2">
        <f t="shared" si="215"/>
        <v>27.016999999999999</v>
      </c>
      <c r="CI162" s="2">
        <f t="shared" si="215"/>
        <v>27.338999999999999</v>
      </c>
      <c r="CJ162" s="2">
        <f t="shared" si="215"/>
        <v>26.77</v>
      </c>
      <c r="CK162" s="2">
        <f t="shared" si="215"/>
        <v>30.738</v>
      </c>
      <c r="CL162" s="2">
        <f t="shared" si="215"/>
        <v>27.050999999999998</v>
      </c>
      <c r="CM162" s="2">
        <f t="shared" si="215"/>
        <v>24.542000000000002</v>
      </c>
      <c r="CN162" s="2">
        <f t="shared" si="215"/>
        <v>24.033999999999999</v>
      </c>
      <c r="CO162" s="2">
        <f t="shared" si="215"/>
        <v>23.763000000000002</v>
      </c>
      <c r="CP162" s="2">
        <f t="shared" si="215"/>
        <v>25.864000000000001</v>
      </c>
      <c r="CQ162" s="2">
        <f t="shared" si="215"/>
        <v>26.712</v>
      </c>
      <c r="CR162" s="2">
        <f t="shared" si="215"/>
        <v>29.466999999999999</v>
      </c>
      <c r="CS162" s="2">
        <f t="shared" si="215"/>
        <v>33.786999999999999</v>
      </c>
      <c r="CU162" s="2">
        <f t="shared" si="197"/>
        <v>23.462</v>
      </c>
      <c r="CV162" s="2">
        <f t="shared" si="198"/>
        <v>25.623000000000001</v>
      </c>
      <c r="CW162" s="2">
        <f t="shared" si="199"/>
        <v>27.183</v>
      </c>
      <c r="CX162" s="2">
        <f t="shared" si="200"/>
        <v>27.016999999999999</v>
      </c>
      <c r="CY162" s="2">
        <f t="shared" si="201"/>
        <v>27.338999999999999</v>
      </c>
      <c r="CZ162" s="2">
        <f t="shared" si="202"/>
        <v>26.77</v>
      </c>
      <c r="DA162" s="2">
        <f t="shared" si="203"/>
        <v>30.738</v>
      </c>
      <c r="DB162" s="2">
        <f t="shared" si="204"/>
        <v>27.050999999999998</v>
      </c>
      <c r="DC162" s="2">
        <f t="shared" si="205"/>
        <v>24.542000000000002</v>
      </c>
      <c r="DD162" s="2">
        <f t="shared" si="206"/>
        <v>24.033999999999999</v>
      </c>
      <c r="DE162" s="2">
        <f t="shared" si="207"/>
        <v>23.763000000000002</v>
      </c>
      <c r="DF162" s="2">
        <f t="shared" si="208"/>
        <v>25.864000000000001</v>
      </c>
      <c r="DG162" s="2">
        <f t="shared" si="209"/>
        <v>26.712</v>
      </c>
      <c r="DH162" s="2">
        <f t="shared" si="210"/>
        <v>29.466999999999999</v>
      </c>
      <c r="DI162" s="2">
        <f t="shared" si="211"/>
        <v>33.786999999999999</v>
      </c>
      <c r="DK162" s="2">
        <f t="shared" si="176"/>
        <v>83.7567794871795</v>
      </c>
      <c r="DL162" s="2">
        <f t="shared" si="176"/>
        <v>76.519098515519573</v>
      </c>
      <c r="DM162" s="2">
        <f t="shared" si="176"/>
        <v>80.966139962476547</v>
      </c>
      <c r="DN162" s="2">
        <f t="shared" si="176"/>
        <v>81.782578799249535</v>
      </c>
      <c r="DO162" s="2">
        <f t="shared" si="176"/>
        <v>73.399532645403397</v>
      </c>
      <c r="DP162" s="2">
        <f t="shared" si="176"/>
        <v>77.499894723294716</v>
      </c>
      <c r="DQ162" s="2">
        <f t="shared" si="176"/>
        <v>84.841940842246004</v>
      </c>
      <c r="DR162" s="2">
        <f t="shared" si="176"/>
        <v>69.738493426916222</v>
      </c>
      <c r="DS162" s="2">
        <f t="shared" si="176"/>
        <v>86.99973951612904</v>
      </c>
      <c r="DT162" s="2">
        <f t="shared" si="176"/>
        <v>75.361464323911378</v>
      </c>
      <c r="DU162" s="2">
        <f t="shared" si="176"/>
        <v>67.434114800514806</v>
      </c>
      <c r="DV162" s="2">
        <f t="shared" si="176"/>
        <v>70.57948223938223</v>
      </c>
      <c r="DW162" s="2">
        <f t="shared" si="176"/>
        <v>94.54856461319622</v>
      </c>
      <c r="DX162" s="2">
        <f t="shared" si="176"/>
        <v>88.711572983114451</v>
      </c>
      <c r="DY162" s="2">
        <f t="shared" si="176"/>
        <v>66.35738819648094</v>
      </c>
      <c r="EA162" s="2">
        <f t="shared" si="213"/>
        <v>23.481500746617598</v>
      </c>
      <c r="EB162" s="2">
        <f t="shared" si="213"/>
        <v>26.388728615592026</v>
      </c>
      <c r="EC162" s="2">
        <f t="shared" si="213"/>
        <v>26.655167917079101</v>
      </c>
      <c r="ED162" s="2">
        <f t="shared" si="213"/>
        <v>27.293627450980399</v>
      </c>
      <c r="EE162" s="2">
        <f t="shared" si="213"/>
        <v>27.807937599754936</v>
      </c>
      <c r="EF162" s="2">
        <f t="shared" si="213"/>
        <v>27.496075383199297</v>
      </c>
      <c r="EG162" s="2">
        <f t="shared" si="213"/>
        <v>30.067523700243147</v>
      </c>
      <c r="EH162" s="2">
        <f t="shared" si="213"/>
        <v>27.573280783715884</v>
      </c>
      <c r="EI162" s="2">
        <f t="shared" si="213"/>
        <v>25.361212595750327</v>
      </c>
      <c r="EJ162" s="2">
        <f t="shared" si="213"/>
        <v>24.858065366695161</v>
      </c>
      <c r="EK162" s="2">
        <f t="shared" si="212"/>
        <v>23.358959186225523</v>
      </c>
      <c r="EL162" s="2">
        <f t="shared" si="179"/>
        <v>25.359045907515277</v>
      </c>
      <c r="EM162" s="2">
        <f t="shared" si="179"/>
        <v>29.414214624772342</v>
      </c>
      <c r="EN162" s="2">
        <f t="shared" si="179"/>
        <v>31.273894731658054</v>
      </c>
      <c r="EO162" s="2">
        <f t="shared" si="179"/>
        <v>35.28006449294724</v>
      </c>
      <c r="EQ162" s="2">
        <f t="shared" si="177"/>
        <v>23.665385661543169</v>
      </c>
      <c r="ER162" s="2">
        <f t="shared" si="177"/>
        <v>26.34791844496705</v>
      </c>
      <c r="ES162" s="2">
        <f t="shared" si="177"/>
        <v>26.896534783210317</v>
      </c>
      <c r="ET162" s="2">
        <f t="shared" si="177"/>
        <v>27.709032810309203</v>
      </c>
      <c r="EU162" s="2">
        <f t="shared" si="177"/>
        <v>27.857608540221023</v>
      </c>
      <c r="EV162" s="2">
        <f t="shared" si="177"/>
        <v>27.792394542385651</v>
      </c>
      <c r="EW162" s="2">
        <f t="shared" si="177"/>
        <v>29.866614790076326</v>
      </c>
      <c r="EX162" s="2">
        <f t="shared" si="177"/>
        <v>27.843605208484693</v>
      </c>
      <c r="EY162" s="2">
        <f t="shared" si="177"/>
        <v>26.094264367849519</v>
      </c>
      <c r="EZ162" s="2">
        <f t="shared" si="177"/>
        <v>24.842414837645091</v>
      </c>
      <c r="FA162" s="2">
        <f t="shared" si="177"/>
        <v>23.656913041595253</v>
      </c>
      <c r="FB162" s="2">
        <f t="shared" si="177"/>
        <v>25.407928559197941</v>
      </c>
      <c r="FC162" s="2">
        <f t="shared" si="177"/>
        <v>28.656941294686884</v>
      </c>
      <c r="FD162" s="2">
        <f t="shared" si="177"/>
        <v>31.070939366537726</v>
      </c>
      <c r="FE162" s="2">
        <f t="shared" si="177"/>
        <v>33.243406878299027</v>
      </c>
      <c r="FG162" s="2">
        <f t="shared" si="178"/>
        <v>0.99981967012059392</v>
      </c>
      <c r="FH162" s="2">
        <f t="shared" si="178"/>
        <v>0.99984701192341074</v>
      </c>
      <c r="FI162" s="2">
        <f t="shared" si="178"/>
        <v>0.99984366889586507</v>
      </c>
      <c r="FJ162" s="2">
        <f t="shared" si="178"/>
        <v>0.99983849906872491</v>
      </c>
      <c r="FK162" s="2">
        <f t="shared" si="178"/>
        <v>0.99982673872240924</v>
      </c>
      <c r="FL162" s="2">
        <f t="shared" si="178"/>
        <v>0.99980965374573305</v>
      </c>
      <c r="FM162" s="2">
        <f t="shared" si="178"/>
        <v>0.99979152265280491</v>
      </c>
      <c r="FN162" s="2">
        <f t="shared" si="178"/>
        <v>0.99979776696197864</v>
      </c>
      <c r="FO162" s="2">
        <f t="shared" si="178"/>
        <v>0.99975860882422662</v>
      </c>
      <c r="FP162" s="2">
        <f t="shared" si="178"/>
        <v>0.99979078477107897</v>
      </c>
      <c r="FQ162" s="2">
        <f t="shared" si="178"/>
        <v>0.99981042031565737</v>
      </c>
      <c r="FR162" s="2">
        <f t="shared" si="178"/>
        <v>0.9998061594588693</v>
      </c>
      <c r="FS162" s="2">
        <f t="shared" si="178"/>
        <v>0.99980875386458656</v>
      </c>
      <c r="FT162" s="2">
        <f t="shared" si="178"/>
        <v>0.99982699550820253</v>
      </c>
      <c r="FU162" s="2">
        <f t="shared" si="178"/>
        <v>0.99976691518894167</v>
      </c>
      <c r="FW162" s="2">
        <f t="shared" si="216"/>
        <v>0.21936762385673003</v>
      </c>
      <c r="FX162" s="2">
        <f t="shared" si="216"/>
        <v>0.20358846289664212</v>
      </c>
      <c r="FY162" s="2">
        <f t="shared" si="216"/>
        <v>0.21583344549748293</v>
      </c>
      <c r="FZ162" s="2">
        <f t="shared" si="216"/>
        <v>0.21573004853616273</v>
      </c>
      <c r="GA162" s="2">
        <f t="shared" si="216"/>
        <v>0.23309822094115856</v>
      </c>
      <c r="GB162" s="2">
        <f t="shared" si="216"/>
        <v>0.24187064450305482</v>
      </c>
      <c r="GC162" s="2">
        <f t="shared" si="216"/>
        <v>0.23837270794624724</v>
      </c>
      <c r="GD162" s="2">
        <f t="shared" si="216"/>
        <v>0.24179845976225592</v>
      </c>
      <c r="GE162" s="2">
        <f t="shared" si="216"/>
        <v>0.21491481755559061</v>
      </c>
      <c r="GF162" s="2">
        <f t="shared" si="216"/>
        <v>0.25100574454503027</v>
      </c>
      <c r="GG162" s="2">
        <f t="shared" si="216"/>
        <v>0.27167253791236984</v>
      </c>
      <c r="GH162" s="2">
        <f t="shared" si="216"/>
        <v>0.24567831417663807</v>
      </c>
      <c r="GI162" s="2">
        <f t="shared" si="216"/>
        <v>0.2047884824578789</v>
      </c>
      <c r="GJ162" s="2">
        <f t="shared" si="216"/>
        <v>0.15621561977571202</v>
      </c>
      <c r="GK162" s="2">
        <f t="shared" si="216"/>
        <v>0.12031476288602366</v>
      </c>
      <c r="GM162" s="86">
        <f t="shared" si="217"/>
        <v>1.0272118012334456E-229</v>
      </c>
      <c r="GN162" s="86">
        <f t="shared" si="217"/>
        <v>9.936295886890049E-174</v>
      </c>
      <c r="GO162" s="86">
        <f t="shared" si="217"/>
        <v>3.3817141823037894E-191</v>
      </c>
      <c r="GP162" s="86">
        <f t="shared" si="217"/>
        <v>2.5285419984606811E-223</v>
      </c>
      <c r="GQ162" s="86">
        <f t="shared" si="217"/>
        <v>5.3350301744773759E-245</v>
      </c>
      <c r="GR162" s="86">
        <f t="shared" si="217"/>
        <v>3.5890427694987922E-229</v>
      </c>
      <c r="GS162" s="86">
        <f t="shared" si="217"/>
        <v>2.4806834633302385E-98</v>
      </c>
      <c r="GT162" s="86">
        <f t="shared" si="217"/>
        <v>6.5100661774607072E-119</v>
      </c>
      <c r="GU162" s="86">
        <f t="shared" si="217"/>
        <v>2.0588706779209693E-47</v>
      </c>
      <c r="GV162" s="86">
        <f t="shared" si="217"/>
        <v>1.8415923931720383E-135</v>
      </c>
      <c r="GW162" s="86">
        <f t="shared" si="217"/>
        <v>1.364788801813541E-298</v>
      </c>
      <c r="GX162" s="86">
        <f t="shared" si="217"/>
        <v>3.5957021706724518E-270</v>
      </c>
      <c r="GY162" s="86">
        <f t="shared" si="217"/>
        <v>3.4195443820565878E-227</v>
      </c>
      <c r="GZ162" s="86">
        <f t="shared" si="217"/>
        <v>3.2596157079298775E-259</v>
      </c>
      <c r="HA162" s="86">
        <f t="shared" si="217"/>
        <v>2.0286186991187907E-301</v>
      </c>
      <c r="HC162" s="86">
        <f t="shared" si="181"/>
        <v>1.5644863554114792E-133</v>
      </c>
      <c r="HD162" s="86">
        <f t="shared" si="181"/>
        <v>2.424312934772699E-95</v>
      </c>
      <c r="HE162" s="86">
        <f t="shared" si="181"/>
        <v>2.7736983486643604E-108</v>
      </c>
      <c r="HF162" s="86">
        <f t="shared" si="180"/>
        <v>7.1395300176548953E-132</v>
      </c>
      <c r="HG162" s="86">
        <f t="shared" si="180"/>
        <v>2.7194555250668218E-173</v>
      </c>
      <c r="HH162" s="86">
        <f t="shared" si="180"/>
        <v>1.3460775182623046E-270</v>
      </c>
      <c r="HI162" s="86">
        <f t="shared" si="180"/>
        <v>1.5128371786073615E-162</v>
      </c>
      <c r="HJ162" s="86">
        <f t="shared" si="180"/>
        <v>0</v>
      </c>
      <c r="HK162" s="86">
        <f t="shared" si="180"/>
        <v>1.1708494894873977E-173</v>
      </c>
      <c r="HL162" s="86">
        <f t="shared" si="161"/>
        <v>8.601444878221187E-302</v>
      </c>
      <c r="HM162" s="86">
        <f t="shared" si="161"/>
        <v>1.3358713554665267E-303</v>
      </c>
      <c r="HN162" s="86">
        <f t="shared" si="161"/>
        <v>8.761471602960937E-207</v>
      </c>
      <c r="HO162" s="86">
        <f t="shared" si="161"/>
        <v>1.5508337546622145E-144</v>
      </c>
      <c r="HP162" s="86">
        <f t="shared" si="161"/>
        <v>1.0275280626568429E-140</v>
      </c>
      <c r="HQ162" s="86">
        <f t="shared" si="161"/>
        <v>2.5868709471322679E-168</v>
      </c>
      <c r="HS162" s="86">
        <f t="shared" si="218"/>
        <v>2.4597034143486013E-6</v>
      </c>
      <c r="HT162" s="86">
        <f t="shared" si="218"/>
        <v>1.3023220572534352E-5</v>
      </c>
      <c r="HU162" s="86">
        <f t="shared" si="218"/>
        <v>6.2844139891063003E-6</v>
      </c>
      <c r="HV162" s="86">
        <f t="shared" si="218"/>
        <v>2.3962531955653315E-7</v>
      </c>
      <c r="HW162" s="86">
        <f t="shared" si="218"/>
        <v>5.2588515054139133E-8</v>
      </c>
      <c r="HX162" s="86">
        <f t="shared" si="218"/>
        <v>6.2271273361134548E-8</v>
      </c>
      <c r="HY162" s="86">
        <f t="shared" si="218"/>
        <v>6.1027432246155345E-8</v>
      </c>
      <c r="HZ162" s="86">
        <f t="shared" si="218"/>
        <v>8.7421428666285146E-8</v>
      </c>
      <c r="IA162" s="86">
        <f t="shared" si="218"/>
        <v>4.0526262137218357E-7</v>
      </c>
      <c r="IB162" s="86">
        <f t="shared" si="218"/>
        <v>1.3907531725923037E-8</v>
      </c>
      <c r="IC162" s="86">
        <f t="shared" si="218"/>
        <v>2.3952339437202464E-9</v>
      </c>
      <c r="ID162" s="86">
        <f t="shared" si="218"/>
        <v>4.227764153741363E-8</v>
      </c>
      <c r="IE162" s="86">
        <f t="shared" si="218"/>
        <v>6.2328997612586419E-6</v>
      </c>
      <c r="IF162" s="86">
        <f t="shared" si="218"/>
        <v>9.8121537861104824E-6</v>
      </c>
      <c r="IG162" s="86">
        <f t="shared" si="218"/>
        <v>2.24985167551445E-4</v>
      </c>
      <c r="II162" s="86">
        <f t="shared" si="219"/>
        <v>6.9613813860396642E-7</v>
      </c>
      <c r="IJ162" s="86">
        <f t="shared" si="219"/>
        <v>1.173462491501473E-6</v>
      </c>
      <c r="IK162" s="86">
        <f t="shared" si="219"/>
        <v>2.5869596658884326E-6</v>
      </c>
      <c r="IL162" s="86">
        <f t="shared" si="219"/>
        <v>3.0448244386244789E-7</v>
      </c>
      <c r="IM162" s="86">
        <f t="shared" si="219"/>
        <v>1.1146650451614894E-6</v>
      </c>
      <c r="IN162" s="86">
        <f t="shared" si="219"/>
        <v>3.3736697553827124E-6</v>
      </c>
      <c r="IO162" s="86">
        <f t="shared" si="219"/>
        <v>4.4319344895743205E-6</v>
      </c>
      <c r="IP162" s="86">
        <f t="shared" si="219"/>
        <v>1.7638633768012516E-5</v>
      </c>
      <c r="IQ162" s="86">
        <f t="shared" si="219"/>
        <v>1.9989301334125072E-7</v>
      </c>
      <c r="IR162" s="86">
        <f t="shared" si="219"/>
        <v>6.9538902573459259E-6</v>
      </c>
      <c r="IS162" s="86">
        <f t="shared" si="219"/>
        <v>3.7832189009227472E-5</v>
      </c>
      <c r="IT162" s="86">
        <f t="shared" si="219"/>
        <v>4.5349478104863316E-6</v>
      </c>
      <c r="IU162" s="86">
        <f t="shared" si="219"/>
        <v>1.21571529404674E-7</v>
      </c>
      <c r="IV162" s="86">
        <f t="shared" si="219"/>
        <v>3.0521987820955135E-5</v>
      </c>
      <c r="IW162" s="86">
        <f t="shared" si="219"/>
        <v>3.0950841148091678E-4</v>
      </c>
      <c r="IY162" s="86">
        <f t="shared" si="220"/>
        <v>3.1558415529525676E-6</v>
      </c>
      <c r="IZ162" s="86">
        <f t="shared" si="220"/>
        <v>1.4196683064035826E-5</v>
      </c>
      <c r="JA162" s="86">
        <f t="shared" si="220"/>
        <v>8.8713736549947324E-6</v>
      </c>
      <c r="JB162" s="86">
        <f t="shared" si="220"/>
        <v>5.4410776341898104E-7</v>
      </c>
      <c r="JC162" s="86">
        <f t="shared" si="220"/>
        <v>1.1672535602156285E-6</v>
      </c>
      <c r="JD162" s="86">
        <f t="shared" si="220"/>
        <v>3.4359410287438471E-6</v>
      </c>
      <c r="JE162" s="86">
        <f t="shared" si="220"/>
        <v>4.4929619218204762E-6</v>
      </c>
      <c r="JF162" s="86">
        <f t="shared" si="220"/>
        <v>1.77260551966788E-5</v>
      </c>
      <c r="JG162" s="86">
        <f t="shared" si="220"/>
        <v>6.051556347134343E-7</v>
      </c>
      <c r="JH162" s="86">
        <f t="shared" si="220"/>
        <v>6.9677977890718487E-6</v>
      </c>
      <c r="JI162" s="86">
        <f t="shared" si="220"/>
        <v>3.7834584243171194E-5</v>
      </c>
      <c r="JJ162" s="86">
        <f t="shared" si="220"/>
        <v>4.5772254520237453E-6</v>
      </c>
      <c r="JK162" s="86">
        <f t="shared" si="220"/>
        <v>6.3544712906633155E-6</v>
      </c>
      <c r="JL162" s="86">
        <f t="shared" si="220"/>
        <v>4.0334141607065616E-5</v>
      </c>
      <c r="JM162" s="86">
        <f t="shared" si="220"/>
        <v>5.3449357903236181E-4</v>
      </c>
    </row>
    <row r="163" spans="2:273" x14ac:dyDescent="0.25">
      <c r="B163" s="2">
        <v>136</v>
      </c>
      <c r="C163" s="37">
        <v>21.192</v>
      </c>
      <c r="D163" s="37">
        <v>24.966999999999999</v>
      </c>
      <c r="E163" s="37">
        <v>26.3</v>
      </c>
      <c r="F163" s="37">
        <v>26.016999999999999</v>
      </c>
      <c r="G163" s="37">
        <v>28</v>
      </c>
      <c r="H163" s="37">
        <v>26.835999999999999</v>
      </c>
      <c r="I163" s="37">
        <v>29.033000000000001</v>
      </c>
      <c r="J163" s="37">
        <v>28.898</v>
      </c>
      <c r="K163" s="37">
        <v>25.39</v>
      </c>
      <c r="L163" s="37">
        <v>23.797000000000001</v>
      </c>
      <c r="M163" s="37">
        <v>23.492000000000001</v>
      </c>
      <c r="N163" s="37">
        <v>23.542000000000002</v>
      </c>
      <c r="O163" s="37">
        <v>26.881</v>
      </c>
      <c r="P163" s="37">
        <v>31.117000000000001</v>
      </c>
      <c r="Q163" s="37">
        <v>33.442999999999998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23.445551002491811</v>
      </c>
      <c r="T163" s="4">
        <f t="shared" si="221"/>
        <v>26.274001172102505</v>
      </c>
      <c r="U163" s="4">
        <f t="shared" si="221"/>
        <v>26.594256364664879</v>
      </c>
      <c r="V163" s="4">
        <f t="shared" si="221"/>
        <v>27.275600030907587</v>
      </c>
      <c r="W163" s="4">
        <f t="shared" si="221"/>
        <v>27.732995059528534</v>
      </c>
      <c r="X163" s="4">
        <f t="shared" si="221"/>
        <v>27.466970035128924</v>
      </c>
      <c r="Y163" s="4">
        <f t="shared" si="221"/>
        <v>29.885076421707069</v>
      </c>
      <c r="Z163" s="4">
        <f t="shared" si="221"/>
        <v>27.520187438443248</v>
      </c>
      <c r="AA163" s="4">
        <f t="shared" si="221"/>
        <v>25.378660814313122</v>
      </c>
      <c r="AB163" s="4">
        <f t="shared" si="221"/>
        <v>24.726501025035454</v>
      </c>
      <c r="AC163" s="4">
        <f t="shared" si="221"/>
        <v>23.343969067091788</v>
      </c>
      <c r="AD163" s="4">
        <f t="shared" si="221"/>
        <v>25.26329000628828</v>
      </c>
      <c r="AE163" s="4">
        <f t="shared" si="221"/>
        <v>29.155042040721874</v>
      </c>
      <c r="AF163" s="4">
        <f t="shared" si="221"/>
        <v>31.156327594052915</v>
      </c>
      <c r="AG163" s="4">
        <f t="shared" si="221"/>
        <v>35.180834025870851</v>
      </c>
      <c r="AI163" s="4">
        <f t="shared" ref="AI163:AW179" si="222">IF(OR($B163 &lt; C$230, $B163 &gt; C$233), 0, C163-S163)</f>
        <v>-2.2535510024918111</v>
      </c>
      <c r="AJ163" s="4">
        <f t="shared" si="222"/>
        <v>-1.3070011721025061</v>
      </c>
      <c r="AK163" s="4">
        <f t="shared" si="222"/>
        <v>-0.29425636466487859</v>
      </c>
      <c r="AL163" s="4">
        <f t="shared" si="222"/>
        <v>-1.2586000309075871</v>
      </c>
      <c r="AM163" s="4">
        <f t="shared" si="222"/>
        <v>0.26700494047146606</v>
      </c>
      <c r="AN163" s="4">
        <f t="shared" si="222"/>
        <v>-0.63097003512892513</v>
      </c>
      <c r="AO163" s="4">
        <f t="shared" si="222"/>
        <v>-0.85207642170706777</v>
      </c>
      <c r="AP163" s="4">
        <f t="shared" si="222"/>
        <v>1.3778125615567518</v>
      </c>
      <c r="AQ163" s="4">
        <f t="shared" si="222"/>
        <v>1.133918568687875E-2</v>
      </c>
      <c r="AR163" s="4">
        <f t="shared" si="222"/>
        <v>-0.92950102503545295</v>
      </c>
      <c r="AS163" s="4">
        <f t="shared" si="222"/>
        <v>0.14803093290821323</v>
      </c>
      <c r="AT163" s="4">
        <f t="shared" si="222"/>
        <v>-1.7212900062882781</v>
      </c>
      <c r="AU163" s="4">
        <f t="shared" si="222"/>
        <v>-2.2740420407218735</v>
      </c>
      <c r="AV163" s="4">
        <f t="shared" si="222"/>
        <v>-3.9327594052913639E-2</v>
      </c>
      <c r="AW163" s="4">
        <f t="shared" si="222"/>
        <v>-1.7378340258708533</v>
      </c>
      <c r="AY163" s="2">
        <f t="shared" si="214"/>
        <v>23.445551002491811</v>
      </c>
      <c r="AZ163" s="2">
        <f t="shared" si="214"/>
        <v>26.273847787388998</v>
      </c>
      <c r="BA163" s="2">
        <f t="shared" si="214"/>
        <v>26.593483332882304</v>
      </c>
      <c r="BB163" s="2">
        <f t="shared" si="214"/>
        <v>27.275431379426649</v>
      </c>
      <c r="BC163" s="2">
        <f t="shared" si="214"/>
        <v>27.732280091607983</v>
      </c>
      <c r="BD163" s="2">
        <f t="shared" si="214"/>
        <v>27.464879370144189</v>
      </c>
      <c r="BE163" s="2">
        <f t="shared" si="214"/>
        <v>29.882241667594332</v>
      </c>
      <c r="BF163" s="2">
        <f t="shared" si="214"/>
        <v>27.511032738039926</v>
      </c>
      <c r="BG163" s="2">
        <f t="shared" si="214"/>
        <v>25.378435257021106</v>
      </c>
      <c r="BH163" s="2">
        <f t="shared" si="214"/>
        <v>24.720065339503986</v>
      </c>
      <c r="BI163" s="2">
        <f t="shared" si="214"/>
        <v>23.307706708446055</v>
      </c>
      <c r="BJ163" s="2">
        <f t="shared" si="214"/>
        <v>25.258231303709877</v>
      </c>
      <c r="BK163" s="2">
        <f t="shared" si="214"/>
        <v>29.154870946255315</v>
      </c>
      <c r="BL163" s="2">
        <f t="shared" si="214"/>
        <v>31.13418709515571</v>
      </c>
      <c r="BM163" s="2">
        <f t="shared" si="214"/>
        <v>34.950894256729775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21.192</v>
      </c>
      <c r="CF163" s="2">
        <f t="shared" si="215"/>
        <v>24.966999999999999</v>
      </c>
      <c r="CG163" s="2">
        <f t="shared" si="215"/>
        <v>26.3</v>
      </c>
      <c r="CH163" s="2">
        <f t="shared" si="215"/>
        <v>26.016999999999999</v>
      </c>
      <c r="CI163" s="2">
        <f t="shared" si="215"/>
        <v>28</v>
      </c>
      <c r="CJ163" s="2">
        <f t="shared" si="215"/>
        <v>26.835999999999999</v>
      </c>
      <c r="CK163" s="2">
        <f t="shared" si="215"/>
        <v>29.033000000000001</v>
      </c>
      <c r="CL163" s="2">
        <f t="shared" si="215"/>
        <v>28.898</v>
      </c>
      <c r="CM163" s="2">
        <f t="shared" si="215"/>
        <v>25.39</v>
      </c>
      <c r="CN163" s="2">
        <f t="shared" si="215"/>
        <v>23.797000000000001</v>
      </c>
      <c r="CO163" s="2">
        <f t="shared" si="215"/>
        <v>23.492000000000001</v>
      </c>
      <c r="CP163" s="2">
        <f t="shared" si="215"/>
        <v>23.542000000000002</v>
      </c>
      <c r="CQ163" s="2">
        <f t="shared" si="215"/>
        <v>26.881</v>
      </c>
      <c r="CR163" s="2">
        <f t="shared" si="215"/>
        <v>31.117000000000001</v>
      </c>
      <c r="CS163" s="2">
        <f t="shared" si="215"/>
        <v>33.442999999999998</v>
      </c>
      <c r="CU163" s="2">
        <f t="shared" si="197"/>
        <v>21.192</v>
      </c>
      <c r="CV163" s="2">
        <f t="shared" si="198"/>
        <v>24.966999999999999</v>
      </c>
      <c r="CW163" s="2">
        <f t="shared" si="199"/>
        <v>26.3</v>
      </c>
      <c r="CX163" s="2">
        <f t="shared" si="200"/>
        <v>26.016999999999999</v>
      </c>
      <c r="CY163" s="2">
        <f t="shared" si="201"/>
        <v>28</v>
      </c>
      <c r="CZ163" s="2">
        <f t="shared" si="202"/>
        <v>26.835999999999999</v>
      </c>
      <c r="DA163" s="2">
        <f t="shared" si="203"/>
        <v>29.033000000000001</v>
      </c>
      <c r="DB163" s="2">
        <f t="shared" si="204"/>
        <v>28.898</v>
      </c>
      <c r="DC163" s="2">
        <f t="shared" si="205"/>
        <v>25.39</v>
      </c>
      <c r="DD163" s="2">
        <f t="shared" si="206"/>
        <v>23.797000000000001</v>
      </c>
      <c r="DE163" s="2">
        <f t="shared" si="207"/>
        <v>23.492000000000001</v>
      </c>
      <c r="DF163" s="2">
        <f t="shared" si="208"/>
        <v>23.542000000000002</v>
      </c>
      <c r="DG163" s="2">
        <f t="shared" si="209"/>
        <v>26.881</v>
      </c>
      <c r="DH163" s="2">
        <f t="shared" si="210"/>
        <v>31.117000000000001</v>
      </c>
      <c r="DI163" s="2">
        <f t="shared" si="211"/>
        <v>33.442999999999998</v>
      </c>
      <c r="DK163" s="2">
        <f t="shared" ref="DK163:DY179" si="223">BO$228*$B163+BO$229</f>
        <v>84.187827260458846</v>
      </c>
      <c r="DL163" s="2">
        <f t="shared" si="223"/>
        <v>76.828327260458835</v>
      </c>
      <c r="DM163" s="2">
        <f t="shared" si="223"/>
        <v>81.302437711069416</v>
      </c>
      <c r="DN163" s="2">
        <f t="shared" si="223"/>
        <v>82.114956754221382</v>
      </c>
      <c r="DO163" s="2">
        <f t="shared" si="223"/>
        <v>73.686646904315211</v>
      </c>
      <c r="DP163" s="2">
        <f t="shared" si="223"/>
        <v>77.835407979407975</v>
      </c>
      <c r="DQ163" s="2">
        <f t="shared" si="223"/>
        <v>85.217735962566849</v>
      </c>
      <c r="DR163" s="2">
        <f t="shared" si="223"/>
        <v>69.986930258467027</v>
      </c>
      <c r="DS163" s="2">
        <f t="shared" si="223"/>
        <v>87.414501209677425</v>
      </c>
      <c r="DT163" s="2">
        <f t="shared" si="223"/>
        <v>75.672745760122226</v>
      </c>
      <c r="DU163" s="2">
        <f t="shared" si="223"/>
        <v>67.673615830115835</v>
      </c>
      <c r="DV163" s="2">
        <f t="shared" si="223"/>
        <v>70.846361003860977</v>
      </c>
      <c r="DW163" s="2">
        <f t="shared" si="223"/>
        <v>95.005366123208248</v>
      </c>
      <c r="DX163" s="2">
        <f t="shared" si="223"/>
        <v>89.120778424015015</v>
      </c>
      <c r="DY163" s="2">
        <f t="shared" si="223"/>
        <v>66.613414772727282</v>
      </c>
      <c r="EA163" s="2">
        <f t="shared" si="213"/>
        <v>23.390648667400718</v>
      </c>
      <c r="EB163" s="2">
        <f t="shared" si="213"/>
        <v>26.276077030356564</v>
      </c>
      <c r="EC163" s="2">
        <f t="shared" si="213"/>
        <v>26.527616566746158</v>
      </c>
      <c r="ED163" s="2">
        <f t="shared" si="213"/>
        <v>27.167764705882359</v>
      </c>
      <c r="EE163" s="2">
        <f t="shared" si="213"/>
        <v>27.712086131845801</v>
      </c>
      <c r="EF163" s="2">
        <f t="shared" si="213"/>
        <v>27.376799448955619</v>
      </c>
      <c r="EG163" s="2">
        <f t="shared" si="213"/>
        <v>29.924771753681391</v>
      </c>
      <c r="EH163" s="2">
        <f t="shared" si="213"/>
        <v>27.43096598802542</v>
      </c>
      <c r="EI163" s="2">
        <f t="shared" si="213"/>
        <v>25.189602217223253</v>
      </c>
      <c r="EJ163" s="2">
        <f t="shared" si="213"/>
        <v>24.714648866622614</v>
      </c>
      <c r="EK163" s="2">
        <f t="shared" si="212"/>
        <v>23.21074276190495</v>
      </c>
      <c r="EL163" s="2">
        <f t="shared" si="179"/>
        <v>25.236837749501941</v>
      </c>
      <c r="EM163" s="2">
        <f t="shared" si="179"/>
        <v>29.315904093349204</v>
      </c>
      <c r="EN163" s="2">
        <f t="shared" si="179"/>
        <v>31.160408084116163</v>
      </c>
      <c r="EO163" s="2">
        <f t="shared" si="179"/>
        <v>35.216523059299732</v>
      </c>
      <c r="EQ163" s="2">
        <f t="shared" ref="EQ163:FE179" si="224">CU$228*$B163+CU$229</f>
        <v>23.581283090436706</v>
      </c>
      <c r="ER163" s="2">
        <f t="shared" si="224"/>
        <v>26.233676601922021</v>
      </c>
      <c r="ES163" s="2">
        <f t="shared" si="224"/>
        <v>26.778047027922558</v>
      </c>
      <c r="ET163" s="2">
        <f t="shared" si="224"/>
        <v>27.597478000361722</v>
      </c>
      <c r="EU163" s="2">
        <f t="shared" si="224"/>
        <v>27.763809736807001</v>
      </c>
      <c r="EV163" s="2">
        <f t="shared" si="224"/>
        <v>27.682868168122837</v>
      </c>
      <c r="EW163" s="2">
        <f t="shared" si="224"/>
        <v>29.717161436750263</v>
      </c>
      <c r="EX163" s="2">
        <f t="shared" si="224"/>
        <v>27.709709491090742</v>
      </c>
      <c r="EY163" s="2">
        <f t="shared" si="224"/>
        <v>25.948208743445242</v>
      </c>
      <c r="EZ163" s="2">
        <f t="shared" si="224"/>
        <v>24.69862130724082</v>
      </c>
      <c r="FA163" s="2">
        <f t="shared" si="224"/>
        <v>23.518300469586588</v>
      </c>
      <c r="FB163" s="2">
        <f t="shared" si="224"/>
        <v>25.287495814774402</v>
      </c>
      <c r="FC163" s="2">
        <f t="shared" si="224"/>
        <v>28.532551346553262</v>
      </c>
      <c r="FD163" s="2">
        <f t="shared" si="224"/>
        <v>30.950822745294989</v>
      </c>
      <c r="FE163" s="2">
        <f t="shared" si="224"/>
        <v>33.128448933043074</v>
      </c>
      <c r="FG163" s="2">
        <f t="shared" ref="FG163:FU179" si="225">POWER(10,($B163-C$231)/C$229)/(1+POWER(10,($B163-C$231)/C$229))</f>
        <v>0.99983553458573693</v>
      </c>
      <c r="FH163" s="2">
        <f t="shared" si="225"/>
        <v>0.99986047133762224</v>
      </c>
      <c r="FI163" s="2">
        <f t="shared" si="225"/>
        <v>0.99985742237728215</v>
      </c>
      <c r="FJ163" s="2">
        <f t="shared" si="225"/>
        <v>0.99985270730703313</v>
      </c>
      <c r="FK163" s="2">
        <f t="shared" si="225"/>
        <v>0.99984198142778535</v>
      </c>
      <c r="FL163" s="2">
        <f t="shared" si="225"/>
        <v>0.99982639924534156</v>
      </c>
      <c r="FM163" s="2">
        <f t="shared" si="225"/>
        <v>0.99980986291177132</v>
      </c>
      <c r="FN163" s="2">
        <f t="shared" si="225"/>
        <v>0.99981555799522948</v>
      </c>
      <c r="FO163" s="2">
        <f t="shared" si="225"/>
        <v>0.999779843955098</v>
      </c>
      <c r="FP163" s="2">
        <f t="shared" si="225"/>
        <v>0.99980918993090562</v>
      </c>
      <c r="FQ163" s="2">
        <f t="shared" si="225"/>
        <v>0.99982709838879347</v>
      </c>
      <c r="FR163" s="2">
        <f t="shared" si="225"/>
        <v>0.99982321231011495</v>
      </c>
      <c r="FS163" s="2">
        <f t="shared" si="225"/>
        <v>0.99982557851642528</v>
      </c>
      <c r="FT163" s="2">
        <f t="shared" si="225"/>
        <v>0.99984221562634767</v>
      </c>
      <c r="FU163" s="2">
        <f t="shared" si="225"/>
        <v>0.99978741976603103</v>
      </c>
      <c r="FW163" s="2">
        <f t="shared" si="216"/>
        <v>0.23554666157687146</v>
      </c>
      <c r="FX163" s="2">
        <f t="shared" si="216"/>
        <v>0.21893011851728428</v>
      </c>
      <c r="FY163" s="2">
        <f t="shared" si="216"/>
        <v>0.23182923546866702</v>
      </c>
      <c r="FZ163" s="2">
        <f t="shared" si="216"/>
        <v>0.23172043996722669</v>
      </c>
      <c r="GA163" s="2">
        <f t="shared" si="216"/>
        <v>0.24996566500766768</v>
      </c>
      <c r="GB163" s="2">
        <f t="shared" si="216"/>
        <v>0.25915836444995466</v>
      </c>
      <c r="GC163" s="2">
        <f t="shared" si="216"/>
        <v>0.25549466946223948</v>
      </c>
      <c r="GD163" s="2">
        <f t="shared" si="216"/>
        <v>0.2590827834742479</v>
      </c>
      <c r="GE163" s="2">
        <f t="shared" si="216"/>
        <v>0.23086256984032</v>
      </c>
      <c r="GF163" s="2">
        <f t="shared" si="216"/>
        <v>0.26871496808737072</v>
      </c>
      <c r="GG163" s="2">
        <f t="shared" si="216"/>
        <v>0.29027477419345005</v>
      </c>
      <c r="GH163" s="2">
        <f t="shared" si="216"/>
        <v>0.26314372416990772</v>
      </c>
      <c r="GI163" s="2">
        <f t="shared" si="216"/>
        <v>0.22019556479744529</v>
      </c>
      <c r="GJ163" s="2">
        <f t="shared" si="216"/>
        <v>0.16874381524064905</v>
      </c>
      <c r="GK163" s="2">
        <f t="shared" si="216"/>
        <v>0.13040876170639348</v>
      </c>
      <c r="GM163" s="86">
        <f t="shared" si="217"/>
        <v>8.710639185713486E-236</v>
      </c>
      <c r="GN163" s="86">
        <f t="shared" si="217"/>
        <v>2.4123158113677285E-178</v>
      </c>
      <c r="GO163" s="86">
        <f t="shared" si="217"/>
        <v>2.8153181361406952E-196</v>
      </c>
      <c r="GP163" s="86">
        <f t="shared" si="217"/>
        <v>3.1635008913242129E-229</v>
      </c>
      <c r="GQ163" s="86">
        <f t="shared" si="217"/>
        <v>1.9080125073895589E-251</v>
      </c>
      <c r="GR163" s="86">
        <f t="shared" si="217"/>
        <v>3.5992988010284903E-235</v>
      </c>
      <c r="GS163" s="86">
        <f t="shared" si="217"/>
        <v>7.3151075118351987E-101</v>
      </c>
      <c r="GT163" s="86">
        <f t="shared" si="217"/>
        <v>5.7389298433356093E-122</v>
      </c>
      <c r="GU163" s="86">
        <f t="shared" si="217"/>
        <v>1.2871946464250333E-48</v>
      </c>
      <c r="GV163" s="86">
        <f t="shared" si="217"/>
        <v>5.5009631767966071E-139</v>
      </c>
      <c r="GW163" s="86">
        <f t="shared" si="217"/>
        <v>2.1513343822601546E-306</v>
      </c>
      <c r="GX163" s="86">
        <f t="shared" si="217"/>
        <v>2.9964443445840916E-277</v>
      </c>
      <c r="GY163" s="86">
        <f t="shared" si="217"/>
        <v>3.229417453315848E-233</v>
      </c>
      <c r="GZ163" s="86">
        <f t="shared" si="217"/>
        <v>4.9371915809209686E-266</v>
      </c>
      <c r="HA163" s="86">
        <f t="shared" si="217"/>
        <v>0</v>
      </c>
      <c r="HC163" s="86">
        <f t="shared" si="181"/>
        <v>1.154340992426966E-138</v>
      </c>
      <c r="HD163" s="86">
        <f t="shared" si="181"/>
        <v>4.9953037716458752E-99</v>
      </c>
      <c r="HE163" s="86">
        <f t="shared" si="181"/>
        <v>1.8870456751247726E-112</v>
      </c>
      <c r="HF163" s="86">
        <f t="shared" si="180"/>
        <v>7.1211489174252554E-137</v>
      </c>
      <c r="HG163" s="86">
        <f t="shared" si="180"/>
        <v>7.9231740313605276E-180</v>
      </c>
      <c r="HH163" s="86">
        <f t="shared" si="180"/>
        <v>9.547526590118755E-281</v>
      </c>
      <c r="HI163" s="86">
        <f t="shared" si="180"/>
        <v>1.3916286326437931E-168</v>
      </c>
      <c r="HJ163" s="86">
        <f t="shared" si="180"/>
        <v>0</v>
      </c>
      <c r="HK163" s="86">
        <f t="shared" si="180"/>
        <v>3.0831982953634972E-180</v>
      </c>
      <c r="HL163" s="86">
        <f t="shared" si="161"/>
        <v>0</v>
      </c>
      <c r="HM163" s="86">
        <f t="shared" si="161"/>
        <v>0</v>
      </c>
      <c r="HN163" s="86">
        <f t="shared" si="161"/>
        <v>1.7328959019246546E-214</v>
      </c>
      <c r="HO163" s="86">
        <f t="shared" si="161"/>
        <v>4.4500528693325374E-150</v>
      </c>
      <c r="HP163" s="86">
        <f t="shared" si="161"/>
        <v>4.244577829449215E-146</v>
      </c>
      <c r="HQ163" s="86">
        <f t="shared" si="161"/>
        <v>9.6548318291909637E-175</v>
      </c>
      <c r="HS163" s="86">
        <f t="shared" si="218"/>
        <v>4.7189317478822837E-7</v>
      </c>
      <c r="HT163" s="86">
        <f t="shared" si="218"/>
        <v>3.2122930688991369E-6</v>
      </c>
      <c r="HU163" s="86">
        <f t="shared" si="218"/>
        <v>1.4327380978396818E-6</v>
      </c>
      <c r="HV163" s="86">
        <f t="shared" si="218"/>
        <v>3.8754421394531816E-8</v>
      </c>
      <c r="HW163" s="86">
        <f t="shared" si="218"/>
        <v>7.3237394887952708E-9</v>
      </c>
      <c r="HX163" s="86">
        <f t="shared" si="218"/>
        <v>8.8565122454612388E-9</v>
      </c>
      <c r="HY163" s="86">
        <f t="shared" si="218"/>
        <v>9.1792025199486258E-9</v>
      </c>
      <c r="HZ163" s="86">
        <f t="shared" si="218"/>
        <v>1.4763286833657574E-8</v>
      </c>
      <c r="IA163" s="86">
        <f t="shared" si="218"/>
        <v>6.6230528305256037E-8</v>
      </c>
      <c r="IB163" s="86">
        <f t="shared" si="218"/>
        <v>1.7728664431439013E-9</v>
      </c>
      <c r="IC163" s="86">
        <f t="shared" si="218"/>
        <v>2.6702840903816039E-10</v>
      </c>
      <c r="ID163" s="86">
        <f t="shared" si="218"/>
        <v>5.8190205875035126E-9</v>
      </c>
      <c r="IE163" s="86">
        <f t="shared" si="218"/>
        <v>1.2756716619310306E-6</v>
      </c>
      <c r="IF163" s="86">
        <f t="shared" si="218"/>
        <v>1.6738979024281586E-6</v>
      </c>
      <c r="IG163" s="86">
        <f t="shared" si="218"/>
        <v>4.6696083853817913E-5</v>
      </c>
      <c r="II163" s="86">
        <f t="shared" si="219"/>
        <v>4.1753717020229528E-6</v>
      </c>
      <c r="IJ163" s="86">
        <f t="shared" si="219"/>
        <v>5.8428561153075117E-6</v>
      </c>
      <c r="IK163" s="86">
        <f t="shared" si="219"/>
        <v>1.2672515394936781E-5</v>
      </c>
      <c r="IL163" s="86">
        <f t="shared" si="219"/>
        <v>1.9813943482743621E-6</v>
      </c>
      <c r="IM163" s="86">
        <f t="shared" si="219"/>
        <v>6.9998637194061437E-6</v>
      </c>
      <c r="IN163" s="86">
        <f t="shared" si="219"/>
        <v>1.9351112401506913E-5</v>
      </c>
      <c r="IO163" s="86">
        <f t="shared" si="219"/>
        <v>2.3754892845884367E-5</v>
      </c>
      <c r="IP163" s="86">
        <f t="shared" si="219"/>
        <v>7.9031866592517197E-5</v>
      </c>
      <c r="IQ163" s="86">
        <f t="shared" si="219"/>
        <v>1.3663731966637362E-6</v>
      </c>
      <c r="IR163" s="86">
        <f t="shared" si="219"/>
        <v>3.8433678752548825E-5</v>
      </c>
      <c r="IS163" s="86">
        <f t="shared" si="219"/>
        <v>1.8679363591665171E-4</v>
      </c>
      <c r="IT163" s="86">
        <f t="shared" si="219"/>
        <v>2.564977327874274E-5</v>
      </c>
      <c r="IU163" s="86">
        <f t="shared" si="219"/>
        <v>8.141961419678865E-7</v>
      </c>
      <c r="IV163" s="86">
        <f t="shared" si="219"/>
        <v>8.085533874759055E-5</v>
      </c>
      <c r="IW163" s="86">
        <f t="shared" si="219"/>
        <v>5.8126265360241485E-4</v>
      </c>
      <c r="IY163" s="86">
        <f t="shared" si="220"/>
        <v>4.647264876811181E-6</v>
      </c>
      <c r="IZ163" s="86">
        <f t="shared" si="220"/>
        <v>9.0551491842066485E-6</v>
      </c>
      <c r="JA163" s="86">
        <f t="shared" si="220"/>
        <v>1.4105253492776464E-5</v>
      </c>
      <c r="JB163" s="86">
        <f t="shared" si="220"/>
        <v>2.020148769668894E-6</v>
      </c>
      <c r="JC163" s="86">
        <f t="shared" si="220"/>
        <v>7.0071874588949391E-6</v>
      </c>
      <c r="JD163" s="86">
        <f t="shared" si="220"/>
        <v>1.9359968913752374E-5</v>
      </c>
      <c r="JE163" s="86">
        <f t="shared" si="220"/>
        <v>2.3764072048404316E-5</v>
      </c>
      <c r="JF163" s="86">
        <f t="shared" si="220"/>
        <v>7.9046629879350855E-5</v>
      </c>
      <c r="JG163" s="86">
        <f t="shared" si="220"/>
        <v>1.4326037249689922E-6</v>
      </c>
      <c r="JH163" s="86">
        <f t="shared" si="220"/>
        <v>3.8435451618991967E-5</v>
      </c>
      <c r="JI163" s="86">
        <f t="shared" si="220"/>
        <v>1.8679390294506075E-4</v>
      </c>
      <c r="JJ163" s="86">
        <f t="shared" si="220"/>
        <v>2.5655592299330243E-5</v>
      </c>
      <c r="JK163" s="86">
        <f t="shared" si="220"/>
        <v>2.089867803898917E-6</v>
      </c>
      <c r="JL163" s="86">
        <f t="shared" si="220"/>
        <v>8.2529236650018709E-5</v>
      </c>
      <c r="JM163" s="86">
        <f t="shared" si="220"/>
        <v>6.2795873745623277E-4</v>
      </c>
    </row>
    <row r="164" spans="2:273" x14ac:dyDescent="0.25">
      <c r="B164" s="2">
        <v>137</v>
      </c>
      <c r="C164" s="37">
        <v>22.885000000000002</v>
      </c>
      <c r="D164" s="37">
        <v>25.934000000000001</v>
      </c>
      <c r="E164" s="37">
        <v>26.95</v>
      </c>
      <c r="F164" s="37">
        <v>26.65</v>
      </c>
      <c r="G164" s="37">
        <v>26.898</v>
      </c>
      <c r="H164" s="37">
        <v>26.065999999999999</v>
      </c>
      <c r="I164" s="37">
        <v>29.902000000000001</v>
      </c>
      <c r="J164" s="37">
        <v>26.338999999999999</v>
      </c>
      <c r="K164" s="37">
        <v>25.033999999999999</v>
      </c>
      <c r="L164" s="37">
        <v>24.695</v>
      </c>
      <c r="M164" s="37">
        <v>23.321999999999999</v>
      </c>
      <c r="N164" s="37">
        <v>24.305</v>
      </c>
      <c r="O164" s="37">
        <v>30.050999999999998</v>
      </c>
      <c r="P164" s="37">
        <v>30.167000000000002</v>
      </c>
      <c r="Q164" s="37">
        <v>34.770000000000003</v>
      </c>
      <c r="S164" s="4">
        <f t="shared" si="221"/>
        <v>23.358840173936109</v>
      </c>
      <c r="T164" s="4">
        <f t="shared" si="221"/>
        <v>26.160212878442625</v>
      </c>
      <c r="U164" s="4">
        <f t="shared" si="221"/>
        <v>26.474925645296718</v>
      </c>
      <c r="V164" s="4">
        <f t="shared" si="221"/>
        <v>27.160589218208766</v>
      </c>
      <c r="W164" s="4">
        <f t="shared" si="221"/>
        <v>27.640921813517643</v>
      </c>
      <c r="X164" s="4">
        <f t="shared" si="221"/>
        <v>27.362777177698181</v>
      </c>
      <c r="Y164" s="4">
        <f t="shared" si="221"/>
        <v>29.745430606318973</v>
      </c>
      <c r="Z164" s="4">
        <f t="shared" si="221"/>
        <v>27.409135340166412</v>
      </c>
      <c r="AA164" s="4">
        <f t="shared" si="221"/>
        <v>25.226033111519072</v>
      </c>
      <c r="AB164" s="4">
        <f t="shared" si="221"/>
        <v>24.603868086154851</v>
      </c>
      <c r="AC164" s="4">
        <f t="shared" si="221"/>
        <v>23.308800983699431</v>
      </c>
      <c r="AD164" s="4">
        <f t="shared" si="221"/>
        <v>25.159731800031903</v>
      </c>
      <c r="AE164" s="4">
        <f t="shared" si="221"/>
        <v>29.037710524732496</v>
      </c>
      <c r="AF164" s="4">
        <f t="shared" si="221"/>
        <v>31.068896320201276</v>
      </c>
      <c r="AG164" s="4">
        <f t="shared" si="221"/>
        <v>35.258075342953077</v>
      </c>
      <c r="AI164" s="4">
        <f t="shared" si="222"/>
        <v>-0.47384017393610733</v>
      </c>
      <c r="AJ164" s="4">
        <f t="shared" si="222"/>
        <v>-0.22621287844262383</v>
      </c>
      <c r="AK164" s="4">
        <f t="shared" si="222"/>
        <v>0.47507435470328119</v>
      </c>
      <c r="AL164" s="4">
        <f t="shared" si="222"/>
        <v>-0.5105892182087679</v>
      </c>
      <c r="AM164" s="4">
        <f t="shared" si="222"/>
        <v>-0.74292181351764341</v>
      </c>
      <c r="AN164" s="4">
        <f t="shared" si="222"/>
        <v>-1.296777177698182</v>
      </c>
      <c r="AO164" s="4">
        <f t="shared" si="222"/>
        <v>0.1565693936810284</v>
      </c>
      <c r="AP164" s="4">
        <f t="shared" si="222"/>
        <v>-1.0701353401664129</v>
      </c>
      <c r="AQ164" s="4">
        <f t="shared" si="222"/>
        <v>-0.19203311151907343</v>
      </c>
      <c r="AR164" s="4">
        <f t="shared" si="222"/>
        <v>9.1131913845149626E-2</v>
      </c>
      <c r="AS164" s="4">
        <f t="shared" si="222"/>
        <v>1.3199016300568189E-2</v>
      </c>
      <c r="AT164" s="4">
        <f t="shared" si="222"/>
        <v>-0.85473180003190308</v>
      </c>
      <c r="AU164" s="4">
        <f t="shared" si="222"/>
        <v>1.0132894752675021</v>
      </c>
      <c r="AV164" s="4">
        <f t="shared" si="222"/>
        <v>-0.90189632020127419</v>
      </c>
      <c r="AW164" s="4">
        <f t="shared" si="222"/>
        <v>-0.4880753429530742</v>
      </c>
      <c r="AY164" s="2">
        <f t="shared" si="214"/>
        <v>23.358840173936109</v>
      </c>
      <c r="AZ164" s="2">
        <f t="shared" si="214"/>
        <v>26.159570445973905</v>
      </c>
      <c r="BA164" s="2">
        <f t="shared" si="214"/>
        <v>26.471767327014213</v>
      </c>
      <c r="BB164" s="2">
        <f t="shared" si="214"/>
        <v>27.159693184373673</v>
      </c>
      <c r="BC164" s="2">
        <f t="shared" si="214"/>
        <v>27.637307576374418</v>
      </c>
      <c r="BD164" s="2">
        <f t="shared" si="214"/>
        <v>27.353138804621711</v>
      </c>
      <c r="BE164" s="2">
        <f t="shared" si="214"/>
        <v>29.733104185254447</v>
      </c>
      <c r="BF164" s="2">
        <f t="shared" si="214"/>
        <v>27.375462907024094</v>
      </c>
      <c r="BG164" s="2">
        <f t="shared" si="214"/>
        <v>25.224778012134379</v>
      </c>
      <c r="BH164" s="2">
        <f t="shared" si="214"/>
        <v>24.575468106391579</v>
      </c>
      <c r="BI164" s="2">
        <f t="shared" si="214"/>
        <v>23.167795018441392</v>
      </c>
      <c r="BJ164" s="2">
        <f t="shared" si="214"/>
        <v>25.136800298413654</v>
      </c>
      <c r="BK164" s="2">
        <f t="shared" si="214"/>
        <v>29.03676786838054</v>
      </c>
      <c r="BL164" s="2">
        <f t="shared" si="214"/>
        <v>31.015973176887758</v>
      </c>
      <c r="BM164" s="2">
        <f t="shared" si="214"/>
        <v>34.857005460407571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22.885000000000002</v>
      </c>
      <c r="CF164" s="2">
        <f t="shared" si="215"/>
        <v>25.934000000000001</v>
      </c>
      <c r="CG164" s="2">
        <f t="shared" si="215"/>
        <v>26.95</v>
      </c>
      <c r="CH164" s="2">
        <f t="shared" si="215"/>
        <v>26.65</v>
      </c>
      <c r="CI164" s="2">
        <f t="shared" si="215"/>
        <v>26.898</v>
      </c>
      <c r="CJ164" s="2">
        <f t="shared" si="215"/>
        <v>26.065999999999999</v>
      </c>
      <c r="CK164" s="2">
        <f t="shared" si="215"/>
        <v>29.902000000000001</v>
      </c>
      <c r="CL164" s="2">
        <f t="shared" si="215"/>
        <v>26.338999999999999</v>
      </c>
      <c r="CM164" s="2">
        <f t="shared" si="215"/>
        <v>25.033999999999999</v>
      </c>
      <c r="CN164" s="2">
        <f t="shared" si="215"/>
        <v>24.695</v>
      </c>
      <c r="CO164" s="2">
        <f t="shared" si="215"/>
        <v>23.321999999999999</v>
      </c>
      <c r="CP164" s="2">
        <f t="shared" si="215"/>
        <v>24.305</v>
      </c>
      <c r="CQ164" s="2">
        <f t="shared" si="215"/>
        <v>30.050999999999998</v>
      </c>
      <c r="CR164" s="2">
        <f t="shared" si="215"/>
        <v>30.167000000000002</v>
      </c>
      <c r="CS164" s="2">
        <f t="shared" si="215"/>
        <v>34.770000000000003</v>
      </c>
      <c r="CU164" s="2">
        <f t="shared" si="197"/>
        <v>22.885000000000002</v>
      </c>
      <c r="CV164" s="2">
        <f t="shared" si="198"/>
        <v>25.934000000000001</v>
      </c>
      <c r="CW164" s="2">
        <f t="shared" si="199"/>
        <v>26.95</v>
      </c>
      <c r="CX164" s="2">
        <f t="shared" si="200"/>
        <v>26.65</v>
      </c>
      <c r="CY164" s="2">
        <f t="shared" si="201"/>
        <v>26.898</v>
      </c>
      <c r="CZ164" s="2">
        <f t="shared" si="202"/>
        <v>26.065999999999999</v>
      </c>
      <c r="DA164" s="2">
        <f t="shared" si="203"/>
        <v>29.902000000000001</v>
      </c>
      <c r="DB164" s="2">
        <f t="shared" si="204"/>
        <v>26.338999999999999</v>
      </c>
      <c r="DC164" s="2">
        <f t="shared" si="205"/>
        <v>25.033999999999999</v>
      </c>
      <c r="DD164" s="2">
        <f t="shared" si="206"/>
        <v>24.695</v>
      </c>
      <c r="DE164" s="2">
        <f t="shared" si="207"/>
        <v>23.321999999999999</v>
      </c>
      <c r="DF164" s="2">
        <f t="shared" si="208"/>
        <v>24.305</v>
      </c>
      <c r="DG164" s="2">
        <f t="shared" si="209"/>
        <v>30.050999999999998</v>
      </c>
      <c r="DH164" s="2">
        <f t="shared" si="210"/>
        <v>30.167000000000002</v>
      </c>
      <c r="DI164" s="2">
        <f t="shared" si="211"/>
        <v>34.770000000000003</v>
      </c>
      <c r="DK164" s="2">
        <f t="shared" si="223"/>
        <v>84.618875033738192</v>
      </c>
      <c r="DL164" s="2">
        <f t="shared" si="223"/>
        <v>77.137556005398096</v>
      </c>
      <c r="DM164" s="2">
        <f t="shared" si="223"/>
        <v>81.638735459662286</v>
      </c>
      <c r="DN164" s="2">
        <f t="shared" si="223"/>
        <v>82.447334709193242</v>
      </c>
      <c r="DO164" s="2">
        <f t="shared" si="223"/>
        <v>73.973761163227039</v>
      </c>
      <c r="DP164" s="2">
        <f t="shared" si="223"/>
        <v>78.170921235521234</v>
      </c>
      <c r="DQ164" s="2">
        <f t="shared" si="223"/>
        <v>85.593531082887708</v>
      </c>
      <c r="DR164" s="2">
        <f t="shared" si="223"/>
        <v>70.235367090017832</v>
      </c>
      <c r="DS164" s="2">
        <f t="shared" si="223"/>
        <v>87.829262903225811</v>
      </c>
      <c r="DT164" s="2">
        <f t="shared" si="223"/>
        <v>75.984027196333074</v>
      </c>
      <c r="DU164" s="2">
        <f t="shared" si="223"/>
        <v>67.913116859716865</v>
      </c>
      <c r="DV164" s="2">
        <f t="shared" si="223"/>
        <v>71.113239768339753</v>
      </c>
      <c r="DW164" s="2">
        <f t="shared" si="223"/>
        <v>95.462167633220275</v>
      </c>
      <c r="DX164" s="2">
        <f t="shared" si="223"/>
        <v>89.529983864915579</v>
      </c>
      <c r="DY164" s="2">
        <f t="shared" si="223"/>
        <v>66.869441348973609</v>
      </c>
      <c r="EA164" s="2">
        <f t="shared" si="213"/>
        <v>23.299796588183838</v>
      </c>
      <c r="EB164" s="2">
        <f t="shared" si="213"/>
        <v>26.163425445121106</v>
      </c>
      <c r="EC164" s="2">
        <f t="shared" si="213"/>
        <v>26.400065216413214</v>
      </c>
      <c r="ED164" s="2">
        <f t="shared" si="213"/>
        <v>27.041901960784323</v>
      </c>
      <c r="EE164" s="2">
        <f t="shared" si="213"/>
        <v>27.616234663936666</v>
      </c>
      <c r="EF164" s="2">
        <f t="shared" si="213"/>
        <v>27.257523514711941</v>
      </c>
      <c r="EG164" s="2">
        <f t="shared" si="213"/>
        <v>29.782019807119632</v>
      </c>
      <c r="EH164" s="2">
        <f t="shared" si="213"/>
        <v>27.288651192334953</v>
      </c>
      <c r="EI164" s="2">
        <f t="shared" si="213"/>
        <v>25.017991838696183</v>
      </c>
      <c r="EJ164" s="2">
        <f t="shared" si="213"/>
        <v>24.571232366550063</v>
      </c>
      <c r="EK164" s="2">
        <f t="shared" si="212"/>
        <v>23.062526337584377</v>
      </c>
      <c r="EL164" s="2">
        <f t="shared" si="179"/>
        <v>25.114629591488608</v>
      </c>
      <c r="EM164" s="2">
        <f t="shared" si="179"/>
        <v>29.217593561926073</v>
      </c>
      <c r="EN164" s="2">
        <f t="shared" si="179"/>
        <v>31.046921436574269</v>
      </c>
      <c r="EO164" s="2">
        <f t="shared" si="179"/>
        <v>35.152981625652224</v>
      </c>
      <c r="EQ164" s="2">
        <f t="shared" si="224"/>
        <v>23.497180519330243</v>
      </c>
      <c r="ER164" s="2">
        <f t="shared" si="224"/>
        <v>26.119434758876988</v>
      </c>
      <c r="ES164" s="2">
        <f t="shared" si="224"/>
        <v>26.659559272634798</v>
      </c>
      <c r="ET164" s="2">
        <f t="shared" si="224"/>
        <v>27.48592319041424</v>
      </c>
      <c r="EU164" s="2">
        <f t="shared" si="224"/>
        <v>27.670010933392977</v>
      </c>
      <c r="EV164" s="2">
        <f t="shared" si="224"/>
        <v>27.573341793860024</v>
      </c>
      <c r="EW164" s="2">
        <f t="shared" si="224"/>
        <v>29.567708083424201</v>
      </c>
      <c r="EX164" s="2">
        <f t="shared" si="224"/>
        <v>27.57581377369679</v>
      </c>
      <c r="EY164" s="2">
        <f t="shared" si="224"/>
        <v>25.802153119040963</v>
      </c>
      <c r="EZ164" s="2">
        <f t="shared" si="224"/>
        <v>24.554827776836554</v>
      </c>
      <c r="FA164" s="2">
        <f t="shared" si="224"/>
        <v>23.37968789757792</v>
      </c>
      <c r="FB164" s="2">
        <f t="shared" si="224"/>
        <v>25.16706307035086</v>
      </c>
      <c r="FC164" s="2">
        <f t="shared" si="224"/>
        <v>28.40816139841964</v>
      </c>
      <c r="FD164" s="2">
        <f t="shared" si="224"/>
        <v>30.830706124052256</v>
      </c>
      <c r="FE164" s="2">
        <f t="shared" si="224"/>
        <v>33.013490987787122</v>
      </c>
      <c r="FG164" s="2">
        <f t="shared" si="225"/>
        <v>0.99985000358886877</v>
      </c>
      <c r="FH164" s="2">
        <f t="shared" si="225"/>
        <v>0.99987274678522164</v>
      </c>
      <c r="FI164" s="2">
        <f t="shared" si="225"/>
        <v>0.99986996603131839</v>
      </c>
      <c r="FJ164" s="2">
        <f t="shared" si="225"/>
        <v>0.99986566572646252</v>
      </c>
      <c r="FK164" s="2">
        <f t="shared" si="225"/>
        <v>0.99985588334553399</v>
      </c>
      <c r="FL164" s="2">
        <f t="shared" si="225"/>
        <v>0.99984167181157046</v>
      </c>
      <c r="FM164" s="2">
        <f t="shared" si="225"/>
        <v>0.99982659001342233</v>
      </c>
      <c r="FN164" s="2">
        <f t="shared" si="225"/>
        <v>0.99983178416245921</v>
      </c>
      <c r="FO164" s="2">
        <f t="shared" si="225"/>
        <v>0.99979921141115446</v>
      </c>
      <c r="FP164" s="2">
        <f t="shared" si="225"/>
        <v>0.99982597622700464</v>
      </c>
      <c r="FQ164" s="2">
        <f t="shared" si="225"/>
        <v>0.99984230945741759</v>
      </c>
      <c r="FR164" s="2">
        <f t="shared" si="225"/>
        <v>0.99983876520248827</v>
      </c>
      <c r="FS164" s="2">
        <f t="shared" si="225"/>
        <v>0.99984092327498109</v>
      </c>
      <c r="FT164" s="2">
        <f t="shared" si="225"/>
        <v>0.99985609694309674</v>
      </c>
      <c r="FU164" s="2">
        <f t="shared" si="225"/>
        <v>0.99980612089592602</v>
      </c>
      <c r="FW164" s="2">
        <f t="shared" si="216"/>
        <v>0.25253293802619503</v>
      </c>
      <c r="FX164" s="2">
        <f t="shared" si="216"/>
        <v>0.23508660615428348</v>
      </c>
      <c r="FY164" s="2">
        <f t="shared" si="216"/>
        <v>0.24863462394485084</v>
      </c>
      <c r="FZ164" s="2">
        <f t="shared" si="216"/>
        <v>0.24852049331747852</v>
      </c>
      <c r="GA164" s="2">
        <f t="shared" si="216"/>
        <v>0.26762772789675165</v>
      </c>
      <c r="GB164" s="2">
        <f t="shared" si="216"/>
        <v>0.27722988079733407</v>
      </c>
      <c r="GC164" s="2">
        <f t="shared" si="216"/>
        <v>0.27340499285827979</v>
      </c>
      <c r="GD164" s="2">
        <f t="shared" si="216"/>
        <v>0.27715100110658469</v>
      </c>
      <c r="GE164" s="2">
        <f t="shared" si="216"/>
        <v>0.24762047275808571</v>
      </c>
      <c r="GF164" s="2">
        <f t="shared" si="216"/>
        <v>0.28719454599470767</v>
      </c>
      <c r="GG164" s="2">
        <f t="shared" si="216"/>
        <v>0.30960929472171173</v>
      </c>
      <c r="GH164" s="2">
        <f t="shared" si="216"/>
        <v>0.28138759143024528</v>
      </c>
      <c r="GI164" s="2">
        <f t="shared" si="216"/>
        <v>0.23641717251521449</v>
      </c>
      <c r="GJ164" s="2">
        <f t="shared" si="216"/>
        <v>0.18205995999015365</v>
      </c>
      <c r="GK164" s="2">
        <f t="shared" si="216"/>
        <v>0.14121366959646262</v>
      </c>
      <c r="GM164" s="86">
        <f t="shared" si="217"/>
        <v>6.1470144584664221E-242</v>
      </c>
      <c r="GN164" s="86">
        <f t="shared" si="217"/>
        <v>5.0884758311741239E-183</v>
      </c>
      <c r="GO164" s="86">
        <f t="shared" si="217"/>
        <v>2.0079440358622552E-201</v>
      </c>
      <c r="GP164" s="86">
        <f t="shared" si="217"/>
        <v>3.3105097779683125E-235</v>
      </c>
      <c r="GQ164" s="86">
        <f t="shared" si="217"/>
        <v>5.6199426811691367E-258</v>
      </c>
      <c r="GR164" s="86">
        <f t="shared" si="217"/>
        <v>3.0157032408996477E-241</v>
      </c>
      <c r="GS164" s="86">
        <f t="shared" si="217"/>
        <v>2.0009326388987138E-103</v>
      </c>
      <c r="GT164" s="86">
        <f t="shared" si="217"/>
        <v>4.6220169401102164E-125</v>
      </c>
      <c r="GU164" s="86">
        <f t="shared" si="217"/>
        <v>7.7647586690025193E-50</v>
      </c>
      <c r="GV164" s="86">
        <f t="shared" si="217"/>
        <v>1.4787253068418657E-142</v>
      </c>
      <c r="GW164" s="86">
        <f t="shared" si="217"/>
        <v>0</v>
      </c>
      <c r="GX164" s="86">
        <f t="shared" si="217"/>
        <v>2.0197467455858257E-284</v>
      </c>
      <c r="GY164" s="86">
        <f t="shared" si="217"/>
        <v>2.5401200359991423E-239</v>
      </c>
      <c r="GZ164" s="86">
        <f t="shared" si="217"/>
        <v>6.0906242989144781E-273</v>
      </c>
      <c r="HA164" s="86">
        <f t="shared" si="217"/>
        <v>0</v>
      </c>
      <c r="HC164" s="86">
        <f t="shared" si="181"/>
        <v>6.7982075905084621E-144</v>
      </c>
      <c r="HD164" s="86">
        <f t="shared" si="181"/>
        <v>8.740369336620671E-103</v>
      </c>
      <c r="HE164" s="86">
        <f t="shared" si="181"/>
        <v>1.0683612449606881E-116</v>
      </c>
      <c r="HF164" s="86">
        <f t="shared" si="180"/>
        <v>5.7181357419251977E-142</v>
      </c>
      <c r="HG164" s="86">
        <f t="shared" si="180"/>
        <v>1.7426744669023227E-186</v>
      </c>
      <c r="HH164" s="86">
        <f t="shared" si="180"/>
        <v>4.3922804863154551E-291</v>
      </c>
      <c r="HI164" s="86">
        <f t="shared" si="180"/>
        <v>9.911114522849761E-175</v>
      </c>
      <c r="HJ164" s="86">
        <f t="shared" si="180"/>
        <v>0</v>
      </c>
      <c r="HK164" s="86">
        <f t="shared" si="180"/>
        <v>6.1098226991686886E-187</v>
      </c>
      <c r="HL164" s="86">
        <f t="shared" si="161"/>
        <v>0</v>
      </c>
      <c r="HM164" s="86">
        <f t="shared" si="161"/>
        <v>0</v>
      </c>
      <c r="HN164" s="86">
        <f t="shared" si="161"/>
        <v>2.4714422012872687E-222</v>
      </c>
      <c r="HO164" s="86">
        <f t="shared" si="161"/>
        <v>1.0017470634303073E-155</v>
      </c>
      <c r="HP164" s="86">
        <f t="shared" si="161"/>
        <v>1.3857022772446259E-151</v>
      </c>
      <c r="HQ164" s="86">
        <f t="shared" si="161"/>
        <v>2.7233655588770448E-181</v>
      </c>
      <c r="HS164" s="86">
        <f t="shared" si="218"/>
        <v>8.1680732247570918E-8</v>
      </c>
      <c r="HT164" s="86">
        <f t="shared" si="218"/>
        <v>7.2765713364549053E-7</v>
      </c>
      <c r="HU164" s="86">
        <f t="shared" si="218"/>
        <v>2.9876241222921963E-7</v>
      </c>
      <c r="HV164" s="86">
        <f t="shared" si="218"/>
        <v>5.6351191446115499E-9</v>
      </c>
      <c r="HW164" s="86">
        <f t="shared" si="218"/>
        <v>9.1067560197885761E-10</v>
      </c>
      <c r="HX164" s="86">
        <f t="shared" si="218"/>
        <v>1.1260934112529949E-9</v>
      </c>
      <c r="HY164" s="86">
        <f t="shared" si="218"/>
        <v>1.2421019679195524E-9</v>
      </c>
      <c r="HZ164" s="86">
        <f t="shared" si="218"/>
        <v>2.2660712032661472E-9</v>
      </c>
      <c r="IA164" s="86">
        <f t="shared" si="218"/>
        <v>9.7080694922586406E-9</v>
      </c>
      <c r="IB164" s="86">
        <f t="shared" si="218"/>
        <v>2.0149986337148571E-10</v>
      </c>
      <c r="IC164" s="86">
        <f t="shared" si="218"/>
        <v>2.6437482599399579E-11</v>
      </c>
      <c r="ID164" s="86">
        <f t="shared" si="218"/>
        <v>7.1518252082047596E-10</v>
      </c>
      <c r="IE164" s="86">
        <f t="shared" si="218"/>
        <v>2.3571861879369463E-7</v>
      </c>
      <c r="IF164" s="86">
        <f t="shared" si="218"/>
        <v>2.4993568275222358E-7</v>
      </c>
      <c r="IG164" s="86">
        <f t="shared" si="218"/>
        <v>8.3473218293404717E-6</v>
      </c>
      <c r="II164" s="86">
        <f t="shared" si="219"/>
        <v>2.2094879437688443E-5</v>
      </c>
      <c r="IJ164" s="86">
        <f t="shared" si="219"/>
        <v>2.6218607436949639E-5</v>
      </c>
      <c r="IK164" s="86">
        <f t="shared" si="219"/>
        <v>5.5683506206326919E-5</v>
      </c>
      <c r="IL164" s="86">
        <f t="shared" si="219"/>
        <v>1.1331815702043007E-5</v>
      </c>
      <c r="IM164" s="86">
        <f t="shared" si="219"/>
        <v>3.8329940092392561E-5</v>
      </c>
      <c r="IN164" s="86">
        <f t="shared" si="219"/>
        <v>9.6942077645565848E-5</v>
      </c>
      <c r="IO164" s="86">
        <f t="shared" si="219"/>
        <v>1.1205351420026412E-4</v>
      </c>
      <c r="IP164" s="86">
        <f t="shared" si="219"/>
        <v>3.1550195764260322E-4</v>
      </c>
      <c r="IQ164" s="86">
        <f t="shared" si="219"/>
        <v>8.1831804511955166E-6</v>
      </c>
      <c r="IR164" s="86">
        <f t="shared" si="219"/>
        <v>1.8498046236234948E-4</v>
      </c>
      <c r="IS164" s="86">
        <f t="shared" si="219"/>
        <v>7.9941847504162418E-4</v>
      </c>
      <c r="IT164" s="86">
        <f t="shared" si="219"/>
        <v>1.2653874866160096E-4</v>
      </c>
      <c r="IU164" s="86">
        <f t="shared" si="219"/>
        <v>4.8123619068284545E-6</v>
      </c>
      <c r="IV164" s="86">
        <f t="shared" si="219"/>
        <v>2.0387586512442913E-4</v>
      </c>
      <c r="IW164" s="86">
        <f t="shared" si="219"/>
        <v>1.0633293139052308E-3</v>
      </c>
      <c r="IY164" s="86">
        <f t="shared" si="220"/>
        <v>2.2176560169936013E-5</v>
      </c>
      <c r="IZ164" s="86">
        <f t="shared" si="220"/>
        <v>2.694626457059513E-5</v>
      </c>
      <c r="JA164" s="86">
        <f t="shared" si="220"/>
        <v>5.5982268618556137E-5</v>
      </c>
      <c r="JB164" s="86">
        <f t="shared" si="220"/>
        <v>1.1337450821187618E-5</v>
      </c>
      <c r="JC164" s="86">
        <f t="shared" si="220"/>
        <v>3.833085076799454E-5</v>
      </c>
      <c r="JD164" s="86">
        <f t="shared" si="220"/>
        <v>9.6943203738977102E-5</v>
      </c>
      <c r="JE164" s="86">
        <f t="shared" si="220"/>
        <v>1.1205475630223204E-4</v>
      </c>
      <c r="JF164" s="86">
        <f t="shared" si="220"/>
        <v>3.1550422371380647E-4</v>
      </c>
      <c r="JG164" s="86">
        <f t="shared" si="220"/>
        <v>8.1928885206877745E-6</v>
      </c>
      <c r="JH164" s="86">
        <f t="shared" si="220"/>
        <v>1.8498066386221285E-4</v>
      </c>
      <c r="JI164" s="86">
        <f t="shared" si="220"/>
        <v>7.9941850147910681E-4</v>
      </c>
      <c r="JJ164" s="86">
        <f t="shared" si="220"/>
        <v>1.2653946384412178E-4</v>
      </c>
      <c r="JK164" s="86">
        <f t="shared" si="220"/>
        <v>5.0480805256221495E-6</v>
      </c>
      <c r="JL164" s="86">
        <f t="shared" si="220"/>
        <v>2.0412580080718135E-4</v>
      </c>
      <c r="JM164" s="86">
        <f t="shared" si="220"/>
        <v>1.0716766357345712E-3</v>
      </c>
    </row>
    <row r="165" spans="2:273" x14ac:dyDescent="0.25">
      <c r="B165" s="2">
        <v>138</v>
      </c>
      <c r="C165" s="37">
        <v>24.5</v>
      </c>
      <c r="D165" s="37">
        <v>25.738</v>
      </c>
      <c r="E165" s="37">
        <v>27.716999999999999</v>
      </c>
      <c r="F165" s="37">
        <v>26.933</v>
      </c>
      <c r="G165" s="37">
        <v>28.847000000000001</v>
      </c>
      <c r="H165" s="37">
        <v>26.541</v>
      </c>
      <c r="I165" s="37">
        <v>29.41</v>
      </c>
      <c r="J165" s="37">
        <v>29.626999999999999</v>
      </c>
      <c r="K165" s="37">
        <v>23.864000000000001</v>
      </c>
      <c r="L165" s="37">
        <v>24.288</v>
      </c>
      <c r="M165" s="37">
        <v>24.135999999999999</v>
      </c>
      <c r="N165" s="37">
        <v>24.457999999999998</v>
      </c>
      <c r="O165" s="37">
        <v>30.016999999999999</v>
      </c>
      <c r="P165" s="37">
        <v>30.033000000000001</v>
      </c>
      <c r="Q165" s="37">
        <v>33.164000000000001</v>
      </c>
      <c r="S165" s="4">
        <f t="shared" si="221"/>
        <v>23.27258388349895</v>
      </c>
      <c r="T165" s="4">
        <f t="shared" si="221"/>
        <v>26.047664355520201</v>
      </c>
      <c r="U165" s="4">
        <f t="shared" si="221"/>
        <v>26.362134888433076</v>
      </c>
      <c r="V165" s="4">
        <f t="shared" si="221"/>
        <v>27.049014859441026</v>
      </c>
      <c r="W165" s="4">
        <f t="shared" si="221"/>
        <v>27.558330080612944</v>
      </c>
      <c r="X165" s="4">
        <f t="shared" si="221"/>
        <v>27.280596229367774</v>
      </c>
      <c r="Y165" s="4">
        <f t="shared" si="221"/>
        <v>29.630485387749793</v>
      </c>
      <c r="Z165" s="4">
        <f t="shared" si="221"/>
        <v>27.35007230413331</v>
      </c>
      <c r="AA165" s="4">
        <f t="shared" si="221"/>
        <v>25.078795829873044</v>
      </c>
      <c r="AB165" s="4">
        <f t="shared" si="221"/>
        <v>24.539218333882481</v>
      </c>
      <c r="AC165" s="4">
        <f t="shared" si="221"/>
        <v>23.499233971607023</v>
      </c>
      <c r="AD165" s="4">
        <f t="shared" si="221"/>
        <v>25.105549691764189</v>
      </c>
      <c r="AE165" s="4">
        <f t="shared" si="221"/>
        <v>28.921781341670105</v>
      </c>
      <c r="AF165" s="4">
        <f t="shared" si="221"/>
        <v>31.017591494045334</v>
      </c>
      <c r="AG165" s="4">
        <f t="shared" si="221"/>
        <v>35.443415290941182</v>
      </c>
      <c r="AI165" s="4">
        <f t="shared" si="222"/>
        <v>1.2274161165010504</v>
      </c>
      <c r="AJ165" s="4">
        <f t="shared" si="222"/>
        <v>-0.30966435552020144</v>
      </c>
      <c r="AK165" s="4">
        <f t="shared" si="222"/>
        <v>1.354865111566923</v>
      </c>
      <c r="AL165" s="4">
        <f t="shared" si="222"/>
        <v>-0.11601485944102663</v>
      </c>
      <c r="AM165" s="4">
        <f t="shared" si="222"/>
        <v>1.2886699193870577</v>
      </c>
      <c r="AN165" s="4">
        <f t="shared" si="222"/>
        <v>-0.73959622936777336</v>
      </c>
      <c r="AO165" s="4">
        <f t="shared" si="222"/>
        <v>-0.2204853877497932</v>
      </c>
      <c r="AP165" s="4">
        <f t="shared" si="222"/>
        <v>2.2769276958666893</v>
      </c>
      <c r="AQ165" s="4">
        <f t="shared" si="222"/>
        <v>-1.2147958298730437</v>
      </c>
      <c r="AR165" s="4">
        <f t="shared" si="222"/>
        <v>-0.25121833388248049</v>
      </c>
      <c r="AS165" s="4">
        <f t="shared" si="222"/>
        <v>0.63676602839297658</v>
      </c>
      <c r="AT165" s="4">
        <f t="shared" si="222"/>
        <v>-0.64754969176419053</v>
      </c>
      <c r="AU165" s="4">
        <f t="shared" si="222"/>
        <v>1.0952186583298946</v>
      </c>
      <c r="AV165" s="4">
        <f t="shared" si="222"/>
        <v>-0.98459149404533264</v>
      </c>
      <c r="AW165" s="4">
        <f t="shared" si="222"/>
        <v>-2.2794152909411807</v>
      </c>
      <c r="AY165" s="2">
        <f t="shared" si="214"/>
        <v>23.27258388349895</v>
      </c>
      <c r="AZ165" s="2">
        <f t="shared" si="214"/>
        <v>26.045250051769926</v>
      </c>
      <c r="BA165" s="2">
        <f t="shared" si="214"/>
        <v>26.350619557299961</v>
      </c>
      <c r="BB165" s="2">
        <f t="shared" si="214"/>
        <v>27.04485242893038</v>
      </c>
      <c r="BC165" s="2">
        <f t="shared" si="214"/>
        <v>27.542497179437429</v>
      </c>
      <c r="BD165" s="2">
        <f t="shared" si="214"/>
        <v>27.242052048776415</v>
      </c>
      <c r="BE165" s="2">
        <f t="shared" si="214"/>
        <v>29.583623560178733</v>
      </c>
      <c r="BF165" s="2">
        <f t="shared" si="214"/>
        <v>27.240470152193534</v>
      </c>
      <c r="BG165" s="2">
        <f t="shared" si="214"/>
        <v>25.072707913867621</v>
      </c>
      <c r="BH165" s="2">
        <f t="shared" si="214"/>
        <v>24.430905865826933</v>
      </c>
      <c r="BI165" s="2">
        <f t="shared" si="214"/>
        <v>23.028528801859508</v>
      </c>
      <c r="BJ165" s="2">
        <f t="shared" si="214"/>
        <v>25.015526047614454</v>
      </c>
      <c r="BK165" s="2">
        <f t="shared" si="214"/>
        <v>28.917217867307961</v>
      </c>
      <c r="BL165" s="2">
        <f t="shared" si="214"/>
        <v>30.897461320310867</v>
      </c>
      <c r="BM165" s="2">
        <f t="shared" si="214"/>
        <v>34.760429480133695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24.5</v>
      </c>
      <c r="CF165" s="2">
        <f t="shared" si="215"/>
        <v>25.738</v>
      </c>
      <c r="CG165" s="2">
        <f t="shared" si="215"/>
        <v>27.716999999999999</v>
      </c>
      <c r="CH165" s="2">
        <f t="shared" si="215"/>
        <v>26.933</v>
      </c>
      <c r="CI165" s="2">
        <f t="shared" si="215"/>
        <v>28.847000000000001</v>
      </c>
      <c r="CJ165" s="2">
        <f t="shared" si="215"/>
        <v>26.541</v>
      </c>
      <c r="CK165" s="2">
        <f t="shared" si="215"/>
        <v>29.41</v>
      </c>
      <c r="CL165" s="2">
        <f t="shared" si="215"/>
        <v>29.626999999999999</v>
      </c>
      <c r="CM165" s="2">
        <f t="shared" si="215"/>
        <v>23.864000000000001</v>
      </c>
      <c r="CN165" s="2">
        <f t="shared" si="215"/>
        <v>24.288</v>
      </c>
      <c r="CO165" s="2">
        <f t="shared" si="215"/>
        <v>24.135999999999999</v>
      </c>
      <c r="CP165" s="2">
        <f t="shared" si="215"/>
        <v>24.457999999999998</v>
      </c>
      <c r="CQ165" s="2">
        <f t="shared" si="215"/>
        <v>30.016999999999999</v>
      </c>
      <c r="CR165" s="2">
        <f t="shared" si="215"/>
        <v>30.033000000000001</v>
      </c>
      <c r="CS165" s="2">
        <f t="shared" si="215"/>
        <v>33.164000000000001</v>
      </c>
      <c r="CU165" s="2">
        <f t="shared" si="197"/>
        <v>24.5</v>
      </c>
      <c r="CV165" s="2">
        <f t="shared" si="198"/>
        <v>25.738</v>
      </c>
      <c r="CW165" s="2">
        <f t="shared" si="199"/>
        <v>27.716999999999999</v>
      </c>
      <c r="CX165" s="2">
        <f t="shared" si="200"/>
        <v>26.933</v>
      </c>
      <c r="CY165" s="2">
        <f t="shared" si="201"/>
        <v>28.847000000000001</v>
      </c>
      <c r="CZ165" s="2">
        <f t="shared" si="202"/>
        <v>26.541</v>
      </c>
      <c r="DA165" s="2">
        <f t="shared" si="203"/>
        <v>29.41</v>
      </c>
      <c r="DB165" s="2">
        <f t="shared" si="204"/>
        <v>29.626999999999999</v>
      </c>
      <c r="DC165" s="2">
        <f t="shared" si="205"/>
        <v>23.864000000000001</v>
      </c>
      <c r="DD165" s="2">
        <f t="shared" si="206"/>
        <v>24.288</v>
      </c>
      <c r="DE165" s="2">
        <f t="shared" si="207"/>
        <v>24.135999999999999</v>
      </c>
      <c r="DF165" s="2">
        <f t="shared" si="208"/>
        <v>24.457999999999998</v>
      </c>
      <c r="DG165" s="2">
        <f t="shared" si="209"/>
        <v>30.016999999999999</v>
      </c>
      <c r="DH165" s="2">
        <f t="shared" si="210"/>
        <v>30.033000000000001</v>
      </c>
      <c r="DI165" s="2">
        <f t="shared" si="211"/>
        <v>33.164000000000001</v>
      </c>
      <c r="DK165" s="2">
        <f t="shared" si="223"/>
        <v>85.049922807017552</v>
      </c>
      <c r="DL165" s="2">
        <f t="shared" si="223"/>
        <v>77.446784750337372</v>
      </c>
      <c r="DM165" s="2">
        <f t="shared" si="223"/>
        <v>81.975033208255155</v>
      </c>
      <c r="DN165" s="2">
        <f t="shared" si="223"/>
        <v>82.779712664165089</v>
      </c>
      <c r="DO165" s="2">
        <f t="shared" si="223"/>
        <v>74.260875422138866</v>
      </c>
      <c r="DP165" s="2">
        <f t="shared" si="223"/>
        <v>78.506434491634494</v>
      </c>
      <c r="DQ165" s="2">
        <f t="shared" si="223"/>
        <v>85.969326203208567</v>
      </c>
      <c r="DR165" s="2">
        <f t="shared" si="223"/>
        <v>70.483803921568622</v>
      </c>
      <c r="DS165" s="2">
        <f t="shared" si="223"/>
        <v>88.244024596774196</v>
      </c>
      <c r="DT165" s="2">
        <f t="shared" si="223"/>
        <v>76.295308632543922</v>
      </c>
      <c r="DU165" s="2">
        <f t="shared" si="223"/>
        <v>68.152617889317895</v>
      </c>
      <c r="DV165" s="2">
        <f t="shared" si="223"/>
        <v>71.380118532818514</v>
      </c>
      <c r="DW165" s="2">
        <f t="shared" si="223"/>
        <v>95.918969143232317</v>
      </c>
      <c r="DX165" s="2">
        <f t="shared" si="223"/>
        <v>89.939189305816143</v>
      </c>
      <c r="DY165" s="2">
        <f t="shared" si="223"/>
        <v>67.125467925219937</v>
      </c>
      <c r="EA165" s="2">
        <f t="shared" si="213"/>
        <v>23.208944508966955</v>
      </c>
      <c r="EB165" s="2">
        <f t="shared" si="213"/>
        <v>26.050773859885645</v>
      </c>
      <c r="EC165" s="2">
        <f t="shared" si="213"/>
        <v>26.272513866080271</v>
      </c>
      <c r="ED165" s="2">
        <f t="shared" si="213"/>
        <v>26.916039215686283</v>
      </c>
      <c r="EE165" s="2">
        <f t="shared" si="213"/>
        <v>27.520383196027531</v>
      </c>
      <c r="EF165" s="2">
        <f t="shared" si="213"/>
        <v>27.138247580468263</v>
      </c>
      <c r="EG165" s="2">
        <f t="shared" si="213"/>
        <v>29.639267860557876</v>
      </c>
      <c r="EH165" s="2">
        <f t="shared" si="213"/>
        <v>27.146336396644489</v>
      </c>
      <c r="EI165" s="2">
        <f t="shared" si="213"/>
        <v>24.846381460169113</v>
      </c>
      <c r="EJ165" s="2">
        <f t="shared" si="213"/>
        <v>24.427815866477516</v>
      </c>
      <c r="EK165" s="2">
        <f t="shared" si="212"/>
        <v>22.914309913263804</v>
      </c>
      <c r="EL165" s="2">
        <f t="shared" si="179"/>
        <v>24.992421433475272</v>
      </c>
      <c r="EM165" s="2">
        <f t="shared" si="179"/>
        <v>29.119283030502935</v>
      </c>
      <c r="EN165" s="2">
        <f t="shared" si="179"/>
        <v>30.933434789032376</v>
      </c>
      <c r="EO165" s="2">
        <f t="shared" si="179"/>
        <v>35.089440192004716</v>
      </c>
      <c r="EQ165" s="2">
        <f t="shared" si="224"/>
        <v>23.413077948223783</v>
      </c>
      <c r="ER165" s="2">
        <f t="shared" si="224"/>
        <v>26.005192915831955</v>
      </c>
      <c r="ES165" s="2">
        <f t="shared" si="224"/>
        <v>26.541071517347042</v>
      </c>
      <c r="ET165" s="2">
        <f t="shared" si="224"/>
        <v>27.374368380466763</v>
      </c>
      <c r="EU165" s="2">
        <f t="shared" si="224"/>
        <v>27.576212129978956</v>
      </c>
      <c r="EV165" s="2">
        <f t="shared" si="224"/>
        <v>27.463815419597214</v>
      </c>
      <c r="EW165" s="2">
        <f t="shared" si="224"/>
        <v>29.418254730098138</v>
      </c>
      <c r="EX165" s="2">
        <f t="shared" si="224"/>
        <v>27.441918056302839</v>
      </c>
      <c r="EY165" s="2">
        <f t="shared" si="224"/>
        <v>25.656097494636686</v>
      </c>
      <c r="EZ165" s="2">
        <f t="shared" si="224"/>
        <v>24.411034246432283</v>
      </c>
      <c r="FA165" s="2">
        <f t="shared" si="224"/>
        <v>23.241075325569255</v>
      </c>
      <c r="FB165" s="2">
        <f t="shared" si="224"/>
        <v>25.046630325927321</v>
      </c>
      <c r="FC165" s="2">
        <f t="shared" si="224"/>
        <v>28.283771450286018</v>
      </c>
      <c r="FD165" s="2">
        <f t="shared" si="224"/>
        <v>30.710589502809523</v>
      </c>
      <c r="FE165" s="2">
        <f t="shared" si="224"/>
        <v>32.89853304253117</v>
      </c>
      <c r="FG165" s="2">
        <f t="shared" si="225"/>
        <v>0.99986319984168737</v>
      </c>
      <c r="FH165" s="2">
        <f t="shared" si="225"/>
        <v>0.99988394238929346</v>
      </c>
      <c r="FI165" s="2">
        <f t="shared" si="225"/>
        <v>0.99988140625417821</v>
      </c>
      <c r="FJ165" s="2">
        <f t="shared" si="225"/>
        <v>0.99987748423830536</v>
      </c>
      <c r="FK165" s="2">
        <f t="shared" si="225"/>
        <v>0.99986856238227384</v>
      </c>
      <c r="FL165" s="2">
        <f t="shared" si="225"/>
        <v>0.99985560096433002</v>
      </c>
      <c r="FM165" s="2">
        <f t="shared" si="225"/>
        <v>0.99984184579944024</v>
      </c>
      <c r="FN165" s="2">
        <f t="shared" si="225"/>
        <v>0.9998465830620612</v>
      </c>
      <c r="FO165" s="2">
        <f t="shared" si="225"/>
        <v>0.99981687539525133</v>
      </c>
      <c r="FP165" s="2">
        <f t="shared" si="225"/>
        <v>0.99984128600246125</v>
      </c>
      <c r="FQ165" s="2">
        <f t="shared" si="225"/>
        <v>0.99985618252042496</v>
      </c>
      <c r="FR165" s="2">
        <f t="shared" si="225"/>
        <v>0.99985295003080266</v>
      </c>
      <c r="FS165" s="2">
        <f t="shared" si="225"/>
        <v>0.99985491827178052</v>
      </c>
      <c r="FT165" s="2">
        <f t="shared" si="225"/>
        <v>0.99986875719050317</v>
      </c>
      <c r="FU165" s="2">
        <f t="shared" si="225"/>
        <v>0.99982317713909286</v>
      </c>
      <c r="FW165" s="2">
        <f t="shared" si="216"/>
        <v>0.270311023571145</v>
      </c>
      <c r="FX165" s="2">
        <f t="shared" si="216"/>
        <v>0.25205064480406364</v>
      </c>
      <c r="FY165" s="2">
        <f t="shared" si="216"/>
        <v>0.26623602217971654</v>
      </c>
      <c r="FZ165" s="2">
        <f t="shared" si="216"/>
        <v>0.2661166735896317</v>
      </c>
      <c r="GA165" s="2">
        <f t="shared" si="216"/>
        <v>0.28606178427562035</v>
      </c>
      <c r="GB165" s="2">
        <f t="shared" si="216"/>
        <v>0.29605796417711178</v>
      </c>
      <c r="GC165" s="2">
        <f t="shared" si="216"/>
        <v>0.29207828326548435</v>
      </c>
      <c r="GD165" s="2">
        <f t="shared" si="216"/>
        <v>0.29597592111927912</v>
      </c>
      <c r="GE165" s="2">
        <f t="shared" si="216"/>
        <v>0.26517541485801283</v>
      </c>
      <c r="GF165" s="2">
        <f t="shared" si="216"/>
        <v>0.30641247721846887</v>
      </c>
      <c r="GG165" s="2">
        <f t="shared" si="216"/>
        <v>0.32963350803376712</v>
      </c>
      <c r="GH165" s="2">
        <f t="shared" si="216"/>
        <v>0.300380693518015</v>
      </c>
      <c r="GI165" s="2">
        <f t="shared" si="216"/>
        <v>0.25344541250493563</v>
      </c>
      <c r="GJ165" s="2">
        <f t="shared" si="216"/>
        <v>0.19617892961422737</v>
      </c>
      <c r="GK165" s="2">
        <f t="shared" si="216"/>
        <v>0.15275654836734379</v>
      </c>
      <c r="GM165" s="86">
        <f t="shared" si="217"/>
        <v>3.6099463312699405E-248</v>
      </c>
      <c r="GN165" s="86">
        <f t="shared" si="217"/>
        <v>9.3257389248956327E-188</v>
      </c>
      <c r="GO165" s="86">
        <f t="shared" si="217"/>
        <v>1.2268948941791052E-206</v>
      </c>
      <c r="GP165" s="86">
        <f t="shared" si="217"/>
        <v>2.8976706867923865E-241</v>
      </c>
      <c r="GQ165" s="86">
        <f t="shared" si="217"/>
        <v>1.3632861673357745E-264</v>
      </c>
      <c r="GR165" s="86">
        <f t="shared" si="217"/>
        <v>2.1110032627228917E-247</v>
      </c>
      <c r="GS165" s="86">
        <f t="shared" si="217"/>
        <v>5.0769728990438701E-106</v>
      </c>
      <c r="GT165" s="86">
        <f t="shared" si="217"/>
        <v>3.4008345221834161E-128</v>
      </c>
      <c r="GU165" s="86">
        <f t="shared" si="217"/>
        <v>4.5193766022310508E-51</v>
      </c>
      <c r="GV165" s="86">
        <f t="shared" si="217"/>
        <v>3.5771569778716385E-146</v>
      </c>
      <c r="GW165" s="86">
        <f t="shared" si="217"/>
        <v>0</v>
      </c>
      <c r="GX165" s="86">
        <f t="shared" si="217"/>
        <v>1.1011690153995319E-291</v>
      </c>
      <c r="GY165" s="86">
        <f t="shared" si="217"/>
        <v>1.6640121674743947E-245</v>
      </c>
      <c r="GZ165" s="86">
        <f t="shared" si="217"/>
        <v>6.1194168577563999E-280</v>
      </c>
      <c r="HA165" s="86">
        <f t="shared" si="217"/>
        <v>0</v>
      </c>
      <c r="HC165" s="86">
        <f t="shared" si="181"/>
        <v>3.1955604850295331E-149</v>
      </c>
      <c r="HD165" s="86">
        <f t="shared" si="181"/>
        <v>1.2986332873314967E-106</v>
      </c>
      <c r="HE165" s="86">
        <f t="shared" si="181"/>
        <v>5.0333910263035634E-121</v>
      </c>
      <c r="HF165" s="86">
        <f t="shared" si="180"/>
        <v>3.6963864224023352E-147</v>
      </c>
      <c r="HG165" s="86">
        <f t="shared" si="180"/>
        <v>2.8935291129728756E-193</v>
      </c>
      <c r="HH165" s="86">
        <f t="shared" si="180"/>
        <v>1.3105766715768564E-301</v>
      </c>
      <c r="HI165" s="86">
        <f t="shared" si="180"/>
        <v>5.4649288167394448E-181</v>
      </c>
      <c r="HJ165" s="86">
        <f t="shared" si="180"/>
        <v>0</v>
      </c>
      <c r="HK165" s="86">
        <f t="shared" si="180"/>
        <v>9.1112324880933908E-194</v>
      </c>
      <c r="HL165" s="86">
        <f t="shared" si="161"/>
        <v>0</v>
      </c>
      <c r="HM165" s="86">
        <f t="shared" si="161"/>
        <v>0</v>
      </c>
      <c r="HN165" s="86">
        <f t="shared" si="161"/>
        <v>2.5415922931377017E-230</v>
      </c>
      <c r="HO165" s="86">
        <f t="shared" si="161"/>
        <v>1.7690428985978875E-161</v>
      </c>
      <c r="HP165" s="86">
        <f t="shared" si="161"/>
        <v>3.5751511656720272E-157</v>
      </c>
      <c r="HQ165" s="86">
        <f t="shared" si="161"/>
        <v>5.8056777071389345E-188</v>
      </c>
      <c r="HS165" s="86">
        <f t="shared" si="218"/>
        <v>1.2751992803799714E-8</v>
      </c>
      <c r="HT165" s="86">
        <f t="shared" si="218"/>
        <v>1.5133864007315212E-7</v>
      </c>
      <c r="HU165" s="86">
        <f t="shared" si="218"/>
        <v>5.6968066136262182E-8</v>
      </c>
      <c r="HV165" s="86">
        <f t="shared" si="218"/>
        <v>7.3647247825754055E-10</v>
      </c>
      <c r="HW165" s="86">
        <f t="shared" si="218"/>
        <v>1.0107951849465933E-10</v>
      </c>
      <c r="HX165" s="86">
        <f t="shared" si="218"/>
        <v>1.2796851951939951E-10</v>
      </c>
      <c r="HY165" s="86">
        <f t="shared" si="218"/>
        <v>1.5117216298928046E-10</v>
      </c>
      <c r="HZ165" s="86">
        <f t="shared" si="218"/>
        <v>3.1607609470561928E-10</v>
      </c>
      <c r="IA165" s="86">
        <f t="shared" si="218"/>
        <v>1.2759410241373809E-9</v>
      </c>
      <c r="IB165" s="86">
        <f t="shared" si="218"/>
        <v>2.0414298548489444E-11</v>
      </c>
      <c r="IC165" s="86">
        <f t="shared" si="218"/>
        <v>2.3239743310915409E-12</v>
      </c>
      <c r="ID165" s="86">
        <f t="shared" si="218"/>
        <v>7.8468157880347172E-11</v>
      </c>
      <c r="IE165" s="86">
        <f t="shared" si="218"/>
        <v>3.9311515009600962E-8</v>
      </c>
      <c r="IF165" s="86">
        <f t="shared" si="218"/>
        <v>3.2664879517304501E-8</v>
      </c>
      <c r="IG165" s="86">
        <f t="shared" si="218"/>
        <v>1.2850025847269762E-6</v>
      </c>
      <c r="II165" s="86">
        <f t="shared" si="219"/>
        <v>1.0317379435550226E-4</v>
      </c>
      <c r="IJ165" s="86">
        <f t="shared" si="219"/>
        <v>1.0604225112713437E-4</v>
      </c>
      <c r="IK165" s="86">
        <f t="shared" si="219"/>
        <v>2.1948665735079252E-4</v>
      </c>
      <c r="IL165" s="86">
        <f t="shared" si="219"/>
        <v>5.6972107373369496E-5</v>
      </c>
      <c r="IM165" s="86">
        <f t="shared" si="219"/>
        <v>1.8304500772187618E-4</v>
      </c>
      <c r="IN165" s="86">
        <f t="shared" si="219"/>
        <v>4.2415146044969259E-4</v>
      </c>
      <c r="IO165" s="86">
        <f t="shared" si="219"/>
        <v>4.6515400302636845E-4</v>
      </c>
      <c r="IP165" s="86">
        <f t="shared" si="219"/>
        <v>1.1219205352838682E-3</v>
      </c>
      <c r="IQ165" s="86">
        <f t="shared" si="219"/>
        <v>4.2952116947411707E-5</v>
      </c>
      <c r="IR165" s="86">
        <f t="shared" si="219"/>
        <v>7.7518542529752003E-4</v>
      </c>
      <c r="IS165" s="86">
        <f t="shared" si="219"/>
        <v>2.9636371876539018E-3</v>
      </c>
      <c r="IT165" s="86">
        <f t="shared" si="219"/>
        <v>5.4446197781327077E-4</v>
      </c>
      <c r="IU165" s="86">
        <f t="shared" si="219"/>
        <v>2.5110152277092566E-5</v>
      </c>
      <c r="IV165" s="86">
        <f t="shared" si="219"/>
        <v>4.8942314355193315E-4</v>
      </c>
      <c r="IW165" s="86">
        <f t="shared" si="219"/>
        <v>1.8950043850826501E-3</v>
      </c>
      <c r="IY165" s="86">
        <f t="shared" si="220"/>
        <v>1.0318654634830606E-4</v>
      </c>
      <c r="IZ165" s="86">
        <f t="shared" si="220"/>
        <v>1.0619358976720753E-4</v>
      </c>
      <c r="JA165" s="86">
        <f t="shared" si="220"/>
        <v>2.195436254169288E-4</v>
      </c>
      <c r="JB165" s="86">
        <f t="shared" si="220"/>
        <v>5.6972843845847754E-5</v>
      </c>
      <c r="JC165" s="86">
        <f t="shared" si="220"/>
        <v>1.8304510880139469E-4</v>
      </c>
      <c r="JD165" s="86">
        <f t="shared" si="220"/>
        <v>4.241515884182121E-4</v>
      </c>
      <c r="JE165" s="86">
        <f t="shared" si="220"/>
        <v>4.6515415419853145E-4</v>
      </c>
      <c r="JF165" s="86">
        <f t="shared" si="220"/>
        <v>1.121920851359963E-3</v>
      </c>
      <c r="JG165" s="86">
        <f t="shared" si="220"/>
        <v>4.2953392888435842E-5</v>
      </c>
      <c r="JH165" s="86">
        <f t="shared" si="220"/>
        <v>7.7518544571181854E-4</v>
      </c>
      <c r="JI165" s="86">
        <f t="shared" si="220"/>
        <v>2.9636371899778762E-3</v>
      </c>
      <c r="JJ165" s="86">
        <f t="shared" si="220"/>
        <v>5.4446205628142863E-4</v>
      </c>
      <c r="JK165" s="86">
        <f t="shared" si="220"/>
        <v>2.5149463792102165E-5</v>
      </c>
      <c r="JL165" s="86">
        <f t="shared" si="220"/>
        <v>4.8945580843145044E-4</v>
      </c>
      <c r="JM165" s="86">
        <f t="shared" si="220"/>
        <v>1.8962893876673769E-3</v>
      </c>
    </row>
    <row r="166" spans="2:273" x14ac:dyDescent="0.25">
      <c r="B166" s="2">
        <v>139</v>
      </c>
      <c r="C166" s="37">
        <v>22.692</v>
      </c>
      <c r="D166" s="37">
        <v>25.18</v>
      </c>
      <c r="E166" s="37">
        <v>26.067</v>
      </c>
      <c r="F166" s="37">
        <v>27.1</v>
      </c>
      <c r="G166" s="37">
        <v>26.050999999999998</v>
      </c>
      <c r="H166" s="37">
        <v>27.869</v>
      </c>
      <c r="I166" s="37">
        <v>29.196999999999999</v>
      </c>
      <c r="J166" s="37">
        <v>28.524999999999999</v>
      </c>
      <c r="K166" s="37">
        <v>24.236999999999998</v>
      </c>
      <c r="L166" s="37">
        <v>25.712</v>
      </c>
      <c r="M166" s="37">
        <v>24.797000000000001</v>
      </c>
      <c r="N166" s="37">
        <v>26.931999999999999</v>
      </c>
      <c r="O166" s="37">
        <v>29.949000000000002</v>
      </c>
      <c r="P166" s="37">
        <v>29.716999999999999</v>
      </c>
      <c r="Q166" s="37">
        <v>34.360999999999997</v>
      </c>
      <c r="S166" s="4">
        <f t="shared" si="221"/>
        <v>23.1867881343431</v>
      </c>
      <c r="T166" s="4">
        <f t="shared" si="221"/>
        <v>25.939014540139095</v>
      </c>
      <c r="U166" s="4">
        <f t="shared" si="221"/>
        <v>26.267486186531514</v>
      </c>
      <c r="V166" s="4">
        <f t="shared" si="221"/>
        <v>26.947823666424441</v>
      </c>
      <c r="W166" s="4">
        <f t="shared" si="221"/>
        <v>27.507885685836932</v>
      </c>
      <c r="X166" s="4">
        <f t="shared" si="221"/>
        <v>27.265132783614735</v>
      </c>
      <c r="Y166" s="4">
        <f t="shared" si="221"/>
        <v>29.589330774968072</v>
      </c>
      <c r="Z166" s="4">
        <f t="shared" si="221"/>
        <v>27.421258299899971</v>
      </c>
      <c r="AA166" s="4">
        <f t="shared" si="221"/>
        <v>24.947985866256904</v>
      </c>
      <c r="AB166" s="4">
        <f t="shared" si="221"/>
        <v>24.642723347805774</v>
      </c>
      <c r="AC166" s="4">
        <f t="shared" si="221"/>
        <v>24.235017729245705</v>
      </c>
      <c r="AD166" s="4">
        <f t="shared" si="221"/>
        <v>25.199973365070242</v>
      </c>
      <c r="AE166" s="4">
        <f t="shared" si="221"/>
        <v>28.815563909513962</v>
      </c>
      <c r="AF166" s="4">
        <f t="shared" si="221"/>
        <v>31.037536755916296</v>
      </c>
      <c r="AG166" s="4">
        <f t="shared" si="221"/>
        <v>35.792427839550015</v>
      </c>
      <c r="AI166" s="4">
        <f t="shared" si="222"/>
        <v>-0.49478813434309998</v>
      </c>
      <c r="AJ166" s="4">
        <f t="shared" si="222"/>
        <v>-0.75901454013909486</v>
      </c>
      <c r="AK166" s="4">
        <f t="shared" si="222"/>
        <v>-0.20048618653151351</v>
      </c>
      <c r="AL166" s="4">
        <f t="shared" si="222"/>
        <v>0.15217633357556082</v>
      </c>
      <c r="AM166" s="4">
        <f t="shared" si="222"/>
        <v>-1.4568856858369337</v>
      </c>
      <c r="AN166" s="4">
        <f t="shared" si="222"/>
        <v>0.60386721638526453</v>
      </c>
      <c r="AO166" s="4">
        <f t="shared" si="222"/>
        <v>-0.39233077496807311</v>
      </c>
      <c r="AP166" s="4">
        <f t="shared" si="222"/>
        <v>1.1037417001000271</v>
      </c>
      <c r="AQ166" s="4">
        <f t="shared" si="222"/>
        <v>-0.7109858662569053</v>
      </c>
      <c r="AR166" s="4">
        <f t="shared" si="222"/>
        <v>1.0692766521942261</v>
      </c>
      <c r="AS166" s="4">
        <f t="shared" si="222"/>
        <v>0.56198227075429585</v>
      </c>
      <c r="AT166" s="4">
        <f t="shared" si="222"/>
        <v>1.7320266349297562</v>
      </c>
      <c r="AU166" s="4">
        <f t="shared" si="222"/>
        <v>1.1334360904860397</v>
      </c>
      <c r="AV166" s="4">
        <f t="shared" si="222"/>
        <v>-1.3205367559162973</v>
      </c>
      <c r="AW166" s="4">
        <f t="shared" si="222"/>
        <v>-1.4314278395500182</v>
      </c>
      <c r="AY166" s="2">
        <f t="shared" si="214"/>
        <v>23.1867881343431</v>
      </c>
      <c r="AZ166" s="2">
        <f t="shared" si="214"/>
        <v>25.930879914734099</v>
      </c>
      <c r="BA166" s="2">
        <f t="shared" si="214"/>
        <v>26.230051656498112</v>
      </c>
      <c r="BB166" s="2">
        <f t="shared" si="214"/>
        <v>26.930928855091171</v>
      </c>
      <c r="BC166" s="2">
        <f t="shared" si="214"/>
        <v>27.447848170930925</v>
      </c>
      <c r="BD166" s="2">
        <f t="shared" si="214"/>
        <v>27.13162479629155</v>
      </c>
      <c r="BE166" s="2">
        <f t="shared" si="214"/>
        <v>29.433787204906672</v>
      </c>
      <c r="BF166" s="2">
        <f t="shared" si="214"/>
        <v>27.106058771259598</v>
      </c>
      <c r="BG166" s="2">
        <f t="shared" si="214"/>
        <v>24.922261562317431</v>
      </c>
      <c r="BH166" s="2">
        <f t="shared" si="214"/>
        <v>24.286373708738402</v>
      </c>
      <c r="BI166" s="2">
        <f t="shared" si="214"/>
        <v>22.88990672070873</v>
      </c>
      <c r="BJ166" s="2">
        <f t="shared" si="214"/>
        <v>24.894406369086358</v>
      </c>
      <c r="BK166" s="2">
        <f t="shared" si="214"/>
        <v>28.796165753062091</v>
      </c>
      <c r="BL166" s="2">
        <f t="shared" si="214"/>
        <v>30.778628896483578</v>
      </c>
      <c r="BM166" s="2">
        <f t="shared" si="214"/>
        <v>34.660995112546239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22.692</v>
      </c>
      <c r="CF166" s="2">
        <f t="shared" si="215"/>
        <v>25.18</v>
      </c>
      <c r="CG166" s="2">
        <f t="shared" si="215"/>
        <v>26.067</v>
      </c>
      <c r="CH166" s="2">
        <f t="shared" si="215"/>
        <v>27.1</v>
      </c>
      <c r="CI166" s="2">
        <f t="shared" si="215"/>
        <v>26.050999999999998</v>
      </c>
      <c r="CJ166" s="2">
        <f t="shared" si="215"/>
        <v>27.869</v>
      </c>
      <c r="CK166" s="2">
        <f t="shared" si="215"/>
        <v>29.196999999999999</v>
      </c>
      <c r="CL166" s="2">
        <f t="shared" si="215"/>
        <v>28.524999999999999</v>
      </c>
      <c r="CM166" s="2">
        <f t="shared" si="215"/>
        <v>24.236999999999998</v>
      </c>
      <c r="CN166" s="2">
        <f t="shared" si="215"/>
        <v>25.712</v>
      </c>
      <c r="CO166" s="2">
        <f t="shared" si="215"/>
        <v>24.797000000000001</v>
      </c>
      <c r="CP166" s="2">
        <f t="shared" si="215"/>
        <v>26.931999999999999</v>
      </c>
      <c r="CQ166" s="2">
        <f t="shared" si="215"/>
        <v>29.949000000000002</v>
      </c>
      <c r="CR166" s="2">
        <f t="shared" si="215"/>
        <v>29.716999999999999</v>
      </c>
      <c r="CS166" s="2">
        <f t="shared" si="215"/>
        <v>34.360999999999997</v>
      </c>
      <c r="CU166" s="2">
        <f t="shared" si="197"/>
        <v>22.692</v>
      </c>
      <c r="CV166" s="2">
        <f t="shared" si="198"/>
        <v>25.18</v>
      </c>
      <c r="CW166" s="2">
        <f t="shared" si="199"/>
        <v>26.067</v>
      </c>
      <c r="CX166" s="2">
        <f t="shared" si="200"/>
        <v>27.1</v>
      </c>
      <c r="CY166" s="2">
        <f t="shared" si="201"/>
        <v>26.050999999999998</v>
      </c>
      <c r="CZ166" s="2">
        <f t="shared" si="202"/>
        <v>27.869</v>
      </c>
      <c r="DA166" s="2">
        <f t="shared" si="203"/>
        <v>29.196999999999999</v>
      </c>
      <c r="DB166" s="2">
        <f t="shared" si="204"/>
        <v>28.524999999999999</v>
      </c>
      <c r="DC166" s="2">
        <f t="shared" si="205"/>
        <v>24.236999999999998</v>
      </c>
      <c r="DD166" s="2">
        <f t="shared" si="206"/>
        <v>25.712</v>
      </c>
      <c r="DE166" s="2">
        <f t="shared" si="207"/>
        <v>24.797000000000001</v>
      </c>
      <c r="DF166" s="2">
        <f t="shared" si="208"/>
        <v>26.931999999999999</v>
      </c>
      <c r="DG166" s="2">
        <f t="shared" si="209"/>
        <v>29.949000000000002</v>
      </c>
      <c r="DH166" s="2">
        <f t="shared" si="210"/>
        <v>29.716999999999999</v>
      </c>
      <c r="DI166" s="2">
        <f t="shared" si="211"/>
        <v>34.360999999999997</v>
      </c>
      <c r="DK166" s="2">
        <f t="shared" si="223"/>
        <v>85.480970580296912</v>
      </c>
      <c r="DL166" s="2">
        <f t="shared" si="223"/>
        <v>77.756013495276648</v>
      </c>
      <c r="DM166" s="2">
        <f t="shared" si="223"/>
        <v>82.311330956848025</v>
      </c>
      <c r="DN166" s="2">
        <f t="shared" si="223"/>
        <v>83.11209061913695</v>
      </c>
      <c r="DO166" s="2">
        <f t="shared" si="223"/>
        <v>74.54798968105068</v>
      </c>
      <c r="DP166" s="2">
        <f t="shared" si="223"/>
        <v>78.841947747747753</v>
      </c>
      <c r="DQ166" s="2">
        <f t="shared" si="223"/>
        <v>86.345121323529412</v>
      </c>
      <c r="DR166" s="2">
        <f t="shared" si="223"/>
        <v>70.732240753119427</v>
      </c>
      <c r="DS166" s="2">
        <f t="shared" si="223"/>
        <v>88.658786290322581</v>
      </c>
      <c r="DT166" s="2">
        <f t="shared" si="223"/>
        <v>76.60659006875477</v>
      </c>
      <c r="DU166" s="2">
        <f t="shared" si="223"/>
        <v>68.392118918918925</v>
      </c>
      <c r="DV166" s="2">
        <f t="shared" si="223"/>
        <v>71.646997297297276</v>
      </c>
      <c r="DW166" s="2">
        <f t="shared" si="223"/>
        <v>96.375770653244359</v>
      </c>
      <c r="DX166" s="2">
        <f t="shared" si="223"/>
        <v>90.348394746716707</v>
      </c>
      <c r="DY166" s="2">
        <f t="shared" si="223"/>
        <v>67.381494501466278</v>
      </c>
      <c r="EA166" s="2">
        <f t="shared" si="213"/>
        <v>23.118092429750075</v>
      </c>
      <c r="EB166" s="2">
        <f t="shared" si="213"/>
        <v>25.938122274650183</v>
      </c>
      <c r="EC166" s="2">
        <f t="shared" si="213"/>
        <v>26.144962515747327</v>
      </c>
      <c r="ED166" s="2">
        <f t="shared" si="213"/>
        <v>26.790176470588243</v>
      </c>
      <c r="EE166" s="2">
        <f t="shared" si="213"/>
        <v>27.424531728118396</v>
      </c>
      <c r="EF166" s="2">
        <f t="shared" si="213"/>
        <v>27.018971646224589</v>
      </c>
      <c r="EG166" s="2">
        <f t="shared" si="213"/>
        <v>29.496515913996117</v>
      </c>
      <c r="EH166" s="2">
        <f t="shared" si="213"/>
        <v>27.004021600954026</v>
      </c>
      <c r="EI166" s="2">
        <f t="shared" si="213"/>
        <v>24.674771081642042</v>
      </c>
      <c r="EJ166" s="2">
        <f t="shared" si="213"/>
        <v>24.284399366404966</v>
      </c>
      <c r="EK166" s="2">
        <f t="shared" si="212"/>
        <v>22.76609348894323</v>
      </c>
      <c r="EL166" s="2">
        <f t="shared" si="179"/>
        <v>24.870213275461936</v>
      </c>
      <c r="EM166" s="2">
        <f t="shared" si="179"/>
        <v>29.020972499079797</v>
      </c>
      <c r="EN166" s="2">
        <f t="shared" si="179"/>
        <v>30.819948141490485</v>
      </c>
      <c r="EO166" s="2">
        <f t="shared" si="179"/>
        <v>35.025898758357215</v>
      </c>
      <c r="EQ166" s="2">
        <f t="shared" si="224"/>
        <v>23.328975377117324</v>
      </c>
      <c r="ER166" s="2">
        <f t="shared" si="224"/>
        <v>25.890951072786926</v>
      </c>
      <c r="ES166" s="2">
        <f t="shared" si="224"/>
        <v>26.422583762059283</v>
      </c>
      <c r="ET166" s="2">
        <f t="shared" si="224"/>
        <v>27.262813570519281</v>
      </c>
      <c r="EU166" s="2">
        <f t="shared" si="224"/>
        <v>27.482413326564931</v>
      </c>
      <c r="EV166" s="2">
        <f t="shared" si="224"/>
        <v>27.354289045334401</v>
      </c>
      <c r="EW166" s="2">
        <f t="shared" si="224"/>
        <v>29.268801376772075</v>
      </c>
      <c r="EX166" s="2">
        <f t="shared" si="224"/>
        <v>27.308022338908891</v>
      </c>
      <c r="EY166" s="2">
        <f t="shared" si="224"/>
        <v>25.51004187023241</v>
      </c>
      <c r="EZ166" s="2">
        <f t="shared" si="224"/>
        <v>24.267240716028017</v>
      </c>
      <c r="FA166" s="2">
        <f t="shared" si="224"/>
        <v>23.102462753560587</v>
      </c>
      <c r="FB166" s="2">
        <f t="shared" si="224"/>
        <v>24.926197581503779</v>
      </c>
      <c r="FC166" s="2">
        <f t="shared" si="224"/>
        <v>28.159381502152396</v>
      </c>
      <c r="FD166" s="2">
        <f t="shared" si="224"/>
        <v>30.590472881566786</v>
      </c>
      <c r="FE166" s="2">
        <f t="shared" si="224"/>
        <v>32.783575097275218</v>
      </c>
      <c r="FG166" s="2">
        <f t="shared" si="225"/>
        <v>0.99987523527100886</v>
      </c>
      <c r="FH166" s="2">
        <f t="shared" si="225"/>
        <v>0.99989415312015739</v>
      </c>
      <c r="FI166" s="2">
        <f t="shared" si="225"/>
        <v>0.9998918400896859</v>
      </c>
      <c r="FJ166" s="2">
        <f t="shared" si="225"/>
        <v>0.99988826309281209</v>
      </c>
      <c r="FK166" s="2">
        <f t="shared" si="225"/>
        <v>0.9998801260815825</v>
      </c>
      <c r="FL166" s="2">
        <f t="shared" si="225"/>
        <v>0.99986830484101696</v>
      </c>
      <c r="FM166" s="2">
        <f t="shared" si="225"/>
        <v>0.99985575964757201</v>
      </c>
      <c r="FN166" s="2">
        <f t="shared" si="225"/>
        <v>0.9998600802008778</v>
      </c>
      <c r="FO166" s="2">
        <f t="shared" si="225"/>
        <v>0.99983298568441803</v>
      </c>
      <c r="FP166" s="2">
        <f t="shared" si="225"/>
        <v>0.99985524909242462</v>
      </c>
      <c r="FQ166" s="2">
        <f t="shared" si="225"/>
        <v>0.99986883523993009</v>
      </c>
      <c r="FR166" s="2">
        <f t="shared" si="225"/>
        <v>0.99986588709890456</v>
      </c>
      <c r="FS166" s="2">
        <f t="shared" si="225"/>
        <v>0.99986768220215272</v>
      </c>
      <c r="FT166" s="2">
        <f t="shared" si="225"/>
        <v>0.99988030375290582</v>
      </c>
      <c r="FU166" s="2">
        <f t="shared" si="225"/>
        <v>0.99983873312513682</v>
      </c>
      <c r="FW166" s="2">
        <f t="shared" si="216"/>
        <v>0.28885700698874073</v>
      </c>
      <c r="FX166" s="2">
        <f t="shared" si="216"/>
        <v>0.26980703308569309</v>
      </c>
      <c r="FY166" s="2">
        <f t="shared" si="216"/>
        <v>0.2846114713019417</v>
      </c>
      <c r="FZ166" s="2">
        <f t="shared" si="216"/>
        <v>0.28448707904793097</v>
      </c>
      <c r="GA166" s="2">
        <f t="shared" si="216"/>
        <v>0.30523637446967761</v>
      </c>
      <c r="GB166" s="2">
        <f t="shared" si="216"/>
        <v>0.31560639343871233</v>
      </c>
      <c r="GC166" s="2">
        <f t="shared" si="216"/>
        <v>0.31148021041348462</v>
      </c>
      <c r="GD166" s="2">
        <f t="shared" si="216"/>
        <v>0.31552136126745123</v>
      </c>
      <c r="GE166" s="2">
        <f t="shared" si="216"/>
        <v>0.28350594490053505</v>
      </c>
      <c r="GF166" s="2">
        <f t="shared" si="216"/>
        <v>0.3263276617946077</v>
      </c>
      <c r="GG166" s="2">
        <f t="shared" si="216"/>
        <v>0.35029569429023844</v>
      </c>
      <c r="GH166" s="2">
        <f t="shared" si="216"/>
        <v>0.32008476450425394</v>
      </c>
      <c r="GI166" s="2">
        <f t="shared" si="216"/>
        <v>0.27126442293083464</v>
      </c>
      <c r="GJ166" s="2">
        <f t="shared" si="216"/>
        <v>0.21111023766574277</v>
      </c>
      <c r="GK166" s="2">
        <f t="shared" si="216"/>
        <v>0.16506160018050381</v>
      </c>
      <c r="GM166" s="86">
        <f t="shared" si="217"/>
        <v>1.764240319478704E-254</v>
      </c>
      <c r="GN166" s="86">
        <f t="shared" si="217"/>
        <v>1.484974263946228E-192</v>
      </c>
      <c r="GO166" s="86">
        <f t="shared" si="217"/>
        <v>6.4223341356161943E-212</v>
      </c>
      <c r="GP166" s="86">
        <f t="shared" si="217"/>
        <v>2.1214295022482729E-247</v>
      </c>
      <c r="GQ166" s="86">
        <f t="shared" si="217"/>
        <v>2.723609588576658E-271</v>
      </c>
      <c r="GR166" s="86">
        <f t="shared" si="217"/>
        <v>1.2345737641684432E-253</v>
      </c>
      <c r="GS166" s="86">
        <f t="shared" si="217"/>
        <v>1.1949125909686544E-108</v>
      </c>
      <c r="GT166" s="86">
        <f t="shared" si="217"/>
        <v>2.2860784443240466E-131</v>
      </c>
      <c r="GU166" s="86">
        <f t="shared" si="217"/>
        <v>2.5380153945130786E-52</v>
      </c>
      <c r="GV166" s="86">
        <f t="shared" si="217"/>
        <v>7.7873280341365439E-150</v>
      </c>
      <c r="GW166" s="86">
        <f t="shared" si="217"/>
        <v>0</v>
      </c>
      <c r="GX166" s="86">
        <f t="shared" si="217"/>
        <v>4.8559661153112665E-299</v>
      </c>
      <c r="GY166" s="86">
        <f t="shared" si="217"/>
        <v>9.0788142170384382E-252</v>
      </c>
      <c r="GZ166" s="86">
        <f t="shared" si="217"/>
        <v>5.0075221170128114E-287</v>
      </c>
      <c r="HA166" s="86">
        <f t="shared" si="217"/>
        <v>0</v>
      </c>
      <c r="HC166" s="86">
        <f t="shared" si="181"/>
        <v>1.1989101396540066E-154</v>
      </c>
      <c r="HD166" s="86">
        <f t="shared" si="181"/>
        <v>1.6384253631913197E-110</v>
      </c>
      <c r="HE166" s="86">
        <f t="shared" si="181"/>
        <v>1.9733524354953122E-125</v>
      </c>
      <c r="HF166" s="86">
        <f t="shared" si="180"/>
        <v>1.9235949847775983E-152</v>
      </c>
      <c r="HG166" s="86">
        <f t="shared" si="180"/>
        <v>3.6268443498023436E-200</v>
      </c>
      <c r="HH166" s="86">
        <f t="shared" si="180"/>
        <v>0</v>
      </c>
      <c r="HI166" s="86">
        <f t="shared" si="180"/>
        <v>2.3329453743773193E-187</v>
      </c>
      <c r="HJ166" s="86">
        <f t="shared" si="180"/>
        <v>0</v>
      </c>
      <c r="HK166" s="86">
        <f t="shared" si="180"/>
        <v>1.0224496054411271E-200</v>
      </c>
      <c r="HL166" s="86">
        <f t="shared" si="161"/>
        <v>0</v>
      </c>
      <c r="HM166" s="86">
        <f t="shared" si="161"/>
        <v>0</v>
      </c>
      <c r="HN166" s="86">
        <f t="shared" si="161"/>
        <v>1.8846638408523799E-238</v>
      </c>
      <c r="HO166" s="86">
        <f t="shared" si="161"/>
        <v>2.4507596861055598E-167</v>
      </c>
      <c r="HP166" s="86">
        <f t="shared" si="161"/>
        <v>7.2895826628629938E-163</v>
      </c>
      <c r="HQ166" s="86">
        <f t="shared" si="161"/>
        <v>9.3536352901819831E-195</v>
      </c>
      <c r="HS166" s="86">
        <f t="shared" si="218"/>
        <v>1.7951358142563805E-9</v>
      </c>
      <c r="HT166" s="86">
        <f t="shared" si="218"/>
        <v>2.8892301767476815E-8</v>
      </c>
      <c r="HU166" s="86">
        <f t="shared" si="218"/>
        <v>9.9306521118120147E-9</v>
      </c>
      <c r="HV166" s="86">
        <f t="shared" si="218"/>
        <v>8.6491487387363978E-11</v>
      </c>
      <c r="HW166" s="86">
        <f t="shared" si="218"/>
        <v>1.0012110252076582E-11</v>
      </c>
      <c r="HX166" s="86">
        <f t="shared" si="218"/>
        <v>1.2994021734785131E-11</v>
      </c>
      <c r="HY166" s="86">
        <f t="shared" si="218"/>
        <v>1.6544412834164853E-11</v>
      </c>
      <c r="HZ166" s="86">
        <f t="shared" si="218"/>
        <v>4.0054410651838963E-11</v>
      </c>
      <c r="IA166" s="86">
        <f t="shared" si="218"/>
        <v>1.5032654138216685E-10</v>
      </c>
      <c r="IB166" s="86">
        <f t="shared" si="218"/>
        <v>1.8431346672266961E-12</v>
      </c>
      <c r="IC166" s="86">
        <f t="shared" si="218"/>
        <v>1.8134249446811355E-13</v>
      </c>
      <c r="ID166" s="86">
        <f t="shared" si="218"/>
        <v>7.6837927586876194E-12</v>
      </c>
      <c r="IE166" s="86">
        <f t="shared" si="218"/>
        <v>5.9154650854134224E-9</v>
      </c>
      <c r="IF166" s="86">
        <f t="shared" si="218"/>
        <v>3.7365349899332132E-9</v>
      </c>
      <c r="IG166" s="86">
        <f t="shared" si="218"/>
        <v>1.7034913689283403E-7</v>
      </c>
      <c r="II166" s="86">
        <f t="shared" si="219"/>
        <v>4.2512941424890265E-4</v>
      </c>
      <c r="IJ166" s="86">
        <f t="shared" si="219"/>
        <v>3.8656526962708564E-4</v>
      </c>
      <c r="IK166" s="86">
        <f t="shared" si="219"/>
        <v>7.7596812230509794E-4</v>
      </c>
      <c r="IL166" s="86">
        <f t="shared" si="219"/>
        <v>2.5182338197388533E-4</v>
      </c>
      <c r="IM166" s="86">
        <f t="shared" si="219"/>
        <v>7.6223113104533413E-4</v>
      </c>
      <c r="IN166" s="86">
        <f t="shared" si="219"/>
        <v>1.6202036054479732E-3</v>
      </c>
      <c r="IO166" s="86">
        <f t="shared" si="219"/>
        <v>1.6986520269269855E-3</v>
      </c>
      <c r="IP166" s="86">
        <f t="shared" si="219"/>
        <v>3.5516728771158822E-3</v>
      </c>
      <c r="IQ166" s="86">
        <f t="shared" si="219"/>
        <v>1.9761203403203186E-4</v>
      </c>
      <c r="IR166" s="86">
        <f t="shared" si="219"/>
        <v>2.8267963132386736E-3</v>
      </c>
      <c r="IS166" s="86">
        <f t="shared" si="219"/>
        <v>9.5059710078066705E-3</v>
      </c>
      <c r="IT166" s="86">
        <f t="shared" si="219"/>
        <v>2.0422843361579341E-3</v>
      </c>
      <c r="IU166" s="86">
        <f t="shared" si="219"/>
        <v>1.1568591530452734E-4</v>
      </c>
      <c r="IV166" s="86">
        <f t="shared" si="219"/>
        <v>1.1188650120572696E-3</v>
      </c>
      <c r="IW166" s="86">
        <f t="shared" si="219"/>
        <v>3.2904603482065897E-3</v>
      </c>
      <c r="IY166" s="86">
        <f t="shared" si="220"/>
        <v>4.251312093847169E-4</v>
      </c>
      <c r="IZ166" s="86">
        <f t="shared" si="220"/>
        <v>3.8659416192885312E-4</v>
      </c>
      <c r="JA166" s="86">
        <f t="shared" si="220"/>
        <v>7.7597805295720977E-4</v>
      </c>
      <c r="JB166" s="86">
        <f t="shared" si="220"/>
        <v>2.518234684653727E-4</v>
      </c>
      <c r="JC166" s="86">
        <f t="shared" si="220"/>
        <v>7.6223114105744441E-4</v>
      </c>
      <c r="JD166" s="86">
        <f t="shared" si="220"/>
        <v>1.6202036184419948E-3</v>
      </c>
      <c r="JE166" s="86">
        <f t="shared" si="220"/>
        <v>1.6986520434713983E-3</v>
      </c>
      <c r="JF166" s="86">
        <f t="shared" si="220"/>
        <v>3.5516729171702929E-3</v>
      </c>
      <c r="JG166" s="86">
        <f t="shared" si="220"/>
        <v>1.9761218435857325E-4</v>
      </c>
      <c r="JH166" s="86">
        <f t="shared" si="220"/>
        <v>2.8267963150818082E-3</v>
      </c>
      <c r="JI166" s="86">
        <f t="shared" si="220"/>
        <v>9.5059710079880132E-3</v>
      </c>
      <c r="JJ166" s="86">
        <f t="shared" si="220"/>
        <v>2.0422843438417269E-3</v>
      </c>
      <c r="JK166" s="86">
        <f t="shared" si="220"/>
        <v>1.1569183076961274E-4</v>
      </c>
      <c r="JL166" s="86">
        <f t="shared" si="220"/>
        <v>1.1188687485922594E-3</v>
      </c>
      <c r="JM166" s="86">
        <f t="shared" si="220"/>
        <v>3.2906306973434826E-3</v>
      </c>
    </row>
    <row r="167" spans="2:273" x14ac:dyDescent="0.25">
      <c r="B167" s="2">
        <v>140</v>
      </c>
      <c r="C167" s="37">
        <v>21.962</v>
      </c>
      <c r="D167" s="37">
        <v>25.393000000000001</v>
      </c>
      <c r="E167" s="37">
        <v>27.433</v>
      </c>
      <c r="F167" s="37">
        <v>27.832999999999998</v>
      </c>
      <c r="G167" s="37">
        <v>28.22</v>
      </c>
      <c r="H167" s="37">
        <v>26.393000000000001</v>
      </c>
      <c r="I167" s="37">
        <v>29.097999999999999</v>
      </c>
      <c r="J167" s="37">
        <v>30.492000000000001</v>
      </c>
      <c r="K167" s="37">
        <v>26</v>
      </c>
      <c r="L167" s="37">
        <v>26.457999999999998</v>
      </c>
      <c r="M167" s="37">
        <v>26.016999999999999</v>
      </c>
      <c r="N167" s="37">
        <v>26.507999999999999</v>
      </c>
      <c r="O167" s="37">
        <v>29.847000000000001</v>
      </c>
      <c r="P167" s="37">
        <v>29.667000000000002</v>
      </c>
      <c r="Q167" s="37">
        <v>34.524999999999999</v>
      </c>
      <c r="S167" s="4">
        <f t="shared" si="221"/>
        <v>23.101456735708091</v>
      </c>
      <c r="T167" s="4">
        <f t="shared" si="221"/>
        <v>25.841003103877284</v>
      </c>
      <c r="U167" s="4">
        <f t="shared" si="221"/>
        <v>26.218433668500836</v>
      </c>
      <c r="V167" s="4">
        <f t="shared" si="221"/>
        <v>26.877783301505158</v>
      </c>
      <c r="W167" s="4">
        <f t="shared" si="221"/>
        <v>27.550066181465226</v>
      </c>
      <c r="X167" s="4">
        <f t="shared" si="221"/>
        <v>27.421512077316468</v>
      </c>
      <c r="Y167" s="4">
        <f t="shared" si="221"/>
        <v>29.733401033176584</v>
      </c>
      <c r="Z167" s="4">
        <f t="shared" si="221"/>
        <v>27.771362313937392</v>
      </c>
      <c r="AA167" s="4">
        <f t="shared" si="221"/>
        <v>24.868050980131571</v>
      </c>
      <c r="AB167" s="4">
        <f t="shared" si="221"/>
        <v>25.150536843677656</v>
      </c>
      <c r="AC167" s="4">
        <f t="shared" si="221"/>
        <v>26.029979790048245</v>
      </c>
      <c r="AD167" s="4">
        <f t="shared" si="221"/>
        <v>25.668054645764105</v>
      </c>
      <c r="AE167" s="4">
        <f t="shared" si="221"/>
        <v>28.745905455939774</v>
      </c>
      <c r="AF167" s="4">
        <f t="shared" si="221"/>
        <v>31.189262753583211</v>
      </c>
      <c r="AG167" s="4">
        <f t="shared" si="221"/>
        <v>36.381353568435038</v>
      </c>
      <c r="AI167" s="4">
        <f t="shared" si="222"/>
        <v>-1.1394567357080909</v>
      </c>
      <c r="AJ167" s="4">
        <f t="shared" si="222"/>
        <v>-0.44800310387728359</v>
      </c>
      <c r="AK167" s="4">
        <f t="shared" si="222"/>
        <v>1.2145663314991637</v>
      </c>
      <c r="AL167" s="4">
        <f t="shared" si="222"/>
        <v>0.9552166984948407</v>
      </c>
      <c r="AM167" s="4">
        <f t="shared" si="222"/>
        <v>0.66993381853477274</v>
      </c>
      <c r="AN167" s="4">
        <f t="shared" si="222"/>
        <v>-1.0285120773164671</v>
      </c>
      <c r="AO167" s="4">
        <f t="shared" si="222"/>
        <v>-0.63540103317658492</v>
      </c>
      <c r="AP167" s="4">
        <f t="shared" si="222"/>
        <v>2.7206376860626094</v>
      </c>
      <c r="AQ167" s="4">
        <f t="shared" si="222"/>
        <v>1.1319490198684292</v>
      </c>
      <c r="AR167" s="4">
        <f t="shared" si="222"/>
        <v>1.307463156322342</v>
      </c>
      <c r="AS167" s="4">
        <f t="shared" si="222"/>
        <v>-1.2979790048245121E-2</v>
      </c>
      <c r="AT167" s="4">
        <f t="shared" si="222"/>
        <v>0.83994535423589411</v>
      </c>
      <c r="AU167" s="4">
        <f t="shared" si="222"/>
        <v>1.1010945440602278</v>
      </c>
      <c r="AV167" s="4">
        <f t="shared" si="222"/>
        <v>-1.5222627535832096</v>
      </c>
      <c r="AW167" s="4">
        <f t="shared" si="222"/>
        <v>-1.8563535684350398</v>
      </c>
      <c r="AY167" s="2">
        <f t="shared" si="214"/>
        <v>23.101456735708091</v>
      </c>
      <c r="AZ167" s="2">
        <f t="shared" si="214"/>
        <v>25.816454130325262</v>
      </c>
      <c r="BA167" s="2">
        <f t="shared" si="214"/>
        <v>26.11007223944344</v>
      </c>
      <c r="BB167" s="2">
        <f t="shared" si="214"/>
        <v>26.817936980563275</v>
      </c>
      <c r="BC167" s="2">
        <f t="shared" si="214"/>
        <v>27.353359302245622</v>
      </c>
      <c r="BD167" s="2">
        <f t="shared" si="214"/>
        <v>27.021858500345672</v>
      </c>
      <c r="BE167" s="2">
        <f t="shared" si="214"/>
        <v>29.283585976427492</v>
      </c>
      <c r="BF167" s="2">
        <f t="shared" si="214"/>
        <v>26.972229276722871</v>
      </c>
      <c r="BG167" s="2">
        <f t="shared" si="214"/>
        <v>24.773466300359665</v>
      </c>
      <c r="BH167" s="2">
        <f t="shared" si="214"/>
        <v>24.14186731440158</v>
      </c>
      <c r="BI167" s="2">
        <f t="shared" si="214"/>
        <v>22.751922661349383</v>
      </c>
      <c r="BJ167" s="2">
        <f t="shared" si="214"/>
        <v>24.773438591723561</v>
      </c>
      <c r="BK167" s="2">
        <f t="shared" si="214"/>
        <v>28.6735659861966</v>
      </c>
      <c r="BL167" s="2">
        <f t="shared" si="214"/>
        <v>30.659454818072923</v>
      </c>
      <c r="BM167" s="2">
        <f t="shared" si="214"/>
        <v>34.558534627698918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21.962</v>
      </c>
      <c r="CF167" s="2">
        <f t="shared" si="215"/>
        <v>25.393000000000001</v>
      </c>
      <c r="CG167" s="2">
        <f t="shared" si="215"/>
        <v>27.433</v>
      </c>
      <c r="CH167" s="2">
        <f t="shared" si="215"/>
        <v>27.832999999999998</v>
      </c>
      <c r="CI167" s="2">
        <f t="shared" si="215"/>
        <v>28.22</v>
      </c>
      <c r="CJ167" s="2">
        <f t="shared" si="215"/>
        <v>26.393000000000001</v>
      </c>
      <c r="CK167" s="2">
        <f t="shared" si="215"/>
        <v>29.097999999999999</v>
      </c>
      <c r="CL167" s="2" t="str">
        <f t="shared" si="215"/>
        <v/>
      </c>
      <c r="CM167" s="2">
        <f t="shared" si="215"/>
        <v>26</v>
      </c>
      <c r="CN167" s="2">
        <f t="shared" si="215"/>
        <v>26.457999999999998</v>
      </c>
      <c r="CO167" s="2" t="str">
        <f t="shared" si="215"/>
        <v/>
      </c>
      <c r="CP167" s="2">
        <f t="shared" si="215"/>
        <v>26.507999999999999</v>
      </c>
      <c r="CQ167" s="2">
        <f t="shared" si="215"/>
        <v>29.847000000000001</v>
      </c>
      <c r="CR167" s="2">
        <f t="shared" si="215"/>
        <v>29.667000000000002</v>
      </c>
      <c r="CS167" s="2">
        <f t="shared" si="215"/>
        <v>34.524999999999999</v>
      </c>
      <c r="CU167" s="2">
        <f t="shared" si="197"/>
        <v>21.962</v>
      </c>
      <c r="CV167" s="2">
        <f t="shared" si="198"/>
        <v>25.393000000000001</v>
      </c>
      <c r="CW167" s="2">
        <f t="shared" si="199"/>
        <v>27.433</v>
      </c>
      <c r="CX167" s="2">
        <f t="shared" si="200"/>
        <v>27.832999999999998</v>
      </c>
      <c r="CY167" s="2">
        <f t="shared" si="201"/>
        <v>28.22</v>
      </c>
      <c r="CZ167" s="2">
        <f t="shared" si="202"/>
        <v>26.393000000000001</v>
      </c>
      <c r="DA167" s="2">
        <f t="shared" si="203"/>
        <v>29.097999999999999</v>
      </c>
      <c r="DB167" s="2" t="str">
        <f t="shared" si="204"/>
        <v/>
      </c>
      <c r="DC167" s="2">
        <f t="shared" si="205"/>
        <v>26</v>
      </c>
      <c r="DD167" s="2">
        <f t="shared" si="206"/>
        <v>26.457999999999998</v>
      </c>
      <c r="DE167" s="2" t="str">
        <f t="shared" si="207"/>
        <v/>
      </c>
      <c r="DF167" s="2">
        <f t="shared" si="208"/>
        <v>26.507999999999999</v>
      </c>
      <c r="DG167" s="2">
        <f t="shared" si="209"/>
        <v>29.847000000000001</v>
      </c>
      <c r="DH167" s="2">
        <f t="shared" si="210"/>
        <v>29.667000000000002</v>
      </c>
      <c r="DI167" s="2">
        <f t="shared" si="211"/>
        <v>34.524999999999999</v>
      </c>
      <c r="DK167" s="2">
        <f t="shared" si="223"/>
        <v>85.912018353576258</v>
      </c>
      <c r="DL167" s="2">
        <f t="shared" si="223"/>
        <v>78.065242240215923</v>
      </c>
      <c r="DM167" s="2">
        <f t="shared" si="223"/>
        <v>82.647628705440894</v>
      </c>
      <c r="DN167" s="2">
        <f t="shared" si="223"/>
        <v>83.444468574108811</v>
      </c>
      <c r="DO167" s="2">
        <f t="shared" si="223"/>
        <v>74.835103939962494</v>
      </c>
      <c r="DP167" s="2">
        <f t="shared" si="223"/>
        <v>79.177461003860998</v>
      </c>
      <c r="DQ167" s="2">
        <f t="shared" si="223"/>
        <v>86.720916443850271</v>
      </c>
      <c r="DR167" s="2">
        <f t="shared" si="223"/>
        <v>70.980677584670232</v>
      </c>
      <c r="DS167" s="2">
        <f t="shared" si="223"/>
        <v>89.073547983870981</v>
      </c>
      <c r="DT167" s="2">
        <f t="shared" si="223"/>
        <v>76.917871504965618</v>
      </c>
      <c r="DU167" s="2">
        <f t="shared" si="223"/>
        <v>68.631619948519955</v>
      </c>
      <c r="DV167" s="2">
        <f t="shared" si="223"/>
        <v>71.913876061776051</v>
      </c>
      <c r="DW167" s="2">
        <f t="shared" si="223"/>
        <v>96.832572163256401</v>
      </c>
      <c r="DX167" s="2">
        <f t="shared" si="223"/>
        <v>90.757600187617271</v>
      </c>
      <c r="DY167" s="2">
        <f t="shared" si="223"/>
        <v>67.63752107771262</v>
      </c>
      <c r="EA167" s="2">
        <f t="shared" si="213"/>
        <v>23.027240350533191</v>
      </c>
      <c r="EB167" s="2">
        <f t="shared" si="213"/>
        <v>25.825470689414722</v>
      </c>
      <c r="EC167" s="2">
        <f t="shared" si="213"/>
        <v>26.017411165414384</v>
      </c>
      <c r="ED167" s="2">
        <f t="shared" si="213"/>
        <v>26.664313725490203</v>
      </c>
      <c r="EE167" s="2">
        <f t="shared" si="213"/>
        <v>27.328680260209257</v>
      </c>
      <c r="EF167" s="2">
        <f t="shared" si="213"/>
        <v>26.899695711980911</v>
      </c>
      <c r="EG167" s="2">
        <f t="shared" si="213"/>
        <v>29.353763967434361</v>
      </c>
      <c r="EH167" s="2">
        <f t="shared" si="213"/>
        <v>26.861706805263562</v>
      </c>
      <c r="EI167" s="2">
        <f t="shared" si="213"/>
        <v>24.503160703114972</v>
      </c>
      <c r="EJ167" s="2">
        <f t="shared" si="213"/>
        <v>24.140982866332418</v>
      </c>
      <c r="EK167" s="2">
        <f t="shared" si="212"/>
        <v>22.617877064622657</v>
      </c>
      <c r="EL167" s="2">
        <f t="shared" si="179"/>
        <v>24.748005117448603</v>
      </c>
      <c r="EM167" s="2">
        <f t="shared" si="179"/>
        <v>28.922661967656666</v>
      </c>
      <c r="EN167" s="2">
        <f t="shared" si="179"/>
        <v>30.706461493948595</v>
      </c>
      <c r="EO167" s="2">
        <f t="shared" si="179"/>
        <v>34.962357324709707</v>
      </c>
      <c r="EQ167" s="2">
        <f t="shared" si="224"/>
        <v>23.244872806010861</v>
      </c>
      <c r="ER167" s="2">
        <f t="shared" si="224"/>
        <v>25.776709229741897</v>
      </c>
      <c r="ES167" s="2">
        <f t="shared" si="224"/>
        <v>26.304096006771523</v>
      </c>
      <c r="ET167" s="2">
        <f t="shared" si="224"/>
        <v>27.1512587605718</v>
      </c>
      <c r="EU167" s="2">
        <f t="shared" si="224"/>
        <v>27.388614523150906</v>
      </c>
      <c r="EV167" s="2">
        <f t="shared" si="224"/>
        <v>27.244762671071591</v>
      </c>
      <c r="EW167" s="2">
        <f t="shared" si="224"/>
        <v>29.119348023446012</v>
      </c>
      <c r="EX167" s="2">
        <f t="shared" si="224"/>
        <v>27.17412662151494</v>
      </c>
      <c r="EY167" s="2">
        <f t="shared" si="224"/>
        <v>25.36398624582813</v>
      </c>
      <c r="EZ167" s="2">
        <f t="shared" si="224"/>
        <v>24.123447185623746</v>
      </c>
      <c r="FA167" s="2">
        <f t="shared" si="224"/>
        <v>22.963850181551923</v>
      </c>
      <c r="FB167" s="2">
        <f t="shared" si="224"/>
        <v>24.805764837080236</v>
      </c>
      <c r="FC167" s="2">
        <f t="shared" si="224"/>
        <v>28.034991554018774</v>
      </c>
      <c r="FD167" s="2">
        <f t="shared" si="224"/>
        <v>30.470356260324053</v>
      </c>
      <c r="FE167" s="2">
        <f t="shared" si="224"/>
        <v>32.668617152019266</v>
      </c>
      <c r="FG167" s="2">
        <f t="shared" si="225"/>
        <v>0.9998862119656321</v>
      </c>
      <c r="FH167" s="2">
        <f t="shared" si="225"/>
        <v>0.99990346559921017</v>
      </c>
      <c r="FI167" s="2">
        <f t="shared" si="225"/>
        <v>0.99990135605062513</v>
      </c>
      <c r="FJ167" s="2">
        <f t="shared" si="225"/>
        <v>0.99989809372758309</v>
      </c>
      <c r="FK167" s="2">
        <f t="shared" si="225"/>
        <v>0.99989067253390418</v>
      </c>
      <c r="FL167" s="2">
        <f t="shared" si="225"/>
        <v>0.9998798911957264</v>
      </c>
      <c r="FM167" s="2">
        <f t="shared" si="225"/>
        <v>0.99986844956552934</v>
      </c>
      <c r="FN167" s="2">
        <f t="shared" si="225"/>
        <v>0.99987239005549977</v>
      </c>
      <c r="FO167" s="2">
        <f t="shared" si="225"/>
        <v>0.99984767889543458</v>
      </c>
      <c r="FP167" s="2">
        <f t="shared" si="225"/>
        <v>0.99986798392186038</v>
      </c>
      <c r="FQ167" s="2">
        <f t="shared" si="225"/>
        <v>0.99988037493647264</v>
      </c>
      <c r="FR167" s="2">
        <f t="shared" si="225"/>
        <v>0.99987768613714101</v>
      </c>
      <c r="FS167" s="2">
        <f t="shared" si="225"/>
        <v>0.99987932332914153</v>
      </c>
      <c r="FT167" s="2">
        <f t="shared" si="225"/>
        <v>0.99989083457549266</v>
      </c>
      <c r="FU167" s="2">
        <f t="shared" si="225"/>
        <v>0.99985292077508026</v>
      </c>
      <c r="FW167" s="2">
        <f t="shared" si="216"/>
        <v>0.30813809340653331</v>
      </c>
      <c r="FX167" s="2">
        <f t="shared" si="216"/>
        <v>0.28833210137376153</v>
      </c>
      <c r="FY167" s="2">
        <f t="shared" si="216"/>
        <v>0.30373020528307665</v>
      </c>
      <c r="FZ167" s="2">
        <f t="shared" si="216"/>
        <v>0.30360100318184563</v>
      </c>
      <c r="GA167" s="2">
        <f t="shared" si="216"/>
        <v>0.32511094916028643</v>
      </c>
      <c r="GB167" s="2">
        <f t="shared" si="216"/>
        <v>0.3358298018182827</v>
      </c>
      <c r="GC167" s="2">
        <f t="shared" si="216"/>
        <v>0.33156731371202974</v>
      </c>
      <c r="GD167" s="2">
        <f t="shared" si="216"/>
        <v>0.33574199391482668</v>
      </c>
      <c r="GE167" s="2">
        <f t="shared" si="216"/>
        <v>0.30258182594224176</v>
      </c>
      <c r="GF167" s="2">
        <f t="shared" si="216"/>
        <v>0.34688985767835301</v>
      </c>
      <c r="GG167" s="2">
        <f t="shared" si="216"/>
        <v>0.37153522490993179</v>
      </c>
      <c r="GH167" s="2">
        <f t="shared" si="216"/>
        <v>0.34045238671618988</v>
      </c>
      <c r="GI167" s="2">
        <f t="shared" si="216"/>
        <v>0.28984983546576154</v>
      </c>
      <c r="GJ167" s="2">
        <f t="shared" si="216"/>
        <v>0.22685724962999976</v>
      </c>
      <c r="GK167" s="2">
        <f t="shared" si="216"/>
        <v>0.17814944326950755</v>
      </c>
      <c r="GM167" s="86">
        <f t="shared" si="217"/>
        <v>7.1751912573255577E-261</v>
      </c>
      <c r="GN167" s="86">
        <f t="shared" si="217"/>
        <v>2.054437619630438E-197</v>
      </c>
      <c r="GO167" s="86">
        <f t="shared" si="217"/>
        <v>2.8800925322964263E-217</v>
      </c>
      <c r="GP167" s="86">
        <f t="shared" si="217"/>
        <v>1.2990679209206312E-253</v>
      </c>
      <c r="GQ167" s="86">
        <f t="shared" si="217"/>
        <v>4.481296120368093E-278</v>
      </c>
      <c r="GR167" s="86">
        <f t="shared" si="217"/>
        <v>6.0321387326722026E-260</v>
      </c>
      <c r="GS167" s="86">
        <f t="shared" si="217"/>
        <v>2.6087033804503694E-111</v>
      </c>
      <c r="GT167" s="86">
        <f t="shared" si="217"/>
        <v>1.4039343129407213E-134</v>
      </c>
      <c r="GU167" s="86">
        <f t="shared" si="217"/>
        <v>1.3752241671925198E-53</v>
      </c>
      <c r="GV167" s="86">
        <f t="shared" si="217"/>
        <v>1.5255878883521574E-153</v>
      </c>
      <c r="GW167" s="86">
        <f t="shared" si="217"/>
        <v>0</v>
      </c>
      <c r="GX167" s="86">
        <f t="shared" si="217"/>
        <v>1.7320491493984149E-306</v>
      </c>
      <c r="GY167" s="86">
        <f t="shared" si="217"/>
        <v>4.1254409170195789E-258</v>
      </c>
      <c r="GZ167" s="86">
        <f t="shared" si="217"/>
        <v>3.3373257775000628E-294</v>
      </c>
      <c r="HA167" s="86">
        <f t="shared" si="217"/>
        <v>0</v>
      </c>
      <c r="HC167" s="86">
        <f t="shared" si="181"/>
        <v>3.590113108013073E-160</v>
      </c>
      <c r="HD167" s="86">
        <f t="shared" si="181"/>
        <v>1.7552742866318998E-114</v>
      </c>
      <c r="HE167" s="86">
        <f t="shared" si="181"/>
        <v>6.4379111040317197E-130</v>
      </c>
      <c r="HF167" s="86">
        <f t="shared" si="180"/>
        <v>8.0585775580230949E-158</v>
      </c>
      <c r="HG167" s="86">
        <f t="shared" si="180"/>
        <v>3.4317423273092244E-207</v>
      </c>
      <c r="HH167" s="86">
        <f t="shared" si="180"/>
        <v>0</v>
      </c>
      <c r="HI167" s="86">
        <f t="shared" si="180"/>
        <v>7.710421004850425E-194</v>
      </c>
      <c r="HJ167" s="86">
        <f t="shared" si="180"/>
        <v>0</v>
      </c>
      <c r="HK167" s="86">
        <f t="shared" si="180"/>
        <v>8.6341206843927969E-208</v>
      </c>
      <c r="HL167" s="86">
        <f t="shared" si="161"/>
        <v>0</v>
      </c>
      <c r="HM167" s="86">
        <f t="shared" si="161"/>
        <v>0</v>
      </c>
      <c r="HN167" s="86">
        <f t="shared" si="161"/>
        <v>1.0076968260027253E-246</v>
      </c>
      <c r="HO167" s="86">
        <f t="shared" si="161"/>
        <v>2.6634229910799289E-173</v>
      </c>
      <c r="HP167" s="86">
        <f t="shared" si="161"/>
        <v>1.1745992033439923E-168</v>
      </c>
      <c r="HQ167" s="86">
        <f t="shared" si="161"/>
        <v>1.1388945501212324E-201</v>
      </c>
      <c r="HS167" s="86">
        <f t="shared" si="218"/>
        <v>2.2780771145139493E-10</v>
      </c>
      <c r="HT167" s="86">
        <f t="shared" si="218"/>
        <v>5.0620690824914714E-9</v>
      </c>
      <c r="HU167" s="86">
        <f t="shared" si="218"/>
        <v>1.5822238214349708E-9</v>
      </c>
      <c r="HV167" s="86">
        <f t="shared" si="218"/>
        <v>9.1255329483594729E-12</v>
      </c>
      <c r="HW167" s="86">
        <f t="shared" si="218"/>
        <v>8.8482693677714525E-13</v>
      </c>
      <c r="HX167" s="86">
        <f t="shared" si="218"/>
        <v>1.1786998678499277E-12</v>
      </c>
      <c r="HY167" s="86">
        <f t="shared" si="218"/>
        <v>1.6278337385140821E-12</v>
      </c>
      <c r="HZ167" s="86">
        <f t="shared" si="218"/>
        <v>4.6107592628681875E-12</v>
      </c>
      <c r="IA167" s="86">
        <f t="shared" si="218"/>
        <v>1.5872524914575177E-11</v>
      </c>
      <c r="IB167" s="86">
        <f t="shared" si="218"/>
        <v>1.4827107653003765E-13</v>
      </c>
      <c r="IC167" s="86">
        <f t="shared" si="218"/>
        <v>1.255869112771789E-14</v>
      </c>
      <c r="ID167" s="86">
        <f t="shared" si="218"/>
        <v>6.7138585437798997E-13</v>
      </c>
      <c r="IE167" s="86">
        <f t="shared" si="218"/>
        <v>8.029442082748602E-10</v>
      </c>
      <c r="IF167" s="86">
        <f t="shared" si="218"/>
        <v>3.74063628985152E-10</v>
      </c>
      <c r="IG167" s="86">
        <f t="shared" si="218"/>
        <v>1.9447482743397566E-8</v>
      </c>
      <c r="II167" s="86">
        <f t="shared" si="219"/>
        <v>1.5452532392970333E-3</v>
      </c>
      <c r="IJ167" s="86">
        <f t="shared" si="219"/>
        <v>1.2697951758117317E-3</v>
      </c>
      <c r="IK167" s="86">
        <f t="shared" si="219"/>
        <v>2.459501692109086E-3</v>
      </c>
      <c r="IL167" s="86">
        <f t="shared" si="219"/>
        <v>9.7838378439518876E-4</v>
      </c>
      <c r="IM167" s="86">
        <f t="shared" si="219"/>
        <v>2.7661395711331528E-3</v>
      </c>
      <c r="IN167" s="86">
        <f t="shared" si="219"/>
        <v>5.3986673052650452E-3</v>
      </c>
      <c r="IO167" s="86">
        <f t="shared" si="219"/>
        <v>5.4525190997747582E-3</v>
      </c>
      <c r="IP167" s="86">
        <f t="shared" si="219"/>
        <v>1.000004737276091E-2</v>
      </c>
      <c r="IQ167" s="86">
        <f t="shared" si="219"/>
        <v>7.9678434376627384E-4</v>
      </c>
      <c r="IR167" s="86">
        <f t="shared" si="219"/>
        <v>8.9599550550272071E-3</v>
      </c>
      <c r="IS167" s="86">
        <f t="shared" si="219"/>
        <v>2.6335503578707137E-2</v>
      </c>
      <c r="IT167" s="86">
        <f t="shared" si="219"/>
        <v>6.6719223199316266E-3</v>
      </c>
      <c r="IU167" s="86">
        <f t="shared" si="219"/>
        <v>4.7058195097553424E-4</v>
      </c>
      <c r="IV167" s="86">
        <f t="shared" si="219"/>
        <v>2.4365261677428149E-3</v>
      </c>
      <c r="IW167" s="86">
        <f t="shared" si="219"/>
        <v>5.5676253050065839E-3</v>
      </c>
      <c r="IY167" s="86">
        <f t="shared" si="220"/>
        <v>1.5452534671047448E-3</v>
      </c>
      <c r="IZ167" s="86">
        <f t="shared" si="220"/>
        <v>1.2698002378808142E-3</v>
      </c>
      <c r="JA167" s="86">
        <f t="shared" si="220"/>
        <v>2.4595032743329076E-3</v>
      </c>
      <c r="JB167" s="86">
        <f t="shared" si="220"/>
        <v>9.7838379352072177E-4</v>
      </c>
      <c r="JC167" s="86">
        <f t="shared" si="220"/>
        <v>2.7661395720179798E-3</v>
      </c>
      <c r="JD167" s="86">
        <f t="shared" si="220"/>
        <v>5.3986673064437447E-3</v>
      </c>
      <c r="JE167" s="86">
        <f t="shared" si="220"/>
        <v>5.4525191014025923E-3</v>
      </c>
      <c r="JF167" s="86">
        <f t="shared" si="220"/>
        <v>1.000004737737167E-2</v>
      </c>
      <c r="JG167" s="86">
        <f t="shared" si="220"/>
        <v>7.967843596387987E-4</v>
      </c>
      <c r="JH167" s="86">
        <f t="shared" si="220"/>
        <v>8.9599550551754774E-3</v>
      </c>
      <c r="JI167" s="86">
        <f t="shared" si="220"/>
        <v>2.6335503578719697E-2</v>
      </c>
      <c r="JJ167" s="86">
        <f t="shared" si="220"/>
        <v>6.6719223206030123E-3</v>
      </c>
      <c r="JK167" s="86">
        <f t="shared" si="220"/>
        <v>4.7058275391974254E-4</v>
      </c>
      <c r="JL167" s="86">
        <f t="shared" si="220"/>
        <v>2.436526541806444E-3</v>
      </c>
      <c r="JM167" s="86">
        <f t="shared" si="220"/>
        <v>5.567644752489327E-3</v>
      </c>
    </row>
    <row r="168" spans="2:273" x14ac:dyDescent="0.25">
      <c r="B168" s="2">
        <v>141</v>
      </c>
      <c r="C168" s="37">
        <v>23.885000000000002</v>
      </c>
      <c r="D168" s="37">
        <v>25.507999999999999</v>
      </c>
      <c r="E168" s="37">
        <v>26.95</v>
      </c>
      <c r="F168" s="37">
        <v>26.882999999999999</v>
      </c>
      <c r="G168" s="37">
        <v>27.914999999999999</v>
      </c>
      <c r="H168" s="37">
        <v>28.311</v>
      </c>
      <c r="I168" s="37">
        <v>30.114999999999998</v>
      </c>
      <c r="J168" s="37">
        <v>30.559000000000001</v>
      </c>
      <c r="K168" s="37">
        <v>27.576000000000001</v>
      </c>
      <c r="L168" s="37">
        <v>26.457999999999998</v>
      </c>
      <c r="M168" s="37">
        <v>30.61</v>
      </c>
      <c r="N168" s="37">
        <v>28.423999999999999</v>
      </c>
      <c r="O168" s="37">
        <v>29.373000000000001</v>
      </c>
      <c r="P168" s="37">
        <v>29.85</v>
      </c>
      <c r="Q168" s="37">
        <v>35</v>
      </c>
      <c r="S168" s="4">
        <f t="shared" si="221"/>
        <v>23.01659092295295</v>
      </c>
      <c r="T168" s="4">
        <f t="shared" si="221"/>
        <v>25.768229140674332</v>
      </c>
      <c r="U168" s="4">
        <f t="shared" si="221"/>
        <v>26.269484396091627</v>
      </c>
      <c r="V168" s="4">
        <f t="shared" si="221"/>
        <v>26.89056678612253</v>
      </c>
      <c r="W168" s="4">
        <f t="shared" si="221"/>
        <v>27.814437272760816</v>
      </c>
      <c r="X168" s="4">
        <f t="shared" si="221"/>
        <v>27.943501929975646</v>
      </c>
      <c r="Y168" s="4">
        <f t="shared" si="221"/>
        <v>30.263158632945348</v>
      </c>
      <c r="Z168" s="4">
        <f t="shared" si="221"/>
        <v>28.620094066488349</v>
      </c>
      <c r="AA168" s="4">
        <f t="shared" si="221"/>
        <v>24.928436025827651</v>
      </c>
      <c r="AB168" s="4">
        <f t="shared" si="221"/>
        <v>26.444996064389162</v>
      </c>
      <c r="AC168" s="4">
        <f t="shared" si="221"/>
        <v>29.395592449736</v>
      </c>
      <c r="AD168" s="4">
        <f t="shared" si="221"/>
        <v>26.904380743557681</v>
      </c>
      <c r="AE168" s="4">
        <f t="shared" si="221"/>
        <v>28.785731037322638</v>
      </c>
      <c r="AF168" s="4">
        <f t="shared" si="221"/>
        <v>31.569258776786992</v>
      </c>
      <c r="AG168" s="4">
        <f t="shared" si="221"/>
        <v>37.30881309664052</v>
      </c>
      <c r="AI168" s="4">
        <f t="shared" si="222"/>
        <v>0.86840907704705117</v>
      </c>
      <c r="AJ168" s="4">
        <f t="shared" si="222"/>
        <v>-0.26022914067433334</v>
      </c>
      <c r="AK168" s="4">
        <f t="shared" si="222"/>
        <v>0.68051560390837196</v>
      </c>
      <c r="AL168" s="4">
        <f t="shared" si="222"/>
        <v>-7.5667861225312549E-3</v>
      </c>
      <c r="AM168" s="4">
        <f t="shared" si="222"/>
        <v>0.10056272723918269</v>
      </c>
      <c r="AN168" s="4">
        <f t="shared" si="222"/>
        <v>0.36749807002435375</v>
      </c>
      <c r="AO168" s="4">
        <f t="shared" si="222"/>
        <v>-0.14815863294534992</v>
      </c>
      <c r="AP168" s="4">
        <f t="shared" si="222"/>
        <v>1.9389059335116521</v>
      </c>
      <c r="AQ168" s="4">
        <f t="shared" si="222"/>
        <v>2.6475639741723498</v>
      </c>
      <c r="AR168" s="4">
        <f t="shared" si="222"/>
        <v>1.3003935610836237E-2</v>
      </c>
      <c r="AS168" s="4">
        <f t="shared" si="222"/>
        <v>1.2144075502639993</v>
      </c>
      <c r="AT168" s="4">
        <f t="shared" si="222"/>
        <v>1.5196192564423185</v>
      </c>
      <c r="AU168" s="4">
        <f t="shared" si="222"/>
        <v>0.5872689626773635</v>
      </c>
      <c r="AV168" s="4">
        <f t="shared" si="222"/>
        <v>-1.7192587767869902</v>
      </c>
      <c r="AW168" s="4">
        <f t="shared" si="222"/>
        <v>-2.3088130966405203</v>
      </c>
      <c r="AY168" s="2">
        <f t="shared" si="214"/>
        <v>23.01659092295295</v>
      </c>
      <c r="AZ168" s="2">
        <f t="shared" si="214"/>
        <v>25.701967646294403</v>
      </c>
      <c r="BA168" s="2">
        <f t="shared" si="214"/>
        <v>25.990686401215783</v>
      </c>
      <c r="BB168" s="2">
        <f t="shared" si="214"/>
        <v>26.705885309054864</v>
      </c>
      <c r="BC168" s="2">
        <f t="shared" si="214"/>
        <v>27.259028687613608</v>
      </c>
      <c r="BD168" s="2">
        <f t="shared" si="214"/>
        <v>26.91274992422386</v>
      </c>
      <c r="BE168" s="2">
        <f t="shared" si="214"/>
        <v>29.133014450747044</v>
      </c>
      <c r="BF168" s="2">
        <f t="shared" si="214"/>
        <v>26.838978007938337</v>
      </c>
      <c r="BG168" s="2">
        <f t="shared" si="214"/>
        <v>24.626338805973091</v>
      </c>
      <c r="BH168" s="2">
        <f t="shared" si="214"/>
        <v>23.997382937047462</v>
      </c>
      <c r="BI168" s="2">
        <f t="shared" si="214"/>
        <v>22.614565448766569</v>
      </c>
      <c r="BJ168" s="2">
        <f t="shared" si="214"/>
        <v>24.652619457252111</v>
      </c>
      <c r="BK168" s="2">
        <f t="shared" si="214"/>
        <v>28.549384112992612</v>
      </c>
      <c r="BL168" s="2">
        <f t="shared" si="214"/>
        <v>30.539919901226398</v>
      </c>
      <c r="BM168" s="2">
        <f t="shared" si="214"/>
        <v>34.452886464623411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23.885000000000002</v>
      </c>
      <c r="CF168" s="2">
        <f t="shared" si="215"/>
        <v>25.507999999999999</v>
      </c>
      <c r="CG168" s="2">
        <f t="shared" si="215"/>
        <v>26.95</v>
      </c>
      <c r="CH168" s="2">
        <f t="shared" si="215"/>
        <v>26.882999999999999</v>
      </c>
      <c r="CI168" s="2">
        <f t="shared" si="215"/>
        <v>27.914999999999999</v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>
        <f t="shared" si="215"/>
        <v>27.576000000000001</v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>
        <f t="shared" si="215"/>
        <v>29.373000000000001</v>
      </c>
      <c r="CR168" s="2">
        <f t="shared" si="215"/>
        <v>29.85</v>
      </c>
      <c r="CS168" s="2">
        <f t="shared" si="215"/>
        <v>35</v>
      </c>
      <c r="CU168" s="2">
        <f t="shared" si="197"/>
        <v>23.885000000000002</v>
      </c>
      <c r="CV168" s="2">
        <f t="shared" si="198"/>
        <v>25.507999999999999</v>
      </c>
      <c r="CW168" s="2">
        <f t="shared" si="199"/>
        <v>26.95</v>
      </c>
      <c r="CX168" s="2">
        <f t="shared" si="200"/>
        <v>26.882999999999999</v>
      </c>
      <c r="CY168" s="2">
        <f t="shared" si="201"/>
        <v>27.914999999999999</v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>
        <f t="shared" si="205"/>
        <v>27.576000000000001</v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>
        <f t="shared" si="209"/>
        <v>29.373000000000001</v>
      </c>
      <c r="DH168" s="2">
        <f t="shared" si="210"/>
        <v>29.85</v>
      </c>
      <c r="DI168" s="2">
        <f t="shared" si="211"/>
        <v>35</v>
      </c>
      <c r="DK168" s="2">
        <f t="shared" si="223"/>
        <v>86.343066126855604</v>
      </c>
      <c r="DL168" s="2">
        <f t="shared" si="223"/>
        <v>78.374470985155199</v>
      </c>
      <c r="DM168" s="2">
        <f t="shared" si="223"/>
        <v>82.983926454033764</v>
      </c>
      <c r="DN168" s="2">
        <f t="shared" si="223"/>
        <v>83.776846529080672</v>
      </c>
      <c r="DO168" s="2">
        <f t="shared" si="223"/>
        <v>75.122218198874322</v>
      </c>
      <c r="DP168" s="2">
        <f t="shared" si="223"/>
        <v>79.512974259974257</v>
      </c>
      <c r="DQ168" s="2">
        <f t="shared" si="223"/>
        <v>87.09671156417113</v>
      </c>
      <c r="DR168" s="2">
        <f t="shared" si="223"/>
        <v>71.229114416221023</v>
      </c>
      <c r="DS168" s="2">
        <f t="shared" si="223"/>
        <v>89.488309677419352</v>
      </c>
      <c r="DT168" s="2">
        <f t="shared" si="223"/>
        <v>77.229152941176466</v>
      </c>
      <c r="DU168" s="2">
        <f t="shared" si="223"/>
        <v>68.871120978120985</v>
      </c>
      <c r="DV168" s="2">
        <f t="shared" si="223"/>
        <v>72.180754826254798</v>
      </c>
      <c r="DW168" s="2">
        <f t="shared" si="223"/>
        <v>97.289373673268429</v>
      </c>
      <c r="DX168" s="2">
        <f t="shared" si="223"/>
        <v>91.166805628517835</v>
      </c>
      <c r="DY168" s="2">
        <f t="shared" si="223"/>
        <v>67.893547653958947</v>
      </c>
      <c r="EA168" s="2">
        <f t="shared" si="213"/>
        <v>22.936388271316311</v>
      </c>
      <c r="EB168" s="2">
        <f t="shared" si="213"/>
        <v>25.71281910417926</v>
      </c>
      <c r="EC168" s="2">
        <f t="shared" si="213"/>
        <v>25.889859815081444</v>
      </c>
      <c r="ED168" s="2">
        <f t="shared" si="213"/>
        <v>26.538450980392163</v>
      </c>
      <c r="EE168" s="2">
        <f t="shared" si="213"/>
        <v>27.232828792300118</v>
      </c>
      <c r="EF168" s="2">
        <f t="shared" si="213"/>
        <v>26.780419777737233</v>
      </c>
      <c r="EG168" s="2">
        <f t="shared" si="213"/>
        <v>29.211012020872605</v>
      </c>
      <c r="EH168" s="2">
        <f t="shared" si="213"/>
        <v>26.719392009573099</v>
      </c>
      <c r="EI168" s="2">
        <f t="shared" si="213"/>
        <v>24.331550324587898</v>
      </c>
      <c r="EJ168" s="2">
        <f t="shared" si="213"/>
        <v>23.997566366259868</v>
      </c>
      <c r="EK168" s="2">
        <f t="shared" si="212"/>
        <v>22.469660640302084</v>
      </c>
      <c r="EL168" s="2">
        <f t="shared" si="179"/>
        <v>24.625796959435267</v>
      </c>
      <c r="EM168" s="2">
        <f t="shared" si="179"/>
        <v>28.824351436233528</v>
      </c>
      <c r="EN168" s="2">
        <f t="shared" si="179"/>
        <v>30.592974846406701</v>
      </c>
      <c r="EO168" s="2">
        <f t="shared" si="179"/>
        <v>34.898815891062199</v>
      </c>
      <c r="EQ168" s="2">
        <f t="shared" si="224"/>
        <v>23.160770234904398</v>
      </c>
      <c r="ER168" s="2">
        <f t="shared" si="224"/>
        <v>25.662467386696864</v>
      </c>
      <c r="ES168" s="2">
        <f t="shared" si="224"/>
        <v>26.185608251483764</v>
      </c>
      <c r="ET168" s="2">
        <f t="shared" si="224"/>
        <v>27.039703950624322</v>
      </c>
      <c r="EU168" s="2">
        <f t="shared" si="224"/>
        <v>27.294815719736881</v>
      </c>
      <c r="EV168" s="2">
        <f t="shared" si="224"/>
        <v>27.135236296808777</v>
      </c>
      <c r="EW168" s="2">
        <f t="shared" si="224"/>
        <v>28.969894670119949</v>
      </c>
      <c r="EX168" s="2">
        <f t="shared" si="224"/>
        <v>27.040230904120989</v>
      </c>
      <c r="EY168" s="2">
        <f t="shared" si="224"/>
        <v>25.217930621423854</v>
      </c>
      <c r="EZ168" s="2">
        <f t="shared" si="224"/>
        <v>23.979653655219479</v>
      </c>
      <c r="FA168" s="2">
        <f t="shared" si="224"/>
        <v>22.825237609543255</v>
      </c>
      <c r="FB168" s="2">
        <f t="shared" si="224"/>
        <v>24.685332092656697</v>
      </c>
      <c r="FC168" s="2">
        <f t="shared" si="224"/>
        <v>27.910601605885152</v>
      </c>
      <c r="FD168" s="2">
        <f t="shared" si="224"/>
        <v>30.35023963908132</v>
      </c>
      <c r="FE168" s="2">
        <f t="shared" si="224"/>
        <v>32.553659206763314</v>
      </c>
      <c r="FG168" s="2">
        <f t="shared" si="225"/>
        <v>0.99989622304024073</v>
      </c>
      <c r="FH168" s="2">
        <f t="shared" si="225"/>
        <v>0.99991195883228901</v>
      </c>
      <c r="FI168" s="2">
        <f t="shared" si="225"/>
        <v>0.99991003486807206</v>
      </c>
      <c r="FJ168" s="2">
        <f t="shared" si="225"/>
        <v>0.99990705954159309</v>
      </c>
      <c r="FK168" s="2">
        <f t="shared" si="225"/>
        <v>0.99990029120671942</v>
      </c>
      <c r="FL168" s="2">
        <f t="shared" si="225"/>
        <v>0.99989045831093393</v>
      </c>
      <c r="FM168" s="2">
        <f t="shared" si="225"/>
        <v>0.99988002318910763</v>
      </c>
      <c r="FN168" s="2">
        <f t="shared" si="225"/>
        <v>0.99988361704062434</v>
      </c>
      <c r="FO168" s="2">
        <f t="shared" si="225"/>
        <v>0.99986107963967885</v>
      </c>
      <c r="FP168" s="2">
        <f t="shared" si="225"/>
        <v>0.99987959850718566</v>
      </c>
      <c r="FQ168" s="2">
        <f t="shared" si="225"/>
        <v>0.99989089949704424</v>
      </c>
      <c r="FR168" s="2">
        <f t="shared" si="225"/>
        <v>0.99988844723070536</v>
      </c>
      <c r="FS168" s="2">
        <f t="shared" si="225"/>
        <v>0.99988994039948054</v>
      </c>
      <c r="FT168" s="2">
        <f t="shared" si="225"/>
        <v>0.99990043899324565</v>
      </c>
      <c r="FU168" s="2">
        <f t="shared" si="225"/>
        <v>0.99986586041667813</v>
      </c>
      <c r="FW168" s="2">
        <f t="shared" si="216"/>
        <v>0.32811237678402611</v>
      </c>
      <c r="FX168" s="2">
        <f t="shared" si="216"/>
        <v>0.30759330534182938</v>
      </c>
      <c r="FY168" s="2">
        <f t="shared" si="216"/>
        <v>0.32355238141204778</v>
      </c>
      <c r="FZ168" s="2">
        <f t="shared" si="216"/>
        <v>0.3234186639669146</v>
      </c>
      <c r="GA168" s="2">
        <f t="shared" si="216"/>
        <v>0.34563581340069033</v>
      </c>
      <c r="GB168" s="2">
        <f t="shared" si="216"/>
        <v>0.35667373585375051</v>
      </c>
      <c r="GC168" s="2">
        <f t="shared" si="216"/>
        <v>0.35228701496549425</v>
      </c>
      <c r="GD168" s="2">
        <f t="shared" si="216"/>
        <v>0.35658340399088723</v>
      </c>
      <c r="GE168" s="2">
        <f t="shared" si="216"/>
        <v>0.32236375505921699</v>
      </c>
      <c r="GF168" s="2">
        <f t="shared" si="216"/>
        <v>0.36803986208647588</v>
      </c>
      <c r="GG168" s="2">
        <f t="shared" si="216"/>
        <v>0.39328302421323585</v>
      </c>
      <c r="GH168" s="2">
        <f t="shared" si="216"/>
        <v>0.36142710041616211</v>
      </c>
      <c r="GI168" s="2">
        <f t="shared" si="216"/>
        <v>0.30916838160196497</v>
      </c>
      <c r="GJ168" s="2">
        <f t="shared" si="216"/>
        <v>0.2434164265125853</v>
      </c>
      <c r="GK168" s="2">
        <f t="shared" si="216"/>
        <v>0.19203634837043654</v>
      </c>
      <c r="GM168" s="86">
        <f t="shared" si="217"/>
        <v>2.4284338601815353E-267</v>
      </c>
      <c r="GN168" s="86">
        <f t="shared" si="217"/>
        <v>2.4694693289149564E-202</v>
      </c>
      <c r="GO168" s="86">
        <f t="shared" si="217"/>
        <v>1.1064869108492744E-222</v>
      </c>
      <c r="GP168" s="86">
        <f t="shared" si="217"/>
        <v>6.6536064239098514E-260</v>
      </c>
      <c r="GQ168" s="86">
        <f t="shared" si="217"/>
        <v>6.0724190426862208E-285</v>
      </c>
      <c r="GR168" s="86">
        <f t="shared" si="217"/>
        <v>2.4623517986410823E-266</v>
      </c>
      <c r="GS168" s="86">
        <f t="shared" si="217"/>
        <v>5.2828581646675056E-114</v>
      </c>
      <c r="GT168" s="86">
        <f t="shared" si="217"/>
        <v>7.876819798084382E-138</v>
      </c>
      <c r="GU168" s="86">
        <f t="shared" si="217"/>
        <v>7.1897650336574094E-55</v>
      </c>
      <c r="GV168" s="86">
        <f t="shared" si="217"/>
        <v>2.6895688360434833E-157</v>
      </c>
      <c r="GW168" s="86">
        <f t="shared" si="217"/>
        <v>0</v>
      </c>
      <c r="GX168" s="86">
        <f t="shared" si="217"/>
        <v>0</v>
      </c>
      <c r="GY168" s="86">
        <f t="shared" si="217"/>
        <v>1.5612718438222103E-264</v>
      </c>
      <c r="GZ168" s="86">
        <f t="shared" si="217"/>
        <v>1.8114884172116009E-301</v>
      </c>
      <c r="HA168" s="86">
        <f t="shared" si="217"/>
        <v>0</v>
      </c>
      <c r="HC168" s="86">
        <f t="shared" si="181"/>
        <v>8.5803842229106373E-166</v>
      </c>
      <c r="HD168" s="86">
        <f t="shared" si="181"/>
        <v>1.5967487987437259E-118</v>
      </c>
      <c r="HE168" s="86">
        <f t="shared" si="181"/>
        <v>1.7477398463534687E-134</v>
      </c>
      <c r="HF168" s="86">
        <f t="shared" si="180"/>
        <v>2.7177343150663153E-163</v>
      </c>
      <c r="HG168" s="86">
        <f t="shared" si="180"/>
        <v>2.4512103394029371E-214</v>
      </c>
      <c r="HH168" s="86">
        <f t="shared" si="180"/>
        <v>0</v>
      </c>
      <c r="HI168" s="86">
        <f t="shared" si="180"/>
        <v>1.972880235965737E-200</v>
      </c>
      <c r="HJ168" s="86">
        <f t="shared" si="180"/>
        <v>0</v>
      </c>
      <c r="HK168" s="86">
        <f t="shared" si="180"/>
        <v>5.4865727624859669E-215</v>
      </c>
      <c r="HL168" s="86">
        <f t="shared" si="161"/>
        <v>0</v>
      </c>
      <c r="HM168" s="86">
        <f t="shared" si="161"/>
        <v>0</v>
      </c>
      <c r="HN168" s="86">
        <f t="shared" si="161"/>
        <v>3.8849862541245499E-255</v>
      </c>
      <c r="HO168" s="86">
        <f t="shared" si="161"/>
        <v>2.2706586460936936E-179</v>
      </c>
      <c r="HP168" s="86">
        <f t="shared" si="161"/>
        <v>1.4957216572442131E-174</v>
      </c>
      <c r="HQ168" s="86">
        <f t="shared" si="161"/>
        <v>1.0479908047713403E-208</v>
      </c>
      <c r="HS168" s="86">
        <f t="shared" si="218"/>
        <v>2.605522973549615E-11</v>
      </c>
      <c r="HT168" s="86">
        <f t="shared" si="218"/>
        <v>8.1376770937587517E-10</v>
      </c>
      <c r="HU168" s="86">
        <f t="shared" si="218"/>
        <v>2.3036404947475227E-10</v>
      </c>
      <c r="HV168" s="86">
        <f t="shared" si="218"/>
        <v>8.6482267578944814E-13</v>
      </c>
      <c r="HW168" s="86">
        <f t="shared" si="218"/>
        <v>6.9755702848149496E-14</v>
      </c>
      <c r="HX168" s="86">
        <f t="shared" si="218"/>
        <v>9.5499406941996543E-14</v>
      </c>
      <c r="HY168" s="86">
        <f t="shared" si="218"/>
        <v>1.4397004260901816E-13</v>
      </c>
      <c r="HZ168" s="86">
        <f t="shared" si="218"/>
        <v>4.8204706165925539E-13</v>
      </c>
      <c r="IA168" s="86">
        <f t="shared" si="218"/>
        <v>1.5016608769173437E-12</v>
      </c>
      <c r="IB168" s="86">
        <f t="shared" si="218"/>
        <v>1.0625678725321089E-14</v>
      </c>
      <c r="IC168" s="86">
        <f t="shared" si="218"/>
        <v>7.7178201933558863E-16</v>
      </c>
      <c r="ID168" s="86">
        <f t="shared" si="218"/>
        <v>5.2336271065465039E-14</v>
      </c>
      <c r="IE168" s="86">
        <f t="shared" si="218"/>
        <v>9.8289252788672471E-11</v>
      </c>
      <c r="IF168" s="86">
        <f t="shared" si="218"/>
        <v>3.2767602001385611E-11</v>
      </c>
      <c r="IG168" s="86">
        <f t="shared" si="218"/>
        <v>1.912002745405324E-9</v>
      </c>
      <c r="II168" s="86">
        <f t="shared" si="219"/>
        <v>4.9508359536471975E-3</v>
      </c>
      <c r="IJ168" s="86">
        <f t="shared" si="219"/>
        <v>3.7564801687911906E-3</v>
      </c>
      <c r="IK168" s="86">
        <f t="shared" si="219"/>
        <v>6.9837392791175946E-3</v>
      </c>
      <c r="IL168" s="86">
        <f t="shared" si="219"/>
        <v>3.3391340097384163E-3</v>
      </c>
      <c r="IM168" s="86">
        <f t="shared" si="219"/>
        <v>8.7386541996680878E-3</v>
      </c>
      <c r="IN168" s="86">
        <f t="shared" si="219"/>
        <v>1.5670365387048257E-2</v>
      </c>
      <c r="IO168" s="86">
        <f t="shared" si="219"/>
        <v>1.5364798522104543E-2</v>
      </c>
      <c r="IP168" s="86">
        <f t="shared" si="219"/>
        <v>2.5009866934954678E-2</v>
      </c>
      <c r="IQ168" s="86">
        <f t="shared" si="219"/>
        <v>2.8139850477062506E-3</v>
      </c>
      <c r="IR168" s="86">
        <f t="shared" si="219"/>
        <v>2.4645401702982045E-2</v>
      </c>
      <c r="IS168" s="86">
        <f t="shared" si="219"/>
        <v>6.2889936883500905E-2</v>
      </c>
      <c r="IT168" s="86">
        <f t="shared" si="219"/>
        <v>1.8955352670418327E-2</v>
      </c>
      <c r="IU168" s="86">
        <f t="shared" si="219"/>
        <v>1.6894877548793413E-3</v>
      </c>
      <c r="IV168" s="86">
        <f t="shared" si="219"/>
        <v>5.0559143100444371E-3</v>
      </c>
      <c r="IW168" s="86">
        <f t="shared" si="219"/>
        <v>9.1816306310498821E-3</v>
      </c>
      <c r="IY168" s="86">
        <f t="shared" si="220"/>
        <v>4.9508359797024275E-3</v>
      </c>
      <c r="IZ168" s="86">
        <f t="shared" si="220"/>
        <v>3.7564809825589001E-3</v>
      </c>
      <c r="JA168" s="86">
        <f t="shared" si="220"/>
        <v>6.9837395094816445E-3</v>
      </c>
      <c r="JB168" s="86">
        <f t="shared" si="220"/>
        <v>3.3391340106032389E-3</v>
      </c>
      <c r="JC168" s="86">
        <f t="shared" si="220"/>
        <v>8.7386541997378428E-3</v>
      </c>
      <c r="JD168" s="86">
        <f t="shared" si="220"/>
        <v>1.5670365387143757E-2</v>
      </c>
      <c r="JE168" s="86">
        <f t="shared" si="220"/>
        <v>1.5364798522248512E-2</v>
      </c>
      <c r="JF168" s="86">
        <f t="shared" si="220"/>
        <v>2.5009866935436727E-2</v>
      </c>
      <c r="JG168" s="86">
        <f t="shared" si="220"/>
        <v>2.8139850492079114E-3</v>
      </c>
      <c r="JH168" s="86">
        <f t="shared" si="220"/>
        <v>2.4645401702992672E-2</v>
      </c>
      <c r="JI168" s="86">
        <f t="shared" si="220"/>
        <v>6.2889936883501682E-2</v>
      </c>
      <c r="JJ168" s="86">
        <f t="shared" si="220"/>
        <v>1.8955352670470663E-2</v>
      </c>
      <c r="JK168" s="86">
        <f t="shared" si="220"/>
        <v>1.6894878531685941E-3</v>
      </c>
      <c r="JL168" s="86">
        <f t="shared" si="220"/>
        <v>5.0559143428120391E-3</v>
      </c>
      <c r="JM168" s="86">
        <f t="shared" si="220"/>
        <v>9.1816325430526275E-3</v>
      </c>
    </row>
    <row r="169" spans="2:273" x14ac:dyDescent="0.25">
      <c r="B169" s="2">
        <v>142</v>
      </c>
      <c r="C169" s="37">
        <v>22.346</v>
      </c>
      <c r="D169" s="37">
        <v>24.443000000000001</v>
      </c>
      <c r="E169" s="37">
        <v>25.85</v>
      </c>
      <c r="F169" s="37">
        <v>28.016999999999999</v>
      </c>
      <c r="G169" s="37">
        <v>29.78</v>
      </c>
      <c r="H169" s="37">
        <v>29.738</v>
      </c>
      <c r="I169" s="37">
        <v>31.492000000000001</v>
      </c>
      <c r="J169" s="37">
        <v>30.356000000000002</v>
      </c>
      <c r="K169" s="37">
        <v>28.186</v>
      </c>
      <c r="L169" s="37">
        <v>29.169</v>
      </c>
      <c r="M169" s="37">
        <v>33.762999999999998</v>
      </c>
      <c r="N169" s="37">
        <v>31.085000000000001</v>
      </c>
      <c r="O169" s="37">
        <v>33.253999999999998</v>
      </c>
      <c r="P169" s="37">
        <v>32.1</v>
      </c>
      <c r="Q169" s="37">
        <v>35.770000000000003</v>
      </c>
      <c r="S169" s="4">
        <f t="shared" si="221"/>
        <v>22.932189017502015</v>
      </c>
      <c r="T169" s="4">
        <f t="shared" si="221"/>
        <v>25.747073428995854</v>
      </c>
      <c r="U169" s="4">
        <f t="shared" si="221"/>
        <v>26.507930651782726</v>
      </c>
      <c r="V169" s="4">
        <f t="shared" si="221"/>
        <v>27.090012174195657</v>
      </c>
      <c r="W169" s="4">
        <f t="shared" si="221"/>
        <v>28.511584933239114</v>
      </c>
      <c r="X169" s="4">
        <f t="shared" si="221"/>
        <v>29.085782459228614</v>
      </c>
      <c r="Y169" s="4">
        <f t="shared" si="221"/>
        <v>31.440141996804929</v>
      </c>
      <c r="Z169" s="4">
        <f t="shared" si="221"/>
        <v>30.18429943100373</v>
      </c>
      <c r="AA169" s="4">
        <f t="shared" si="221"/>
        <v>25.316943423428199</v>
      </c>
      <c r="AB169" s="4">
        <f t="shared" si="221"/>
        <v>28.9221719934961</v>
      </c>
      <c r="AC169" s="4">
        <f t="shared" si="221"/>
        <v>34.321435072063238</v>
      </c>
      <c r="AD169" s="4">
        <f t="shared" si="221"/>
        <v>29.384523227826229</v>
      </c>
      <c r="AE169" s="4">
        <f t="shared" si="221"/>
        <v>29.098773861523643</v>
      </c>
      <c r="AF169" s="4">
        <f t="shared" si="221"/>
        <v>32.318578533105914</v>
      </c>
      <c r="AG169" s="4">
        <f t="shared" si="221"/>
        <v>38.695395544081492</v>
      </c>
      <c r="AI169" s="4">
        <f t="shared" si="222"/>
        <v>-0.58618901750201502</v>
      </c>
      <c r="AJ169" s="4">
        <f t="shared" si="222"/>
        <v>-1.3040734289958529</v>
      </c>
      <c r="AK169" s="4">
        <f t="shared" si="222"/>
        <v>-0.65793065178272414</v>
      </c>
      <c r="AL169" s="4">
        <f t="shared" si="222"/>
        <v>0.92698782580434269</v>
      </c>
      <c r="AM169" s="4">
        <f t="shared" si="222"/>
        <v>1.2684150667608876</v>
      </c>
      <c r="AN169" s="4">
        <f t="shared" si="222"/>
        <v>0.65221754077138527</v>
      </c>
      <c r="AO169" s="4">
        <f t="shared" si="222"/>
        <v>5.1858003195071944E-2</v>
      </c>
      <c r="AP169" s="4">
        <f t="shared" si="222"/>
        <v>0.17170056899627184</v>
      </c>
      <c r="AQ169" s="4">
        <f t="shared" si="222"/>
        <v>2.8690565765718006</v>
      </c>
      <c r="AR169" s="4">
        <f t="shared" si="222"/>
        <v>0.24682800650390035</v>
      </c>
      <c r="AS169" s="4">
        <f t="shared" si="222"/>
        <v>-0.55843507206324006</v>
      </c>
      <c r="AT169" s="4">
        <f t="shared" si="222"/>
        <v>1.7004767721737721</v>
      </c>
      <c r="AU169" s="4">
        <f t="shared" si="222"/>
        <v>4.1552261384763547</v>
      </c>
      <c r="AV169" s="4">
        <f t="shared" si="222"/>
        <v>-0.21857853310591224</v>
      </c>
      <c r="AW169" s="4">
        <f t="shared" si="222"/>
        <v>-2.9253955440814892</v>
      </c>
      <c r="AY169" s="2">
        <f t="shared" si="214"/>
        <v>22.932189017502015</v>
      </c>
      <c r="AZ169" s="2">
        <f t="shared" si="214"/>
        <v>25.587416325889578</v>
      </c>
      <c r="BA169" s="2">
        <f t="shared" si="214"/>
        <v>25.871895262461329</v>
      </c>
      <c r="BB169" s="2">
        <f t="shared" si="214"/>
        <v>26.594775620689951</v>
      </c>
      <c r="BC169" s="2">
        <f t="shared" si="214"/>
        <v>27.164853700908246</v>
      </c>
      <c r="BD169" s="2">
        <f t="shared" si="214"/>
        <v>26.804290782067589</v>
      </c>
      <c r="BE169" s="2">
        <f t="shared" si="214"/>
        <v>28.982071142092906</v>
      </c>
      <c r="BF169" s="2">
        <f t="shared" si="214"/>
        <v>26.70629682432957</v>
      </c>
      <c r="BG169" s="2">
        <f t="shared" si="214"/>
        <v>24.48088382253033</v>
      </c>
      <c r="BH169" s="2">
        <f t="shared" si="214"/>
        <v>23.852917389643068</v>
      </c>
      <c r="BI169" s="2">
        <f t="shared" si="214"/>
        <v>22.477818679015737</v>
      </c>
      <c r="BJ169" s="2">
        <f t="shared" si="214"/>
        <v>24.531945039334744</v>
      </c>
      <c r="BK169" s="2">
        <f t="shared" si="214"/>
        <v>28.423598099195431</v>
      </c>
      <c r="BL169" s="2">
        <f t="shared" si="214"/>
        <v>30.420007244660997</v>
      </c>
      <c r="BM169" s="2">
        <f t="shared" si="214"/>
        <v>34.343898219205919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>
        <f t="shared" si="215"/>
        <v>28.016999999999999</v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>
        <f t="shared" si="215"/>
        <v>28.186</v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>
        <f t="shared" si="215"/>
        <v>33.253999999999998</v>
      </c>
      <c r="CR169" s="2">
        <f t="shared" si="215"/>
        <v>32.1</v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>
        <f t="shared" si="200"/>
        <v>28.016999999999999</v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>
        <f t="shared" si="205"/>
        <v>28.186</v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>
        <f t="shared" si="209"/>
        <v>33.253999999999998</v>
      </c>
      <c r="DH169" s="2">
        <f t="shared" si="210"/>
        <v>32.1</v>
      </c>
      <c r="DI169" s="2" t="str">
        <f t="shared" si="211"/>
        <v/>
      </c>
      <c r="DK169" s="2">
        <f t="shared" si="223"/>
        <v>86.774113900134964</v>
      </c>
      <c r="DL169" s="2">
        <f t="shared" si="223"/>
        <v>78.68369973009446</v>
      </c>
      <c r="DM169" s="2">
        <f t="shared" si="223"/>
        <v>83.320224202626633</v>
      </c>
      <c r="DN169" s="2">
        <f t="shared" si="223"/>
        <v>84.109224484052532</v>
      </c>
      <c r="DO169" s="2">
        <f t="shared" si="223"/>
        <v>75.409332457786149</v>
      </c>
      <c r="DP169" s="2">
        <f t="shared" si="223"/>
        <v>79.848487516087516</v>
      </c>
      <c r="DQ169" s="2">
        <f t="shared" si="223"/>
        <v>87.472506684491975</v>
      </c>
      <c r="DR169" s="2">
        <f t="shared" si="223"/>
        <v>71.477551247771828</v>
      </c>
      <c r="DS169" s="2">
        <f t="shared" si="223"/>
        <v>89.903071370967751</v>
      </c>
      <c r="DT169" s="2">
        <f t="shared" si="223"/>
        <v>77.540434377387314</v>
      </c>
      <c r="DU169" s="2">
        <f t="shared" si="223"/>
        <v>69.110622007722014</v>
      </c>
      <c r="DV169" s="2">
        <f t="shared" si="223"/>
        <v>72.447633590733574</v>
      </c>
      <c r="DW169" s="2">
        <f t="shared" si="223"/>
        <v>97.746175183280471</v>
      </c>
      <c r="DX169" s="2">
        <f t="shared" si="223"/>
        <v>91.576011069418399</v>
      </c>
      <c r="DY169" s="2">
        <f t="shared" si="223"/>
        <v>68.149574230205275</v>
      </c>
      <c r="EA169" s="2">
        <f t="shared" si="213"/>
        <v>22.845536192099431</v>
      </c>
      <c r="EB169" s="2">
        <f t="shared" si="213"/>
        <v>25.600167518943799</v>
      </c>
      <c r="EC169" s="2">
        <f t="shared" si="213"/>
        <v>25.7623084647485</v>
      </c>
      <c r="ED169" s="2">
        <f t="shared" si="213"/>
        <v>26.412588235294123</v>
      </c>
      <c r="EE169" s="2">
        <f t="shared" si="213"/>
        <v>27.136977324390983</v>
      </c>
      <c r="EF169" s="2">
        <f t="shared" si="213"/>
        <v>26.661143843493555</v>
      </c>
      <c r="EG169" s="2">
        <f t="shared" si="213"/>
        <v>29.068260074310846</v>
      </c>
      <c r="EH169" s="2">
        <f t="shared" si="213"/>
        <v>26.577077213882632</v>
      </c>
      <c r="EI169" s="2">
        <f t="shared" si="213"/>
        <v>24.159939946060828</v>
      </c>
      <c r="EJ169" s="2">
        <f t="shared" si="213"/>
        <v>23.854149866187321</v>
      </c>
      <c r="EK169" s="2">
        <f t="shared" si="212"/>
        <v>22.321444215981511</v>
      </c>
      <c r="EL169" s="2">
        <f t="shared" si="179"/>
        <v>24.503588801421934</v>
      </c>
      <c r="EM169" s="2">
        <f t="shared" si="179"/>
        <v>28.72604090481039</v>
      </c>
      <c r="EN169" s="2">
        <f t="shared" si="179"/>
        <v>30.479488198864811</v>
      </c>
      <c r="EO169" s="2">
        <f t="shared" si="179"/>
        <v>34.835274457414698</v>
      </c>
      <c r="EQ169" s="2">
        <f t="shared" si="224"/>
        <v>23.076667663797938</v>
      </c>
      <c r="ER169" s="2">
        <f t="shared" si="224"/>
        <v>25.548225543651835</v>
      </c>
      <c r="ES169" s="2">
        <f t="shared" si="224"/>
        <v>26.067120496196008</v>
      </c>
      <c r="ET169" s="2">
        <f t="shared" si="224"/>
        <v>26.92814914067684</v>
      </c>
      <c r="EU169" s="2">
        <f t="shared" si="224"/>
        <v>27.20101691632286</v>
      </c>
      <c r="EV169" s="2">
        <f t="shared" si="224"/>
        <v>27.025709922545964</v>
      </c>
      <c r="EW169" s="2">
        <f t="shared" si="224"/>
        <v>28.820441316793882</v>
      </c>
      <c r="EX169" s="2">
        <f t="shared" si="224"/>
        <v>26.906335186727038</v>
      </c>
      <c r="EY169" s="2">
        <f t="shared" si="224"/>
        <v>25.071874997019574</v>
      </c>
      <c r="EZ169" s="2">
        <f t="shared" si="224"/>
        <v>23.835860124815209</v>
      </c>
      <c r="FA169" s="2">
        <f t="shared" si="224"/>
        <v>22.68662503753459</v>
      </c>
      <c r="FB169" s="2">
        <f t="shared" si="224"/>
        <v>24.564899348233155</v>
      </c>
      <c r="FC169" s="2">
        <f t="shared" si="224"/>
        <v>27.786211657751526</v>
      </c>
      <c r="FD169" s="2">
        <f t="shared" si="224"/>
        <v>30.230123017838583</v>
      </c>
      <c r="FE169" s="2">
        <f t="shared" si="224"/>
        <v>32.438701261507362</v>
      </c>
      <c r="FG169" s="2">
        <f t="shared" si="225"/>
        <v>0.99990535342358289</v>
      </c>
      <c r="FH169" s="2">
        <f t="shared" si="225"/>
        <v>0.99991970487871829</v>
      </c>
      <c r="FI169" s="2">
        <f t="shared" si="225"/>
        <v>0.99991795017501484</v>
      </c>
      <c r="FJ169" s="2">
        <f t="shared" si="225"/>
        <v>0.99991523660134407</v>
      </c>
      <c r="FK169" s="2">
        <f t="shared" si="225"/>
        <v>0.99990906370193822</v>
      </c>
      <c r="FL169" s="2">
        <f t="shared" si="225"/>
        <v>0.99990009582928596</v>
      </c>
      <c r="FM169" s="2">
        <f t="shared" si="225"/>
        <v>0.99989057869287146</v>
      </c>
      <c r="FN169" s="2">
        <f t="shared" si="225"/>
        <v>0.99989385639257589</v>
      </c>
      <c r="FO169" s="2">
        <f t="shared" si="225"/>
        <v>0.99987330157688348</v>
      </c>
      <c r="FP169" s="2">
        <f t="shared" si="225"/>
        <v>0.99989019137016311</v>
      </c>
      <c r="FQ169" s="2">
        <f t="shared" si="225"/>
        <v>0.99990049820354154</v>
      </c>
      <c r="FR169" s="2">
        <f t="shared" si="225"/>
        <v>0.9998982616666372</v>
      </c>
      <c r="FS169" s="2">
        <f t="shared" si="225"/>
        <v>0.99989962347929973</v>
      </c>
      <c r="FT169" s="2">
        <f t="shared" si="225"/>
        <v>0.99990919848721527</v>
      </c>
      <c r="FU169" s="2">
        <f t="shared" si="225"/>
        <v>0.99987766180208693</v>
      </c>
      <c r="FW169" s="2">
        <f t="shared" si="216"/>
        <v>0.34872881566056319</v>
      </c>
      <c r="FX169" s="2">
        <f t="shared" si="216"/>
        <v>0.32754899318993957</v>
      </c>
      <c r="FY169" s="2">
        <f t="shared" si="216"/>
        <v>0.34402900798251596</v>
      </c>
      <c r="FZ169" s="2">
        <f t="shared" si="216"/>
        <v>0.34389113015610662</v>
      </c>
      <c r="GA169" s="2">
        <f t="shared" si="216"/>
        <v>0.36675229391986314</v>
      </c>
      <c r="GB169" s="2">
        <f t="shared" si="216"/>
        <v>0.37807494726388935</v>
      </c>
      <c r="GC169" s="2">
        <f t="shared" si="216"/>
        <v>0.37357786049567182</v>
      </c>
      <c r="GD169" s="2">
        <f t="shared" si="216"/>
        <v>0.37798237984276073</v>
      </c>
      <c r="GE169" s="2">
        <f t="shared" si="216"/>
        <v>0.34280327865297489</v>
      </c>
      <c r="GF169" s="2">
        <f t="shared" si="216"/>
        <v>0.38970993315030655</v>
      </c>
      <c r="GG169" s="2">
        <f t="shared" si="216"/>
        <v>0.41546227741064978</v>
      </c>
      <c r="GH169" s="2">
        <f t="shared" si="216"/>
        <v>0.38294374985047691</v>
      </c>
      <c r="GI169" s="2">
        <f t="shared" si="216"/>
        <v>0.32917767511519325</v>
      </c>
      <c r="GJ169" s="2">
        <f t="shared" si="216"/>
        <v>0.26077662742941865</v>
      </c>
      <c r="GK169" s="2">
        <f t="shared" si="216"/>
        <v>0.20673345193620923</v>
      </c>
      <c r="GM169" s="86">
        <f t="shared" si="217"/>
        <v>6.8396600408440264E-274</v>
      </c>
      <c r="GN169" s="86">
        <f t="shared" si="217"/>
        <v>2.578987929311231E-207</v>
      </c>
      <c r="GO169" s="86">
        <f t="shared" si="217"/>
        <v>3.6417553570445763E-228</v>
      </c>
      <c r="GP169" s="86">
        <f t="shared" si="217"/>
        <v>2.8503797947899777E-266</v>
      </c>
      <c r="GQ169" s="86">
        <f t="shared" si="217"/>
        <v>6.7766885717532772E-292</v>
      </c>
      <c r="GR169" s="86">
        <f t="shared" si="217"/>
        <v>8.3975346688783258E-273</v>
      </c>
      <c r="GS169" s="86">
        <f t="shared" si="217"/>
        <v>9.9235567608773237E-117</v>
      </c>
      <c r="GT169" s="86">
        <f t="shared" si="217"/>
        <v>4.0374018568739082E-141</v>
      </c>
      <c r="GU169" s="86">
        <f t="shared" si="217"/>
        <v>3.6267393645514454E-56</v>
      </c>
      <c r="GV169" s="86">
        <f t="shared" si="217"/>
        <v>4.2670054686501013E-161</v>
      </c>
      <c r="GW169" s="86">
        <f t="shared" si="217"/>
        <v>0</v>
      </c>
      <c r="GX169" s="86">
        <f t="shared" si="217"/>
        <v>0</v>
      </c>
      <c r="GY169" s="86">
        <f t="shared" si="217"/>
        <v>4.9209840916396279E-271</v>
      </c>
      <c r="GZ169" s="86">
        <f t="shared" si="217"/>
        <v>0</v>
      </c>
      <c r="HA169" s="86">
        <f t="shared" si="217"/>
        <v>0</v>
      </c>
      <c r="HC169" s="86">
        <f t="shared" si="181"/>
        <v>1.6367331906269482E-171</v>
      </c>
      <c r="HD169" s="86">
        <f t="shared" si="181"/>
        <v>1.2333797624239192E-122</v>
      </c>
      <c r="HE169" s="86">
        <f t="shared" si="181"/>
        <v>3.9481668544514581E-139</v>
      </c>
      <c r="HF169" s="86">
        <f t="shared" si="180"/>
        <v>7.378278820621895E-169</v>
      </c>
      <c r="HG169" s="86">
        <f t="shared" si="180"/>
        <v>1.3216678724632808E-221</v>
      </c>
      <c r="HH169" s="86">
        <f t="shared" si="180"/>
        <v>0</v>
      </c>
      <c r="HI169" s="86">
        <f t="shared" si="180"/>
        <v>3.9081238811774959E-207</v>
      </c>
      <c r="HJ169" s="86">
        <f t="shared" si="180"/>
        <v>0</v>
      </c>
      <c r="HK169" s="86">
        <f t="shared" si="180"/>
        <v>2.6235336163037163E-222</v>
      </c>
      <c r="HL169" s="86">
        <f t="shared" si="161"/>
        <v>0</v>
      </c>
      <c r="HM169" s="86">
        <f t="shared" si="161"/>
        <v>0</v>
      </c>
      <c r="HN169" s="86">
        <f t="shared" si="161"/>
        <v>1.0799621310173859E-263</v>
      </c>
      <c r="HO169" s="86">
        <f t="shared" si="161"/>
        <v>1.5185577934540088E-185</v>
      </c>
      <c r="HP169" s="86">
        <f t="shared" si="161"/>
        <v>1.5051556324551435E-180</v>
      </c>
      <c r="HQ169" s="86">
        <f t="shared" si="161"/>
        <v>7.2878234606587312E-216</v>
      </c>
      <c r="HS169" s="86">
        <f t="shared" si="218"/>
        <v>2.6852924926391265E-12</v>
      </c>
      <c r="HT169" s="86">
        <f t="shared" si="218"/>
        <v>1.2001098485458847E-10</v>
      </c>
      <c r="HU169" s="86">
        <f t="shared" si="218"/>
        <v>3.0643635514919552E-11</v>
      </c>
      <c r="HV169" s="86">
        <f t="shared" si="218"/>
        <v>7.3604711451341732E-14</v>
      </c>
      <c r="HW169" s="86">
        <f t="shared" si="218"/>
        <v>4.9047599142796537E-15</v>
      </c>
      <c r="HX169" s="86">
        <f t="shared" si="218"/>
        <v>6.9097768692859513E-15</v>
      </c>
      <c r="HY169" s="86">
        <f t="shared" si="218"/>
        <v>1.1443806997474739E-14</v>
      </c>
      <c r="HZ169" s="86">
        <f t="shared" si="218"/>
        <v>4.5765726579301877E-14</v>
      </c>
      <c r="IA169" s="86">
        <f t="shared" si="218"/>
        <v>1.2727235591581044E-13</v>
      </c>
      <c r="IB169" s="86">
        <f t="shared" si="218"/>
        <v>6.7825130185130517E-16</v>
      </c>
      <c r="IC169" s="86">
        <f t="shared" si="218"/>
        <v>4.2081133761018159E-17</v>
      </c>
      <c r="ID169" s="86">
        <f t="shared" si="218"/>
        <v>3.6391208260213742E-15</v>
      </c>
      <c r="IE169" s="86">
        <f t="shared" si="218"/>
        <v>1.0848249827926084E-11</v>
      </c>
      <c r="IF169" s="86">
        <f t="shared" si="218"/>
        <v>2.5112535452671903E-12</v>
      </c>
      <c r="IG169" s="86">
        <f t="shared" si="218"/>
        <v>1.6189226859981936E-10</v>
      </c>
      <c r="II169" s="86">
        <f t="shared" si="219"/>
        <v>1.3965019141601892E-2</v>
      </c>
      <c r="IJ169" s="86">
        <f t="shared" si="219"/>
        <v>1.0000049805545733E-2</v>
      </c>
      <c r="IK169" s="86">
        <f t="shared" si="219"/>
        <v>1.7745912410693468E-2</v>
      </c>
      <c r="IL169" s="86">
        <f t="shared" si="219"/>
        <v>9.9999996729333157E-3</v>
      </c>
      <c r="IM169" s="86">
        <f t="shared" si="219"/>
        <v>2.3994369067889921E-2</v>
      </c>
      <c r="IN169" s="86">
        <f t="shared" si="219"/>
        <v>3.9553226209522015E-2</v>
      </c>
      <c r="IO169" s="86">
        <f t="shared" si="219"/>
        <v>3.7948229232241802E-2</v>
      </c>
      <c r="IP169" s="86">
        <f t="shared" si="219"/>
        <v>5.5477760919854388E-2</v>
      </c>
      <c r="IQ169" s="86">
        <f t="shared" si="219"/>
        <v>8.6956447374397419E-3</v>
      </c>
      <c r="IR169" s="86">
        <f t="shared" si="219"/>
        <v>5.8715062622518577E-2</v>
      </c>
      <c r="IS169" s="86">
        <f t="shared" si="219"/>
        <v>0.1292060433385622</v>
      </c>
      <c r="IT169" s="86">
        <f t="shared" si="219"/>
        <v>4.6747722565964697E-2</v>
      </c>
      <c r="IU169" s="86">
        <f t="shared" si="219"/>
        <v>5.3493579157736408E-3</v>
      </c>
      <c r="IV169" s="86">
        <f t="shared" si="219"/>
        <v>9.9998980815410986E-3</v>
      </c>
      <c r="IW169" s="86">
        <f t="shared" si="219"/>
        <v>1.4759894419827163E-2</v>
      </c>
      <c r="IY169" s="86">
        <f t="shared" si="220"/>
        <v>1.3965019144287185E-2</v>
      </c>
      <c r="IZ169" s="86">
        <f t="shared" si="220"/>
        <v>1.0000049925556719E-2</v>
      </c>
      <c r="JA169" s="86">
        <f t="shared" si="220"/>
        <v>1.7745912441337105E-2</v>
      </c>
      <c r="JB169" s="86">
        <f t="shared" si="220"/>
        <v>9.99999967300692E-3</v>
      </c>
      <c r="JC169" s="86">
        <f t="shared" si="220"/>
        <v>2.3994369067894827E-2</v>
      </c>
      <c r="JD169" s="86">
        <f t="shared" si="220"/>
        <v>3.9553226209528926E-2</v>
      </c>
      <c r="JE169" s="86">
        <f t="shared" si="220"/>
        <v>3.7948229232253244E-2</v>
      </c>
      <c r="JF169" s="86">
        <f t="shared" si="220"/>
        <v>5.5477760919900157E-2</v>
      </c>
      <c r="JG169" s="86">
        <f t="shared" si="220"/>
        <v>8.695644737567015E-3</v>
      </c>
      <c r="JH169" s="86">
        <f t="shared" si="220"/>
        <v>5.8715062622519257E-2</v>
      </c>
      <c r="JI169" s="86">
        <f t="shared" si="220"/>
        <v>0.12920604333856225</v>
      </c>
      <c r="JJ169" s="86">
        <f t="shared" si="220"/>
        <v>4.6747722565968333E-2</v>
      </c>
      <c r="JK169" s="86">
        <f t="shared" si="220"/>
        <v>5.3493579266218911E-3</v>
      </c>
      <c r="JL169" s="86">
        <f t="shared" si="220"/>
        <v>9.999898084052352E-3</v>
      </c>
      <c r="JM169" s="86">
        <f t="shared" si="220"/>
        <v>1.4759894581719432E-2</v>
      </c>
    </row>
    <row r="170" spans="2:273" x14ac:dyDescent="0.25">
      <c r="B170" s="2">
        <v>143</v>
      </c>
      <c r="C170" s="37">
        <v>23.462</v>
      </c>
      <c r="D170" s="37">
        <v>26.245999999999999</v>
      </c>
      <c r="E170" s="37">
        <v>28.067</v>
      </c>
      <c r="F170" s="37">
        <v>30.832999999999998</v>
      </c>
      <c r="G170" s="37">
        <v>30.559000000000001</v>
      </c>
      <c r="H170" s="37">
        <v>31.131</v>
      </c>
      <c r="I170" s="37">
        <v>34.377000000000002</v>
      </c>
      <c r="J170" s="37">
        <v>31.186</v>
      </c>
      <c r="K170" s="37">
        <v>29.22</v>
      </c>
      <c r="L170" s="37">
        <v>34.627000000000002</v>
      </c>
      <c r="M170" s="37">
        <v>39.558999999999997</v>
      </c>
      <c r="N170" s="37">
        <v>34.863999999999997</v>
      </c>
      <c r="O170" s="37">
        <v>31.338999999999999</v>
      </c>
      <c r="P170" s="37">
        <v>35.049999999999997</v>
      </c>
      <c r="Q170" s="37">
        <v>37.984000000000002</v>
      </c>
      <c r="S170" s="4">
        <f t="shared" si="221"/>
        <v>22.848246141613068</v>
      </c>
      <c r="T170" s="4">
        <f t="shared" si="221"/>
        <v>25.815375831898745</v>
      </c>
      <c r="U170" s="4">
        <f t="shared" si="221"/>
        <v>27.03656502668127</v>
      </c>
      <c r="V170" s="4">
        <f t="shared" si="221"/>
        <v>27.634789201210133</v>
      </c>
      <c r="W170" s="4">
        <f t="shared" si="221"/>
        <v>29.863049732719343</v>
      </c>
      <c r="X170" s="4">
        <f t="shared" si="221"/>
        <v>31.010382804970639</v>
      </c>
      <c r="Y170" s="4">
        <f t="shared" si="221"/>
        <v>33.439512774251781</v>
      </c>
      <c r="Z170" s="4">
        <f t="shared" si="221"/>
        <v>32.501618979737941</v>
      </c>
      <c r="AA170" s="4">
        <f t="shared" si="221"/>
        <v>26.335357970462997</v>
      </c>
      <c r="AB170" s="4">
        <f t="shared" si="221"/>
        <v>32.624391783697</v>
      </c>
      <c r="AC170" s="4">
        <f t="shared" si="221"/>
        <v>39.708788292679159</v>
      </c>
      <c r="AD170" s="4">
        <f t="shared" si="221"/>
        <v>33.321904500282834</v>
      </c>
      <c r="AE170" s="4">
        <f t="shared" si="221"/>
        <v>29.978081367539495</v>
      </c>
      <c r="AF170" s="4">
        <f t="shared" si="221"/>
        <v>33.623435810570037</v>
      </c>
      <c r="AG170" s="4">
        <f t="shared" si="221"/>
        <v>40.679332762684147</v>
      </c>
      <c r="AI170" s="4">
        <f t="shared" si="222"/>
        <v>0.61375385838693219</v>
      </c>
      <c r="AJ170" s="4">
        <f t="shared" si="222"/>
        <v>0.4306241681012537</v>
      </c>
      <c r="AK170" s="4">
        <f t="shared" si="222"/>
        <v>1.0304349733187301</v>
      </c>
      <c r="AL170" s="4">
        <f t="shared" si="222"/>
        <v>3.1982107987898658</v>
      </c>
      <c r="AM170" s="4">
        <f t="shared" si="222"/>
        <v>0.6959502672806579</v>
      </c>
      <c r="AN170" s="4">
        <f t="shared" si="222"/>
        <v>0.12061719502936086</v>
      </c>
      <c r="AO170" s="4">
        <f t="shared" si="222"/>
        <v>0.93748722574822096</v>
      </c>
      <c r="AP170" s="4">
        <f t="shared" si="222"/>
        <v>-1.3156189797379412</v>
      </c>
      <c r="AQ170" s="4">
        <f t="shared" si="222"/>
        <v>2.8846420295370017</v>
      </c>
      <c r="AR170" s="4">
        <f t="shared" si="222"/>
        <v>2.0026082163030026</v>
      </c>
      <c r="AS170" s="4">
        <f t="shared" si="222"/>
        <v>-0.14978829267916183</v>
      </c>
      <c r="AT170" s="4">
        <f t="shared" si="222"/>
        <v>1.5420954997171634</v>
      </c>
      <c r="AU170" s="4">
        <f t="shared" si="222"/>
        <v>1.3609186324605034</v>
      </c>
      <c r="AV170" s="4">
        <f t="shared" si="222"/>
        <v>1.4265641894299605</v>
      </c>
      <c r="AW170" s="4">
        <f t="shared" si="222"/>
        <v>-2.6953327626841457</v>
      </c>
      <c r="AY170" s="2">
        <f t="shared" si="214"/>
        <v>22.848246141613068</v>
      </c>
      <c r="AZ170" s="2">
        <f t="shared" si="214"/>
        <v>25.472797003886427</v>
      </c>
      <c r="BA170" s="2">
        <f t="shared" si="214"/>
        <v>25.75369558193885</v>
      </c>
      <c r="BB170" s="2">
        <f t="shared" si="214"/>
        <v>26.484602375144</v>
      </c>
      <c r="BC170" s="2">
        <f t="shared" si="214"/>
        <v>27.070830891832649</v>
      </c>
      <c r="BD170" s="2">
        <f t="shared" si="214"/>
        <v>26.696467489843918</v>
      </c>
      <c r="BE170" s="2">
        <f t="shared" si="214"/>
        <v>28.830758652436209</v>
      </c>
      <c r="BF170" s="2">
        <f t="shared" si="214"/>
        <v>26.574172897268351</v>
      </c>
      <c r="BG170" s="2">
        <f t="shared" si="214"/>
        <v>24.337093085161463</v>
      </c>
      <c r="BH170" s="2">
        <f t="shared" si="214"/>
        <v>23.708468023961437</v>
      </c>
      <c r="BI170" s="2">
        <f t="shared" si="214"/>
        <v>22.341660683649181</v>
      </c>
      <c r="BJ170" s="2">
        <f t="shared" si="214"/>
        <v>24.411410683469942</v>
      </c>
      <c r="BK170" s="2">
        <f t="shared" si="214"/>
        <v>28.29619950244679</v>
      </c>
      <c r="BL170" s="2">
        <f t="shared" si="214"/>
        <v>30.29970261489186</v>
      </c>
      <c r="BM170" s="2">
        <f t="shared" si="214"/>
        <v>34.231429882724505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87.205161673414324</v>
      </c>
      <c r="DL170" s="2">
        <f t="shared" si="223"/>
        <v>78.992928475033736</v>
      </c>
      <c r="DM170" s="2">
        <f t="shared" si="223"/>
        <v>83.656521951219503</v>
      </c>
      <c r="DN170" s="2">
        <f t="shared" si="223"/>
        <v>84.441602439024393</v>
      </c>
      <c r="DO170" s="2">
        <f t="shared" si="223"/>
        <v>75.696446716697949</v>
      </c>
      <c r="DP170" s="2">
        <f t="shared" si="223"/>
        <v>80.184000772200761</v>
      </c>
      <c r="DQ170" s="2">
        <f t="shared" si="223"/>
        <v>87.848301804812849</v>
      </c>
      <c r="DR170" s="2">
        <f t="shared" si="223"/>
        <v>71.725988079322633</v>
      </c>
      <c r="DS170" s="2">
        <f t="shared" si="223"/>
        <v>90.317833064516137</v>
      </c>
      <c r="DT170" s="2">
        <f t="shared" si="223"/>
        <v>77.851715813598162</v>
      </c>
      <c r="DU170" s="2">
        <f t="shared" si="223"/>
        <v>69.350123037323044</v>
      </c>
      <c r="DV170" s="2">
        <f t="shared" si="223"/>
        <v>72.714512355212335</v>
      </c>
      <c r="DW170" s="2">
        <f t="shared" si="223"/>
        <v>98.202976693292499</v>
      </c>
      <c r="DX170" s="2">
        <f t="shared" si="223"/>
        <v>91.985216510318963</v>
      </c>
      <c r="DY170" s="2">
        <f t="shared" si="223"/>
        <v>68.405600806451616</v>
      </c>
      <c r="EA170" s="2">
        <f t="shared" si="213"/>
        <v>22.754684112882551</v>
      </c>
      <c r="EB170" s="2">
        <f t="shared" si="213"/>
        <v>25.487515933708337</v>
      </c>
      <c r="EC170" s="2">
        <f t="shared" si="213"/>
        <v>25.634757114415557</v>
      </c>
      <c r="ED170" s="2">
        <f t="shared" si="213"/>
        <v>26.286725490196087</v>
      </c>
      <c r="EE170" s="2">
        <f t="shared" si="213"/>
        <v>27.041125856481848</v>
      </c>
      <c r="EF170" s="2">
        <f t="shared" si="213"/>
        <v>26.541867909249877</v>
      </c>
      <c r="EG170" s="2">
        <f t="shared" si="213"/>
        <v>28.92550812774909</v>
      </c>
      <c r="EH170" s="2">
        <f t="shared" si="213"/>
        <v>26.434762418192168</v>
      </c>
      <c r="EI170" s="2">
        <f t="shared" si="213"/>
        <v>23.988329567533757</v>
      </c>
      <c r="EJ170" s="2">
        <f t="shared" si="213"/>
        <v>23.71073336611477</v>
      </c>
      <c r="EK170" s="2">
        <f t="shared" si="212"/>
        <v>22.173227791660938</v>
      </c>
      <c r="EL170" s="2">
        <f t="shared" si="179"/>
        <v>24.381380643408598</v>
      </c>
      <c r="EM170" s="2">
        <f t="shared" si="179"/>
        <v>28.627730373387259</v>
      </c>
      <c r="EN170" s="2">
        <f t="shared" si="179"/>
        <v>30.36600155132292</v>
      </c>
      <c r="EO170" s="2">
        <f t="shared" si="179"/>
        <v>34.77173302376719</v>
      </c>
      <c r="EQ170" s="2">
        <f t="shared" si="224"/>
        <v>22.992565092691475</v>
      </c>
      <c r="ER170" s="2">
        <f t="shared" si="224"/>
        <v>25.433983700606802</v>
      </c>
      <c r="ES170" s="2">
        <f t="shared" si="224"/>
        <v>25.948632740908248</v>
      </c>
      <c r="ET170" s="2">
        <f t="shared" si="224"/>
        <v>26.816594330729359</v>
      </c>
      <c r="EU170" s="2">
        <f t="shared" si="224"/>
        <v>27.107218112908836</v>
      </c>
      <c r="EV170" s="2">
        <f t="shared" si="224"/>
        <v>26.916183548283154</v>
      </c>
      <c r="EW170" s="2">
        <f t="shared" si="224"/>
        <v>28.67098796346782</v>
      </c>
      <c r="EX170" s="2">
        <f t="shared" si="224"/>
        <v>26.772439469333086</v>
      </c>
      <c r="EY170" s="2">
        <f t="shared" si="224"/>
        <v>24.925819372615297</v>
      </c>
      <c r="EZ170" s="2">
        <f t="shared" si="224"/>
        <v>23.692066594410942</v>
      </c>
      <c r="FA170" s="2">
        <f t="shared" si="224"/>
        <v>22.548012465525922</v>
      </c>
      <c r="FB170" s="2">
        <f t="shared" si="224"/>
        <v>24.444466603809616</v>
      </c>
      <c r="FC170" s="2">
        <f t="shared" si="224"/>
        <v>27.661821709617904</v>
      </c>
      <c r="FD170" s="2">
        <f t="shared" si="224"/>
        <v>30.11000639659585</v>
      </c>
      <c r="FE170" s="2">
        <f t="shared" si="224"/>
        <v>32.323743316251409</v>
      </c>
      <c r="FG170" s="2">
        <f t="shared" si="225"/>
        <v>0.99991368057754249</v>
      </c>
      <c r="FH170" s="2">
        <f t="shared" si="225"/>
        <v>0.99992676946166259</v>
      </c>
      <c r="FI170" s="2">
        <f t="shared" si="225"/>
        <v>0.99992516913000518</v>
      </c>
      <c r="FJ170" s="2">
        <f t="shared" si="225"/>
        <v>0.99992269428507907</v>
      </c>
      <c r="FK170" s="2">
        <f t="shared" si="225"/>
        <v>0.99991706444687556</v>
      </c>
      <c r="FL170" s="2">
        <f t="shared" si="225"/>
        <v>0.99990888551247148</v>
      </c>
      <c r="FM170" s="2">
        <f t="shared" si="225"/>
        <v>0.9999002056210331</v>
      </c>
      <c r="FN170" s="2">
        <f t="shared" si="225"/>
        <v>0.9999031949753916</v>
      </c>
      <c r="FO170" s="2">
        <f t="shared" si="225"/>
        <v>0.99988444837660873</v>
      </c>
      <c r="FP170" s="2">
        <f t="shared" si="225"/>
        <v>0.99989985237171064</v>
      </c>
      <c r="FQ170" s="2">
        <f t="shared" si="225"/>
        <v>0.99990925248859286</v>
      </c>
      <c r="FR170" s="2">
        <f t="shared" si="225"/>
        <v>0.99990721270657523</v>
      </c>
      <c r="FS170" s="2">
        <f t="shared" si="225"/>
        <v>0.9999084547165723</v>
      </c>
      <c r="FT170" s="2">
        <f t="shared" si="225"/>
        <v>0.99991718737447499</v>
      </c>
      <c r="FU170" s="2">
        <f t="shared" si="225"/>
        <v>0.99988842503639452</v>
      </c>
      <c r="FW170" s="2">
        <f t="shared" si="216"/>
        <v>0.36992743514451221</v>
      </c>
      <c r="FX170" s="2">
        <f t="shared" si="216"/>
        <v>0.34814837540829235</v>
      </c>
      <c r="FY170" s="2">
        <f t="shared" si="216"/>
        <v>0.36510209366188645</v>
      </c>
      <c r="FZ170" s="2">
        <f t="shared" si="216"/>
        <v>0.36496046911273261</v>
      </c>
      <c r="GA170" s="2">
        <f t="shared" si="216"/>
        <v>0.38839314604384806</v>
      </c>
      <c r="GB170" s="2">
        <f t="shared" si="216"/>
        <v>0.39996192928233493</v>
      </c>
      <c r="GC170" s="2">
        <f t="shared" si="216"/>
        <v>0.39537000614093282</v>
      </c>
      <c r="GD170" s="2">
        <f t="shared" si="216"/>
        <v>0.39986744851418859</v>
      </c>
      <c r="GE170" s="2">
        <f t="shared" si="216"/>
        <v>0.36384292818013914</v>
      </c>
      <c r="GF170" s="2">
        <f t="shared" si="216"/>
        <v>0.4118244579550982</v>
      </c>
      <c r="GG170" s="2">
        <f t="shared" si="216"/>
        <v>0.43798937788987929</v>
      </c>
      <c r="GH170" s="2">
        <f t="shared" si="216"/>
        <v>0.4049290749428166</v>
      </c>
      <c r="GI170" s="2">
        <f t="shared" si="216"/>
        <v>0.34982619916230745</v>
      </c>
      <c r="GJ170" s="2">
        <f t="shared" si="216"/>
        <v>0.27891850328466589</v>
      </c>
      <c r="GK170" s="2">
        <f t="shared" si="216"/>
        <v>0.222245966535765</v>
      </c>
      <c r="GM170" s="86">
        <f t="shared" si="217"/>
        <v>1.6030852876963881E-280</v>
      </c>
      <c r="GN170" s="86">
        <f t="shared" si="217"/>
        <v>2.3400675122633262E-212</v>
      </c>
      <c r="GO170" s="86">
        <f t="shared" si="217"/>
        <v>1.0268294431320337E-233</v>
      </c>
      <c r="GP170" s="86">
        <f t="shared" si="217"/>
        <v>1.0213325297375375E-272</v>
      </c>
      <c r="GQ170" s="86">
        <f t="shared" si="217"/>
        <v>6.2282994294150317E-299</v>
      </c>
      <c r="GR170" s="86">
        <f t="shared" si="217"/>
        <v>2.3926265246313118E-279</v>
      </c>
      <c r="GS170" s="86">
        <f t="shared" si="217"/>
        <v>1.729093378817599E-119</v>
      </c>
      <c r="GT170" s="86">
        <f t="shared" si="217"/>
        <v>1.8905951189103999E-144</v>
      </c>
      <c r="GU170" s="86">
        <f t="shared" si="217"/>
        <v>1.765131163232527E-57</v>
      </c>
      <c r="GV170" s="86">
        <f t="shared" si="217"/>
        <v>6.0919640094065984E-165</v>
      </c>
      <c r="GW170" s="86">
        <f t="shared" si="217"/>
        <v>0</v>
      </c>
      <c r="GX170" s="86">
        <f t="shared" si="217"/>
        <v>0</v>
      </c>
      <c r="GY170" s="86">
        <f t="shared" si="217"/>
        <v>1.2917816023404184E-277</v>
      </c>
      <c r="GZ170" s="86">
        <f t="shared" si="217"/>
        <v>0</v>
      </c>
      <c r="HA170" s="86">
        <f t="shared" si="217"/>
        <v>0</v>
      </c>
      <c r="HC170" s="86">
        <f t="shared" si="181"/>
        <v>2.4918234264431193E-177</v>
      </c>
      <c r="HD170" s="86">
        <f t="shared" si="181"/>
        <v>8.089491444926375E-127</v>
      </c>
      <c r="HE170" s="86">
        <f t="shared" si="181"/>
        <v>7.4215863235621386E-144</v>
      </c>
      <c r="HF170" s="86">
        <f t="shared" si="180"/>
        <v>1.61249510816707E-174</v>
      </c>
      <c r="HG170" s="86">
        <f t="shared" si="180"/>
        <v>5.3794247115805461E-229</v>
      </c>
      <c r="HH170" s="86">
        <f t="shared" si="180"/>
        <v>0</v>
      </c>
      <c r="HI170" s="86">
        <f t="shared" si="180"/>
        <v>5.9934509241451145E-214</v>
      </c>
      <c r="HJ170" s="86">
        <f t="shared" si="180"/>
        <v>0</v>
      </c>
      <c r="HK170" s="86">
        <f t="shared" si="180"/>
        <v>9.4399661665298196E-230</v>
      </c>
      <c r="HL170" s="86">
        <f t="shared" si="161"/>
        <v>0</v>
      </c>
      <c r="HM170" s="86">
        <f t="shared" si="161"/>
        <v>0</v>
      </c>
      <c r="HN170" s="86">
        <f t="shared" si="161"/>
        <v>2.1646269273230749E-272</v>
      </c>
      <c r="HO170" s="86">
        <f t="shared" ref="HO170:HQ227" si="226" xml:space="preserve"> _xlfn.NORM.DIST($B170, O$8, ABS(O$12), TRUE) * _xlfn.NORM.DIST(($B170 - O$8)*O$16, 0, ABS(O$12), TRUE) * 2</f>
        <v>7.9666231228252144E-192</v>
      </c>
      <c r="HP170" s="86">
        <f t="shared" si="226"/>
        <v>1.1969535780886699E-186</v>
      </c>
      <c r="HQ170" s="86">
        <f t="shared" si="226"/>
        <v>3.8300142661131155E-223</v>
      </c>
      <c r="HS170" s="86">
        <f t="shared" si="218"/>
        <v>2.4933499139878905E-13</v>
      </c>
      <c r="HT170" s="86">
        <f t="shared" si="218"/>
        <v>1.6233783798316282E-11</v>
      </c>
      <c r="HU170" s="86">
        <f t="shared" si="218"/>
        <v>3.723705961778937E-12</v>
      </c>
      <c r="HV170" s="86">
        <f t="shared" si="218"/>
        <v>5.6250720046049086E-15</v>
      </c>
      <c r="HW170" s="86">
        <f t="shared" si="218"/>
        <v>3.0754495232736884E-16</v>
      </c>
      <c r="HX170" s="86">
        <f t="shared" si="218"/>
        <v>4.464055180676866E-16</v>
      </c>
      <c r="HY170" s="86">
        <f t="shared" si="218"/>
        <v>8.1742058473593933E-16</v>
      </c>
      <c r="HZ170" s="86">
        <f t="shared" si="218"/>
        <v>3.9452160989991901E-15</v>
      </c>
      <c r="IA170" s="86">
        <f t="shared" si="218"/>
        <v>9.6619037877911906E-15</v>
      </c>
      <c r="IB170" s="86">
        <f t="shared" si="218"/>
        <v>3.8556593103332069E-17</v>
      </c>
      <c r="IC170" s="86">
        <f t="shared" si="218"/>
        <v>2.0354790860323078E-18</v>
      </c>
      <c r="ID170" s="86">
        <f t="shared" si="218"/>
        <v>2.2567859885218323E-16</v>
      </c>
      <c r="IE170" s="86">
        <f t="shared" si="218"/>
        <v>1.0793586072138213E-12</v>
      </c>
      <c r="IF170" s="86">
        <f t="shared" si="218"/>
        <v>1.6834630779365796E-13</v>
      </c>
      <c r="IG170" s="86">
        <f t="shared" si="218"/>
        <v>1.1805340679524379E-11</v>
      </c>
      <c r="II170" s="86">
        <f t="shared" si="219"/>
        <v>3.4627331085721968E-2</v>
      </c>
      <c r="IJ170" s="86">
        <f t="shared" si="219"/>
        <v>2.3928594799269655E-2</v>
      </c>
      <c r="IK170" s="86">
        <f t="shared" si="219"/>
        <v>4.030053171381922E-2</v>
      </c>
      <c r="IL170" s="86">
        <f t="shared" si="219"/>
        <v>2.6239479911423329E-2</v>
      </c>
      <c r="IM170" s="86">
        <f t="shared" si="219"/>
        <v>5.7154180964536339E-2</v>
      </c>
      <c r="IN170" s="86">
        <f t="shared" si="219"/>
        <v>8.6651779671680557E-2</v>
      </c>
      <c r="IO170" s="86">
        <f t="shared" si="219"/>
        <v>8.2004843841966449E-2</v>
      </c>
      <c r="IP170" s="86">
        <f t="shared" si="219"/>
        <v>0.10899444566127274</v>
      </c>
      <c r="IQ170" s="86">
        <f t="shared" si="219"/>
        <v>2.3476246645951441E-2</v>
      </c>
      <c r="IR170" s="86">
        <f t="shared" si="219"/>
        <v>0.12093201564663102</v>
      </c>
      <c r="IS170" s="86">
        <f t="shared" si="219"/>
        <v>0.22808999612755482</v>
      </c>
      <c r="IT170" s="86">
        <f t="shared" si="219"/>
        <v>9.9888932433442393E-2</v>
      </c>
      <c r="IU170" s="86">
        <f t="shared" si="219"/>
        <v>1.4919342282529226E-2</v>
      </c>
      <c r="IV170" s="86">
        <f t="shared" si="219"/>
        <v>1.8856298698072781E-2</v>
      </c>
      <c r="IW170" s="86">
        <f t="shared" si="219"/>
        <v>2.3133744886227204E-2</v>
      </c>
      <c r="IY170" s="86">
        <f t="shared" si="220"/>
        <v>3.4627331085971304E-2</v>
      </c>
      <c r="IZ170" s="86">
        <f t="shared" si="220"/>
        <v>2.392859481550344E-2</v>
      </c>
      <c r="JA170" s="86">
        <f t="shared" si="220"/>
        <v>4.0300531717542928E-2</v>
      </c>
      <c r="JB170" s="86">
        <f t="shared" si="220"/>
        <v>2.6239479911428953E-2</v>
      </c>
      <c r="JC170" s="86">
        <f t="shared" si="220"/>
        <v>5.7154180964536644E-2</v>
      </c>
      <c r="JD170" s="86">
        <f t="shared" si="220"/>
        <v>8.6651779671681001E-2</v>
      </c>
      <c r="JE170" s="86">
        <f t="shared" si="220"/>
        <v>8.2004843841967268E-2</v>
      </c>
      <c r="JF170" s="86">
        <f t="shared" si="220"/>
        <v>0.10899444566127668</v>
      </c>
      <c r="JG170" s="86">
        <f t="shared" si="220"/>
        <v>2.3476246645961103E-2</v>
      </c>
      <c r="JH170" s="86">
        <f t="shared" si="220"/>
        <v>0.12093201564663106</v>
      </c>
      <c r="JI170" s="86">
        <f t="shared" si="220"/>
        <v>0.22808999612755482</v>
      </c>
      <c r="JJ170" s="86">
        <f t="shared" si="220"/>
        <v>9.9888932433442615E-2</v>
      </c>
      <c r="JK170" s="86">
        <f t="shared" si="220"/>
        <v>1.4919342283608585E-2</v>
      </c>
      <c r="JL170" s="86">
        <f t="shared" si="220"/>
        <v>1.8856298698241129E-2</v>
      </c>
      <c r="JM170" s="86">
        <f t="shared" si="220"/>
        <v>2.3133744898032545E-2</v>
      </c>
    </row>
    <row r="171" spans="2:273" x14ac:dyDescent="0.25">
      <c r="B171" s="2">
        <v>144</v>
      </c>
      <c r="C171" s="37">
        <v>21.077000000000002</v>
      </c>
      <c r="D171" s="37">
        <v>26.327999999999999</v>
      </c>
      <c r="E171" s="37">
        <v>27.85</v>
      </c>
      <c r="F171" s="37">
        <v>31.216999999999999</v>
      </c>
      <c r="G171" s="37">
        <v>31.135999999999999</v>
      </c>
      <c r="H171" s="37">
        <v>32.689</v>
      </c>
      <c r="I171" s="37">
        <v>36.491999999999997</v>
      </c>
      <c r="J171" s="37">
        <v>35.643999999999998</v>
      </c>
      <c r="K171" s="37">
        <v>30.22</v>
      </c>
      <c r="L171" s="37">
        <v>36.033999999999999</v>
      </c>
      <c r="M171" s="37">
        <v>42.932000000000002</v>
      </c>
      <c r="N171" s="37">
        <v>39.406999999999996</v>
      </c>
      <c r="O171" s="37">
        <v>32.475000000000001</v>
      </c>
      <c r="P171" s="37">
        <v>35.716999999999999</v>
      </c>
      <c r="Q171" s="37">
        <v>43.328000000000003</v>
      </c>
      <c r="S171" s="4">
        <f t="shared" si="221"/>
        <v>22.764754002191268</v>
      </c>
      <c r="T171" s="4">
        <f t="shared" si="221"/>
        <v>26.010821943679122</v>
      </c>
      <c r="U171" s="4">
        <f t="shared" si="221"/>
        <v>27.91607949297935</v>
      </c>
      <c r="V171" s="4">
        <f t="shared" si="221"/>
        <v>28.679688905466747</v>
      </c>
      <c r="W171" s="4">
        <f t="shared" si="221"/>
        <v>31.902712701858952</v>
      </c>
      <c r="X171" s="4">
        <f t="shared" si="221"/>
        <v>33.522004819701429</v>
      </c>
      <c r="Y171" s="4">
        <f t="shared" si="221"/>
        <v>36.093633180255971</v>
      </c>
      <c r="Z171" s="4">
        <f t="shared" si="221"/>
        <v>35.22333518481841</v>
      </c>
      <c r="AA171" s="4">
        <f t="shared" si="221"/>
        <v>28.302900483458679</v>
      </c>
      <c r="AB171" s="4">
        <f t="shared" si="221"/>
        <v>36.80975644725455</v>
      </c>
      <c r="AC171" s="4">
        <f t="shared" si="221"/>
        <v>43.466419500225271</v>
      </c>
      <c r="AD171" s="4">
        <f t="shared" si="221"/>
        <v>38.159986603629982</v>
      </c>
      <c r="AE171" s="4">
        <f t="shared" si="221"/>
        <v>31.807980578352645</v>
      </c>
      <c r="AF171" s="4">
        <f t="shared" si="221"/>
        <v>35.698880770961793</v>
      </c>
      <c r="AG171" s="4">
        <f t="shared" si="221"/>
        <v>43.40686271844195</v>
      </c>
      <c r="AI171" s="4">
        <f t="shared" si="222"/>
        <v>-1.6877540021912658</v>
      </c>
      <c r="AJ171" s="4">
        <f t="shared" si="222"/>
        <v>0.31717805632087703</v>
      </c>
      <c r="AK171" s="4">
        <f t="shared" si="222"/>
        <v>-6.6079492979348231E-2</v>
      </c>
      <c r="AL171" s="4">
        <f t="shared" si="222"/>
        <v>2.5373110945332513</v>
      </c>
      <c r="AM171" s="4">
        <f t="shared" si="222"/>
        <v>-0.76671270185895324</v>
      </c>
      <c r="AN171" s="4">
        <f t="shared" si="222"/>
        <v>-0.83300481970142926</v>
      </c>
      <c r="AO171" s="4">
        <f t="shared" si="222"/>
        <v>0.39836681974402666</v>
      </c>
      <c r="AP171" s="4">
        <f t="shared" si="222"/>
        <v>0.42066481518158838</v>
      </c>
      <c r="AQ171" s="4">
        <f t="shared" si="222"/>
        <v>1.9170995165413203</v>
      </c>
      <c r="AR171" s="4">
        <f t="shared" si="222"/>
        <v>-0.77575644725455106</v>
      </c>
      <c r="AS171" s="4">
        <f t="shared" si="222"/>
        <v>-0.53441950022526896</v>
      </c>
      <c r="AT171" s="4">
        <f t="shared" si="222"/>
        <v>1.247013396370015</v>
      </c>
      <c r="AU171" s="4">
        <f t="shared" si="222"/>
        <v>0.66701942164735684</v>
      </c>
      <c r="AV171" s="4">
        <f t="shared" si="222"/>
        <v>1.8119229038205731E-2</v>
      </c>
      <c r="AW171" s="4">
        <f t="shared" si="222"/>
        <v>-7.8862718441946811E-2</v>
      </c>
      <c r="AY171" s="2">
        <f t="shared" si="214"/>
        <v>22.764754002191268</v>
      </c>
      <c r="AZ171" s="2">
        <f t="shared" si="214"/>
        <v>25.358107531809452</v>
      </c>
      <c r="BA171" s="2">
        <f t="shared" si="214"/>
        <v>25.636079455731561</v>
      </c>
      <c r="BB171" s="2">
        <f t="shared" si="214"/>
        <v>26.375352258849027</v>
      </c>
      <c r="BC171" s="2">
        <f t="shared" si="214"/>
        <v>26.976955925290302</v>
      </c>
      <c r="BD171" s="2">
        <f t="shared" si="214"/>
        <v>26.589261043489607</v>
      </c>
      <c r="BE171" s="2">
        <f t="shared" si="214"/>
        <v>28.679083738948851</v>
      </c>
      <c r="BF171" s="2">
        <f t="shared" si="214"/>
        <v>26.442588615290894</v>
      </c>
      <c r="BG171" s="2">
        <f t="shared" si="214"/>
        <v>24.194944499309322</v>
      </c>
      <c r="BH171" s="2">
        <f t="shared" si="214"/>
        <v>23.564032706261951</v>
      </c>
      <c r="BI171" s="2">
        <f t="shared" si="214"/>
        <v>22.206064634770215</v>
      </c>
      <c r="BJ171" s="2">
        <f t="shared" si="214"/>
        <v>24.29101097052466</v>
      </c>
      <c r="BK171" s="2">
        <f t="shared" si="214"/>
        <v>28.167194423461481</v>
      </c>
      <c r="BL171" s="2">
        <f t="shared" si="214"/>
        <v>30.178994824463722</v>
      </c>
      <c r="BM171" s="2">
        <f t="shared" si="214"/>
        <v>34.115357270453551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87.63620944669367</v>
      </c>
      <c r="DL171" s="2">
        <f t="shared" si="223"/>
        <v>79.302157219972997</v>
      </c>
      <c r="DM171" s="2">
        <f t="shared" si="223"/>
        <v>83.992819699812372</v>
      </c>
      <c r="DN171" s="2">
        <f t="shared" si="223"/>
        <v>84.77398039399624</v>
      </c>
      <c r="DO171" s="2">
        <f t="shared" si="223"/>
        <v>75.983560975609777</v>
      </c>
      <c r="DP171" s="2">
        <f t="shared" si="223"/>
        <v>80.519514028314035</v>
      </c>
      <c r="DQ171" s="2">
        <f t="shared" si="223"/>
        <v>88.224096925133694</v>
      </c>
      <c r="DR171" s="2">
        <f t="shared" si="223"/>
        <v>71.974424910873438</v>
      </c>
      <c r="DS171" s="2">
        <f t="shared" si="223"/>
        <v>90.732594758064522</v>
      </c>
      <c r="DT171" s="2">
        <f t="shared" si="223"/>
        <v>78.16299724980901</v>
      </c>
      <c r="DU171" s="2">
        <f t="shared" si="223"/>
        <v>69.589624066924074</v>
      </c>
      <c r="DV171" s="2">
        <f t="shared" si="223"/>
        <v>72.981391119691096</v>
      </c>
      <c r="DW171" s="2">
        <f t="shared" si="223"/>
        <v>98.659778203304541</v>
      </c>
      <c r="DX171" s="2">
        <f t="shared" si="223"/>
        <v>92.394421951219528</v>
      </c>
      <c r="DY171" s="2">
        <f t="shared" si="223"/>
        <v>68.661627382697958</v>
      </c>
      <c r="EA171" s="2">
        <f t="shared" si="213"/>
        <v>22.66383203366567</v>
      </c>
      <c r="EB171" s="2">
        <f t="shared" si="213"/>
        <v>25.374864348472876</v>
      </c>
      <c r="EC171" s="2">
        <f t="shared" si="213"/>
        <v>25.507205764082613</v>
      </c>
      <c r="ED171" s="2">
        <f t="shared" si="213"/>
        <v>26.160862745098047</v>
      </c>
      <c r="EE171" s="2">
        <f t="shared" si="213"/>
        <v>26.945274388572713</v>
      </c>
      <c r="EF171" s="2">
        <f t="shared" si="213"/>
        <v>26.422591975006203</v>
      </c>
      <c r="EG171" s="2">
        <f t="shared" si="213"/>
        <v>28.782756181187331</v>
      </c>
      <c r="EH171" s="2">
        <f t="shared" si="213"/>
        <v>26.292447622501705</v>
      </c>
      <c r="EI171" s="2">
        <f t="shared" si="213"/>
        <v>23.816719189006687</v>
      </c>
      <c r="EJ171" s="2">
        <f t="shared" si="213"/>
        <v>23.567316866042223</v>
      </c>
      <c r="EK171" s="2">
        <f t="shared" si="212"/>
        <v>22.025011367340362</v>
      </c>
      <c r="EL171" s="2">
        <f t="shared" si="179"/>
        <v>24.259172485395261</v>
      </c>
      <c r="EM171" s="2">
        <f t="shared" si="179"/>
        <v>28.529419841964121</v>
      </c>
      <c r="EN171" s="2">
        <f t="shared" si="179"/>
        <v>30.252514903781027</v>
      </c>
      <c r="EO171" s="2">
        <f t="shared" si="179"/>
        <v>34.708191590119682</v>
      </c>
      <c r="EQ171" s="2">
        <f t="shared" si="224"/>
        <v>22.908462521585015</v>
      </c>
      <c r="ER171" s="2">
        <f t="shared" si="224"/>
        <v>25.319741857561773</v>
      </c>
      <c r="ES171" s="2">
        <f t="shared" si="224"/>
        <v>25.830144985620489</v>
      </c>
      <c r="ET171" s="2">
        <f t="shared" si="224"/>
        <v>26.705039520781877</v>
      </c>
      <c r="EU171" s="2">
        <f t="shared" si="224"/>
        <v>27.013419309494815</v>
      </c>
      <c r="EV171" s="2">
        <f t="shared" si="224"/>
        <v>26.806657174020344</v>
      </c>
      <c r="EW171" s="2">
        <f t="shared" si="224"/>
        <v>28.521534610141757</v>
      </c>
      <c r="EX171" s="2">
        <f t="shared" si="224"/>
        <v>26.638543751939135</v>
      </c>
      <c r="EY171" s="2">
        <f t="shared" si="224"/>
        <v>24.779763748211021</v>
      </c>
      <c r="EZ171" s="2">
        <f t="shared" si="224"/>
        <v>23.548273064006672</v>
      </c>
      <c r="FA171" s="2">
        <f t="shared" si="224"/>
        <v>22.409399893517257</v>
      </c>
      <c r="FB171" s="2">
        <f t="shared" si="224"/>
        <v>24.324033859386073</v>
      </c>
      <c r="FC171" s="2">
        <f t="shared" si="224"/>
        <v>27.537431761484282</v>
      </c>
      <c r="FD171" s="2">
        <f t="shared" si="224"/>
        <v>29.989889775353117</v>
      </c>
      <c r="FE171" s="2">
        <f t="shared" si="224"/>
        <v>32.208785370995457</v>
      </c>
      <c r="FG171" s="2">
        <f t="shared" si="225"/>
        <v>0.99992127515314289</v>
      </c>
      <c r="FH171" s="2">
        <f t="shared" si="225"/>
        <v>0.99993321252491973</v>
      </c>
      <c r="FI171" s="2">
        <f t="shared" si="225"/>
        <v>0.99993175298608705</v>
      </c>
      <c r="FJ171" s="2">
        <f t="shared" si="225"/>
        <v>0.99992949587047419</v>
      </c>
      <c r="FK171" s="2">
        <f t="shared" si="225"/>
        <v>0.9999243613246146</v>
      </c>
      <c r="FL171" s="2">
        <f t="shared" si="225"/>
        <v>0.99991690193354721</v>
      </c>
      <c r="FM171" s="2">
        <f t="shared" si="225"/>
        <v>0.99990898564549435</v>
      </c>
      <c r="FN171" s="2">
        <f t="shared" si="225"/>
        <v>0.9999117120162343</v>
      </c>
      <c r="FO171" s="2">
        <f t="shared" si="225"/>
        <v>0.99989461459547802</v>
      </c>
      <c r="FP171" s="2">
        <f t="shared" si="225"/>
        <v>0.99990866347261542</v>
      </c>
      <c r="FQ171" s="2">
        <f t="shared" si="225"/>
        <v>0.99991723662510335</v>
      </c>
      <c r="FR171" s="2">
        <f t="shared" si="225"/>
        <v>0.99991537629175087</v>
      </c>
      <c r="FS171" s="2">
        <f t="shared" si="225"/>
        <v>0.99991650903670293</v>
      </c>
      <c r="FT171" s="2">
        <f t="shared" si="225"/>
        <v>0.99992447343755275</v>
      </c>
      <c r="FU171" s="2">
        <f t="shared" si="225"/>
        <v>0.99989824142478767</v>
      </c>
      <c r="FW171" s="2">
        <f t="shared" si="216"/>
        <v>0.39163977016388379</v>
      </c>
      <c r="FX171" s="2">
        <f t="shared" si="216"/>
        <v>0.36933172024203953</v>
      </c>
      <c r="FY171" s="2">
        <f t="shared" si="216"/>
        <v>0.38670503553661439</v>
      </c>
      <c r="FZ171" s="2">
        <f t="shared" si="216"/>
        <v>0.38656013323613619</v>
      </c>
      <c r="GA171" s="2">
        <f t="shared" si="216"/>
        <v>0.41048320694288892</v>
      </c>
      <c r="GB171" s="2">
        <f t="shared" si="216"/>
        <v>0.42225569844913841</v>
      </c>
      <c r="GC171" s="2">
        <f t="shared" si="216"/>
        <v>0.41758594843690583</v>
      </c>
      <c r="GD171" s="2">
        <f t="shared" si="216"/>
        <v>0.42215965650198034</v>
      </c>
      <c r="GE171" s="2">
        <f t="shared" si="216"/>
        <v>0.38541659380071869</v>
      </c>
      <c r="GF171" s="2">
        <f t="shared" si="216"/>
        <v>0.43430086183863892</v>
      </c>
      <c r="GG171" s="2">
        <f t="shared" si="216"/>
        <v>0.46077509471672323</v>
      </c>
      <c r="GH171" s="2">
        <f t="shared" si="216"/>
        <v>0.42730254709633436</v>
      </c>
      <c r="GI171" s="2">
        <f t="shared" si="216"/>
        <v>0.3710535206235055</v>
      </c>
      <c r="GJ171" s="2">
        <f t="shared" si="216"/>
        <v>0.29781401501335858</v>
      </c>
      <c r="GK171" s="2">
        <f t="shared" si="216"/>
        <v>0.23857241306092544</v>
      </c>
      <c r="GM171" s="86">
        <f t="shared" si="217"/>
        <v>3.1267352502452415E-287</v>
      </c>
      <c r="GN171" s="86">
        <f t="shared" si="217"/>
        <v>1.8447577180895691E-217</v>
      </c>
      <c r="GO171" s="86">
        <f t="shared" si="217"/>
        <v>2.4803181120736972E-239</v>
      </c>
      <c r="GP171" s="86">
        <f t="shared" si="217"/>
        <v>3.0608983086607282E-279</v>
      </c>
      <c r="GQ171" s="86">
        <f t="shared" si="217"/>
        <v>4.7142880275327349E-306</v>
      </c>
      <c r="GR171" s="86">
        <f t="shared" si="217"/>
        <v>5.6953177086007443E-286</v>
      </c>
      <c r="GS171" s="86">
        <f t="shared" si="217"/>
        <v>2.7946073426861746E-122</v>
      </c>
      <c r="GT171" s="86">
        <f t="shared" si="217"/>
        <v>8.0879630925984779E-148</v>
      </c>
      <c r="GU171" s="86">
        <f t="shared" si="217"/>
        <v>8.2888675032941213E-59</v>
      </c>
      <c r="GV171" s="86">
        <f t="shared" si="217"/>
        <v>7.8267884506520962E-169</v>
      </c>
      <c r="GW171" s="86">
        <f t="shared" si="217"/>
        <v>0</v>
      </c>
      <c r="GX171" s="86">
        <f t="shared" si="217"/>
        <v>0</v>
      </c>
      <c r="GY171" s="86">
        <f t="shared" si="217"/>
        <v>2.824154219389103E-284</v>
      </c>
      <c r="GZ171" s="86">
        <f t="shared" si="217"/>
        <v>0</v>
      </c>
      <c r="HA171" s="86">
        <f t="shared" si="217"/>
        <v>0</v>
      </c>
      <c r="HC171" s="86">
        <f t="shared" si="181"/>
        <v>3.0277551124960051E-183</v>
      </c>
      <c r="HD171" s="86">
        <f t="shared" si="181"/>
        <v>4.5051120036239579E-131</v>
      </c>
      <c r="HE171" s="86">
        <f t="shared" si="181"/>
        <v>1.1608507189539963E-148</v>
      </c>
      <c r="HF171" s="86">
        <f t="shared" si="180"/>
        <v>2.8368283025598816E-180</v>
      </c>
      <c r="HG171" s="86">
        <f t="shared" si="180"/>
        <v>1.6527881198080331E-236</v>
      </c>
      <c r="HH171" s="86">
        <f t="shared" si="180"/>
        <v>0</v>
      </c>
      <c r="HI171" s="86">
        <f t="shared" si="180"/>
        <v>7.1157858419961095E-221</v>
      </c>
      <c r="HJ171" s="86">
        <f t="shared" si="180"/>
        <v>0</v>
      </c>
      <c r="HK171" s="86">
        <f t="shared" si="180"/>
        <v>2.5559279710254991E-237</v>
      </c>
      <c r="HL171" s="86">
        <f t="shared" si="180"/>
        <v>0</v>
      </c>
      <c r="HM171" s="86">
        <f t="shared" si="180"/>
        <v>0</v>
      </c>
      <c r="HN171" s="86">
        <f t="shared" si="180"/>
        <v>3.1283065841867967E-281</v>
      </c>
      <c r="HO171" s="86">
        <f t="shared" si="226"/>
        <v>3.2785107273625444E-198</v>
      </c>
      <c r="HP171" s="86">
        <f t="shared" si="226"/>
        <v>7.5220188373347291E-193</v>
      </c>
      <c r="HQ171" s="86">
        <f t="shared" si="226"/>
        <v>1.5211116241980217E-230</v>
      </c>
      <c r="HS171" s="86">
        <f t="shared" si="218"/>
        <v>2.0854659767106054E-14</v>
      </c>
      <c r="HT171" s="86">
        <f t="shared" si="218"/>
        <v>2.0138832749050626E-12</v>
      </c>
      <c r="HU171" s="86">
        <f t="shared" si="218"/>
        <v>4.1329318608300596E-13</v>
      </c>
      <c r="HV171" s="86">
        <f t="shared" si="218"/>
        <v>3.8595437041495606E-16</v>
      </c>
      <c r="HW171" s="86">
        <f t="shared" si="218"/>
        <v>1.7194733806592872E-17</v>
      </c>
      <c r="HX171" s="86">
        <f t="shared" si="218"/>
        <v>2.574782484076576E-17</v>
      </c>
      <c r="HY171" s="86">
        <f t="shared" si="218"/>
        <v>5.2461902826043357E-17</v>
      </c>
      <c r="HZ171" s="86">
        <f t="shared" si="218"/>
        <v>3.0876780155759041E-16</v>
      </c>
      <c r="IA171" s="86">
        <f t="shared" si="218"/>
        <v>6.5689453570413713E-16</v>
      </c>
      <c r="IB171" s="86">
        <f t="shared" si="218"/>
        <v>1.9517649842891306E-18</v>
      </c>
      <c r="IC171" s="86">
        <f t="shared" si="218"/>
        <v>8.7333767511123793E-20</v>
      </c>
      <c r="ID171" s="86">
        <f t="shared" si="218"/>
        <v>1.2480398948460886E-17</v>
      </c>
      <c r="IE171" s="86">
        <f t="shared" si="218"/>
        <v>9.6795019361232089E-14</v>
      </c>
      <c r="IF171" s="86">
        <f t="shared" si="218"/>
        <v>9.8697307237191788E-15</v>
      </c>
      <c r="IG171" s="86">
        <f t="shared" si="218"/>
        <v>7.4137414790694494E-13</v>
      </c>
      <c r="II171" s="86">
        <f t="shared" si="219"/>
        <v>7.5349650990666178E-2</v>
      </c>
      <c r="IJ171" s="86">
        <f t="shared" si="219"/>
        <v>5.1401750255954851E-2</v>
      </c>
      <c r="IK171" s="86">
        <f t="shared" si="219"/>
        <v>8.1683829850046283E-2</v>
      </c>
      <c r="IL171" s="86">
        <f t="shared" si="219"/>
        <v>6.0220404473563388E-2</v>
      </c>
      <c r="IM171" s="86">
        <f t="shared" si="219"/>
        <v>0.11788641488195779</v>
      </c>
      <c r="IN171" s="86">
        <f t="shared" si="219"/>
        <v>0.16450630118118525</v>
      </c>
      <c r="IO171" s="86">
        <f t="shared" si="219"/>
        <v>0.15482076703811695</v>
      </c>
      <c r="IP171" s="86">
        <f t="shared" si="219"/>
        <v>0.18945685391053663</v>
      </c>
      <c r="IQ171" s="86">
        <f t="shared" si="219"/>
        <v>5.527480225064297E-2</v>
      </c>
      <c r="IR171" s="86">
        <f t="shared" si="219"/>
        <v>0.21505916876552716</v>
      </c>
      <c r="IS171" s="86">
        <f t="shared" si="219"/>
        <v>0.34600574017831159</v>
      </c>
      <c r="IT171" s="86">
        <f t="shared" si="219"/>
        <v>0.18465630730702379</v>
      </c>
      <c r="IU171" s="86">
        <f t="shared" si="219"/>
        <v>3.6595386060983247E-2</v>
      </c>
      <c r="IV171" s="86">
        <f t="shared" si="219"/>
        <v>3.3898634885770385E-2</v>
      </c>
      <c r="IW171" s="86">
        <f t="shared" si="219"/>
        <v>3.5359243819461719E-2</v>
      </c>
      <c r="IY171" s="86">
        <f t="shared" si="220"/>
        <v>7.5349650990687037E-2</v>
      </c>
      <c r="IZ171" s="86">
        <f t="shared" si="220"/>
        <v>5.1401750257968733E-2</v>
      </c>
      <c r="JA171" s="86">
        <f t="shared" si="220"/>
        <v>8.1683829850459577E-2</v>
      </c>
      <c r="JB171" s="86">
        <f t="shared" si="220"/>
        <v>6.0220404473563777E-2</v>
      </c>
      <c r="JC171" s="86">
        <f t="shared" si="220"/>
        <v>0.11788641488195781</v>
      </c>
      <c r="JD171" s="86">
        <f t="shared" si="220"/>
        <v>0.16450630118118528</v>
      </c>
      <c r="JE171" s="86">
        <f t="shared" si="220"/>
        <v>0.15482076703811701</v>
      </c>
      <c r="JF171" s="86">
        <f t="shared" si="220"/>
        <v>0.18945685391053693</v>
      </c>
      <c r="JG171" s="86">
        <f t="shared" si="220"/>
        <v>5.5274802250643629E-2</v>
      </c>
      <c r="JH171" s="86">
        <f t="shared" si="220"/>
        <v>0.21505916876552716</v>
      </c>
      <c r="JI171" s="86">
        <f t="shared" si="220"/>
        <v>0.34600574017831159</v>
      </c>
      <c r="JJ171" s="86">
        <f t="shared" si="220"/>
        <v>0.18465630730702379</v>
      </c>
      <c r="JK171" s="86">
        <f t="shared" si="220"/>
        <v>3.6595386061080044E-2</v>
      </c>
      <c r="JL171" s="86">
        <f t="shared" si="220"/>
        <v>3.3898634885780252E-2</v>
      </c>
      <c r="JM171" s="86">
        <f t="shared" si="220"/>
        <v>3.5359243820203091E-2</v>
      </c>
    </row>
    <row r="172" spans="2:273" x14ac:dyDescent="0.25">
      <c r="B172" s="2">
        <v>145</v>
      </c>
      <c r="C172" s="37">
        <v>21.385000000000002</v>
      </c>
      <c r="D172" s="37">
        <v>25.917999999999999</v>
      </c>
      <c r="E172" s="37">
        <v>28.783000000000001</v>
      </c>
      <c r="F172" s="37">
        <v>30.783000000000001</v>
      </c>
      <c r="G172" s="37">
        <v>33.762999999999998</v>
      </c>
      <c r="H172" s="37">
        <v>35.409999999999997</v>
      </c>
      <c r="I172" s="37">
        <v>38.015999999999998</v>
      </c>
      <c r="J172" s="37">
        <v>36.61</v>
      </c>
      <c r="K172" s="37">
        <v>32.033999999999999</v>
      </c>
      <c r="L172" s="37">
        <v>40.237000000000002</v>
      </c>
      <c r="M172" s="37">
        <v>43.524999999999999</v>
      </c>
      <c r="N172" s="37">
        <v>40.677999999999997</v>
      </c>
      <c r="O172" s="37">
        <v>34.475000000000001</v>
      </c>
      <c r="P172" s="37">
        <v>38.317</v>
      </c>
      <c r="Q172" s="37">
        <v>45.459000000000003</v>
      </c>
      <c r="S172" s="4">
        <f t="shared" si="221"/>
        <v>22.681700756209075</v>
      </c>
      <c r="T172" s="4">
        <f t="shared" si="221"/>
        <v>26.344036135749523</v>
      </c>
      <c r="U172" s="4">
        <f t="shared" si="221"/>
        <v>29.07659110949816</v>
      </c>
      <c r="V172" s="4">
        <f t="shared" si="221"/>
        <v>30.231340838129618</v>
      </c>
      <c r="W172" s="4">
        <f t="shared" si="221"/>
        <v>34.237800292013674</v>
      </c>
      <c r="X172" s="4">
        <f t="shared" si="221"/>
        <v>35.90236198883612</v>
      </c>
      <c r="Y172" s="4">
        <f t="shared" si="221"/>
        <v>38.71312353945298</v>
      </c>
      <c r="Z172" s="4">
        <f t="shared" si="221"/>
        <v>37.57115013031202</v>
      </c>
      <c r="AA172" s="4">
        <f t="shared" si="221"/>
        <v>31.2843301386273</v>
      </c>
      <c r="AB172" s="4">
        <f t="shared" si="221"/>
        <v>39.951578751748727</v>
      </c>
      <c r="AC172" s="4">
        <f t="shared" si="221"/>
        <v>43.682047157627203</v>
      </c>
      <c r="AD172" s="4">
        <f t="shared" si="221"/>
        <v>42.371310306291576</v>
      </c>
      <c r="AE172" s="4">
        <f t="shared" si="221"/>
        <v>34.857823897055361</v>
      </c>
      <c r="AF172" s="4">
        <f t="shared" si="221"/>
        <v>38.744912106420863</v>
      </c>
      <c r="AG172" s="4">
        <f t="shared" si="221"/>
        <v>47.016447400283276</v>
      </c>
      <c r="AI172" s="4">
        <f t="shared" si="222"/>
        <v>-1.2967007562090735</v>
      </c>
      <c r="AJ172" s="4">
        <f t="shared" si="222"/>
        <v>-0.42603613574952348</v>
      </c>
      <c r="AK172" s="4">
        <f t="shared" si="222"/>
        <v>-0.29359110949815914</v>
      </c>
      <c r="AL172" s="4">
        <f t="shared" si="222"/>
        <v>0.55165916187038277</v>
      </c>
      <c r="AM172" s="4">
        <f t="shared" si="222"/>
        <v>-0.47480029201367557</v>
      </c>
      <c r="AN172" s="4">
        <f t="shared" si="222"/>
        <v>-0.49236198883612303</v>
      </c>
      <c r="AO172" s="4">
        <f t="shared" si="222"/>
        <v>-0.69712353945298133</v>
      </c>
      <c r="AP172" s="4">
        <f t="shared" si="222"/>
        <v>-0.96115013031202068</v>
      </c>
      <c r="AQ172" s="4">
        <f t="shared" si="222"/>
        <v>0.74966986137269842</v>
      </c>
      <c r="AR172" s="4">
        <f t="shared" si="222"/>
        <v>0.28542124825127502</v>
      </c>
      <c r="AS172" s="4">
        <f t="shared" si="222"/>
        <v>-0.15704715762720411</v>
      </c>
      <c r="AT172" s="4">
        <f t="shared" si="222"/>
        <v>-1.6933103062915791</v>
      </c>
      <c r="AU172" s="4">
        <f t="shared" si="222"/>
        <v>-0.38282389705535991</v>
      </c>
      <c r="AV172" s="4">
        <f t="shared" si="222"/>
        <v>-0.42791210642086241</v>
      </c>
      <c r="AW172" s="4">
        <f t="shared" si="222"/>
        <v>-1.557447400283273</v>
      </c>
      <c r="AY172" s="2">
        <f t="shared" si="214"/>
        <v>22.681700756209075</v>
      </c>
      <c r="AZ172" s="2">
        <f t="shared" si="214"/>
        <v>25.24334680886875</v>
      </c>
      <c r="BA172" s="2">
        <f t="shared" si="214"/>
        <v>25.519034120657018</v>
      </c>
      <c r="BB172" s="2">
        <f t="shared" si="214"/>
        <v>26.267003904287556</v>
      </c>
      <c r="BC172" s="2">
        <f t="shared" si="214"/>
        <v>26.883223547066962</v>
      </c>
      <c r="BD172" s="2">
        <f t="shared" si="214"/>
        <v>26.482647036677463</v>
      </c>
      <c r="BE172" s="2">
        <f t="shared" si="214"/>
        <v>28.527057289920592</v>
      </c>
      <c r="BF172" s="2">
        <f t="shared" si="214"/>
        <v>26.311521613264677</v>
      </c>
      <c r="BG172" s="2">
        <f t="shared" si="214"/>
        <v>24.054401621913676</v>
      </c>
      <c r="BH172" s="2">
        <f t="shared" si="214"/>
        <v>23.419609788157324</v>
      </c>
      <c r="BI172" s="2">
        <f t="shared" si="214"/>
        <v>22.070998793242076</v>
      </c>
      <c r="BJ172" s="2">
        <f t="shared" si="214"/>
        <v>24.170739705937571</v>
      </c>
      <c r="BK172" s="2">
        <f t="shared" si="214"/>
        <v>28.036604179500912</v>
      </c>
      <c r="BL172" s="2">
        <f t="shared" si="214"/>
        <v>30.057876088361766</v>
      </c>
      <c r="BM172" s="2">
        <f t="shared" si="214"/>
        <v>33.995575559926806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88.067257219973015</v>
      </c>
      <c r="DL172" s="2">
        <f t="shared" si="223"/>
        <v>79.611385964912273</v>
      </c>
      <c r="DM172" s="2">
        <f t="shared" si="223"/>
        <v>84.329117448405242</v>
      </c>
      <c r="DN172" s="2">
        <f t="shared" si="223"/>
        <v>85.106358348968101</v>
      </c>
      <c r="DO172" s="2">
        <f t="shared" si="223"/>
        <v>76.270675234521605</v>
      </c>
      <c r="DP172" s="2">
        <f t="shared" si="223"/>
        <v>80.85502728442728</v>
      </c>
      <c r="DQ172" s="2">
        <f t="shared" si="223"/>
        <v>88.599892045454553</v>
      </c>
      <c r="DR172" s="2">
        <f t="shared" si="223"/>
        <v>72.222861742424243</v>
      </c>
      <c r="DS172" s="2">
        <f t="shared" si="223"/>
        <v>91.147356451612907</v>
      </c>
      <c r="DT172" s="2">
        <f t="shared" si="223"/>
        <v>78.474278686019858</v>
      </c>
      <c r="DU172" s="2">
        <f t="shared" si="223"/>
        <v>69.829125096525104</v>
      </c>
      <c r="DV172" s="2">
        <f t="shared" si="223"/>
        <v>73.248269884169872</v>
      </c>
      <c r="DW172" s="2">
        <f t="shared" si="223"/>
        <v>99.116579713316568</v>
      </c>
      <c r="DX172" s="2">
        <f t="shared" si="223"/>
        <v>92.803627392120092</v>
      </c>
      <c r="DY172" s="2">
        <f t="shared" si="223"/>
        <v>68.917653958944285</v>
      </c>
      <c r="EA172" s="2">
        <f t="shared" si="213"/>
        <v>22.572979954448787</v>
      </c>
      <c r="EB172" s="2">
        <f t="shared" si="213"/>
        <v>25.262212763237418</v>
      </c>
      <c r="EC172" s="2">
        <f t="shared" si="213"/>
        <v>25.37965441374967</v>
      </c>
      <c r="ED172" s="2">
        <f t="shared" si="213"/>
        <v>26.035000000000007</v>
      </c>
      <c r="EE172" s="2">
        <f t="shared" si="213"/>
        <v>26.849422920663578</v>
      </c>
      <c r="EF172" s="2">
        <f t="shared" si="213"/>
        <v>26.303316040762525</v>
      </c>
      <c r="EG172" s="2">
        <f t="shared" si="213"/>
        <v>28.640004234625575</v>
      </c>
      <c r="EH172" s="2">
        <f t="shared" si="213"/>
        <v>26.150132826811241</v>
      </c>
      <c r="EI172" s="2">
        <f t="shared" si="213"/>
        <v>23.645108810479616</v>
      </c>
      <c r="EJ172" s="2">
        <f t="shared" si="213"/>
        <v>23.423900365969672</v>
      </c>
      <c r="EK172" s="2">
        <f t="shared" si="212"/>
        <v>21.876794943019789</v>
      </c>
      <c r="EL172" s="2">
        <f t="shared" si="179"/>
        <v>24.136964327381929</v>
      </c>
      <c r="EM172" s="2">
        <f t="shared" si="179"/>
        <v>28.431109310540986</v>
      </c>
      <c r="EN172" s="2">
        <f t="shared" si="179"/>
        <v>30.139028256239136</v>
      </c>
      <c r="EO172" s="2">
        <f t="shared" si="179"/>
        <v>34.644650156472181</v>
      </c>
      <c r="EQ172" s="2">
        <f t="shared" si="224"/>
        <v>22.824359950478552</v>
      </c>
      <c r="ER172" s="2">
        <f t="shared" si="224"/>
        <v>25.20550001451674</v>
      </c>
      <c r="ES172" s="2">
        <f t="shared" si="224"/>
        <v>25.71165723033273</v>
      </c>
      <c r="ET172" s="2">
        <f t="shared" si="224"/>
        <v>26.593484710834399</v>
      </c>
      <c r="EU172" s="2">
        <f t="shared" si="224"/>
        <v>26.91962050608079</v>
      </c>
      <c r="EV172" s="2">
        <f t="shared" si="224"/>
        <v>26.697130799757531</v>
      </c>
      <c r="EW172" s="2">
        <f t="shared" si="224"/>
        <v>28.372081256815694</v>
      </c>
      <c r="EX172" s="2">
        <f t="shared" si="224"/>
        <v>26.504648034545184</v>
      </c>
      <c r="EY172" s="2">
        <f t="shared" si="224"/>
        <v>24.633708123806741</v>
      </c>
      <c r="EZ172" s="2">
        <f t="shared" si="224"/>
        <v>23.404479533602405</v>
      </c>
      <c r="FA172" s="2">
        <f t="shared" si="224"/>
        <v>22.270787321508589</v>
      </c>
      <c r="FB172" s="2">
        <f t="shared" si="224"/>
        <v>24.203601114962535</v>
      </c>
      <c r="FC172" s="2">
        <f t="shared" si="224"/>
        <v>27.413041813350659</v>
      </c>
      <c r="FD172" s="2">
        <f t="shared" si="224"/>
        <v>29.86977315411038</v>
      </c>
      <c r="FE172" s="2">
        <f t="shared" si="224"/>
        <v>32.093827425739505</v>
      </c>
      <c r="FG172" s="2">
        <f t="shared" si="225"/>
        <v>0.99992820158899687</v>
      </c>
      <c r="FH172" s="2">
        <f t="shared" si="225"/>
        <v>0.99993908874084414</v>
      </c>
      <c r="FI172" s="2">
        <f t="shared" si="225"/>
        <v>0.99993775760979231</v>
      </c>
      <c r="FJ172" s="2">
        <f t="shared" si="225"/>
        <v>0.99993569907075597</v>
      </c>
      <c r="FK172" s="2">
        <f t="shared" si="225"/>
        <v>0.99993101624906067</v>
      </c>
      <c r="FL172" s="2">
        <f t="shared" si="225"/>
        <v>0.9999242131085323</v>
      </c>
      <c r="FM172" s="2">
        <f t="shared" si="225"/>
        <v>0.9999169932574129</v>
      </c>
      <c r="FN172" s="2">
        <f t="shared" si="225"/>
        <v>0.99991947977630868</v>
      </c>
      <c r="FO172" s="2">
        <f t="shared" si="225"/>
        <v>0.99990388647752715</v>
      </c>
      <c r="FP172" s="2">
        <f t="shared" si="225"/>
        <v>0.9999166994275408</v>
      </c>
      <c r="FQ172" s="2">
        <f t="shared" si="225"/>
        <v>0.99992451835531415</v>
      </c>
      <c r="FR172" s="2">
        <f t="shared" si="225"/>
        <v>0.99992282168614299</v>
      </c>
      <c r="FS172" s="2">
        <f t="shared" si="225"/>
        <v>0.99992385477709922</v>
      </c>
      <c r="FT172" s="2">
        <f t="shared" si="225"/>
        <v>0.99993111849863547</v>
      </c>
      <c r="FU172" s="2">
        <f t="shared" si="225"/>
        <v>0.9999071942454586</v>
      </c>
      <c r="FW172" s="2">
        <f t="shared" si="216"/>
        <v>0.41378955511841764</v>
      </c>
      <c r="FX172" s="2">
        <f t="shared" si="216"/>
        <v>0.39103079012593922</v>
      </c>
      <c r="FY172" s="2">
        <f t="shared" si="216"/>
        <v>0.40876325334625352</v>
      </c>
      <c r="FZ172" s="2">
        <f t="shared" si="216"/>
        <v>0.40861559256125918</v>
      </c>
      <c r="GA172" s="2">
        <f t="shared" si="216"/>
        <v>0.43294029078104701</v>
      </c>
      <c r="GB172" s="2">
        <f t="shared" si="216"/>
        <v>0.44487081119720195</v>
      </c>
      <c r="GC172" s="2">
        <f t="shared" si="216"/>
        <v>0.4401414938054598</v>
      </c>
      <c r="GD172" s="2">
        <f t="shared" si="216"/>
        <v>0.44477358537863659</v>
      </c>
      <c r="GE172" s="2">
        <f t="shared" si="216"/>
        <v>0.40745014406574653</v>
      </c>
      <c r="GF172" s="2">
        <f t="shared" si="216"/>
        <v>0.45705074183452443</v>
      </c>
      <c r="GG172" s="2">
        <f t="shared" si="216"/>
        <v>0.48372592943749543</v>
      </c>
      <c r="GH172" s="2">
        <f t="shared" si="216"/>
        <v>0.44997743573969945</v>
      </c>
      <c r="GI172" s="2">
        <f t="shared" si="216"/>
        <v>0.39279074623573845</v>
      </c>
      <c r="GJ172" s="2">
        <f t="shared" si="216"/>
        <v>0.3174261095612923</v>
      </c>
      <c r="GK172" s="2">
        <f t="shared" si="216"/>
        <v>0.25570390316237851</v>
      </c>
      <c r="GM172" s="86">
        <f t="shared" si="217"/>
        <v>5.0750053713689586E-294</v>
      </c>
      <c r="GN172" s="86">
        <f t="shared" si="217"/>
        <v>1.2635157973051326E-222</v>
      </c>
      <c r="GO172" s="86">
        <f t="shared" si="217"/>
        <v>5.1325891834962779E-245</v>
      </c>
      <c r="GP172" s="86">
        <f t="shared" si="217"/>
        <v>7.6726694185383575E-286</v>
      </c>
      <c r="GQ172" s="86">
        <f t="shared" si="217"/>
        <v>0</v>
      </c>
      <c r="GR172" s="86">
        <f t="shared" si="217"/>
        <v>1.1326077193141641E-292</v>
      </c>
      <c r="GS172" s="86">
        <f t="shared" si="217"/>
        <v>4.1896044981953782E-125</v>
      </c>
      <c r="GT172" s="86">
        <f t="shared" si="217"/>
        <v>3.1609854831052718E-151</v>
      </c>
      <c r="GU172" s="86">
        <f t="shared" si="217"/>
        <v>3.7555161187708821E-60</v>
      </c>
      <c r="GV172" s="86">
        <f t="shared" si="217"/>
        <v>9.0490000953180679E-173</v>
      </c>
      <c r="GW172" s="86">
        <f t="shared" si="217"/>
        <v>0</v>
      </c>
      <c r="GX172" s="86">
        <f t="shared" si="217"/>
        <v>0</v>
      </c>
      <c r="GY172" s="86">
        <f t="shared" si="217"/>
        <v>5.1421937344252215E-291</v>
      </c>
      <c r="GZ172" s="86">
        <f t="shared" si="217"/>
        <v>0</v>
      </c>
      <c r="HA172" s="86">
        <f t="shared" si="217"/>
        <v>0</v>
      </c>
      <c r="HC172" s="86">
        <f t="shared" si="181"/>
        <v>2.9361917851432807E-189</v>
      </c>
      <c r="HD172" s="86">
        <f t="shared" si="181"/>
        <v>2.1303253246870456E-135</v>
      </c>
      <c r="HE172" s="86">
        <f t="shared" si="181"/>
        <v>1.51088164700173E-153</v>
      </c>
      <c r="HF172" s="86">
        <f t="shared" si="180"/>
        <v>4.0174937921139426E-186</v>
      </c>
      <c r="HG172" s="86">
        <f t="shared" si="180"/>
        <v>3.8332104797472994E-244</v>
      </c>
      <c r="HH172" s="86">
        <f t="shared" si="180"/>
        <v>0</v>
      </c>
      <c r="HI172" s="86">
        <f t="shared" si="180"/>
        <v>6.5403726815812348E-228</v>
      </c>
      <c r="HJ172" s="86">
        <f t="shared" si="180"/>
        <v>0</v>
      </c>
      <c r="HK172" s="86">
        <f t="shared" si="180"/>
        <v>5.2073575171930982E-245</v>
      </c>
      <c r="HL172" s="86">
        <f t="shared" si="180"/>
        <v>0</v>
      </c>
      <c r="HM172" s="86">
        <f t="shared" si="180"/>
        <v>0</v>
      </c>
      <c r="HN172" s="86">
        <f t="shared" si="180"/>
        <v>3.2597455052166301E-290</v>
      </c>
      <c r="HO172" s="86">
        <f t="shared" si="226"/>
        <v>1.058362512082611E-204</v>
      </c>
      <c r="HP172" s="86">
        <f t="shared" si="226"/>
        <v>3.7355011082240695E-199</v>
      </c>
      <c r="HQ172" s="86">
        <f t="shared" si="226"/>
        <v>4.5653711327792863E-238</v>
      </c>
      <c r="HS172" s="86">
        <f t="shared" si="218"/>
        <v>1.5710568873370045E-15</v>
      </c>
      <c r="HT172" s="86">
        <f t="shared" si="218"/>
        <v>2.2909141302507339E-13</v>
      </c>
      <c r="HU172" s="86">
        <f t="shared" si="218"/>
        <v>4.1892255783150596E-14</v>
      </c>
      <c r="HV172" s="86">
        <f t="shared" si="218"/>
        <v>2.377261699997413E-17</v>
      </c>
      <c r="HW172" s="86">
        <f t="shared" si="218"/>
        <v>8.570922291568483E-19</v>
      </c>
      <c r="HX172" s="86">
        <f t="shared" si="218"/>
        <v>1.3257032357234736E-18</v>
      </c>
      <c r="HY172" s="86">
        <f t="shared" si="218"/>
        <v>3.0249503601626933E-18</v>
      </c>
      <c r="HZ172" s="86">
        <f t="shared" si="218"/>
        <v>2.1937148983292455E-17</v>
      </c>
      <c r="IA172" s="86">
        <f t="shared" si="218"/>
        <v>3.9992410390048442E-17</v>
      </c>
      <c r="IB172" s="86">
        <f t="shared" si="218"/>
        <v>8.7968990816599272E-20</v>
      </c>
      <c r="IC172" s="86">
        <f t="shared" si="218"/>
        <v>3.3234500226596723E-21</v>
      </c>
      <c r="ID172" s="86">
        <f t="shared" si="218"/>
        <v>6.1540452182872065E-19</v>
      </c>
      <c r="IE172" s="86">
        <f t="shared" si="218"/>
        <v>7.8227270155263096E-15</v>
      </c>
      <c r="IF172" s="86">
        <f t="shared" si="218"/>
        <v>5.0596592254876241E-16</v>
      </c>
      <c r="IG172" s="86">
        <f t="shared" si="218"/>
        <v>4.0094411783348191E-14</v>
      </c>
      <c r="II172" s="86">
        <f t="shared" si="219"/>
        <v>0.1436762537666913</v>
      </c>
      <c r="IJ172" s="86">
        <f t="shared" si="219"/>
        <v>9.9002892584637472E-2</v>
      </c>
      <c r="IK172" s="86">
        <f t="shared" si="219"/>
        <v>0.14759563652267732</v>
      </c>
      <c r="IL172" s="86">
        <f t="shared" si="219"/>
        <v>0.12068300685217968</v>
      </c>
      <c r="IM172" s="86">
        <f t="shared" si="219"/>
        <v>0.21028025877960194</v>
      </c>
      <c r="IN172" s="86">
        <f t="shared" si="219"/>
        <v>0.27044516056405576</v>
      </c>
      <c r="IO172" s="86">
        <f t="shared" si="219"/>
        <v>0.25516886573402076</v>
      </c>
      <c r="IP172" s="86">
        <f t="shared" si="219"/>
        <v>0.29127624049434586</v>
      </c>
      <c r="IQ172" s="86">
        <f t="shared" si="219"/>
        <v>0.11330255015586188</v>
      </c>
      <c r="IR172" s="86">
        <f t="shared" si="219"/>
        <v>0.33018382242566735</v>
      </c>
      <c r="IS172" s="86">
        <f t="shared" si="219"/>
        <v>0.45196261747766947</v>
      </c>
      <c r="IT172" s="86">
        <f t="shared" si="219"/>
        <v>0.29517960863746345</v>
      </c>
      <c r="IU172" s="86">
        <f t="shared" si="219"/>
        <v>7.8814770364133965E-2</v>
      </c>
      <c r="IV172" s="86">
        <f t="shared" si="219"/>
        <v>5.8072074977677635E-2</v>
      </c>
      <c r="IW172" s="86">
        <f t="shared" si="219"/>
        <v>5.2718025945095219E-2</v>
      </c>
      <c r="IY172" s="86">
        <f t="shared" si="220"/>
        <v>0.14367625376669288</v>
      </c>
      <c r="IZ172" s="86">
        <f t="shared" si="220"/>
        <v>9.9002892584866567E-2</v>
      </c>
      <c r="JA172" s="86">
        <f t="shared" si="220"/>
        <v>0.1475956365227192</v>
      </c>
      <c r="JB172" s="86">
        <f t="shared" si="220"/>
        <v>0.12068300685217971</v>
      </c>
      <c r="JC172" s="86">
        <f t="shared" si="220"/>
        <v>0.21028025877960194</v>
      </c>
      <c r="JD172" s="86">
        <f t="shared" si="220"/>
        <v>0.27044516056405576</v>
      </c>
      <c r="JE172" s="86">
        <f t="shared" si="220"/>
        <v>0.25516886573402076</v>
      </c>
      <c r="JF172" s="86">
        <f t="shared" si="220"/>
        <v>0.29127624049434586</v>
      </c>
      <c r="JG172" s="86">
        <f t="shared" si="220"/>
        <v>0.11330255015586192</v>
      </c>
      <c r="JH172" s="86">
        <f t="shared" si="220"/>
        <v>0.33018382242566735</v>
      </c>
      <c r="JI172" s="86">
        <f t="shared" si="220"/>
        <v>0.45196261747766947</v>
      </c>
      <c r="JJ172" s="86">
        <f t="shared" si="220"/>
        <v>0.29517960863746345</v>
      </c>
      <c r="JK172" s="86">
        <f t="shared" si="220"/>
        <v>7.8814770364141792E-2</v>
      </c>
      <c r="JL172" s="86">
        <f t="shared" si="220"/>
        <v>5.8072074977678141E-2</v>
      </c>
      <c r="JM172" s="86">
        <f t="shared" si="220"/>
        <v>5.2718025945135312E-2</v>
      </c>
    </row>
    <row r="173" spans="2:273" x14ac:dyDescent="0.25">
      <c r="B173" s="2">
        <v>146</v>
      </c>
      <c r="C173" s="37">
        <v>20</v>
      </c>
      <c r="D173" s="37">
        <v>27.082000000000001</v>
      </c>
      <c r="E173" s="37">
        <v>30.4</v>
      </c>
      <c r="F173" s="37">
        <v>33.133000000000003</v>
      </c>
      <c r="G173" s="37">
        <v>35.627000000000002</v>
      </c>
      <c r="H173" s="37">
        <v>36.753999999999998</v>
      </c>
      <c r="I173" s="37">
        <v>40.015999999999998</v>
      </c>
      <c r="J173" s="37">
        <v>38.168999999999997</v>
      </c>
      <c r="K173" s="37">
        <v>34.22</v>
      </c>
      <c r="L173" s="37">
        <v>39.051000000000002</v>
      </c>
      <c r="M173" s="37">
        <v>41.441000000000003</v>
      </c>
      <c r="N173" s="37">
        <v>43.558999999999997</v>
      </c>
      <c r="O173" s="37">
        <v>38.576000000000001</v>
      </c>
      <c r="P173" s="37">
        <v>43.832999999999998</v>
      </c>
      <c r="Q173" s="37">
        <v>51.246000000000002</v>
      </c>
      <c r="S173" s="4">
        <f t="shared" si="221"/>
        <v>22.599070967660921</v>
      </c>
      <c r="T173" s="4">
        <f t="shared" si="221"/>
        <v>26.765624782051439</v>
      </c>
      <c r="U173" s="4">
        <f t="shared" si="221"/>
        <v>30.257575462850944</v>
      </c>
      <c r="V173" s="4">
        <f t="shared" si="221"/>
        <v>31.987849874405747</v>
      </c>
      <c r="W173" s="4">
        <f t="shared" si="221"/>
        <v>36.034299364520358</v>
      </c>
      <c r="X173" s="4">
        <f t="shared" si="221"/>
        <v>37.142074989271833</v>
      </c>
      <c r="Y173" s="4">
        <f t="shared" si="221"/>
        <v>40.267590904463475</v>
      </c>
      <c r="Z173" s="4">
        <f t="shared" si="221"/>
        <v>38.629003182347489</v>
      </c>
      <c r="AA173" s="4">
        <f t="shared" si="221"/>
        <v>34.755016296571355</v>
      </c>
      <c r="AB173" s="4">
        <f t="shared" si="221"/>
        <v>40.52033075602256</v>
      </c>
      <c r="AC173" s="4">
        <f t="shared" si="221"/>
        <v>40.087839012585974</v>
      </c>
      <c r="AD173" s="4">
        <f t="shared" si="221"/>
        <v>44.085038585789476</v>
      </c>
      <c r="AE173" s="4">
        <f t="shared" si="221"/>
        <v>38.916380422705998</v>
      </c>
      <c r="AF173" s="4">
        <f t="shared" si="221"/>
        <v>42.866033835113612</v>
      </c>
      <c r="AG173" s="4">
        <f t="shared" si="221"/>
        <v>51.616897301339321</v>
      </c>
      <c r="AI173" s="4">
        <f t="shared" si="222"/>
        <v>-2.5990709676609214</v>
      </c>
      <c r="AJ173" s="4">
        <f t="shared" si="222"/>
        <v>0.31637521794856127</v>
      </c>
      <c r="AK173" s="4">
        <f t="shared" si="222"/>
        <v>0.14242453714905423</v>
      </c>
      <c r="AL173" s="4">
        <f t="shared" si="222"/>
        <v>1.145150125594256</v>
      </c>
      <c r="AM173" s="4">
        <f t="shared" si="222"/>
        <v>-0.40729936452035531</v>
      </c>
      <c r="AN173" s="4">
        <f t="shared" si="222"/>
        <v>-0.38807498927183559</v>
      </c>
      <c r="AO173" s="4">
        <f t="shared" si="222"/>
        <v>-0.25159090446347676</v>
      </c>
      <c r="AP173" s="4">
        <f t="shared" si="222"/>
        <v>-0.46000318234749216</v>
      </c>
      <c r="AQ173" s="4">
        <f t="shared" si="222"/>
        <v>-0.53501629657135652</v>
      </c>
      <c r="AR173" s="4">
        <f t="shared" si="222"/>
        <v>-1.4693307560225577</v>
      </c>
      <c r="AS173" s="4">
        <f t="shared" si="222"/>
        <v>1.3531609874140287</v>
      </c>
      <c r="AT173" s="4">
        <f t="shared" si="222"/>
        <v>-0.52603858578947893</v>
      </c>
      <c r="AU173" s="4">
        <f t="shared" si="222"/>
        <v>-0.34038042270599789</v>
      </c>
      <c r="AV173" s="4">
        <f t="shared" si="222"/>
        <v>0.96696616488638654</v>
      </c>
      <c r="AW173" s="4">
        <f t="shared" si="222"/>
        <v>-0.37089730133931909</v>
      </c>
      <c r="AY173" s="2">
        <f t="shared" si="214"/>
        <v>22.599070967660921</v>
      </c>
      <c r="AZ173" s="2">
        <f t="shared" si="214"/>
        <v>25.128514795522939</v>
      </c>
      <c r="BA173" s="2">
        <f t="shared" si="214"/>
        <v>25.402541876194853</v>
      </c>
      <c r="BB173" s="2">
        <f t="shared" si="214"/>
        <v>26.159527803953193</v>
      </c>
      <c r="BC173" s="2">
        <f t="shared" si="214"/>
        <v>26.789627578023179</v>
      </c>
      <c r="BD173" s="2">
        <f t="shared" si="214"/>
        <v>26.376595824955743</v>
      </c>
      <c r="BE173" s="2">
        <f t="shared" si="214"/>
        <v>28.374694203416659</v>
      </c>
      <c r="BF173" s="2">
        <f t="shared" si="214"/>
        <v>26.180944931029448</v>
      </c>
      <c r="BG173" s="2">
        <f t="shared" si="214"/>
        <v>23.915413486214149</v>
      </c>
      <c r="BH173" s="2">
        <f t="shared" si="214"/>
        <v>23.275198072539652</v>
      </c>
      <c r="BI173" s="2">
        <f t="shared" si="214"/>
        <v>21.936426895897856</v>
      </c>
      <c r="BJ173" s="2">
        <f t="shared" si="214"/>
        <v>24.050589935623005</v>
      </c>
      <c r="BK173" s="2">
        <f t="shared" si="214"/>
        <v>27.904465651080308</v>
      </c>
      <c r="BL173" s="2">
        <f t="shared" si="214"/>
        <v>29.936342342666563</v>
      </c>
      <c r="BM173" s="2">
        <f t="shared" si="214"/>
        <v>33.872002838946351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88.498304993252361</v>
      </c>
      <c r="DL173" s="2">
        <f t="shared" si="223"/>
        <v>79.920614709851549</v>
      </c>
      <c r="DM173" s="2">
        <f t="shared" si="223"/>
        <v>84.665415196998126</v>
      </c>
      <c r="DN173" s="2">
        <f t="shared" si="223"/>
        <v>85.438736303939947</v>
      </c>
      <c r="DO173" s="2">
        <f t="shared" si="223"/>
        <v>76.557789493433418</v>
      </c>
      <c r="DP173" s="2">
        <f t="shared" si="223"/>
        <v>81.190540540540539</v>
      </c>
      <c r="DQ173" s="2">
        <f t="shared" si="223"/>
        <v>88.975687165775412</v>
      </c>
      <c r="DR173" s="2">
        <f t="shared" si="223"/>
        <v>72.471298573975048</v>
      </c>
      <c r="DS173" s="2">
        <f t="shared" si="223"/>
        <v>91.562118145161293</v>
      </c>
      <c r="DT173" s="2">
        <f t="shared" si="223"/>
        <v>78.785560122230706</v>
      </c>
      <c r="DU173" s="2">
        <f t="shared" si="223"/>
        <v>70.068626126126134</v>
      </c>
      <c r="DV173" s="2">
        <f t="shared" si="223"/>
        <v>73.515148648648633</v>
      </c>
      <c r="DW173" s="2">
        <f t="shared" si="223"/>
        <v>99.57338122332861</v>
      </c>
      <c r="DX173" s="2">
        <f t="shared" si="223"/>
        <v>93.212832833020656</v>
      </c>
      <c r="DY173" s="2">
        <f t="shared" si="223"/>
        <v>69.173680535190613</v>
      </c>
      <c r="EA173" s="2">
        <f t="shared" si="213"/>
        <v>22.482127875231907</v>
      </c>
      <c r="EB173" s="2">
        <f t="shared" si="213"/>
        <v>25.149561178001957</v>
      </c>
      <c r="EC173" s="2">
        <f t="shared" si="213"/>
        <v>25.252103063416726</v>
      </c>
      <c r="ED173" s="2">
        <f t="shared" si="213"/>
        <v>25.909137254901967</v>
      </c>
      <c r="EE173" s="2">
        <f t="shared" si="213"/>
        <v>26.753571452754439</v>
      </c>
      <c r="EF173" s="2">
        <f t="shared" si="213"/>
        <v>26.184040106518847</v>
      </c>
      <c r="EG173" s="2">
        <f t="shared" si="213"/>
        <v>28.497252288063819</v>
      </c>
      <c r="EH173" s="2">
        <f t="shared" si="213"/>
        <v>26.007818031120777</v>
      </c>
      <c r="EI173" s="2">
        <f t="shared" si="213"/>
        <v>23.473498431952542</v>
      </c>
      <c r="EJ173" s="2">
        <f t="shared" si="213"/>
        <v>23.280483865897125</v>
      </c>
      <c r="EK173" s="2">
        <f t="shared" si="212"/>
        <v>21.728578518699216</v>
      </c>
      <c r="EL173" s="2">
        <f t="shared" si="179"/>
        <v>24.014756169368592</v>
      </c>
      <c r="EM173" s="2">
        <f t="shared" si="179"/>
        <v>28.332798779117851</v>
      </c>
      <c r="EN173" s="2">
        <f t="shared" si="179"/>
        <v>30.025541608697242</v>
      </c>
      <c r="EO173" s="2">
        <f t="shared" si="179"/>
        <v>34.581108722824673</v>
      </c>
      <c r="EQ173" s="2">
        <f t="shared" si="224"/>
        <v>22.740257379372089</v>
      </c>
      <c r="ER173" s="2">
        <f t="shared" si="224"/>
        <v>25.091258171471711</v>
      </c>
      <c r="ES173" s="2">
        <f t="shared" si="224"/>
        <v>25.593169475044974</v>
      </c>
      <c r="ET173" s="2">
        <f t="shared" si="224"/>
        <v>26.481929900886918</v>
      </c>
      <c r="EU173" s="2">
        <f t="shared" si="224"/>
        <v>26.825821702666765</v>
      </c>
      <c r="EV173" s="2">
        <f t="shared" si="224"/>
        <v>26.587604425494717</v>
      </c>
      <c r="EW173" s="2">
        <f t="shared" si="224"/>
        <v>28.222627903489631</v>
      </c>
      <c r="EX173" s="2">
        <f t="shared" si="224"/>
        <v>26.370752317151233</v>
      </c>
      <c r="EY173" s="2">
        <f t="shared" si="224"/>
        <v>24.487652499402465</v>
      </c>
      <c r="EZ173" s="2">
        <f t="shared" si="224"/>
        <v>23.260686003198135</v>
      </c>
      <c r="FA173" s="2">
        <f t="shared" si="224"/>
        <v>22.132174749499924</v>
      </c>
      <c r="FB173" s="2">
        <f t="shared" si="224"/>
        <v>24.083168370538992</v>
      </c>
      <c r="FC173" s="2">
        <f t="shared" si="224"/>
        <v>27.288651865217037</v>
      </c>
      <c r="FD173" s="2">
        <f t="shared" si="224"/>
        <v>29.749656532867647</v>
      </c>
      <c r="FE173" s="2">
        <f t="shared" si="224"/>
        <v>31.978869480483556</v>
      </c>
      <c r="FG173" s="2">
        <f t="shared" si="225"/>
        <v>0.99993451865723948</v>
      </c>
      <c r="FH173" s="2">
        <f t="shared" si="225"/>
        <v>0.99994444797367821</v>
      </c>
      <c r="FI173" s="2">
        <f t="shared" si="225"/>
        <v>0.99994323395457507</v>
      </c>
      <c r="FJ173" s="2">
        <f t="shared" si="225"/>
        <v>0.9999413565237566</v>
      </c>
      <c r="FK173" s="2">
        <f t="shared" si="225"/>
        <v>0.99993708568952522</v>
      </c>
      <c r="FL173" s="2">
        <f t="shared" si="225"/>
        <v>0.99993088107258599</v>
      </c>
      <c r="FM173" s="2">
        <f t="shared" si="225"/>
        <v>0.99992429639810498</v>
      </c>
      <c r="FN173" s="2">
        <f t="shared" si="225"/>
        <v>0.99992656416292003</v>
      </c>
      <c r="FO173" s="2">
        <f t="shared" si="225"/>
        <v>0.99991234268438267</v>
      </c>
      <c r="FP173" s="2">
        <f t="shared" si="225"/>
        <v>0.99992402841815531</v>
      </c>
      <c r="FQ173" s="2">
        <f t="shared" si="225"/>
        <v>0.99993115946466504</v>
      </c>
      <c r="FR173" s="2">
        <f t="shared" si="225"/>
        <v>0.99992961206320485</v>
      </c>
      <c r="FS173" s="2">
        <f t="shared" si="225"/>
        <v>0.99993055426606603</v>
      </c>
      <c r="FT173" s="2">
        <f t="shared" si="225"/>
        <v>0.99993717894337697</v>
      </c>
      <c r="FU173" s="2">
        <f t="shared" si="225"/>
        <v>0.99991535945473731</v>
      </c>
      <c r="FW173" s="2">
        <f t="shared" si="216"/>
        <v>0.43629365377096369</v>
      </c>
      <c r="FX173" s="2">
        <f t="shared" si="216"/>
        <v>0.41316952452517652</v>
      </c>
      <c r="FY173" s="2">
        <f t="shared" si="216"/>
        <v>0.43119506638197813</v>
      </c>
      <c r="FZ173" s="2">
        <f t="shared" si="216"/>
        <v>0.43104521008480257</v>
      </c>
      <c r="GA173" s="2">
        <f t="shared" si="216"/>
        <v>0.45567630938201426</v>
      </c>
      <c r="GB173" s="2">
        <f t="shared" si="216"/>
        <v>0.46771659250029662</v>
      </c>
      <c r="GC173" s="2">
        <f t="shared" si="216"/>
        <v>0.46294694552162641</v>
      </c>
      <c r="GD173" s="2">
        <f t="shared" si="216"/>
        <v>0.46761857959905162</v>
      </c>
      <c r="GE173" s="2">
        <f t="shared" si="216"/>
        <v>0.4298622888035557</v>
      </c>
      <c r="GF173" s="2">
        <f t="shared" si="216"/>
        <v>0.47998119522078281</v>
      </c>
      <c r="GG173" s="2">
        <f t="shared" si="216"/>
        <v>0.50674562058587913</v>
      </c>
      <c r="GH173" s="2">
        <f t="shared" si="216"/>
        <v>0.47286208021095472</v>
      </c>
      <c r="GI173" s="2">
        <f t="shared" si="216"/>
        <v>0.41496122509482408</v>
      </c>
      <c r="GJ173" s="2">
        <f t="shared" si="216"/>
        <v>0.33770858445450469</v>
      </c>
      <c r="GK173" s="2">
        <f t="shared" si="216"/>
        <v>0.27362350334013669</v>
      </c>
      <c r="GM173" s="86">
        <f t="shared" si="217"/>
        <v>6.8547467451948043E-301</v>
      </c>
      <c r="GN173" s="86">
        <f t="shared" si="217"/>
        <v>7.5188423583083521E-228</v>
      </c>
      <c r="GO173" s="86">
        <f t="shared" si="217"/>
        <v>9.0988026556180596E-251</v>
      </c>
      <c r="GP173" s="86">
        <f t="shared" si="217"/>
        <v>1.6086387144874745E-292</v>
      </c>
      <c r="GQ173" s="86">
        <f t="shared" si="217"/>
        <v>0</v>
      </c>
      <c r="GR173" s="86">
        <f t="shared" si="217"/>
        <v>1.8817339876989683E-299</v>
      </c>
      <c r="GS173" s="86">
        <f t="shared" si="217"/>
        <v>5.8260447141505418E-128</v>
      </c>
      <c r="GT173" s="86">
        <f t="shared" si="217"/>
        <v>1.1286186889903728E-154</v>
      </c>
      <c r="GU173" s="86">
        <f t="shared" si="217"/>
        <v>1.6417195329043811E-61</v>
      </c>
      <c r="GV173" s="86">
        <f t="shared" si="217"/>
        <v>9.4147103372091351E-177</v>
      </c>
      <c r="GW173" s="86">
        <f t="shared" si="217"/>
        <v>0</v>
      </c>
      <c r="GX173" s="86">
        <f t="shared" si="217"/>
        <v>0</v>
      </c>
      <c r="GY173" s="86">
        <f t="shared" si="217"/>
        <v>7.7977221695933187E-298</v>
      </c>
      <c r="GZ173" s="86">
        <f t="shared" si="217"/>
        <v>0</v>
      </c>
      <c r="HA173" s="86">
        <f t="shared" si="217"/>
        <v>0</v>
      </c>
      <c r="HC173" s="86">
        <f t="shared" si="181"/>
        <v>2.2725034733749704E-195</v>
      </c>
      <c r="HD173" s="86">
        <f t="shared" si="181"/>
        <v>8.5533928493862449E-140</v>
      </c>
      <c r="HE173" s="86">
        <f t="shared" si="181"/>
        <v>1.6362708688858299E-158</v>
      </c>
      <c r="HF173" s="86">
        <f t="shared" si="180"/>
        <v>4.5799558282102717E-192</v>
      </c>
      <c r="HG173" s="86">
        <f t="shared" si="180"/>
        <v>6.710714278238995E-252</v>
      </c>
      <c r="HH173" s="86">
        <f t="shared" si="180"/>
        <v>0</v>
      </c>
      <c r="HI173" s="86">
        <f t="shared" si="180"/>
        <v>4.6538504982996878E-235</v>
      </c>
      <c r="HJ173" s="86">
        <f t="shared" si="180"/>
        <v>0</v>
      </c>
      <c r="HK173" s="86">
        <f t="shared" si="180"/>
        <v>7.9831302143844858E-253</v>
      </c>
      <c r="HL173" s="86">
        <f t="shared" si="180"/>
        <v>0</v>
      </c>
      <c r="HM173" s="86">
        <f t="shared" si="180"/>
        <v>0</v>
      </c>
      <c r="HN173" s="86">
        <f t="shared" si="180"/>
        <v>2.449079000249522E-299</v>
      </c>
      <c r="HO173" s="86">
        <f t="shared" si="226"/>
        <v>2.6800573636284839E-211</v>
      </c>
      <c r="HP173" s="86">
        <f t="shared" si="226"/>
        <v>1.4659426600703741E-205</v>
      </c>
      <c r="HQ173" s="86">
        <f t="shared" si="226"/>
        <v>1.0354800772421515E-245</v>
      </c>
      <c r="HS173" s="86">
        <f t="shared" si="218"/>
        <v>1.0658514558656343E-16</v>
      </c>
      <c r="HT173" s="86">
        <f t="shared" si="218"/>
        <v>2.389424445136438E-14</v>
      </c>
      <c r="HU173" s="86">
        <f t="shared" si="218"/>
        <v>3.8775061020113721E-15</v>
      </c>
      <c r="HV173" s="86">
        <f t="shared" si="218"/>
        <v>1.3143297858936023E-18</v>
      </c>
      <c r="HW173" s="86">
        <f t="shared" si="218"/>
        <v>3.8085476271330082E-20</v>
      </c>
      <c r="HX173" s="86">
        <f t="shared" si="218"/>
        <v>6.0925824116822241E-20</v>
      </c>
      <c r="HY173" s="86">
        <f t="shared" si="218"/>
        <v>1.5668425460315793E-19</v>
      </c>
      <c r="HZ173" s="86">
        <f t="shared" si="218"/>
        <v>1.4147374069478424E-18</v>
      </c>
      <c r="IA173" s="86">
        <f t="shared" si="218"/>
        <v>2.180012676834803E-18</v>
      </c>
      <c r="IB173" s="86">
        <f t="shared" si="218"/>
        <v>3.5298976481069565E-21</v>
      </c>
      <c r="IC173" s="86">
        <f t="shared" si="218"/>
        <v>1.1216234269964259E-22</v>
      </c>
      <c r="ID173" s="86">
        <f t="shared" si="218"/>
        <v>2.7054661526207452E-20</v>
      </c>
      <c r="IE173" s="86">
        <f t="shared" si="218"/>
        <v>5.6967202711543906E-16</v>
      </c>
      <c r="IF173" s="86">
        <f t="shared" si="218"/>
        <v>2.2676842961201949E-17</v>
      </c>
      <c r="IG173" s="86">
        <f t="shared" si="218"/>
        <v>1.8671939093780257E-15</v>
      </c>
      <c r="II173" s="86">
        <f t="shared" si="219"/>
        <v>0.23986054921346586</v>
      </c>
      <c r="IJ173" s="86">
        <f t="shared" si="219"/>
        <v>0.17080853462531792</v>
      </c>
      <c r="IK173" s="86">
        <f t="shared" si="219"/>
        <v>0.23759887684061029</v>
      </c>
      <c r="IL173" s="86">
        <f t="shared" si="219"/>
        <v>0.21094461730235337</v>
      </c>
      <c r="IM173" s="86">
        <f t="shared" si="219"/>
        <v>0.32432664805296857</v>
      </c>
      <c r="IN173" s="86">
        <f t="shared" si="219"/>
        <v>0.38527015299744066</v>
      </c>
      <c r="IO173" s="86">
        <f t="shared" si="219"/>
        <v>0.36730505206243708</v>
      </c>
      <c r="IP173" s="86">
        <f t="shared" si="219"/>
        <v>0.39641632584590569</v>
      </c>
      <c r="IQ173" s="86">
        <f t="shared" si="219"/>
        <v>0.20193911802050346</v>
      </c>
      <c r="IR173" s="86">
        <f t="shared" si="219"/>
        <v>0.43839357874340029</v>
      </c>
      <c r="IS173" s="86">
        <f t="shared" si="219"/>
        <v>0.51069626638524124</v>
      </c>
      <c r="IT173" s="86">
        <f t="shared" si="219"/>
        <v>0.40846108563141564</v>
      </c>
      <c r="IU173" s="86">
        <f t="shared" si="219"/>
        <v>0.14882171954141638</v>
      </c>
      <c r="IV173" s="86">
        <f t="shared" si="219"/>
        <v>9.4678904428735222E-2</v>
      </c>
      <c r="IW173" s="86">
        <f t="shared" si="219"/>
        <v>7.6687763435255907E-2</v>
      </c>
      <c r="IY173" s="86">
        <f t="shared" si="220"/>
        <v>0.23986054921346597</v>
      </c>
      <c r="IZ173" s="86">
        <f t="shared" si="220"/>
        <v>0.17080853462534182</v>
      </c>
      <c r="JA173" s="86">
        <f t="shared" si="220"/>
        <v>0.23759887684061418</v>
      </c>
      <c r="JB173" s="86">
        <f t="shared" si="220"/>
        <v>0.21094461730235337</v>
      </c>
      <c r="JC173" s="86">
        <f t="shared" si="220"/>
        <v>0.32432664805296857</v>
      </c>
      <c r="JD173" s="86">
        <f t="shared" si="220"/>
        <v>0.38527015299744066</v>
      </c>
      <c r="JE173" s="86">
        <f t="shared" si="220"/>
        <v>0.36730505206243708</v>
      </c>
      <c r="JF173" s="86">
        <f t="shared" si="220"/>
        <v>0.39641632584590569</v>
      </c>
      <c r="JG173" s="86">
        <f t="shared" si="220"/>
        <v>0.20193911802050346</v>
      </c>
      <c r="JH173" s="86">
        <f t="shared" si="220"/>
        <v>0.43839357874340029</v>
      </c>
      <c r="JI173" s="86">
        <f t="shared" si="220"/>
        <v>0.51069626638524124</v>
      </c>
      <c r="JJ173" s="86">
        <f t="shared" si="220"/>
        <v>0.40846108563141564</v>
      </c>
      <c r="JK173" s="86">
        <f t="shared" si="220"/>
        <v>0.14882171954141696</v>
      </c>
      <c r="JL173" s="86">
        <f t="shared" si="220"/>
        <v>9.467890442873525E-2</v>
      </c>
      <c r="JM173" s="86">
        <f t="shared" si="220"/>
        <v>7.668776343525778E-2</v>
      </c>
    </row>
    <row r="174" spans="2:273" x14ac:dyDescent="0.25">
      <c r="B174" s="2">
        <v>147</v>
      </c>
      <c r="C174" s="37">
        <v>22.114999999999998</v>
      </c>
      <c r="D174" s="37">
        <v>26.689</v>
      </c>
      <c r="E174" s="37">
        <v>30.567</v>
      </c>
      <c r="F174" s="37">
        <v>32.433</v>
      </c>
      <c r="G174" s="37">
        <v>37.305</v>
      </c>
      <c r="H174" s="37">
        <v>38.573999999999998</v>
      </c>
      <c r="I174" s="37">
        <v>40.246000000000002</v>
      </c>
      <c r="J174" s="37">
        <v>39.136000000000003</v>
      </c>
      <c r="K174" s="37">
        <v>36.406999999999996</v>
      </c>
      <c r="L174" s="37">
        <v>39.152999999999999</v>
      </c>
      <c r="M174" s="37">
        <v>34.948999999999998</v>
      </c>
      <c r="N174" s="37">
        <v>43.085000000000001</v>
      </c>
      <c r="O174" s="37">
        <v>42.661000000000001</v>
      </c>
      <c r="P174" s="37">
        <v>49.183</v>
      </c>
      <c r="Q174" s="37">
        <v>58.442999999999998</v>
      </c>
      <c r="S174" s="4">
        <f t="shared" si="221"/>
        <v>22.516845662473479</v>
      </c>
      <c r="T174" s="4">
        <f t="shared" si="221"/>
        <v>27.153671789792909</v>
      </c>
      <c r="U174" s="4">
        <f t="shared" si="221"/>
        <v>31.059974648170325</v>
      </c>
      <c r="V174" s="4">
        <f t="shared" si="221"/>
        <v>33.339975166800897</v>
      </c>
      <c r="W174" s="4">
        <f t="shared" si="221"/>
        <v>36.429389753895322</v>
      </c>
      <c r="X174" s="4">
        <f t="shared" si="221"/>
        <v>36.570080997337357</v>
      </c>
      <c r="Y174" s="4">
        <f t="shared" si="221"/>
        <v>39.97050860381389</v>
      </c>
      <c r="Z174" s="4">
        <f t="shared" si="221"/>
        <v>37.871223353661364</v>
      </c>
      <c r="AA174" s="4">
        <f t="shared" si="221"/>
        <v>37.552405786498291</v>
      </c>
      <c r="AB174" s="4">
        <f t="shared" si="221"/>
        <v>38.094433627218528</v>
      </c>
      <c r="AC174" s="4">
        <f t="shared" si="221"/>
        <v>34.344863702272207</v>
      </c>
      <c r="AD174" s="4">
        <f t="shared" si="221"/>
        <v>42.339695428394975</v>
      </c>
      <c r="AE174" s="4">
        <f t="shared" si="221"/>
        <v>43.017928288065093</v>
      </c>
      <c r="AF174" s="4">
        <f t="shared" si="221"/>
        <v>47.955284534590177</v>
      </c>
      <c r="AG174" s="4">
        <f t="shared" si="221"/>
        <v>57.26024597912901</v>
      </c>
      <c r="AI174" s="4">
        <f t="shared" si="222"/>
        <v>-0.4018456624734803</v>
      </c>
      <c r="AJ174" s="4">
        <f t="shared" si="222"/>
        <v>-0.46467178979290935</v>
      </c>
      <c r="AK174" s="4">
        <f t="shared" si="222"/>
        <v>-0.49297464817032477</v>
      </c>
      <c r="AL174" s="4">
        <f t="shared" si="222"/>
        <v>-0.90697516680089763</v>
      </c>
      <c r="AM174" s="4">
        <f t="shared" si="222"/>
        <v>0.87561024610467797</v>
      </c>
      <c r="AN174" s="4">
        <f t="shared" si="222"/>
        <v>2.0039190026626414</v>
      </c>
      <c r="AO174" s="4">
        <f t="shared" si="222"/>
        <v>0.27549139618611207</v>
      </c>
      <c r="AP174" s="4">
        <f t="shared" si="222"/>
        <v>1.264776646338639</v>
      </c>
      <c r="AQ174" s="4">
        <f t="shared" si="222"/>
        <v>-1.1454057864982943</v>
      </c>
      <c r="AR174" s="4">
        <f t="shared" si="222"/>
        <v>1.0585663727814705</v>
      </c>
      <c r="AS174" s="4">
        <f t="shared" si="222"/>
        <v>0.60413629772779132</v>
      </c>
      <c r="AT174" s="4">
        <f t="shared" si="222"/>
        <v>0.7453045716050255</v>
      </c>
      <c r="AU174" s="4">
        <f t="shared" si="222"/>
        <v>-0.35692828806509169</v>
      </c>
      <c r="AV174" s="4">
        <f t="shared" si="222"/>
        <v>1.2277154654098226</v>
      </c>
      <c r="AW174" s="4">
        <f t="shared" si="222"/>
        <v>1.1827540208709877</v>
      </c>
      <c r="AY174" s="2">
        <f t="shared" si="214"/>
        <v>22.516845662473479</v>
      </c>
      <c r="AZ174" s="2">
        <f t="shared" si="214"/>
        <v>25.013612507190757</v>
      </c>
      <c r="BA174" s="2">
        <f t="shared" si="214"/>
        <v>25.286580134827247</v>
      </c>
      <c r="BB174" s="2">
        <f t="shared" si="214"/>
        <v>26.05288643416764</v>
      </c>
      <c r="BC174" s="2">
        <f t="shared" si="214"/>
        <v>26.696160937845296</v>
      </c>
      <c r="BD174" s="2">
        <f t="shared" si="214"/>
        <v>26.271072836458181</v>
      </c>
      <c r="BE174" s="2">
        <f t="shared" si="214"/>
        <v>28.222013167355811</v>
      </c>
      <c r="BF174" s="2">
        <f t="shared" si="214"/>
        <v>26.050827301212166</v>
      </c>
      <c r="BG174" s="2">
        <f t="shared" si="214"/>
        <v>23.777914798220834</v>
      </c>
      <c r="BH174" s="2">
        <f t="shared" si="214"/>
        <v>23.130796774752483</v>
      </c>
      <c r="BI174" s="2">
        <f t="shared" si="214"/>
        <v>21.802308670835622</v>
      </c>
      <c r="BJ174" s="2">
        <f t="shared" si="214"/>
        <v>23.930553988455799</v>
      </c>
      <c r="BK174" s="2">
        <f t="shared" si="214"/>
        <v>27.770831264057655</v>
      </c>
      <c r="BL174" s="2">
        <f t="shared" si="214"/>
        <v>29.814393509170692</v>
      </c>
      <c r="BM174" s="2">
        <f t="shared" si="214"/>
        <v>33.744583545700856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88.929352766531721</v>
      </c>
      <c r="DL174" s="2">
        <f t="shared" si="223"/>
        <v>80.229843454790824</v>
      </c>
      <c r="DM174" s="2">
        <f t="shared" si="223"/>
        <v>85.001712945590995</v>
      </c>
      <c r="DN174" s="2">
        <f t="shared" si="223"/>
        <v>85.771114258911808</v>
      </c>
      <c r="DO174" s="2">
        <f t="shared" si="223"/>
        <v>76.844903752345232</v>
      </c>
      <c r="DP174" s="2">
        <f t="shared" si="223"/>
        <v>81.526053796653798</v>
      </c>
      <c r="DQ174" s="2">
        <f t="shared" si="223"/>
        <v>89.351482286096257</v>
      </c>
      <c r="DR174" s="2">
        <f t="shared" si="223"/>
        <v>72.719735405525853</v>
      </c>
      <c r="DS174" s="2">
        <f t="shared" si="223"/>
        <v>91.976879838709692</v>
      </c>
      <c r="DT174" s="2">
        <f t="shared" si="223"/>
        <v>79.096841558441554</v>
      </c>
      <c r="DU174" s="2">
        <f t="shared" si="223"/>
        <v>70.308127155727163</v>
      </c>
      <c r="DV174" s="2">
        <f t="shared" si="223"/>
        <v>73.782027413127395</v>
      </c>
      <c r="DW174" s="2">
        <f t="shared" si="223"/>
        <v>100.03018273334065</v>
      </c>
      <c r="DX174" s="2">
        <f t="shared" si="223"/>
        <v>93.62203827392122</v>
      </c>
      <c r="DY174" s="2">
        <f t="shared" si="223"/>
        <v>69.429707111436954</v>
      </c>
      <c r="EA174" s="2">
        <f t="shared" si="213"/>
        <v>22.391275796015023</v>
      </c>
      <c r="EB174" s="2">
        <f t="shared" si="213"/>
        <v>25.036909592766495</v>
      </c>
      <c r="EC174" s="2">
        <f t="shared" si="213"/>
        <v>25.124551713083783</v>
      </c>
      <c r="ED174" s="2">
        <f t="shared" si="213"/>
        <v>25.783274509803928</v>
      </c>
      <c r="EE174" s="2">
        <f t="shared" si="213"/>
        <v>26.657719984845301</v>
      </c>
      <c r="EF174" s="2">
        <f t="shared" si="213"/>
        <v>26.064764172275169</v>
      </c>
      <c r="EG174" s="2">
        <f t="shared" si="213"/>
        <v>28.35450034150206</v>
      </c>
      <c r="EH174" s="2">
        <f t="shared" si="213"/>
        <v>25.865503235430314</v>
      </c>
      <c r="EI174" s="2">
        <f t="shared" si="213"/>
        <v>23.301888053425472</v>
      </c>
      <c r="EJ174" s="2">
        <f t="shared" si="213"/>
        <v>23.137067365824574</v>
      </c>
      <c r="EK174" s="2">
        <f t="shared" si="212"/>
        <v>21.580362094378643</v>
      </c>
      <c r="EL174" s="2">
        <f t="shared" si="179"/>
        <v>23.89254801135526</v>
      </c>
      <c r="EM174" s="2">
        <f t="shared" si="179"/>
        <v>28.234488247694713</v>
      </c>
      <c r="EN174" s="2">
        <f t="shared" si="179"/>
        <v>29.912054961155352</v>
      </c>
      <c r="EO174" s="2">
        <f t="shared" si="179"/>
        <v>34.517567289177165</v>
      </c>
      <c r="EQ174" s="2">
        <f t="shared" si="224"/>
        <v>22.656154808265629</v>
      </c>
      <c r="ER174" s="2">
        <f t="shared" si="224"/>
        <v>24.977016328426679</v>
      </c>
      <c r="ES174" s="2">
        <f t="shared" si="224"/>
        <v>25.474681719757214</v>
      </c>
      <c r="ET174" s="2">
        <f t="shared" si="224"/>
        <v>26.370375090939437</v>
      </c>
      <c r="EU174" s="2">
        <f t="shared" si="224"/>
        <v>26.73202289925274</v>
      </c>
      <c r="EV174" s="2">
        <f t="shared" si="224"/>
        <v>26.478078051231908</v>
      </c>
      <c r="EW174" s="2">
        <f t="shared" si="224"/>
        <v>28.073174550163568</v>
      </c>
      <c r="EX174" s="2">
        <f t="shared" si="224"/>
        <v>26.236856599757282</v>
      </c>
      <c r="EY174" s="2">
        <f t="shared" si="224"/>
        <v>24.341596874998185</v>
      </c>
      <c r="EZ174" s="2">
        <f t="shared" si="224"/>
        <v>23.116892472793868</v>
      </c>
      <c r="FA174" s="2">
        <f t="shared" si="224"/>
        <v>21.993562177491256</v>
      </c>
      <c r="FB174" s="2">
        <f t="shared" si="224"/>
        <v>23.962735626115453</v>
      </c>
      <c r="FC174" s="2">
        <f t="shared" si="224"/>
        <v>27.164261917083415</v>
      </c>
      <c r="FD174" s="2">
        <f t="shared" si="224"/>
        <v>29.629539911624914</v>
      </c>
      <c r="FE174" s="2">
        <f t="shared" si="224"/>
        <v>31.863911535227604</v>
      </c>
      <c r="FG174" s="2">
        <f t="shared" si="225"/>
        <v>0.99994027996154089</v>
      </c>
      <c r="FH174" s="2">
        <f t="shared" si="225"/>
        <v>0.99994933570220046</v>
      </c>
      <c r="FI174" s="2">
        <f t="shared" si="225"/>
        <v>0.99994822849267695</v>
      </c>
      <c r="FJ174" s="2">
        <f t="shared" si="225"/>
        <v>0.99994651623803288</v>
      </c>
      <c r="FK174" s="2">
        <f t="shared" si="225"/>
        <v>0.9999426211492598</v>
      </c>
      <c r="FL174" s="2">
        <f t="shared" si="225"/>
        <v>0.99993696240561702</v>
      </c>
      <c r="FM174" s="2">
        <f t="shared" si="225"/>
        <v>0.99993095703459167</v>
      </c>
      <c r="FN174" s="2">
        <f t="shared" si="225"/>
        <v>0.99993302528782491</v>
      </c>
      <c r="FO174" s="2">
        <f t="shared" si="225"/>
        <v>0.99992005496140057</v>
      </c>
      <c r="FP174" s="2">
        <f t="shared" si="225"/>
        <v>0.99993071263071098</v>
      </c>
      <c r="FQ174" s="2">
        <f t="shared" si="225"/>
        <v>0.99993721630529275</v>
      </c>
      <c r="FR174" s="2">
        <f t="shared" si="225"/>
        <v>0.99993580504109947</v>
      </c>
      <c r="FS174" s="2">
        <f t="shared" si="225"/>
        <v>0.99993666435089457</v>
      </c>
      <c r="FT174" s="2">
        <f t="shared" si="225"/>
        <v>0.99994270619872438</v>
      </c>
      <c r="FU174" s="2">
        <f t="shared" si="225"/>
        <v>0.99992280633037545</v>
      </c>
      <c r="FW174" s="2">
        <f t="shared" si="216"/>
        <v>0.45906321119823418</v>
      </c>
      <c r="FX174" s="2">
        <f t="shared" si="216"/>
        <v>0.43566496334724142</v>
      </c>
      <c r="FY174" s="2">
        <f t="shared" si="216"/>
        <v>0.45391279759825232</v>
      </c>
      <c r="FZ174" s="2">
        <f t="shared" si="216"/>
        <v>0.45376134444697208</v>
      </c>
      <c r="GA174" s="2">
        <f t="shared" si="216"/>
        <v>0.4785985900704679</v>
      </c>
      <c r="GB174" s="2">
        <f t="shared" si="216"/>
        <v>0.49069854226923437</v>
      </c>
      <c r="GC174" s="2">
        <f t="shared" si="216"/>
        <v>0.48590847646877705</v>
      </c>
      <c r="GD174" s="2">
        <f t="shared" si="216"/>
        <v>0.49060015222500053</v>
      </c>
      <c r="GE174" s="2">
        <f t="shared" si="216"/>
        <v>0.45256567046773416</v>
      </c>
      <c r="GF174" s="2">
        <f t="shared" si="216"/>
        <v>0.50299630320023381</v>
      </c>
      <c r="GG174" s="2">
        <f t="shared" si="216"/>
        <v>0.52973674565293549</v>
      </c>
      <c r="GH174" s="2">
        <f t="shared" si="216"/>
        <v>0.49586133023161688</v>
      </c>
      <c r="GI174" s="2">
        <f t="shared" si="216"/>
        <v>0.43748149074490716</v>
      </c>
      <c r="GJ174" s="2">
        <f t="shared" si="216"/>
        <v>0.35860616726876793</v>
      </c>
      <c r="GK174" s="2">
        <f t="shared" si="216"/>
        <v>0.29230571392282489</v>
      </c>
      <c r="GM174" s="86">
        <f t="shared" si="217"/>
        <v>7.7046777271156607E-308</v>
      </c>
      <c r="GN174" s="86">
        <f t="shared" si="217"/>
        <v>3.8873072377437278E-233</v>
      </c>
      <c r="GO174" s="86">
        <f t="shared" si="217"/>
        <v>1.3818128631952338E-256</v>
      </c>
      <c r="GP174" s="86">
        <f t="shared" si="217"/>
        <v>2.8208736531117499E-299</v>
      </c>
      <c r="GQ174" s="86">
        <f t="shared" si="217"/>
        <v>0</v>
      </c>
      <c r="GR174" s="86">
        <f t="shared" si="217"/>
        <v>2.611877295126495E-306</v>
      </c>
      <c r="GS174" s="86">
        <f t="shared" si="217"/>
        <v>7.5148768990099168E-131</v>
      </c>
      <c r="GT174" s="86">
        <f t="shared" si="217"/>
        <v>3.6813922790163431E-158</v>
      </c>
      <c r="GU174" s="86">
        <f t="shared" si="217"/>
        <v>6.9243965444595015E-63</v>
      </c>
      <c r="GV174" s="86">
        <f t="shared" si="217"/>
        <v>8.8145753110395474E-181</v>
      </c>
      <c r="GW174" s="86">
        <f t="shared" si="217"/>
        <v>0</v>
      </c>
      <c r="GX174" s="86">
        <f t="shared" si="217"/>
        <v>0</v>
      </c>
      <c r="GY174" s="86">
        <f t="shared" si="217"/>
        <v>9.8479312643038652E-305</v>
      </c>
      <c r="GZ174" s="86">
        <f t="shared" si="217"/>
        <v>0</v>
      </c>
      <c r="HA174" s="86">
        <f t="shared" si="217"/>
        <v>0</v>
      </c>
      <c r="HC174" s="86">
        <f t="shared" si="181"/>
        <v>1.4037106743450022E-201</v>
      </c>
      <c r="HD174" s="86">
        <f t="shared" si="181"/>
        <v>2.9159456616572334E-144</v>
      </c>
      <c r="HE174" s="86">
        <f t="shared" si="181"/>
        <v>1.4745077245532909E-163</v>
      </c>
      <c r="HF174" s="86">
        <f t="shared" si="180"/>
        <v>4.2028882050643072E-198</v>
      </c>
      <c r="HG174" s="86">
        <f t="shared" si="180"/>
        <v>8.8681300271083808E-260</v>
      </c>
      <c r="HH174" s="86">
        <f t="shared" si="180"/>
        <v>0</v>
      </c>
      <c r="HI174" s="86">
        <f t="shared" si="180"/>
        <v>2.5635949886028372E-242</v>
      </c>
      <c r="HJ174" s="86">
        <f t="shared" si="180"/>
        <v>0</v>
      </c>
      <c r="HK174" s="86">
        <f t="shared" si="180"/>
        <v>9.2090037549245654E-261</v>
      </c>
      <c r="HL174" s="86">
        <f t="shared" si="180"/>
        <v>0</v>
      </c>
      <c r="HM174" s="86">
        <f t="shared" si="180"/>
        <v>0</v>
      </c>
      <c r="HN174" s="86">
        <f t="shared" si="180"/>
        <v>0</v>
      </c>
      <c r="HO174" s="86">
        <f t="shared" si="226"/>
        <v>5.3235581885736161E-218</v>
      </c>
      <c r="HP174" s="86">
        <f t="shared" si="226"/>
        <v>4.5460608829064472E-212</v>
      </c>
      <c r="HQ174" s="86">
        <f t="shared" si="226"/>
        <v>1.7748210835470366E-253</v>
      </c>
      <c r="HS174" s="86">
        <f t="shared" si="218"/>
        <v>6.5113341002207942E-18</v>
      </c>
      <c r="HT174" s="86">
        <f t="shared" si="218"/>
        <v>2.2847717916015544E-15</v>
      </c>
      <c r="HU174" s="86">
        <f t="shared" si="218"/>
        <v>3.276952016529929E-16</v>
      </c>
      <c r="HV174" s="86">
        <f t="shared" si="218"/>
        <v>6.5219268098579131E-20</v>
      </c>
      <c r="HW174" s="86">
        <f t="shared" si="218"/>
        <v>1.5085162751916385E-21</v>
      </c>
      <c r="HX174" s="86">
        <f t="shared" si="218"/>
        <v>2.4989923656339756E-21</v>
      </c>
      <c r="HY174" s="86">
        <f t="shared" si="218"/>
        <v>7.2899861186221376E-21</v>
      </c>
      <c r="HZ174" s="86">
        <f t="shared" si="218"/>
        <v>8.2810086192181693E-20</v>
      </c>
      <c r="IA174" s="86">
        <f t="shared" si="218"/>
        <v>1.063887111994623E-19</v>
      </c>
      <c r="IB174" s="86">
        <f t="shared" si="218"/>
        <v>1.2609168352949717E-22</v>
      </c>
      <c r="IC174" s="86">
        <f t="shared" si="218"/>
        <v>3.3567533639277967E-24</v>
      </c>
      <c r="ID174" s="86">
        <f t="shared" si="218"/>
        <v>1.0603086359875158E-21</v>
      </c>
      <c r="IE174" s="86">
        <f t="shared" si="218"/>
        <v>3.7376856670957912E-17</v>
      </c>
      <c r="IF174" s="86">
        <f t="shared" si="218"/>
        <v>8.8843659521100355E-19</v>
      </c>
      <c r="IG174" s="86">
        <f t="shared" si="218"/>
        <v>7.487185548021191E-17</v>
      </c>
      <c r="II174" s="86">
        <f t="shared" si="219"/>
        <v>0.35067696020004951</v>
      </c>
      <c r="IJ174" s="86">
        <f t="shared" si="219"/>
        <v>0.26386879731475327</v>
      </c>
      <c r="IK174" s="86">
        <f t="shared" si="219"/>
        <v>0.34082904454511548</v>
      </c>
      <c r="IL174" s="86">
        <f t="shared" si="219"/>
        <v>0.32155655399897864</v>
      </c>
      <c r="IM174" s="86">
        <f t="shared" si="219"/>
        <v>0.43320364799532646</v>
      </c>
      <c r="IN174" s="86">
        <f t="shared" si="219"/>
        <v>0.47686701384085495</v>
      </c>
      <c r="IO174" s="86">
        <f t="shared" si="219"/>
        <v>0.46276042869992018</v>
      </c>
      <c r="IP174" s="86">
        <f t="shared" si="219"/>
        <v>0.47870441922119855</v>
      </c>
      <c r="IQ174" s="86">
        <f t="shared" si="219"/>
        <v>0.31286892100273278</v>
      </c>
      <c r="IR174" s="86">
        <f t="shared" si="219"/>
        <v>0.50538908211772271</v>
      </c>
      <c r="IS174" s="86">
        <f t="shared" si="219"/>
        <v>0.50297405131247286</v>
      </c>
      <c r="IT174" s="86">
        <f t="shared" si="219"/>
        <v>0.49084950653469706</v>
      </c>
      <c r="IU174" s="86">
        <f t="shared" si="219"/>
        <v>0.24618237338512627</v>
      </c>
      <c r="IV174" s="86">
        <f t="shared" si="219"/>
        <v>0.14654556049008702</v>
      </c>
      <c r="IW174" s="86">
        <f t="shared" si="219"/>
        <v>0.10886980076773273</v>
      </c>
      <c r="IY174" s="86">
        <f t="shared" si="220"/>
        <v>0.35067696020004951</v>
      </c>
      <c r="IZ174" s="86">
        <f t="shared" si="220"/>
        <v>0.26386879731475554</v>
      </c>
      <c r="JA174" s="86">
        <f t="shared" si="220"/>
        <v>0.34082904454511581</v>
      </c>
      <c r="JB174" s="86">
        <f t="shared" si="220"/>
        <v>0.32155655399897864</v>
      </c>
      <c r="JC174" s="86">
        <f t="shared" si="220"/>
        <v>0.43320364799532646</v>
      </c>
      <c r="JD174" s="86">
        <f t="shared" si="220"/>
        <v>0.47686701384085495</v>
      </c>
      <c r="JE174" s="86">
        <f t="shared" si="220"/>
        <v>0.46276042869992018</v>
      </c>
      <c r="JF174" s="86">
        <f t="shared" si="220"/>
        <v>0.47870441922119855</v>
      </c>
      <c r="JG174" s="86">
        <f t="shared" si="220"/>
        <v>0.31286892100273278</v>
      </c>
      <c r="JH174" s="86">
        <f t="shared" si="220"/>
        <v>0.50538908211772271</v>
      </c>
      <c r="JI174" s="86">
        <f t="shared" si="220"/>
        <v>0.50297405131247286</v>
      </c>
      <c r="JJ174" s="86">
        <f t="shared" si="220"/>
        <v>0.49084950653469706</v>
      </c>
      <c r="JK174" s="86">
        <f t="shared" si="220"/>
        <v>0.2461823733851263</v>
      </c>
      <c r="JL174" s="86">
        <f t="shared" si="220"/>
        <v>0.14654556049008702</v>
      </c>
      <c r="JM174" s="86">
        <f t="shared" si="220"/>
        <v>0.1088698007677328</v>
      </c>
    </row>
    <row r="175" spans="2:273" x14ac:dyDescent="0.25">
      <c r="B175" s="2">
        <v>148</v>
      </c>
      <c r="C175" s="37">
        <v>23.5</v>
      </c>
      <c r="D175" s="37">
        <v>26.148</v>
      </c>
      <c r="E175" s="37">
        <v>32</v>
      </c>
      <c r="F175" s="37">
        <v>32.299999999999997</v>
      </c>
      <c r="G175" s="37">
        <v>35.305</v>
      </c>
      <c r="H175" s="37">
        <v>34.311</v>
      </c>
      <c r="I175" s="37">
        <v>37.606999999999999</v>
      </c>
      <c r="J175" s="37">
        <v>35.475000000000001</v>
      </c>
      <c r="K175" s="37">
        <v>36.576000000000001</v>
      </c>
      <c r="L175" s="37">
        <v>33.728999999999999</v>
      </c>
      <c r="M175" s="37">
        <v>27.559000000000001</v>
      </c>
      <c r="N175" s="37">
        <v>37.152999999999999</v>
      </c>
      <c r="O175" s="37">
        <v>44.152999999999999</v>
      </c>
      <c r="P175" s="37">
        <v>54.582999999999998</v>
      </c>
      <c r="Q175" s="37">
        <v>65.540999999999997</v>
      </c>
      <c r="S175" s="4">
        <f t="shared" si="221"/>
        <v>22.435002483592996</v>
      </c>
      <c r="T175" s="4">
        <f t="shared" si="221"/>
        <v>27.348854109533661</v>
      </c>
      <c r="U175" s="4">
        <f t="shared" si="221"/>
        <v>31.132125196395588</v>
      </c>
      <c r="V175" s="4">
        <f t="shared" si="221"/>
        <v>33.659193139179379</v>
      </c>
      <c r="W175" s="4">
        <f t="shared" si="221"/>
        <v>35.145841218918882</v>
      </c>
      <c r="X175" s="4">
        <f t="shared" si="221"/>
        <v>34.377612360796363</v>
      </c>
      <c r="Y175" s="4">
        <f t="shared" si="221"/>
        <v>37.848509115919072</v>
      </c>
      <c r="Z175" s="4">
        <f t="shared" si="221"/>
        <v>35.529104427545406</v>
      </c>
      <c r="AA175" s="4">
        <f t="shared" si="221"/>
        <v>38.406128893982405</v>
      </c>
      <c r="AB175" s="4">
        <f t="shared" si="221"/>
        <v>33.741110113533082</v>
      </c>
      <c r="AC175" s="4">
        <f t="shared" si="221"/>
        <v>28.772063917293675</v>
      </c>
      <c r="AD175" s="4">
        <f t="shared" si="221"/>
        <v>37.870355181312362</v>
      </c>
      <c r="AE175" s="4">
        <f t="shared" si="221"/>
        <v>45.659603655665492</v>
      </c>
      <c r="AF175" s="4">
        <f t="shared" si="221"/>
        <v>53.569707531867465</v>
      </c>
      <c r="AG175" s="4">
        <f t="shared" si="221"/>
        <v>63.909570722457971</v>
      </c>
      <c r="AI175" s="4">
        <f t="shared" si="222"/>
        <v>1.0649975164070042</v>
      </c>
      <c r="AJ175" s="4">
        <f t="shared" si="222"/>
        <v>-1.2008541095336618</v>
      </c>
      <c r="AK175" s="4">
        <f t="shared" si="222"/>
        <v>0.86787480360441194</v>
      </c>
      <c r="AL175" s="4">
        <f t="shared" si="222"/>
        <v>-1.3591931391793821</v>
      </c>
      <c r="AM175" s="4">
        <f t="shared" si="222"/>
        <v>0.1591587810811177</v>
      </c>
      <c r="AN175" s="4">
        <f t="shared" si="222"/>
        <v>-6.661236079636268E-2</v>
      </c>
      <c r="AO175" s="4">
        <f t="shared" si="222"/>
        <v>-0.24150911591907231</v>
      </c>
      <c r="AP175" s="4">
        <f t="shared" si="222"/>
        <v>-5.4104427545404121E-2</v>
      </c>
      <c r="AQ175" s="4">
        <f t="shared" si="222"/>
        <v>-1.8301288939824047</v>
      </c>
      <c r="AR175" s="4">
        <f t="shared" si="222"/>
        <v>-1.2110113533083222E-2</v>
      </c>
      <c r="AS175" s="4">
        <f t="shared" si="222"/>
        <v>-1.2130639172936739</v>
      </c>
      <c r="AT175" s="4">
        <f t="shared" si="222"/>
        <v>-0.71735518131236375</v>
      </c>
      <c r="AU175" s="4">
        <f t="shared" si="222"/>
        <v>-1.5066036556654936</v>
      </c>
      <c r="AV175" s="4">
        <f t="shared" si="222"/>
        <v>1.0132924681325335</v>
      </c>
      <c r="AW175" s="4">
        <f t="shared" si="222"/>
        <v>1.6314292775420256</v>
      </c>
      <c r="AY175" s="2">
        <f t="shared" si="214"/>
        <v>22.435002483592996</v>
      </c>
      <c r="AZ175" s="2">
        <f t="shared" si="214"/>
        <v>24.898641986452411</v>
      </c>
      <c r="BA175" s="2">
        <f t="shared" si="214"/>
        <v>25.171121605267022</v>
      </c>
      <c r="BB175" s="2">
        <f t="shared" si="214"/>
        <v>25.947034594980124</v>
      </c>
      <c r="BC175" s="2">
        <f t="shared" si="214"/>
        <v>26.602815698102191</v>
      </c>
      <c r="BD175" s="2">
        <f t="shared" si="214"/>
        <v>26.166039022415266</v>
      </c>
      <c r="BE175" s="2">
        <f t="shared" si="214"/>
        <v>28.069036344443116</v>
      </c>
      <c r="BF175" s="2">
        <f t="shared" si="214"/>
        <v>25.921133559752072</v>
      </c>
      <c r="BG175" s="2">
        <f t="shared" si="214"/>
        <v>23.641826517104025</v>
      </c>
      <c r="BH175" s="2">
        <f t="shared" si="214"/>
        <v>22.986405479509514</v>
      </c>
      <c r="BI175" s="2">
        <f t="shared" si="214"/>
        <v>21.668600463558509</v>
      </c>
      <c r="BJ175" s="2">
        <f t="shared" si="214"/>
        <v>23.810623544002148</v>
      </c>
      <c r="BK175" s="2">
        <f t="shared" si="214"/>
        <v>27.635768583867797</v>
      </c>
      <c r="BL175" s="2">
        <f t="shared" si="214"/>
        <v>29.692033690253105</v>
      </c>
      <c r="BM175" s="2">
        <f t="shared" si="214"/>
        <v>33.613291669094778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89.360400539811081</v>
      </c>
      <c r="DL175" s="2">
        <f t="shared" si="223"/>
        <v>80.539072199730086</v>
      </c>
      <c r="DM175" s="2">
        <f t="shared" si="223"/>
        <v>85.338010694183865</v>
      </c>
      <c r="DN175" s="2">
        <f t="shared" si="223"/>
        <v>86.103492213883669</v>
      </c>
      <c r="DO175" s="2">
        <f t="shared" si="223"/>
        <v>77.13201801125706</v>
      </c>
      <c r="DP175" s="2">
        <f t="shared" si="223"/>
        <v>81.861567052767043</v>
      </c>
      <c r="DQ175" s="2">
        <f t="shared" si="223"/>
        <v>89.727277406417116</v>
      </c>
      <c r="DR175" s="2">
        <f t="shared" si="223"/>
        <v>72.968172237076644</v>
      </c>
      <c r="DS175" s="2">
        <f t="shared" si="223"/>
        <v>92.391641532258063</v>
      </c>
      <c r="DT175" s="2">
        <f t="shared" si="223"/>
        <v>79.408122994652402</v>
      </c>
      <c r="DU175" s="2">
        <f t="shared" si="223"/>
        <v>70.547628185328193</v>
      </c>
      <c r="DV175" s="2">
        <f t="shared" si="223"/>
        <v>74.048906177606156</v>
      </c>
      <c r="DW175" s="2">
        <f t="shared" si="223"/>
        <v>100.48698424335268</v>
      </c>
      <c r="DX175" s="2">
        <f t="shared" si="223"/>
        <v>94.031243714821784</v>
      </c>
      <c r="DY175" s="2">
        <f t="shared" si="223"/>
        <v>69.685733687683296</v>
      </c>
      <c r="EA175" s="2">
        <f t="shared" si="213"/>
        <v>22.300423716798143</v>
      </c>
      <c r="EB175" s="2">
        <f t="shared" si="213"/>
        <v>24.924258007531034</v>
      </c>
      <c r="EC175" s="2">
        <f t="shared" si="213"/>
        <v>24.997000362750839</v>
      </c>
      <c r="ED175" s="2">
        <f t="shared" si="213"/>
        <v>25.657411764705888</v>
      </c>
      <c r="EE175" s="2">
        <f t="shared" si="213"/>
        <v>26.561868516936165</v>
      </c>
      <c r="EF175" s="2">
        <f t="shared" si="213"/>
        <v>25.945488238031491</v>
      </c>
      <c r="EG175" s="2">
        <f t="shared" si="213"/>
        <v>28.211748394940305</v>
      </c>
      <c r="EH175" s="2">
        <f t="shared" si="213"/>
        <v>25.723188439739847</v>
      </c>
      <c r="EI175" s="2">
        <f t="shared" si="213"/>
        <v>23.130277674898402</v>
      </c>
      <c r="EJ175" s="2">
        <f t="shared" si="213"/>
        <v>22.993650865752027</v>
      </c>
      <c r="EK175" s="2">
        <f t="shared" si="212"/>
        <v>21.43214567005807</v>
      </c>
      <c r="EL175" s="2">
        <f t="shared" si="179"/>
        <v>23.770339853341923</v>
      </c>
      <c r="EM175" s="2">
        <f t="shared" si="179"/>
        <v>28.136177716271579</v>
      </c>
      <c r="EN175" s="2">
        <f t="shared" si="179"/>
        <v>29.798568313613458</v>
      </c>
      <c r="EO175" s="2">
        <f t="shared" si="179"/>
        <v>34.454025855529657</v>
      </c>
      <c r="EQ175" s="2">
        <f t="shared" si="224"/>
        <v>22.57205223715917</v>
      </c>
      <c r="ER175" s="2">
        <f t="shared" si="224"/>
        <v>24.862774485381649</v>
      </c>
      <c r="ES175" s="2">
        <f t="shared" si="224"/>
        <v>25.356193964469455</v>
      </c>
      <c r="ET175" s="2">
        <f t="shared" si="224"/>
        <v>26.258820280991955</v>
      </c>
      <c r="EU175" s="2">
        <f t="shared" si="224"/>
        <v>26.638224095838719</v>
      </c>
      <c r="EV175" s="2">
        <f t="shared" si="224"/>
        <v>26.368551676969094</v>
      </c>
      <c r="EW175" s="2">
        <f t="shared" si="224"/>
        <v>27.923721196837505</v>
      </c>
      <c r="EX175" s="2">
        <f t="shared" si="224"/>
        <v>26.10296088236333</v>
      </c>
      <c r="EY175" s="2">
        <f t="shared" si="224"/>
        <v>24.195541250593909</v>
      </c>
      <c r="EZ175" s="2">
        <f t="shared" si="224"/>
        <v>22.973098942389598</v>
      </c>
      <c r="FA175" s="2">
        <f t="shared" si="224"/>
        <v>21.854949605482592</v>
      </c>
      <c r="FB175" s="2">
        <f t="shared" si="224"/>
        <v>23.842302881691911</v>
      </c>
      <c r="FC175" s="2">
        <f t="shared" si="224"/>
        <v>27.039871968949793</v>
      </c>
      <c r="FD175" s="2">
        <f t="shared" si="224"/>
        <v>29.509423290382177</v>
      </c>
      <c r="FE175" s="2">
        <f t="shared" si="224"/>
        <v>31.748953589971652</v>
      </c>
      <c r="FG175" s="2">
        <f t="shared" si="225"/>
        <v>0.99994553439139722</v>
      </c>
      <c r="FH175" s="2">
        <f t="shared" si="225"/>
        <v>0.9999537934052537</v>
      </c>
      <c r="FI175" s="2">
        <f t="shared" si="225"/>
        <v>0.99995278360906525</v>
      </c>
      <c r="FJ175" s="2">
        <f t="shared" si="225"/>
        <v>0.99995122199980757</v>
      </c>
      <c r="FK175" s="2">
        <f t="shared" si="225"/>
        <v>0.99994766960197379</v>
      </c>
      <c r="FL175" s="2">
        <f t="shared" si="225"/>
        <v>0.99994250871175316</v>
      </c>
      <c r="FM175" s="2">
        <f t="shared" si="225"/>
        <v>0.99993703168463177</v>
      </c>
      <c r="FN175" s="2">
        <f t="shared" si="225"/>
        <v>0.9999389179765743</v>
      </c>
      <c r="FO175" s="2">
        <f t="shared" si="225"/>
        <v>0.99992708874536518</v>
      </c>
      <c r="FP175" s="2">
        <f t="shared" si="225"/>
        <v>0.99993680878293034</v>
      </c>
      <c r="FQ175" s="2">
        <f t="shared" si="225"/>
        <v>0.99994274027357322</v>
      </c>
      <c r="FR175" s="2">
        <f t="shared" si="225"/>
        <v>0.99994145317095129</v>
      </c>
      <c r="FS175" s="2">
        <f t="shared" si="225"/>
        <v>0.99994223687959294</v>
      </c>
      <c r="FT175" s="2">
        <f t="shared" si="225"/>
        <v>0.99994774716879009</v>
      </c>
      <c r="FU175" s="2">
        <f t="shared" si="225"/>
        <v>0.99992959805838821</v>
      </c>
      <c r="FW175" s="2">
        <f t="shared" si="216"/>
        <v>0.48200499774575095</v>
      </c>
      <c r="FX175" s="2">
        <f t="shared" si="216"/>
        <v>0.45842839308083116</v>
      </c>
      <c r="FY175" s="2">
        <f t="shared" si="216"/>
        <v>0.47682407749886296</v>
      </c>
      <c r="FZ175" s="2">
        <f t="shared" si="216"/>
        <v>0.47667165260774719</v>
      </c>
      <c r="GA175" s="2">
        <f t="shared" si="216"/>
        <v>0.50161135132801793</v>
      </c>
      <c r="GB175" s="2">
        <f t="shared" si="216"/>
        <v>0.51371987502578376</v>
      </c>
      <c r="GC175" s="2">
        <f t="shared" si="216"/>
        <v>0.50892964516396211</v>
      </c>
      <c r="GD175" s="2">
        <f t="shared" si="216"/>
        <v>0.51362152413611029</v>
      </c>
      <c r="GE175" s="2">
        <f t="shared" si="216"/>
        <v>0.47546815720078889</v>
      </c>
      <c r="GF175" s="2">
        <f t="shared" si="216"/>
        <v>0.52599872070578746</v>
      </c>
      <c r="GG175" s="2">
        <f t="shared" si="216"/>
        <v>0.55260236443566646</v>
      </c>
      <c r="GH175" s="2">
        <f t="shared" si="216"/>
        <v>0.51887810850905258</v>
      </c>
      <c r="GI175" s="2">
        <f t="shared" si="216"/>
        <v>0.46026242404131984</v>
      </c>
      <c r="GJ175" s="2">
        <f t="shared" si="216"/>
        <v>0.38005482950455172</v>
      </c>
      <c r="GK175" s="2">
        <f t="shared" si="216"/>
        <v>0.31171609638998565</v>
      </c>
      <c r="GM175" s="86">
        <f t="shared" si="217"/>
        <v>0</v>
      </c>
      <c r="GN175" s="86">
        <f t="shared" si="217"/>
        <v>1.7461156578998775E-238</v>
      </c>
      <c r="GO175" s="86">
        <f t="shared" si="217"/>
        <v>1.7977534478338798E-262</v>
      </c>
      <c r="GP175" s="86">
        <f t="shared" si="217"/>
        <v>4.1373335117997178E-306</v>
      </c>
      <c r="GQ175" s="86">
        <f t="shared" si="217"/>
        <v>0</v>
      </c>
      <c r="GR175" s="86">
        <f t="shared" si="217"/>
        <v>0</v>
      </c>
      <c r="GS175" s="86">
        <f t="shared" si="217"/>
        <v>8.9911648010652082E-134</v>
      </c>
      <c r="GT175" s="86">
        <f t="shared" si="217"/>
        <v>1.0970232953727462E-161</v>
      </c>
      <c r="GU175" s="86">
        <f t="shared" si="217"/>
        <v>2.8178462767179855E-64</v>
      </c>
      <c r="GV175" s="86">
        <f t="shared" si="217"/>
        <v>7.4264731426396555E-185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6.9199056190871356E-208</v>
      </c>
      <c r="HD175" s="86">
        <f t="shared" si="181"/>
        <v>8.4404478036036579E-149</v>
      </c>
      <c r="HE175" s="86">
        <f t="shared" si="181"/>
        <v>1.1056116117008922E-168</v>
      </c>
      <c r="HF175" s="86">
        <f t="shared" si="180"/>
        <v>3.1046423663429354E-204</v>
      </c>
      <c r="HG175" s="86">
        <f t="shared" si="180"/>
        <v>8.8460493497213417E-268</v>
      </c>
      <c r="HH175" s="86">
        <f t="shared" si="180"/>
        <v>0</v>
      </c>
      <c r="HI175" s="86">
        <f t="shared" si="180"/>
        <v>1.0932270020124241E-249</v>
      </c>
      <c r="HJ175" s="86">
        <f t="shared" si="180"/>
        <v>0</v>
      </c>
      <c r="HK175" s="86">
        <f t="shared" si="180"/>
        <v>7.993416620817836E-269</v>
      </c>
      <c r="HL175" s="86">
        <f t="shared" si="180"/>
        <v>0</v>
      </c>
      <c r="HM175" s="86">
        <f t="shared" si="180"/>
        <v>0</v>
      </c>
      <c r="HN175" s="86">
        <f t="shared" si="180"/>
        <v>0</v>
      </c>
      <c r="HO175" s="86">
        <f t="shared" si="226"/>
        <v>8.2947792231238259E-225</v>
      </c>
      <c r="HP175" s="86">
        <f t="shared" si="226"/>
        <v>1.1140387936815033E-218</v>
      </c>
      <c r="HQ175" s="86">
        <f t="shared" si="226"/>
        <v>2.2988533157719095E-261</v>
      </c>
      <c r="HS175" s="86">
        <f t="shared" si="218"/>
        <v>3.5815345565047807E-19</v>
      </c>
      <c r="HT175" s="86">
        <f t="shared" si="218"/>
        <v>2.0027044852864264E-16</v>
      </c>
      <c r="HU175" s="86">
        <f t="shared" si="218"/>
        <v>2.5284041654175563E-17</v>
      </c>
      <c r="HV175" s="86">
        <f t="shared" si="218"/>
        <v>2.9043818069464427E-21</v>
      </c>
      <c r="HW175" s="86">
        <f t="shared" si="218"/>
        <v>5.3255247548670418E-23</v>
      </c>
      <c r="HX175" s="86">
        <f t="shared" si="218"/>
        <v>9.1474476710921247E-23</v>
      </c>
      <c r="HY175" s="86">
        <f t="shared" si="218"/>
        <v>3.0464027873454443E-22</v>
      </c>
      <c r="HZ175" s="86">
        <f t="shared" si="218"/>
        <v>4.3991621978788483E-21</v>
      </c>
      <c r="IA175" s="86">
        <f t="shared" si="218"/>
        <v>4.6477970893220717E-21</v>
      </c>
      <c r="IB175" s="86">
        <f t="shared" si="218"/>
        <v>4.0092921165732562E-24</v>
      </c>
      <c r="IC175" s="86">
        <f t="shared" si="218"/>
        <v>8.9078552939272234E-26</v>
      </c>
      <c r="ID175" s="86">
        <f t="shared" si="218"/>
        <v>3.7042026930552307E-23</v>
      </c>
      <c r="IE175" s="86">
        <f t="shared" si="218"/>
        <v>2.2092588012000252E-18</v>
      </c>
      <c r="IF175" s="86">
        <f t="shared" si="218"/>
        <v>3.0422574234019185E-20</v>
      </c>
      <c r="IG175" s="86">
        <f t="shared" si="218"/>
        <v>2.5848233365206595E-18</v>
      </c>
      <c r="II175" s="86">
        <f t="shared" si="219"/>
        <v>0.4497942162820589</v>
      </c>
      <c r="IJ175" s="86">
        <f t="shared" si="219"/>
        <v>0.36515819540021371</v>
      </c>
      <c r="IK175" s="86">
        <f t="shared" si="219"/>
        <v>0.4362625220345378</v>
      </c>
      <c r="IL175" s="86">
        <f t="shared" si="219"/>
        <v>0.42807659854307567</v>
      </c>
      <c r="IM175" s="86">
        <f t="shared" si="219"/>
        <v>0.50301871454722047</v>
      </c>
      <c r="IN175" s="86">
        <f t="shared" si="219"/>
        <v>0.51545813115955674</v>
      </c>
      <c r="IO175" s="86">
        <f t="shared" si="219"/>
        <v>0.51246741431529785</v>
      </c>
      <c r="IP175" s="86">
        <f t="shared" si="219"/>
        <v>0.51505915506104283</v>
      </c>
      <c r="IQ175" s="86">
        <f t="shared" si="219"/>
        <v>0.42192145439576406</v>
      </c>
      <c r="IR175" s="86">
        <f t="shared" si="219"/>
        <v>0.50929699220193037</v>
      </c>
      <c r="IS175" s="86">
        <f t="shared" si="219"/>
        <v>0.43633913941007413</v>
      </c>
      <c r="IT175" s="86">
        <f t="shared" si="219"/>
        <v>0.5152159535132852</v>
      </c>
      <c r="IU175" s="86">
        <f t="shared" si="219"/>
        <v>0.35687659545196881</v>
      </c>
      <c r="IV175" s="86">
        <f t="shared" si="219"/>
        <v>0.21451005615903926</v>
      </c>
      <c r="IW175" s="86">
        <f t="shared" si="219"/>
        <v>0.15085143465055867</v>
      </c>
      <c r="IY175" s="86">
        <f t="shared" si="220"/>
        <v>0.4497942162820589</v>
      </c>
      <c r="IZ175" s="86">
        <f t="shared" si="220"/>
        <v>0.36515819540021394</v>
      </c>
      <c r="JA175" s="86">
        <f t="shared" si="220"/>
        <v>0.4362625220345378</v>
      </c>
      <c r="JB175" s="86">
        <f t="shared" si="220"/>
        <v>0.42807659854307567</v>
      </c>
      <c r="JC175" s="86">
        <f t="shared" si="220"/>
        <v>0.50301871454722047</v>
      </c>
      <c r="JD175" s="86">
        <f t="shared" si="220"/>
        <v>0.51545813115955674</v>
      </c>
      <c r="JE175" s="86">
        <f t="shared" si="220"/>
        <v>0.51246741431529785</v>
      </c>
      <c r="JF175" s="86">
        <f t="shared" si="220"/>
        <v>0.51505915506104283</v>
      </c>
      <c r="JG175" s="86">
        <f t="shared" si="220"/>
        <v>0.42192145439576406</v>
      </c>
      <c r="JH175" s="86">
        <f t="shared" si="220"/>
        <v>0.50929699220193037</v>
      </c>
      <c r="JI175" s="86">
        <f t="shared" si="220"/>
        <v>0.43633913941007413</v>
      </c>
      <c r="JJ175" s="86">
        <f t="shared" si="220"/>
        <v>0.5152159535132852</v>
      </c>
      <c r="JK175" s="86">
        <f t="shared" si="220"/>
        <v>0.35687659545196881</v>
      </c>
      <c r="JL175" s="86">
        <f t="shared" si="220"/>
        <v>0.21451005615903926</v>
      </c>
      <c r="JM175" s="86">
        <f t="shared" si="220"/>
        <v>0.15085143465055867</v>
      </c>
    </row>
    <row r="176" spans="2:273" x14ac:dyDescent="0.25">
      <c r="B176" s="2">
        <v>149</v>
      </c>
      <c r="C176" s="37">
        <v>21.422999999999998</v>
      </c>
      <c r="D176" s="37">
        <v>27.048999999999999</v>
      </c>
      <c r="E176" s="37">
        <v>29.382999999999999</v>
      </c>
      <c r="F176" s="37">
        <v>32.317</v>
      </c>
      <c r="G176" s="37">
        <v>32.253999999999998</v>
      </c>
      <c r="H176" s="37">
        <v>31.082000000000001</v>
      </c>
      <c r="I176" s="37">
        <v>34.590000000000003</v>
      </c>
      <c r="J176" s="37">
        <v>32.356000000000002</v>
      </c>
      <c r="K176" s="37">
        <v>36.932000000000002</v>
      </c>
      <c r="L176" s="37">
        <v>28.507999999999999</v>
      </c>
      <c r="M176" s="37">
        <v>22.695</v>
      </c>
      <c r="N176" s="37">
        <v>32.746000000000002</v>
      </c>
      <c r="O176" s="37">
        <v>46.119</v>
      </c>
      <c r="P176" s="37">
        <v>58.85</v>
      </c>
      <c r="Q176" s="37">
        <v>74.950999999999993</v>
      </c>
      <c r="S176" s="4">
        <f t="shared" si="221"/>
        <v>22.353515943848123</v>
      </c>
      <c r="T176" s="4">
        <f t="shared" si="221"/>
        <v>27.232595842023837</v>
      </c>
      <c r="U176" s="4">
        <f t="shared" si="221"/>
        <v>30.382411710051187</v>
      </c>
      <c r="V176" s="4">
        <f t="shared" si="221"/>
        <v>32.721108561057015</v>
      </c>
      <c r="W176" s="4">
        <f t="shared" si="221"/>
        <v>32.734501869804454</v>
      </c>
      <c r="X176" s="4">
        <f t="shared" si="221"/>
        <v>31.497145739284885</v>
      </c>
      <c r="Y176" s="4">
        <f t="shared" si="221"/>
        <v>34.750362668112132</v>
      </c>
      <c r="Z176" s="4">
        <f t="shared" si="221"/>
        <v>32.456549296592165</v>
      </c>
      <c r="AA176" s="4">
        <f t="shared" si="221"/>
        <v>36.795518691270232</v>
      </c>
      <c r="AB176" s="4">
        <f t="shared" si="221"/>
        <v>29.221025223745819</v>
      </c>
      <c r="AC176" s="4">
        <f t="shared" si="221"/>
        <v>24.82206621855125</v>
      </c>
      <c r="AD176" s="4">
        <f t="shared" si="221"/>
        <v>32.582076226891374</v>
      </c>
      <c r="AE176" s="4">
        <f t="shared" si="221"/>
        <v>45.611048844089595</v>
      </c>
      <c r="AF176" s="4">
        <f t="shared" si="221"/>
        <v>58.866767690166157</v>
      </c>
      <c r="AG176" s="4">
        <f t="shared" si="221"/>
        <v>71.397649388015978</v>
      </c>
      <c r="AI176" s="4">
        <f t="shared" si="222"/>
        <v>-0.93051594384812475</v>
      </c>
      <c r="AJ176" s="4">
        <f t="shared" si="222"/>
        <v>-0.18359584202383772</v>
      </c>
      <c r="AK176" s="4">
        <f t="shared" si="222"/>
        <v>-0.9994117100511879</v>
      </c>
      <c r="AL176" s="4">
        <f t="shared" si="222"/>
        <v>-0.40410856105701498</v>
      </c>
      <c r="AM176" s="4">
        <f t="shared" si="222"/>
        <v>-0.48050186980445631</v>
      </c>
      <c r="AN176" s="4">
        <f t="shared" si="222"/>
        <v>-0.41514573928488474</v>
      </c>
      <c r="AO176" s="4">
        <f t="shared" si="222"/>
        <v>-0.1603626681121284</v>
      </c>
      <c r="AP176" s="4">
        <f t="shared" si="222"/>
        <v>-0.10054929659216327</v>
      </c>
      <c r="AQ176" s="4">
        <f t="shared" si="222"/>
        <v>0.13648130872977049</v>
      </c>
      <c r="AR176" s="4">
        <f t="shared" si="222"/>
        <v>-0.71302522374582011</v>
      </c>
      <c r="AS176" s="4">
        <f t="shared" si="222"/>
        <v>-2.1270662185512492</v>
      </c>
      <c r="AT176" s="4">
        <f t="shared" si="222"/>
        <v>0.16392377310862827</v>
      </c>
      <c r="AU176" s="4">
        <f t="shared" si="222"/>
        <v>0.50795115591040485</v>
      </c>
      <c r="AV176" s="4">
        <f t="shared" si="222"/>
        <v>-1.6767690166155091E-2</v>
      </c>
      <c r="AW176" s="4">
        <f t="shared" si="222"/>
        <v>3.5533506119840155</v>
      </c>
      <c r="AY176" s="2">
        <f t="shared" si="214"/>
        <v>22.353515943848123</v>
      </c>
      <c r="AZ176" s="2">
        <f t="shared" si="214"/>
        <v>24.783606253064008</v>
      </c>
      <c r="BA176" s="2">
        <f t="shared" si="214"/>
        <v>25.056134606967305</v>
      </c>
      <c r="BB176" s="2">
        <f t="shared" si="214"/>
        <v>25.841919962393963</v>
      </c>
      <c r="BC176" s="2">
        <f t="shared" si="214"/>
        <v>26.509583162995103</v>
      </c>
      <c r="BD176" s="2">
        <f t="shared" si="214"/>
        <v>26.061451433829195</v>
      </c>
      <c r="BE176" s="2">
        <f t="shared" si="214"/>
        <v>27.91578897015475</v>
      </c>
      <c r="BF176" s="2">
        <f t="shared" si="214"/>
        <v>25.791825166626332</v>
      </c>
      <c r="BG176" s="2">
        <f t="shared" si="214"/>
        <v>23.507056814074325</v>
      </c>
      <c r="BH176" s="2">
        <f t="shared" si="214"/>
        <v>22.842024094346982</v>
      </c>
      <c r="BI176" s="2">
        <f t="shared" si="214"/>
        <v>21.535255951328605</v>
      </c>
      <c r="BJ176" s="2">
        <f t="shared" si="214"/>
        <v>23.690789722973225</v>
      </c>
      <c r="BK176" s="2">
        <f t="shared" si="214"/>
        <v>27.499359515890287</v>
      </c>
      <c r="BL176" s="2">
        <f t="shared" si="214"/>
        <v>29.569271279913369</v>
      </c>
      <c r="BM176" s="2">
        <f t="shared" si="214"/>
        <v>33.478133568355368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89.791448313090427</v>
      </c>
      <c r="DL176" s="2">
        <f t="shared" si="223"/>
        <v>80.848300944669361</v>
      </c>
      <c r="DM176" s="2">
        <f t="shared" si="223"/>
        <v>85.674308442776734</v>
      </c>
      <c r="DN176" s="2">
        <f t="shared" si="223"/>
        <v>86.43587016885553</v>
      </c>
      <c r="DO176" s="2">
        <f t="shared" si="223"/>
        <v>77.419132270168888</v>
      </c>
      <c r="DP176" s="2">
        <f t="shared" si="223"/>
        <v>82.197080308880317</v>
      </c>
      <c r="DQ176" s="2">
        <f t="shared" si="223"/>
        <v>90.103072526737975</v>
      </c>
      <c r="DR176" s="2">
        <f t="shared" si="223"/>
        <v>73.216609068627449</v>
      </c>
      <c r="DS176" s="2">
        <f t="shared" si="223"/>
        <v>92.806403225806463</v>
      </c>
      <c r="DT176" s="2">
        <f t="shared" si="223"/>
        <v>79.71940443086325</v>
      </c>
      <c r="DU176" s="2">
        <f t="shared" si="223"/>
        <v>70.787129214929223</v>
      </c>
      <c r="DV176" s="2">
        <f t="shared" si="223"/>
        <v>74.315784942084917</v>
      </c>
      <c r="DW176" s="2">
        <f t="shared" si="223"/>
        <v>100.94378575336472</v>
      </c>
      <c r="DX176" s="2">
        <f t="shared" si="223"/>
        <v>94.440449155722334</v>
      </c>
      <c r="DY176" s="2">
        <f t="shared" si="223"/>
        <v>69.941760263929623</v>
      </c>
      <c r="EA176" s="2">
        <f t="shared" si="213"/>
        <v>22.209571637581263</v>
      </c>
      <c r="EB176" s="2">
        <f t="shared" si="213"/>
        <v>24.811606422295572</v>
      </c>
      <c r="EC176" s="2">
        <f t="shared" si="213"/>
        <v>24.869449012417896</v>
      </c>
      <c r="ED176" s="2">
        <f t="shared" si="213"/>
        <v>25.531549019607851</v>
      </c>
      <c r="EE176" s="2">
        <f t="shared" si="213"/>
        <v>26.46601704902703</v>
      </c>
      <c r="EF176" s="2">
        <f t="shared" si="213"/>
        <v>25.826212303787816</v>
      </c>
      <c r="EG176" s="2">
        <f t="shared" si="213"/>
        <v>28.068996448378545</v>
      </c>
      <c r="EH176" s="2">
        <f t="shared" si="213"/>
        <v>25.580873644049383</v>
      </c>
      <c r="EI176" s="2">
        <f t="shared" si="213"/>
        <v>22.958667296371331</v>
      </c>
      <c r="EJ176" s="2">
        <f t="shared" si="213"/>
        <v>22.850234365679476</v>
      </c>
      <c r="EK176" s="2">
        <f t="shared" si="212"/>
        <v>21.283929245737497</v>
      </c>
      <c r="EL176" s="2">
        <f t="shared" si="179"/>
        <v>23.64813169532859</v>
      </c>
      <c r="EM176" s="2">
        <f t="shared" si="179"/>
        <v>28.037867184848444</v>
      </c>
      <c r="EN176" s="2">
        <f t="shared" si="179"/>
        <v>29.685081666071568</v>
      </c>
      <c r="EO176" s="2">
        <f t="shared" si="179"/>
        <v>34.390484421882149</v>
      </c>
      <c r="EQ176" s="2">
        <f t="shared" si="224"/>
        <v>22.487949666052707</v>
      </c>
      <c r="ER176" s="2">
        <f t="shared" si="224"/>
        <v>24.748532642336617</v>
      </c>
      <c r="ES176" s="2">
        <f t="shared" si="224"/>
        <v>25.237706209181695</v>
      </c>
      <c r="ET176" s="2">
        <f t="shared" si="224"/>
        <v>26.147265471044477</v>
      </c>
      <c r="EU176" s="2">
        <f t="shared" si="224"/>
        <v>26.544425292424695</v>
      </c>
      <c r="EV176" s="2">
        <f t="shared" si="224"/>
        <v>26.259025302706281</v>
      </c>
      <c r="EW176" s="2">
        <f t="shared" si="224"/>
        <v>27.774267843511442</v>
      </c>
      <c r="EX176" s="2">
        <f t="shared" si="224"/>
        <v>25.969065164969379</v>
      </c>
      <c r="EY176" s="2">
        <f t="shared" si="224"/>
        <v>24.049485626189632</v>
      </c>
      <c r="EZ176" s="2">
        <f t="shared" si="224"/>
        <v>22.829305411985331</v>
      </c>
      <c r="FA176" s="2">
        <f t="shared" si="224"/>
        <v>21.716337033473923</v>
      </c>
      <c r="FB176" s="2">
        <f t="shared" si="224"/>
        <v>23.721870137268372</v>
      </c>
      <c r="FC176" s="2">
        <f t="shared" si="224"/>
        <v>26.915482020816167</v>
      </c>
      <c r="FD176" s="2">
        <f t="shared" si="224"/>
        <v>29.389306669139444</v>
      </c>
      <c r="FE176" s="2">
        <f t="shared" si="224"/>
        <v>31.6339956447157</v>
      </c>
      <c r="FG176" s="2">
        <f t="shared" si="225"/>
        <v>0.99995032653652793</v>
      </c>
      <c r="FH176" s="2">
        <f t="shared" si="225"/>
        <v>0.99995785891340949</v>
      </c>
      <c r="FI176" s="2">
        <f t="shared" si="225"/>
        <v>0.99995693796076968</v>
      </c>
      <c r="FJ176" s="2">
        <f t="shared" si="225"/>
        <v>0.99995551374417024</v>
      </c>
      <c r="FK176" s="2">
        <f t="shared" si="225"/>
        <v>0.99995227389001706</v>
      </c>
      <c r="FL176" s="2">
        <f t="shared" si="225"/>
        <v>0.99994756705671251</v>
      </c>
      <c r="FM176" s="2">
        <f t="shared" si="225"/>
        <v>0.99994257189566604</v>
      </c>
      <c r="FN176" s="2">
        <f t="shared" si="225"/>
        <v>0.99994429223314141</v>
      </c>
      <c r="FO176" s="2">
        <f t="shared" si="225"/>
        <v>0.9999335037188618</v>
      </c>
      <c r="FP176" s="2">
        <f t="shared" si="225"/>
        <v>0.9999423686046417</v>
      </c>
      <c r="FQ176" s="2">
        <f t="shared" si="225"/>
        <v>0.99994777824573466</v>
      </c>
      <c r="FR176" s="2">
        <f t="shared" si="225"/>
        <v>0.99994660438223082</v>
      </c>
      <c r="FS176" s="2">
        <f t="shared" si="225"/>
        <v>0.99994731914032176</v>
      </c>
      <c r="FT176" s="2">
        <f t="shared" si="225"/>
        <v>0.9999523446324452</v>
      </c>
      <c r="FU176" s="2">
        <f t="shared" si="225"/>
        <v>0.99993579226839668</v>
      </c>
      <c r="FW176" s="2">
        <f t="shared" si="216"/>
        <v>0.50502290412933204</v>
      </c>
      <c r="FX176" s="2">
        <f t="shared" si="216"/>
        <v>0.48136668592610421</v>
      </c>
      <c r="FY176" s="2">
        <f t="shared" si="216"/>
        <v>0.49983330923274227</v>
      </c>
      <c r="FZ176" s="2">
        <f t="shared" si="216"/>
        <v>0.49968055402202494</v>
      </c>
      <c r="GA176" s="2">
        <f t="shared" si="216"/>
        <v>0.5246172877312455</v>
      </c>
      <c r="GB176" s="2">
        <f t="shared" si="216"/>
        <v>0.5366831405171375</v>
      </c>
      <c r="GC176" s="2">
        <f t="shared" si="216"/>
        <v>0.5319130041272131</v>
      </c>
      <c r="GD176" s="2">
        <f t="shared" si="216"/>
        <v>0.53658524441780953</v>
      </c>
      <c r="GE176" s="2">
        <f t="shared" si="216"/>
        <v>0.49847429966485662</v>
      </c>
      <c r="GF176" s="2">
        <f t="shared" si="216"/>
        <v>0.54889131698129312</v>
      </c>
      <c r="GG176" s="2">
        <f t="shared" si="216"/>
        <v>0.57524764516634352</v>
      </c>
      <c r="GH176" s="2">
        <f t="shared" si="216"/>
        <v>0.54181504175579687</v>
      </c>
      <c r="GI176" s="2">
        <f t="shared" si="216"/>
        <v>0.48321060613055478</v>
      </c>
      <c r="GJ176" s="2">
        <f t="shared" si="216"/>
        <v>0.40198234546630685</v>
      </c>
      <c r="GK176" s="2">
        <f t="shared" si="216"/>
        <v>0.33181108077806454</v>
      </c>
      <c r="GM176" s="86">
        <f t="shared" si="217"/>
        <v>0</v>
      </c>
      <c r="GN176" s="86">
        <f t="shared" si="217"/>
        <v>6.8143135313824478E-244</v>
      </c>
      <c r="GO176" s="86">
        <f t="shared" si="217"/>
        <v>2.0036675167709332E-268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9.9782613460712366E-137</v>
      </c>
      <c r="GT176" s="86">
        <f t="shared" si="217"/>
        <v>2.9864641526709963E-165</v>
      </c>
      <c r="GU176" s="86">
        <f t="shared" si="217"/>
        <v>1.1063788727059112E-65</v>
      </c>
      <c r="GV176" s="86">
        <f t="shared" si="217"/>
        <v>5.6305316314371018E-189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2.7225071420149497E-214</v>
      </c>
      <c r="HD176" s="86">
        <f t="shared" si="181"/>
        <v>2.0744038005647079E-153</v>
      </c>
      <c r="HE176" s="86">
        <f t="shared" si="181"/>
        <v>6.8979264139781694E-174</v>
      </c>
      <c r="HF176" s="86">
        <f t="shared" si="180"/>
        <v>1.8460751706787636E-210</v>
      </c>
      <c r="HG176" s="86">
        <f t="shared" si="180"/>
        <v>6.6606649631159737E-276</v>
      </c>
      <c r="HH176" s="86">
        <f t="shared" si="180"/>
        <v>0</v>
      </c>
      <c r="HI176" s="86">
        <f t="shared" si="180"/>
        <v>3.6090447663147625E-257</v>
      </c>
      <c r="HJ176" s="86">
        <f t="shared" si="180"/>
        <v>0</v>
      </c>
      <c r="HK176" s="86">
        <f t="shared" si="180"/>
        <v>5.2207091660946915E-277</v>
      </c>
      <c r="HL176" s="86">
        <f t="shared" si="180"/>
        <v>0</v>
      </c>
      <c r="HM176" s="86">
        <f t="shared" si="180"/>
        <v>0</v>
      </c>
      <c r="HN176" s="86">
        <f t="shared" si="180"/>
        <v>0</v>
      </c>
      <c r="HO176" s="86">
        <f t="shared" si="226"/>
        <v>1.013793157271603E-231</v>
      </c>
      <c r="HP176" s="86">
        <f t="shared" si="226"/>
        <v>2.1572922686887123E-225</v>
      </c>
      <c r="HQ176" s="86">
        <f t="shared" si="226"/>
        <v>2.2501352357151581E-269</v>
      </c>
      <c r="HS176" s="86">
        <f t="shared" si="218"/>
        <v>1.7736000904813841E-20</v>
      </c>
      <c r="HT176" s="86">
        <f t="shared" si="218"/>
        <v>1.6090842673213914E-17</v>
      </c>
      <c r="HU176" s="86">
        <f t="shared" si="218"/>
        <v>1.7809246067916008E-18</v>
      </c>
      <c r="HV176" s="86">
        <f t="shared" si="218"/>
        <v>1.1606554591826147E-22</v>
      </c>
      <c r="HW176" s="86">
        <f t="shared" si="218"/>
        <v>1.6755721210968983E-24</v>
      </c>
      <c r="HX176" s="86">
        <f t="shared" si="218"/>
        <v>2.9879475819610658E-24</v>
      </c>
      <c r="HY176" s="86">
        <f t="shared" si="218"/>
        <v>1.1433402628598541E-23</v>
      </c>
      <c r="HZ176" s="86">
        <f t="shared" si="218"/>
        <v>2.1208334619126606E-22</v>
      </c>
      <c r="IA176" s="86">
        <f t="shared" si="218"/>
        <v>1.8175137414518617E-22</v>
      </c>
      <c r="IB176" s="86">
        <f t="shared" si="218"/>
        <v>1.1346821471926508E-25</v>
      </c>
      <c r="IC176" s="86">
        <f t="shared" si="218"/>
        <v>2.095936774925012E-27</v>
      </c>
      <c r="ID176" s="86">
        <f t="shared" si="218"/>
        <v>1.1534435660790016E-24</v>
      </c>
      <c r="IE176" s="86">
        <f t="shared" si="218"/>
        <v>1.1762933164236222E-19</v>
      </c>
      <c r="IF176" s="86">
        <f t="shared" si="218"/>
        <v>9.1041608102373097E-22</v>
      </c>
      <c r="IG176" s="86">
        <f t="shared" si="218"/>
        <v>7.6821534761594164E-20</v>
      </c>
      <c r="II176" s="86">
        <f t="shared" si="219"/>
        <v>0.50806791017850539</v>
      </c>
      <c r="IJ176" s="86">
        <f t="shared" si="219"/>
        <v>0.45340362029148168</v>
      </c>
      <c r="IK176" s="86">
        <f t="shared" si="219"/>
        <v>0.49970613235174355</v>
      </c>
      <c r="IL176" s="86">
        <f t="shared" si="219"/>
        <v>0.49938389055373561</v>
      </c>
      <c r="IM176" s="86">
        <f t="shared" si="219"/>
        <v>0.51105994672480315</v>
      </c>
      <c r="IN176" s="86">
        <f t="shared" si="219"/>
        <v>0.49039805966311312</v>
      </c>
      <c r="IO176" s="86">
        <f t="shared" si="219"/>
        <v>0.50216522612467418</v>
      </c>
      <c r="IP176" s="86">
        <f t="shared" si="219"/>
        <v>0.49680341275482737</v>
      </c>
      <c r="IQ176" s="86">
        <f t="shared" si="219"/>
        <v>0.49691816658698934</v>
      </c>
      <c r="IR176" s="86">
        <f t="shared" si="219"/>
        <v>0.45295635873159878</v>
      </c>
      <c r="IS176" s="86">
        <f t="shared" si="219"/>
        <v>0.33775242567676195</v>
      </c>
      <c r="IT176" s="86">
        <f t="shared" si="219"/>
        <v>0.47641917207669082</v>
      </c>
      <c r="IU176" s="86">
        <f t="shared" si="219"/>
        <v>0.45422639606693144</v>
      </c>
      <c r="IV176" s="86">
        <f t="shared" si="219"/>
        <v>0.29539466211702153</v>
      </c>
      <c r="IW176" s="86">
        <f t="shared" si="219"/>
        <v>0.20394425777014674</v>
      </c>
      <c r="IY176" s="86">
        <f t="shared" si="220"/>
        <v>0.50806791017850539</v>
      </c>
      <c r="IZ176" s="86">
        <f t="shared" si="220"/>
        <v>0.45340362029148168</v>
      </c>
      <c r="JA176" s="86">
        <f t="shared" si="220"/>
        <v>0.49970613235174355</v>
      </c>
      <c r="JB176" s="86">
        <f t="shared" si="220"/>
        <v>0.49938389055373561</v>
      </c>
      <c r="JC176" s="86">
        <f t="shared" si="220"/>
        <v>0.51105994672480315</v>
      </c>
      <c r="JD176" s="86">
        <f t="shared" si="220"/>
        <v>0.49039805966311312</v>
      </c>
      <c r="JE176" s="86">
        <f t="shared" si="220"/>
        <v>0.50216522612467418</v>
      </c>
      <c r="JF176" s="86">
        <f t="shared" si="220"/>
        <v>0.49680341275482737</v>
      </c>
      <c r="JG176" s="86">
        <f t="shared" si="220"/>
        <v>0.49691816658698934</v>
      </c>
      <c r="JH176" s="86">
        <f t="shared" si="220"/>
        <v>0.45295635873159878</v>
      </c>
      <c r="JI176" s="86">
        <f t="shared" si="220"/>
        <v>0.33775242567676195</v>
      </c>
      <c r="JJ176" s="86">
        <f t="shared" si="220"/>
        <v>0.47641917207669082</v>
      </c>
      <c r="JK176" s="86">
        <f t="shared" si="220"/>
        <v>0.45422639606693144</v>
      </c>
      <c r="JL176" s="86">
        <f t="shared" si="220"/>
        <v>0.29539466211702153</v>
      </c>
      <c r="JM176" s="86">
        <f t="shared" si="220"/>
        <v>0.20394425777014674</v>
      </c>
    </row>
    <row r="177" spans="2:273" x14ac:dyDescent="0.25">
      <c r="B177" s="2">
        <v>150</v>
      </c>
      <c r="C177" s="37">
        <v>20.808</v>
      </c>
      <c r="D177" s="37">
        <v>28.213000000000001</v>
      </c>
      <c r="E177" s="37">
        <v>29.132999999999999</v>
      </c>
      <c r="F177" s="37">
        <v>30.167000000000002</v>
      </c>
      <c r="G177" s="37">
        <v>30.712</v>
      </c>
      <c r="H177" s="37">
        <v>27.015999999999998</v>
      </c>
      <c r="I177" s="37">
        <v>32.753999999999998</v>
      </c>
      <c r="J177" s="37">
        <v>30.068000000000001</v>
      </c>
      <c r="K177" s="37">
        <v>34.982999999999997</v>
      </c>
      <c r="L177" s="37">
        <v>25.492000000000001</v>
      </c>
      <c r="M177" s="37">
        <v>22.152999999999999</v>
      </c>
      <c r="N177" s="37">
        <v>27.22</v>
      </c>
      <c r="O177" s="37">
        <v>44.017000000000003</v>
      </c>
      <c r="P177" s="37">
        <v>62.017000000000003</v>
      </c>
      <c r="Q177" s="37">
        <v>81.721000000000004</v>
      </c>
      <c r="S177" s="4">
        <f t="shared" si="221"/>
        <v>22.272357769470993</v>
      </c>
      <c r="T177" s="4">
        <f t="shared" si="221"/>
        <v>26.798924076235735</v>
      </c>
      <c r="U177" s="4">
        <f t="shared" si="221"/>
        <v>29.047890784522938</v>
      </c>
      <c r="V177" s="4">
        <f t="shared" si="221"/>
        <v>30.889292581565051</v>
      </c>
      <c r="W177" s="4">
        <f t="shared" si="221"/>
        <v>30.168219450611709</v>
      </c>
      <c r="X177" s="4">
        <f t="shared" si="221"/>
        <v>28.934673731826543</v>
      </c>
      <c r="Y177" s="4">
        <f t="shared" si="221"/>
        <v>31.759897676448603</v>
      </c>
      <c r="Z177" s="4">
        <f t="shared" si="221"/>
        <v>29.597744564907135</v>
      </c>
      <c r="AA177" s="4">
        <f t="shared" si="221"/>
        <v>33.376064418189529</v>
      </c>
      <c r="AB177" s="4">
        <f t="shared" si="221"/>
        <v>25.810330509777234</v>
      </c>
      <c r="AC177" s="4">
        <f t="shared" si="221"/>
        <v>22.641399732385821</v>
      </c>
      <c r="AD177" s="4">
        <f t="shared" si="221"/>
        <v>28.211748131892772</v>
      </c>
      <c r="AE177" s="4">
        <f t="shared" si="221"/>
        <v>42.771502952757714</v>
      </c>
      <c r="AF177" s="4">
        <f t="shared" si="221"/>
        <v>62.703641863123181</v>
      </c>
      <c r="AG177" s="4">
        <f t="shared" si="221"/>
        <v>79.364493453539041</v>
      </c>
      <c r="AI177" s="4">
        <f t="shared" si="222"/>
        <v>-1.4643577694709933</v>
      </c>
      <c r="AJ177" s="4">
        <f t="shared" si="222"/>
        <v>1.4140759237642655</v>
      </c>
      <c r="AK177" s="4">
        <f t="shared" si="222"/>
        <v>8.5109215477061184E-2</v>
      </c>
      <c r="AL177" s="4">
        <f t="shared" si="222"/>
        <v>-0.72229258156504983</v>
      </c>
      <c r="AM177" s="4">
        <f t="shared" si="222"/>
        <v>0.54378054938829123</v>
      </c>
      <c r="AN177" s="4">
        <f t="shared" si="222"/>
        <v>-1.9186737318265443</v>
      </c>
      <c r="AO177" s="4">
        <f t="shared" si="222"/>
        <v>0.99410232355139527</v>
      </c>
      <c r="AP177" s="4">
        <f t="shared" si="222"/>
        <v>0.47025543509286649</v>
      </c>
      <c r="AQ177" s="4">
        <f t="shared" si="222"/>
        <v>1.6069355818104682</v>
      </c>
      <c r="AR177" s="4">
        <f t="shared" si="222"/>
        <v>-0.31833050977723332</v>
      </c>
      <c r="AS177" s="4">
        <f t="shared" si="222"/>
        <v>-0.48839973238582246</v>
      </c>
      <c r="AT177" s="4">
        <f t="shared" si="222"/>
        <v>-0.99174813189277344</v>
      </c>
      <c r="AU177" s="4">
        <f t="shared" si="222"/>
        <v>1.2454970472422886</v>
      </c>
      <c r="AV177" s="4">
        <f t="shared" si="222"/>
        <v>-0.6866418631231781</v>
      </c>
      <c r="AW177" s="4">
        <f t="shared" si="222"/>
        <v>2.3565065464609631</v>
      </c>
      <c r="AY177" s="2">
        <f t="shared" si="214"/>
        <v>22.272357769470993</v>
      </c>
      <c r="AZ177" s="2">
        <f t="shared" si="214"/>
        <v>24.668509232193244</v>
      </c>
      <c r="BA177" s="2">
        <f t="shared" si="214"/>
        <v>24.941583507990064</v>
      </c>
      <c r="BB177" s="2">
        <f t="shared" si="214"/>
        <v>25.737483838867661</v>
      </c>
      <c r="BC177" s="2">
        <f t="shared" si="214"/>
        <v>26.416453974871054</v>
      </c>
      <c r="BD177" s="2">
        <f t="shared" si="214"/>
        <v>25.957263904439912</v>
      </c>
      <c r="BE177" s="2">
        <f t="shared" si="214"/>
        <v>27.762298876380392</v>
      </c>
      <c r="BF177" s="2">
        <f t="shared" si="214"/>
        <v>25.662860818807914</v>
      </c>
      <c r="BG177" s="2">
        <f t="shared" si="214"/>
        <v>23.373502385996911</v>
      </c>
      <c r="BH177" s="2">
        <f t="shared" si="214"/>
        <v>22.697652800635694</v>
      </c>
      <c r="BI177" s="2">
        <f t="shared" si="214"/>
        <v>21.402226919069939</v>
      </c>
      <c r="BJ177" s="2">
        <f t="shared" si="214"/>
        <v>23.571043196808475</v>
      </c>
      <c r="BK177" s="2">
        <f t="shared" si="214"/>
        <v>27.361699124656138</v>
      </c>
      <c r="BL177" s="2">
        <f t="shared" si="214"/>
        <v>29.446118979523156</v>
      </c>
      <c r="BM177" s="2">
        <f t="shared" si="214"/>
        <v>33.339150268856017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90.222496086369773</v>
      </c>
      <c r="DL177" s="2">
        <f t="shared" si="223"/>
        <v>81.157529689608623</v>
      </c>
      <c r="DM177" s="2">
        <f t="shared" si="223"/>
        <v>86.010606191369604</v>
      </c>
      <c r="DN177" s="2">
        <f t="shared" si="223"/>
        <v>86.768248123827391</v>
      </c>
      <c r="DO177" s="2">
        <f t="shared" si="223"/>
        <v>77.706246529080701</v>
      </c>
      <c r="DP177" s="2">
        <f t="shared" si="223"/>
        <v>82.532593564993562</v>
      </c>
      <c r="DQ177" s="2">
        <f t="shared" si="223"/>
        <v>90.47886764705882</v>
      </c>
      <c r="DR177" s="2">
        <f t="shared" si="223"/>
        <v>73.465045900178254</v>
      </c>
      <c r="DS177" s="2">
        <f t="shared" si="223"/>
        <v>93.221164919354834</v>
      </c>
      <c r="DT177" s="2">
        <f t="shared" si="223"/>
        <v>80.030685867074098</v>
      </c>
      <c r="DU177" s="2">
        <f t="shared" si="223"/>
        <v>71.026630244530253</v>
      </c>
      <c r="DV177" s="2">
        <f t="shared" si="223"/>
        <v>74.582663706563693</v>
      </c>
      <c r="DW177" s="2">
        <f t="shared" si="223"/>
        <v>101.40058726337675</v>
      </c>
      <c r="DX177" s="2">
        <f t="shared" si="223"/>
        <v>94.849654596622898</v>
      </c>
      <c r="DY177" s="2">
        <f t="shared" si="223"/>
        <v>70.197786840175951</v>
      </c>
      <c r="EA177" s="2">
        <f t="shared" si="213"/>
        <v>22.118719558364383</v>
      </c>
      <c r="EB177" s="2">
        <f t="shared" si="213"/>
        <v>24.698954837060111</v>
      </c>
      <c r="EC177" s="2">
        <f t="shared" si="213"/>
        <v>24.741897662084952</v>
      </c>
      <c r="ED177" s="2">
        <f t="shared" si="213"/>
        <v>25.405686274509812</v>
      </c>
      <c r="EE177" s="2">
        <f t="shared" si="213"/>
        <v>26.370165581117895</v>
      </c>
      <c r="EF177" s="2">
        <f t="shared" si="213"/>
        <v>25.706936369544138</v>
      </c>
      <c r="EG177" s="2">
        <f t="shared" si="213"/>
        <v>27.92624450181679</v>
      </c>
      <c r="EH177" s="2">
        <f t="shared" si="213"/>
        <v>25.43855884835892</v>
      </c>
      <c r="EI177" s="2">
        <f t="shared" si="213"/>
        <v>22.787056917844261</v>
      </c>
      <c r="EJ177" s="2">
        <f t="shared" si="213"/>
        <v>22.706817865606926</v>
      </c>
      <c r="EK177" s="2">
        <f t="shared" si="212"/>
        <v>21.135712821416924</v>
      </c>
      <c r="EL177" s="2">
        <f t="shared" si="179"/>
        <v>23.525923537315254</v>
      </c>
      <c r="EM177" s="2">
        <f t="shared" si="179"/>
        <v>27.939556653425306</v>
      </c>
      <c r="EN177" s="2">
        <f t="shared" si="179"/>
        <v>29.571595018529678</v>
      </c>
      <c r="EO177" s="2">
        <f t="shared" si="179"/>
        <v>34.326942988234649</v>
      </c>
      <c r="EQ177" s="2">
        <f t="shared" si="224"/>
        <v>22.403847094946244</v>
      </c>
      <c r="ER177" s="2">
        <f t="shared" si="224"/>
        <v>24.634290799291588</v>
      </c>
      <c r="ES177" s="2">
        <f t="shared" si="224"/>
        <v>25.119218453893939</v>
      </c>
      <c r="ET177" s="2">
        <f t="shared" si="224"/>
        <v>26.035710661096996</v>
      </c>
      <c r="EU177" s="2">
        <f t="shared" si="224"/>
        <v>26.450626489010673</v>
      </c>
      <c r="EV177" s="2">
        <f t="shared" si="224"/>
        <v>26.149498928443471</v>
      </c>
      <c r="EW177" s="2">
        <f t="shared" si="224"/>
        <v>27.624814490185379</v>
      </c>
      <c r="EX177" s="2">
        <f t="shared" si="224"/>
        <v>25.835169447575428</v>
      </c>
      <c r="EY177" s="2">
        <f t="shared" si="224"/>
        <v>23.903430001785352</v>
      </c>
      <c r="EZ177" s="2">
        <f t="shared" si="224"/>
        <v>22.685511881581061</v>
      </c>
      <c r="FA177" s="2">
        <f t="shared" si="224"/>
        <v>21.577724461465259</v>
      </c>
      <c r="FB177" s="2">
        <f t="shared" si="224"/>
        <v>23.601437392844829</v>
      </c>
      <c r="FC177" s="2">
        <f t="shared" si="224"/>
        <v>26.791092072682545</v>
      </c>
      <c r="FD177" s="2">
        <f t="shared" si="224"/>
        <v>29.269190047896711</v>
      </c>
      <c r="FE177" s="2">
        <f t="shared" si="224"/>
        <v>31.519037699459744</v>
      </c>
      <c r="FG177" s="2">
        <f t="shared" si="225"/>
        <v>0.99995469706487838</v>
      </c>
      <c r="FH177" s="2">
        <f t="shared" si="225"/>
        <v>0.99996156672973824</v>
      </c>
      <c r="FI177" s="2">
        <f t="shared" si="225"/>
        <v>0.99996072680465142</v>
      </c>
      <c r="FJ177" s="2">
        <f t="shared" si="225"/>
        <v>0.99995942789366921</v>
      </c>
      <c r="FK177" s="2">
        <f t="shared" si="225"/>
        <v>0.99995647308758917</v>
      </c>
      <c r="FL177" s="2">
        <f t="shared" si="225"/>
        <v>0.99995218036676514</v>
      </c>
      <c r="FM177" s="2">
        <f t="shared" si="225"/>
        <v>0.99994762468170861</v>
      </c>
      <c r="FN177" s="2">
        <f t="shared" si="225"/>
        <v>0.99994919366375234</v>
      </c>
      <c r="FO177" s="2">
        <f t="shared" si="225"/>
        <v>0.99993935431599013</v>
      </c>
      <c r="FP177" s="2">
        <f t="shared" si="225"/>
        <v>0.99994743927621377</v>
      </c>
      <c r="FQ177" s="2">
        <f t="shared" si="225"/>
        <v>0.99995237297521611</v>
      </c>
      <c r="FR177" s="2">
        <f t="shared" si="225"/>
        <v>0.99995130238902752</v>
      </c>
      <c r="FS177" s="2">
        <f t="shared" si="225"/>
        <v>0.99995195426223826</v>
      </c>
      <c r="FT177" s="2">
        <f t="shared" si="225"/>
        <v>0.99995653760599201</v>
      </c>
      <c r="FU177" s="2">
        <f t="shared" si="225"/>
        <v>0.99994144152197628</v>
      </c>
      <c r="FW177" s="2">
        <f t="shared" si="216"/>
        <v>0.52801953799996304</v>
      </c>
      <c r="FX177" s="2">
        <f t="shared" si="216"/>
        <v>0.50438379133579625</v>
      </c>
      <c r="FY177" s="2">
        <f t="shared" si="216"/>
        <v>0.52284324699009888</v>
      </c>
      <c r="FZ177" s="2">
        <f t="shared" si="216"/>
        <v>0.52269080845841076</v>
      </c>
      <c r="GA177" s="2">
        <f t="shared" si="216"/>
        <v>0.54751920911614482</v>
      </c>
      <c r="GB177" s="2">
        <f t="shared" si="216"/>
        <v>0.55949186805629059</v>
      </c>
      <c r="GC177" s="2">
        <f t="shared" si="216"/>
        <v>0.55476174412278845</v>
      </c>
      <c r="GD177" s="2">
        <f t="shared" si="216"/>
        <v>0.55939483472536389</v>
      </c>
      <c r="GE177" s="2">
        <f t="shared" si="216"/>
        <v>0.52148690421668498</v>
      </c>
      <c r="GF177" s="2">
        <f t="shared" si="216"/>
        <v>0.57157880850884379</v>
      </c>
      <c r="GG177" s="2">
        <f t="shared" si="216"/>
        <v>0.59758141587296254</v>
      </c>
      <c r="GH177" s="2">
        <f t="shared" si="216"/>
        <v>0.56457610227884969</v>
      </c>
      <c r="GI177" s="2">
        <f t="shared" si="216"/>
        <v>0.50622982017046814</v>
      </c>
      <c r="GJ177" s="2">
        <f t="shared" si="216"/>
        <v>0.42430909612167866</v>
      </c>
      <c r="GK177" s="2">
        <f t="shared" si="216"/>
        <v>0.3525379810199788</v>
      </c>
      <c r="GM177" s="86">
        <f t="shared" si="217"/>
        <v>0</v>
      </c>
      <c r="GN177" s="86">
        <f t="shared" si="217"/>
        <v>2.3104412941876664E-249</v>
      </c>
      <c r="GO177" s="86">
        <f t="shared" si="217"/>
        <v>1.9130863361722611E-274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1.0271584873798414E-139</v>
      </c>
      <c r="GT177" s="86">
        <f t="shared" si="217"/>
        <v>7.4273743672499566E-169</v>
      </c>
      <c r="GU177" s="86">
        <f t="shared" si="217"/>
        <v>4.1912204999410667E-67</v>
      </c>
      <c r="GV177" s="86">
        <f t="shared" si="217"/>
        <v>3.8414976342285082E-193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8.5483261455556346E-221</v>
      </c>
      <c r="HD177" s="86">
        <f t="shared" si="181"/>
        <v>4.3287220813309285E-158</v>
      </c>
      <c r="HE177" s="86">
        <f t="shared" si="181"/>
        <v>3.5808970645970907E-179</v>
      </c>
      <c r="HF177" s="86">
        <f t="shared" si="180"/>
        <v>8.8360517192154597E-217</v>
      </c>
      <c r="HG177" s="86">
        <f t="shared" si="180"/>
        <v>3.7855919986971781E-284</v>
      </c>
      <c r="HH177" s="86">
        <f t="shared" si="180"/>
        <v>0</v>
      </c>
      <c r="HI177" s="86">
        <f t="shared" si="180"/>
        <v>9.2234274103403165E-265</v>
      </c>
      <c r="HJ177" s="86">
        <f t="shared" si="180"/>
        <v>0</v>
      </c>
      <c r="HK177" s="86">
        <f t="shared" si="180"/>
        <v>2.5656702072551444E-285</v>
      </c>
      <c r="HL177" s="86">
        <f t="shared" si="180"/>
        <v>0</v>
      </c>
      <c r="HM177" s="86">
        <f t="shared" si="180"/>
        <v>0</v>
      </c>
      <c r="HN177" s="86">
        <f t="shared" si="180"/>
        <v>0</v>
      </c>
      <c r="HO177" s="86">
        <f t="shared" si="226"/>
        <v>9.7192445836304925E-239</v>
      </c>
      <c r="HP177" s="86">
        <f t="shared" si="226"/>
        <v>3.3010964429766547E-232</v>
      </c>
      <c r="HQ177" s="86">
        <f t="shared" si="226"/>
        <v>1.6643460423388546E-277</v>
      </c>
      <c r="HS177" s="86">
        <f t="shared" si="218"/>
        <v>7.9066921633954964E-22</v>
      </c>
      <c r="HT177" s="86">
        <f t="shared" si="218"/>
        <v>1.1849372466353664E-18</v>
      </c>
      <c r="HU177" s="86">
        <f t="shared" si="218"/>
        <v>1.1450761202217731E-19</v>
      </c>
      <c r="HV177" s="86">
        <f t="shared" si="218"/>
        <v>4.1619181180890976E-24</v>
      </c>
      <c r="HW177" s="86">
        <f t="shared" si="218"/>
        <v>4.6980943696649667E-26</v>
      </c>
      <c r="HX177" s="86">
        <f t="shared" si="218"/>
        <v>8.7087067090878662E-26</v>
      </c>
      <c r="HY177" s="86">
        <f t="shared" si="218"/>
        <v>3.8535620095558085E-25</v>
      </c>
      <c r="HZ177" s="86">
        <f t="shared" si="218"/>
        <v>9.2782510314337278E-24</v>
      </c>
      <c r="IA177" s="86">
        <f t="shared" si="218"/>
        <v>6.3614249957522117E-24</v>
      </c>
      <c r="IB177" s="86">
        <f t="shared" si="218"/>
        <v>2.8580985798049213E-27</v>
      </c>
      <c r="IC177" s="86">
        <f t="shared" si="218"/>
        <v>4.3722715183546984E-29</v>
      </c>
      <c r="ID177" s="86">
        <f t="shared" si="218"/>
        <v>3.2011576091856378E-26</v>
      </c>
      <c r="IE177" s="86">
        <f t="shared" si="218"/>
        <v>5.6412207697200549E-21</v>
      </c>
      <c r="IF177" s="86">
        <f t="shared" si="218"/>
        <v>2.3807411934908939E-23</v>
      </c>
      <c r="IG177" s="86">
        <f t="shared" si="218"/>
        <v>1.9653087503500955E-21</v>
      </c>
      <c r="II177" s="86">
        <f t="shared" si="219"/>
        <v>0.50846161661283285</v>
      </c>
      <c r="IJ177" s="86">
        <f t="shared" si="219"/>
        <v>0.50664593099491673</v>
      </c>
      <c r="IK177" s="86">
        <f t="shared" si="219"/>
        <v>0.51452578608398836</v>
      </c>
      <c r="IL177" s="86">
        <f t="shared" si="219"/>
        <v>0.51343905805030876</v>
      </c>
      <c r="IM177" s="86">
        <f t="shared" si="219"/>
        <v>0.45853442090828239</v>
      </c>
      <c r="IN177" s="86">
        <f t="shared" si="219"/>
        <v>0.41493648480046702</v>
      </c>
      <c r="IO177" s="86">
        <f t="shared" si="219"/>
        <v>0.4393564892522247</v>
      </c>
      <c r="IP177" s="86">
        <f t="shared" si="219"/>
        <v>0.43305323456667172</v>
      </c>
      <c r="IQ177" s="86">
        <f t="shared" si="219"/>
        <v>0.51408815385293816</v>
      </c>
      <c r="IR177" s="86">
        <f t="shared" si="219"/>
        <v>0.3598081272647547</v>
      </c>
      <c r="IS177" s="86">
        <f t="shared" si="219"/>
        <v>0.23653428940771185</v>
      </c>
      <c r="IT177" s="86">
        <f t="shared" si="219"/>
        <v>0.3924304376572374</v>
      </c>
      <c r="IU177" s="86">
        <f t="shared" si="219"/>
        <v>0.50956874809844832</v>
      </c>
      <c r="IV177" s="86">
        <f t="shared" si="219"/>
        <v>0.38029155752929211</v>
      </c>
      <c r="IW177" s="86">
        <f t="shared" si="219"/>
        <v>0.26865762179956199</v>
      </c>
      <c r="IY177" s="86">
        <f t="shared" si="220"/>
        <v>0.50846161661283285</v>
      </c>
      <c r="IZ177" s="86">
        <f t="shared" si="220"/>
        <v>0.50664593099491673</v>
      </c>
      <c r="JA177" s="86">
        <f t="shared" si="220"/>
        <v>0.51452578608398836</v>
      </c>
      <c r="JB177" s="86">
        <f t="shared" si="220"/>
        <v>0.51343905805030876</v>
      </c>
      <c r="JC177" s="86">
        <f t="shared" si="220"/>
        <v>0.45853442090828239</v>
      </c>
      <c r="JD177" s="86">
        <f t="shared" si="220"/>
        <v>0.41493648480046702</v>
      </c>
      <c r="JE177" s="86">
        <f t="shared" si="220"/>
        <v>0.4393564892522247</v>
      </c>
      <c r="JF177" s="86">
        <f t="shared" si="220"/>
        <v>0.43305323456667172</v>
      </c>
      <c r="JG177" s="86">
        <f t="shared" si="220"/>
        <v>0.51408815385293816</v>
      </c>
      <c r="JH177" s="86">
        <f t="shared" si="220"/>
        <v>0.3598081272647547</v>
      </c>
      <c r="JI177" s="86">
        <f t="shared" si="220"/>
        <v>0.23653428940771185</v>
      </c>
      <c r="JJ177" s="86">
        <f t="shared" si="220"/>
        <v>0.3924304376572374</v>
      </c>
      <c r="JK177" s="86">
        <f t="shared" si="220"/>
        <v>0.50956874809844832</v>
      </c>
      <c r="JL177" s="86">
        <f t="shared" si="220"/>
        <v>0.38029155752929211</v>
      </c>
      <c r="JM177" s="86">
        <f t="shared" si="220"/>
        <v>0.26865762179956199</v>
      </c>
    </row>
    <row r="178" spans="2:273" x14ac:dyDescent="0.25">
      <c r="B178" s="2">
        <v>151</v>
      </c>
      <c r="C178" s="37">
        <v>22.768999999999998</v>
      </c>
      <c r="D178" s="37">
        <v>26.492000000000001</v>
      </c>
      <c r="E178" s="37">
        <v>28.082999999999998</v>
      </c>
      <c r="F178" s="37">
        <v>29.85</v>
      </c>
      <c r="G178" s="37">
        <v>27.507999999999999</v>
      </c>
      <c r="H178" s="37">
        <v>27.327999999999999</v>
      </c>
      <c r="I178" s="37">
        <v>29.541</v>
      </c>
      <c r="J178" s="37">
        <v>26.847000000000001</v>
      </c>
      <c r="K178" s="37">
        <v>30.407</v>
      </c>
      <c r="L178" s="37">
        <v>23.931999999999999</v>
      </c>
      <c r="M178" s="37">
        <v>19.39</v>
      </c>
      <c r="N178" s="37">
        <v>23.983000000000001</v>
      </c>
      <c r="O178" s="37">
        <v>38.881</v>
      </c>
      <c r="P178" s="37">
        <v>63.9</v>
      </c>
      <c r="Q178" s="37">
        <v>88.23</v>
      </c>
      <c r="S178" s="4">
        <f t="shared" si="221"/>
        <v>22.191497322709822</v>
      </c>
      <c r="T178" s="4">
        <f t="shared" si="221"/>
        <v>26.161980630300686</v>
      </c>
      <c r="U178" s="4">
        <f t="shared" si="221"/>
        <v>27.551748169419476</v>
      </c>
      <c r="V178" s="4">
        <f t="shared" si="221"/>
        <v>28.861958339504305</v>
      </c>
      <c r="W178" s="4">
        <f t="shared" si="221"/>
        <v>28.187902974880423</v>
      </c>
      <c r="X178" s="4">
        <f t="shared" si="221"/>
        <v>27.199130564818855</v>
      </c>
      <c r="Y178" s="4">
        <f t="shared" si="221"/>
        <v>29.560251170877265</v>
      </c>
      <c r="Z178" s="4">
        <f t="shared" si="221"/>
        <v>27.507016345388969</v>
      </c>
      <c r="AA178" s="4">
        <f t="shared" si="221"/>
        <v>29.515713330830643</v>
      </c>
      <c r="AB178" s="4">
        <f t="shared" si="221"/>
        <v>23.799496234974914</v>
      </c>
      <c r="AC178" s="4">
        <f t="shared" si="221"/>
        <v>21.649273897686818</v>
      </c>
      <c r="AD178" s="4">
        <f t="shared" si="221"/>
        <v>25.444969556878828</v>
      </c>
      <c r="AE178" s="4">
        <f t="shared" si="221"/>
        <v>38.284640253450306</v>
      </c>
      <c r="AF178" s="4">
        <f t="shared" si="221"/>
        <v>63.964500949180326</v>
      </c>
      <c r="AG178" s="4">
        <f t="shared" si="221"/>
        <v>87.162016290598899</v>
      </c>
      <c r="AI178" s="4">
        <f t="shared" si="222"/>
        <v>0.57750267729017679</v>
      </c>
      <c r="AJ178" s="4">
        <f t="shared" si="222"/>
        <v>0.33001936969931478</v>
      </c>
      <c r="AK178" s="4">
        <f t="shared" si="222"/>
        <v>0.53125183058052272</v>
      </c>
      <c r="AL178" s="4">
        <f t="shared" si="222"/>
        <v>0.98804166049569631</v>
      </c>
      <c r="AM178" s="4">
        <f t="shared" si="222"/>
        <v>-0.67990297488042373</v>
      </c>
      <c r="AN178" s="4">
        <f t="shared" si="222"/>
        <v>0.12886943518114435</v>
      </c>
      <c r="AO178" s="4">
        <f t="shared" si="222"/>
        <v>-1.9251170877264911E-2</v>
      </c>
      <c r="AP178" s="4">
        <f t="shared" si="222"/>
        <v>-0.66001634538896781</v>
      </c>
      <c r="AQ178" s="4">
        <f t="shared" si="222"/>
        <v>0.89128666916935728</v>
      </c>
      <c r="AR178" s="4">
        <f t="shared" si="222"/>
        <v>0.13250376502508487</v>
      </c>
      <c r="AS178" s="4">
        <f t="shared" si="222"/>
        <v>-2.2592738976868176</v>
      </c>
      <c r="AT178" s="4">
        <f t="shared" si="222"/>
        <v>-1.4619695568788273</v>
      </c>
      <c r="AU178" s="4">
        <f t="shared" si="222"/>
        <v>0.59635974654969459</v>
      </c>
      <c r="AV178" s="4">
        <f t="shared" si="222"/>
        <v>-6.4500949180327893E-2</v>
      </c>
      <c r="AW178" s="4">
        <f t="shared" si="222"/>
        <v>1.0679837094011049</v>
      </c>
      <c r="AY178" s="2">
        <f t="shared" ref="AY178:BM194" si="227">IF(OR($B178 &lt; C$230, $B178 &gt; C$233), #N/A, ((1-FG178)*DK178) + (FG178 - FW178)*EA178 + (FW178*EQ178))</f>
        <v>22.191497322709822</v>
      </c>
      <c r="AZ178" s="2">
        <f t="shared" si="227"/>
        <v>24.553355662394477</v>
      </c>
      <c r="BA178" s="2">
        <f t="shared" si="227"/>
        <v>24.827429272233019</v>
      </c>
      <c r="BB178" s="2">
        <f t="shared" si="227"/>
        <v>25.633662078202697</v>
      </c>
      <c r="BC178" s="2">
        <f t="shared" si="227"/>
        <v>26.32341824040018</v>
      </c>
      <c r="BD178" s="2">
        <f t="shared" si="227"/>
        <v>25.853427814998945</v>
      </c>
      <c r="BE178" s="2">
        <f t="shared" si="227"/>
        <v>27.608595957033028</v>
      </c>
      <c r="BF178" s="2">
        <f t="shared" si="227"/>
        <v>25.534197133048345</v>
      </c>
      <c r="BG178" s="2">
        <f t="shared" si="227"/>
        <v>23.241050082388696</v>
      </c>
      <c r="BH178" s="2">
        <f t="shared" si="227"/>
        <v>22.5532920033503</v>
      </c>
      <c r="BI178" s="2">
        <f t="shared" si="227"/>
        <v>21.269464067777179</v>
      </c>
      <c r="BJ178" s="2">
        <f t="shared" si="227"/>
        <v>23.451374311929541</v>
      </c>
      <c r="BK178" s="2">
        <f t="shared" si="227"/>
        <v>27.222894103455687</v>
      </c>
      <c r="BL178" s="2">
        <f t="shared" si="227"/>
        <v>29.322593710486807</v>
      </c>
      <c r="BM178" s="2">
        <f t="shared" si="227"/>
        <v>33.19641909725916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90.653543859649119</v>
      </c>
      <c r="DL178" s="2">
        <f t="shared" si="223"/>
        <v>81.466758434547899</v>
      </c>
      <c r="DM178" s="2">
        <f t="shared" si="223"/>
        <v>86.346903939962473</v>
      </c>
      <c r="DN178" s="2">
        <f t="shared" si="223"/>
        <v>87.100626078799252</v>
      </c>
      <c r="DO178" s="2">
        <f t="shared" si="223"/>
        <v>77.993360787992515</v>
      </c>
      <c r="DP178" s="2">
        <f t="shared" si="223"/>
        <v>82.868106821106821</v>
      </c>
      <c r="DQ178" s="2">
        <f t="shared" si="223"/>
        <v>90.854662767379693</v>
      </c>
      <c r="DR178" s="2">
        <f t="shared" si="223"/>
        <v>73.713482731729044</v>
      </c>
      <c r="DS178" s="2">
        <f t="shared" si="223"/>
        <v>93.635926612903233</v>
      </c>
      <c r="DT178" s="2">
        <f t="shared" si="223"/>
        <v>80.341967303284946</v>
      </c>
      <c r="DU178" s="2">
        <f t="shared" si="223"/>
        <v>71.266131274131283</v>
      </c>
      <c r="DV178" s="2">
        <f t="shared" si="223"/>
        <v>74.849542471042454</v>
      </c>
      <c r="DW178" s="2">
        <f t="shared" si="223"/>
        <v>101.85738877338879</v>
      </c>
      <c r="DX178" s="2">
        <f t="shared" si="223"/>
        <v>95.258860037523462</v>
      </c>
      <c r="DY178" s="2">
        <f t="shared" si="223"/>
        <v>70.453813416422292</v>
      </c>
      <c r="DZ178" s="5"/>
      <c r="EA178" s="2">
        <f t="shared" si="213"/>
        <v>22.027867479147503</v>
      </c>
      <c r="EB178" s="2">
        <f t="shared" si="213"/>
        <v>24.586303251824653</v>
      </c>
      <c r="EC178" s="2">
        <f t="shared" si="213"/>
        <v>24.614346311752008</v>
      </c>
      <c r="ED178" s="2">
        <f t="shared" si="213"/>
        <v>25.279823529411772</v>
      </c>
      <c r="EE178" s="2">
        <f t="shared" si="213"/>
        <v>26.27431411320876</v>
      </c>
      <c r="EF178" s="2">
        <f t="shared" si="213"/>
        <v>25.58766043530046</v>
      </c>
      <c r="EG178" s="2">
        <f t="shared" si="213"/>
        <v>27.78349255525503</v>
      </c>
      <c r="EH178" s="2">
        <f t="shared" si="213"/>
        <v>25.296244052668456</v>
      </c>
      <c r="EI178" s="2">
        <f t="shared" si="213"/>
        <v>22.615446539317187</v>
      </c>
      <c r="EJ178" s="2">
        <f t="shared" si="213"/>
        <v>22.563401365534379</v>
      </c>
      <c r="EK178" s="2">
        <f t="shared" si="212"/>
        <v>20.987496397096351</v>
      </c>
      <c r="EL178" s="2">
        <f t="shared" si="179"/>
        <v>23.403715379301918</v>
      </c>
      <c r="EM178" s="2">
        <f t="shared" si="179"/>
        <v>27.841246122002172</v>
      </c>
      <c r="EN178" s="2">
        <f t="shared" si="179"/>
        <v>29.458108370987784</v>
      </c>
      <c r="EO178" s="2">
        <f t="shared" si="179"/>
        <v>34.263401554587141</v>
      </c>
      <c r="EP178" s="5"/>
      <c r="EQ178" s="2">
        <f t="shared" si="224"/>
        <v>22.31974452383978</v>
      </c>
      <c r="ER178" s="2">
        <f t="shared" si="224"/>
        <v>24.520048956246555</v>
      </c>
      <c r="ES178" s="2">
        <f t="shared" si="224"/>
        <v>25.00073069860618</v>
      </c>
      <c r="ET178" s="2">
        <f t="shared" si="224"/>
        <v>25.924155851149514</v>
      </c>
      <c r="EU178" s="2">
        <f t="shared" si="224"/>
        <v>26.356827685596649</v>
      </c>
      <c r="EV178" s="2">
        <f t="shared" si="224"/>
        <v>26.039972554180657</v>
      </c>
      <c r="EW178" s="2">
        <f t="shared" si="224"/>
        <v>27.475361136859313</v>
      </c>
      <c r="EX178" s="2">
        <f t="shared" si="224"/>
        <v>25.701273730181477</v>
      </c>
      <c r="EY178" s="2">
        <f t="shared" si="224"/>
        <v>23.757374377381076</v>
      </c>
      <c r="EZ178" s="2">
        <f t="shared" si="224"/>
        <v>22.541718351176794</v>
      </c>
      <c r="FA178" s="2">
        <f t="shared" si="224"/>
        <v>21.439111889456591</v>
      </c>
      <c r="FB178" s="2">
        <f t="shared" si="224"/>
        <v>23.481004648421287</v>
      </c>
      <c r="FC178" s="2">
        <f t="shared" si="224"/>
        <v>26.666702124548923</v>
      </c>
      <c r="FD178" s="2">
        <f t="shared" si="224"/>
        <v>29.149073426653974</v>
      </c>
      <c r="FE178" s="2">
        <f t="shared" si="224"/>
        <v>31.404079754203792</v>
      </c>
      <c r="FG178" s="2">
        <f t="shared" si="225"/>
        <v>0.9999586830674182</v>
      </c>
      <c r="FH178" s="2">
        <f t="shared" si="225"/>
        <v>0.99996494832239469</v>
      </c>
      <c r="FI178" s="2">
        <f t="shared" si="225"/>
        <v>0.99996418229637374</v>
      </c>
      <c r="FJ178" s="2">
        <f t="shared" si="225"/>
        <v>0.99996299766715591</v>
      </c>
      <c r="FK178" s="2">
        <f t="shared" si="225"/>
        <v>0.99996030283204163</v>
      </c>
      <c r="FL178" s="2">
        <f t="shared" si="225"/>
        <v>0.99995638779265261</v>
      </c>
      <c r="FM178" s="2">
        <f t="shared" si="225"/>
        <v>0.99995223292187085</v>
      </c>
      <c r="FN178" s="2">
        <f t="shared" si="225"/>
        <v>0.99995366386349271</v>
      </c>
      <c r="FO178" s="2">
        <f t="shared" si="225"/>
        <v>0.9999446901836806</v>
      </c>
      <c r="FP178" s="2">
        <f t="shared" si="225"/>
        <v>0.99995206382848867</v>
      </c>
      <c r="FQ178" s="2">
        <f t="shared" si="225"/>
        <v>0.99995656345512296</v>
      </c>
      <c r="FR178" s="2">
        <f t="shared" si="225"/>
        <v>0.99995558706063914</v>
      </c>
      <c r="FS178" s="2">
        <f t="shared" si="225"/>
        <v>0.99995618158113397</v>
      </c>
      <c r="FT178" s="2">
        <f t="shared" si="225"/>
        <v>0.99996036167397462</v>
      </c>
      <c r="FU178" s="2">
        <f t="shared" si="225"/>
        <v>0.99994659375812989</v>
      </c>
      <c r="FV178" s="5"/>
      <c r="FW178" s="2">
        <f t="shared" ref="FW178:GK194" si="229">POWER(10,($B178-C$232)/C$229)/(1+POWER(10,($B178-C$232)/C$229))</f>
        <v>0.55089786621433567</v>
      </c>
      <c r="FX178" s="2">
        <f t="shared" si="229"/>
        <v>0.52738233049504979</v>
      </c>
      <c r="FY178" s="2">
        <f t="shared" si="229"/>
        <v>0.54575663303750255</v>
      </c>
      <c r="FZ178" s="2">
        <f t="shared" si="229"/>
        <v>0.5456051528350806</v>
      </c>
      <c r="GA178" s="2">
        <f t="shared" si="229"/>
        <v>0.57022167562617099</v>
      </c>
      <c r="GB178" s="2">
        <f t="shared" si="229"/>
        <v>0.58205217593006509</v>
      </c>
      <c r="GC178" s="2">
        <f t="shared" si="229"/>
        <v>0.5773813156201435</v>
      </c>
      <c r="GD178" s="2">
        <f t="shared" si="229"/>
        <v>0.58195639896429741</v>
      </c>
      <c r="GE178" s="2">
        <f t="shared" si="229"/>
        <v>0.54440866807990296</v>
      </c>
      <c r="GF178" s="2">
        <f t="shared" si="229"/>
        <v>0.5939693263194884</v>
      </c>
      <c r="GG178" s="2">
        <f t="shared" si="229"/>
        <v>0.61951758793398459</v>
      </c>
      <c r="GH178" s="2">
        <f t="shared" si="229"/>
        <v>0.58706820164839824</v>
      </c>
      <c r="GI178" s="2">
        <f t="shared" si="229"/>
        <v>0.52922265171490068</v>
      </c>
      <c r="GJ178" s="2">
        <f t="shared" si="229"/>
        <v>0.4469491061795704</v>
      </c>
      <c r="GK178" s="2">
        <f t="shared" si="229"/>
        <v>0.37383523990687151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6.8059739435263089E-255</v>
      </c>
      <c r="GO178" s="86">
        <f t="shared" si="230"/>
        <v>1.5647885713303361E-280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9.8075964387940198E-143</v>
      </c>
      <c r="GT178" s="86">
        <f t="shared" si="230"/>
        <v>1.6875193473826088E-172</v>
      </c>
      <c r="GU178" s="86">
        <f t="shared" si="230"/>
        <v>1.5318847376421848E-68</v>
      </c>
      <c r="GV178" s="86">
        <f t="shared" si="230"/>
        <v>2.3584950522462785E-197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2.1420686563346646E-227</v>
      </c>
      <c r="HD178" s="86">
        <f t="shared" si="181"/>
        <v>7.6694052288013335E-163</v>
      </c>
      <c r="HE178" s="86">
        <f t="shared" si="181"/>
        <v>1.5467476213623488E-184</v>
      </c>
      <c r="HF178" s="86">
        <f t="shared" si="180"/>
        <v>3.4043587641122932E-223</v>
      </c>
      <c r="HG178" s="86">
        <f t="shared" si="180"/>
        <v>1.6240342886506407E-292</v>
      </c>
      <c r="HH178" s="86">
        <f t="shared" si="180"/>
        <v>0</v>
      </c>
      <c r="HI178" s="86">
        <f t="shared" si="180"/>
        <v>1.8247687314817193E-272</v>
      </c>
      <c r="HJ178" s="86">
        <f t="shared" si="180"/>
        <v>0</v>
      </c>
      <c r="HK178" s="86">
        <f t="shared" si="180"/>
        <v>9.4873210980479439E-294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7.3088889990626844E-246</v>
      </c>
      <c r="HP178" s="86">
        <f t="shared" si="226"/>
        <v>3.9915821562798244E-239</v>
      </c>
      <c r="HQ178" s="86">
        <f t="shared" si="226"/>
        <v>9.3027935981861596E-286</v>
      </c>
      <c r="HS178" s="86">
        <f t="shared" ref="HS178:IG194" si="231" xml:space="preserve"> _xlfn.NORM.DIST($B178, C$9, ABS(C$13), TRUE) * _xlfn.NORM.DIST(($B178 - C$9)*C$17, 0, ABS(C$13), TRUE) * 2</f>
        <v>3.1728893703886964E-23</v>
      </c>
      <c r="HT178" s="86">
        <f t="shared" si="231"/>
        <v>7.9971701117531301E-20</v>
      </c>
      <c r="HU178" s="86">
        <f t="shared" si="231"/>
        <v>6.7202139250635038E-21</v>
      </c>
      <c r="HV178" s="86">
        <f t="shared" si="231"/>
        <v>1.3390473198727318E-25</v>
      </c>
      <c r="HW178" s="86">
        <f t="shared" si="231"/>
        <v>1.1738444004211378E-27</v>
      </c>
      <c r="HX178" s="86">
        <f t="shared" si="231"/>
        <v>2.2647190098849453E-27</v>
      </c>
      <c r="HY178" s="86">
        <f t="shared" si="231"/>
        <v>1.1663302679300336E-26</v>
      </c>
      <c r="HZ178" s="86">
        <f t="shared" si="231"/>
        <v>3.6831892545846101E-25</v>
      </c>
      <c r="IA178" s="86">
        <f t="shared" si="231"/>
        <v>1.9927255893388166E-25</v>
      </c>
      <c r="IB178" s="86">
        <f t="shared" si="231"/>
        <v>6.4069357743242949E-29</v>
      </c>
      <c r="IC178" s="86">
        <f t="shared" si="231"/>
        <v>8.0860231307445807E-31</v>
      </c>
      <c r="ID178" s="86">
        <f t="shared" si="231"/>
        <v>7.9177077659355454E-28</v>
      </c>
      <c r="IE178" s="86">
        <f t="shared" si="231"/>
        <v>2.4366079777986777E-22</v>
      </c>
      <c r="IF178" s="86">
        <f t="shared" si="231"/>
        <v>5.4396527419679048E-25</v>
      </c>
      <c r="IG178" s="86">
        <f t="shared" si="231"/>
        <v>4.3274363360138457E-23</v>
      </c>
      <c r="II178" s="86">
        <f t="shared" ref="II178:IW194" si="232" xml:space="preserve"> _xlfn.NORM.DIST($B178, C$10, ABS(C$14), TRUE) * _xlfn.NORM.DIST(($B178 - C$10)*C$18, 0, ABS(C$14), TRUE) * 2</f>
        <v>0.45462288400633794</v>
      </c>
      <c r="IJ178" s="86">
        <f t="shared" si="232"/>
        <v>0.51183278516926645</v>
      </c>
      <c r="IK178" s="86">
        <f t="shared" si="232"/>
        <v>0.47924833725224558</v>
      </c>
      <c r="IL178" s="86">
        <f t="shared" si="232"/>
        <v>0.46908070599728791</v>
      </c>
      <c r="IM178" s="86">
        <f t="shared" si="232"/>
        <v>0.36756484380870863</v>
      </c>
      <c r="IN178" s="86">
        <f t="shared" si="232"/>
        <v>0.31609956285142987</v>
      </c>
      <c r="IO178" s="86">
        <f t="shared" si="232"/>
        <v>0.34699018044823837</v>
      </c>
      <c r="IP178" s="86">
        <f t="shared" si="232"/>
        <v>0.34439445247265899</v>
      </c>
      <c r="IQ178" s="86">
        <f t="shared" si="232"/>
        <v>0.47111461023517559</v>
      </c>
      <c r="IR178" s="86">
        <f t="shared" si="232"/>
        <v>0.25866618563706278</v>
      </c>
      <c r="IS178" s="86">
        <f t="shared" si="232"/>
        <v>0.15181665213333115</v>
      </c>
      <c r="IT178" s="86">
        <f t="shared" si="232"/>
        <v>0.2916328354898593</v>
      </c>
      <c r="IU178" s="86">
        <f t="shared" si="232"/>
        <v>0.50695745135973347</v>
      </c>
      <c r="IV178" s="86">
        <f t="shared" si="232"/>
        <v>0.45465100666507752</v>
      </c>
      <c r="IW178" s="86">
        <f t="shared" si="232"/>
        <v>0.34367363025391678</v>
      </c>
      <c r="IY178" s="86">
        <f t="shared" ref="IY178:JM194" si="233">GM178+HC178+HS178+II178</f>
        <v>0.45462288400633794</v>
      </c>
      <c r="IZ178" s="86">
        <f t="shared" si="233"/>
        <v>0.51183278516926645</v>
      </c>
      <c r="JA178" s="86">
        <f t="shared" si="233"/>
        <v>0.47924833725224558</v>
      </c>
      <c r="JB178" s="86">
        <f t="shared" si="233"/>
        <v>0.46908070599728791</v>
      </c>
      <c r="JC178" s="86">
        <f t="shared" si="233"/>
        <v>0.36756484380870863</v>
      </c>
      <c r="JD178" s="86">
        <f t="shared" si="233"/>
        <v>0.31609956285142987</v>
      </c>
      <c r="JE178" s="86">
        <f t="shared" si="233"/>
        <v>0.34699018044823837</v>
      </c>
      <c r="JF178" s="86">
        <f t="shared" si="233"/>
        <v>0.34439445247265899</v>
      </c>
      <c r="JG178" s="86">
        <f t="shared" si="233"/>
        <v>0.47111461023517559</v>
      </c>
      <c r="JH178" s="86">
        <f t="shared" si="233"/>
        <v>0.25866618563706278</v>
      </c>
      <c r="JI178" s="86">
        <f t="shared" si="233"/>
        <v>0.15181665213333115</v>
      </c>
      <c r="JJ178" s="86">
        <f t="shared" si="233"/>
        <v>0.2916328354898593</v>
      </c>
      <c r="JK178" s="86">
        <f t="shared" si="233"/>
        <v>0.50695745135973347</v>
      </c>
      <c r="JL178" s="86">
        <f t="shared" si="233"/>
        <v>0.45465100666507752</v>
      </c>
      <c r="JM178" s="86">
        <f t="shared" si="233"/>
        <v>0.34367363025391678</v>
      </c>
    </row>
    <row r="179" spans="2:273" x14ac:dyDescent="0.25">
      <c r="B179" s="2">
        <v>152</v>
      </c>
      <c r="C179" s="37">
        <v>21.154</v>
      </c>
      <c r="D179" s="37">
        <v>26.966999999999999</v>
      </c>
      <c r="E179" s="37">
        <v>26.6</v>
      </c>
      <c r="F179" s="37">
        <v>28.382999999999999</v>
      </c>
      <c r="G179" s="37">
        <v>26.576000000000001</v>
      </c>
      <c r="H179" s="37">
        <v>27.048999999999999</v>
      </c>
      <c r="I179" s="37">
        <v>28.065999999999999</v>
      </c>
      <c r="J179" s="37">
        <v>25.712</v>
      </c>
      <c r="K179" s="37">
        <v>26.678000000000001</v>
      </c>
      <c r="L179" s="37">
        <v>22.152999999999999</v>
      </c>
      <c r="M179" s="37">
        <v>18.407</v>
      </c>
      <c r="N179" s="37">
        <v>23.78</v>
      </c>
      <c r="O179" s="37">
        <v>34.237000000000002</v>
      </c>
      <c r="P179" s="37">
        <v>61.45</v>
      </c>
      <c r="Q179" s="37">
        <v>91.557000000000002</v>
      </c>
      <c r="S179" s="4">
        <f t="shared" si="221"/>
        <v>22.110902088133329</v>
      </c>
      <c r="T179" s="4">
        <f t="shared" si="221"/>
        <v>25.48990491995184</v>
      </c>
      <c r="U179" s="4">
        <f t="shared" si="221"/>
        <v>26.265461383775826</v>
      </c>
      <c r="V179" s="4">
        <f t="shared" si="221"/>
        <v>27.218150294915166</v>
      </c>
      <c r="W179" s="4">
        <f t="shared" si="221"/>
        <v>26.992462788257505</v>
      </c>
      <c r="X179" s="4">
        <f t="shared" si="221"/>
        <v>26.250562179156955</v>
      </c>
      <c r="Y179" s="4">
        <f t="shared" si="221"/>
        <v>28.248171096609081</v>
      </c>
      <c r="Z179" s="4">
        <f t="shared" si="221"/>
        <v>26.244087149558069</v>
      </c>
      <c r="AA179" s="4">
        <f t="shared" si="221"/>
        <v>26.379925852982865</v>
      </c>
      <c r="AB179" s="4">
        <f t="shared" si="221"/>
        <v>22.817402793110503</v>
      </c>
      <c r="AC179" s="4">
        <f t="shared" si="221"/>
        <v>21.231381495067815</v>
      </c>
      <c r="AD179" s="4">
        <f t="shared" si="221"/>
        <v>24.035032930628518</v>
      </c>
      <c r="AE179" s="4">
        <f t="shared" si="221"/>
        <v>33.76181450536815</v>
      </c>
      <c r="AF179" s="4">
        <f t="shared" si="221"/>
        <v>62.037158809988433</v>
      </c>
      <c r="AG179" s="4">
        <f t="shared" si="221"/>
        <v>93.751215920580108</v>
      </c>
      <c r="AI179" s="4">
        <f t="shared" si="222"/>
        <v>-0.95690208813332944</v>
      </c>
      <c r="AJ179" s="4">
        <f t="shared" si="222"/>
        <v>1.4770950800481586</v>
      </c>
      <c r="AK179" s="4">
        <f t="shared" si="222"/>
        <v>0.33453861622417591</v>
      </c>
      <c r="AL179" s="4">
        <f t="shared" si="222"/>
        <v>1.1648497050848334</v>
      </c>
      <c r="AM179" s="4">
        <f t="shared" si="222"/>
        <v>-0.41646278825750471</v>
      </c>
      <c r="AN179" s="4">
        <f t="shared" si="222"/>
        <v>0.79843782084304493</v>
      </c>
      <c r="AO179" s="4">
        <f t="shared" si="222"/>
        <v>-0.18217109660908193</v>
      </c>
      <c r="AP179" s="4">
        <f t="shared" si="222"/>
        <v>-0.53208714955806968</v>
      </c>
      <c r="AQ179" s="4">
        <f t="shared" si="222"/>
        <v>0.29807414701713597</v>
      </c>
      <c r="AR179" s="4">
        <f t="shared" si="222"/>
        <v>-0.66440279311050432</v>
      </c>
      <c r="AS179" s="4">
        <f t="shared" si="222"/>
        <v>-2.824381495067815</v>
      </c>
      <c r="AT179" s="4">
        <f t="shared" si="222"/>
        <v>-0.2550329306285164</v>
      </c>
      <c r="AU179" s="4">
        <f t="shared" si="222"/>
        <v>0.47518549463185167</v>
      </c>
      <c r="AV179" s="4">
        <f t="shared" si="222"/>
        <v>-0.58715880998843062</v>
      </c>
      <c r="AW179" s="4">
        <f t="shared" si="222"/>
        <v>-2.1942159205801062</v>
      </c>
      <c r="AY179" s="2">
        <f t="shared" si="227"/>
        <v>22.110902088133329</v>
      </c>
      <c r="AZ179" s="2">
        <f t="shared" si="227"/>
        <v>24.438150985893198</v>
      </c>
      <c r="BA179" s="2">
        <f t="shared" si="227"/>
        <v>24.713630096651393</v>
      </c>
      <c r="BB179" s="2">
        <f t="shared" si="227"/>
        <v>25.530386152328159</v>
      </c>
      <c r="BC179" s="2">
        <f t="shared" si="227"/>
        <v>26.230465672384916</v>
      </c>
      <c r="BD179" s="2">
        <f t="shared" si="227"/>
        <v>25.749892910278529</v>
      </c>
      <c r="BE179" s="2">
        <f t="shared" si="227"/>
        <v>27.454711594649616</v>
      </c>
      <c r="BF179" s="2">
        <f t="shared" si="227"/>
        <v>25.405789373002541</v>
      </c>
      <c r="BG179" s="2">
        <f t="shared" si="227"/>
        <v>23.109578788962096</v>
      </c>
      <c r="BH179" s="2">
        <f t="shared" si="227"/>
        <v>22.408942280886158</v>
      </c>
      <c r="BI179" s="2">
        <f t="shared" si="227"/>
        <v>21.13691782580521</v>
      </c>
      <c r="BJ179" s="2">
        <f t="shared" si="227"/>
        <v>23.331773223609538</v>
      </c>
      <c r="BK179" s="2">
        <f t="shared" si="227"/>
        <v>27.083060943463899</v>
      </c>
      <c r="BL179" s="2">
        <f t="shared" si="227"/>
        <v>29.198716420438913</v>
      </c>
      <c r="BM179" s="2">
        <f t="shared" si="227"/>
        <v>33.050054534414322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91.084591632928493</v>
      </c>
      <c r="DL179" s="2">
        <f t="shared" si="223"/>
        <v>81.775987179487174</v>
      </c>
      <c r="DM179" s="2">
        <f t="shared" si="223"/>
        <v>86.683201688555343</v>
      </c>
      <c r="DN179" s="2">
        <f t="shared" si="223"/>
        <v>87.433004033771098</v>
      </c>
      <c r="DO179" s="2">
        <f t="shared" si="223"/>
        <v>78.280475046904343</v>
      </c>
      <c r="DP179" s="2">
        <f t="shared" si="223"/>
        <v>83.20362007722008</v>
      </c>
      <c r="DQ179" s="2">
        <f t="shared" si="223"/>
        <v>91.230457887700538</v>
      </c>
      <c r="DR179" s="2">
        <f t="shared" si="223"/>
        <v>73.961919563279849</v>
      </c>
      <c r="DS179" s="2">
        <f t="shared" si="223"/>
        <v>94.050688306451619</v>
      </c>
      <c r="DT179" s="2">
        <f t="shared" si="223"/>
        <v>80.653248739495794</v>
      </c>
      <c r="DU179" s="2">
        <f t="shared" si="223"/>
        <v>71.505632303732312</v>
      </c>
      <c r="DV179" s="2">
        <f t="shared" si="223"/>
        <v>75.116421235521216</v>
      </c>
      <c r="DW179" s="2">
        <f t="shared" si="223"/>
        <v>102.31419028340083</v>
      </c>
      <c r="DX179" s="2">
        <f t="shared" si="223"/>
        <v>95.668065478424026</v>
      </c>
      <c r="DY179" s="2">
        <f t="shared" si="223"/>
        <v>70.70983999266862</v>
      </c>
      <c r="EA179" s="2">
        <f t="shared" si="213"/>
        <v>21.937015399930619</v>
      </c>
      <c r="EB179" s="2">
        <f t="shared" si="213"/>
        <v>24.473651666589191</v>
      </c>
      <c r="EC179" s="2">
        <f t="shared" si="213"/>
        <v>24.486794961419065</v>
      </c>
      <c r="ED179" s="2">
        <f t="shared" si="213"/>
        <v>25.153960784313732</v>
      </c>
      <c r="EE179" s="2">
        <f t="shared" si="213"/>
        <v>26.178462645299621</v>
      </c>
      <c r="EF179" s="2">
        <f t="shared" si="213"/>
        <v>25.468384501056782</v>
      </c>
      <c r="EG179" s="2">
        <f t="shared" si="213"/>
        <v>27.640740608693275</v>
      </c>
      <c r="EH179" s="2">
        <f t="shared" si="213"/>
        <v>25.153929256977992</v>
      </c>
      <c r="EI179" s="2">
        <f t="shared" si="213"/>
        <v>22.443836160790116</v>
      </c>
      <c r="EJ179" s="2">
        <f t="shared" si="213"/>
        <v>22.419984865461828</v>
      </c>
      <c r="EK179" s="2">
        <f t="shared" si="212"/>
        <v>20.839279972775778</v>
      </c>
      <c r="EL179" s="2">
        <f t="shared" si="179"/>
        <v>23.281507221288585</v>
      </c>
      <c r="EM179" s="2">
        <f t="shared" si="179"/>
        <v>27.742935590579037</v>
      </c>
      <c r="EN179" s="2">
        <f t="shared" si="179"/>
        <v>29.344621723445893</v>
      </c>
      <c r="EO179" s="2">
        <f t="shared" si="179"/>
        <v>34.199860120939633</v>
      </c>
      <c r="EQ179" s="2">
        <f t="shared" si="224"/>
        <v>22.235641952733321</v>
      </c>
      <c r="ER179" s="2">
        <f t="shared" si="224"/>
        <v>24.405807113201526</v>
      </c>
      <c r="ES179" s="2">
        <f t="shared" si="224"/>
        <v>24.88224294331842</v>
      </c>
      <c r="ET179" s="2">
        <f t="shared" si="224"/>
        <v>25.812601041202036</v>
      </c>
      <c r="EU179" s="2">
        <f t="shared" si="224"/>
        <v>26.263028882182624</v>
      </c>
      <c r="EV179" s="2">
        <f t="shared" si="224"/>
        <v>25.930446179917848</v>
      </c>
      <c r="EW179" s="2">
        <f t="shared" si="224"/>
        <v>27.32590778353325</v>
      </c>
      <c r="EX179" s="2">
        <f t="shared" si="224"/>
        <v>25.567378012787525</v>
      </c>
      <c r="EY179" s="2">
        <f t="shared" si="224"/>
        <v>23.611318752976796</v>
      </c>
      <c r="EZ179" s="2">
        <f t="shared" si="224"/>
        <v>22.397924820772523</v>
      </c>
      <c r="FA179" s="2">
        <f t="shared" si="224"/>
        <v>21.300499317447926</v>
      </c>
      <c r="FB179" s="2">
        <f t="shared" si="224"/>
        <v>23.360571903997748</v>
      </c>
      <c r="FC179" s="2">
        <f t="shared" si="224"/>
        <v>26.542312176415301</v>
      </c>
      <c r="FD179" s="2">
        <f t="shared" si="224"/>
        <v>29.028956805411241</v>
      </c>
      <c r="FE179" s="2">
        <f t="shared" si="224"/>
        <v>31.28912180894784</v>
      </c>
      <c r="FG179" s="2">
        <f t="shared" si="225"/>
        <v>0.99996231837264715</v>
      </c>
      <c r="FH179" s="2">
        <f t="shared" si="225"/>
        <v>0.9999680323914929</v>
      </c>
      <c r="FI179" s="2">
        <f t="shared" si="225"/>
        <v>0.9999673337631021</v>
      </c>
      <c r="FJ179" s="2">
        <f t="shared" si="225"/>
        <v>0.99996625336149236</v>
      </c>
      <c r="FK179" s="2">
        <f t="shared" si="225"/>
        <v>0.99996379562607118</v>
      </c>
      <c r="FL179" s="2">
        <f t="shared" si="225"/>
        <v>0.99996022504153848</v>
      </c>
      <c r="FM179" s="2">
        <f t="shared" si="225"/>
        <v>0.99995643572388193</v>
      </c>
      <c r="FN179" s="2">
        <f t="shared" si="225"/>
        <v>0.99995774076895738</v>
      </c>
      <c r="FO179" s="2">
        <f t="shared" si="225"/>
        <v>0.99994955660250284</v>
      </c>
      <c r="FP179" s="2">
        <f t="shared" si="225"/>
        <v>0.99995628150758575</v>
      </c>
      <c r="FQ179" s="2">
        <f t="shared" si="225"/>
        <v>0.99996038524884256</v>
      </c>
      <c r="FR179" s="2">
        <f t="shared" si="225"/>
        <v>0.99995949475960644</v>
      </c>
      <c r="FS179" s="2">
        <f t="shared" si="225"/>
        <v>0.99996003697295144</v>
      </c>
      <c r="FT179" s="2">
        <f t="shared" si="225"/>
        <v>0.99996384929092663</v>
      </c>
      <c r="FU179" s="2">
        <f t="shared" si="225"/>
        <v>0.99995129269964123</v>
      </c>
      <c r="FW179" s="2">
        <f t="shared" si="229"/>
        <v>0.57356284427897997</v>
      </c>
      <c r="FX179" s="2">
        <f t="shared" si="229"/>
        <v>0.55026523810824723</v>
      </c>
      <c r="FY179" s="2">
        <f t="shared" si="229"/>
        <v>0.56847783517882078</v>
      </c>
      <c r="FZ179" s="2">
        <f t="shared" si="229"/>
        <v>0.56832793887174338</v>
      </c>
      <c r="GA179" s="2">
        <f t="shared" si="229"/>
        <v>0.59263257055177443</v>
      </c>
      <c r="GB179" s="2">
        <f t="shared" si="229"/>
        <v>0.60427428933983207</v>
      </c>
      <c r="GC179" s="2">
        <f t="shared" si="229"/>
        <v>0.59968097020858357</v>
      </c>
      <c r="GD179" s="2">
        <f t="shared" si="229"/>
        <v>0.60418014173573831</v>
      </c>
      <c r="GE179" s="2">
        <f t="shared" si="229"/>
        <v>0.56714381841489869</v>
      </c>
      <c r="GF179" s="2">
        <f t="shared" si="229"/>
        <v>0.61597586369309942</v>
      </c>
      <c r="GG179" s="2">
        <f t="shared" si="229"/>
        <v>0.64097640635592279</v>
      </c>
      <c r="GH179" s="2">
        <f t="shared" si="229"/>
        <v>0.60920268086326057</v>
      </c>
      <c r="GI179" s="2">
        <f t="shared" si="229"/>
        <v>0.55209213177403194</v>
      </c>
      <c r="GJ179" s="2">
        <f t="shared" si="229"/>
        <v>0.46981129056169968</v>
      </c>
      <c r="GK179" s="2">
        <f t="shared" si="229"/>
        <v>0.39563291702887621</v>
      </c>
      <c r="GM179" s="86">
        <f t="shared" si="230"/>
        <v>0</v>
      </c>
      <c r="GN179" s="86">
        <f t="shared" si="230"/>
        <v>1.7418348681912453E-260</v>
      </c>
      <c r="GO179" s="86">
        <f t="shared" si="230"/>
        <v>1.0964473488739978E-286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8.6861869201359244E-146</v>
      </c>
      <c r="GT179" s="86">
        <f t="shared" si="230"/>
        <v>3.5026485715506273E-176</v>
      </c>
      <c r="GU179" s="86">
        <f t="shared" si="230"/>
        <v>5.4020616088874926E-70</v>
      </c>
      <c r="GV179" s="86">
        <f t="shared" si="230"/>
        <v>1.3030212251599666E-201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4.2837400960555635E-234</v>
      </c>
      <c r="HD179" s="86">
        <f t="shared" si="181"/>
        <v>1.1537092143360198E-167</v>
      </c>
      <c r="HE179" s="86">
        <f t="shared" si="181"/>
        <v>5.55902429055526E-190</v>
      </c>
      <c r="HF179" s="86">
        <f t="shared" si="180"/>
        <v>1.0557907651164137E-229</v>
      </c>
      <c r="HG179" s="86">
        <f t="shared" si="180"/>
        <v>5.2589502908116593E-301</v>
      </c>
      <c r="HH179" s="86">
        <f t="shared" si="180"/>
        <v>0</v>
      </c>
      <c r="HI179" s="86">
        <f t="shared" si="180"/>
        <v>2.7947061997670321E-280</v>
      </c>
      <c r="HJ179" s="86">
        <f t="shared" si="180"/>
        <v>0</v>
      </c>
      <c r="HK179" s="86">
        <f t="shared" si="180"/>
        <v>2.6397031199825577E-302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4.3112490966399803E-253</v>
      </c>
      <c r="HP179" s="86">
        <f t="shared" si="226"/>
        <v>3.8138778114553534E-246</v>
      </c>
      <c r="HQ179" s="86">
        <f t="shared" si="226"/>
        <v>3.9292994036701303E-294</v>
      </c>
      <c r="HS179" s="86">
        <f t="shared" si="231"/>
        <v>1.1460596954563904E-24</v>
      </c>
      <c r="HT179" s="86">
        <f t="shared" si="231"/>
        <v>4.9462285159711925E-21</v>
      </c>
      <c r="HU179" s="86">
        <f t="shared" si="231"/>
        <v>3.599685128833288E-22</v>
      </c>
      <c r="HV179" s="86">
        <f t="shared" si="231"/>
        <v>3.8653119909983263E-27</v>
      </c>
      <c r="HW179" s="86">
        <f t="shared" si="231"/>
        <v>2.6133899232044168E-29</v>
      </c>
      <c r="HX179" s="86">
        <f t="shared" si="231"/>
        <v>5.2544791982283975E-29</v>
      </c>
      <c r="HY179" s="86">
        <f t="shared" si="231"/>
        <v>3.1697790204396336E-28</v>
      </c>
      <c r="HZ179" s="86">
        <f t="shared" si="231"/>
        <v>1.3266543040851584E-26</v>
      </c>
      <c r="IA179" s="86">
        <f t="shared" si="231"/>
        <v>5.5863715023693442E-27</v>
      </c>
      <c r="IB179" s="86">
        <f t="shared" si="231"/>
        <v>1.2781142855028611E-30</v>
      </c>
      <c r="IC179" s="86">
        <f t="shared" si="231"/>
        <v>1.3256804130417332E-32</v>
      </c>
      <c r="ID179" s="86">
        <f t="shared" si="231"/>
        <v>1.7452134803022337E-29</v>
      </c>
      <c r="IE179" s="86">
        <f t="shared" si="231"/>
        <v>9.4781381715381073E-24</v>
      </c>
      <c r="IF179" s="86">
        <f t="shared" si="231"/>
        <v>1.0858737537810041E-26</v>
      </c>
      <c r="IG179" s="86">
        <f t="shared" si="231"/>
        <v>8.2005058259723853E-25</v>
      </c>
      <c r="II179" s="86">
        <f t="shared" si="232"/>
        <v>0.3669187506207392</v>
      </c>
      <c r="IJ179" s="86">
        <f t="shared" si="232"/>
        <v>0.47037010261074264</v>
      </c>
      <c r="IK179" s="86">
        <f t="shared" si="232"/>
        <v>0.40700605152747749</v>
      </c>
      <c r="IL179" s="86">
        <f t="shared" si="232"/>
        <v>0.38478689981169312</v>
      </c>
      <c r="IM179" s="86">
        <f t="shared" si="232"/>
        <v>0.26667141768646085</v>
      </c>
      <c r="IN179" s="86">
        <f t="shared" si="232"/>
        <v>0.21959680284918331</v>
      </c>
      <c r="IO179" s="86">
        <f t="shared" si="232"/>
        <v>0.25029488764305952</v>
      </c>
      <c r="IP179" s="86">
        <f t="shared" si="232"/>
        <v>0.25241960686177206</v>
      </c>
      <c r="IQ179" s="86">
        <f t="shared" si="232"/>
        <v>0.38653533534641737</v>
      </c>
      <c r="IR179" s="86">
        <f t="shared" si="232"/>
        <v>0.17043974523496985</v>
      </c>
      <c r="IS179" s="86">
        <f t="shared" si="232"/>
        <v>9.0216626196713764E-2</v>
      </c>
      <c r="IT179" s="86">
        <f t="shared" si="232"/>
        <v>0.19805341886322866</v>
      </c>
      <c r="IU179" s="86">
        <f t="shared" si="232"/>
        <v>0.45105461760639171</v>
      </c>
      <c r="IV179" s="86">
        <f t="shared" si="232"/>
        <v>0.50149496580598618</v>
      </c>
      <c r="IW179" s="86">
        <f t="shared" si="232"/>
        <v>0.42419041368954774</v>
      </c>
      <c r="IY179" s="86">
        <f t="shared" si="233"/>
        <v>0.3669187506207392</v>
      </c>
      <c r="IZ179" s="86">
        <f t="shared" si="233"/>
        <v>0.47037010261074264</v>
      </c>
      <c r="JA179" s="86">
        <f t="shared" si="233"/>
        <v>0.40700605152747749</v>
      </c>
      <c r="JB179" s="86">
        <f t="shared" si="233"/>
        <v>0.38478689981169312</v>
      </c>
      <c r="JC179" s="86">
        <f t="shared" si="233"/>
        <v>0.26667141768646085</v>
      </c>
      <c r="JD179" s="86">
        <f t="shared" si="233"/>
        <v>0.21959680284918331</v>
      </c>
      <c r="JE179" s="86">
        <f t="shared" si="233"/>
        <v>0.25029488764305952</v>
      </c>
      <c r="JF179" s="86">
        <f t="shared" si="233"/>
        <v>0.25241960686177206</v>
      </c>
      <c r="JG179" s="86">
        <f t="shared" si="233"/>
        <v>0.38653533534641737</v>
      </c>
      <c r="JH179" s="86">
        <f t="shared" si="233"/>
        <v>0.17043974523496985</v>
      </c>
      <c r="JI179" s="86">
        <f t="shared" si="233"/>
        <v>9.0216626196713764E-2</v>
      </c>
      <c r="JJ179" s="86">
        <f t="shared" si="233"/>
        <v>0.19805341886322866</v>
      </c>
      <c r="JK179" s="86">
        <f t="shared" si="233"/>
        <v>0.45105461760639171</v>
      </c>
      <c r="JL179" s="86">
        <f t="shared" si="233"/>
        <v>0.50149496580598618</v>
      </c>
      <c r="JM179" s="86">
        <f t="shared" si="233"/>
        <v>0.42419041368954774</v>
      </c>
    </row>
    <row r="180" spans="2:273" x14ac:dyDescent="0.25">
      <c r="B180" s="2">
        <v>153</v>
      </c>
      <c r="C180" s="37">
        <v>23.922999999999998</v>
      </c>
      <c r="D180" s="37">
        <v>24.148</v>
      </c>
      <c r="E180" s="37">
        <v>25.667000000000002</v>
      </c>
      <c r="F180" s="37">
        <v>25.417000000000002</v>
      </c>
      <c r="G180" s="37">
        <v>26.22</v>
      </c>
      <c r="H180" s="37">
        <v>25.048999999999999</v>
      </c>
      <c r="I180" s="37">
        <v>26.704999999999998</v>
      </c>
      <c r="J180" s="37">
        <v>25.457999999999998</v>
      </c>
      <c r="K180" s="37">
        <v>25</v>
      </c>
      <c r="L180" s="37">
        <v>22.119</v>
      </c>
      <c r="M180" s="37">
        <v>20.135999999999999</v>
      </c>
      <c r="N180" s="37">
        <v>23.507999999999999</v>
      </c>
      <c r="O180" s="37">
        <v>29.524999999999999</v>
      </c>
      <c r="P180" s="37">
        <v>57.6</v>
      </c>
      <c r="Q180" s="37">
        <v>94.245999999999995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22.03053820431057</v>
      </c>
      <c r="T180" s="4">
        <f t="shared" si="234"/>
        <v>24.917097128599778</v>
      </c>
      <c r="U180" s="4">
        <f t="shared" si="234"/>
        <v>25.357582475284836</v>
      </c>
      <c r="V180" s="4">
        <f t="shared" si="234"/>
        <v>26.161923218916254</v>
      </c>
      <c r="W180" s="4">
        <f t="shared" si="234"/>
        <v>26.393122476809619</v>
      </c>
      <c r="X180" s="4">
        <f t="shared" si="234"/>
        <v>25.799637667524504</v>
      </c>
      <c r="Y180" s="4">
        <f t="shared" si="234"/>
        <v>27.568793334611808</v>
      </c>
      <c r="Z180" s="4">
        <f t="shared" si="234"/>
        <v>25.578991048163569</v>
      </c>
      <c r="AA180" s="4">
        <f t="shared" si="234"/>
        <v>24.39150131662895</v>
      </c>
      <c r="AB180" s="4">
        <f t="shared" si="234"/>
        <v>22.37400193986867</v>
      </c>
      <c r="AC180" s="4">
        <f t="shared" si="234"/>
        <v>21.023574049243237</v>
      </c>
      <c r="AD180" s="4">
        <f t="shared" si="234"/>
        <v>23.4155481542135</v>
      </c>
      <c r="AE180" s="4">
        <f t="shared" si="234"/>
        <v>30.324967822557454</v>
      </c>
      <c r="AF180" s="4">
        <f t="shared" si="234"/>
        <v>57.184338286634144</v>
      </c>
      <c r="AG180" s="4">
        <f t="shared" si="234"/>
        <v>97.707504844573364</v>
      </c>
      <c r="AI180" s="4">
        <f t="shared" ref="AI180:AW196" si="235">IF(OR($B180 &lt; C$230, $B180 &gt; C$233), 0, C180-S180)</f>
        <v>1.8924617956894281</v>
      </c>
      <c r="AJ180" s="4">
        <f t="shared" si="235"/>
        <v>-0.7690971285997783</v>
      </c>
      <c r="AK180" s="4">
        <f t="shared" si="235"/>
        <v>0.30941752471516537</v>
      </c>
      <c r="AL180" s="4">
        <f t="shared" si="235"/>
        <v>-0.74492321891625224</v>
      </c>
      <c r="AM180" s="4">
        <f t="shared" si="235"/>
        <v>-0.17312247680962045</v>
      </c>
      <c r="AN180" s="4">
        <f t="shared" si="235"/>
        <v>-0.75063766752450434</v>
      </c>
      <c r="AO180" s="4">
        <f t="shared" si="235"/>
        <v>-0.86379333461180963</v>
      </c>
      <c r="AP180" s="4">
        <f t="shared" si="235"/>
        <v>-0.12099104816357098</v>
      </c>
      <c r="AQ180" s="4">
        <f t="shared" si="235"/>
        <v>0.60849868337104951</v>
      </c>
      <c r="AR180" s="4">
        <f t="shared" si="235"/>
        <v>-0.25500193986867004</v>
      </c>
      <c r="AS180" s="4">
        <f t="shared" si="235"/>
        <v>-0.88757404924323779</v>
      </c>
      <c r="AT180" s="4">
        <f t="shared" si="235"/>
        <v>9.2451845786499121E-2</v>
      </c>
      <c r="AU180" s="4">
        <f t="shared" si="235"/>
        <v>-0.79996782255745558</v>
      </c>
      <c r="AV180" s="4">
        <f t="shared" si="235"/>
        <v>0.41566171336585711</v>
      </c>
      <c r="AW180" s="4">
        <f t="shared" si="235"/>
        <v>-3.4615048445733692</v>
      </c>
      <c r="AY180" s="2">
        <f t="shared" si="227"/>
        <v>22.03053820431057</v>
      </c>
      <c r="AZ180" s="2">
        <f t="shared" si="227"/>
        <v>24.322901224661024</v>
      </c>
      <c r="BA180" s="2">
        <f t="shared" si="227"/>
        <v>24.600142114884044</v>
      </c>
      <c r="BB180" s="2">
        <f t="shared" si="227"/>
        <v>25.427584320802115</v>
      </c>
      <c r="BC180" s="2">
        <f t="shared" si="227"/>
        <v>26.137585741545358</v>
      </c>
      <c r="BD180" s="2">
        <f t="shared" si="227"/>
        <v>25.646608138430942</v>
      </c>
      <c r="BE180" s="2">
        <f t="shared" si="227"/>
        <v>27.300678068529301</v>
      </c>
      <c r="BF180" s="2">
        <f t="shared" si="227"/>
        <v>25.277592193720629</v>
      </c>
      <c r="BG180" s="2">
        <f t="shared" si="227"/>
        <v>22.97896149872426</v>
      </c>
      <c r="BH180" s="2">
        <f t="shared" si="227"/>
        <v>22.264604336222462</v>
      </c>
      <c r="BI180" s="2">
        <f t="shared" si="227"/>
        <v>21.004539134607157</v>
      </c>
      <c r="BJ180" s="2">
        <f t="shared" si="227"/>
        <v>23.212230034118093</v>
      </c>
      <c r="BK180" s="2">
        <f t="shared" si="227"/>
        <v>26.942323866365847</v>
      </c>
      <c r="BL180" s="2">
        <f t="shared" si="227"/>
        <v>29.074511784578817</v>
      </c>
      <c r="BM180" s="2">
        <f t="shared" si="227"/>
        <v>32.900208189117265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91.515639406207839</v>
      </c>
      <c r="DL180" s="2">
        <f t="shared" si="236"/>
        <v>82.08521592442645</v>
      </c>
      <c r="DM180" s="2">
        <f t="shared" si="236"/>
        <v>87.019499437148227</v>
      </c>
      <c r="DN180" s="2">
        <f t="shared" si="236"/>
        <v>87.765381988742959</v>
      </c>
      <c r="DO180" s="2">
        <f t="shared" si="236"/>
        <v>78.567589305816156</v>
      </c>
      <c r="DP180" s="2">
        <f t="shared" si="236"/>
        <v>83.539133333333325</v>
      </c>
      <c r="DQ180" s="2">
        <f t="shared" si="236"/>
        <v>91.606253008021397</v>
      </c>
      <c r="DR180" s="2">
        <f t="shared" si="236"/>
        <v>74.210356394830654</v>
      </c>
      <c r="DS180" s="2">
        <f t="shared" si="236"/>
        <v>94.465450000000004</v>
      </c>
      <c r="DT180" s="2">
        <f t="shared" si="236"/>
        <v>80.964530175706642</v>
      </c>
      <c r="DU180" s="2">
        <f t="shared" si="236"/>
        <v>71.745133333333342</v>
      </c>
      <c r="DV180" s="2">
        <f t="shared" si="236"/>
        <v>75.383299999999991</v>
      </c>
      <c r="DW180" s="2">
        <f t="shared" si="236"/>
        <v>102.77099179341286</v>
      </c>
      <c r="DX180" s="2">
        <f t="shared" si="236"/>
        <v>96.07727091932459</v>
      </c>
      <c r="DY180" s="2">
        <f t="shared" si="236"/>
        <v>70.965866568914947</v>
      </c>
      <c r="EA180" s="2">
        <f t="shared" si="213"/>
        <v>21.846163320713739</v>
      </c>
      <c r="EB180" s="2">
        <f t="shared" si="213"/>
        <v>24.36100008135373</v>
      </c>
      <c r="EC180" s="2">
        <f t="shared" si="213"/>
        <v>24.359243611086121</v>
      </c>
      <c r="ED180" s="2">
        <f t="shared" si="213"/>
        <v>25.028098039215692</v>
      </c>
      <c r="EE180" s="2">
        <f t="shared" si="213"/>
        <v>26.082611177390483</v>
      </c>
      <c r="EF180" s="2">
        <f t="shared" si="213"/>
        <v>25.349108566813104</v>
      </c>
      <c r="EG180" s="2">
        <f t="shared" si="213"/>
        <v>27.497988662131519</v>
      </c>
      <c r="EH180" s="2">
        <f t="shared" si="213"/>
        <v>25.011614461287529</v>
      </c>
      <c r="EI180" s="2">
        <f t="shared" si="213"/>
        <v>22.272225782263046</v>
      </c>
      <c r="EJ180" s="2">
        <f t="shared" si="213"/>
        <v>22.276568365389281</v>
      </c>
      <c r="EK180" s="2">
        <f t="shared" si="212"/>
        <v>20.691063548455205</v>
      </c>
      <c r="EL180" s="2">
        <f t="shared" si="179"/>
        <v>23.159299063275249</v>
      </c>
      <c r="EM180" s="2">
        <f t="shared" si="179"/>
        <v>27.644625059155899</v>
      </c>
      <c r="EN180" s="2">
        <f t="shared" si="179"/>
        <v>29.231135075904</v>
      </c>
      <c r="EO180" s="2">
        <f t="shared" si="179"/>
        <v>34.136318687292132</v>
      </c>
      <c r="EQ180" s="2">
        <f t="shared" ref="EQ180:FE196" si="237">CU$228*$B180+CU$229</f>
        <v>22.151539381626861</v>
      </c>
      <c r="ER180" s="2">
        <f t="shared" si="237"/>
        <v>24.291565270156493</v>
      </c>
      <c r="ES180" s="2">
        <f t="shared" si="237"/>
        <v>24.763755188030661</v>
      </c>
      <c r="ET180" s="2">
        <f t="shared" si="237"/>
        <v>25.701046231254555</v>
      </c>
      <c r="EU180" s="2">
        <f t="shared" si="237"/>
        <v>26.169230078768599</v>
      </c>
      <c r="EV180" s="2">
        <f t="shared" si="237"/>
        <v>25.820919805655034</v>
      </c>
      <c r="EW180" s="2">
        <f t="shared" si="237"/>
        <v>27.176454430207187</v>
      </c>
      <c r="EX180" s="2">
        <f t="shared" si="237"/>
        <v>25.433482295393574</v>
      </c>
      <c r="EY180" s="2">
        <f t="shared" si="237"/>
        <v>23.46526312857252</v>
      </c>
      <c r="EZ180" s="2">
        <f t="shared" si="237"/>
        <v>22.254131290368257</v>
      </c>
      <c r="FA180" s="2">
        <f t="shared" si="237"/>
        <v>21.161886745439258</v>
      </c>
      <c r="FB180" s="2">
        <f t="shared" si="237"/>
        <v>23.240139159574206</v>
      </c>
      <c r="FC180" s="2">
        <f t="shared" si="237"/>
        <v>26.417922228281679</v>
      </c>
      <c r="FD180" s="2">
        <f t="shared" si="237"/>
        <v>28.908840184168508</v>
      </c>
      <c r="FE180" s="2">
        <f t="shared" si="237"/>
        <v>31.174163863691888</v>
      </c>
      <c r="FG180" s="2">
        <f t="shared" ref="FG180:FU196" si="238">POWER(10,($B180-C$231)/C$229)/(1+POWER(10,($B180-C$231)/C$229))</f>
        <v>0.99996563383346604</v>
      </c>
      <c r="FH180" s="2">
        <f t="shared" si="238"/>
        <v>0.99997084511252632</v>
      </c>
      <c r="FI180" s="2">
        <f t="shared" si="238"/>
        <v>0.99997020795223757</v>
      </c>
      <c r="FJ180" s="2">
        <f t="shared" si="238"/>
        <v>0.99996922260850074</v>
      </c>
      <c r="FK180" s="2">
        <f t="shared" si="238"/>
        <v>0.99996698111336013</v>
      </c>
      <c r="FL180" s="2">
        <f t="shared" si="238"/>
        <v>0.99996372467979311</v>
      </c>
      <c r="FM180" s="2">
        <f t="shared" si="238"/>
        <v>0.99996026875567445</v>
      </c>
      <c r="FN180" s="2">
        <f t="shared" si="238"/>
        <v>0.99996145897991706</v>
      </c>
      <c r="FO180" s="2">
        <f t="shared" si="238"/>
        <v>0.99995399487051617</v>
      </c>
      <c r="FP180" s="2">
        <f t="shared" si="238"/>
        <v>0.99996012810766066</v>
      </c>
      <c r="FQ180" s="2">
        <f t="shared" si="238"/>
        <v>0.99996387079161164</v>
      </c>
      <c r="FR180" s="2">
        <f t="shared" si="238"/>
        <v>0.99996305865005064</v>
      </c>
      <c r="FS180" s="2">
        <f t="shared" si="238"/>
        <v>0.99996355315799967</v>
      </c>
      <c r="FT180" s="2">
        <f t="shared" si="238"/>
        <v>0.99996703005660148</v>
      </c>
      <c r="FU180" s="2">
        <f t="shared" si="238"/>
        <v>0.99995557822373804</v>
      </c>
      <c r="FW180" s="2">
        <f t="shared" si="229"/>
        <v>0.59592297521682991</v>
      </c>
      <c r="FX180" s="2">
        <f t="shared" si="229"/>
        <v>0.57293739299025681</v>
      </c>
      <c r="FY180" s="2">
        <f t="shared" si="229"/>
        <v>0.59091442640297098</v>
      </c>
      <c r="FZ180" s="2">
        <f t="shared" si="229"/>
        <v>0.59076671330703345</v>
      </c>
      <c r="GA180" s="2">
        <f t="shared" si="229"/>
        <v>0.6146645566346256</v>
      </c>
      <c r="GB180" s="2">
        <f t="shared" si="229"/>
        <v>0.62607391583469107</v>
      </c>
      <c r="GC180" s="2">
        <f t="shared" si="229"/>
        <v>0.62157516952429703</v>
      </c>
      <c r="GD180" s="2">
        <f t="shared" si="229"/>
        <v>0.62598174447640065</v>
      </c>
      <c r="GE180" s="2">
        <f t="shared" si="229"/>
        <v>0.58959969694926651</v>
      </c>
      <c r="GF180" s="2">
        <f t="shared" si="229"/>
        <v>0.63751755736136906</v>
      </c>
      <c r="GG180" s="2">
        <f t="shared" si="229"/>
        <v>0.66188549124560969</v>
      </c>
      <c r="GH180" s="2">
        <f t="shared" si="229"/>
        <v>0.63089664762239428</v>
      </c>
      <c r="GI180" s="2">
        <f t="shared" si="229"/>
        <v>0.5747433639702475</v>
      </c>
      <c r="GJ180" s="2">
        <f t="shared" si="229"/>
        <v>0.49280087495367497</v>
      </c>
      <c r="GK180" s="2">
        <f t="shared" si="229"/>
        <v>0.41785342286947508</v>
      </c>
      <c r="GM180" s="86">
        <f t="shared" si="230"/>
        <v>0</v>
      </c>
      <c r="GN180" s="86">
        <f t="shared" si="230"/>
        <v>3.8729679717948477E-266</v>
      </c>
      <c r="GO180" s="86">
        <f t="shared" si="230"/>
        <v>6.5815743767514204E-293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7.1356929751736714E-149</v>
      </c>
      <c r="GT180" s="86">
        <f t="shared" si="230"/>
        <v>6.6416759851840787E-180</v>
      </c>
      <c r="GU180" s="86">
        <f t="shared" si="230"/>
        <v>1.8379758229321673E-71</v>
      </c>
      <c r="GV180" s="86">
        <f t="shared" si="230"/>
        <v>6.4781210087290504E-206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6.8367163589688344E-241</v>
      </c>
      <c r="HD180" s="86">
        <f t="shared" si="181"/>
        <v>1.4735367543394864E-172</v>
      </c>
      <c r="HE180" s="86">
        <f t="shared" si="181"/>
        <v>1.6623652803660291E-195</v>
      </c>
      <c r="HF180" s="86">
        <f t="shared" si="180"/>
        <v>2.63562270200464E-236</v>
      </c>
      <c r="HG180" s="86">
        <f t="shared" si="180"/>
        <v>0</v>
      </c>
      <c r="HH180" s="86">
        <f t="shared" si="180"/>
        <v>0</v>
      </c>
      <c r="HI180" s="86">
        <f t="shared" si="180"/>
        <v>3.3134073198472737E-288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1.9947344016837285E-260</v>
      </c>
      <c r="HP180" s="86">
        <f t="shared" si="226"/>
        <v>2.8795236393105335E-253</v>
      </c>
      <c r="HQ180" s="86">
        <f t="shared" si="226"/>
        <v>1.2541404800590454E-302</v>
      </c>
      <c r="HS180" s="86">
        <f t="shared" si="231"/>
        <v>3.7258512666343347E-26</v>
      </c>
      <c r="HT180" s="86">
        <f t="shared" si="231"/>
        <v>2.8033910501100021E-22</v>
      </c>
      <c r="HU180" s="86">
        <f t="shared" si="231"/>
        <v>1.7597610315112402E-23</v>
      </c>
      <c r="HV180" s="86">
        <f t="shared" si="231"/>
        <v>1.0010036929748132E-28</v>
      </c>
      <c r="HW180" s="86">
        <f t="shared" si="231"/>
        <v>5.18417446750044E-31</v>
      </c>
      <c r="HX180" s="86">
        <f t="shared" si="231"/>
        <v>1.0876184670379942E-30</v>
      </c>
      <c r="HY180" s="86">
        <f t="shared" si="231"/>
        <v>7.735040286040349E-30</v>
      </c>
      <c r="HZ180" s="86">
        <f t="shared" si="231"/>
        <v>4.3355740681953835E-28</v>
      </c>
      <c r="IA180" s="86">
        <f t="shared" si="231"/>
        <v>1.4014465762607914E-28</v>
      </c>
      <c r="IB180" s="86">
        <f t="shared" si="231"/>
        <v>2.2688883604145813E-32</v>
      </c>
      <c r="IC180" s="86">
        <f t="shared" si="231"/>
        <v>1.9266271679789549E-34</v>
      </c>
      <c r="ID180" s="86">
        <f t="shared" si="231"/>
        <v>3.4279257755882309E-31</v>
      </c>
      <c r="IE180" s="86">
        <f t="shared" si="231"/>
        <v>3.3201493134219342E-25</v>
      </c>
      <c r="IF180" s="86">
        <f t="shared" si="231"/>
        <v>1.8936628981636403E-28</v>
      </c>
      <c r="IG180" s="86">
        <f t="shared" si="231"/>
        <v>1.337275333831883E-26</v>
      </c>
      <c r="II180" s="86">
        <f t="shared" si="232"/>
        <v>0.27035546835124602</v>
      </c>
      <c r="IJ180" s="86">
        <f t="shared" si="232"/>
        <v>0.39621547658206457</v>
      </c>
      <c r="IK180" s="86">
        <f t="shared" si="232"/>
        <v>0.31799837411729132</v>
      </c>
      <c r="IL180" s="86">
        <f t="shared" si="232"/>
        <v>0.28674671842271215</v>
      </c>
      <c r="IM180" s="86">
        <f t="shared" si="232"/>
        <v>0.17732388799414683</v>
      </c>
      <c r="IN180" s="86">
        <f t="shared" si="232"/>
        <v>0.14073458236438444</v>
      </c>
      <c r="IO180" s="86">
        <f t="shared" si="232"/>
        <v>0.16674562978097035</v>
      </c>
      <c r="IP180" s="86">
        <f t="shared" si="232"/>
        <v>0.17214694484192411</v>
      </c>
      <c r="IQ180" s="86">
        <f t="shared" si="232"/>
        <v>0.28739973344874403</v>
      </c>
      <c r="IR180" s="86">
        <f t="shared" si="232"/>
        <v>0.10401401161653342</v>
      </c>
      <c r="IS180" s="86">
        <f t="shared" si="232"/>
        <v>4.9962525344793889E-2</v>
      </c>
      <c r="IT180" s="86">
        <f t="shared" si="232"/>
        <v>0.12429191810199942</v>
      </c>
      <c r="IU180" s="86">
        <f t="shared" si="232"/>
        <v>0.36261485782746555</v>
      </c>
      <c r="IV180" s="86">
        <f t="shared" si="232"/>
        <v>0.50744574041396395</v>
      </c>
      <c r="IW180" s="86">
        <f t="shared" si="232"/>
        <v>0.50014002454353834</v>
      </c>
      <c r="IY180" s="86">
        <f t="shared" si="233"/>
        <v>0.27035546835124602</v>
      </c>
      <c r="IZ180" s="86">
        <f t="shared" si="233"/>
        <v>0.39621547658206457</v>
      </c>
      <c r="JA180" s="86">
        <f t="shared" si="233"/>
        <v>0.31799837411729132</v>
      </c>
      <c r="JB180" s="86">
        <f t="shared" si="233"/>
        <v>0.28674671842271215</v>
      </c>
      <c r="JC180" s="86">
        <f t="shared" si="233"/>
        <v>0.17732388799414683</v>
      </c>
      <c r="JD180" s="86">
        <f t="shared" si="233"/>
        <v>0.14073458236438444</v>
      </c>
      <c r="JE180" s="86">
        <f t="shared" si="233"/>
        <v>0.16674562978097035</v>
      </c>
      <c r="JF180" s="86">
        <f t="shared" si="233"/>
        <v>0.17214694484192411</v>
      </c>
      <c r="JG180" s="86">
        <f t="shared" si="233"/>
        <v>0.28739973344874403</v>
      </c>
      <c r="JH180" s="86">
        <f t="shared" si="233"/>
        <v>0.10401401161653342</v>
      </c>
      <c r="JI180" s="86">
        <f t="shared" si="233"/>
        <v>4.9962525344793889E-2</v>
      </c>
      <c r="JJ180" s="86">
        <f t="shared" si="233"/>
        <v>0.12429191810199942</v>
      </c>
      <c r="JK180" s="86">
        <f t="shared" si="233"/>
        <v>0.36261485782746555</v>
      </c>
      <c r="JL180" s="86">
        <f t="shared" si="233"/>
        <v>0.50744574041396395</v>
      </c>
      <c r="JM180" s="86">
        <f t="shared" si="233"/>
        <v>0.50014002454353834</v>
      </c>
    </row>
    <row r="181" spans="2:273" x14ac:dyDescent="0.25">
      <c r="B181" s="2">
        <v>154</v>
      </c>
      <c r="C181" s="37">
        <v>22.808</v>
      </c>
      <c r="D181" s="37">
        <v>24.492000000000001</v>
      </c>
      <c r="E181" s="37">
        <v>23.533000000000001</v>
      </c>
      <c r="F181" s="37">
        <v>25.9</v>
      </c>
      <c r="G181" s="37">
        <v>26.593</v>
      </c>
      <c r="H181" s="37">
        <v>24.574000000000002</v>
      </c>
      <c r="I181" s="37">
        <v>28.015999999999998</v>
      </c>
      <c r="J181" s="37">
        <v>25.305</v>
      </c>
      <c r="K181" s="37">
        <v>24.847000000000001</v>
      </c>
      <c r="L181" s="37">
        <v>23.407</v>
      </c>
      <c r="M181" s="37">
        <v>22.033999999999999</v>
      </c>
      <c r="N181" s="37">
        <v>23.881</v>
      </c>
      <c r="O181" s="37">
        <v>25.763000000000002</v>
      </c>
      <c r="P181" s="37">
        <v>50.317</v>
      </c>
      <c r="Q181" s="37">
        <v>96.278999999999996</v>
      </c>
      <c r="S181" s="4">
        <f t="shared" si="234"/>
        <v>21.950371020767633</v>
      </c>
      <c r="T181" s="4">
        <f t="shared" si="234"/>
        <v>24.497154806694795</v>
      </c>
      <c r="U181" s="4">
        <f t="shared" si="234"/>
        <v>24.803169539931378</v>
      </c>
      <c r="V181" s="4">
        <f t="shared" si="234"/>
        <v>25.590531199130897</v>
      </c>
      <c r="W181" s="4">
        <f t="shared" si="234"/>
        <v>26.114953863823015</v>
      </c>
      <c r="X181" s="4">
        <f t="shared" si="234"/>
        <v>25.581883933149228</v>
      </c>
      <c r="Y181" s="4">
        <f t="shared" si="234"/>
        <v>27.221704847302217</v>
      </c>
      <c r="Z181" s="4">
        <f t="shared" si="234"/>
        <v>25.241119829418892</v>
      </c>
      <c r="AA181" s="4">
        <f t="shared" si="234"/>
        <v>23.3535724692169</v>
      </c>
      <c r="AB181" s="4">
        <f t="shared" si="234"/>
        <v>22.144183853014276</v>
      </c>
      <c r="AC181" s="4">
        <f t="shared" si="234"/>
        <v>20.875383744054243</v>
      </c>
      <c r="AD181" s="4">
        <f t="shared" si="234"/>
        <v>23.140831311350446</v>
      </c>
      <c r="AE181" s="4">
        <f t="shared" si="234"/>
        <v>28.234721142522993</v>
      </c>
      <c r="AF181" s="4">
        <f t="shared" si="234"/>
        <v>50.527867926572185</v>
      </c>
      <c r="AG181" s="4">
        <f t="shared" si="234"/>
        <v>97.521518150841885</v>
      </c>
      <c r="AI181" s="4">
        <f t="shared" si="235"/>
        <v>0.85762897923236636</v>
      </c>
      <c r="AJ181" s="4">
        <f t="shared" si="235"/>
        <v>-5.1548066947937343E-3</v>
      </c>
      <c r="AK181" s="4">
        <f t="shared" si="235"/>
        <v>-1.270169539931377</v>
      </c>
      <c r="AL181" s="4">
        <f t="shared" si="235"/>
        <v>0.30946880086910156</v>
      </c>
      <c r="AM181" s="4">
        <f t="shared" si="235"/>
        <v>0.47804613617698521</v>
      </c>
      <c r="AN181" s="4">
        <f t="shared" si="235"/>
        <v>-1.0078839331492269</v>
      </c>
      <c r="AO181" s="4">
        <f t="shared" si="235"/>
        <v>0.7942951526977815</v>
      </c>
      <c r="AP181" s="4">
        <f t="shared" si="235"/>
        <v>6.388017058110762E-2</v>
      </c>
      <c r="AQ181" s="4">
        <f t="shared" si="235"/>
        <v>1.4934275307831015</v>
      </c>
      <c r="AR181" s="4">
        <f t="shared" si="235"/>
        <v>1.262816146985724</v>
      </c>
      <c r="AS181" s="4">
        <f t="shared" si="235"/>
        <v>1.1586162559457556</v>
      </c>
      <c r="AT181" s="4">
        <f t="shared" si="235"/>
        <v>0.74016868864955399</v>
      </c>
      <c r="AU181" s="4">
        <f t="shared" si="235"/>
        <v>-2.4717211425229912</v>
      </c>
      <c r="AV181" s="4">
        <f t="shared" si="235"/>
        <v>-0.21086792657218467</v>
      </c>
      <c r="AW181" s="4">
        <f t="shared" si="235"/>
        <v>-1.2425181508418888</v>
      </c>
      <c r="AY181" s="2">
        <f t="shared" si="227"/>
        <v>21.950371020767633</v>
      </c>
      <c r="AZ181" s="2">
        <f t="shared" si="227"/>
        <v>24.207612846462105</v>
      </c>
      <c r="BA181" s="2">
        <f t="shared" si="227"/>
        <v>24.486920140923182</v>
      </c>
      <c r="BB181" s="2">
        <f t="shared" si="227"/>
        <v>25.325182859577442</v>
      </c>
      <c r="BC181" s="2">
        <f t="shared" si="227"/>
        <v>26.044767832352118</v>
      </c>
      <c r="BD181" s="2">
        <f t="shared" si="227"/>
        <v>25.543522482365422</v>
      </c>
      <c r="BE181" s="2">
        <f t="shared" si="227"/>
        <v>27.146527965204406</v>
      </c>
      <c r="BF181" s="2">
        <f t="shared" si="227"/>
        <v>25.149560376690609</v>
      </c>
      <c r="BG181" s="2">
        <f t="shared" si="227"/>
        <v>22.849067493741494</v>
      </c>
      <c r="BH181" s="2">
        <f t="shared" si="227"/>
        <v>22.12027895065718</v>
      </c>
      <c r="BI181" s="2">
        <f t="shared" si="227"/>
        <v>20.872280183271961</v>
      </c>
      <c r="BJ181" s="2">
        <f t="shared" si="227"/>
        <v>23.092734929842273</v>
      </c>
      <c r="BK181" s="2">
        <f t="shared" si="227"/>
        <v>26.8008125954807</v>
      </c>
      <c r="BL181" s="2">
        <f t="shared" si="227"/>
        <v>28.950007808901887</v>
      </c>
      <c r="BM181" s="2">
        <f t="shared" si="227"/>
        <v>32.747067829158212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91.946687179487185</v>
      </c>
      <c r="DL181" s="2">
        <f t="shared" si="236"/>
        <v>82.394444669365726</v>
      </c>
      <c r="DM181" s="2">
        <f t="shared" si="236"/>
        <v>87.355797185741096</v>
      </c>
      <c r="DN181" s="2">
        <f t="shared" si="236"/>
        <v>88.097759943714806</v>
      </c>
      <c r="DO181" s="2">
        <f t="shared" si="236"/>
        <v>78.85470356472797</v>
      </c>
      <c r="DP181" s="2">
        <f t="shared" si="236"/>
        <v>83.874646589446598</v>
      </c>
      <c r="DQ181" s="2">
        <f t="shared" si="236"/>
        <v>91.982048128342257</v>
      </c>
      <c r="DR181" s="2">
        <f t="shared" si="236"/>
        <v>74.458793226381459</v>
      </c>
      <c r="DS181" s="2">
        <f t="shared" si="236"/>
        <v>94.880211693548389</v>
      </c>
      <c r="DT181" s="2">
        <f t="shared" si="236"/>
        <v>81.27581161191749</v>
      </c>
      <c r="DU181" s="2">
        <f t="shared" si="236"/>
        <v>71.984634362934372</v>
      </c>
      <c r="DV181" s="2">
        <f t="shared" si="236"/>
        <v>75.650178764478738</v>
      </c>
      <c r="DW181" s="2">
        <f t="shared" si="236"/>
        <v>103.2277933034249</v>
      </c>
      <c r="DX181" s="2">
        <f t="shared" si="236"/>
        <v>96.486476360225154</v>
      </c>
      <c r="DY181" s="2">
        <f t="shared" si="236"/>
        <v>71.221893145161289</v>
      </c>
      <c r="EA181" s="2">
        <f t="shared" si="213"/>
        <v>21.755311241496855</v>
      </c>
      <c r="EB181" s="2">
        <f t="shared" si="213"/>
        <v>24.248348496118268</v>
      </c>
      <c r="EC181" s="2">
        <f t="shared" si="213"/>
        <v>24.231692260753178</v>
      </c>
      <c r="ED181" s="2">
        <f t="shared" si="213"/>
        <v>24.902235294117652</v>
      </c>
      <c r="EE181" s="2">
        <f t="shared" si="213"/>
        <v>25.986759709481348</v>
      </c>
      <c r="EF181" s="2">
        <f t="shared" si="213"/>
        <v>25.22983263256943</v>
      </c>
      <c r="EG181" s="2">
        <f t="shared" si="213"/>
        <v>27.35523671556976</v>
      </c>
      <c r="EH181" s="2">
        <f t="shared" si="213"/>
        <v>24.869299665597062</v>
      </c>
      <c r="EI181" s="2">
        <f t="shared" si="213"/>
        <v>22.100615403735976</v>
      </c>
      <c r="EJ181" s="2">
        <f t="shared" si="213"/>
        <v>22.13315186531673</v>
      </c>
      <c r="EK181" s="2">
        <f t="shared" si="212"/>
        <v>20.542847124134632</v>
      </c>
      <c r="EL181" s="2">
        <f t="shared" si="179"/>
        <v>23.037090905261916</v>
      </c>
      <c r="EM181" s="2">
        <f t="shared" si="179"/>
        <v>27.546314527732765</v>
      </c>
      <c r="EN181" s="2">
        <f t="shared" si="179"/>
        <v>29.117648428362109</v>
      </c>
      <c r="EO181" s="2">
        <f t="shared" si="179"/>
        <v>34.072777253644624</v>
      </c>
      <c r="EQ181" s="2">
        <f t="shared" si="237"/>
        <v>22.067436810520398</v>
      </c>
      <c r="ER181" s="2">
        <f t="shared" si="237"/>
        <v>24.177323427111464</v>
      </c>
      <c r="ES181" s="2">
        <f t="shared" si="237"/>
        <v>24.645267432742905</v>
      </c>
      <c r="ET181" s="2">
        <f t="shared" si="237"/>
        <v>25.589491421307073</v>
      </c>
      <c r="EU181" s="2">
        <f t="shared" si="237"/>
        <v>26.075431275354578</v>
      </c>
      <c r="EV181" s="2">
        <f t="shared" si="237"/>
        <v>25.711393431392224</v>
      </c>
      <c r="EW181" s="2">
        <f t="shared" si="237"/>
        <v>27.027001076881124</v>
      </c>
      <c r="EX181" s="2">
        <f t="shared" si="237"/>
        <v>25.299586577999623</v>
      </c>
      <c r="EY181" s="2">
        <f t="shared" si="237"/>
        <v>23.319207504168244</v>
      </c>
      <c r="EZ181" s="2">
        <f t="shared" si="237"/>
        <v>22.110337759963986</v>
      </c>
      <c r="FA181" s="2">
        <f t="shared" si="237"/>
        <v>21.023274173430593</v>
      </c>
      <c r="FB181" s="2">
        <f t="shared" si="237"/>
        <v>23.119706415150667</v>
      </c>
      <c r="FC181" s="2">
        <f t="shared" si="237"/>
        <v>26.293532280148057</v>
      </c>
      <c r="FD181" s="2">
        <f t="shared" si="237"/>
        <v>28.788723562925771</v>
      </c>
      <c r="FE181" s="2">
        <f t="shared" si="237"/>
        <v>31.059205918435936</v>
      </c>
      <c r="FG181" s="2">
        <f t="shared" si="238"/>
        <v>0.99996865758883913</v>
      </c>
      <c r="FH181" s="2">
        <f t="shared" si="238"/>
        <v>0.99997341035839293</v>
      </c>
      <c r="FI181" s="2">
        <f t="shared" si="238"/>
        <v>0.99997282925828934</v>
      </c>
      <c r="FJ181" s="2">
        <f t="shared" si="238"/>
        <v>0.99997193060933143</v>
      </c>
      <c r="FK181" s="2">
        <f t="shared" si="238"/>
        <v>0.99996988632999162</v>
      </c>
      <c r="FL181" s="2">
        <f t="shared" si="238"/>
        <v>0.99996691640917279</v>
      </c>
      <c r="FM181" s="2">
        <f t="shared" si="238"/>
        <v>0.99996376454783775</v>
      </c>
      <c r="FN181" s="2">
        <f t="shared" si="238"/>
        <v>0.99996485005272429</v>
      </c>
      <c r="FO181" s="2">
        <f t="shared" si="238"/>
        <v>0.99995804265340349</v>
      </c>
      <c r="FP181" s="2">
        <f t="shared" si="238"/>
        <v>0.99996363627442619</v>
      </c>
      <c r="FQ181" s="2">
        <f t="shared" si="238"/>
        <v>0.99996704966558403</v>
      </c>
      <c r="FR181" s="2">
        <f t="shared" si="238"/>
        <v>0.99996630897891514</v>
      </c>
      <c r="FS181" s="2">
        <f t="shared" si="238"/>
        <v>0.99996675997843709</v>
      </c>
      <c r="FT181" s="2">
        <f t="shared" si="238"/>
        <v>0.99996993096701747</v>
      </c>
      <c r="FU181" s="2">
        <f t="shared" si="238"/>
        <v>0.99995948670019397</v>
      </c>
      <c r="FW181" s="2">
        <f t="shared" si="229"/>
        <v>0.61789174436919136</v>
      </c>
      <c r="FX181" s="2">
        <f t="shared" si="229"/>
        <v>0.59530717964116608</v>
      </c>
      <c r="FY181" s="2">
        <f t="shared" si="229"/>
        <v>0.61297865198172496</v>
      </c>
      <c r="FZ181" s="2">
        <f t="shared" si="229"/>
        <v>0.61283368591024578</v>
      </c>
      <c r="GA181" s="2">
        <f t="shared" si="229"/>
        <v>0.63623636844473175</v>
      </c>
      <c r="GB181" s="2">
        <f t="shared" si="229"/>
        <v>0.64737343556409999</v>
      </c>
      <c r="GC181" s="2">
        <f t="shared" si="229"/>
        <v>0.64298481707192345</v>
      </c>
      <c r="GD181" s="2">
        <f t="shared" si="229"/>
        <v>0.6472835565792967</v>
      </c>
      <c r="GE181" s="2">
        <f t="shared" si="229"/>
        <v>0.61168823513168924</v>
      </c>
      <c r="GF181" s="2">
        <f t="shared" si="229"/>
        <v>0.65852076493858114</v>
      </c>
      <c r="GG181" s="2">
        <f t="shared" si="229"/>
        <v>0.68218064641684328</v>
      </c>
      <c r="GH181" s="2">
        <f t="shared" si="229"/>
        <v>0.65207412022868072</v>
      </c>
      <c r="GI181" s="2">
        <f t="shared" si="229"/>
        <v>0.59708507817748457</v>
      </c>
      <c r="GJ181" s="2">
        <f t="shared" si="229"/>
        <v>0.5158209451396355</v>
      </c>
      <c r="GK181" s="2">
        <f t="shared" si="229"/>
        <v>0.44041249073804994</v>
      </c>
      <c r="GM181" s="86">
        <f t="shared" si="230"/>
        <v>0</v>
      </c>
      <c r="GN181" s="86">
        <f t="shared" si="230"/>
        <v>7.4816944547363105E-272</v>
      </c>
      <c r="GO181" s="86">
        <f t="shared" si="230"/>
        <v>3.3843916226155672E-299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5.4372902911534306E-152</v>
      </c>
      <c r="GT181" s="86">
        <f t="shared" si="230"/>
        <v>1.1505118730219096E-183</v>
      </c>
      <c r="GU181" s="86">
        <f t="shared" si="230"/>
        <v>6.0334519671161591E-73</v>
      </c>
      <c r="GV181" s="86">
        <f t="shared" si="230"/>
        <v>2.8981884814336132E-210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8.7077137908416984E-248</v>
      </c>
      <c r="HD181" s="86">
        <f t="shared" si="181"/>
        <v>1.5979120770787399E-177</v>
      </c>
      <c r="HE181" s="86">
        <f t="shared" si="181"/>
        <v>4.1361903259662215E-201</v>
      </c>
      <c r="HF181" s="86">
        <f t="shared" si="180"/>
        <v>5.2960118911483077E-243</v>
      </c>
      <c r="HG181" s="86">
        <f t="shared" si="180"/>
        <v>0</v>
      </c>
      <c r="HH181" s="86">
        <f t="shared" si="180"/>
        <v>0</v>
      </c>
      <c r="HI181" s="86">
        <f t="shared" si="180"/>
        <v>3.0410352174536671E-296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7.2392684201008631E-268</v>
      </c>
      <c r="HP181" s="86">
        <f t="shared" si="226"/>
        <v>1.7179247349869896E-260</v>
      </c>
      <c r="HQ181" s="86">
        <f t="shared" si="226"/>
        <v>0</v>
      </c>
      <c r="HS181" s="86">
        <f t="shared" si="231"/>
        <v>1.0901487026585981E-27</v>
      </c>
      <c r="HT181" s="86">
        <f t="shared" si="231"/>
        <v>1.4559342430011203E-23</v>
      </c>
      <c r="HU181" s="86">
        <f t="shared" si="231"/>
        <v>7.8510513107958173E-25</v>
      </c>
      <c r="HV181" s="86">
        <f t="shared" si="231"/>
        <v>2.3255598745729175E-30</v>
      </c>
      <c r="HW181" s="86">
        <f t="shared" si="231"/>
        <v>9.1625311066846692E-33</v>
      </c>
      <c r="HX181" s="86">
        <f t="shared" si="231"/>
        <v>2.0083239634559305E-32</v>
      </c>
      <c r="HY181" s="86">
        <f t="shared" si="231"/>
        <v>1.6947358721180411E-31</v>
      </c>
      <c r="HZ181" s="86">
        <f t="shared" si="231"/>
        <v>1.285498220674862E-29</v>
      </c>
      <c r="IA181" s="86">
        <f t="shared" si="231"/>
        <v>3.1460452673647349E-30</v>
      </c>
      <c r="IB181" s="86">
        <f t="shared" si="231"/>
        <v>3.5839375927574347E-34</v>
      </c>
      <c r="IC181" s="86">
        <f t="shared" si="231"/>
        <v>2.481945029498611E-36</v>
      </c>
      <c r="ID181" s="86">
        <f t="shared" si="231"/>
        <v>5.9996647153624806E-33</v>
      </c>
      <c r="IE181" s="86">
        <f t="shared" si="231"/>
        <v>1.0472833116379773E-26</v>
      </c>
      <c r="IF181" s="86">
        <f t="shared" si="231"/>
        <v>2.8847641951519549E-30</v>
      </c>
      <c r="IG181" s="86">
        <f t="shared" si="231"/>
        <v>1.8764371599276801E-28</v>
      </c>
      <c r="II181" s="86">
        <f t="shared" si="232"/>
        <v>0.18388174949893685</v>
      </c>
      <c r="IJ181" s="86">
        <f t="shared" si="232"/>
        <v>0.3085212055822949</v>
      </c>
      <c r="IK181" s="86">
        <f t="shared" si="232"/>
        <v>0.23069303025992288</v>
      </c>
      <c r="IL181" s="86">
        <f t="shared" si="232"/>
        <v>0.19640884972410705</v>
      </c>
      <c r="IM181" s="86">
        <f t="shared" si="232"/>
        <v>0.10921114185690425</v>
      </c>
      <c r="IN181" s="86">
        <f t="shared" si="232"/>
        <v>8.3943812560408379E-2</v>
      </c>
      <c r="IO181" s="86">
        <f t="shared" si="232"/>
        <v>0.10353071357162878</v>
      </c>
      <c r="IP181" s="86">
        <f t="shared" si="232"/>
        <v>0.11010897715932756</v>
      </c>
      <c r="IQ181" s="86">
        <f t="shared" si="232"/>
        <v>0.19601004624005447</v>
      </c>
      <c r="IR181" s="86">
        <f t="shared" si="232"/>
        <v>5.9210387928456981E-2</v>
      </c>
      <c r="IS181" s="86">
        <f t="shared" si="232"/>
        <v>2.5871852791555548E-2</v>
      </c>
      <c r="IT181" s="86">
        <f t="shared" si="232"/>
        <v>7.2670778535663089E-2</v>
      </c>
      <c r="IU181" s="86">
        <f t="shared" si="232"/>
        <v>0.26638852149493281</v>
      </c>
      <c r="IV181" s="86">
        <f t="shared" si="232"/>
        <v>0.46885299539180619</v>
      </c>
      <c r="IW181" s="86">
        <f t="shared" si="232"/>
        <v>0.55595136810091839</v>
      </c>
      <c r="IY181" s="86">
        <f t="shared" si="233"/>
        <v>0.18388174949893685</v>
      </c>
      <c r="IZ181" s="86">
        <f t="shared" si="233"/>
        <v>0.3085212055822949</v>
      </c>
      <c r="JA181" s="86">
        <f t="shared" si="233"/>
        <v>0.23069303025992288</v>
      </c>
      <c r="JB181" s="86">
        <f t="shared" si="233"/>
        <v>0.19640884972410705</v>
      </c>
      <c r="JC181" s="86">
        <f t="shared" si="233"/>
        <v>0.10921114185690425</v>
      </c>
      <c r="JD181" s="86">
        <f t="shared" si="233"/>
        <v>8.3943812560408379E-2</v>
      </c>
      <c r="JE181" s="86">
        <f t="shared" si="233"/>
        <v>0.10353071357162878</v>
      </c>
      <c r="JF181" s="86">
        <f t="shared" si="233"/>
        <v>0.11010897715932756</v>
      </c>
      <c r="JG181" s="86">
        <f t="shared" si="233"/>
        <v>0.19601004624005447</v>
      </c>
      <c r="JH181" s="86">
        <f t="shared" si="233"/>
        <v>5.9210387928456981E-2</v>
      </c>
      <c r="JI181" s="86">
        <f t="shared" si="233"/>
        <v>2.5871852791555548E-2</v>
      </c>
      <c r="JJ181" s="86">
        <f t="shared" si="233"/>
        <v>7.2670778535663089E-2</v>
      </c>
      <c r="JK181" s="86">
        <f t="shared" si="233"/>
        <v>0.26638852149493281</v>
      </c>
      <c r="JL181" s="86">
        <f t="shared" si="233"/>
        <v>0.46885299539180619</v>
      </c>
      <c r="JM181" s="86">
        <f t="shared" si="233"/>
        <v>0.55595136810091839</v>
      </c>
    </row>
    <row r="182" spans="2:273" x14ac:dyDescent="0.25">
      <c r="B182" s="2">
        <v>155</v>
      </c>
      <c r="C182" s="37">
        <v>23.768999999999998</v>
      </c>
      <c r="D182" s="37">
        <v>22.704999999999998</v>
      </c>
      <c r="E182" s="37">
        <v>23.4</v>
      </c>
      <c r="F182" s="37">
        <v>25.667000000000002</v>
      </c>
      <c r="G182" s="37">
        <v>25.831</v>
      </c>
      <c r="H182" s="37">
        <v>25.541</v>
      </c>
      <c r="I182" s="37">
        <v>26.475000000000001</v>
      </c>
      <c r="J182" s="37">
        <v>26.016999999999999</v>
      </c>
      <c r="K182" s="37">
        <v>23.847000000000001</v>
      </c>
      <c r="L182" s="37">
        <v>22.797000000000001</v>
      </c>
      <c r="M182" s="37">
        <v>21.119</v>
      </c>
      <c r="N182" s="37">
        <v>23.457999999999998</v>
      </c>
      <c r="O182" s="37">
        <v>26.643999999999998</v>
      </c>
      <c r="P182" s="37">
        <v>45.017000000000003</v>
      </c>
      <c r="Q182" s="37">
        <v>91.097999999999999</v>
      </c>
      <c r="S182" s="4">
        <f t="shared" si="234"/>
        <v>21.870365659585818</v>
      </c>
      <c r="T182" s="4">
        <f t="shared" si="234"/>
        <v>24.213793756127561</v>
      </c>
      <c r="U182" s="4">
        <f t="shared" si="234"/>
        <v>24.486704656674689</v>
      </c>
      <c r="V182" s="4">
        <f t="shared" si="234"/>
        <v>25.302595791897481</v>
      </c>
      <c r="W182" s="4">
        <f t="shared" si="234"/>
        <v>25.967765522360057</v>
      </c>
      <c r="X182" s="4">
        <f t="shared" si="234"/>
        <v>25.448461685865222</v>
      </c>
      <c r="Y182" s="4">
        <f t="shared" si="234"/>
        <v>27.009760549446856</v>
      </c>
      <c r="Z182" s="4">
        <f t="shared" si="234"/>
        <v>25.045122195941904</v>
      </c>
      <c r="AA182" s="4">
        <f t="shared" si="234"/>
        <v>22.868492939730615</v>
      </c>
      <c r="AB182" s="4">
        <f t="shared" si="234"/>
        <v>21.980223151097572</v>
      </c>
      <c r="AC182" s="4">
        <f t="shared" si="234"/>
        <v>20.740504068035843</v>
      </c>
      <c r="AD182" s="4">
        <f t="shared" si="234"/>
        <v>22.982575136218543</v>
      </c>
      <c r="AE182" s="4">
        <f t="shared" si="234"/>
        <v>27.166418562436281</v>
      </c>
      <c r="AF182" s="4">
        <f t="shared" si="234"/>
        <v>43.590089374689157</v>
      </c>
      <c r="AG182" s="4">
        <f t="shared" si="234"/>
        <v>92.264955445275291</v>
      </c>
      <c r="AI182" s="4">
        <f t="shared" si="235"/>
        <v>1.8986343404141799</v>
      </c>
      <c r="AJ182" s="4">
        <f t="shared" si="235"/>
        <v>-1.5087937561275631</v>
      </c>
      <c r="AK182" s="4">
        <f t="shared" si="235"/>
        <v>-1.0867046566746907</v>
      </c>
      <c r="AL182" s="4">
        <f t="shared" si="235"/>
        <v>0.3644042081025205</v>
      </c>
      <c r="AM182" s="4">
        <f t="shared" si="235"/>
        <v>-0.1367655223600579</v>
      </c>
      <c r="AN182" s="4">
        <f t="shared" si="235"/>
        <v>9.2538314134777977E-2</v>
      </c>
      <c r="AO182" s="4">
        <f t="shared" si="235"/>
        <v>-0.53476054944685458</v>
      </c>
      <c r="AP182" s="4">
        <f t="shared" si="235"/>
        <v>0.97187780405809576</v>
      </c>
      <c r="AQ182" s="4">
        <f t="shared" si="235"/>
        <v>0.97850706026938639</v>
      </c>
      <c r="AR182" s="4">
        <f t="shared" si="235"/>
        <v>0.8167768489024283</v>
      </c>
      <c r="AS182" s="4">
        <f t="shared" si="235"/>
        <v>0.37849593196415654</v>
      </c>
      <c r="AT182" s="4">
        <f t="shared" si="235"/>
        <v>0.47542486378145554</v>
      </c>
      <c r="AU182" s="4">
        <f t="shared" si="235"/>
        <v>-0.52241856243628249</v>
      </c>
      <c r="AV182" s="4">
        <f t="shared" si="235"/>
        <v>1.4269106253108461</v>
      </c>
      <c r="AW182" s="4">
        <f t="shared" si="235"/>
        <v>-1.1669554452752919</v>
      </c>
      <c r="AY182" s="2">
        <f t="shared" si="227"/>
        <v>21.870365659585818</v>
      </c>
      <c r="AZ182" s="2">
        <f t="shared" si="227"/>
        <v>24.092292625488128</v>
      </c>
      <c r="BA182" s="2">
        <f t="shared" si="227"/>
        <v>24.373918425337656</v>
      </c>
      <c r="BB182" s="2">
        <f t="shared" si="227"/>
        <v>25.223107304008231</v>
      </c>
      <c r="BC182" s="2">
        <f t="shared" si="227"/>
        <v>25.95200139706354</v>
      </c>
      <c r="BD182" s="2">
        <f t="shared" si="227"/>
        <v>25.440585754644911</v>
      </c>
      <c r="BE182" s="2">
        <f t="shared" si="227"/>
        <v>26.992293611043689</v>
      </c>
      <c r="BF182" s="2">
        <f t="shared" si="227"/>
        <v>25.02164953034643</v>
      </c>
      <c r="BG182" s="2">
        <f t="shared" si="227"/>
        <v>22.7197645575622</v>
      </c>
      <c r="BH182" s="2">
        <f t="shared" si="227"/>
        <v>21.975966941194635</v>
      </c>
      <c r="BI182" s="2">
        <f t="shared" si="227"/>
        <v>20.740095070278446</v>
      </c>
      <c r="BJ182" s="2">
        <f t="shared" si="227"/>
        <v>22.973278312428619</v>
      </c>
      <c r="BK182" s="2">
        <f t="shared" si="227"/>
        <v>26.658660046731413</v>
      </c>
      <c r="BL182" s="2">
        <f t="shared" si="227"/>
        <v>28.825235347051393</v>
      </c>
      <c r="BM182" s="2">
        <f t="shared" si="227"/>
        <v>32.590855446470428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92.377734952766531</v>
      </c>
      <c r="DL182" s="2">
        <f t="shared" si="236"/>
        <v>82.703673414304987</v>
      </c>
      <c r="DM182" s="2">
        <f t="shared" si="236"/>
        <v>87.692094934333966</v>
      </c>
      <c r="DN182" s="2">
        <f t="shared" si="236"/>
        <v>88.430137898686667</v>
      </c>
      <c r="DO182" s="2">
        <f t="shared" si="236"/>
        <v>79.141817823639798</v>
      </c>
      <c r="DP182" s="2">
        <f t="shared" si="236"/>
        <v>84.210159845559843</v>
      </c>
      <c r="DQ182" s="2">
        <f t="shared" si="236"/>
        <v>92.357843248663102</v>
      </c>
      <c r="DR182" s="2">
        <f t="shared" si="236"/>
        <v>74.707230057932264</v>
      </c>
      <c r="DS182" s="2">
        <f t="shared" si="236"/>
        <v>95.294973387096775</v>
      </c>
      <c r="DT182" s="2">
        <f t="shared" si="236"/>
        <v>81.587093048128338</v>
      </c>
      <c r="DU182" s="2">
        <f t="shared" si="236"/>
        <v>72.224135392535402</v>
      </c>
      <c r="DV182" s="2">
        <f t="shared" si="236"/>
        <v>75.917057528957514</v>
      </c>
      <c r="DW182" s="2">
        <f t="shared" si="236"/>
        <v>103.68459481343693</v>
      </c>
      <c r="DX182" s="2">
        <f t="shared" si="236"/>
        <v>96.895681801125704</v>
      </c>
      <c r="DY182" s="2">
        <f t="shared" si="236"/>
        <v>71.477919721407631</v>
      </c>
      <c r="EA182" s="2">
        <f t="shared" si="213"/>
        <v>21.664459162279975</v>
      </c>
      <c r="EB182" s="2">
        <f t="shared" si="213"/>
        <v>24.135696910882807</v>
      </c>
      <c r="EC182" s="2">
        <f t="shared" si="213"/>
        <v>24.104140910420234</v>
      </c>
      <c r="ED182" s="2">
        <f t="shared" si="213"/>
        <v>24.776372549019616</v>
      </c>
      <c r="EE182" s="2">
        <f t="shared" si="213"/>
        <v>25.890908241572212</v>
      </c>
      <c r="EF182" s="2">
        <f t="shared" si="213"/>
        <v>25.110556698325752</v>
      </c>
      <c r="EG182" s="2">
        <f t="shared" si="213"/>
        <v>27.212484769008004</v>
      </c>
      <c r="EH182" s="2">
        <f t="shared" si="213"/>
        <v>24.726984869906598</v>
      </c>
      <c r="EI182" s="2">
        <f t="shared" si="213"/>
        <v>21.929005025208905</v>
      </c>
      <c r="EJ182" s="2">
        <f t="shared" si="213"/>
        <v>21.989735365244183</v>
      </c>
      <c r="EK182" s="2">
        <f t="shared" si="212"/>
        <v>20.394630699814055</v>
      </c>
      <c r="EL182" s="2">
        <f t="shared" si="179"/>
        <v>22.91488274724858</v>
      </c>
      <c r="EM182" s="2">
        <f t="shared" si="179"/>
        <v>27.44800399630963</v>
      </c>
      <c r="EN182" s="2">
        <f t="shared" si="179"/>
        <v>29.004161780820215</v>
      </c>
      <c r="EO182" s="2">
        <f t="shared" si="179"/>
        <v>34.009235819997116</v>
      </c>
      <c r="EQ182" s="2">
        <f t="shared" si="237"/>
        <v>21.983334239413935</v>
      </c>
      <c r="ER182" s="2">
        <f t="shared" si="237"/>
        <v>24.063081584066431</v>
      </c>
      <c r="ES182" s="2">
        <f t="shared" si="237"/>
        <v>24.526779677455146</v>
      </c>
      <c r="ET182" s="2">
        <f t="shared" si="237"/>
        <v>25.477936611359592</v>
      </c>
      <c r="EU182" s="2">
        <f t="shared" si="237"/>
        <v>25.981632471940557</v>
      </c>
      <c r="EV182" s="2">
        <f t="shared" si="237"/>
        <v>25.601867057129411</v>
      </c>
      <c r="EW182" s="2">
        <f t="shared" si="237"/>
        <v>26.877547723555061</v>
      </c>
      <c r="EX182" s="2">
        <f t="shared" si="237"/>
        <v>25.165690860605672</v>
      </c>
      <c r="EY182" s="2">
        <f t="shared" si="237"/>
        <v>23.173151879763964</v>
      </c>
      <c r="EZ182" s="2">
        <f t="shared" si="237"/>
        <v>21.96654422955972</v>
      </c>
      <c r="FA182" s="2">
        <f t="shared" si="237"/>
        <v>20.884661601421925</v>
      </c>
      <c r="FB182" s="2">
        <f t="shared" si="237"/>
        <v>22.999273670727124</v>
      </c>
      <c r="FC182" s="2">
        <f t="shared" si="237"/>
        <v>26.169142332014435</v>
      </c>
      <c r="FD182" s="2">
        <f t="shared" si="237"/>
        <v>28.668606941683038</v>
      </c>
      <c r="FE182" s="2">
        <f t="shared" si="237"/>
        <v>30.944247973179984</v>
      </c>
      <c r="FG182" s="2">
        <f t="shared" si="238"/>
        <v>0.99997141530245903</v>
      </c>
      <c r="FH182" s="2">
        <f t="shared" si="238"/>
        <v>0.9999757499019043</v>
      </c>
      <c r="FI182" s="2">
        <f t="shared" si="238"/>
        <v>0.99997521992980398</v>
      </c>
      <c r="FJ182" s="2">
        <f t="shared" si="238"/>
        <v>0.99997440034823015</v>
      </c>
      <c r="FK182" s="2">
        <f t="shared" si="238"/>
        <v>0.99997253593376867</v>
      </c>
      <c r="FL182" s="2">
        <f t="shared" si="238"/>
        <v>0.99996982731872819</v>
      </c>
      <c r="FM182" s="2">
        <f t="shared" si="238"/>
        <v>0.99996695276949377</v>
      </c>
      <c r="FN182" s="2">
        <f t="shared" si="238"/>
        <v>0.99996794276793477</v>
      </c>
      <c r="FO182" s="2">
        <f t="shared" si="238"/>
        <v>0.99996173430384439</v>
      </c>
      <c r="FP182" s="2">
        <f t="shared" si="238"/>
        <v>0.99996683578200463</v>
      </c>
      <c r="FQ182" s="2">
        <f t="shared" si="238"/>
        <v>0.99996994885072576</v>
      </c>
      <c r="FR182" s="2">
        <f t="shared" si="238"/>
        <v>0.99996927333249408</v>
      </c>
      <c r="FS182" s="2">
        <f t="shared" si="238"/>
        <v>0.99996968465136904</v>
      </c>
      <c r="FT182" s="2">
        <f t="shared" si="238"/>
        <v>0.99997257664343564</v>
      </c>
      <c r="FU182" s="2">
        <f t="shared" si="238"/>
        <v>0.99996305129972662</v>
      </c>
      <c r="FW182" s="2">
        <f t="shared" si="229"/>
        <v>0.63938888400359173</v>
      </c>
      <c r="FX182" s="2">
        <f t="shared" si="229"/>
        <v>0.61728792715488345</v>
      </c>
      <c r="FY182" s="2">
        <f t="shared" si="229"/>
        <v>0.63458873599007493</v>
      </c>
      <c r="FZ182" s="2">
        <f t="shared" si="229"/>
        <v>0.63444703720603113</v>
      </c>
      <c r="GA182" s="2">
        <f t="shared" si="229"/>
        <v>0.65727390292080512</v>
      </c>
      <c r="GB182" s="2">
        <f t="shared" si="229"/>
        <v>0.66810287417791736</v>
      </c>
      <c r="GC182" s="2">
        <f t="shared" si="229"/>
        <v>0.66383827844938303</v>
      </c>
      <c r="GD182" s="2">
        <f t="shared" si="229"/>
        <v>0.66801556927493577</v>
      </c>
      <c r="GE182" s="2">
        <f t="shared" si="229"/>
        <v>0.63332727130640254</v>
      </c>
      <c r="GF182" s="2">
        <f t="shared" si="229"/>
        <v>0.67891991258705797</v>
      </c>
      <c r="GG182" s="2">
        <f t="shared" si="229"/>
        <v>0.70180642313300745</v>
      </c>
      <c r="GH182" s="2">
        <f t="shared" si="229"/>
        <v>0.67266694851206754</v>
      </c>
      <c r="GI182" s="2">
        <f t="shared" si="229"/>
        <v>0.61903105747060627</v>
      </c>
      <c r="GJ182" s="2">
        <f t="shared" si="229"/>
        <v>0.53877407220500972</v>
      </c>
      <c r="GK182" s="2">
        <f t="shared" si="229"/>
        <v>0.4632203661662691</v>
      </c>
      <c r="GM182" s="86">
        <f t="shared" si="230"/>
        <v>0</v>
      </c>
      <c r="GN182" s="86">
        <f t="shared" si="230"/>
        <v>1.2556659326026003E-277</v>
      </c>
      <c r="GO182" s="86">
        <f t="shared" si="230"/>
        <v>1.4908679565163322E-305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3.8429724831030866E-155</v>
      </c>
      <c r="GT182" s="86">
        <f t="shared" si="230"/>
        <v>1.8206893208571562E-187</v>
      </c>
      <c r="GU182" s="86">
        <f t="shared" si="230"/>
        <v>1.9108946562703489E-74</v>
      </c>
      <c r="GV182" s="86">
        <f t="shared" si="230"/>
        <v>1.1667644554665957E-214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8.8509601485053009E-255</v>
      </c>
      <c r="HD182" s="86">
        <f t="shared" si="181"/>
        <v>1.4711926617302273E-182</v>
      </c>
      <c r="HE182" s="86">
        <f t="shared" si="181"/>
        <v>8.5628480746303547E-207</v>
      </c>
      <c r="HF182" s="86">
        <f t="shared" si="180"/>
        <v>8.5658918426524386E-250</v>
      </c>
      <c r="HG182" s="86">
        <f t="shared" si="180"/>
        <v>0</v>
      </c>
      <c r="HH182" s="86">
        <f t="shared" si="180"/>
        <v>0</v>
      </c>
      <c r="HI182" s="86">
        <f t="shared" si="180"/>
        <v>2.1605968313930491E-304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2.0607696980965319E-275</v>
      </c>
      <c r="HP182" s="86">
        <f t="shared" si="226"/>
        <v>8.0986900155482998E-268</v>
      </c>
      <c r="HQ182" s="86">
        <f t="shared" si="226"/>
        <v>0</v>
      </c>
      <c r="HS182" s="86">
        <f t="shared" si="231"/>
        <v>2.8705552085306443E-29</v>
      </c>
      <c r="HT182" s="86">
        <f t="shared" si="231"/>
        <v>6.9283082605569897E-25</v>
      </c>
      <c r="HU182" s="86">
        <f t="shared" si="231"/>
        <v>3.1964351599658474E-26</v>
      </c>
      <c r="HV182" s="86">
        <f t="shared" si="231"/>
        <v>4.8466322857463824E-32</v>
      </c>
      <c r="HW182" s="86">
        <f t="shared" si="231"/>
        <v>1.4427537661142737E-34</v>
      </c>
      <c r="HX182" s="86">
        <f t="shared" si="231"/>
        <v>3.3081236078563902E-34</v>
      </c>
      <c r="HY182" s="86">
        <f t="shared" si="231"/>
        <v>3.3337160993132535E-33</v>
      </c>
      <c r="HZ182" s="86">
        <f t="shared" si="231"/>
        <v>3.4579187124817431E-31</v>
      </c>
      <c r="IA182" s="86">
        <f t="shared" si="231"/>
        <v>6.3193760749457701E-32</v>
      </c>
      <c r="IB182" s="86">
        <f t="shared" si="231"/>
        <v>5.0372438777845353E-36</v>
      </c>
      <c r="IC182" s="86">
        <f t="shared" si="231"/>
        <v>2.8340299892911977E-38</v>
      </c>
      <c r="ID182" s="86">
        <f t="shared" si="231"/>
        <v>9.356553716902787E-35</v>
      </c>
      <c r="IE182" s="86">
        <f t="shared" si="231"/>
        <v>2.9745388339391725E-28</v>
      </c>
      <c r="IF182" s="86">
        <f t="shared" si="231"/>
        <v>3.8386118099125256E-32</v>
      </c>
      <c r="IG182" s="86">
        <f t="shared" si="231"/>
        <v>2.2654041042595002E-30</v>
      </c>
      <c r="II182" s="86">
        <f t="shared" si="232"/>
        <v>0.11652845299202137</v>
      </c>
      <c r="IJ182" s="86">
        <f t="shared" si="232"/>
        <v>0.22399004564272806</v>
      </c>
      <c r="IK182" s="86">
        <f t="shared" si="232"/>
        <v>0.15670815822971029</v>
      </c>
      <c r="IL182" s="86">
        <f t="shared" si="232"/>
        <v>0.12491260893868705</v>
      </c>
      <c r="IM182" s="86">
        <f t="shared" si="232"/>
        <v>6.2755821934737888E-2</v>
      </c>
      <c r="IN182" s="86">
        <f t="shared" si="232"/>
        <v>4.686123992517692E-2</v>
      </c>
      <c r="IO182" s="86">
        <f t="shared" si="232"/>
        <v>6.0284488990937989E-2</v>
      </c>
      <c r="IP182" s="86">
        <f t="shared" si="232"/>
        <v>6.6424347869028497E-2</v>
      </c>
      <c r="IQ182" s="86">
        <f t="shared" si="232"/>
        <v>0.12391322316912178</v>
      </c>
      <c r="IR182" s="86">
        <f t="shared" si="232"/>
        <v>3.1563131545023937E-2</v>
      </c>
      <c r="IS182" s="86">
        <f t="shared" si="232"/>
        <v>1.2540439283619377E-2</v>
      </c>
      <c r="IT182" s="86">
        <f t="shared" si="232"/>
        <v>3.9778006839164812E-2</v>
      </c>
      <c r="IU182" s="86">
        <f t="shared" si="232"/>
        <v>0.18079109260788059</v>
      </c>
      <c r="IV182" s="86">
        <f t="shared" si="232"/>
        <v>0.39422671478916393</v>
      </c>
      <c r="IW182" s="86">
        <f t="shared" si="232"/>
        <v>0.57407855884333525</v>
      </c>
      <c r="IY182" s="86">
        <f t="shared" si="233"/>
        <v>0.11652845299202137</v>
      </c>
      <c r="IZ182" s="86">
        <f t="shared" si="233"/>
        <v>0.22399004564272806</v>
      </c>
      <c r="JA182" s="86">
        <f t="shared" si="233"/>
        <v>0.15670815822971029</v>
      </c>
      <c r="JB182" s="86">
        <f t="shared" si="233"/>
        <v>0.12491260893868705</v>
      </c>
      <c r="JC182" s="86">
        <f t="shared" si="233"/>
        <v>6.2755821934737888E-2</v>
      </c>
      <c r="JD182" s="86">
        <f t="shared" si="233"/>
        <v>4.686123992517692E-2</v>
      </c>
      <c r="JE182" s="86">
        <f t="shared" si="233"/>
        <v>6.0284488990937989E-2</v>
      </c>
      <c r="JF182" s="86">
        <f t="shared" si="233"/>
        <v>6.6424347869028497E-2</v>
      </c>
      <c r="JG182" s="86">
        <f t="shared" si="233"/>
        <v>0.12391322316912178</v>
      </c>
      <c r="JH182" s="86">
        <f t="shared" si="233"/>
        <v>3.1563131545023937E-2</v>
      </c>
      <c r="JI182" s="86">
        <f t="shared" si="233"/>
        <v>1.2540439283619377E-2</v>
      </c>
      <c r="JJ182" s="86">
        <f t="shared" si="233"/>
        <v>3.9778006839164812E-2</v>
      </c>
      <c r="JK182" s="86">
        <f t="shared" si="233"/>
        <v>0.18079109260788059</v>
      </c>
      <c r="JL182" s="86">
        <f t="shared" si="233"/>
        <v>0.39422671478916393</v>
      </c>
      <c r="JM182" s="86">
        <f t="shared" si="233"/>
        <v>0.57407855884333525</v>
      </c>
    </row>
    <row r="183" spans="2:273" x14ac:dyDescent="0.25">
      <c r="B183" s="2">
        <v>156</v>
      </c>
      <c r="C183" s="37">
        <v>22.038</v>
      </c>
      <c r="D183" s="37">
        <v>23.82</v>
      </c>
      <c r="E183" s="37">
        <v>24.317</v>
      </c>
      <c r="F183" s="37">
        <v>23.733000000000001</v>
      </c>
      <c r="G183" s="37">
        <v>25.457999999999998</v>
      </c>
      <c r="H183" s="37">
        <v>25.065999999999999</v>
      </c>
      <c r="I183" s="37">
        <v>27.23</v>
      </c>
      <c r="J183" s="37">
        <v>24.931999999999999</v>
      </c>
      <c r="K183" s="37">
        <v>24.949000000000002</v>
      </c>
      <c r="L183" s="37">
        <v>23.407</v>
      </c>
      <c r="M183" s="37">
        <v>20.678000000000001</v>
      </c>
      <c r="N183" s="37">
        <v>22.847000000000001</v>
      </c>
      <c r="O183" s="37">
        <v>23.914999999999999</v>
      </c>
      <c r="P183" s="37">
        <v>37.85</v>
      </c>
      <c r="Q183" s="37">
        <v>84.311000000000007</v>
      </c>
      <c r="S183" s="4">
        <f t="shared" si="234"/>
        <v>21.790487561708268</v>
      </c>
      <c r="T183" s="4">
        <f t="shared" si="234"/>
        <v>24.020795910631541</v>
      </c>
      <c r="U183" s="4">
        <f t="shared" si="234"/>
        <v>24.295406757342271</v>
      </c>
      <c r="V183" s="4">
        <f t="shared" si="234"/>
        <v>25.140994974714467</v>
      </c>
      <c r="W183" s="4">
        <f t="shared" si="234"/>
        <v>25.862167753648368</v>
      </c>
      <c r="X183" s="4">
        <f t="shared" si="234"/>
        <v>25.33907210602846</v>
      </c>
      <c r="Y183" s="4">
        <f t="shared" si="234"/>
        <v>26.841365599668453</v>
      </c>
      <c r="Z183" s="4">
        <f t="shared" si="234"/>
        <v>24.898889880143066</v>
      </c>
      <c r="AA183" s="4">
        <f t="shared" si="234"/>
        <v>22.627055452914913</v>
      </c>
      <c r="AB183" s="4">
        <f t="shared" si="234"/>
        <v>21.832285920573341</v>
      </c>
      <c r="AC183" s="4">
        <f t="shared" si="234"/>
        <v>20.607983900651149</v>
      </c>
      <c r="AD183" s="4">
        <f t="shared" si="234"/>
        <v>22.855317643119101</v>
      </c>
      <c r="AE183" s="4">
        <f t="shared" si="234"/>
        <v>26.665954765745408</v>
      </c>
      <c r="AF183" s="4">
        <f t="shared" si="234"/>
        <v>37.660761301478011</v>
      </c>
      <c r="AG183" s="4">
        <f t="shared" si="234"/>
        <v>82.32335318583894</v>
      </c>
      <c r="AI183" s="4">
        <f t="shared" si="235"/>
        <v>0.2475124382917322</v>
      </c>
      <c r="AJ183" s="4">
        <f t="shared" si="235"/>
        <v>-0.20079591063154112</v>
      </c>
      <c r="AK183" s="4">
        <f t="shared" si="235"/>
        <v>2.1593242657729661E-2</v>
      </c>
      <c r="AL183" s="4">
        <f t="shared" si="235"/>
        <v>-1.407994974714466</v>
      </c>
      <c r="AM183" s="4">
        <f t="shared" si="235"/>
        <v>-0.40416775364836965</v>
      </c>
      <c r="AN183" s="4">
        <f t="shared" si="235"/>
        <v>-0.27307210602846155</v>
      </c>
      <c r="AO183" s="4">
        <f t="shared" si="235"/>
        <v>0.38863440033154717</v>
      </c>
      <c r="AP183" s="4">
        <f t="shared" si="235"/>
        <v>3.311011985693213E-2</v>
      </c>
      <c r="AQ183" s="4">
        <f t="shared" si="235"/>
        <v>2.3219445470850886</v>
      </c>
      <c r="AR183" s="4">
        <f t="shared" si="235"/>
        <v>1.5747140794266592</v>
      </c>
      <c r="AS183" s="4">
        <f t="shared" si="235"/>
        <v>7.0016099348851668E-2</v>
      </c>
      <c r="AT183" s="4">
        <f t="shared" si="235"/>
        <v>-8.3176431190992162E-3</v>
      </c>
      <c r="AU183" s="4">
        <f t="shared" si="235"/>
        <v>-2.7509547657454085</v>
      </c>
      <c r="AV183" s="4">
        <f t="shared" si="235"/>
        <v>0.18923869852199005</v>
      </c>
      <c r="AW183" s="4">
        <f t="shared" si="235"/>
        <v>1.9876468141610673</v>
      </c>
      <c r="AY183" s="2">
        <f t="shared" si="227"/>
        <v>21.790487561708268</v>
      </c>
      <c r="AZ183" s="2">
        <f t="shared" si="227"/>
        <v>23.976947502345034</v>
      </c>
      <c r="BA183" s="2">
        <f t="shared" si="227"/>
        <v>24.261091397101101</v>
      </c>
      <c r="BB183" s="2">
        <f t="shared" si="227"/>
        <v>25.121283662229423</v>
      </c>
      <c r="BC183" s="2">
        <f t="shared" si="227"/>
        <v>25.859276102545088</v>
      </c>
      <c r="BD183" s="2">
        <f t="shared" si="227"/>
        <v>25.337749330785226</v>
      </c>
      <c r="BE183" s="2">
        <f t="shared" si="227"/>
        <v>26.838006544689886</v>
      </c>
      <c r="BF183" s="2">
        <f t="shared" si="227"/>
        <v>24.893816734039561</v>
      </c>
      <c r="BG183" s="2">
        <f t="shared" si="227"/>
        <v>22.590921140036812</v>
      </c>
      <c r="BH183" s="2">
        <f t="shared" si="227"/>
        <v>21.831669122465488</v>
      </c>
      <c r="BI183" s="2">
        <f t="shared" si="227"/>
        <v>20.607940375835774</v>
      </c>
      <c r="BJ183" s="2">
        <f t="shared" si="227"/>
        <v>22.853850919600422</v>
      </c>
      <c r="BK183" s="2">
        <f t="shared" si="227"/>
        <v>26.51600002211508</v>
      </c>
      <c r="BL183" s="2">
        <f t="shared" si="227"/>
        <v>28.700227546891277</v>
      </c>
      <c r="BM183" s="2">
        <f t="shared" si="227"/>
        <v>32.431824378191578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>
        <f t="shared" si="207"/>
        <v>20.678000000000001</v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92.808782726045905</v>
      </c>
      <c r="DL183" s="2">
        <f t="shared" si="236"/>
        <v>83.012902159244248</v>
      </c>
      <c r="DM183" s="2">
        <f t="shared" si="236"/>
        <v>88.028392682926835</v>
      </c>
      <c r="DN183" s="2">
        <f t="shared" si="236"/>
        <v>88.762515853658527</v>
      </c>
      <c r="DO183" s="2">
        <f t="shared" si="236"/>
        <v>79.428932082551626</v>
      </c>
      <c r="DP183" s="2">
        <f t="shared" si="236"/>
        <v>84.545673101673103</v>
      </c>
      <c r="DQ183" s="2">
        <f t="shared" si="236"/>
        <v>92.733638368983961</v>
      </c>
      <c r="DR183" s="2">
        <f t="shared" si="236"/>
        <v>74.955666889483069</v>
      </c>
      <c r="DS183" s="2">
        <f t="shared" si="236"/>
        <v>95.709735080645174</v>
      </c>
      <c r="DT183" s="2">
        <f t="shared" si="236"/>
        <v>81.898374484339186</v>
      </c>
      <c r="DU183" s="2">
        <f t="shared" si="236"/>
        <v>72.463636422136432</v>
      </c>
      <c r="DV183" s="2">
        <f t="shared" si="236"/>
        <v>76.183936293436275</v>
      </c>
      <c r="DW183" s="2">
        <f t="shared" si="236"/>
        <v>104.14139632344897</v>
      </c>
      <c r="DX183" s="2">
        <f t="shared" si="236"/>
        <v>97.304887242026268</v>
      </c>
      <c r="DY183" s="2">
        <f t="shared" si="236"/>
        <v>71.733946297653958</v>
      </c>
      <c r="EA183" s="2">
        <f t="shared" si="213"/>
        <v>21.573607083063095</v>
      </c>
      <c r="EB183" s="2">
        <f t="shared" si="213"/>
        <v>24.023045325647345</v>
      </c>
      <c r="EC183" s="2">
        <f t="shared" si="213"/>
        <v>23.976589560087291</v>
      </c>
      <c r="ED183" s="2">
        <f t="shared" si="213"/>
        <v>24.650509803921576</v>
      </c>
      <c r="EE183" s="2">
        <f t="shared" si="213"/>
        <v>25.795056773663077</v>
      </c>
      <c r="EF183" s="2">
        <f t="shared" si="213"/>
        <v>24.991280764082074</v>
      </c>
      <c r="EG183" s="2">
        <f t="shared" si="213"/>
        <v>27.069732822446245</v>
      </c>
      <c r="EH183" s="2">
        <f t="shared" si="213"/>
        <v>24.584670074216135</v>
      </c>
      <c r="EI183" s="2">
        <f t="shared" si="213"/>
        <v>21.757394646681831</v>
      </c>
      <c r="EJ183" s="2">
        <f t="shared" si="213"/>
        <v>21.846318865171632</v>
      </c>
      <c r="EK183" s="2">
        <f t="shared" si="212"/>
        <v>20.246414275493482</v>
      </c>
      <c r="EL183" s="2">
        <f t="shared" si="179"/>
        <v>22.792674589235244</v>
      </c>
      <c r="EM183" s="2">
        <f t="shared" si="179"/>
        <v>27.349693464886492</v>
      </c>
      <c r="EN183" s="2">
        <f t="shared" si="179"/>
        <v>28.890675133278325</v>
      </c>
      <c r="EO183" s="2">
        <f t="shared" si="179"/>
        <v>33.945694386349608</v>
      </c>
      <c r="EQ183" s="2">
        <f t="shared" si="237"/>
        <v>21.899231668307472</v>
      </c>
      <c r="ER183" s="2">
        <f t="shared" si="237"/>
        <v>23.948839741021402</v>
      </c>
      <c r="ES183" s="2">
        <f t="shared" si="237"/>
        <v>24.408291922167386</v>
      </c>
      <c r="ET183" s="2">
        <f t="shared" si="237"/>
        <v>25.366381801412114</v>
      </c>
      <c r="EU183" s="2">
        <f t="shared" si="237"/>
        <v>25.887833668526532</v>
      </c>
      <c r="EV183" s="2">
        <f t="shared" si="237"/>
        <v>25.492340682866597</v>
      </c>
      <c r="EW183" s="2">
        <f t="shared" si="237"/>
        <v>26.728094370228998</v>
      </c>
      <c r="EX183" s="2">
        <f t="shared" si="237"/>
        <v>25.031795143211721</v>
      </c>
      <c r="EY183" s="2">
        <f t="shared" si="237"/>
        <v>23.027096255359687</v>
      </c>
      <c r="EZ183" s="2">
        <f t="shared" si="237"/>
        <v>21.822750699155449</v>
      </c>
      <c r="FA183" s="2">
        <f t="shared" si="237"/>
        <v>20.74604902941326</v>
      </c>
      <c r="FB183" s="2">
        <f t="shared" si="237"/>
        <v>22.878840926303585</v>
      </c>
      <c r="FC183" s="2">
        <f t="shared" si="237"/>
        <v>26.044752383880809</v>
      </c>
      <c r="FD183" s="2">
        <f t="shared" si="237"/>
        <v>28.548490320440305</v>
      </c>
      <c r="FE183" s="2">
        <f t="shared" si="237"/>
        <v>30.829290027924031</v>
      </c>
      <c r="FG183" s="2">
        <f t="shared" si="238"/>
        <v>0.99997393038043414</v>
      </c>
      <c r="FH183" s="2">
        <f t="shared" si="238"/>
        <v>0.99997788360049045</v>
      </c>
      <c r="FI183" s="2">
        <f t="shared" si="238"/>
        <v>0.99997740025810533</v>
      </c>
      <c r="FJ183" s="2">
        <f t="shared" si="238"/>
        <v>0.99997665278751269</v>
      </c>
      <c r="FK183" s="2">
        <f t="shared" si="238"/>
        <v>0.99997495241337575</v>
      </c>
      <c r="FL183" s="2">
        <f t="shared" si="238"/>
        <v>0.99997248211457135</v>
      </c>
      <c r="FM183" s="2">
        <f t="shared" si="238"/>
        <v>0.99996986047992797</v>
      </c>
      <c r="FN183" s="2">
        <f t="shared" si="238"/>
        <v>0.99997076337440927</v>
      </c>
      <c r="FO183" s="2">
        <f t="shared" si="238"/>
        <v>0.99996510115282733</v>
      </c>
      <c r="FP183" s="2">
        <f t="shared" si="238"/>
        <v>0.99996975378544828</v>
      </c>
      <c r="FQ183" s="2">
        <f t="shared" si="238"/>
        <v>0.9999725929536577</v>
      </c>
      <c r="FR183" s="2">
        <f t="shared" si="238"/>
        <v>0.99997197687041361</v>
      </c>
      <c r="FS183" s="2">
        <f t="shared" si="238"/>
        <v>0.9999723519997008</v>
      </c>
      <c r="FT183" s="2">
        <f t="shared" si="238"/>
        <v>0.99997498954121256</v>
      </c>
      <c r="FU183" s="2">
        <f t="shared" si="238"/>
        <v>0.99996630227529637</v>
      </c>
      <c r="FW183" s="2">
        <f t="shared" si="229"/>
        <v>0.66034143139124912</v>
      </c>
      <c r="FX183" s="2">
        <f t="shared" si="229"/>
        <v>0.63879917909143813</v>
      </c>
      <c r="FY183" s="2">
        <f t="shared" si="229"/>
        <v>0.65566998853444114</v>
      </c>
      <c r="FZ183" s="2">
        <f t="shared" si="229"/>
        <v>0.65553202712866498</v>
      </c>
      <c r="GA183" s="2">
        <f t="shared" si="229"/>
        <v>0.67771108137167213</v>
      </c>
      <c r="GB183" s="2">
        <f t="shared" si="229"/>
        <v>0.6882006379486949</v>
      </c>
      <c r="GC183" s="2">
        <f t="shared" si="229"/>
        <v>0.68407216704919749</v>
      </c>
      <c r="GD183" s="2">
        <f t="shared" si="229"/>
        <v>0.68811615179631203</v>
      </c>
      <c r="GE183" s="2">
        <f t="shared" si="229"/>
        <v>0.65444167058540659</v>
      </c>
      <c r="GF183" s="2">
        <f t="shared" si="229"/>
        <v>0.69865809895289066</v>
      </c>
      <c r="GG183" s="2">
        <f t="shared" si="229"/>
        <v>0.72071643873850866</v>
      </c>
      <c r="GH183" s="2">
        <f t="shared" si="229"/>
        <v>0.69261549405688572</v>
      </c>
      <c r="GI183" s="2">
        <f t="shared" si="229"/>
        <v>0.64050139271489803</v>
      </c>
      <c r="GJ183" s="2">
        <f t="shared" si="229"/>
        <v>0.56156395611406196</v>
      </c>
      <c r="GK183" s="2">
        <f t="shared" si="229"/>
        <v>0.48618318164380536</v>
      </c>
      <c r="GM183" s="86">
        <f t="shared" si="230"/>
        <v>0</v>
      </c>
      <c r="GN183" s="86">
        <f t="shared" si="230"/>
        <v>1.8309029023550005E-283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2.5193555338510723E-158</v>
      </c>
      <c r="GT183" s="86">
        <f t="shared" si="230"/>
        <v>2.6321519288035852E-191</v>
      </c>
      <c r="GU183" s="86">
        <f t="shared" si="230"/>
        <v>5.8391751192019778E-76</v>
      </c>
      <c r="GV183" s="86">
        <f t="shared" si="230"/>
        <v>4.2268590923382379E-219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7.1796604151445779E-262</v>
      </c>
      <c r="HD183" s="86">
        <f t="shared" si="181"/>
        <v>1.1500283860845869E-187</v>
      </c>
      <c r="HE183" s="86">
        <f t="shared" si="181"/>
        <v>1.4749497957311642E-212</v>
      </c>
      <c r="HF183" s="86">
        <f t="shared" si="180"/>
        <v>1.1151976221768722E-256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4.6013689316655614E-283</v>
      </c>
      <c r="HP183" s="86">
        <f t="shared" si="226"/>
        <v>3.0168257546712036E-275</v>
      </c>
      <c r="HQ183" s="86">
        <f t="shared" si="226"/>
        <v>0</v>
      </c>
      <c r="HS183" s="86">
        <f t="shared" si="231"/>
        <v>6.8021430222972765E-31</v>
      </c>
      <c r="HT183" s="86">
        <f t="shared" si="231"/>
        <v>3.0207896549159144E-26</v>
      </c>
      <c r="HU183" s="86">
        <f t="shared" si="231"/>
        <v>1.1875410693330686E-27</v>
      </c>
      <c r="HV183" s="86">
        <f t="shared" si="231"/>
        <v>9.0605564515085421E-34</v>
      </c>
      <c r="HW183" s="86">
        <f t="shared" si="231"/>
        <v>2.0239130307513945E-36</v>
      </c>
      <c r="HX183" s="86">
        <f t="shared" si="231"/>
        <v>4.860740486635084E-36</v>
      </c>
      <c r="HY183" s="86">
        <f t="shared" si="231"/>
        <v>5.8874209684899261E-35</v>
      </c>
      <c r="HZ183" s="86">
        <f t="shared" si="231"/>
        <v>8.4384025228699378E-33</v>
      </c>
      <c r="IA183" s="86">
        <f t="shared" si="231"/>
        <v>1.1357560008435851E-33</v>
      </c>
      <c r="IB183" s="86">
        <f t="shared" si="231"/>
        <v>6.2993180518934221E-38</v>
      </c>
      <c r="IC183" s="86">
        <f t="shared" si="231"/>
        <v>2.8682569487168039E-40</v>
      </c>
      <c r="ID183" s="86">
        <f t="shared" si="231"/>
        <v>1.3001107942716094E-36</v>
      </c>
      <c r="IE183" s="86">
        <f t="shared" si="231"/>
        <v>7.6068139194910834E-30</v>
      </c>
      <c r="IF183" s="86">
        <f t="shared" si="231"/>
        <v>4.461374357209222E-34</v>
      </c>
      <c r="IG183" s="86">
        <f t="shared" si="231"/>
        <v>2.3530110558815207E-32</v>
      </c>
      <c r="II183" s="86">
        <f t="shared" si="232"/>
        <v>6.9266803455491271E-2</v>
      </c>
      <c r="IJ183" s="86">
        <f t="shared" si="232"/>
        <v>0.15280511051626816</v>
      </c>
      <c r="IK183" s="86">
        <f t="shared" si="232"/>
        <v>0.10035376245477712</v>
      </c>
      <c r="IL183" s="86">
        <f t="shared" si="232"/>
        <v>7.43134552928921E-2</v>
      </c>
      <c r="IM183" s="86">
        <f t="shared" si="232"/>
        <v>3.3784007388553222E-2</v>
      </c>
      <c r="IN183" s="86">
        <f t="shared" si="232"/>
        <v>2.4551113446444631E-2</v>
      </c>
      <c r="IO183" s="86">
        <f t="shared" si="232"/>
        <v>3.3034899109264652E-2</v>
      </c>
      <c r="IP183" s="86">
        <f t="shared" si="232"/>
        <v>3.7917913721458592E-2</v>
      </c>
      <c r="IQ183" s="86">
        <f t="shared" si="232"/>
        <v>7.3170661376727189E-2</v>
      </c>
      <c r="IR183" s="86">
        <f t="shared" si="232"/>
        <v>1.5779783756235909E-2</v>
      </c>
      <c r="IS183" s="86">
        <f t="shared" si="232"/>
        <v>5.6895929657983938E-3</v>
      </c>
      <c r="IT183" s="86">
        <f t="shared" si="232"/>
        <v>2.042900561110858E-2</v>
      </c>
      <c r="IU183" s="86">
        <f t="shared" si="232"/>
        <v>0.11439644638518592</v>
      </c>
      <c r="IV183" s="86">
        <f t="shared" si="232"/>
        <v>0.30102467545795103</v>
      </c>
      <c r="IW183" s="86">
        <f t="shared" si="232"/>
        <v>0.54264123515963347</v>
      </c>
      <c r="IY183" s="86">
        <f t="shared" si="233"/>
        <v>6.9266803455491271E-2</v>
      </c>
      <c r="IZ183" s="86">
        <f t="shared" si="233"/>
        <v>0.15280511051626816</v>
      </c>
      <c r="JA183" s="86">
        <f t="shared" si="233"/>
        <v>0.10035376245477712</v>
      </c>
      <c r="JB183" s="86">
        <f t="shared" si="233"/>
        <v>7.43134552928921E-2</v>
      </c>
      <c r="JC183" s="86">
        <f t="shared" si="233"/>
        <v>3.3784007388553222E-2</v>
      </c>
      <c r="JD183" s="86">
        <f t="shared" si="233"/>
        <v>2.4551113446444631E-2</v>
      </c>
      <c r="JE183" s="86">
        <f t="shared" si="233"/>
        <v>3.3034899109264652E-2</v>
      </c>
      <c r="JF183" s="86">
        <f t="shared" si="233"/>
        <v>3.7917913721458592E-2</v>
      </c>
      <c r="JG183" s="86">
        <f t="shared" si="233"/>
        <v>7.3170661376727189E-2</v>
      </c>
      <c r="JH183" s="86">
        <f t="shared" si="233"/>
        <v>1.5779783756235909E-2</v>
      </c>
      <c r="JI183" s="86">
        <f t="shared" si="233"/>
        <v>5.6895929657983938E-3</v>
      </c>
      <c r="JJ183" s="86">
        <f t="shared" si="233"/>
        <v>2.042900561110858E-2</v>
      </c>
      <c r="JK183" s="86">
        <f t="shared" si="233"/>
        <v>0.11439644638518592</v>
      </c>
      <c r="JL183" s="86">
        <f t="shared" si="233"/>
        <v>0.30102467545795103</v>
      </c>
      <c r="JM183" s="86">
        <f t="shared" si="233"/>
        <v>0.54264123515963347</v>
      </c>
    </row>
    <row r="184" spans="2:273" x14ac:dyDescent="0.25">
      <c r="B184" s="2">
        <v>157</v>
      </c>
      <c r="C184" s="37">
        <v>21.962</v>
      </c>
      <c r="D184" s="37">
        <v>23.213000000000001</v>
      </c>
      <c r="E184" s="37">
        <v>22.983000000000001</v>
      </c>
      <c r="F184" s="37">
        <v>24.632999999999999</v>
      </c>
      <c r="G184" s="37">
        <v>25.050999999999998</v>
      </c>
      <c r="H184" s="37">
        <v>23.738</v>
      </c>
      <c r="I184" s="37">
        <v>27.295000000000002</v>
      </c>
      <c r="J184" s="37">
        <v>25.236999999999998</v>
      </c>
      <c r="K184" s="37">
        <v>23.119</v>
      </c>
      <c r="L184" s="37">
        <v>21.847000000000001</v>
      </c>
      <c r="M184" s="37">
        <v>19.542000000000002</v>
      </c>
      <c r="N184" s="37">
        <v>22.033999999999999</v>
      </c>
      <c r="O184" s="37">
        <v>25.593</v>
      </c>
      <c r="P184" s="37">
        <v>34.200000000000003</v>
      </c>
      <c r="Q184" s="37">
        <v>72.492000000000004</v>
      </c>
      <c r="S184" s="4">
        <f t="shared" si="234"/>
        <v>21.710702999848845</v>
      </c>
      <c r="T184" s="4">
        <f t="shared" si="234"/>
        <v>23.875178030603809</v>
      </c>
      <c r="U184" s="4">
        <f t="shared" si="234"/>
        <v>24.157291861098429</v>
      </c>
      <c r="V184" s="4">
        <f t="shared" si="234"/>
        <v>25.023680741019824</v>
      </c>
      <c r="W184" s="4">
        <f t="shared" si="234"/>
        <v>25.767014683225632</v>
      </c>
      <c r="X184" s="4">
        <f t="shared" si="234"/>
        <v>25.235148359905775</v>
      </c>
      <c r="Y184" s="4">
        <f t="shared" si="234"/>
        <v>26.684231192475515</v>
      </c>
      <c r="Z184" s="4">
        <f t="shared" si="234"/>
        <v>24.766944682926038</v>
      </c>
      <c r="AA184" s="4">
        <f t="shared" si="234"/>
        <v>22.469634177952862</v>
      </c>
      <c r="AB184" s="4">
        <f t="shared" si="234"/>
        <v>21.687458959585548</v>
      </c>
      <c r="AC184" s="4">
        <f t="shared" si="234"/>
        <v>20.475779371030598</v>
      </c>
      <c r="AD184" s="4">
        <f t="shared" si="234"/>
        <v>22.73463261732023</v>
      </c>
      <c r="AE184" s="4">
        <f t="shared" si="234"/>
        <v>26.409848955599454</v>
      </c>
      <c r="AF184" s="4">
        <f t="shared" si="234"/>
        <v>33.378077603457079</v>
      </c>
      <c r="AG184" s="4">
        <f t="shared" si="234"/>
        <v>69.594767864640289</v>
      </c>
      <c r="AI184" s="4">
        <f t="shared" si="235"/>
        <v>0.25129700015115475</v>
      </c>
      <c r="AJ184" s="4">
        <f t="shared" si="235"/>
        <v>-0.66217803060380831</v>
      </c>
      <c r="AK184" s="4">
        <f t="shared" si="235"/>
        <v>-1.1742918610984283</v>
      </c>
      <c r="AL184" s="4">
        <f t="shared" si="235"/>
        <v>-0.39068074101982475</v>
      </c>
      <c r="AM184" s="4">
        <f t="shared" si="235"/>
        <v>-0.71601468322563377</v>
      </c>
      <c r="AN184" s="4">
        <f t="shared" si="235"/>
        <v>-1.4971483599057755</v>
      </c>
      <c r="AO184" s="4">
        <f t="shared" si="235"/>
        <v>0.61076880752448659</v>
      </c>
      <c r="AP184" s="4">
        <f t="shared" si="235"/>
        <v>0.47005531707396031</v>
      </c>
      <c r="AQ184" s="4">
        <f t="shared" si="235"/>
        <v>0.64936582204713744</v>
      </c>
      <c r="AR184" s="4">
        <f t="shared" si="235"/>
        <v>0.15954104041445305</v>
      </c>
      <c r="AS184" s="4">
        <f t="shared" si="235"/>
        <v>-0.93377937103059594</v>
      </c>
      <c r="AT184" s="4">
        <f t="shared" si="235"/>
        <v>-0.70063261732023108</v>
      </c>
      <c r="AU184" s="4">
        <f t="shared" si="235"/>
        <v>-0.81684895559945403</v>
      </c>
      <c r="AV184" s="4">
        <f t="shared" si="235"/>
        <v>0.82192239654292365</v>
      </c>
      <c r="AW184" s="4">
        <f t="shared" si="235"/>
        <v>2.8972321353597152</v>
      </c>
      <c r="AY184" s="2">
        <f t="shared" si="227"/>
        <v>21.710702999848845</v>
      </c>
      <c r="AZ184" s="2">
        <f t="shared" si="227"/>
        <v>23.861584448009225</v>
      </c>
      <c r="BA184" s="2">
        <f t="shared" si="227"/>
        <v>24.148394366168322</v>
      </c>
      <c r="BB184" s="2">
        <f t="shared" si="227"/>
        <v>25.019639558709393</v>
      </c>
      <c r="BC184" s="2">
        <f t="shared" si="227"/>
        <v>25.766581965152223</v>
      </c>
      <c r="BD184" s="2">
        <f t="shared" si="227"/>
        <v>25.234966800409499</v>
      </c>
      <c r="BE184" s="2">
        <f t="shared" si="227"/>
        <v>26.683697044061919</v>
      </c>
      <c r="BF184" s="2">
        <f t="shared" si="227"/>
        <v>24.766021107589872</v>
      </c>
      <c r="BG184" s="2">
        <f t="shared" si="227"/>
        <v>22.462408402519998</v>
      </c>
      <c r="BH184" s="2">
        <f t="shared" si="227"/>
        <v>21.687386273821144</v>
      </c>
      <c r="BI184" s="2">
        <f t="shared" si="227"/>
        <v>20.475775633588469</v>
      </c>
      <c r="BJ184" s="2">
        <f t="shared" si="227"/>
        <v>22.734443932111581</v>
      </c>
      <c r="BK184" s="2">
        <f t="shared" si="227"/>
        <v>26.372964984686668</v>
      </c>
      <c r="BL184" s="2">
        <f t="shared" si="227"/>
        <v>28.575019246343643</v>
      </c>
      <c r="BM184" s="2">
        <f t="shared" si="227"/>
        <v>32.270255551953845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>
        <f t="shared" si="206"/>
        <v>21.847000000000001</v>
      </c>
      <c r="DE184" s="2">
        <f t="shared" si="207"/>
        <v>19.542000000000002</v>
      </c>
      <c r="DF184" s="2">
        <f t="shared" si="208"/>
        <v>22.033999999999999</v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93.239830499325251</v>
      </c>
      <c r="DL184" s="2">
        <f t="shared" si="236"/>
        <v>83.322130904183524</v>
      </c>
      <c r="DM184" s="2">
        <f t="shared" si="236"/>
        <v>88.364690431519705</v>
      </c>
      <c r="DN184" s="2">
        <f t="shared" si="236"/>
        <v>89.094893808630388</v>
      </c>
      <c r="DO184" s="2">
        <f t="shared" si="236"/>
        <v>79.716046341463439</v>
      </c>
      <c r="DP184" s="2">
        <f t="shared" si="236"/>
        <v>84.881186357786362</v>
      </c>
      <c r="DQ184" s="2">
        <f t="shared" si="236"/>
        <v>93.10943348930482</v>
      </c>
      <c r="DR184" s="2">
        <f t="shared" si="236"/>
        <v>75.204103721033874</v>
      </c>
      <c r="DS184" s="2">
        <f t="shared" si="236"/>
        <v>96.124496774193545</v>
      </c>
      <c r="DT184" s="2">
        <f t="shared" si="236"/>
        <v>82.209655920550034</v>
      </c>
      <c r="DU184" s="2">
        <f t="shared" si="236"/>
        <v>72.703137451737447</v>
      </c>
      <c r="DV184" s="2">
        <f t="shared" si="236"/>
        <v>76.450815057915037</v>
      </c>
      <c r="DW184" s="2">
        <f t="shared" si="236"/>
        <v>104.59819783346101</v>
      </c>
      <c r="DX184" s="2">
        <f t="shared" si="236"/>
        <v>97.714092682926847</v>
      </c>
      <c r="DY184" s="2">
        <f t="shared" si="236"/>
        <v>71.989972873900285</v>
      </c>
      <c r="EA184" s="2">
        <f t="shared" si="213"/>
        <v>21.482755003846215</v>
      </c>
      <c r="EB184" s="2">
        <f t="shared" si="213"/>
        <v>23.910393740411887</v>
      </c>
      <c r="EC184" s="2">
        <f t="shared" si="213"/>
        <v>23.849038209754347</v>
      </c>
      <c r="ED184" s="2">
        <f t="shared" si="213"/>
        <v>24.524647058823536</v>
      </c>
      <c r="EE184" s="2">
        <f t="shared" si="213"/>
        <v>25.699205305753942</v>
      </c>
      <c r="EF184" s="2">
        <f t="shared" si="213"/>
        <v>24.872004829838396</v>
      </c>
      <c r="EG184" s="2">
        <f t="shared" si="213"/>
        <v>26.926980875884489</v>
      </c>
      <c r="EH184" s="2">
        <f t="shared" si="213"/>
        <v>24.442355278525671</v>
      </c>
      <c r="EI184" s="2">
        <f t="shared" si="213"/>
        <v>21.585784268154761</v>
      </c>
      <c r="EJ184" s="2">
        <f t="shared" si="213"/>
        <v>21.702902365099085</v>
      </c>
      <c r="EK184" s="2">
        <f t="shared" si="212"/>
        <v>20.098197851172909</v>
      </c>
      <c r="EL184" s="2">
        <f t="shared" si="179"/>
        <v>22.670466431221911</v>
      </c>
      <c r="EM184" s="2">
        <f t="shared" si="179"/>
        <v>27.251382933463358</v>
      </c>
      <c r="EN184" s="2">
        <f t="shared" si="179"/>
        <v>28.777188485736435</v>
      </c>
      <c r="EO184" s="2">
        <f t="shared" si="179"/>
        <v>33.8821529527021</v>
      </c>
      <c r="EQ184" s="2">
        <f t="shared" si="237"/>
        <v>21.815129097201012</v>
      </c>
      <c r="ER184" s="2">
        <f t="shared" si="237"/>
        <v>23.834597897976369</v>
      </c>
      <c r="ES184" s="2">
        <f t="shared" si="237"/>
        <v>24.289804166879627</v>
      </c>
      <c r="ET184" s="2">
        <f t="shared" si="237"/>
        <v>25.254826991464633</v>
      </c>
      <c r="EU184" s="2">
        <f t="shared" si="237"/>
        <v>25.794034865112508</v>
      </c>
      <c r="EV184" s="2">
        <f t="shared" si="237"/>
        <v>25.382814308603788</v>
      </c>
      <c r="EW184" s="2">
        <f t="shared" si="237"/>
        <v>26.578641016902935</v>
      </c>
      <c r="EX184" s="2">
        <f t="shared" si="237"/>
        <v>24.897899425817769</v>
      </c>
      <c r="EY184" s="2">
        <f t="shared" si="237"/>
        <v>22.881040630955408</v>
      </c>
      <c r="EZ184" s="2">
        <f t="shared" si="237"/>
        <v>21.678957168751182</v>
      </c>
      <c r="FA184" s="2">
        <f t="shared" si="237"/>
        <v>20.607436457404592</v>
      </c>
      <c r="FB184" s="2">
        <f t="shared" si="237"/>
        <v>22.758408181880043</v>
      </c>
      <c r="FC184" s="2">
        <f t="shared" si="237"/>
        <v>25.920362435747187</v>
      </c>
      <c r="FD184" s="2">
        <f t="shared" si="237"/>
        <v>28.428373699197568</v>
      </c>
      <c r="FE184" s="2">
        <f t="shared" si="237"/>
        <v>30.714332082668079</v>
      </c>
      <c r="FG184" s="2">
        <f t="shared" si="238"/>
        <v>0.99997622416984</v>
      </c>
      <c r="FH184" s="2">
        <f t="shared" si="238"/>
        <v>0.99997982956466802</v>
      </c>
      <c r="FI184" s="2">
        <f t="shared" si="238"/>
        <v>0.99997938874943926</v>
      </c>
      <c r="FJ184" s="2">
        <f t="shared" si="238"/>
        <v>0.99997870704540071</v>
      </c>
      <c r="FK184" s="2">
        <f t="shared" si="238"/>
        <v>0.99997715627915329</v>
      </c>
      <c r="FL184" s="2">
        <f t="shared" si="238"/>
        <v>0.99997490332944694</v>
      </c>
      <c r="FM184" s="2">
        <f t="shared" si="238"/>
        <v>0.99997251235810536</v>
      </c>
      <c r="FN184" s="2">
        <f t="shared" si="238"/>
        <v>0.99997333581196135</v>
      </c>
      <c r="FO184" s="2">
        <f t="shared" si="238"/>
        <v>0.9999681717753619</v>
      </c>
      <c r="FP184" s="2">
        <f t="shared" si="238"/>
        <v>0.99997241505106638</v>
      </c>
      <c r="FQ184" s="2">
        <f t="shared" si="238"/>
        <v>0.99997500441638376</v>
      </c>
      <c r="FR184" s="2">
        <f t="shared" si="238"/>
        <v>0.99997444253904677</v>
      </c>
      <c r="FS184" s="2">
        <f t="shared" si="238"/>
        <v>0.99997478466269873</v>
      </c>
      <c r="FT184" s="2">
        <f t="shared" si="238"/>
        <v>0.99997719014029207</v>
      </c>
      <c r="FU184" s="2">
        <f t="shared" si="238"/>
        <v>0.99996926721868495</v>
      </c>
      <c r="FW184" s="2">
        <f t="shared" si="229"/>
        <v>0.68068455540355444</v>
      </c>
      <c r="FX184" s="2">
        <f t="shared" si="229"/>
        <v>0.65976775767918217</v>
      </c>
      <c r="FY184" s="2">
        <f t="shared" si="229"/>
        <v>0.6761556860804343</v>
      </c>
      <c r="FZ184" s="2">
        <f t="shared" si="229"/>
        <v>0.67602187691999227</v>
      </c>
      <c r="GA184" s="2">
        <f t="shared" si="229"/>
        <v>0.69749046824677896</v>
      </c>
      <c r="GB184" s="2">
        <f t="shared" si="229"/>
        <v>0.70761400275062392</v>
      </c>
      <c r="GC184" s="2">
        <f t="shared" si="229"/>
        <v>0.70363188437960777</v>
      </c>
      <c r="GD184" s="2">
        <f t="shared" si="229"/>
        <v>0.7075325414111574</v>
      </c>
      <c r="GE184" s="2">
        <f t="shared" si="229"/>
        <v>0.67496421912108906</v>
      </c>
      <c r="GF184" s="2">
        <f t="shared" si="229"/>
        <v>0.71768745326717576</v>
      </c>
      <c r="GG184" s="2">
        <f t="shared" si="229"/>
        <v>0.73887346058354553</v>
      </c>
      <c r="GH184" s="2">
        <f t="shared" si="229"/>
        <v>0.71186906402351413</v>
      </c>
      <c r="GI184" s="2">
        <f t="shared" si="229"/>
        <v>0.66142352902464807</v>
      </c>
      <c r="GJ184" s="2">
        <f t="shared" si="229"/>
        <v>0.58409702905047256</v>
      </c>
      <c r="GK184" s="2">
        <f t="shared" si="229"/>
        <v>0.5092044740607321</v>
      </c>
      <c r="GM184" s="86">
        <f t="shared" si="230"/>
        <v>0</v>
      </c>
      <c r="GN184" s="86">
        <f t="shared" si="230"/>
        <v>2.319383595941965E-289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1.5319625359435077E-161</v>
      </c>
      <c r="GT184" s="86">
        <f t="shared" si="230"/>
        <v>3.4762860632909174E-195</v>
      </c>
      <c r="GU184" s="86">
        <f t="shared" si="230"/>
        <v>1.7215086036771266E-77</v>
      </c>
      <c r="GV184" s="86">
        <f t="shared" si="230"/>
        <v>1.3779371774045481E-223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4.6477463659249331E-269</v>
      </c>
      <c r="HD184" s="86">
        <f t="shared" si="181"/>
        <v>7.6325135447413686E-193</v>
      </c>
      <c r="HE184" s="86">
        <f t="shared" si="181"/>
        <v>2.113855109964253E-218</v>
      </c>
      <c r="HF184" s="86">
        <f t="shared" si="180"/>
        <v>1.1686500441256288E-263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8.0587039615879587E-291</v>
      </c>
      <c r="HP184" s="86">
        <f t="shared" si="226"/>
        <v>8.8799031385606647E-283</v>
      </c>
      <c r="HQ184" s="86">
        <f t="shared" si="226"/>
        <v>0</v>
      </c>
      <c r="HS184" s="86">
        <f t="shared" si="231"/>
        <v>1.4504630299243519E-32</v>
      </c>
      <c r="HT184" s="86">
        <f t="shared" si="231"/>
        <v>1.2067119147307909E-27</v>
      </c>
      <c r="HU184" s="86">
        <f t="shared" si="231"/>
        <v>4.0258558326918084E-29</v>
      </c>
      <c r="HV184" s="86">
        <f t="shared" si="231"/>
        <v>1.5193397272128916E-35</v>
      </c>
      <c r="HW184" s="86">
        <f t="shared" si="231"/>
        <v>2.5292846109809582E-38</v>
      </c>
      <c r="HX184" s="86">
        <f t="shared" si="231"/>
        <v>6.3705840561733445E-38</v>
      </c>
      <c r="HY184" s="86">
        <f t="shared" si="231"/>
        <v>9.3341654345297921E-37</v>
      </c>
      <c r="HZ184" s="86">
        <f t="shared" si="231"/>
        <v>1.8680684323891037E-34</v>
      </c>
      <c r="IA184" s="86">
        <f t="shared" si="231"/>
        <v>1.8263321567211131E-35</v>
      </c>
      <c r="IB184" s="86">
        <f t="shared" si="231"/>
        <v>7.0088409091391542E-40</v>
      </c>
      <c r="IC184" s="86">
        <f t="shared" si="231"/>
        <v>2.5728694286142181E-42</v>
      </c>
      <c r="ID184" s="86">
        <f t="shared" si="231"/>
        <v>1.6095476456620327E-38</v>
      </c>
      <c r="IE184" s="86">
        <f t="shared" si="231"/>
        <v>1.7514353977812622E-31</v>
      </c>
      <c r="IF184" s="86">
        <f t="shared" si="231"/>
        <v>4.5286659183524653E-36</v>
      </c>
      <c r="IG184" s="86">
        <f t="shared" si="231"/>
        <v>2.1025174732353196E-34</v>
      </c>
      <c r="II184" s="86">
        <f t="shared" si="232"/>
        <v>3.8773820435665331E-2</v>
      </c>
      <c r="IJ184" s="86">
        <f t="shared" si="232"/>
        <v>9.8560228931806049E-2</v>
      </c>
      <c r="IK184" s="86">
        <f t="shared" si="232"/>
        <v>6.0867355097859274E-2</v>
      </c>
      <c r="IL184" s="86">
        <f t="shared" si="232"/>
        <v>4.1543432045751075E-2</v>
      </c>
      <c r="IM184" s="86">
        <f t="shared" si="232"/>
        <v>1.7067537545325154E-2</v>
      </c>
      <c r="IN184" s="86">
        <f t="shared" si="232"/>
        <v>1.2082080701578773E-2</v>
      </c>
      <c r="IO184" s="86">
        <f t="shared" si="232"/>
        <v>1.7060474458649773E-2</v>
      </c>
      <c r="IP184" s="86">
        <f t="shared" si="232"/>
        <v>2.0512853390879382E-2</v>
      </c>
      <c r="IQ184" s="86">
        <f t="shared" si="232"/>
        <v>4.0544896775590519E-2</v>
      </c>
      <c r="IR184" s="86">
        <f t="shared" si="232"/>
        <v>7.4002179751550493E-3</v>
      </c>
      <c r="IS184" s="86">
        <f t="shared" si="232"/>
        <v>2.415045135718291E-3</v>
      </c>
      <c r="IT184" s="86">
        <f t="shared" si="232"/>
        <v>9.8494633987990226E-3</v>
      </c>
      <c r="IU184" s="86">
        <f t="shared" si="232"/>
        <v>6.7930392079688359E-2</v>
      </c>
      <c r="IV184" s="86">
        <f t="shared" si="232"/>
        <v>0.20853776162015128</v>
      </c>
      <c r="IW184" s="86">
        <f t="shared" si="232"/>
        <v>0.46336944859913298</v>
      </c>
      <c r="IY184" s="86">
        <f t="shared" si="233"/>
        <v>3.8773820435665331E-2</v>
      </c>
      <c r="IZ184" s="86">
        <f t="shared" si="233"/>
        <v>9.8560228931806049E-2</v>
      </c>
      <c r="JA184" s="86">
        <f t="shared" si="233"/>
        <v>6.0867355097859274E-2</v>
      </c>
      <c r="JB184" s="86">
        <f t="shared" si="233"/>
        <v>4.1543432045751075E-2</v>
      </c>
      <c r="JC184" s="86">
        <f t="shared" si="233"/>
        <v>1.7067537545325154E-2</v>
      </c>
      <c r="JD184" s="86">
        <f t="shared" si="233"/>
        <v>1.2082080701578773E-2</v>
      </c>
      <c r="JE184" s="86">
        <f t="shared" si="233"/>
        <v>1.7060474458649773E-2</v>
      </c>
      <c r="JF184" s="86">
        <f t="shared" si="233"/>
        <v>2.0512853390879382E-2</v>
      </c>
      <c r="JG184" s="86">
        <f t="shared" si="233"/>
        <v>4.0544896775590519E-2</v>
      </c>
      <c r="JH184" s="86">
        <f t="shared" si="233"/>
        <v>7.4002179751550493E-3</v>
      </c>
      <c r="JI184" s="86">
        <f t="shared" si="233"/>
        <v>2.415045135718291E-3</v>
      </c>
      <c r="JJ184" s="86">
        <f t="shared" si="233"/>
        <v>9.8494633987990226E-3</v>
      </c>
      <c r="JK184" s="86">
        <f t="shared" si="233"/>
        <v>6.7930392079688359E-2</v>
      </c>
      <c r="JL184" s="86">
        <f t="shared" si="233"/>
        <v>0.20853776162015128</v>
      </c>
      <c r="JM184" s="86">
        <f t="shared" si="233"/>
        <v>0.46336944859913298</v>
      </c>
    </row>
    <row r="185" spans="2:273" x14ac:dyDescent="0.25">
      <c r="B185" s="2">
        <v>158</v>
      </c>
      <c r="C185" s="37">
        <v>21.768999999999998</v>
      </c>
      <c r="D185" s="37">
        <v>23.295000000000002</v>
      </c>
      <c r="E185" s="37">
        <v>24.582999999999998</v>
      </c>
      <c r="F185" s="37">
        <v>23.867000000000001</v>
      </c>
      <c r="G185" s="37">
        <v>24.22</v>
      </c>
      <c r="H185" s="37">
        <v>24.689</v>
      </c>
      <c r="I185" s="37">
        <v>26.704999999999998</v>
      </c>
      <c r="J185" s="37">
        <v>23.949000000000002</v>
      </c>
      <c r="K185" s="37">
        <v>24.524999999999999</v>
      </c>
      <c r="L185" s="37">
        <v>21.745999999999999</v>
      </c>
      <c r="M185" s="37">
        <v>20.695</v>
      </c>
      <c r="N185" s="37">
        <v>22.356000000000002</v>
      </c>
      <c r="O185" s="37">
        <v>24.373000000000001</v>
      </c>
      <c r="P185" s="37">
        <v>31.167000000000002</v>
      </c>
      <c r="Q185" s="37">
        <v>58.738</v>
      </c>
      <c r="S185" s="4">
        <f t="shared" si="234"/>
        <v>21.630979542639849</v>
      </c>
      <c r="T185" s="4">
        <f t="shared" si="234"/>
        <v>23.749826886627833</v>
      </c>
      <c r="U185" s="4">
        <f t="shared" si="234"/>
        <v>24.037748437855033</v>
      </c>
      <c r="V185" s="4">
        <f t="shared" si="234"/>
        <v>24.918789542138235</v>
      </c>
      <c r="W185" s="4">
        <f t="shared" si="234"/>
        <v>25.673962247380945</v>
      </c>
      <c r="X185" s="4">
        <f t="shared" si="234"/>
        <v>25.132214869866107</v>
      </c>
      <c r="Y185" s="4">
        <f t="shared" si="234"/>
        <v>26.529463895813553</v>
      </c>
      <c r="Z185" s="4">
        <f t="shared" si="234"/>
        <v>24.638365816276959</v>
      </c>
      <c r="AA185" s="4">
        <f t="shared" si="234"/>
        <v>22.335290086040136</v>
      </c>
      <c r="AB185" s="4">
        <f t="shared" si="234"/>
        <v>21.543126071944535</v>
      </c>
      <c r="AC185" s="4">
        <f t="shared" si="234"/>
        <v>20.343563954699839</v>
      </c>
      <c r="AD185" s="4">
        <f t="shared" si="234"/>
        <v>22.615068840886867</v>
      </c>
      <c r="AE185" s="4">
        <f t="shared" si="234"/>
        <v>26.237231253300187</v>
      </c>
      <c r="AF185" s="4">
        <f t="shared" si="234"/>
        <v>30.715890664880426</v>
      </c>
      <c r="AG185" s="4">
        <f t="shared" si="234"/>
        <v>56.794123979583034</v>
      </c>
      <c r="AI185" s="4">
        <f t="shared" si="235"/>
        <v>0.1380204573601489</v>
      </c>
      <c r="AJ185" s="4">
        <f t="shared" si="235"/>
        <v>-0.45482688662783133</v>
      </c>
      <c r="AK185" s="4">
        <f t="shared" si="235"/>
        <v>0.54525156214496562</v>
      </c>
      <c r="AL185" s="4">
        <f t="shared" si="235"/>
        <v>-1.0517895421382342</v>
      </c>
      <c r="AM185" s="4">
        <f t="shared" si="235"/>
        <v>-1.4539622473809466</v>
      </c>
      <c r="AN185" s="4">
        <f t="shared" si="235"/>
        <v>-0.44321486986610736</v>
      </c>
      <c r="AO185" s="4">
        <f t="shared" si="235"/>
        <v>0.17553610418644539</v>
      </c>
      <c r="AP185" s="4">
        <f t="shared" si="235"/>
        <v>-0.68936581627695759</v>
      </c>
      <c r="AQ185" s="4">
        <f t="shared" si="235"/>
        <v>2.189709913959863</v>
      </c>
      <c r="AR185" s="4">
        <f t="shared" si="235"/>
        <v>0.20287392805546389</v>
      </c>
      <c r="AS185" s="4">
        <f t="shared" si="235"/>
        <v>0.35143604530016148</v>
      </c>
      <c r="AT185" s="4">
        <f t="shared" si="235"/>
        <v>-0.2590688408868651</v>
      </c>
      <c r="AU185" s="4">
        <f t="shared" si="235"/>
        <v>-1.8642312533001864</v>
      </c>
      <c r="AV185" s="4">
        <f t="shared" si="235"/>
        <v>0.45110933511957541</v>
      </c>
      <c r="AW185" s="4">
        <f t="shared" si="235"/>
        <v>1.9438760204169654</v>
      </c>
      <c r="AY185" s="2">
        <f t="shared" si="227"/>
        <v>21.630979542639849</v>
      </c>
      <c r="AZ185" s="2">
        <f t="shared" si="227"/>
        <v>23.746210335961862</v>
      </c>
      <c r="BA185" s="2">
        <f t="shared" si="227"/>
        <v>24.035784165333666</v>
      </c>
      <c r="BB185" s="2">
        <f t="shared" si="227"/>
        <v>24.918105273528351</v>
      </c>
      <c r="BC185" s="2">
        <f t="shared" si="227"/>
        <v>25.673909469872257</v>
      </c>
      <c r="BD185" s="2">
        <f t="shared" si="227"/>
        <v>25.132194521045129</v>
      </c>
      <c r="BE185" s="2">
        <f t="shared" si="227"/>
        <v>26.529393719091541</v>
      </c>
      <c r="BF185" s="2">
        <f t="shared" si="227"/>
        <v>24.638224293302819</v>
      </c>
      <c r="BG185" s="2">
        <f t="shared" si="227"/>
        <v>22.334102081451778</v>
      </c>
      <c r="BH185" s="2">
        <f t="shared" si="227"/>
        <v>21.543119111989615</v>
      </c>
      <c r="BI185" s="2">
        <f t="shared" si="227"/>
        <v>20.343563695907854</v>
      </c>
      <c r="BJ185" s="2">
        <f t="shared" si="227"/>
        <v>22.615049064230828</v>
      </c>
      <c r="BK185" s="2">
        <f t="shared" si="227"/>
        <v>26.22968398600619</v>
      </c>
      <c r="BL185" s="2">
        <f t="shared" si="227"/>
        <v>28.44964634027793</v>
      </c>
      <c r="BM185" s="2">
        <f t="shared" si="227"/>
        <v>32.106452968227558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>
        <f t="shared" si="201"/>
        <v>24.22</v>
      </c>
      <c r="CZ185" s="2">
        <f t="shared" si="202"/>
        <v>24.689</v>
      </c>
      <c r="DA185" s="2">
        <f t="shared" si="203"/>
        <v>26.704999999999998</v>
      </c>
      <c r="DB185" s="2" t="str">
        <f t="shared" si="204"/>
        <v/>
      </c>
      <c r="DC185" s="2" t="str">
        <f t="shared" si="205"/>
        <v/>
      </c>
      <c r="DD185" s="2">
        <f t="shared" si="206"/>
        <v>21.745999999999999</v>
      </c>
      <c r="DE185" s="2">
        <f t="shared" si="207"/>
        <v>20.695</v>
      </c>
      <c r="DF185" s="2">
        <f t="shared" si="208"/>
        <v>22.356000000000002</v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93.670878272604597</v>
      </c>
      <c r="DL185" s="2">
        <f t="shared" si="236"/>
        <v>83.6313596491228</v>
      </c>
      <c r="DM185" s="2">
        <f t="shared" si="236"/>
        <v>88.700988180112574</v>
      </c>
      <c r="DN185" s="2">
        <f t="shared" si="236"/>
        <v>89.427271763602249</v>
      </c>
      <c r="DO185" s="2">
        <f t="shared" si="236"/>
        <v>80.003160600375253</v>
      </c>
      <c r="DP185" s="2">
        <f t="shared" si="236"/>
        <v>85.216699613899607</v>
      </c>
      <c r="DQ185" s="2">
        <f t="shared" si="236"/>
        <v>93.485228609625665</v>
      </c>
      <c r="DR185" s="2">
        <f t="shared" si="236"/>
        <v>75.452540552584665</v>
      </c>
      <c r="DS185" s="2">
        <f t="shared" si="236"/>
        <v>96.539258467741945</v>
      </c>
      <c r="DT185" s="2">
        <f t="shared" si="236"/>
        <v>82.520937356760882</v>
      </c>
      <c r="DU185" s="2">
        <f t="shared" si="236"/>
        <v>72.942638481338477</v>
      </c>
      <c r="DV185" s="2">
        <f t="shared" si="236"/>
        <v>76.717693822393812</v>
      </c>
      <c r="DW185" s="2">
        <f t="shared" si="236"/>
        <v>105.05499934347304</v>
      </c>
      <c r="DX185" s="2">
        <f t="shared" si="236"/>
        <v>98.123298123827396</v>
      </c>
      <c r="DY185" s="2">
        <f t="shared" si="236"/>
        <v>72.245999450146627</v>
      </c>
      <c r="EA185" s="2">
        <f t="shared" si="213"/>
        <v>21.391902924629335</v>
      </c>
      <c r="EB185" s="2">
        <f t="shared" si="213"/>
        <v>23.797742155176426</v>
      </c>
      <c r="EC185" s="2">
        <f t="shared" si="213"/>
        <v>23.721486859421404</v>
      </c>
      <c r="ED185" s="2">
        <f t="shared" si="213"/>
        <v>24.398784313725496</v>
      </c>
      <c r="EE185" s="2">
        <f t="shared" si="213"/>
        <v>25.603353837844804</v>
      </c>
      <c r="EF185" s="2">
        <f t="shared" ref="EF185:EO227" si="239">CJ$228*$B185+CJ$229</f>
        <v>24.752728895594718</v>
      </c>
      <c r="EG185" s="2">
        <f t="shared" si="239"/>
        <v>26.784228929322733</v>
      </c>
      <c r="EH185" s="2">
        <f t="shared" si="239"/>
        <v>24.300040482835207</v>
      </c>
      <c r="EI185" s="2">
        <f t="shared" si="239"/>
        <v>21.414173889627691</v>
      </c>
      <c r="EJ185" s="2">
        <f t="shared" si="239"/>
        <v>21.559485865026534</v>
      </c>
      <c r="EK185" s="2">
        <f t="shared" si="212"/>
        <v>19.949981426852336</v>
      </c>
      <c r="EL185" s="2">
        <f t="shared" si="179"/>
        <v>22.548258273208575</v>
      </c>
      <c r="EM185" s="2">
        <f t="shared" si="179"/>
        <v>27.153072402040223</v>
      </c>
      <c r="EN185" s="2">
        <f t="shared" si="179"/>
        <v>28.663701838194541</v>
      </c>
      <c r="EO185" s="2">
        <f t="shared" si="179"/>
        <v>33.818611519054599</v>
      </c>
      <c r="EQ185" s="2">
        <f t="shared" si="237"/>
        <v>21.731026526094553</v>
      </c>
      <c r="ER185" s="2">
        <f t="shared" si="237"/>
        <v>23.72035605493134</v>
      </c>
      <c r="ES185" s="2">
        <f t="shared" si="237"/>
        <v>24.171316411591871</v>
      </c>
      <c r="ET185" s="2">
        <f t="shared" si="237"/>
        <v>25.143272181517151</v>
      </c>
      <c r="EU185" s="2">
        <f t="shared" si="237"/>
        <v>25.700236061698483</v>
      </c>
      <c r="EV185" s="2">
        <f t="shared" si="237"/>
        <v>25.273287934340974</v>
      </c>
      <c r="EW185" s="2">
        <f t="shared" si="237"/>
        <v>26.429187663576872</v>
      </c>
      <c r="EX185" s="2">
        <f t="shared" si="237"/>
        <v>24.764003708423818</v>
      </c>
      <c r="EY185" s="2">
        <f t="shared" si="237"/>
        <v>22.734985006551131</v>
      </c>
      <c r="EZ185" s="2">
        <f t="shared" si="237"/>
        <v>21.535163638346912</v>
      </c>
      <c r="FA185" s="2">
        <f t="shared" si="237"/>
        <v>20.468823885395928</v>
      </c>
      <c r="FB185" s="2">
        <f t="shared" si="237"/>
        <v>22.637975437456504</v>
      </c>
      <c r="FC185" s="2">
        <f t="shared" si="237"/>
        <v>25.795972487613565</v>
      </c>
      <c r="FD185" s="2">
        <f t="shared" si="237"/>
        <v>28.308257077954835</v>
      </c>
      <c r="FE185" s="2">
        <f t="shared" si="237"/>
        <v>30.599374137412127</v>
      </c>
      <c r="FG185" s="2">
        <f t="shared" si="238"/>
        <v>0.99997831613981647</v>
      </c>
      <c r="FH185" s="2">
        <f t="shared" si="238"/>
        <v>0.99998160431169447</v>
      </c>
      <c r="FI185" s="2">
        <f t="shared" si="238"/>
        <v>0.99998120228198495</v>
      </c>
      <c r="FJ185" s="2">
        <f t="shared" si="238"/>
        <v>0.99998058055822026</v>
      </c>
      <c r="FK185" s="2">
        <f t="shared" si="238"/>
        <v>0.99997916623710081</v>
      </c>
      <c r="FL185" s="2">
        <f t="shared" si="238"/>
        <v>0.99997711151388069</v>
      </c>
      <c r="FM185" s="2">
        <f t="shared" si="238"/>
        <v>0.99997493091201139</v>
      </c>
      <c r="FN185" s="2">
        <f t="shared" si="238"/>
        <v>0.99997568191443198</v>
      </c>
      <c r="FO185" s="2">
        <f t="shared" si="238"/>
        <v>0.99997097223283915</v>
      </c>
      <c r="FP185" s="2">
        <f t="shared" si="238"/>
        <v>0.99997484216650701</v>
      </c>
      <c r="FQ185" s="2">
        <f t="shared" si="238"/>
        <v>0.99997720370666909</v>
      </c>
      <c r="FR185" s="2">
        <f t="shared" si="238"/>
        <v>0.99997669126616795</v>
      </c>
      <c r="FS185" s="2">
        <f t="shared" si="238"/>
        <v>0.99997700328804096</v>
      </c>
      <c r="FT185" s="2">
        <f t="shared" si="238"/>
        <v>0.99997919711895045</v>
      </c>
      <c r="FU185" s="2">
        <f t="shared" si="238"/>
        <v>0.9999719712945232</v>
      </c>
      <c r="FW185" s="2">
        <f t="shared" si="229"/>
        <v>0.70036213872663233</v>
      </c>
      <c r="FX185" s="2">
        <f t="shared" si="229"/>
        <v>0.68012859706694073</v>
      </c>
      <c r="FY185" s="2">
        <f t="shared" si="229"/>
        <v>0.69598770925355946</v>
      </c>
      <c r="FZ185" s="2">
        <f t="shared" si="229"/>
        <v>0.69585840856412151</v>
      </c>
      <c r="GA185" s="2">
        <f t="shared" si="229"/>
        <v>0.71656364387803517</v>
      </c>
      <c r="GB185" s="2">
        <f t="shared" si="229"/>
        <v>0.72629936002359863</v>
      </c>
      <c r="GC185" s="2">
        <f t="shared" si="229"/>
        <v>0.72247191582714454</v>
      </c>
      <c r="GD185" s="2">
        <f t="shared" si="229"/>
        <v>0.72622109040309746</v>
      </c>
      <c r="GE185" s="2">
        <f t="shared" si="229"/>
        <v>0.69483627643801238</v>
      </c>
      <c r="GF185" s="2">
        <f t="shared" si="229"/>
        <v>0.73596925638550992</v>
      </c>
      <c r="GG185" s="2">
        <f t="shared" si="229"/>
        <v>0.75624927459161062</v>
      </c>
      <c r="GH185" s="2">
        <f t="shared" si="229"/>
        <v>0.73038610411403249</v>
      </c>
      <c r="GI185" s="2">
        <f t="shared" si="229"/>
        <v>0.68173307976356645</v>
      </c>
      <c r="GJ185" s="2">
        <f t="shared" si="229"/>
        <v>0.60628396235342041</v>
      </c>
      <c r="GK185" s="2">
        <f t="shared" si="229"/>
        <v>0.53218679384603407</v>
      </c>
      <c r="GM185" s="86">
        <f t="shared" si="230"/>
        <v>0</v>
      </c>
      <c r="GN185" s="86">
        <f t="shared" si="230"/>
        <v>2.5526716489247642E-295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8.6405706731147201E-165</v>
      </c>
      <c r="GT185" s="86">
        <f t="shared" si="230"/>
        <v>4.194194936894183E-199</v>
      </c>
      <c r="GU185" s="86">
        <f t="shared" si="230"/>
        <v>4.8967613778702234E-79</v>
      </c>
      <c r="GV185" s="86">
        <f t="shared" si="230"/>
        <v>4.0421945538454712E-228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2.4010640560441465E-276</v>
      </c>
      <c r="HD185" s="86">
        <f t="shared" si="181"/>
        <v>4.3007518855254294E-198</v>
      </c>
      <c r="HE185" s="86">
        <f t="shared" si="181"/>
        <v>2.5206350364473026E-224</v>
      </c>
      <c r="HF185" s="86">
        <f t="shared" si="180"/>
        <v>9.8575364852092155E-271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1.1070359484020507E-298</v>
      </c>
      <c r="HP185" s="86">
        <f t="shared" si="226"/>
        <v>2.0653165009983122E-290</v>
      </c>
      <c r="HQ185" s="86">
        <f t="shared" si="226"/>
        <v>0</v>
      </c>
      <c r="HS185" s="86">
        <f t="shared" si="231"/>
        <v>2.7831166383459967E-34</v>
      </c>
      <c r="HT185" s="86">
        <f t="shared" si="231"/>
        <v>4.416313599235536E-29</v>
      </c>
      <c r="HU185" s="86">
        <f t="shared" si="231"/>
        <v>1.2453120029057761E-30</v>
      </c>
      <c r="HV185" s="86">
        <f t="shared" si="231"/>
        <v>2.2852008991027701E-37</v>
      </c>
      <c r="HW185" s="86">
        <f t="shared" si="231"/>
        <v>2.8157518124270324E-40</v>
      </c>
      <c r="HX185" s="86">
        <f t="shared" si="231"/>
        <v>7.4472644458037504E-40</v>
      </c>
      <c r="HY185" s="86">
        <f t="shared" si="231"/>
        <v>1.328510629111087E-38</v>
      </c>
      <c r="HZ185" s="86">
        <f t="shared" si="231"/>
        <v>3.7514436172940347E-36</v>
      </c>
      <c r="IA185" s="86">
        <f t="shared" si="231"/>
        <v>2.6274956525734902E-37</v>
      </c>
      <c r="IB185" s="86">
        <f t="shared" si="231"/>
        <v>6.9380309447805929E-42</v>
      </c>
      <c r="IC185" s="86">
        <f t="shared" si="231"/>
        <v>2.0454523908659031E-44</v>
      </c>
      <c r="ID185" s="86">
        <f t="shared" si="231"/>
        <v>1.7752972053071234E-40</v>
      </c>
      <c r="IE185" s="86">
        <f t="shared" si="231"/>
        <v>3.6305769578873024E-33</v>
      </c>
      <c r="IF185" s="86">
        <f t="shared" si="231"/>
        <v>4.014741061568891E-38</v>
      </c>
      <c r="IG185" s="86">
        <f t="shared" si="231"/>
        <v>1.6160908147690052E-36</v>
      </c>
      <c r="II185" s="86">
        <f t="shared" si="232"/>
        <v>2.0476383008163585E-2</v>
      </c>
      <c r="IJ185" s="86">
        <f t="shared" si="232"/>
        <v>6.0362803413240788E-2</v>
      </c>
      <c r="IK185" s="86">
        <f t="shared" si="232"/>
        <v>3.505938353285256E-2</v>
      </c>
      <c r="IL185" s="86">
        <f t="shared" si="232"/>
        <v>2.1868951887529985E-2</v>
      </c>
      <c r="IM185" s="86">
        <f t="shared" si="232"/>
        <v>8.0938879920360619E-3</v>
      </c>
      <c r="IN185" s="86">
        <f t="shared" si="232"/>
        <v>5.584558433092154E-3</v>
      </c>
      <c r="IO185" s="86">
        <f t="shared" si="232"/>
        <v>8.3054435299177408E-3</v>
      </c>
      <c r="IP185" s="86">
        <f t="shared" si="232"/>
        <v>1.0520575632255974E-2</v>
      </c>
      <c r="IQ185" s="86">
        <f t="shared" si="232"/>
        <v>2.112690972621405E-2</v>
      </c>
      <c r="IR185" s="86">
        <f t="shared" si="232"/>
        <v>3.2542221509609167E-3</v>
      </c>
      <c r="IS185" s="86">
        <f t="shared" si="232"/>
        <v>9.5851272431844096E-4</v>
      </c>
      <c r="IT185" s="86">
        <f t="shared" si="232"/>
        <v>4.4569647005082364E-3</v>
      </c>
      <c r="IU185" s="86">
        <f t="shared" si="232"/>
        <v>3.8001462120786172E-2</v>
      </c>
      <c r="IV185" s="86">
        <f t="shared" si="232"/>
        <v>0.13106533570832346</v>
      </c>
      <c r="IW185" s="86">
        <f t="shared" si="232"/>
        <v>0.35354480314767417</v>
      </c>
      <c r="IY185" s="86">
        <f t="shared" si="233"/>
        <v>2.0476383008163585E-2</v>
      </c>
      <c r="IZ185" s="86">
        <f t="shared" si="233"/>
        <v>6.0362803413240788E-2</v>
      </c>
      <c r="JA185" s="86">
        <f t="shared" si="233"/>
        <v>3.505938353285256E-2</v>
      </c>
      <c r="JB185" s="86">
        <f t="shared" si="233"/>
        <v>2.1868951887529985E-2</v>
      </c>
      <c r="JC185" s="86">
        <f t="shared" si="233"/>
        <v>8.0938879920360619E-3</v>
      </c>
      <c r="JD185" s="86">
        <f t="shared" si="233"/>
        <v>5.584558433092154E-3</v>
      </c>
      <c r="JE185" s="86">
        <f t="shared" si="233"/>
        <v>8.3054435299177408E-3</v>
      </c>
      <c r="JF185" s="86">
        <f t="shared" si="233"/>
        <v>1.0520575632255974E-2</v>
      </c>
      <c r="JG185" s="86">
        <f t="shared" si="233"/>
        <v>2.112690972621405E-2</v>
      </c>
      <c r="JH185" s="86">
        <f t="shared" si="233"/>
        <v>3.2542221509609167E-3</v>
      </c>
      <c r="JI185" s="86">
        <f t="shared" si="233"/>
        <v>9.5851272431844096E-4</v>
      </c>
      <c r="JJ185" s="86">
        <f t="shared" si="233"/>
        <v>4.4569647005082364E-3</v>
      </c>
      <c r="JK185" s="86">
        <f t="shared" si="233"/>
        <v>3.8001462120786172E-2</v>
      </c>
      <c r="JL185" s="86">
        <f t="shared" si="233"/>
        <v>0.13106533570832346</v>
      </c>
      <c r="JM185" s="86">
        <f t="shared" si="233"/>
        <v>0.35354480314767417</v>
      </c>
    </row>
    <row r="186" spans="2:273" x14ac:dyDescent="0.25">
      <c r="B186" s="2">
        <v>159</v>
      </c>
      <c r="C186" s="37">
        <v>21.577000000000002</v>
      </c>
      <c r="D186" s="37">
        <v>23.164000000000001</v>
      </c>
      <c r="E186" s="37">
        <v>22.867000000000001</v>
      </c>
      <c r="F186" s="37">
        <v>24.733000000000001</v>
      </c>
      <c r="G186" s="37">
        <v>25.457999999999998</v>
      </c>
      <c r="H186" s="37">
        <v>23.655999999999999</v>
      </c>
      <c r="I186" s="37">
        <v>25.966999999999999</v>
      </c>
      <c r="J186" s="37">
        <v>24.492000000000001</v>
      </c>
      <c r="K186" s="37">
        <v>23.524999999999999</v>
      </c>
      <c r="L186" s="37">
        <v>21.152999999999999</v>
      </c>
      <c r="M186" s="37">
        <v>20.373000000000001</v>
      </c>
      <c r="N186" s="37">
        <v>22.033999999999999</v>
      </c>
      <c r="O186" s="37">
        <v>24.949000000000002</v>
      </c>
      <c r="P186" s="37">
        <v>30.382999999999999</v>
      </c>
      <c r="Q186" s="37">
        <v>45.131</v>
      </c>
      <c r="S186" s="4">
        <f t="shared" si="234"/>
        <v>21.551286458045205</v>
      </c>
      <c r="T186" s="4">
        <f t="shared" si="234"/>
        <v>23.631656858346446</v>
      </c>
      <c r="U186" s="4">
        <f t="shared" si="234"/>
        <v>23.923588654103646</v>
      </c>
      <c r="V186" s="4">
        <f t="shared" si="234"/>
        <v>24.816710256097863</v>
      </c>
      <c r="W186" s="4">
        <f t="shared" si="234"/>
        <v>25.581254913492497</v>
      </c>
      <c r="X186" s="4">
        <f t="shared" si="234"/>
        <v>25.029393925976766</v>
      </c>
      <c r="Y186" s="4">
        <f t="shared" si="234"/>
        <v>26.375130789652641</v>
      </c>
      <c r="Z186" s="4">
        <f t="shared" si="234"/>
        <v>24.510409084146747</v>
      </c>
      <c r="AA186" s="4">
        <f t="shared" si="234"/>
        <v>22.20604456557454</v>
      </c>
      <c r="AB186" s="4">
        <f t="shared" si="234"/>
        <v>21.398868810593761</v>
      </c>
      <c r="AC186" s="4">
        <f t="shared" si="234"/>
        <v>20.211271006541814</v>
      </c>
      <c r="AD186" s="4">
        <f t="shared" si="234"/>
        <v>22.49566032383375</v>
      </c>
      <c r="AE186" s="4">
        <f t="shared" si="234"/>
        <v>26.087564299977256</v>
      </c>
      <c r="AF186" s="4">
        <f t="shared" si="234"/>
        <v>29.262790828781139</v>
      </c>
      <c r="AG186" s="4">
        <f t="shared" si="234"/>
        <v>46.238276866011319</v>
      </c>
      <c r="AI186" s="4">
        <f t="shared" si="235"/>
        <v>2.5713541954797137E-2</v>
      </c>
      <c r="AJ186" s="4">
        <f t="shared" si="235"/>
        <v>-0.46765685834644444</v>
      </c>
      <c r="AK186" s="4">
        <f t="shared" si="235"/>
        <v>-1.0565886541036456</v>
      </c>
      <c r="AL186" s="4">
        <f t="shared" si="235"/>
        <v>-8.3710256097862867E-2</v>
      </c>
      <c r="AM186" s="4">
        <f t="shared" si="235"/>
        <v>-0.12325491349249873</v>
      </c>
      <c r="AN186" s="4">
        <f t="shared" si="235"/>
        <v>-1.3733939259767673</v>
      </c>
      <c r="AO186" s="4">
        <f t="shared" si="235"/>
        <v>-0.40813078965264182</v>
      </c>
      <c r="AP186" s="4">
        <f t="shared" si="235"/>
        <v>-1.8409084146746579E-2</v>
      </c>
      <c r="AQ186" s="4">
        <f t="shared" si="235"/>
        <v>1.3189554344254582</v>
      </c>
      <c r="AR186" s="4">
        <f t="shared" si="235"/>
        <v>-0.24586881059376253</v>
      </c>
      <c r="AS186" s="4">
        <f t="shared" si="235"/>
        <v>0.16172899345818692</v>
      </c>
      <c r="AT186" s="4">
        <f t="shared" si="235"/>
        <v>-0.46166032383375111</v>
      </c>
      <c r="AU186" s="4">
        <f t="shared" si="235"/>
        <v>-1.1385642999772543</v>
      </c>
      <c r="AV186" s="4">
        <f t="shared" si="235"/>
        <v>1.1202091712188604</v>
      </c>
      <c r="AW186" s="4">
        <f t="shared" si="235"/>
        <v>-1.1072768660113184</v>
      </c>
      <c r="AY186" s="2">
        <f t="shared" si="227"/>
        <v>21.551286458045205</v>
      </c>
      <c r="AZ186" s="2">
        <f t="shared" si="227"/>
        <v>23.630831826082769</v>
      </c>
      <c r="BA186" s="2">
        <f t="shared" si="227"/>
        <v>23.923219714252163</v>
      </c>
      <c r="BB186" s="2">
        <f t="shared" si="227"/>
        <v>24.816614650198176</v>
      </c>
      <c r="BC186" s="2">
        <f t="shared" si="227"/>
        <v>25.581249670961597</v>
      </c>
      <c r="BD186" s="2">
        <f t="shared" si="227"/>
        <v>25.029392065000565</v>
      </c>
      <c r="BE186" s="2">
        <f t="shared" si="227"/>
        <v>26.375123177520834</v>
      </c>
      <c r="BF186" s="2">
        <f t="shared" si="227"/>
        <v>24.510390842365666</v>
      </c>
      <c r="BG186" s="2">
        <f t="shared" si="227"/>
        <v>22.205884121081986</v>
      </c>
      <c r="BH186" s="2">
        <f t="shared" si="227"/>
        <v>21.398868269428789</v>
      </c>
      <c r="BI186" s="2">
        <f t="shared" si="227"/>
        <v>20.21127099209988</v>
      </c>
      <c r="BJ186" s="2">
        <f t="shared" si="227"/>
        <v>22.495658636129818</v>
      </c>
      <c r="BK186" s="2">
        <f t="shared" si="227"/>
        <v>26.086280805399696</v>
      </c>
      <c r="BL186" s="2">
        <f t="shared" si="227"/>
        <v>28.324145141127524</v>
      </c>
      <c r="BM186" s="2">
        <f t="shared" si="227"/>
        <v>31.940738571541878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>
        <f t="shared" si="201"/>
        <v>25.457999999999998</v>
      </c>
      <c r="CZ186" s="2">
        <f t="shared" si="202"/>
        <v>23.655999999999999</v>
      </c>
      <c r="DA186" s="2">
        <f t="shared" si="203"/>
        <v>25.966999999999999</v>
      </c>
      <c r="DB186" s="2">
        <f t="shared" si="204"/>
        <v>24.492000000000001</v>
      </c>
      <c r="DC186" s="2" t="str">
        <f t="shared" si="205"/>
        <v/>
      </c>
      <c r="DD186" s="2">
        <f t="shared" si="206"/>
        <v>21.152999999999999</v>
      </c>
      <c r="DE186" s="2">
        <f t="shared" si="207"/>
        <v>20.373000000000001</v>
      </c>
      <c r="DF186" s="2">
        <f t="shared" si="208"/>
        <v>22.033999999999999</v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94.101926045883943</v>
      </c>
      <c r="DL186" s="2">
        <f t="shared" si="236"/>
        <v>83.940588394062075</v>
      </c>
      <c r="DM186" s="2">
        <f t="shared" si="236"/>
        <v>89.037285928705444</v>
      </c>
      <c r="DN186" s="2">
        <f t="shared" si="236"/>
        <v>89.75964971857411</v>
      </c>
      <c r="DO186" s="2">
        <f t="shared" si="236"/>
        <v>80.290274859287081</v>
      </c>
      <c r="DP186" s="2">
        <f t="shared" si="236"/>
        <v>85.552212870012866</v>
      </c>
      <c r="DQ186" s="2">
        <f t="shared" si="236"/>
        <v>93.861023729946538</v>
      </c>
      <c r="DR186" s="2">
        <f t="shared" si="236"/>
        <v>75.70097738413547</v>
      </c>
      <c r="DS186" s="2">
        <f t="shared" si="236"/>
        <v>96.954020161290316</v>
      </c>
      <c r="DT186" s="2">
        <f t="shared" si="236"/>
        <v>82.83221879297173</v>
      </c>
      <c r="DU186" s="2">
        <f t="shared" si="236"/>
        <v>73.182139510939507</v>
      </c>
      <c r="DV186" s="2">
        <f t="shared" si="236"/>
        <v>76.984572586872559</v>
      </c>
      <c r="DW186" s="2">
        <f t="shared" si="236"/>
        <v>105.51180085348508</v>
      </c>
      <c r="DX186" s="2">
        <f t="shared" si="236"/>
        <v>98.532503564727961</v>
      </c>
      <c r="DY186" s="2">
        <f t="shared" si="236"/>
        <v>72.502026026392969</v>
      </c>
      <c r="EA186" s="2">
        <f t="shared" ref="EA186:EE227" si="240">CE$228*$B186+CE$229</f>
        <v>21.301050845412455</v>
      </c>
      <c r="EB186" s="2">
        <f t="shared" si="240"/>
        <v>23.685090569940964</v>
      </c>
      <c r="EC186" s="2">
        <f t="shared" si="240"/>
        <v>23.59393550908846</v>
      </c>
      <c r="ED186" s="2">
        <f t="shared" si="240"/>
        <v>24.272921568627456</v>
      </c>
      <c r="EE186" s="2">
        <f t="shared" si="240"/>
        <v>25.507502369935665</v>
      </c>
      <c r="EF186" s="2">
        <f t="shared" si="239"/>
        <v>24.633452961351043</v>
      </c>
      <c r="EG186" s="2">
        <f t="shared" si="239"/>
        <v>26.641476982760974</v>
      </c>
      <c r="EH186" s="2">
        <f t="shared" si="239"/>
        <v>24.15772568714474</v>
      </c>
      <c r="EI186" s="2">
        <f t="shared" si="239"/>
        <v>21.24256351110062</v>
      </c>
      <c r="EJ186" s="2">
        <f t="shared" si="239"/>
        <v>21.416069364953987</v>
      </c>
      <c r="EK186" s="2">
        <f t="shared" si="212"/>
        <v>19.801765002531763</v>
      </c>
      <c r="EL186" s="2">
        <f t="shared" si="179"/>
        <v>22.426050115195242</v>
      </c>
      <c r="EM186" s="2">
        <f t="shared" si="179"/>
        <v>27.054761870617085</v>
      </c>
      <c r="EN186" s="2">
        <f t="shared" si="179"/>
        <v>28.550215190652651</v>
      </c>
      <c r="EO186" s="2">
        <f t="shared" si="179"/>
        <v>33.755070085407091</v>
      </c>
      <c r="EQ186" s="2">
        <f t="shared" si="237"/>
        <v>21.64692395498809</v>
      </c>
      <c r="ER186" s="2">
        <f t="shared" si="237"/>
        <v>23.606114211886307</v>
      </c>
      <c r="ES186" s="2">
        <f t="shared" si="237"/>
        <v>24.052828656304111</v>
      </c>
      <c r="ET186" s="2">
        <f t="shared" si="237"/>
        <v>25.03171737156967</v>
      </c>
      <c r="EU186" s="2">
        <f t="shared" si="237"/>
        <v>25.606437258284458</v>
      </c>
      <c r="EV186" s="2">
        <f t="shared" si="237"/>
        <v>25.163761560078164</v>
      </c>
      <c r="EW186" s="2">
        <f t="shared" si="237"/>
        <v>26.279734310250809</v>
      </c>
      <c r="EX186" s="2">
        <f t="shared" si="237"/>
        <v>24.630107991029867</v>
      </c>
      <c r="EY186" s="2">
        <f t="shared" si="237"/>
        <v>22.588929382146855</v>
      </c>
      <c r="EZ186" s="2">
        <f t="shared" si="237"/>
        <v>21.391370107942645</v>
      </c>
      <c r="FA186" s="2">
        <f t="shared" si="237"/>
        <v>20.33021131338726</v>
      </c>
      <c r="FB186" s="2">
        <f t="shared" si="237"/>
        <v>22.517542693032961</v>
      </c>
      <c r="FC186" s="2">
        <f t="shared" si="237"/>
        <v>25.671582539479942</v>
      </c>
      <c r="FD186" s="2">
        <f t="shared" si="237"/>
        <v>28.188140456712102</v>
      </c>
      <c r="FE186" s="2">
        <f t="shared" si="237"/>
        <v>30.484416192156175</v>
      </c>
      <c r="FG186" s="2">
        <f t="shared" si="238"/>
        <v>0.99998022404674203</v>
      </c>
      <c r="FH186" s="2">
        <f t="shared" si="238"/>
        <v>0.99998322290571218</v>
      </c>
      <c r="FI186" s="2">
        <f t="shared" si="238"/>
        <v>0.99998285624905947</v>
      </c>
      <c r="FJ186" s="2">
        <f t="shared" si="238"/>
        <v>0.9999822892283402</v>
      </c>
      <c r="FK186" s="2">
        <f t="shared" si="238"/>
        <v>0.99998099934758033</v>
      </c>
      <c r="FL186" s="2">
        <f t="shared" si="238"/>
        <v>0.99997912541052258</v>
      </c>
      <c r="FM186" s="2">
        <f t="shared" si="238"/>
        <v>0.99997713666958943</v>
      </c>
      <c r="FN186" s="2">
        <f t="shared" si="238"/>
        <v>0.99997782159491377</v>
      </c>
      <c r="FO186" s="2">
        <f t="shared" si="238"/>
        <v>0.99997352629408975</v>
      </c>
      <c r="FP186" s="2">
        <f t="shared" si="238"/>
        <v>0.99997705573236984</v>
      </c>
      <c r="FQ186" s="2">
        <f t="shared" si="238"/>
        <v>0.99997920949168295</v>
      </c>
      <c r="FR186" s="2">
        <f t="shared" si="238"/>
        <v>0.99997874213849547</v>
      </c>
      <c r="FS186" s="2">
        <f t="shared" si="238"/>
        <v>0.99997902670698513</v>
      </c>
      <c r="FT186" s="2">
        <f t="shared" si="238"/>
        <v>0.99998102751226514</v>
      </c>
      <c r="FU186" s="2">
        <f t="shared" si="238"/>
        <v>0.99997443745374914</v>
      </c>
      <c r="FW186" s="2">
        <f t="shared" si="229"/>
        <v>0.71932711459674692</v>
      </c>
      <c r="FX186" s="2">
        <f t="shared" si="229"/>
        <v>0.69982533238997247</v>
      </c>
      <c r="FY186" s="2">
        <f t="shared" si="229"/>
        <v>0.71511693442042612</v>
      </c>
      <c r="FZ186" s="2">
        <f t="shared" si="229"/>
        <v>0.71499243798930978</v>
      </c>
      <c r="GA186" s="2">
        <f t="shared" si="229"/>
        <v>0.73489133935191842</v>
      </c>
      <c r="GB186" s="2">
        <f t="shared" si="229"/>
        <v>0.74422223303989232</v>
      </c>
      <c r="GC186" s="2">
        <f t="shared" si="229"/>
        <v>0.74055589319488357</v>
      </c>
      <c r="GD186" s="2">
        <f t="shared" si="229"/>
        <v>0.74414728327928392</v>
      </c>
      <c r="GE186" s="2">
        <f t="shared" si="229"/>
        <v>0.71400818144398681</v>
      </c>
      <c r="GF186" s="2">
        <f t="shared" si="229"/>
        <v>0.75347384279384744</v>
      </c>
      <c r="GG186" s="2">
        <f t="shared" si="229"/>
        <v>0.77282436466777982</v>
      </c>
      <c r="GH186" s="2">
        <f t="shared" si="229"/>
        <v>0.74813416604554905</v>
      </c>
      <c r="GI186" s="2">
        <f t="shared" si="229"/>
        <v>0.70137439581857652</v>
      </c>
      <c r="GJ186" s="2">
        <f t="shared" si="229"/>
        <v>0.62804102666356421</v>
      </c>
      <c r="GK186" s="2">
        <f t="shared" si="229"/>
        <v>0.55503334928361003</v>
      </c>
      <c r="GM186" s="86">
        <f t="shared" si="230"/>
        <v>0</v>
      </c>
      <c r="GN186" s="86">
        <f t="shared" si="230"/>
        <v>2.4407961089564242E-301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4.5203434137223848E-168</v>
      </c>
      <c r="GT186" s="86">
        <f t="shared" si="230"/>
        <v>4.6228456961924041E-203</v>
      </c>
      <c r="GU186" s="86">
        <f t="shared" si="230"/>
        <v>1.3438471048965952E-80</v>
      </c>
      <c r="GV186" s="86">
        <f t="shared" si="230"/>
        <v>1.0670389244209651E-232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9.898873645914313E-284</v>
      </c>
      <c r="HD186" s="86">
        <f t="shared" si="181"/>
        <v>2.0574857268292311E-203</v>
      </c>
      <c r="HE186" s="86">
        <f t="shared" si="181"/>
        <v>2.5008024068572058E-230</v>
      </c>
      <c r="HF186" s="86">
        <f t="shared" si="180"/>
        <v>6.6927026474523327E-278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1.1928189548470555E-306</v>
      </c>
      <c r="HP186" s="86">
        <f t="shared" si="226"/>
        <v>3.7956250610644809E-298</v>
      </c>
      <c r="HQ186" s="86">
        <f t="shared" si="226"/>
        <v>0</v>
      </c>
      <c r="HS186" s="86">
        <f t="shared" si="231"/>
        <v>4.8051181794611051E-36</v>
      </c>
      <c r="HT186" s="86">
        <f t="shared" si="231"/>
        <v>1.4807235520918979E-30</v>
      </c>
      <c r="HU186" s="86">
        <f t="shared" si="231"/>
        <v>3.5147404006616226E-32</v>
      </c>
      <c r="HV186" s="86">
        <f t="shared" si="231"/>
        <v>3.0828241076904791E-39</v>
      </c>
      <c r="HW186" s="86">
        <f t="shared" si="231"/>
        <v>2.7923353267321221E-42</v>
      </c>
      <c r="HX186" s="86">
        <f t="shared" si="231"/>
        <v>7.7649869697867991E-42</v>
      </c>
      <c r="HY186" s="86">
        <f t="shared" si="231"/>
        <v>1.6973835194106899E-40</v>
      </c>
      <c r="HZ186" s="86">
        <f t="shared" si="231"/>
        <v>6.8338298558956994E-38</v>
      </c>
      <c r="IA186" s="86">
        <f t="shared" si="231"/>
        <v>3.3818675973860626E-39</v>
      </c>
      <c r="IB186" s="86">
        <f t="shared" si="231"/>
        <v>6.1101228700474697E-44</v>
      </c>
      <c r="IC186" s="86">
        <f t="shared" si="231"/>
        <v>1.441185228004345E-46</v>
      </c>
      <c r="ID186" s="86">
        <f t="shared" si="231"/>
        <v>1.7444876676696539E-42</v>
      </c>
      <c r="IE186" s="86">
        <f t="shared" si="231"/>
        <v>6.7753345800119882E-35</v>
      </c>
      <c r="IF186" s="86">
        <f t="shared" si="231"/>
        <v>3.1082122355952423E-40</v>
      </c>
      <c r="IG186" s="86">
        <f t="shared" si="231"/>
        <v>1.0685079727254373E-38</v>
      </c>
      <c r="II186" s="86">
        <f t="shared" si="232"/>
        <v>1.0206282844016718E-2</v>
      </c>
      <c r="IJ186" s="86">
        <f t="shared" si="232"/>
        <v>3.5188859662931921E-2</v>
      </c>
      <c r="IK186" s="86">
        <f t="shared" si="232"/>
        <v>1.9200141267277166E-2</v>
      </c>
      <c r="IL186" s="86">
        <f t="shared" si="232"/>
        <v>1.0846780792553298E-2</v>
      </c>
      <c r="IM186" s="86">
        <f t="shared" si="232"/>
        <v>3.6018457397117469E-3</v>
      </c>
      <c r="IN186" s="86">
        <f t="shared" si="232"/>
        <v>2.4233555472003374E-3</v>
      </c>
      <c r="IO186" s="86">
        <f t="shared" si="232"/>
        <v>3.8102916509192941E-3</v>
      </c>
      <c r="IP186" s="86">
        <f t="shared" si="232"/>
        <v>5.1145955090354401E-3</v>
      </c>
      <c r="IQ186" s="86">
        <f t="shared" si="232"/>
        <v>1.0358120654676475E-2</v>
      </c>
      <c r="IR186" s="86">
        <f t="shared" si="232"/>
        <v>1.3411486082091099E-3</v>
      </c>
      <c r="IS186" s="86">
        <f t="shared" si="232"/>
        <v>3.5552244264317059E-4</v>
      </c>
      <c r="IT186" s="86">
        <f t="shared" si="232"/>
        <v>1.8919578046568313E-3</v>
      </c>
      <c r="IU186" s="86">
        <f t="shared" si="232"/>
        <v>2.0061836089088344E-2</v>
      </c>
      <c r="IV186" s="86">
        <f t="shared" si="232"/>
        <v>7.4785922572168539E-2</v>
      </c>
      <c r="IW186" s="86">
        <f t="shared" si="232"/>
        <v>0.23895484659284474</v>
      </c>
      <c r="IY186" s="86">
        <f t="shared" si="233"/>
        <v>1.0206282844016718E-2</v>
      </c>
      <c r="IZ186" s="86">
        <f t="shared" si="233"/>
        <v>3.5188859662931921E-2</v>
      </c>
      <c r="JA186" s="86">
        <f t="shared" si="233"/>
        <v>1.9200141267277166E-2</v>
      </c>
      <c r="JB186" s="86">
        <f t="shared" si="233"/>
        <v>1.0846780792553298E-2</v>
      </c>
      <c r="JC186" s="86">
        <f t="shared" si="233"/>
        <v>3.6018457397117469E-3</v>
      </c>
      <c r="JD186" s="86">
        <f t="shared" si="233"/>
        <v>2.4233555472003374E-3</v>
      </c>
      <c r="JE186" s="86">
        <f t="shared" si="233"/>
        <v>3.8102916509192941E-3</v>
      </c>
      <c r="JF186" s="86">
        <f t="shared" si="233"/>
        <v>5.1145955090354401E-3</v>
      </c>
      <c r="JG186" s="86">
        <f t="shared" si="233"/>
        <v>1.0358120654676475E-2</v>
      </c>
      <c r="JH186" s="86">
        <f t="shared" si="233"/>
        <v>1.3411486082091099E-3</v>
      </c>
      <c r="JI186" s="86">
        <f t="shared" si="233"/>
        <v>3.5552244264317059E-4</v>
      </c>
      <c r="JJ186" s="86">
        <f t="shared" si="233"/>
        <v>1.8919578046568313E-3</v>
      </c>
      <c r="JK186" s="86">
        <f t="shared" si="233"/>
        <v>2.0061836089088344E-2</v>
      </c>
      <c r="JL186" s="86">
        <f t="shared" si="233"/>
        <v>7.4785922572168539E-2</v>
      </c>
      <c r="JM186" s="86">
        <f t="shared" si="233"/>
        <v>0.23895484659284474</v>
      </c>
    </row>
    <row r="187" spans="2:273" x14ac:dyDescent="0.25">
      <c r="B187" s="2">
        <v>160</v>
      </c>
      <c r="C187" s="37">
        <v>21.231000000000002</v>
      </c>
      <c r="D187" s="37">
        <v>22.984000000000002</v>
      </c>
      <c r="E187" s="37">
        <v>23.45</v>
      </c>
      <c r="F187" s="37">
        <v>26.033000000000001</v>
      </c>
      <c r="G187" s="37">
        <v>26.423999999999999</v>
      </c>
      <c r="H187" s="37">
        <v>24.344000000000001</v>
      </c>
      <c r="I187" s="37">
        <v>26.835999999999999</v>
      </c>
      <c r="J187" s="37">
        <v>25.864000000000001</v>
      </c>
      <c r="K187" s="37">
        <v>23.152999999999999</v>
      </c>
      <c r="L187" s="37">
        <v>20.135999999999999</v>
      </c>
      <c r="M187" s="37">
        <v>19.202999999999999</v>
      </c>
      <c r="N187" s="37">
        <v>23.576000000000001</v>
      </c>
      <c r="O187" s="37">
        <v>23.356000000000002</v>
      </c>
      <c r="P187" s="37">
        <v>27.433</v>
      </c>
      <c r="Q187" s="37">
        <v>35.82</v>
      </c>
      <c r="S187" s="4">
        <f t="shared" si="234"/>
        <v>21.4715950478029</v>
      </c>
      <c r="T187" s="4">
        <f t="shared" si="234"/>
        <v>23.515616531842387</v>
      </c>
      <c r="U187" s="4">
        <f t="shared" si="234"/>
        <v>23.810721410622513</v>
      </c>
      <c r="V187" s="4">
        <f t="shared" si="234"/>
        <v>24.715116867242454</v>
      </c>
      <c r="W187" s="4">
        <f t="shared" si="234"/>
        <v>25.488594696231399</v>
      </c>
      <c r="X187" s="4">
        <f t="shared" si="234"/>
        <v>24.926522694096914</v>
      </c>
      <c r="Y187" s="4">
        <f t="shared" si="234"/>
        <v>26.22091044856073</v>
      </c>
      <c r="Z187" s="4">
        <f t="shared" si="234"/>
        <v>24.382490479225641</v>
      </c>
      <c r="AA187" s="4">
        <f t="shared" si="234"/>
        <v>22.077661826118671</v>
      </c>
      <c r="AB187" s="4">
        <f t="shared" si="234"/>
        <v>21.254634312429353</v>
      </c>
      <c r="AC187" s="4">
        <f t="shared" si="234"/>
        <v>20.078867683992296</v>
      </c>
      <c r="AD187" s="4">
        <f t="shared" si="234"/>
        <v>22.376265744700834</v>
      </c>
      <c r="AE187" s="4">
        <f t="shared" si="234"/>
        <v>25.943053602500928</v>
      </c>
      <c r="AF187" s="4">
        <f t="shared" si="234"/>
        <v>28.539060953832184</v>
      </c>
      <c r="AG187" s="4">
        <f t="shared" si="234"/>
        <v>38.968053739878762</v>
      </c>
      <c r="AI187" s="4">
        <f t="shared" si="235"/>
        <v>-0.24059504780289842</v>
      </c>
      <c r="AJ187" s="4">
        <f t="shared" si="235"/>
        <v>-0.53161653184238489</v>
      </c>
      <c r="AK187" s="4">
        <f t="shared" si="235"/>
        <v>-0.36072141062251362</v>
      </c>
      <c r="AL187" s="4">
        <f t="shared" si="235"/>
        <v>1.3178831327575473</v>
      </c>
      <c r="AM187" s="4">
        <f t="shared" si="235"/>
        <v>0.93540530376860076</v>
      </c>
      <c r="AN187" s="4">
        <f t="shared" si="235"/>
        <v>-0.58252269409691237</v>
      </c>
      <c r="AO187" s="4">
        <f t="shared" si="235"/>
        <v>0.61508955143926869</v>
      </c>
      <c r="AP187" s="4">
        <f t="shared" si="235"/>
        <v>1.4815095207743596</v>
      </c>
      <c r="AQ187" s="4">
        <f t="shared" si="235"/>
        <v>1.0753381738813275</v>
      </c>
      <c r="AR187" s="4">
        <f t="shared" si="235"/>
        <v>-1.1186343124293536</v>
      </c>
      <c r="AS187" s="4">
        <f t="shared" si="235"/>
        <v>-0.87586768399229697</v>
      </c>
      <c r="AT187" s="4">
        <f t="shared" si="235"/>
        <v>1.1997342552991661</v>
      </c>
      <c r="AU187" s="4">
        <f t="shared" si="235"/>
        <v>-2.5870536025009265</v>
      </c>
      <c r="AV187" s="4">
        <f t="shared" si="235"/>
        <v>-1.1060609538321842</v>
      </c>
      <c r="AW187" s="4">
        <f t="shared" si="235"/>
        <v>-3.1480537398787618</v>
      </c>
      <c r="AY187" s="2">
        <f t="shared" si="227"/>
        <v>21.4715950478029</v>
      </c>
      <c r="AZ187" s="2">
        <f t="shared" si="227"/>
        <v>23.515455263103838</v>
      </c>
      <c r="BA187" s="2">
        <f t="shared" si="227"/>
        <v>23.810662493412075</v>
      </c>
      <c r="BB187" s="2">
        <f t="shared" si="227"/>
        <v>24.715105852963923</v>
      </c>
      <c r="BC187" s="2">
        <f t="shared" si="227"/>
        <v>25.48859427239719</v>
      </c>
      <c r="BD187" s="2">
        <f t="shared" si="227"/>
        <v>24.926522555305286</v>
      </c>
      <c r="BE187" s="2">
        <f t="shared" si="227"/>
        <v>26.220909767254799</v>
      </c>
      <c r="BF187" s="2">
        <f t="shared" si="227"/>
        <v>24.382488502447185</v>
      </c>
      <c r="BG187" s="2">
        <f t="shared" si="227"/>
        <v>22.077644040476944</v>
      </c>
      <c r="BH187" s="2">
        <f t="shared" si="227"/>
        <v>21.254634278280452</v>
      </c>
      <c r="BI187" s="2">
        <f t="shared" si="227"/>
        <v>20.078867683343077</v>
      </c>
      <c r="BJ187" s="2">
        <f t="shared" si="227"/>
        <v>22.376265627504171</v>
      </c>
      <c r="BK187" s="2">
        <f t="shared" si="227"/>
        <v>25.942872346365014</v>
      </c>
      <c r="BL187" s="2">
        <f t="shared" si="227"/>
        <v>28.198551755415689</v>
      </c>
      <c r="BM187" s="2">
        <f t="shared" si="227"/>
        <v>31.773446692759329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21.231000000000002</v>
      </c>
      <c r="CV187" s="2" t="str">
        <f t="shared" si="198"/>
        <v/>
      </c>
      <c r="CW187" s="2" t="str">
        <f t="shared" si="199"/>
        <v/>
      </c>
      <c r="CX187" s="2">
        <f t="shared" si="200"/>
        <v>26.033000000000001</v>
      </c>
      <c r="CY187" s="2">
        <f t="shared" si="201"/>
        <v>26.423999999999999</v>
      </c>
      <c r="CZ187" s="2">
        <f t="shared" si="202"/>
        <v>24.344000000000001</v>
      </c>
      <c r="DA187" s="2">
        <f t="shared" si="203"/>
        <v>26.835999999999999</v>
      </c>
      <c r="DB187" s="2">
        <f t="shared" si="204"/>
        <v>25.864000000000001</v>
      </c>
      <c r="DC187" s="2">
        <f t="shared" si="205"/>
        <v>23.152999999999999</v>
      </c>
      <c r="DD187" s="2">
        <f t="shared" si="206"/>
        <v>20.135999999999999</v>
      </c>
      <c r="DE187" s="2">
        <f t="shared" si="207"/>
        <v>19.202999999999999</v>
      </c>
      <c r="DF187" s="2">
        <f t="shared" si="208"/>
        <v>23.576000000000001</v>
      </c>
      <c r="DG187" s="2">
        <f t="shared" si="209"/>
        <v>23.356000000000002</v>
      </c>
      <c r="DH187" s="2" t="str">
        <f t="shared" si="210"/>
        <v/>
      </c>
      <c r="DI187" s="2" t="str">
        <f t="shared" si="211"/>
        <v/>
      </c>
      <c r="DK187" s="2">
        <f t="shared" si="236"/>
        <v>94.532973819163288</v>
      </c>
      <c r="DL187" s="2">
        <f t="shared" si="236"/>
        <v>84.249817139001351</v>
      </c>
      <c r="DM187" s="2">
        <f t="shared" si="236"/>
        <v>89.373583677298313</v>
      </c>
      <c r="DN187" s="2">
        <f t="shared" si="236"/>
        <v>90.092027673545957</v>
      </c>
      <c r="DO187" s="2">
        <f t="shared" si="236"/>
        <v>80.577389118198909</v>
      </c>
      <c r="DP187" s="2">
        <f t="shared" si="236"/>
        <v>85.887726126126125</v>
      </c>
      <c r="DQ187" s="2">
        <f t="shared" si="236"/>
        <v>94.236818850267383</v>
      </c>
      <c r="DR187" s="2">
        <f t="shared" si="236"/>
        <v>75.949414215686275</v>
      </c>
      <c r="DS187" s="2">
        <f t="shared" si="236"/>
        <v>97.368781854838716</v>
      </c>
      <c r="DT187" s="2">
        <f t="shared" si="236"/>
        <v>83.143500229182578</v>
      </c>
      <c r="DU187" s="2">
        <f t="shared" si="236"/>
        <v>73.421640540540537</v>
      </c>
      <c r="DV187" s="2">
        <f t="shared" si="236"/>
        <v>77.251451351351335</v>
      </c>
      <c r="DW187" s="2">
        <f t="shared" si="236"/>
        <v>105.96860236349713</v>
      </c>
      <c r="DX187" s="2">
        <f t="shared" si="236"/>
        <v>98.941709005628525</v>
      </c>
      <c r="DY187" s="2">
        <f t="shared" si="236"/>
        <v>72.758052602639296</v>
      </c>
      <c r="EA187" s="2">
        <f t="shared" si="240"/>
        <v>21.210198766195571</v>
      </c>
      <c r="EB187" s="2">
        <f t="shared" si="240"/>
        <v>23.572438984705503</v>
      </c>
      <c r="EC187" s="2">
        <f t="shared" si="240"/>
        <v>23.466384158755517</v>
      </c>
      <c r="ED187" s="2">
        <f t="shared" si="240"/>
        <v>24.14705882352942</v>
      </c>
      <c r="EE187" s="2">
        <f t="shared" si="240"/>
        <v>25.41165090202653</v>
      </c>
      <c r="EF187" s="2">
        <f t="shared" si="239"/>
        <v>24.514177027107365</v>
      </c>
      <c r="EG187" s="2">
        <f t="shared" si="239"/>
        <v>26.498725036199218</v>
      </c>
      <c r="EH187" s="2">
        <f t="shared" si="239"/>
        <v>24.015410891454277</v>
      </c>
      <c r="EI187" s="2">
        <f t="shared" si="239"/>
        <v>21.07095313257355</v>
      </c>
      <c r="EJ187" s="2">
        <f t="shared" si="239"/>
        <v>21.272652864881437</v>
      </c>
      <c r="EK187" s="2">
        <f t="shared" si="212"/>
        <v>19.65354857821119</v>
      </c>
      <c r="EL187" s="2">
        <f t="shared" si="179"/>
        <v>22.303841957181906</v>
      </c>
      <c r="EM187" s="2">
        <f t="shared" si="179"/>
        <v>26.956451339193951</v>
      </c>
      <c r="EN187" s="2">
        <f t="shared" si="179"/>
        <v>28.436728543110757</v>
      </c>
      <c r="EO187" s="2">
        <f t="shared" si="179"/>
        <v>33.691528651759583</v>
      </c>
      <c r="EQ187" s="2">
        <f t="shared" si="237"/>
        <v>21.562821383881627</v>
      </c>
      <c r="ER187" s="2">
        <f t="shared" si="237"/>
        <v>23.491872368841278</v>
      </c>
      <c r="ES187" s="2">
        <f t="shared" si="237"/>
        <v>23.934340901016352</v>
      </c>
      <c r="ET187" s="2">
        <f t="shared" si="237"/>
        <v>24.920162561622192</v>
      </c>
      <c r="EU187" s="2">
        <f t="shared" si="237"/>
        <v>25.512638454870437</v>
      </c>
      <c r="EV187" s="2">
        <f t="shared" si="237"/>
        <v>25.054235185815351</v>
      </c>
      <c r="EW187" s="2">
        <f t="shared" si="237"/>
        <v>26.130280956924743</v>
      </c>
      <c r="EX187" s="2">
        <f t="shared" si="237"/>
        <v>24.496212273635919</v>
      </c>
      <c r="EY187" s="2">
        <f t="shared" si="237"/>
        <v>22.442873757742575</v>
      </c>
      <c r="EZ187" s="2">
        <f t="shared" si="237"/>
        <v>21.247576577538375</v>
      </c>
      <c r="FA187" s="2">
        <f t="shared" si="237"/>
        <v>20.191598741378595</v>
      </c>
      <c r="FB187" s="2">
        <f t="shared" si="237"/>
        <v>22.397109948609419</v>
      </c>
      <c r="FC187" s="2">
        <f t="shared" si="237"/>
        <v>25.54719259134632</v>
      </c>
      <c r="FD187" s="2">
        <f t="shared" si="237"/>
        <v>28.068023835469369</v>
      </c>
      <c r="FE187" s="2">
        <f t="shared" si="237"/>
        <v>30.369458246900223</v>
      </c>
      <c r="FG187" s="2">
        <f t="shared" si="238"/>
        <v>0.99998196408488649</v>
      </c>
      <c r="FH187" s="2">
        <f t="shared" si="238"/>
        <v>0.99998469908556931</v>
      </c>
      <c r="FI187" s="2">
        <f t="shared" si="238"/>
        <v>0.99998436468972973</v>
      </c>
      <c r="FJ187" s="2">
        <f t="shared" si="238"/>
        <v>0.99998384755910164</v>
      </c>
      <c r="FK187" s="2">
        <f t="shared" si="238"/>
        <v>0.99998267117006723</v>
      </c>
      <c r="FL187" s="2">
        <f t="shared" si="238"/>
        <v>0.9999809621131619</v>
      </c>
      <c r="FM187" s="2">
        <f t="shared" si="238"/>
        <v>0.99997914835289403</v>
      </c>
      <c r="FN187" s="2">
        <f t="shared" si="238"/>
        <v>0.99997977301468965</v>
      </c>
      <c r="FO187" s="2">
        <f t="shared" si="238"/>
        <v>0.99997585563701008</v>
      </c>
      <c r="FP187" s="2">
        <f t="shared" si="238"/>
        <v>0.99997907453697488</v>
      </c>
      <c r="FQ187" s="2">
        <f t="shared" si="238"/>
        <v>0.99998103879637268</v>
      </c>
      <c r="FR187" s="2">
        <f t="shared" si="238"/>
        <v>0.99998061256362292</v>
      </c>
      <c r="FS187" s="2">
        <f t="shared" si="238"/>
        <v>0.99998087209413444</v>
      </c>
      <c r="FT187" s="2">
        <f t="shared" si="238"/>
        <v>0.99998269685665087</v>
      </c>
      <c r="FU187" s="2">
        <f t="shared" si="238"/>
        <v>0.99997668662830064</v>
      </c>
      <c r="FW187" s="2">
        <f t="shared" si="229"/>
        <v>0.73754156771682777</v>
      </c>
      <c r="FX187" s="2">
        <f t="shared" si="229"/>
        <v>0.71881064323562815</v>
      </c>
      <c r="FY187" s="2">
        <f t="shared" si="229"/>
        <v>0.73350338641283863</v>
      </c>
      <c r="FZ187" s="2">
        <f t="shared" si="229"/>
        <v>0.73338392933054519</v>
      </c>
      <c r="GA187" s="2">
        <f t="shared" si="229"/>
        <v>0.75244335103797821</v>
      </c>
      <c r="GB187" s="2">
        <f t="shared" si="229"/>
        <v>0.76135708513135536</v>
      </c>
      <c r="GC187" s="2">
        <f t="shared" si="229"/>
        <v>0.75785644410979092</v>
      </c>
      <c r="GD187" s="2">
        <f t="shared" si="229"/>
        <v>0.76128554583122765</v>
      </c>
      <c r="GE187" s="2">
        <f t="shared" si="229"/>
        <v>0.73243941886767805</v>
      </c>
      <c r="GF187" s="2">
        <f t="shared" si="229"/>
        <v>0.77018030881592947</v>
      </c>
      <c r="GG187" s="2">
        <f t="shared" si="229"/>
        <v>0.78858743373249973</v>
      </c>
      <c r="GH187" s="2">
        <f t="shared" si="229"/>
        <v>0.76508967276862283</v>
      </c>
      <c r="GI187" s="2">
        <f t="shared" si="229"/>
        <v>0.72030088964593286</v>
      </c>
      <c r="GJ187" s="2">
        <f t="shared" si="229"/>
        <v>0.64929126348904853</v>
      </c>
      <c r="GK187" s="2">
        <f t="shared" si="229"/>
        <v>0.57764962734899183</v>
      </c>
      <c r="GM187" s="86">
        <f t="shared" si="230"/>
        <v>0</v>
      </c>
      <c r="GN187" s="86">
        <f t="shared" si="230"/>
        <v>2.0275955031985031E-307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2.1934831543330339E-171</v>
      </c>
      <c r="GT187" s="86">
        <f t="shared" si="230"/>
        <v>4.654757086194312E-207</v>
      </c>
      <c r="GU187" s="86">
        <f t="shared" si="230"/>
        <v>3.5582061741294369E-82</v>
      </c>
      <c r="GV187" s="86">
        <f t="shared" si="230"/>
        <v>2.5346482665815845E-237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3.2567656082954658E-291</v>
      </c>
      <c r="HD187" s="86">
        <f t="shared" si="181"/>
        <v>8.3568547299596666E-209</v>
      </c>
      <c r="HE187" s="86">
        <f t="shared" si="181"/>
        <v>2.0643408775012526E-236</v>
      </c>
      <c r="HF187" s="86">
        <f t="shared" si="180"/>
        <v>3.6574797023254394E-285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5.5118361750908637E-306</v>
      </c>
      <c r="HQ187" s="86">
        <f t="shared" si="226"/>
        <v>0</v>
      </c>
      <c r="HS187" s="86">
        <f t="shared" si="231"/>
        <v>7.4646579347859833E-38</v>
      </c>
      <c r="HT187" s="86">
        <f t="shared" si="231"/>
        <v>4.5481160859450313E-32</v>
      </c>
      <c r="HU187" s="86">
        <f t="shared" si="231"/>
        <v>9.050848733849364E-34</v>
      </c>
      <c r="HV187" s="86">
        <f t="shared" si="231"/>
        <v>3.7300479720206718E-41</v>
      </c>
      <c r="HW187" s="86">
        <f t="shared" si="231"/>
        <v>2.4666300918657762E-44</v>
      </c>
      <c r="HX187" s="86">
        <f t="shared" si="231"/>
        <v>7.2210084606642422E-44</v>
      </c>
      <c r="HY187" s="86">
        <f t="shared" si="231"/>
        <v>1.9467382957325253E-42</v>
      </c>
      <c r="HZ187" s="86">
        <f t="shared" si="231"/>
        <v>1.129218253568198E-39</v>
      </c>
      <c r="IA187" s="86">
        <f t="shared" si="231"/>
        <v>3.8941213995799364E-41</v>
      </c>
      <c r="IB187" s="86">
        <f t="shared" si="231"/>
        <v>4.7871232918204245E-46</v>
      </c>
      <c r="IC187" s="86">
        <f t="shared" si="231"/>
        <v>8.9990527794557559E-49</v>
      </c>
      <c r="ID187" s="86">
        <f t="shared" si="231"/>
        <v>1.5271482080393777E-44</v>
      </c>
      <c r="IE187" s="86">
        <f t="shared" si="231"/>
        <v>1.1382667179854388E-36</v>
      </c>
      <c r="IF187" s="86">
        <f t="shared" si="231"/>
        <v>2.101413165832333E-42</v>
      </c>
      <c r="IG187" s="86">
        <f t="shared" si="231"/>
        <v>6.0764929783330853E-41</v>
      </c>
      <c r="II187" s="86">
        <f t="shared" si="232"/>
        <v>4.800613225340724E-3</v>
      </c>
      <c r="IJ187" s="86">
        <f t="shared" si="232"/>
        <v>1.9547147069041402E-2</v>
      </c>
      <c r="IK187" s="86">
        <f t="shared" si="232"/>
        <v>1.0000004161194431E-2</v>
      </c>
      <c r="IL187" s="86">
        <f t="shared" si="232"/>
        <v>5.0681609633479105E-3</v>
      </c>
      <c r="IM187" s="86">
        <f t="shared" si="232"/>
        <v>1.5033110088701559E-3</v>
      </c>
      <c r="IN187" s="86">
        <f t="shared" si="232"/>
        <v>9.8673013357287445E-4</v>
      </c>
      <c r="IO187" s="86">
        <f t="shared" si="232"/>
        <v>1.6465479727234924E-3</v>
      </c>
      <c r="IP187" s="86">
        <f t="shared" si="232"/>
        <v>2.3560147802827451E-3</v>
      </c>
      <c r="IQ187" s="86">
        <f t="shared" si="232"/>
        <v>4.7773495289971648E-3</v>
      </c>
      <c r="IR187" s="86">
        <f t="shared" si="232"/>
        <v>5.1773172010338773E-4</v>
      </c>
      <c r="IS187" s="86">
        <f t="shared" si="232"/>
        <v>1.2317669916912254E-4</v>
      </c>
      <c r="IT187" s="86">
        <f t="shared" si="232"/>
        <v>7.5300701339628667E-4</v>
      </c>
      <c r="IU187" s="86">
        <f t="shared" si="232"/>
        <v>9.9990612926341566E-3</v>
      </c>
      <c r="IV187" s="86">
        <f t="shared" si="232"/>
        <v>3.8787781016358089E-2</v>
      </c>
      <c r="IW187" s="86">
        <f t="shared" si="232"/>
        <v>0.1421421502708807</v>
      </c>
      <c r="IY187" s="86">
        <f t="shared" si="233"/>
        <v>4.800613225340724E-3</v>
      </c>
      <c r="IZ187" s="86">
        <f t="shared" si="233"/>
        <v>1.9547147069041402E-2</v>
      </c>
      <c r="JA187" s="86">
        <f t="shared" si="233"/>
        <v>1.0000004161194431E-2</v>
      </c>
      <c r="JB187" s="86">
        <f t="shared" si="233"/>
        <v>5.0681609633479105E-3</v>
      </c>
      <c r="JC187" s="86">
        <f t="shared" si="233"/>
        <v>1.5033110088701559E-3</v>
      </c>
      <c r="JD187" s="86">
        <f t="shared" si="233"/>
        <v>9.8673013357287445E-4</v>
      </c>
      <c r="JE187" s="86">
        <f t="shared" si="233"/>
        <v>1.6465479727234924E-3</v>
      </c>
      <c r="JF187" s="86">
        <f t="shared" si="233"/>
        <v>2.3560147802827451E-3</v>
      </c>
      <c r="JG187" s="86">
        <f t="shared" si="233"/>
        <v>4.7773495289971648E-3</v>
      </c>
      <c r="JH187" s="86">
        <f t="shared" si="233"/>
        <v>5.1773172010338773E-4</v>
      </c>
      <c r="JI187" s="86">
        <f t="shared" si="233"/>
        <v>1.2317669916912254E-4</v>
      </c>
      <c r="JJ187" s="86">
        <f t="shared" si="233"/>
        <v>7.5300701339628667E-4</v>
      </c>
      <c r="JK187" s="86">
        <f t="shared" si="233"/>
        <v>9.9990612926341566E-3</v>
      </c>
      <c r="JL187" s="86">
        <f t="shared" si="233"/>
        <v>3.8787781016358089E-2</v>
      </c>
      <c r="JM187" s="86">
        <f t="shared" si="233"/>
        <v>0.1421421502708807</v>
      </c>
    </row>
    <row r="188" spans="2:273" x14ac:dyDescent="0.25">
      <c r="B188" s="2">
        <v>161</v>
      </c>
      <c r="C188" s="37">
        <v>20.346</v>
      </c>
      <c r="D188" s="37">
        <v>23.507999999999999</v>
      </c>
      <c r="E188" s="37">
        <v>23.716999999999999</v>
      </c>
      <c r="F188" s="37">
        <v>24.882999999999999</v>
      </c>
      <c r="G188" s="37">
        <v>26</v>
      </c>
      <c r="H188" s="37">
        <v>26.015999999999998</v>
      </c>
      <c r="I188" s="37">
        <v>25.148</v>
      </c>
      <c r="J188" s="37">
        <v>24.593</v>
      </c>
      <c r="K188" s="37">
        <v>24.271000000000001</v>
      </c>
      <c r="L188" s="37">
        <v>21.202999999999999</v>
      </c>
      <c r="M188" s="37">
        <v>19.678000000000001</v>
      </c>
      <c r="N188" s="37">
        <v>22.576000000000001</v>
      </c>
      <c r="O188" s="37">
        <v>25.695</v>
      </c>
      <c r="P188" s="37">
        <v>27.033000000000001</v>
      </c>
      <c r="Q188" s="37">
        <v>31.082000000000001</v>
      </c>
      <c r="S188" s="4">
        <f t="shared" si="234"/>
        <v>21.391878908452028</v>
      </c>
      <c r="T188" s="4">
        <f t="shared" si="234"/>
        <v>23.400113585309455</v>
      </c>
      <c r="U188" s="4">
        <f t="shared" si="234"/>
        <v>23.698084915852125</v>
      </c>
      <c r="V188" s="4">
        <f t="shared" si="234"/>
        <v>24.613523008454521</v>
      </c>
      <c r="W188" s="4">
        <f t="shared" si="234"/>
        <v>25.395935715379718</v>
      </c>
      <c r="X188" s="4">
        <f t="shared" si="234"/>
        <v>24.823552900217784</v>
      </c>
      <c r="Y188" s="4">
        <f t="shared" si="234"/>
        <v>26.06677544548916</v>
      </c>
      <c r="Z188" s="4">
        <f t="shared" si="234"/>
        <v>24.254488587817477</v>
      </c>
      <c r="AA188" s="4">
        <f t="shared" si="234"/>
        <v>21.949281631981169</v>
      </c>
      <c r="AB188" s="4">
        <f t="shared" si="234"/>
        <v>21.110417561377716</v>
      </c>
      <c r="AC188" s="4">
        <f t="shared" si="234"/>
        <v>19.946327721854903</v>
      </c>
      <c r="AD188" s="4">
        <f t="shared" si="234"/>
        <v>22.256863719246066</v>
      </c>
      <c r="AE188" s="4">
        <f t="shared" si="234"/>
        <v>25.799588561544734</v>
      </c>
      <c r="AF188" s="4">
        <f t="shared" si="234"/>
        <v>28.180894463702074</v>
      </c>
      <c r="AG188" s="4">
        <f t="shared" si="234"/>
        <v>34.73192777537546</v>
      </c>
      <c r="AI188" s="4">
        <f t="shared" si="235"/>
        <v>-1.0458789084520284</v>
      </c>
      <c r="AJ188" s="4">
        <f t="shared" si="235"/>
        <v>0.10788641469054383</v>
      </c>
      <c r="AK188" s="4">
        <f t="shared" si="235"/>
        <v>1.8915084147874239E-2</v>
      </c>
      <c r="AL188" s="4">
        <f t="shared" si="235"/>
        <v>0.26947699154547777</v>
      </c>
      <c r="AM188" s="4">
        <f t="shared" si="235"/>
        <v>0.60406428462028217</v>
      </c>
      <c r="AN188" s="4">
        <f t="shared" si="235"/>
        <v>1.1924470997822141</v>
      </c>
      <c r="AO188" s="4">
        <f t="shared" si="235"/>
        <v>-0.91877544548916035</v>
      </c>
      <c r="AP188" s="4">
        <f t="shared" si="235"/>
        <v>0.33851141218252323</v>
      </c>
      <c r="AQ188" s="4">
        <f t="shared" si="235"/>
        <v>2.321718368018832</v>
      </c>
      <c r="AR188" s="4">
        <f t="shared" si="235"/>
        <v>9.2582438622283547E-2</v>
      </c>
      <c r="AS188" s="4">
        <f t="shared" si="235"/>
        <v>-0.26832772185490228</v>
      </c>
      <c r="AT188" s="4">
        <f t="shared" si="235"/>
        <v>0.31913628075393419</v>
      </c>
      <c r="AU188" s="4">
        <f t="shared" si="235"/>
        <v>-0.10458856154473395</v>
      </c>
      <c r="AV188" s="4">
        <f t="shared" si="235"/>
        <v>-1.1478944637020732</v>
      </c>
      <c r="AW188" s="4">
        <f t="shared" si="235"/>
        <v>-3.6499277753754598</v>
      </c>
      <c r="AY188" s="2">
        <f t="shared" si="227"/>
        <v>21.391878908452028</v>
      </c>
      <c r="AZ188" s="2">
        <f t="shared" si="227"/>
        <v>23.400086591555532</v>
      </c>
      <c r="BA188" s="2">
        <f t="shared" si="227"/>
        <v>23.698076920919597</v>
      </c>
      <c r="BB188" s="2">
        <f t="shared" si="227"/>
        <v>24.613521962861263</v>
      </c>
      <c r="BC188" s="2">
        <f t="shared" si="227"/>
        <v>25.395935687507553</v>
      </c>
      <c r="BD188" s="2">
        <f t="shared" si="227"/>
        <v>24.823552891780864</v>
      </c>
      <c r="BE188" s="2">
        <f t="shared" si="227"/>
        <v>26.066775395199524</v>
      </c>
      <c r="BF188" s="2">
        <f t="shared" si="227"/>
        <v>24.254488407807518</v>
      </c>
      <c r="BG188" s="2">
        <f t="shared" si="227"/>
        <v>21.949280014766472</v>
      </c>
      <c r="BH188" s="2">
        <f t="shared" si="227"/>
        <v>21.11041755962972</v>
      </c>
      <c r="BI188" s="2">
        <f t="shared" si="227"/>
        <v>19.946327721831402</v>
      </c>
      <c r="BJ188" s="2">
        <f t="shared" si="227"/>
        <v>22.256863712627048</v>
      </c>
      <c r="BK188" s="2">
        <f t="shared" si="227"/>
        <v>25.799567320226608</v>
      </c>
      <c r="BL188" s="2">
        <f t="shared" si="227"/>
        <v>28.072901496593637</v>
      </c>
      <c r="BM188" s="2">
        <f t="shared" si="227"/>
        <v>31.604918263889783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20.346</v>
      </c>
      <c r="CV188" s="2" t="str">
        <f t="shared" si="198"/>
        <v/>
      </c>
      <c r="CW188" s="2">
        <f t="shared" si="199"/>
        <v>23.716999999999999</v>
      </c>
      <c r="CX188" s="2">
        <f t="shared" si="200"/>
        <v>24.882999999999999</v>
      </c>
      <c r="CY188" s="2">
        <f t="shared" si="201"/>
        <v>26</v>
      </c>
      <c r="CZ188" s="2">
        <f t="shared" si="202"/>
        <v>26.015999999999998</v>
      </c>
      <c r="DA188" s="2">
        <f t="shared" si="203"/>
        <v>25.148</v>
      </c>
      <c r="DB188" s="2">
        <f t="shared" si="204"/>
        <v>24.593</v>
      </c>
      <c r="DC188" s="2">
        <f t="shared" si="205"/>
        <v>24.271000000000001</v>
      </c>
      <c r="DD188" s="2">
        <f t="shared" si="206"/>
        <v>21.202999999999999</v>
      </c>
      <c r="DE188" s="2">
        <f t="shared" si="207"/>
        <v>19.678000000000001</v>
      </c>
      <c r="DF188" s="2">
        <f t="shared" si="208"/>
        <v>22.576000000000001</v>
      </c>
      <c r="DG188" s="2">
        <f t="shared" si="209"/>
        <v>25.695</v>
      </c>
      <c r="DH188" s="2" t="str">
        <f t="shared" si="210"/>
        <v/>
      </c>
      <c r="DI188" s="2" t="str">
        <f t="shared" si="211"/>
        <v/>
      </c>
      <c r="DK188" s="2">
        <f t="shared" si="236"/>
        <v>94.964021592442663</v>
      </c>
      <c r="DL188" s="2">
        <f t="shared" si="236"/>
        <v>84.559045883940612</v>
      </c>
      <c r="DM188" s="2">
        <f t="shared" si="236"/>
        <v>89.709881425891183</v>
      </c>
      <c r="DN188" s="2">
        <f t="shared" si="236"/>
        <v>90.424405628517817</v>
      </c>
      <c r="DO188" s="2">
        <f t="shared" si="236"/>
        <v>80.864503377110722</v>
      </c>
      <c r="DP188" s="2">
        <f t="shared" si="236"/>
        <v>86.223239382239385</v>
      </c>
      <c r="DQ188" s="2">
        <f t="shared" si="236"/>
        <v>94.612613970588242</v>
      </c>
      <c r="DR188" s="2">
        <f t="shared" si="236"/>
        <v>76.197851047237066</v>
      </c>
      <c r="DS188" s="2">
        <f t="shared" si="236"/>
        <v>97.783543548387087</v>
      </c>
      <c r="DT188" s="2">
        <f t="shared" si="236"/>
        <v>83.454781665393426</v>
      </c>
      <c r="DU188" s="2">
        <f t="shared" si="236"/>
        <v>73.661141570141567</v>
      </c>
      <c r="DV188" s="2">
        <f t="shared" si="236"/>
        <v>77.518330115830096</v>
      </c>
      <c r="DW188" s="2">
        <f t="shared" si="236"/>
        <v>106.42540387350915</v>
      </c>
      <c r="DX188" s="2">
        <f t="shared" si="236"/>
        <v>99.350914446529089</v>
      </c>
      <c r="DY188" s="2">
        <f t="shared" si="236"/>
        <v>73.014079178885623</v>
      </c>
      <c r="EA188" s="2">
        <f t="shared" si="240"/>
        <v>21.119346686978687</v>
      </c>
      <c r="EB188" s="2">
        <f t="shared" si="240"/>
        <v>23.459787399470041</v>
      </c>
      <c r="EC188" s="2">
        <f t="shared" si="240"/>
        <v>23.338832808422573</v>
      </c>
      <c r="ED188" s="2">
        <f t="shared" si="240"/>
        <v>24.02119607843138</v>
      </c>
      <c r="EE188" s="2">
        <f t="shared" si="240"/>
        <v>25.315799434117395</v>
      </c>
      <c r="EF188" s="2">
        <f t="shared" si="239"/>
        <v>24.394901092863687</v>
      </c>
      <c r="EG188" s="2">
        <f t="shared" si="239"/>
        <v>26.355973089637459</v>
      </c>
      <c r="EH188" s="2">
        <f t="shared" si="239"/>
        <v>23.873096095763813</v>
      </c>
      <c r="EI188" s="2">
        <f t="shared" si="239"/>
        <v>20.899342754046476</v>
      </c>
      <c r="EJ188" s="2">
        <f t="shared" si="239"/>
        <v>21.129236364808889</v>
      </c>
      <c r="EK188" s="2">
        <f t="shared" si="212"/>
        <v>19.505332153890617</v>
      </c>
      <c r="EL188" s="2">
        <f t="shared" si="179"/>
        <v>22.181633799168569</v>
      </c>
      <c r="EM188" s="2">
        <f t="shared" si="179"/>
        <v>26.858140807770816</v>
      </c>
      <c r="EN188" s="2">
        <f t="shared" si="179"/>
        <v>28.323241895568867</v>
      </c>
      <c r="EO188" s="2">
        <f t="shared" si="179"/>
        <v>33.627987218112082</v>
      </c>
      <c r="EQ188" s="2">
        <f t="shared" si="237"/>
        <v>21.478718812775163</v>
      </c>
      <c r="ER188" s="2">
        <f t="shared" si="237"/>
        <v>23.377630525796246</v>
      </c>
      <c r="ES188" s="2">
        <f t="shared" si="237"/>
        <v>23.815853145728596</v>
      </c>
      <c r="ET188" s="2">
        <f t="shared" si="237"/>
        <v>24.80860775167471</v>
      </c>
      <c r="EU188" s="2">
        <f t="shared" si="237"/>
        <v>25.418839651456416</v>
      </c>
      <c r="EV188" s="2">
        <f t="shared" si="237"/>
        <v>24.944708811552541</v>
      </c>
      <c r="EW188" s="2">
        <f t="shared" si="237"/>
        <v>25.98082760359868</v>
      </c>
      <c r="EX188" s="2">
        <f t="shared" si="237"/>
        <v>24.362316556241968</v>
      </c>
      <c r="EY188" s="2">
        <f t="shared" si="237"/>
        <v>22.296818133338299</v>
      </c>
      <c r="EZ188" s="2">
        <f t="shared" si="237"/>
        <v>21.103783047134108</v>
      </c>
      <c r="FA188" s="2">
        <f t="shared" si="237"/>
        <v>20.052986169369927</v>
      </c>
      <c r="FB188" s="2">
        <f t="shared" si="237"/>
        <v>22.27667720418588</v>
      </c>
      <c r="FC188" s="2">
        <f t="shared" si="237"/>
        <v>25.422802643212698</v>
      </c>
      <c r="FD188" s="2">
        <f t="shared" si="237"/>
        <v>27.947907214226632</v>
      </c>
      <c r="FE188" s="2">
        <f t="shared" si="237"/>
        <v>30.254500301644271</v>
      </c>
      <c r="FG188" s="2">
        <f t="shared" si="238"/>
        <v>0.99998355102381475</v>
      </c>
      <c r="FH188" s="2">
        <f t="shared" si="238"/>
        <v>0.9999860453813999</v>
      </c>
      <c r="FI188" s="2">
        <f t="shared" si="238"/>
        <v>0.99998574040793931</v>
      </c>
      <c r="FJ188" s="2">
        <f t="shared" si="238"/>
        <v>0.99998526877788207</v>
      </c>
      <c r="FK188" s="2">
        <f t="shared" si="238"/>
        <v>0.99998419589517062</v>
      </c>
      <c r="FL188" s="2">
        <f t="shared" si="238"/>
        <v>0.99998263721176028</v>
      </c>
      <c r="FM188" s="2">
        <f t="shared" si="238"/>
        <v>0.99998098303693017</v>
      </c>
      <c r="FN188" s="2">
        <f t="shared" si="238"/>
        <v>0.99998155273731781</v>
      </c>
      <c r="FO188" s="2">
        <f t="shared" si="238"/>
        <v>0.99997798003246374</v>
      </c>
      <c r="FP188" s="2">
        <f t="shared" si="238"/>
        <v>0.99998091571576431</v>
      </c>
      <c r="FQ188" s="2">
        <f t="shared" si="238"/>
        <v>0.9999827071479136</v>
      </c>
      <c r="FR188" s="2">
        <f t="shared" si="238"/>
        <v>0.99998231841771401</v>
      </c>
      <c r="FS188" s="2">
        <f t="shared" si="238"/>
        <v>0.99998255511315581</v>
      </c>
      <c r="FT188" s="2">
        <f t="shared" si="238"/>
        <v>0.9999842193216848</v>
      </c>
      <c r="FU188" s="2">
        <f t="shared" si="238"/>
        <v>0.99997873790869274</v>
      </c>
      <c r="FW188" s="2">
        <f t="shared" si="229"/>
        <v>0.75497661810328531</v>
      </c>
      <c r="FX188" s="2">
        <f t="shared" si="229"/>
        <v>0.7370463608904767</v>
      </c>
      <c r="FY188" s="2">
        <f t="shared" si="229"/>
        <v>0.75111616926562874</v>
      </c>
      <c r="FZ188" s="2">
        <f t="shared" si="229"/>
        <v>0.75100192706682622</v>
      </c>
      <c r="GA188" s="2">
        <f t="shared" si="229"/>
        <v>0.76919825963809141</v>
      </c>
      <c r="GB188" s="2">
        <f t="shared" si="229"/>
        <v>0.77768694770584024</v>
      </c>
      <c r="GC188" s="2">
        <f t="shared" si="229"/>
        <v>0.77435485503032231</v>
      </c>
      <c r="GD188" s="2">
        <f t="shared" si="229"/>
        <v>0.77761887385599282</v>
      </c>
      <c r="GE188" s="2">
        <f t="shared" si="229"/>
        <v>0.7500985624846257</v>
      </c>
      <c r="GF188" s="2">
        <f t="shared" si="229"/>
        <v>0.78607605721492202</v>
      </c>
      <c r="GG188" s="2">
        <f t="shared" si="229"/>
        <v>0.80353479952810425</v>
      </c>
      <c r="GH188" s="2">
        <f t="shared" si="229"/>
        <v>0.78123751033116096</v>
      </c>
      <c r="GI188" s="2">
        <f t="shared" si="229"/>
        <v>0.73847512427234319</v>
      </c>
      <c r="GJ188" s="2">
        <f t="shared" si="229"/>
        <v>0.66996543705469191</v>
      </c>
      <c r="GK188" s="2">
        <f t="shared" si="229"/>
        <v>0.59994493383864178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9.872570011664458E-175</v>
      </c>
      <c r="GT188" s="86">
        <f t="shared" si="230"/>
        <v>4.2816450902509392E-211</v>
      </c>
      <c r="GU188" s="86">
        <f t="shared" si="230"/>
        <v>9.0897484930967441E-84</v>
      </c>
      <c r="GV188" s="86">
        <f t="shared" si="230"/>
        <v>5.4178713363891977E-242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8.550745332852129E-299</v>
      </c>
      <c r="HD188" s="86">
        <f t="shared" si="181"/>
        <v>2.8817776856515563E-214</v>
      </c>
      <c r="HE188" s="86">
        <f t="shared" si="181"/>
        <v>1.4177972010666696E-242</v>
      </c>
      <c r="HF188" s="86">
        <f t="shared" si="181"/>
        <v>1.6088208523326837E-292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1.0433625120889297E-39</v>
      </c>
      <c r="HT188" s="86">
        <f t="shared" si="231"/>
        <v>1.2797327608773884E-33</v>
      </c>
      <c r="HU188" s="86">
        <f t="shared" si="231"/>
        <v>2.1264402382678922E-35</v>
      </c>
      <c r="HV188" s="86">
        <f t="shared" si="231"/>
        <v>4.0477044041078069E-43</v>
      </c>
      <c r="HW188" s="86">
        <f t="shared" si="231"/>
        <v>1.940847389842052E-46</v>
      </c>
      <c r="HX188" s="86">
        <f t="shared" si="231"/>
        <v>5.9890205273487799E-46</v>
      </c>
      <c r="HY188" s="86">
        <f t="shared" si="231"/>
        <v>2.0041762834199927E-44</v>
      </c>
      <c r="HZ188" s="86">
        <f t="shared" si="231"/>
        <v>1.6924985955200747E-41</v>
      </c>
      <c r="IA188" s="86">
        <f t="shared" si="231"/>
        <v>4.0113226497445972E-43</v>
      </c>
      <c r="IB188" s="86">
        <f t="shared" si="231"/>
        <v>3.33655578974106E-48</v>
      </c>
      <c r="IC188" s="86">
        <f t="shared" si="231"/>
        <v>4.9797663844821116E-51</v>
      </c>
      <c r="ID188" s="86">
        <f t="shared" si="231"/>
        <v>1.1909641222825048E-46</v>
      </c>
      <c r="IE188" s="86">
        <f t="shared" si="231"/>
        <v>1.7214771155780818E-38</v>
      </c>
      <c r="IF188" s="86">
        <f t="shared" si="231"/>
        <v>1.240632277228957E-44</v>
      </c>
      <c r="IG188" s="86">
        <f t="shared" si="231"/>
        <v>2.972149560680461E-43</v>
      </c>
      <c r="II188" s="86">
        <f t="shared" si="232"/>
        <v>2.1298750671160912E-3</v>
      </c>
      <c r="IJ188" s="86">
        <f t="shared" si="232"/>
        <v>1.0349404328876547E-2</v>
      </c>
      <c r="IK188" s="86">
        <f t="shared" si="232"/>
        <v>4.9523582983460957E-3</v>
      </c>
      <c r="IL188" s="86">
        <f t="shared" si="232"/>
        <v>2.2299032427603167E-3</v>
      </c>
      <c r="IM188" s="86">
        <f t="shared" si="232"/>
        <v>5.8816749846536144E-4</v>
      </c>
      <c r="IN188" s="86">
        <f t="shared" si="232"/>
        <v>3.7680617634537703E-4</v>
      </c>
      <c r="IO188" s="86">
        <f t="shared" si="232"/>
        <v>6.6989222995843039E-4</v>
      </c>
      <c r="IP188" s="86">
        <f t="shared" si="232"/>
        <v>1.0279201533265974E-3</v>
      </c>
      <c r="IQ188" s="86">
        <f t="shared" si="232"/>
        <v>2.0718263263682863E-3</v>
      </c>
      <c r="IR188" s="86">
        <f t="shared" si="232"/>
        <v>1.8712261942885135E-4</v>
      </c>
      <c r="IS188" s="86">
        <f t="shared" si="232"/>
        <v>3.9847934710572017E-5</v>
      </c>
      <c r="IT188" s="86">
        <f t="shared" si="232"/>
        <v>2.8086073103739752E-4</v>
      </c>
      <c r="IU188" s="86">
        <f t="shared" si="232"/>
        <v>4.7040998965993085E-3</v>
      </c>
      <c r="IV188" s="86">
        <f t="shared" si="232"/>
        <v>1.8311552508409764E-2</v>
      </c>
      <c r="IW188" s="86">
        <f t="shared" si="232"/>
        <v>7.4066487789263835E-2</v>
      </c>
      <c r="IY188" s="86">
        <f t="shared" si="233"/>
        <v>2.1298750671160912E-3</v>
      </c>
      <c r="IZ188" s="86">
        <f t="shared" si="233"/>
        <v>1.0349404328876547E-2</v>
      </c>
      <c r="JA188" s="86">
        <f t="shared" si="233"/>
        <v>4.9523582983460957E-3</v>
      </c>
      <c r="JB188" s="86">
        <f t="shared" si="233"/>
        <v>2.2299032427603167E-3</v>
      </c>
      <c r="JC188" s="86">
        <f t="shared" si="233"/>
        <v>5.8816749846536144E-4</v>
      </c>
      <c r="JD188" s="86">
        <f t="shared" si="233"/>
        <v>3.7680617634537703E-4</v>
      </c>
      <c r="JE188" s="86">
        <f t="shared" si="233"/>
        <v>6.6989222995843039E-4</v>
      </c>
      <c r="JF188" s="86">
        <f t="shared" si="233"/>
        <v>1.0279201533265974E-3</v>
      </c>
      <c r="JG188" s="86">
        <f t="shared" si="233"/>
        <v>2.0718263263682863E-3</v>
      </c>
      <c r="JH188" s="86">
        <f t="shared" si="233"/>
        <v>1.8712261942885135E-4</v>
      </c>
      <c r="JI188" s="86">
        <f t="shared" si="233"/>
        <v>3.9847934710572017E-5</v>
      </c>
      <c r="JJ188" s="86">
        <f t="shared" si="233"/>
        <v>2.8086073103739752E-4</v>
      </c>
      <c r="JK188" s="86">
        <f t="shared" si="233"/>
        <v>4.7040998965993085E-3</v>
      </c>
      <c r="JL188" s="86">
        <f t="shared" si="233"/>
        <v>1.8311552508409764E-2</v>
      </c>
      <c r="JM188" s="86">
        <f t="shared" si="233"/>
        <v>7.4066487789263835E-2</v>
      </c>
    </row>
    <row r="189" spans="2:273" x14ac:dyDescent="0.25">
      <c r="B189" s="2">
        <v>162</v>
      </c>
      <c r="C189" s="37">
        <v>20.922999999999998</v>
      </c>
      <c r="D189" s="37">
        <v>22.966999999999999</v>
      </c>
      <c r="E189" s="37">
        <v>23.2</v>
      </c>
      <c r="F189" s="37">
        <v>26.4</v>
      </c>
      <c r="G189" s="37">
        <v>24.22</v>
      </c>
      <c r="H189" s="37">
        <v>26.524999999999999</v>
      </c>
      <c r="I189" s="37">
        <v>24.541</v>
      </c>
      <c r="J189" s="37">
        <v>24.661000000000001</v>
      </c>
      <c r="K189" s="37">
        <v>22.847000000000001</v>
      </c>
      <c r="L189" s="37">
        <v>20.457999999999998</v>
      </c>
      <c r="M189" s="37">
        <v>20.966000000000001</v>
      </c>
      <c r="N189" s="37">
        <v>21.356000000000002</v>
      </c>
      <c r="O189" s="37">
        <v>23.288</v>
      </c>
      <c r="P189" s="37">
        <v>28.132999999999999</v>
      </c>
      <c r="Q189" s="37">
        <v>30.672000000000001</v>
      </c>
      <c r="S189" s="4">
        <f t="shared" si="234"/>
        <v>21.312114118082622</v>
      </c>
      <c r="T189" s="4">
        <f t="shared" si="234"/>
        <v>23.284735155292829</v>
      </c>
      <c r="U189" s="4">
        <f t="shared" si="234"/>
        <v>23.585431551256882</v>
      </c>
      <c r="V189" s="4">
        <f t="shared" si="234"/>
        <v>24.511811491506062</v>
      </c>
      <c r="W189" s="4">
        <f t="shared" si="234"/>
        <v>25.303267079584813</v>
      </c>
      <c r="X189" s="4">
        <f t="shared" si="234"/>
        <v>24.720453873084253</v>
      </c>
      <c r="Y189" s="4">
        <f t="shared" si="234"/>
        <v>25.912739422476392</v>
      </c>
      <c r="Z189" s="4">
        <f t="shared" si="234"/>
        <v>24.126365190814646</v>
      </c>
      <c r="AA189" s="4">
        <f t="shared" si="234"/>
        <v>21.820699785351412</v>
      </c>
      <c r="AB189" s="4">
        <f t="shared" si="234"/>
        <v>20.966218417688136</v>
      </c>
      <c r="AC189" s="4">
        <f t="shared" si="234"/>
        <v>19.81362882433686</v>
      </c>
      <c r="AD189" s="4">
        <f t="shared" si="234"/>
        <v>22.13744727808098</v>
      </c>
      <c r="AE189" s="4">
        <f t="shared" si="234"/>
        <v>25.656467296318791</v>
      </c>
      <c r="AF189" s="4">
        <f t="shared" si="234"/>
        <v>27.977127154609605</v>
      </c>
      <c r="AG189" s="4">
        <f t="shared" si="234"/>
        <v>32.603988152179056</v>
      </c>
      <c r="AI189" s="4">
        <f t="shared" si="235"/>
        <v>-0.38911411808262386</v>
      </c>
      <c r="AJ189" s="4">
        <f t="shared" si="235"/>
        <v>-0.31773515529283003</v>
      </c>
      <c r="AK189" s="4">
        <f t="shared" si="235"/>
        <v>-0.38543155125688244</v>
      </c>
      <c r="AL189" s="4">
        <f t="shared" si="235"/>
        <v>1.8881885084939363</v>
      </c>
      <c r="AM189" s="4">
        <f t="shared" si="235"/>
        <v>-1.0832670795848145</v>
      </c>
      <c r="AN189" s="4">
        <f t="shared" si="235"/>
        <v>1.8045461269157457</v>
      </c>
      <c r="AO189" s="4">
        <f t="shared" si="235"/>
        <v>-1.3717394224763915</v>
      </c>
      <c r="AP189" s="4">
        <f t="shared" si="235"/>
        <v>0.53463480918535566</v>
      </c>
      <c r="AQ189" s="4">
        <f t="shared" si="235"/>
        <v>1.0263002146485896</v>
      </c>
      <c r="AR189" s="4">
        <f t="shared" si="235"/>
        <v>-0.50821841768813769</v>
      </c>
      <c r="AS189" s="4">
        <f t="shared" si="235"/>
        <v>1.1523711756631414</v>
      </c>
      <c r="AT189" s="4">
        <f t="shared" si="235"/>
        <v>-0.78144727808097869</v>
      </c>
      <c r="AU189" s="4">
        <f t="shared" si="235"/>
        <v>-2.3684672963187907</v>
      </c>
      <c r="AV189" s="4">
        <f t="shared" si="235"/>
        <v>0.15587284539039459</v>
      </c>
      <c r="AW189" s="4">
        <f t="shared" si="235"/>
        <v>-1.9319881521790556</v>
      </c>
      <c r="AY189" s="2">
        <f t="shared" si="227"/>
        <v>21.312114118082622</v>
      </c>
      <c r="AZ189" s="2">
        <f t="shared" si="227"/>
        <v>23.284731288257063</v>
      </c>
      <c r="BA189" s="2">
        <f t="shared" si="227"/>
        <v>23.585430629830604</v>
      </c>
      <c r="BB189" s="2">
        <f t="shared" si="227"/>
        <v>24.511811409759911</v>
      </c>
      <c r="BC189" s="2">
        <f t="shared" si="227"/>
        <v>25.303267078094571</v>
      </c>
      <c r="BD189" s="2">
        <f t="shared" si="227"/>
        <v>24.720453872666411</v>
      </c>
      <c r="BE189" s="2">
        <f t="shared" si="227"/>
        <v>25.912739419416372</v>
      </c>
      <c r="BF189" s="2">
        <f t="shared" si="227"/>
        <v>24.126365177045486</v>
      </c>
      <c r="BG189" s="2">
        <f t="shared" si="227"/>
        <v>21.820699664798877</v>
      </c>
      <c r="BH189" s="2">
        <f t="shared" si="227"/>
        <v>20.966218417615586</v>
      </c>
      <c r="BI189" s="2">
        <f t="shared" si="227"/>
        <v>19.813628824336174</v>
      </c>
      <c r="BJ189" s="2">
        <f t="shared" si="227"/>
        <v>22.137447277777071</v>
      </c>
      <c r="BK189" s="2">
        <f t="shared" si="227"/>
        <v>25.656465231887175</v>
      </c>
      <c r="BL189" s="2">
        <f t="shared" si="227"/>
        <v>27.94722835173485</v>
      </c>
      <c r="BM189" s="2">
        <f t="shared" si="227"/>
        <v>31.435495013813703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20.922999999999998</v>
      </c>
      <c r="CV189" s="2">
        <f t="shared" si="198"/>
        <v>22.966999999999999</v>
      </c>
      <c r="CW189" s="2">
        <f t="shared" si="199"/>
        <v>23.2</v>
      </c>
      <c r="CX189" s="2">
        <f t="shared" si="200"/>
        <v>26.4</v>
      </c>
      <c r="CY189" s="2">
        <f t="shared" si="201"/>
        <v>24.22</v>
      </c>
      <c r="CZ189" s="2">
        <f t="shared" si="202"/>
        <v>26.524999999999999</v>
      </c>
      <c r="DA189" s="2">
        <f t="shared" si="203"/>
        <v>24.541</v>
      </c>
      <c r="DB189" s="2">
        <f t="shared" si="204"/>
        <v>24.661000000000001</v>
      </c>
      <c r="DC189" s="2">
        <f t="shared" si="205"/>
        <v>22.847000000000001</v>
      </c>
      <c r="DD189" s="2">
        <f t="shared" si="206"/>
        <v>20.457999999999998</v>
      </c>
      <c r="DE189" s="2">
        <f t="shared" si="207"/>
        <v>20.966000000000001</v>
      </c>
      <c r="DF189" s="2">
        <f t="shared" si="208"/>
        <v>21.356000000000002</v>
      </c>
      <c r="DG189" s="2">
        <f t="shared" si="209"/>
        <v>23.288</v>
      </c>
      <c r="DH189" s="2">
        <f t="shared" si="210"/>
        <v>28.132999999999999</v>
      </c>
      <c r="DI189" s="2" t="str">
        <f t="shared" si="211"/>
        <v/>
      </c>
      <c r="DK189" s="2">
        <f t="shared" si="236"/>
        <v>95.395069365722009</v>
      </c>
      <c r="DL189" s="2">
        <f t="shared" si="236"/>
        <v>84.868274628879874</v>
      </c>
      <c r="DM189" s="2">
        <f t="shared" si="236"/>
        <v>90.046179174484053</v>
      </c>
      <c r="DN189" s="2">
        <f t="shared" si="236"/>
        <v>90.756783583489678</v>
      </c>
      <c r="DO189" s="2">
        <f t="shared" si="236"/>
        <v>81.151617636022536</v>
      </c>
      <c r="DP189" s="2">
        <f t="shared" si="236"/>
        <v>86.558752638352644</v>
      </c>
      <c r="DQ189" s="2">
        <f t="shared" si="236"/>
        <v>94.988409090909101</v>
      </c>
      <c r="DR189" s="2">
        <f t="shared" si="236"/>
        <v>76.446287878787871</v>
      </c>
      <c r="DS189" s="2">
        <f t="shared" si="236"/>
        <v>98.198305241935486</v>
      </c>
      <c r="DT189" s="2">
        <f t="shared" si="236"/>
        <v>83.766063101604274</v>
      </c>
      <c r="DU189" s="2">
        <f t="shared" si="236"/>
        <v>73.900642599742596</v>
      </c>
      <c r="DV189" s="2">
        <f t="shared" si="236"/>
        <v>77.785208880308858</v>
      </c>
      <c r="DW189" s="2">
        <f t="shared" si="236"/>
        <v>106.8822053835212</v>
      </c>
      <c r="DX189" s="2">
        <f t="shared" si="236"/>
        <v>99.760119887429653</v>
      </c>
      <c r="DY189" s="2">
        <f t="shared" si="236"/>
        <v>73.270105755131965</v>
      </c>
      <c r="EA189" s="2">
        <f t="shared" si="240"/>
        <v>21.028494607761807</v>
      </c>
      <c r="EB189" s="2">
        <f t="shared" si="240"/>
        <v>23.34713581423458</v>
      </c>
      <c r="EC189" s="2">
        <f t="shared" si="240"/>
        <v>23.21128145808963</v>
      </c>
      <c r="ED189" s="2">
        <f t="shared" si="240"/>
        <v>23.89533333333334</v>
      </c>
      <c r="EE189" s="2">
        <f t="shared" si="240"/>
        <v>25.21994796620826</v>
      </c>
      <c r="EF189" s="2">
        <f t="shared" si="239"/>
        <v>24.275625158620009</v>
      </c>
      <c r="EG189" s="2">
        <f t="shared" si="239"/>
        <v>26.213221143075703</v>
      </c>
      <c r="EH189" s="2">
        <f t="shared" si="239"/>
        <v>23.73078130007335</v>
      </c>
      <c r="EI189" s="2">
        <f t="shared" si="239"/>
        <v>20.727732375519405</v>
      </c>
      <c r="EJ189" s="2">
        <f t="shared" si="239"/>
        <v>20.985819864736339</v>
      </c>
      <c r="EK189" s="2">
        <f t="shared" si="212"/>
        <v>19.357115729570044</v>
      </c>
      <c r="EL189" s="2">
        <f t="shared" si="179"/>
        <v>22.059425641155237</v>
      </c>
      <c r="EM189" s="2">
        <f t="shared" si="179"/>
        <v>26.759830276347678</v>
      </c>
      <c r="EN189" s="2">
        <f t="shared" si="179"/>
        <v>28.209755248026973</v>
      </c>
      <c r="EO189" s="2">
        <f t="shared" si="179"/>
        <v>33.564445784464574</v>
      </c>
      <c r="EQ189" s="2">
        <f t="shared" si="237"/>
        <v>21.394616241668704</v>
      </c>
      <c r="ER189" s="2">
        <f t="shared" si="237"/>
        <v>23.263388682751216</v>
      </c>
      <c r="ES189" s="2">
        <f t="shared" si="237"/>
        <v>23.697365390440837</v>
      </c>
      <c r="ET189" s="2">
        <f t="shared" si="237"/>
        <v>24.697052941727229</v>
      </c>
      <c r="EU189" s="2">
        <f t="shared" si="237"/>
        <v>25.325040848042391</v>
      </c>
      <c r="EV189" s="2">
        <f t="shared" si="237"/>
        <v>24.835182437289728</v>
      </c>
      <c r="EW189" s="2">
        <f t="shared" si="237"/>
        <v>25.831374250272617</v>
      </c>
      <c r="EX189" s="2">
        <f t="shared" si="237"/>
        <v>24.228420838848017</v>
      </c>
      <c r="EY189" s="2">
        <f t="shared" si="237"/>
        <v>22.150762508934019</v>
      </c>
      <c r="EZ189" s="2">
        <f t="shared" si="237"/>
        <v>20.959989516729841</v>
      </c>
      <c r="FA189" s="2">
        <f t="shared" si="237"/>
        <v>19.914373597361262</v>
      </c>
      <c r="FB189" s="2">
        <f t="shared" si="237"/>
        <v>22.156244459762338</v>
      </c>
      <c r="FC189" s="2">
        <f t="shared" si="237"/>
        <v>25.298412695079076</v>
      </c>
      <c r="FD189" s="2">
        <f t="shared" si="237"/>
        <v>27.827790592983899</v>
      </c>
      <c r="FE189" s="2">
        <f t="shared" si="237"/>
        <v>30.139542356388318</v>
      </c>
      <c r="FG189" s="2">
        <f t="shared" si="238"/>
        <v>0.99998499833371035</v>
      </c>
      <c r="FH189" s="2">
        <f t="shared" si="238"/>
        <v>0.99998727322095093</v>
      </c>
      <c r="FI189" s="2">
        <f t="shared" si="238"/>
        <v>0.99998699508115874</v>
      </c>
      <c r="FJ189" s="2">
        <f t="shared" si="238"/>
        <v>0.99998656494833715</v>
      </c>
      <c r="FK189" s="2">
        <f t="shared" si="238"/>
        <v>0.99998558646504598</v>
      </c>
      <c r="FL189" s="2">
        <f t="shared" si="238"/>
        <v>0.99998416492473219</v>
      </c>
      <c r="FM189" s="2">
        <f t="shared" si="238"/>
        <v>0.99998265629452765</v>
      </c>
      <c r="FN189" s="2">
        <f t="shared" si="238"/>
        <v>0.99998317586916918</v>
      </c>
      <c r="FO189" s="2">
        <f t="shared" si="238"/>
        <v>0.99997991751201443</v>
      </c>
      <c r="FP189" s="2">
        <f t="shared" si="238"/>
        <v>0.99998259489668884</v>
      </c>
      <c r="FQ189" s="2">
        <f t="shared" si="238"/>
        <v>0.9999842287074564</v>
      </c>
      <c r="FR189" s="2">
        <f t="shared" si="238"/>
        <v>0.99998387418020984</v>
      </c>
      <c r="FS189" s="2">
        <f t="shared" si="238"/>
        <v>0.99998409004968558</v>
      </c>
      <c r="FT189" s="2">
        <f t="shared" si="238"/>
        <v>0.99998560783034018</v>
      </c>
      <c r="FU189" s="2">
        <f t="shared" si="238"/>
        <v>0.9999806087059826</v>
      </c>
      <c r="FW189" s="2">
        <f t="shared" si="229"/>
        <v>0.77161211362623416</v>
      </c>
      <c r="FX189" s="2">
        <f t="shared" si="229"/>
        <v>0.7545033578924063</v>
      </c>
      <c r="FY189" s="2">
        <f t="shared" si="229"/>
        <v>0.76793319934448001</v>
      </c>
      <c r="FZ189" s="2">
        <f t="shared" si="229"/>
        <v>0.76782429036682631</v>
      </c>
      <c r="GA189" s="2">
        <f t="shared" si="229"/>
        <v>0.78514298371529967</v>
      </c>
      <c r="GB189" s="2">
        <f t="shared" si="229"/>
        <v>0.79320289978181946</v>
      </c>
      <c r="GC189" s="2">
        <f t="shared" si="229"/>
        <v>0.79004057895653479</v>
      </c>
      <c r="GD189" s="2">
        <f t="shared" si="229"/>
        <v>0.79313831325481299</v>
      </c>
      <c r="GE189" s="2">
        <f t="shared" si="229"/>
        <v>0.76696301912578868</v>
      </c>
      <c r="GF189" s="2">
        <f t="shared" si="229"/>
        <v>0.80115621109657842</v>
      </c>
      <c r="GG189" s="2">
        <f t="shared" si="229"/>
        <v>0.817669698686458</v>
      </c>
      <c r="GH189" s="2">
        <f t="shared" si="229"/>
        <v>0.79657047868583952</v>
      </c>
      <c r="GI189" s="2">
        <f t="shared" si="229"/>
        <v>0.75586868642201221</v>
      </c>
      <c r="GJ189" s="2">
        <f t="shared" si="229"/>
        <v>0.69000274711153575</v>
      </c>
      <c r="GK189" s="2">
        <f t="shared" si="229"/>
        <v>0.62183380042740799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4.1215292307599511E-178</v>
      </c>
      <c r="GT189" s="86">
        <f t="shared" si="230"/>
        <v>3.597903683599322E-215</v>
      </c>
      <c r="GU189" s="86">
        <f t="shared" si="230"/>
        <v>2.2403266031302798E-85</v>
      </c>
      <c r="GV189" s="86">
        <f t="shared" si="230"/>
        <v>1.0421072209832743E-246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1.7915804692506936E-306</v>
      </c>
      <c r="HD189" s="86">
        <f t="shared" si="181"/>
        <v>8.4369950072407289E-220</v>
      </c>
      <c r="HE189" s="86">
        <f t="shared" si="181"/>
        <v>8.1016896873772164E-249</v>
      </c>
      <c r="HF189" s="86">
        <f t="shared" si="181"/>
        <v>5.6960920239563403E-300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1.3121010796462471E-41</v>
      </c>
      <c r="HT189" s="86">
        <f t="shared" si="231"/>
        <v>3.2985635565993946E-35</v>
      </c>
      <c r="HU189" s="86">
        <f t="shared" si="231"/>
        <v>4.5579823055933414E-37</v>
      </c>
      <c r="HV189" s="86">
        <f t="shared" si="231"/>
        <v>3.9393096118658724E-45</v>
      </c>
      <c r="HW189" s="86">
        <f t="shared" si="231"/>
        <v>1.3602481685654708E-48</v>
      </c>
      <c r="HX189" s="86">
        <f t="shared" si="231"/>
        <v>4.4299933311748704E-48</v>
      </c>
      <c r="HY189" s="86">
        <f t="shared" si="231"/>
        <v>1.8520552148230812E-46</v>
      </c>
      <c r="HZ189" s="86">
        <f t="shared" si="231"/>
        <v>2.3009379005497195E-43</v>
      </c>
      <c r="IA189" s="86">
        <f t="shared" si="231"/>
        <v>3.6963983193104872E-45</v>
      </c>
      <c r="IB189" s="86">
        <f t="shared" si="231"/>
        <v>2.0687605471450668E-50</v>
      </c>
      <c r="IC189" s="86">
        <f t="shared" si="231"/>
        <v>2.4420000737756634E-53</v>
      </c>
      <c r="ID189" s="86">
        <f t="shared" si="231"/>
        <v>8.2738752528794463E-49</v>
      </c>
      <c r="IE189" s="86">
        <f t="shared" si="231"/>
        <v>2.3436304966811393E-40</v>
      </c>
      <c r="IF189" s="86">
        <f t="shared" si="231"/>
        <v>6.3957281236263646E-47</v>
      </c>
      <c r="IG189" s="86">
        <f t="shared" si="231"/>
        <v>1.2502924007580406E-45</v>
      </c>
      <c r="II189" s="86">
        <f t="shared" si="232"/>
        <v>8.9091699060978664E-4</v>
      </c>
      <c r="IJ189" s="86">
        <f t="shared" si="232"/>
        <v>5.2219264313608064E-3</v>
      </c>
      <c r="IK189" s="86">
        <f t="shared" si="232"/>
        <v>2.3312465168485084E-3</v>
      </c>
      <c r="IL189" s="86">
        <f t="shared" si="232"/>
        <v>9.234126814326053E-4</v>
      </c>
      <c r="IM189" s="86">
        <f t="shared" si="232"/>
        <v>2.1561403840242042E-4</v>
      </c>
      <c r="IN189" s="86">
        <f t="shared" si="232"/>
        <v>1.3489210401288027E-4</v>
      </c>
      <c r="IO189" s="86">
        <f t="shared" si="232"/>
        <v>2.5648531939400748E-4</v>
      </c>
      <c r="IP189" s="86">
        <f t="shared" si="232"/>
        <v>4.2460602676648297E-4</v>
      </c>
      <c r="IQ189" s="86">
        <f t="shared" si="232"/>
        <v>8.4442500579637303E-4</v>
      </c>
      <c r="IR189" s="86">
        <f t="shared" si="232"/>
        <v>6.3294138260846058E-5</v>
      </c>
      <c r="IS189" s="86">
        <f t="shared" si="232"/>
        <v>1.2032223774642585E-5</v>
      </c>
      <c r="IT189" s="86">
        <f t="shared" si="232"/>
        <v>9.8130203903962234E-5</v>
      </c>
      <c r="IU189" s="86">
        <f t="shared" si="232"/>
        <v>2.0880273263606014E-3</v>
      </c>
      <c r="IV189" s="86">
        <f t="shared" si="232"/>
        <v>7.8799534766001156E-3</v>
      </c>
      <c r="IW189" s="86">
        <f t="shared" si="232"/>
        <v>3.3696292939518764E-2</v>
      </c>
      <c r="IY189" s="86">
        <f t="shared" si="233"/>
        <v>8.9091699060978664E-4</v>
      </c>
      <c r="IZ189" s="86">
        <f t="shared" si="233"/>
        <v>5.2219264313608064E-3</v>
      </c>
      <c r="JA189" s="86">
        <f t="shared" si="233"/>
        <v>2.3312465168485084E-3</v>
      </c>
      <c r="JB189" s="86">
        <f t="shared" si="233"/>
        <v>9.234126814326053E-4</v>
      </c>
      <c r="JC189" s="86">
        <f t="shared" si="233"/>
        <v>2.1561403840242042E-4</v>
      </c>
      <c r="JD189" s="86">
        <f t="shared" si="233"/>
        <v>1.3489210401288027E-4</v>
      </c>
      <c r="JE189" s="86">
        <f t="shared" si="233"/>
        <v>2.5648531939400748E-4</v>
      </c>
      <c r="JF189" s="86">
        <f t="shared" si="233"/>
        <v>4.2460602676648297E-4</v>
      </c>
      <c r="JG189" s="86">
        <f t="shared" si="233"/>
        <v>8.4442500579637303E-4</v>
      </c>
      <c r="JH189" s="86">
        <f t="shared" si="233"/>
        <v>6.3294138260846058E-5</v>
      </c>
      <c r="JI189" s="86">
        <f t="shared" si="233"/>
        <v>1.2032223774642585E-5</v>
      </c>
      <c r="JJ189" s="86">
        <f t="shared" si="233"/>
        <v>9.8130203903962234E-5</v>
      </c>
      <c r="JK189" s="86">
        <f t="shared" si="233"/>
        <v>2.0880273263606014E-3</v>
      </c>
      <c r="JL189" s="86">
        <f t="shared" si="233"/>
        <v>7.8799534766001156E-3</v>
      </c>
      <c r="JM189" s="86">
        <f t="shared" si="233"/>
        <v>3.3696292939518764E-2</v>
      </c>
    </row>
    <row r="190" spans="2:273" x14ac:dyDescent="0.25">
      <c r="B190" s="2">
        <v>163</v>
      </c>
      <c r="C190" s="37">
        <v>19.192</v>
      </c>
      <c r="D190" s="37">
        <v>22.41</v>
      </c>
      <c r="E190" s="37">
        <v>23.25</v>
      </c>
      <c r="F190" s="37">
        <v>25.6</v>
      </c>
      <c r="G190" s="37">
        <v>24.423999999999999</v>
      </c>
      <c r="H190" s="37">
        <v>26.82</v>
      </c>
      <c r="I190" s="37">
        <v>26.065999999999999</v>
      </c>
      <c r="J190" s="37">
        <v>22.507999999999999</v>
      </c>
      <c r="K190" s="37">
        <v>22.797000000000001</v>
      </c>
      <c r="L190" s="37">
        <v>19.507999999999999</v>
      </c>
      <c r="M190" s="37">
        <v>20.797000000000001</v>
      </c>
      <c r="N190" s="37">
        <v>19.983000000000001</v>
      </c>
      <c r="O190" s="37">
        <v>23.202999999999999</v>
      </c>
      <c r="P190" s="37">
        <v>28.332999999999998</v>
      </c>
      <c r="Q190" s="37">
        <v>28.984000000000002</v>
      </c>
      <c r="S190" s="4">
        <f t="shared" si="234"/>
        <v>21.232279351114649</v>
      </c>
      <c r="T190" s="4">
        <f t="shared" si="234"/>
        <v>23.169394786471571</v>
      </c>
      <c r="U190" s="4">
        <f t="shared" si="234"/>
        <v>23.472694738299705</v>
      </c>
      <c r="V190" s="4">
        <f t="shared" si="234"/>
        <v>24.409928249984848</v>
      </c>
      <c r="W190" s="4">
        <f t="shared" si="234"/>
        <v>25.210582374221119</v>
      </c>
      <c r="X190" s="4">
        <f t="shared" si="234"/>
        <v>24.617200220696226</v>
      </c>
      <c r="Y190" s="4">
        <f t="shared" si="234"/>
        <v>25.758818609072506</v>
      </c>
      <c r="Z190" s="4">
        <f t="shared" si="234"/>
        <v>23.998096927509625</v>
      </c>
      <c r="AA190" s="4">
        <f t="shared" si="234"/>
        <v>21.691820569473226</v>
      </c>
      <c r="AB190" s="4">
        <f t="shared" si="234"/>
        <v>20.822037037827386</v>
      </c>
      <c r="AC190" s="4">
        <f t="shared" si="234"/>
        <v>19.680752372204498</v>
      </c>
      <c r="AD190" s="4">
        <f t="shared" si="234"/>
        <v>22.018011422579189</v>
      </c>
      <c r="AE190" s="4">
        <f t="shared" si="234"/>
        <v>25.513655834579883</v>
      </c>
      <c r="AF190" s="4">
        <f t="shared" si="234"/>
        <v>27.828781766956649</v>
      </c>
      <c r="AG190" s="4">
        <f t="shared" si="234"/>
        <v>31.639579801806416</v>
      </c>
      <c r="AI190" s="4">
        <f t="shared" si="235"/>
        <v>-2.0402793511146484</v>
      </c>
      <c r="AJ190" s="4">
        <f t="shared" si="235"/>
        <v>-0.75939478647157088</v>
      </c>
      <c r="AK190" s="4">
        <f t="shared" si="235"/>
        <v>-0.22269473829970465</v>
      </c>
      <c r="AL190" s="4">
        <f t="shared" si="235"/>
        <v>1.1900717500151536</v>
      </c>
      <c r="AM190" s="4">
        <f t="shared" si="235"/>
        <v>-0.7865823742211191</v>
      </c>
      <c r="AN190" s="4">
        <f t="shared" si="235"/>
        <v>2.2027997793037741</v>
      </c>
      <c r="AO190" s="4">
        <f t="shared" si="235"/>
        <v>0.30718139092749297</v>
      </c>
      <c r="AP190" s="4">
        <f t="shared" si="235"/>
        <v>-1.4900969275096259</v>
      </c>
      <c r="AQ190" s="4">
        <f t="shared" si="235"/>
        <v>1.1051794305267748</v>
      </c>
      <c r="AR190" s="4">
        <f t="shared" si="235"/>
        <v>-1.3140370378273865</v>
      </c>
      <c r="AS190" s="4">
        <f t="shared" si="235"/>
        <v>1.1162476277955022</v>
      </c>
      <c r="AT190" s="4">
        <f t="shared" si="235"/>
        <v>-2.0350114225791884</v>
      </c>
      <c r="AU190" s="4">
        <f t="shared" si="235"/>
        <v>-2.3106558345798831</v>
      </c>
      <c r="AV190" s="4">
        <f t="shared" si="235"/>
        <v>0.50421823304334978</v>
      </c>
      <c r="AW190" s="4">
        <f t="shared" si="235"/>
        <v>-2.6555798018064145</v>
      </c>
      <c r="AY190" s="2">
        <f t="shared" si="227"/>
        <v>21.232279351114649</v>
      </c>
      <c r="AZ190" s="2">
        <f t="shared" si="227"/>
        <v>23.169394312563472</v>
      </c>
      <c r="BA190" s="2">
        <f t="shared" si="227"/>
        <v>23.472694648143573</v>
      </c>
      <c r="BB190" s="2">
        <f t="shared" si="227"/>
        <v>24.409928244723879</v>
      </c>
      <c r="BC190" s="2">
        <f t="shared" si="227"/>
        <v>25.210582374156363</v>
      </c>
      <c r="BD190" s="2">
        <f t="shared" si="227"/>
        <v>24.617200220679372</v>
      </c>
      <c r="BE190" s="2">
        <f t="shared" si="227"/>
        <v>25.758818608919075</v>
      </c>
      <c r="BF190" s="2">
        <f t="shared" si="227"/>
        <v>23.998096926625244</v>
      </c>
      <c r="BG190" s="2">
        <f t="shared" si="227"/>
        <v>21.691820562109672</v>
      </c>
      <c r="BH190" s="2">
        <f t="shared" si="227"/>
        <v>20.822037037824945</v>
      </c>
      <c r="BI190" s="2">
        <f t="shared" si="227"/>
        <v>19.680752372204481</v>
      </c>
      <c r="BJ190" s="2">
        <f t="shared" si="227"/>
        <v>22.018011422567849</v>
      </c>
      <c r="BK190" s="2">
        <f t="shared" si="227"/>
        <v>25.513655668266523</v>
      </c>
      <c r="BL190" s="2">
        <f t="shared" si="227"/>
        <v>27.821564515977464</v>
      </c>
      <c r="BM190" s="2">
        <f t="shared" si="227"/>
        <v>31.26551384751653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19.192</v>
      </c>
      <c r="CV190" s="2">
        <f t="shared" si="198"/>
        <v>22.41</v>
      </c>
      <c r="CW190" s="2">
        <f t="shared" si="199"/>
        <v>23.25</v>
      </c>
      <c r="CX190" s="2">
        <f t="shared" si="200"/>
        <v>25.6</v>
      </c>
      <c r="CY190" s="2">
        <f t="shared" si="201"/>
        <v>24.423999999999999</v>
      </c>
      <c r="CZ190" s="2">
        <f t="shared" si="202"/>
        <v>26.82</v>
      </c>
      <c r="DA190" s="2">
        <f t="shared" si="203"/>
        <v>26.065999999999999</v>
      </c>
      <c r="DB190" s="2">
        <f t="shared" si="204"/>
        <v>22.507999999999999</v>
      </c>
      <c r="DC190" s="2">
        <f t="shared" si="205"/>
        <v>22.797000000000001</v>
      </c>
      <c r="DD190" s="2">
        <f t="shared" si="206"/>
        <v>19.507999999999999</v>
      </c>
      <c r="DE190" s="2">
        <f t="shared" si="207"/>
        <v>20.797000000000001</v>
      </c>
      <c r="DF190" s="2">
        <f t="shared" si="208"/>
        <v>19.983000000000001</v>
      </c>
      <c r="DG190" s="2">
        <f t="shared" si="209"/>
        <v>23.202999999999999</v>
      </c>
      <c r="DH190" s="2">
        <f t="shared" si="210"/>
        <v>28.332999999999998</v>
      </c>
      <c r="DI190" s="2" t="str">
        <f t="shared" si="211"/>
        <v/>
      </c>
      <c r="DK190" s="2">
        <f t="shared" si="236"/>
        <v>95.826117139001354</v>
      </c>
      <c r="DL190" s="2">
        <f t="shared" si="236"/>
        <v>85.17750337381915</v>
      </c>
      <c r="DM190" s="2">
        <f t="shared" si="236"/>
        <v>90.382476923076922</v>
      </c>
      <c r="DN190" s="2">
        <f t="shared" si="236"/>
        <v>91.089161538461525</v>
      </c>
      <c r="DO190" s="2">
        <f t="shared" si="236"/>
        <v>81.438731894934364</v>
      </c>
      <c r="DP190" s="2">
        <f t="shared" si="236"/>
        <v>86.894265894465889</v>
      </c>
      <c r="DQ190" s="2">
        <f t="shared" si="236"/>
        <v>95.364204211229946</v>
      </c>
      <c r="DR190" s="2">
        <f t="shared" si="236"/>
        <v>76.694724710338676</v>
      </c>
      <c r="DS190" s="2">
        <f t="shared" si="236"/>
        <v>98.613066935483886</v>
      </c>
      <c r="DT190" s="2">
        <f t="shared" si="236"/>
        <v>84.077344537815122</v>
      </c>
      <c r="DU190" s="2">
        <f t="shared" si="236"/>
        <v>74.140143629343626</v>
      </c>
      <c r="DV190" s="2">
        <f t="shared" si="236"/>
        <v>78.052087644787633</v>
      </c>
      <c r="DW190" s="2">
        <f t="shared" si="236"/>
        <v>107.33900689353322</v>
      </c>
      <c r="DX190" s="2">
        <f t="shared" si="236"/>
        <v>100.16932532833022</v>
      </c>
      <c r="DY190" s="2">
        <f t="shared" si="236"/>
        <v>73.526132331378307</v>
      </c>
      <c r="EA190" s="2">
        <f t="shared" si="240"/>
        <v>20.937642528544927</v>
      </c>
      <c r="EB190" s="2">
        <f t="shared" si="240"/>
        <v>23.234484228999118</v>
      </c>
      <c r="EC190" s="2">
        <f t="shared" si="240"/>
        <v>23.083730107756686</v>
      </c>
      <c r="ED190" s="2">
        <f t="shared" si="240"/>
        <v>23.769470588235301</v>
      </c>
      <c r="EE190" s="2">
        <f t="shared" si="240"/>
        <v>25.124096498299121</v>
      </c>
      <c r="EF190" s="2">
        <f t="shared" si="239"/>
        <v>24.156349224376331</v>
      </c>
      <c r="EG190" s="2">
        <f t="shared" si="239"/>
        <v>26.070469196513947</v>
      </c>
      <c r="EH190" s="2">
        <f t="shared" si="239"/>
        <v>23.588466504382886</v>
      </c>
      <c r="EI190" s="2">
        <f t="shared" si="239"/>
        <v>20.556121996992335</v>
      </c>
      <c r="EJ190" s="2">
        <f t="shared" si="239"/>
        <v>20.842403364663792</v>
      </c>
      <c r="EK190" s="2">
        <f t="shared" si="212"/>
        <v>19.208899305249471</v>
      </c>
      <c r="EL190" s="2">
        <f t="shared" si="179"/>
        <v>21.9372174831419</v>
      </c>
      <c r="EM190" s="2">
        <f t="shared" si="179"/>
        <v>26.661519744924544</v>
      </c>
      <c r="EN190" s="2">
        <f t="shared" si="179"/>
        <v>28.096268600485082</v>
      </c>
      <c r="EO190" s="2">
        <f t="shared" si="179"/>
        <v>33.500904350817066</v>
      </c>
      <c r="EQ190" s="2">
        <f t="shared" si="237"/>
        <v>21.310513670562244</v>
      </c>
      <c r="ER190" s="2">
        <f t="shared" si="237"/>
        <v>23.149146839706184</v>
      </c>
      <c r="ES190" s="2">
        <f t="shared" si="237"/>
        <v>23.578877635153077</v>
      </c>
      <c r="ET190" s="2">
        <f t="shared" si="237"/>
        <v>24.585498131779751</v>
      </c>
      <c r="EU190" s="2">
        <f t="shared" si="237"/>
        <v>25.231242044628367</v>
      </c>
      <c r="EV190" s="2">
        <f t="shared" si="237"/>
        <v>24.725656063026914</v>
      </c>
      <c r="EW190" s="2">
        <f t="shared" si="237"/>
        <v>25.681920896946554</v>
      </c>
      <c r="EX190" s="2">
        <f t="shared" si="237"/>
        <v>24.094525121454065</v>
      </c>
      <c r="EY190" s="2">
        <f t="shared" si="237"/>
        <v>22.004706884529742</v>
      </c>
      <c r="EZ190" s="2">
        <f t="shared" si="237"/>
        <v>20.816195986325571</v>
      </c>
      <c r="FA190" s="2">
        <f t="shared" si="237"/>
        <v>19.775761025352594</v>
      </c>
      <c r="FB190" s="2">
        <f t="shared" si="237"/>
        <v>22.035811715338799</v>
      </c>
      <c r="FC190" s="2">
        <f t="shared" si="237"/>
        <v>25.17402274694545</v>
      </c>
      <c r="FD190" s="2">
        <f t="shared" si="237"/>
        <v>27.707673971741166</v>
      </c>
      <c r="FE190" s="2">
        <f t="shared" si="237"/>
        <v>30.024584411132366</v>
      </c>
      <c r="FG190" s="2">
        <f t="shared" si="238"/>
        <v>0.99998631829967588</v>
      </c>
      <c r="FH190" s="2">
        <f t="shared" si="238"/>
        <v>0.99998839302655951</v>
      </c>
      <c r="FI190" s="2">
        <f t="shared" si="238"/>
        <v>0.99998813935947983</v>
      </c>
      <c r="FJ190" s="2">
        <f t="shared" si="238"/>
        <v>0.99998774707277149</v>
      </c>
      <c r="FK190" s="2">
        <f t="shared" si="238"/>
        <v>0.99998685468321713</v>
      </c>
      <c r="FL190" s="2">
        <f t="shared" si="238"/>
        <v>0.99998555821959179</v>
      </c>
      <c r="FM190" s="2">
        <f t="shared" si="238"/>
        <v>0.99998418232847597</v>
      </c>
      <c r="FN190" s="2">
        <f t="shared" si="238"/>
        <v>0.99998465618760546</v>
      </c>
      <c r="FO190" s="2">
        <f t="shared" si="238"/>
        <v>0.99998168452091174</v>
      </c>
      <c r="FP190" s="2">
        <f t="shared" si="238"/>
        <v>0.99998412633281031</v>
      </c>
      <c r="FQ190" s="2">
        <f t="shared" si="238"/>
        <v>0.99998561639028949</v>
      </c>
      <c r="FR190" s="2">
        <f t="shared" si="238"/>
        <v>0.99998529305669026</v>
      </c>
      <c r="FS190" s="2">
        <f t="shared" si="238"/>
        <v>0.99998548993254699</v>
      </c>
      <c r="FT190" s="2">
        <f t="shared" si="238"/>
        <v>0.9999868741686464</v>
      </c>
      <c r="FU190" s="2">
        <f t="shared" si="238"/>
        <v>0.99998231489949219</v>
      </c>
      <c r="FW190" s="2">
        <f t="shared" si="229"/>
        <v>0.78743616176318598</v>
      </c>
      <c r="FX190" s="2">
        <f t="shared" si="229"/>
        <v>0.77116124548623755</v>
      </c>
      <c r="FY190" s="2">
        <f t="shared" si="229"/>
        <v>0.78394077051041378</v>
      </c>
      <c r="FZ190" s="2">
        <f t="shared" si="229"/>
        <v>0.78383725926216574</v>
      </c>
      <c r="GA190" s="2">
        <f t="shared" si="229"/>
        <v>0.80027220050708925</v>
      </c>
      <c r="GB190" s="2">
        <f t="shared" si="229"/>
        <v>0.80790343249243068</v>
      </c>
      <c r="GC190" s="2">
        <f t="shared" si="229"/>
        <v>0.80491062110481137</v>
      </c>
      <c r="GD190" s="2">
        <f t="shared" si="229"/>
        <v>0.80784232495732711</v>
      </c>
      <c r="GE190" s="2">
        <f t="shared" si="229"/>
        <v>0.78301860286757397</v>
      </c>
      <c r="GF190" s="2">
        <f t="shared" si="229"/>
        <v>0.81542293067229987</v>
      </c>
      <c r="GG190" s="2">
        <f t="shared" si="229"/>
        <v>0.83100153118479325</v>
      </c>
      <c r="GH190" s="2">
        <f t="shared" si="229"/>
        <v>0.81108863500195194</v>
      </c>
      <c r="GI190" s="2">
        <f t="shared" si="229"/>
        <v>0.7724618698387693</v>
      </c>
      <c r="GJ190" s="2">
        <f t="shared" si="229"/>
        <v>0.70935129542673381</v>
      </c>
      <c r="GK190" s="2">
        <f t="shared" si="229"/>
        <v>0.6432372141452074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1.5959453313829711E-181</v>
      </c>
      <c r="GT190" s="86">
        <f t="shared" si="230"/>
        <v>2.7619311749331665E-219</v>
      </c>
      <c r="GU190" s="86">
        <f t="shared" si="230"/>
        <v>5.3273194729680014E-87</v>
      </c>
      <c r="GV190" s="86">
        <f t="shared" si="230"/>
        <v>1.8037156020181945E-251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2.0971185181070579E-225</v>
      </c>
      <c r="HE190" s="86">
        <f t="shared" si="181"/>
        <v>3.8518030517951386E-255</v>
      </c>
      <c r="HF190" s="86">
        <f t="shared" si="181"/>
        <v>1.6232600657148275E-307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1.4845480005653879E-43</v>
      </c>
      <c r="HT190" s="86">
        <f t="shared" si="231"/>
        <v>7.7881931815649161E-37</v>
      </c>
      <c r="HU190" s="86">
        <f t="shared" si="231"/>
        <v>8.9132533080451609E-39</v>
      </c>
      <c r="HV190" s="86">
        <f t="shared" si="231"/>
        <v>3.438249875056227E-47</v>
      </c>
      <c r="HW190" s="86">
        <f t="shared" si="231"/>
        <v>8.4912879654008669E-51</v>
      </c>
      <c r="HX190" s="86">
        <f t="shared" si="231"/>
        <v>2.9223278012190922E-50</v>
      </c>
      <c r="HY190" s="86">
        <f t="shared" si="231"/>
        <v>1.5362123280686669E-48</v>
      </c>
      <c r="HZ190" s="86">
        <f t="shared" si="231"/>
        <v>2.8372510676172121E-45</v>
      </c>
      <c r="IA190" s="86">
        <f t="shared" si="231"/>
        <v>3.0469943628632266E-47</v>
      </c>
      <c r="IB190" s="86">
        <f t="shared" si="231"/>
        <v>1.1410371643668717E-52</v>
      </c>
      <c r="IC190" s="86">
        <f t="shared" si="231"/>
        <v>1.061199316520967E-55</v>
      </c>
      <c r="ID190" s="86">
        <f t="shared" si="231"/>
        <v>5.1203707117189364E-51</v>
      </c>
      <c r="IE190" s="86">
        <f t="shared" si="231"/>
        <v>2.8720722687778571E-42</v>
      </c>
      <c r="IF190" s="86">
        <f t="shared" si="231"/>
        <v>2.8789743075300234E-49</v>
      </c>
      <c r="IG190" s="86">
        <f t="shared" si="231"/>
        <v>4.5233285181179547E-48</v>
      </c>
      <c r="II190" s="86">
        <f t="shared" si="232"/>
        <v>3.5120288703131044E-4</v>
      </c>
      <c r="IJ190" s="86">
        <f t="shared" si="232"/>
        <v>2.5100905420079576E-3</v>
      </c>
      <c r="IK190" s="86">
        <f t="shared" si="232"/>
        <v>1.0427108704077219E-3</v>
      </c>
      <c r="IL190" s="86">
        <f t="shared" si="232"/>
        <v>3.5973477719974164E-4</v>
      </c>
      <c r="IM190" s="86">
        <f t="shared" si="232"/>
        <v>7.4028408498185775E-5</v>
      </c>
      <c r="IN190" s="86">
        <f t="shared" si="232"/>
        <v>4.5252154626438362E-5</v>
      </c>
      <c r="IO190" s="86">
        <f t="shared" si="232"/>
        <v>9.2381001683372417E-5</v>
      </c>
      <c r="IP190" s="86">
        <f t="shared" si="232"/>
        <v>1.6599974924071817E-4</v>
      </c>
      <c r="IQ190" s="86">
        <f t="shared" si="232"/>
        <v>3.2330165410851536E-4</v>
      </c>
      <c r="IR190" s="86">
        <f t="shared" si="232"/>
        <v>2.0029133076453185E-5</v>
      </c>
      <c r="IS190" s="86">
        <f t="shared" si="232"/>
        <v>3.3901275245527155E-6</v>
      </c>
      <c r="IT190" s="86">
        <f t="shared" si="232"/>
        <v>3.2105081133528849E-5</v>
      </c>
      <c r="IU190" s="86">
        <f t="shared" si="232"/>
        <v>8.740516741837321E-4</v>
      </c>
      <c r="IV190" s="86">
        <f t="shared" si="232"/>
        <v>3.094774487417204E-3</v>
      </c>
      <c r="IW190" s="86">
        <f t="shared" si="232"/>
        <v>1.3354986229670631E-2</v>
      </c>
      <c r="IY190" s="86">
        <f t="shared" si="233"/>
        <v>3.5120288703131044E-4</v>
      </c>
      <c r="IZ190" s="86">
        <f t="shared" si="233"/>
        <v>2.5100905420079576E-3</v>
      </c>
      <c r="JA190" s="86">
        <f t="shared" si="233"/>
        <v>1.0427108704077219E-3</v>
      </c>
      <c r="JB190" s="86">
        <f t="shared" si="233"/>
        <v>3.5973477719974164E-4</v>
      </c>
      <c r="JC190" s="86">
        <f t="shared" si="233"/>
        <v>7.4028408498185775E-5</v>
      </c>
      <c r="JD190" s="86">
        <f t="shared" si="233"/>
        <v>4.5252154626438362E-5</v>
      </c>
      <c r="JE190" s="86">
        <f t="shared" si="233"/>
        <v>9.2381001683372417E-5</v>
      </c>
      <c r="JF190" s="86">
        <f t="shared" si="233"/>
        <v>1.6599974924071817E-4</v>
      </c>
      <c r="JG190" s="86">
        <f t="shared" si="233"/>
        <v>3.2330165410851536E-4</v>
      </c>
      <c r="JH190" s="86">
        <f t="shared" si="233"/>
        <v>2.0029133076453185E-5</v>
      </c>
      <c r="JI190" s="86">
        <f t="shared" si="233"/>
        <v>3.3901275245527155E-6</v>
      </c>
      <c r="JJ190" s="86">
        <f t="shared" si="233"/>
        <v>3.2105081133528849E-5</v>
      </c>
      <c r="JK190" s="86">
        <f t="shared" si="233"/>
        <v>8.740516741837321E-4</v>
      </c>
      <c r="JL190" s="86">
        <f t="shared" si="233"/>
        <v>3.094774487417204E-3</v>
      </c>
      <c r="JM190" s="86">
        <f t="shared" si="233"/>
        <v>1.3354986229670631E-2</v>
      </c>
    </row>
    <row r="191" spans="2:273" x14ac:dyDescent="0.25">
      <c r="B191" s="2">
        <v>164</v>
      </c>
      <c r="C191" s="37">
        <v>21.577000000000002</v>
      </c>
      <c r="D191" s="37">
        <v>22.164000000000001</v>
      </c>
      <c r="E191" s="37">
        <v>22.766999999999999</v>
      </c>
      <c r="F191" s="37">
        <v>24.367000000000001</v>
      </c>
      <c r="G191" s="37">
        <v>23.542000000000002</v>
      </c>
      <c r="H191" s="37">
        <v>25.344000000000001</v>
      </c>
      <c r="I191" s="37">
        <v>26.443000000000001</v>
      </c>
      <c r="J191" s="37">
        <v>23.152999999999999</v>
      </c>
      <c r="K191" s="37">
        <v>23.881</v>
      </c>
      <c r="L191" s="37">
        <v>21.763000000000002</v>
      </c>
      <c r="M191" s="37">
        <v>21.068000000000001</v>
      </c>
      <c r="N191" s="37">
        <v>23.050999999999998</v>
      </c>
      <c r="O191" s="37">
        <v>24.152999999999999</v>
      </c>
      <c r="P191" s="37">
        <v>26.983000000000001</v>
      </c>
      <c r="Q191" s="37">
        <v>28.015999999999998</v>
      </c>
      <c r="S191" s="4">
        <f t="shared" si="234"/>
        <v>21.152355926020689</v>
      </c>
      <c r="T191" s="4">
        <f t="shared" si="234"/>
        <v>23.054080123503677</v>
      </c>
      <c r="U191" s="4">
        <f t="shared" si="234"/>
        <v>23.359843494726022</v>
      </c>
      <c r="V191" s="4">
        <f t="shared" si="234"/>
        <v>24.30783226320651</v>
      </c>
      <c r="W191" s="4">
        <f t="shared" si="234"/>
        <v>25.11787627594812</v>
      </c>
      <c r="X191" s="4">
        <f t="shared" si="234"/>
        <v>24.513770524881238</v>
      </c>
      <c r="Y191" s="4">
        <f t="shared" si="234"/>
        <v>25.605027163600912</v>
      </c>
      <c r="Z191" s="4">
        <f t="shared" si="234"/>
        <v>23.869665210520925</v>
      </c>
      <c r="AA191" s="4">
        <f t="shared" si="234"/>
        <v>21.562570467128868</v>
      </c>
      <c r="AB191" s="4">
        <f t="shared" si="234"/>
        <v>20.677873489332978</v>
      </c>
      <c r="AC191" s="4">
        <f t="shared" si="234"/>
        <v>19.547683250736991</v>
      </c>
      <c r="AD191" s="4">
        <f t="shared" si="234"/>
        <v>21.898551947124915</v>
      </c>
      <c r="AE191" s="4">
        <f t="shared" si="234"/>
        <v>25.371217888663608</v>
      </c>
      <c r="AF191" s="4">
        <f t="shared" si="234"/>
        <v>27.697457439034416</v>
      </c>
      <c r="AG191" s="4">
        <f t="shared" si="234"/>
        <v>31.197604656411912</v>
      </c>
      <c r="AI191" s="4">
        <f t="shared" si="235"/>
        <v>0.42464407397931225</v>
      </c>
      <c r="AJ191" s="4">
        <f t="shared" si="235"/>
        <v>-0.89008012350367594</v>
      </c>
      <c r="AK191" s="4">
        <f t="shared" si="235"/>
        <v>-0.59284349472602216</v>
      </c>
      <c r="AL191" s="4">
        <f t="shared" si="235"/>
        <v>5.9167736793490633E-2</v>
      </c>
      <c r="AM191" s="4">
        <f t="shared" si="235"/>
        <v>-1.5758762759481186</v>
      </c>
      <c r="AN191" s="4">
        <f t="shared" si="235"/>
        <v>0.83022947511876311</v>
      </c>
      <c r="AO191" s="4">
        <f t="shared" si="235"/>
        <v>0.83797283639908926</v>
      </c>
      <c r="AP191" s="4">
        <f t="shared" si="235"/>
        <v>-0.71666521052092591</v>
      </c>
      <c r="AQ191" s="4">
        <f t="shared" si="235"/>
        <v>2.3184295328711322</v>
      </c>
      <c r="AR191" s="4">
        <f t="shared" si="235"/>
        <v>1.085126510667024</v>
      </c>
      <c r="AS191" s="4">
        <f t="shared" si="235"/>
        <v>1.5203167492630101</v>
      </c>
      <c r="AT191" s="4">
        <f t="shared" si="235"/>
        <v>1.1524480528750836</v>
      </c>
      <c r="AU191" s="4">
        <f t="shared" si="235"/>
        <v>-1.2182178886636095</v>
      </c>
      <c r="AV191" s="4">
        <f t="shared" si="235"/>
        <v>-0.71445743903441539</v>
      </c>
      <c r="AW191" s="4">
        <f t="shared" si="235"/>
        <v>-3.1816046564119134</v>
      </c>
      <c r="AY191" s="2">
        <f t="shared" si="227"/>
        <v>21.152355926020689</v>
      </c>
      <c r="AZ191" s="2">
        <f t="shared" si="227"/>
        <v>23.05408007384024</v>
      </c>
      <c r="BA191" s="2">
        <f t="shared" si="227"/>
        <v>23.359843487239868</v>
      </c>
      <c r="BB191" s="2">
        <f t="shared" si="227"/>
        <v>24.30783226292791</v>
      </c>
      <c r="BC191" s="2">
        <f t="shared" si="227"/>
        <v>25.117876275945836</v>
      </c>
      <c r="BD191" s="2">
        <f t="shared" si="227"/>
        <v>24.513770524880684</v>
      </c>
      <c r="BE191" s="2">
        <f t="shared" si="227"/>
        <v>25.605027163594574</v>
      </c>
      <c r="BF191" s="2">
        <f t="shared" si="227"/>
        <v>23.869665210473244</v>
      </c>
      <c r="BG191" s="2">
        <f t="shared" si="227"/>
        <v>21.562570466760466</v>
      </c>
      <c r="BH191" s="2">
        <f t="shared" si="227"/>
        <v>20.67787348933291</v>
      </c>
      <c r="BI191" s="2">
        <f t="shared" si="227"/>
        <v>19.547683250736991</v>
      </c>
      <c r="BJ191" s="2">
        <f t="shared" si="227"/>
        <v>21.89855194712457</v>
      </c>
      <c r="BK191" s="2">
        <f t="shared" si="227"/>
        <v>25.371217877562415</v>
      </c>
      <c r="BL191" s="2">
        <f t="shared" si="227"/>
        <v>27.695940004488055</v>
      </c>
      <c r="BM191" s="2">
        <f t="shared" si="227"/>
        <v>31.095301593942025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21.577000000000002</v>
      </c>
      <c r="CV191" s="2">
        <f t="shared" si="198"/>
        <v>22.164000000000001</v>
      </c>
      <c r="CW191" s="2">
        <f t="shared" si="199"/>
        <v>22.766999999999999</v>
      </c>
      <c r="CX191" s="2">
        <f t="shared" si="200"/>
        <v>24.367000000000001</v>
      </c>
      <c r="CY191" s="2">
        <f t="shared" si="201"/>
        <v>23.542000000000002</v>
      </c>
      <c r="CZ191" s="2">
        <f t="shared" si="202"/>
        <v>25.344000000000001</v>
      </c>
      <c r="DA191" s="2">
        <f t="shared" si="203"/>
        <v>26.443000000000001</v>
      </c>
      <c r="DB191" s="2">
        <f t="shared" si="204"/>
        <v>23.152999999999999</v>
      </c>
      <c r="DC191" s="2">
        <f t="shared" si="205"/>
        <v>23.881</v>
      </c>
      <c r="DD191" s="2">
        <f t="shared" si="206"/>
        <v>21.763000000000002</v>
      </c>
      <c r="DE191" s="2">
        <f t="shared" si="207"/>
        <v>21.068000000000001</v>
      </c>
      <c r="DF191" s="2">
        <f t="shared" si="208"/>
        <v>23.050999999999998</v>
      </c>
      <c r="DG191" s="2">
        <f t="shared" si="209"/>
        <v>24.152999999999999</v>
      </c>
      <c r="DH191" s="2">
        <f t="shared" si="210"/>
        <v>26.983000000000001</v>
      </c>
      <c r="DI191" s="2">
        <f t="shared" si="211"/>
        <v>28.015999999999998</v>
      </c>
      <c r="DK191" s="2">
        <f t="shared" si="236"/>
        <v>96.2571649122807</v>
      </c>
      <c r="DL191" s="2">
        <f t="shared" si="236"/>
        <v>85.486732118758425</v>
      </c>
      <c r="DM191" s="2">
        <f t="shared" si="236"/>
        <v>90.718774671669792</v>
      </c>
      <c r="DN191" s="2">
        <f t="shared" si="236"/>
        <v>91.421539493433386</v>
      </c>
      <c r="DO191" s="2">
        <f t="shared" si="236"/>
        <v>81.725846153846177</v>
      </c>
      <c r="DP191" s="2">
        <f t="shared" si="236"/>
        <v>87.229779150579148</v>
      </c>
      <c r="DQ191" s="2">
        <f t="shared" si="236"/>
        <v>95.73999933155082</v>
      </c>
      <c r="DR191" s="2">
        <f t="shared" si="236"/>
        <v>76.943161541889481</v>
      </c>
      <c r="DS191" s="2">
        <f t="shared" si="236"/>
        <v>99.027828629032257</v>
      </c>
      <c r="DT191" s="2">
        <f t="shared" si="236"/>
        <v>84.38862597402597</v>
      </c>
      <c r="DU191" s="2">
        <f t="shared" si="236"/>
        <v>74.379644658944656</v>
      </c>
      <c r="DV191" s="2">
        <f t="shared" si="236"/>
        <v>78.31896640926638</v>
      </c>
      <c r="DW191" s="2">
        <f t="shared" si="236"/>
        <v>107.79580840354527</v>
      </c>
      <c r="DX191" s="2">
        <f t="shared" si="236"/>
        <v>100.57853076923078</v>
      </c>
      <c r="DY191" s="2">
        <f t="shared" si="236"/>
        <v>73.782158907624634</v>
      </c>
      <c r="EA191" s="2">
        <f t="shared" si="240"/>
        <v>20.846790449328047</v>
      </c>
      <c r="EB191" s="2">
        <f t="shared" si="240"/>
        <v>23.121832643763661</v>
      </c>
      <c r="EC191" s="2">
        <f t="shared" si="240"/>
        <v>22.956178757423743</v>
      </c>
      <c r="ED191" s="2">
        <f t="shared" si="240"/>
        <v>23.643607843137261</v>
      </c>
      <c r="EE191" s="2">
        <f t="shared" si="240"/>
        <v>25.028245030389986</v>
      </c>
      <c r="EF191" s="2">
        <f t="shared" si="239"/>
        <v>24.037073290132657</v>
      </c>
      <c r="EG191" s="2">
        <f t="shared" si="239"/>
        <v>25.927717249952188</v>
      </c>
      <c r="EH191" s="2">
        <f t="shared" si="239"/>
        <v>23.446151708692422</v>
      </c>
      <c r="EI191" s="2">
        <f t="shared" si="239"/>
        <v>20.384511618465265</v>
      </c>
      <c r="EJ191" s="2">
        <f t="shared" si="239"/>
        <v>20.698986864591241</v>
      </c>
      <c r="EK191" s="2">
        <f t="shared" si="212"/>
        <v>19.060682880928898</v>
      </c>
      <c r="EL191" s="2">
        <f t="shared" si="179"/>
        <v>21.815009325128567</v>
      </c>
      <c r="EM191" s="2">
        <f t="shared" si="179"/>
        <v>26.563209213501409</v>
      </c>
      <c r="EN191" s="2">
        <f t="shared" si="179"/>
        <v>27.982781952943192</v>
      </c>
      <c r="EO191" s="2">
        <f t="shared" si="179"/>
        <v>33.437362917169558</v>
      </c>
      <c r="EQ191" s="2">
        <f t="shared" si="237"/>
        <v>21.226411099455781</v>
      </c>
      <c r="ER191" s="2">
        <f t="shared" si="237"/>
        <v>23.034904996661155</v>
      </c>
      <c r="ES191" s="2">
        <f t="shared" si="237"/>
        <v>23.460389879865318</v>
      </c>
      <c r="ET191" s="2">
        <f t="shared" si="237"/>
        <v>24.47394332183227</v>
      </c>
      <c r="EU191" s="2">
        <f t="shared" si="237"/>
        <v>25.137443241214342</v>
      </c>
      <c r="EV191" s="2">
        <f t="shared" si="237"/>
        <v>24.616129688764104</v>
      </c>
      <c r="EW191" s="2">
        <f t="shared" si="237"/>
        <v>25.532467543620491</v>
      </c>
      <c r="EX191" s="2">
        <f t="shared" si="237"/>
        <v>23.960629404060114</v>
      </c>
      <c r="EY191" s="2">
        <f t="shared" si="237"/>
        <v>21.858651260125466</v>
      </c>
      <c r="EZ191" s="2">
        <f t="shared" si="237"/>
        <v>20.672402455921304</v>
      </c>
      <c r="FA191" s="2">
        <f t="shared" si="237"/>
        <v>19.637148453343929</v>
      </c>
      <c r="FB191" s="2">
        <f t="shared" si="237"/>
        <v>21.915378970915256</v>
      </c>
      <c r="FC191" s="2">
        <f t="shared" si="237"/>
        <v>25.049632798811828</v>
      </c>
      <c r="FD191" s="2">
        <f t="shared" si="237"/>
        <v>27.587557350498429</v>
      </c>
      <c r="FE191" s="2">
        <f t="shared" si="237"/>
        <v>29.909626465876414</v>
      </c>
      <c r="FG191" s="2">
        <f t="shared" si="238"/>
        <v>0.99998752212598219</v>
      </c>
      <c r="FH191" s="2">
        <f t="shared" si="238"/>
        <v>0.99998941430359911</v>
      </c>
      <c r="FI191" s="2">
        <f t="shared" si="238"/>
        <v>0.99998918295599515</v>
      </c>
      <c r="FJ191" s="2">
        <f t="shared" si="238"/>
        <v>0.99998882518550591</v>
      </c>
      <c r="FK191" s="2">
        <f t="shared" si="238"/>
        <v>0.99998801131474069</v>
      </c>
      <c r="FL191" s="2">
        <f t="shared" si="238"/>
        <v>0.99998682892299129</v>
      </c>
      <c r="FM191" s="2">
        <f t="shared" si="238"/>
        <v>0.99998557409203892</v>
      </c>
      <c r="FN191" s="2">
        <f t="shared" si="238"/>
        <v>0.99998600625788636</v>
      </c>
      <c r="FO191" s="2">
        <f t="shared" si="238"/>
        <v>0.99998329605762404</v>
      </c>
      <c r="FP191" s="2">
        <f t="shared" si="238"/>
        <v>0.99998552302324251</v>
      </c>
      <c r="FQ191" s="2">
        <f t="shared" si="238"/>
        <v>0.99998688197543273</v>
      </c>
      <c r="FR191" s="2">
        <f t="shared" si="238"/>
        <v>0.99998658709093069</v>
      </c>
      <c r="FS191" s="2">
        <f t="shared" si="238"/>
        <v>0.99998676664430763</v>
      </c>
      <c r="FT191" s="2">
        <f t="shared" si="238"/>
        <v>0.99998802908570439</v>
      </c>
      <c r="FU191" s="2">
        <f t="shared" si="238"/>
        <v>0.99998387097154351</v>
      </c>
      <c r="FW191" s="2">
        <f t="shared" si="229"/>
        <v>0.80244453360996182</v>
      </c>
      <c r="FX191" s="2">
        <f t="shared" si="229"/>
        <v>0.78700790940152843</v>
      </c>
      <c r="FY191" s="2">
        <f t="shared" si="229"/>
        <v>0.79913298398316934</v>
      </c>
      <c r="FZ191" s="2">
        <f t="shared" si="229"/>
        <v>0.79903488529768285</v>
      </c>
      <c r="GA191" s="2">
        <f t="shared" si="229"/>
        <v>0.81458766759555989</v>
      </c>
      <c r="GB191" s="2">
        <f t="shared" si="229"/>
        <v>0.82179373179783288</v>
      </c>
      <c r="GC191" s="2">
        <f t="shared" si="229"/>
        <v>0.81896883597385106</v>
      </c>
      <c r="GD191" s="2">
        <f t="shared" si="229"/>
        <v>0.82173606791489073</v>
      </c>
      <c r="GE191" s="2">
        <f t="shared" si="229"/>
        <v>0.79825897194809114</v>
      </c>
      <c r="GF191" s="2">
        <f t="shared" si="229"/>
        <v>0.82888466533131411</v>
      </c>
      <c r="GG191" s="2">
        <f t="shared" si="229"/>
        <v>0.84354507463692152</v>
      </c>
      <c r="GH191" s="2">
        <f t="shared" si="229"/>
        <v>0.8247985624410431</v>
      </c>
      <c r="GI191" s="2">
        <f t="shared" si="229"/>
        <v>0.78824319951006749</v>
      </c>
      <c r="GJ191" s="2">
        <f t="shared" si="229"/>
        <v>0.72796831007667806</v>
      </c>
      <c r="GK191" s="2">
        <f t="shared" si="229"/>
        <v>0.66408363491308475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5.7320285425791154E-185</v>
      </c>
      <c r="GT191" s="86">
        <f t="shared" si="230"/>
        <v>1.9368673206165208E-223</v>
      </c>
      <c r="GU191" s="86">
        <f t="shared" si="230"/>
        <v>1.2222029582472468E-88</v>
      </c>
      <c r="GV191" s="86">
        <f t="shared" si="230"/>
        <v>2.8092790913565328E-256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4.4255195189713222E-231</v>
      </c>
      <c r="HE191" s="86">
        <f t="shared" si="181"/>
        <v>1.5236239013921915E-261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1.5111411049241561E-45</v>
      </c>
      <c r="HT191" s="86">
        <f t="shared" si="231"/>
        <v>1.6843955969947002E-38</v>
      </c>
      <c r="HU191" s="86">
        <f t="shared" si="231"/>
        <v>1.5901326761347583E-40</v>
      </c>
      <c r="HV191" s="86">
        <f t="shared" si="231"/>
        <v>2.6912280912169217E-49</v>
      </c>
      <c r="HW191" s="86">
        <f t="shared" si="231"/>
        <v>4.7211478878136168E-53</v>
      </c>
      <c r="HX191" s="86">
        <f t="shared" si="231"/>
        <v>1.7191878628238067E-52</v>
      </c>
      <c r="HY191" s="86">
        <f t="shared" si="231"/>
        <v>1.1437159371444988E-50</v>
      </c>
      <c r="HZ191" s="86">
        <f t="shared" si="231"/>
        <v>3.1732017742132615E-47</v>
      </c>
      <c r="IA191" s="86">
        <f t="shared" si="231"/>
        <v>2.246754737216277E-49</v>
      </c>
      <c r="IB191" s="86">
        <f t="shared" si="231"/>
        <v>5.5983161978348956E-55</v>
      </c>
      <c r="IC191" s="86">
        <f t="shared" si="231"/>
        <v>4.0865189918470082E-58</v>
      </c>
      <c r="ID191" s="86">
        <f t="shared" si="231"/>
        <v>2.8227084752388858E-53</v>
      </c>
      <c r="IE191" s="86">
        <f t="shared" si="231"/>
        <v>3.1681696241834108E-44</v>
      </c>
      <c r="IF191" s="86">
        <f t="shared" si="231"/>
        <v>1.1315482531085105E-51</v>
      </c>
      <c r="IG191" s="86">
        <f t="shared" si="231"/>
        <v>1.4073235457553281E-50</v>
      </c>
      <c r="II191" s="86">
        <f t="shared" si="232"/>
        <v>1.3042187693094854E-4</v>
      </c>
      <c r="IJ191" s="86">
        <f t="shared" si="232"/>
        <v>1.1490449796583012E-3</v>
      </c>
      <c r="IK191" s="86">
        <f t="shared" si="232"/>
        <v>4.4298044316602936E-4</v>
      </c>
      <c r="IL191" s="86">
        <f t="shared" si="232"/>
        <v>1.3178663202665318E-4</v>
      </c>
      <c r="IM191" s="86">
        <f t="shared" si="232"/>
        <v>2.379635176836498E-5</v>
      </c>
      <c r="IN191" s="86">
        <f t="shared" si="232"/>
        <v>1.4221100501095523E-5</v>
      </c>
      <c r="IO191" s="86">
        <f t="shared" si="232"/>
        <v>3.1291191280534037E-5</v>
      </c>
      <c r="IP191" s="86">
        <f t="shared" si="232"/>
        <v>6.1403143602148152E-5</v>
      </c>
      <c r="IQ191" s="86">
        <f t="shared" si="232"/>
        <v>1.1622934432399377E-4</v>
      </c>
      <c r="IR191" s="86">
        <f t="shared" si="232"/>
        <v>5.9277277154586555E-6</v>
      </c>
      <c r="IS191" s="86">
        <f t="shared" si="232"/>
        <v>8.9104655274241031E-7</v>
      </c>
      <c r="IT191" s="86">
        <f t="shared" si="232"/>
        <v>9.8325241919756469E-6</v>
      </c>
      <c r="IU191" s="86">
        <f t="shared" si="232"/>
        <v>3.4489994776426254E-4</v>
      </c>
      <c r="IV191" s="86">
        <f t="shared" si="232"/>
        <v>1.1103461509385157E-3</v>
      </c>
      <c r="IW191" s="86">
        <f t="shared" si="232"/>
        <v>4.6046387098263863E-3</v>
      </c>
      <c r="IY191" s="86">
        <f t="shared" si="233"/>
        <v>1.3042187693094854E-4</v>
      </c>
      <c r="IZ191" s="86">
        <f t="shared" si="233"/>
        <v>1.1490449796583012E-3</v>
      </c>
      <c r="JA191" s="86">
        <f t="shared" si="233"/>
        <v>4.4298044316602936E-4</v>
      </c>
      <c r="JB191" s="86">
        <f t="shared" si="233"/>
        <v>1.3178663202665318E-4</v>
      </c>
      <c r="JC191" s="86">
        <f t="shared" si="233"/>
        <v>2.379635176836498E-5</v>
      </c>
      <c r="JD191" s="86">
        <f t="shared" si="233"/>
        <v>1.4221100501095523E-5</v>
      </c>
      <c r="JE191" s="86">
        <f t="shared" si="233"/>
        <v>3.1291191280534037E-5</v>
      </c>
      <c r="JF191" s="86">
        <f t="shared" si="233"/>
        <v>6.1403143602148152E-5</v>
      </c>
      <c r="JG191" s="86">
        <f t="shared" si="233"/>
        <v>1.1622934432399377E-4</v>
      </c>
      <c r="JH191" s="86">
        <f t="shared" si="233"/>
        <v>5.9277277154586555E-6</v>
      </c>
      <c r="JI191" s="86">
        <f t="shared" si="233"/>
        <v>8.9104655274241031E-7</v>
      </c>
      <c r="JJ191" s="86">
        <f t="shared" si="233"/>
        <v>9.8325241919756469E-6</v>
      </c>
      <c r="JK191" s="86">
        <f t="shared" si="233"/>
        <v>3.4489994776426254E-4</v>
      </c>
      <c r="JL191" s="86">
        <f t="shared" si="233"/>
        <v>1.1103461509385157E-3</v>
      </c>
      <c r="JM191" s="86">
        <f t="shared" si="233"/>
        <v>4.6046387098263863E-3</v>
      </c>
    </row>
    <row r="192" spans="2:273" x14ac:dyDescent="0.25">
      <c r="B192" s="2">
        <v>165</v>
      </c>
      <c r="C192" s="37">
        <v>23.654</v>
      </c>
      <c r="D192" s="37">
        <v>23.425999999999998</v>
      </c>
      <c r="E192" s="37">
        <v>23.183</v>
      </c>
      <c r="F192" s="37">
        <v>23.417000000000002</v>
      </c>
      <c r="G192" s="37">
        <v>24.033999999999999</v>
      </c>
      <c r="H192" s="37">
        <v>24.786999999999999</v>
      </c>
      <c r="I192" s="37">
        <v>24.344000000000001</v>
      </c>
      <c r="J192" s="37">
        <v>22.745999999999999</v>
      </c>
      <c r="K192" s="37">
        <v>21.271000000000001</v>
      </c>
      <c r="L192" s="37">
        <v>20.763000000000002</v>
      </c>
      <c r="M192" s="37">
        <v>20.831</v>
      </c>
      <c r="N192" s="37">
        <v>22.542000000000002</v>
      </c>
      <c r="O192" s="37">
        <v>24.016999999999999</v>
      </c>
      <c r="P192" s="37">
        <v>26.05</v>
      </c>
      <c r="Q192" s="37">
        <v>28.327999999999999</v>
      </c>
      <c r="S192" s="4">
        <f t="shared" si="234"/>
        <v>21.072327792880085</v>
      </c>
      <c r="T192" s="4">
        <f t="shared" si="234"/>
        <v>22.938792419470769</v>
      </c>
      <c r="U192" s="4">
        <f t="shared" si="234"/>
        <v>23.246855147926954</v>
      </c>
      <c r="V192" s="4">
        <f t="shared" si="234"/>
        <v>24.205488991908034</v>
      </c>
      <c r="W192" s="4">
        <f t="shared" si="234"/>
        <v>25.02514424054025</v>
      </c>
      <c r="X192" s="4">
        <f t="shared" si="234"/>
        <v>24.410147111246353</v>
      </c>
      <c r="Y192" s="4">
        <f t="shared" si="234"/>
        <v>25.451376785543165</v>
      </c>
      <c r="Z192" s="4">
        <f t="shared" si="234"/>
        <v>23.741054897239835</v>
      </c>
      <c r="AA192" s="4">
        <f t="shared" si="234"/>
        <v>21.432887323828801</v>
      </c>
      <c r="AB192" s="4">
        <f t="shared" si="234"/>
        <v>20.533727729723747</v>
      </c>
      <c r="AC192" s="4">
        <f t="shared" si="234"/>
        <v>19.41440964104476</v>
      </c>
      <c r="AD192" s="4">
        <f t="shared" si="234"/>
        <v>21.779065327308324</v>
      </c>
      <c r="AE192" s="4">
        <f t="shared" si="234"/>
        <v>25.229220617966732</v>
      </c>
      <c r="AF192" s="4">
        <f t="shared" si="234"/>
        <v>27.570660000782205</v>
      </c>
      <c r="AG192" s="4">
        <f t="shared" si="234"/>
        <v>30.949020952276353</v>
      </c>
      <c r="AI192" s="4">
        <f t="shared" si="235"/>
        <v>2.5816722071199152</v>
      </c>
      <c r="AJ192" s="4">
        <f t="shared" si="235"/>
        <v>0.48720758052922974</v>
      </c>
      <c r="AK192" s="4">
        <f t="shared" si="235"/>
        <v>-6.3855147926954459E-2</v>
      </c>
      <c r="AL192" s="4">
        <f t="shared" si="235"/>
        <v>-0.78848899190803223</v>
      </c>
      <c r="AM192" s="4">
        <f t="shared" si="235"/>
        <v>-0.99114424054025108</v>
      </c>
      <c r="AN192" s="4">
        <f t="shared" si="235"/>
        <v>0.3768528887536462</v>
      </c>
      <c r="AO192" s="4">
        <f t="shared" si="235"/>
        <v>-1.1073767855431633</v>
      </c>
      <c r="AP192" s="4">
        <f t="shared" si="235"/>
        <v>-0.99505489723983587</v>
      </c>
      <c r="AQ192" s="4">
        <f t="shared" si="235"/>
        <v>-0.16188732382880033</v>
      </c>
      <c r="AR192" s="4">
        <f t="shared" si="235"/>
        <v>0.22927227027625463</v>
      </c>
      <c r="AS192" s="4">
        <f t="shared" si="235"/>
        <v>1.41659035895524</v>
      </c>
      <c r="AT192" s="4">
        <f t="shared" si="235"/>
        <v>0.76293467269167792</v>
      </c>
      <c r="AU192" s="4">
        <f t="shared" si="235"/>
        <v>-1.2122206179667323</v>
      </c>
      <c r="AV192" s="4">
        <f t="shared" si="235"/>
        <v>-1.520660000782204</v>
      </c>
      <c r="AW192" s="4">
        <f t="shared" si="235"/>
        <v>-2.6210209522763535</v>
      </c>
      <c r="AY192" s="2">
        <f t="shared" si="227"/>
        <v>21.072327792880085</v>
      </c>
      <c r="AZ192" s="2">
        <f t="shared" si="227"/>
        <v>22.938792415021851</v>
      </c>
      <c r="BA192" s="2">
        <f t="shared" si="227"/>
        <v>23.246855147399589</v>
      </c>
      <c r="BB192" s="2">
        <f t="shared" si="227"/>
        <v>24.205488991895898</v>
      </c>
      <c r="BC192" s="2">
        <f t="shared" si="227"/>
        <v>25.025144240540186</v>
      </c>
      <c r="BD192" s="2">
        <f t="shared" si="227"/>
        <v>24.410147111246339</v>
      </c>
      <c r="BE192" s="2">
        <f t="shared" si="227"/>
        <v>25.451376785542948</v>
      </c>
      <c r="BF192" s="2">
        <f t="shared" si="227"/>
        <v>23.741054897237678</v>
      </c>
      <c r="BG192" s="2">
        <f t="shared" si="227"/>
        <v>21.432887323813709</v>
      </c>
      <c r="BH192" s="2">
        <f t="shared" si="227"/>
        <v>20.533727729723747</v>
      </c>
      <c r="BI192" s="2">
        <f t="shared" si="227"/>
        <v>19.41440964104476</v>
      </c>
      <c r="BJ192" s="2">
        <f t="shared" si="227"/>
        <v>21.779065327308317</v>
      </c>
      <c r="BK192" s="2">
        <f t="shared" si="227"/>
        <v>25.229220617353022</v>
      </c>
      <c r="BL192" s="2">
        <f t="shared" si="227"/>
        <v>27.570382347469362</v>
      </c>
      <c r="BM192" s="2">
        <f t="shared" si="227"/>
        <v>30.925170280274799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23.654</v>
      </c>
      <c r="CV192" s="2">
        <f t="shared" si="198"/>
        <v>23.425999999999998</v>
      </c>
      <c r="CW192" s="2">
        <f t="shared" si="199"/>
        <v>23.183</v>
      </c>
      <c r="CX192" s="2">
        <f t="shared" si="200"/>
        <v>23.417000000000002</v>
      </c>
      <c r="CY192" s="2">
        <f t="shared" si="201"/>
        <v>24.033999999999999</v>
      </c>
      <c r="CZ192" s="2">
        <f t="shared" si="202"/>
        <v>24.786999999999999</v>
      </c>
      <c r="DA192" s="2">
        <f t="shared" si="203"/>
        <v>24.344000000000001</v>
      </c>
      <c r="DB192" s="2">
        <f t="shared" si="204"/>
        <v>22.745999999999999</v>
      </c>
      <c r="DC192" s="2">
        <f t="shared" si="205"/>
        <v>21.271000000000001</v>
      </c>
      <c r="DD192" s="2">
        <f t="shared" si="206"/>
        <v>20.763000000000002</v>
      </c>
      <c r="DE192" s="2">
        <f t="shared" si="207"/>
        <v>20.831</v>
      </c>
      <c r="DF192" s="2">
        <f t="shared" si="208"/>
        <v>22.542000000000002</v>
      </c>
      <c r="DG192" s="2">
        <f t="shared" si="209"/>
        <v>24.016999999999999</v>
      </c>
      <c r="DH192" s="2">
        <f t="shared" si="210"/>
        <v>26.05</v>
      </c>
      <c r="DI192" s="2">
        <f t="shared" si="211"/>
        <v>28.327999999999999</v>
      </c>
      <c r="DK192" s="2">
        <f t="shared" si="236"/>
        <v>96.688212685560075</v>
      </c>
      <c r="DL192" s="2">
        <f t="shared" si="236"/>
        <v>85.795960863697701</v>
      </c>
      <c r="DM192" s="2">
        <f t="shared" si="236"/>
        <v>91.055072420262661</v>
      </c>
      <c r="DN192" s="2">
        <f t="shared" si="236"/>
        <v>91.753917448405247</v>
      </c>
      <c r="DO192" s="2">
        <f t="shared" si="236"/>
        <v>82.012960412757991</v>
      </c>
      <c r="DP192" s="2">
        <f t="shared" si="236"/>
        <v>87.565292406692407</v>
      </c>
      <c r="DQ192" s="2">
        <f t="shared" si="236"/>
        <v>96.115794451871665</v>
      </c>
      <c r="DR192" s="2">
        <f t="shared" si="236"/>
        <v>77.191598373440286</v>
      </c>
      <c r="DS192" s="2">
        <f t="shared" si="236"/>
        <v>99.442590322580656</v>
      </c>
      <c r="DT192" s="2">
        <f t="shared" si="236"/>
        <v>84.699907410236818</v>
      </c>
      <c r="DU192" s="2">
        <f t="shared" si="236"/>
        <v>74.619145688545686</v>
      </c>
      <c r="DV192" s="2">
        <f t="shared" si="236"/>
        <v>78.585845173745156</v>
      </c>
      <c r="DW192" s="2">
        <f t="shared" si="236"/>
        <v>108.25260991355731</v>
      </c>
      <c r="DX192" s="2">
        <f t="shared" si="236"/>
        <v>100.98773621013135</v>
      </c>
      <c r="DY192" s="2">
        <f t="shared" si="236"/>
        <v>74.038185483870961</v>
      </c>
      <c r="EA192" s="2">
        <f t="shared" si="240"/>
        <v>20.755938370111167</v>
      </c>
      <c r="EB192" s="2">
        <f t="shared" si="240"/>
        <v>23.009181058528199</v>
      </c>
      <c r="EC192" s="2">
        <f t="shared" si="240"/>
        <v>22.828627407090799</v>
      </c>
      <c r="ED192" s="2">
        <f t="shared" si="240"/>
        <v>23.517745098039221</v>
      </c>
      <c r="EE192" s="2">
        <f t="shared" si="240"/>
        <v>24.932393562480847</v>
      </c>
      <c r="EF192" s="2">
        <f t="shared" si="239"/>
        <v>23.917797355888979</v>
      </c>
      <c r="EG192" s="2">
        <f t="shared" si="239"/>
        <v>25.784965303390432</v>
      </c>
      <c r="EH192" s="2">
        <f t="shared" si="239"/>
        <v>23.303836913001955</v>
      </c>
      <c r="EI192" s="2">
        <f t="shared" si="239"/>
        <v>20.212901239938191</v>
      </c>
      <c r="EJ192" s="2">
        <f t="shared" si="239"/>
        <v>20.555570364518694</v>
      </c>
      <c r="EK192" s="2">
        <f t="shared" si="212"/>
        <v>18.912466456608325</v>
      </c>
      <c r="EL192" s="2">
        <f t="shared" si="179"/>
        <v>21.692801167115231</v>
      </c>
      <c r="EM192" s="2">
        <f t="shared" si="179"/>
        <v>26.464898682078275</v>
      </c>
      <c r="EN192" s="2">
        <f t="shared" si="179"/>
        <v>27.869295305401298</v>
      </c>
      <c r="EO192" s="2">
        <f t="shared" si="179"/>
        <v>33.37382148352205</v>
      </c>
      <c r="EQ192" s="2">
        <f t="shared" si="237"/>
        <v>21.142308528349318</v>
      </c>
      <c r="ER192" s="2">
        <f t="shared" si="237"/>
        <v>22.920663153616122</v>
      </c>
      <c r="ES192" s="2">
        <f t="shared" si="237"/>
        <v>23.341902124577562</v>
      </c>
      <c r="ET192" s="2">
        <f t="shared" si="237"/>
        <v>24.362388511884788</v>
      </c>
      <c r="EU192" s="2">
        <f t="shared" si="237"/>
        <v>25.043644437800317</v>
      </c>
      <c r="EV192" s="2">
        <f t="shared" si="237"/>
        <v>24.506603314501291</v>
      </c>
      <c r="EW192" s="2">
        <f t="shared" si="237"/>
        <v>25.383014190294428</v>
      </c>
      <c r="EX192" s="2">
        <f t="shared" si="237"/>
        <v>23.826733686666163</v>
      </c>
      <c r="EY192" s="2">
        <f t="shared" si="237"/>
        <v>21.712595635721186</v>
      </c>
      <c r="EZ192" s="2">
        <f t="shared" si="237"/>
        <v>20.528608925517034</v>
      </c>
      <c r="FA192" s="2">
        <f t="shared" si="237"/>
        <v>19.498535881335261</v>
      </c>
      <c r="FB192" s="2">
        <f t="shared" si="237"/>
        <v>21.794946226491717</v>
      </c>
      <c r="FC192" s="2">
        <f t="shared" si="237"/>
        <v>24.925242850678206</v>
      </c>
      <c r="FD192" s="2">
        <f t="shared" si="237"/>
        <v>27.467440729255696</v>
      </c>
      <c r="FE192" s="2">
        <f t="shared" si="237"/>
        <v>29.794668520620462</v>
      </c>
      <c r="FG192" s="2">
        <f t="shared" si="238"/>
        <v>0.9999886200311493</v>
      </c>
      <c r="FH192" s="2">
        <f t="shared" si="238"/>
        <v>0.99999034572114798</v>
      </c>
      <c r="FI192" s="2">
        <f t="shared" si="238"/>
        <v>0.99999013472922815</v>
      </c>
      <c r="FJ192" s="2">
        <f t="shared" si="238"/>
        <v>0.99998980843803265</v>
      </c>
      <c r="FK192" s="2">
        <f t="shared" si="238"/>
        <v>0.99998906617756</v>
      </c>
      <c r="FL192" s="2">
        <f t="shared" si="238"/>
        <v>0.999987987821081</v>
      </c>
      <c r="FM192" s="2">
        <f t="shared" si="238"/>
        <v>0.99998684339887201</v>
      </c>
      <c r="FN192" s="2">
        <f t="shared" si="238"/>
        <v>0.99998723753979479</v>
      </c>
      <c r="FO192" s="2">
        <f t="shared" si="238"/>
        <v>0.9999847658011024</v>
      </c>
      <c r="FP192" s="2">
        <f t="shared" si="238"/>
        <v>0.99998679682345759</v>
      </c>
      <c r="FQ192" s="2">
        <f t="shared" si="238"/>
        <v>0.99998803620559451</v>
      </c>
      <c r="FR192" s="2">
        <f t="shared" si="238"/>
        <v>0.99998776726710459</v>
      </c>
      <c r="FS192" s="2">
        <f t="shared" si="238"/>
        <v>0.99998793102211447</v>
      </c>
      <c r="FT192" s="2">
        <f t="shared" si="238"/>
        <v>0.9999890823849058</v>
      </c>
      <c r="FU192" s="2">
        <f t="shared" si="238"/>
        <v>0.99998529013034343</v>
      </c>
      <c r="FW192" s="2">
        <f t="shared" si="229"/>
        <v>0.81663997367509245</v>
      </c>
      <c r="FX192" s="2">
        <f t="shared" si="229"/>
        <v>0.80203891695502139</v>
      </c>
      <c r="FY192" s="2">
        <f t="shared" si="229"/>
        <v>0.81351107648450594</v>
      </c>
      <c r="FZ192" s="2">
        <f t="shared" si="229"/>
        <v>0.81341836023997138</v>
      </c>
      <c r="GA192" s="2">
        <f t="shared" si="229"/>
        <v>0.8280974779935022</v>
      </c>
      <c r="GB192" s="2">
        <f t="shared" si="229"/>
        <v>0.83488491084163596</v>
      </c>
      <c r="GC192" s="2">
        <f t="shared" si="229"/>
        <v>0.83222516772505095</v>
      </c>
      <c r="GD192" s="2">
        <f t="shared" si="229"/>
        <v>0.83483063160926085</v>
      </c>
      <c r="GE192" s="2">
        <f t="shared" si="229"/>
        <v>0.81268496198994566</v>
      </c>
      <c r="GF192" s="2">
        <f t="shared" si="229"/>
        <v>0.84155537097858757</v>
      </c>
      <c r="GG192" s="2">
        <f t="shared" si="229"/>
        <v>0.85531969427111221</v>
      </c>
      <c r="GH192" s="2">
        <f t="shared" si="229"/>
        <v>0.8377125952490686</v>
      </c>
      <c r="GI192" s="2">
        <f t="shared" si="229"/>
        <v>0.80320882991029718</v>
      </c>
      <c r="GJ192" s="2">
        <f t="shared" si="229"/>
        <v>0.74582014170576305</v>
      </c>
      <c r="GK192" s="2">
        <f t="shared" si="229"/>
        <v>0.6843097783548715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1.9095395132270452E-188</v>
      </c>
      <c r="GT192" s="86">
        <f t="shared" si="230"/>
        <v>1.2408230765576907E-227</v>
      </c>
      <c r="GU192" s="86">
        <f t="shared" si="230"/>
        <v>2.7052933835609572E-90</v>
      </c>
      <c r="GV192" s="86">
        <f t="shared" si="230"/>
        <v>3.9372422013069173E-261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7.9288454090436613E-237</v>
      </c>
      <c r="HE192" s="86">
        <f t="shared" si="181"/>
        <v>5.0143545507308477E-268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1.3838508330161341E-47</v>
      </c>
      <c r="HT192" s="86">
        <f t="shared" si="231"/>
        <v>3.3368519193772239E-40</v>
      </c>
      <c r="HU192" s="86">
        <f t="shared" si="231"/>
        <v>2.5879388044923497E-42</v>
      </c>
      <c r="HV192" s="86">
        <f t="shared" si="231"/>
        <v>1.8890773677617358E-51</v>
      </c>
      <c r="HW192" s="86">
        <f t="shared" si="231"/>
        <v>2.337926508924942E-55</v>
      </c>
      <c r="HX192" s="86">
        <f t="shared" si="231"/>
        <v>9.0193843951139423E-55</v>
      </c>
      <c r="HY192" s="86">
        <f t="shared" si="231"/>
        <v>7.6426791649802277E-53</v>
      </c>
      <c r="HZ192" s="86">
        <f t="shared" si="231"/>
        <v>3.2188148223141189E-49</v>
      </c>
      <c r="IA192" s="86">
        <f t="shared" si="231"/>
        <v>1.4819068559308707E-51</v>
      </c>
      <c r="IB192" s="86">
        <f t="shared" si="231"/>
        <v>2.4432847082400333E-57</v>
      </c>
      <c r="IC192" s="86">
        <f t="shared" si="231"/>
        <v>1.3944617946797074E-60</v>
      </c>
      <c r="ID192" s="86">
        <f t="shared" si="231"/>
        <v>1.3860966395557305E-55</v>
      </c>
      <c r="IE192" s="86">
        <f t="shared" si="231"/>
        <v>3.1457021097977708E-46</v>
      </c>
      <c r="IF192" s="86">
        <f t="shared" si="231"/>
        <v>3.883143275726812E-54</v>
      </c>
      <c r="IG192" s="86">
        <f t="shared" si="231"/>
        <v>3.7653378603105654E-53</v>
      </c>
      <c r="II192" s="86">
        <f t="shared" si="232"/>
        <v>4.5610957443024649E-5</v>
      </c>
      <c r="IJ192" s="86">
        <f t="shared" si="232"/>
        <v>5.0075773052102584E-4</v>
      </c>
      <c r="IK192" s="86">
        <f t="shared" si="232"/>
        <v>1.7869476498070147E-4</v>
      </c>
      <c r="IL192" s="86">
        <f t="shared" si="232"/>
        <v>4.5384814138211963E-5</v>
      </c>
      <c r="IM192" s="86">
        <f t="shared" si="232"/>
        <v>7.1594293128790271E-6</v>
      </c>
      <c r="IN192" s="86">
        <f t="shared" si="232"/>
        <v>4.1854653709796016E-6</v>
      </c>
      <c r="IO192" s="86">
        <f t="shared" si="232"/>
        <v>9.9645051588850117E-6</v>
      </c>
      <c r="IP192" s="86">
        <f t="shared" si="232"/>
        <v>2.1484206358746754E-5</v>
      </c>
      <c r="IQ192" s="86">
        <f t="shared" si="232"/>
        <v>3.9221998305718259E-5</v>
      </c>
      <c r="IR192" s="86">
        <f t="shared" si="232"/>
        <v>1.6403058101704212E-6</v>
      </c>
      <c r="IS192" s="86">
        <f t="shared" si="232"/>
        <v>2.1842255485536047E-7</v>
      </c>
      <c r="IT192" s="86">
        <f t="shared" si="232"/>
        <v>2.8180915175693177E-6</v>
      </c>
      <c r="IU192" s="86">
        <f t="shared" si="232"/>
        <v>1.2824476733452588E-4</v>
      </c>
      <c r="IV192" s="86">
        <f t="shared" si="232"/>
        <v>3.6415860325722619E-4</v>
      </c>
      <c r="IW192" s="86">
        <f t="shared" si="232"/>
        <v>1.3800110174000402E-3</v>
      </c>
      <c r="IY192" s="86">
        <f t="shared" si="233"/>
        <v>4.5610957443024649E-5</v>
      </c>
      <c r="IZ192" s="86">
        <f t="shared" si="233"/>
        <v>5.0075773052102584E-4</v>
      </c>
      <c r="JA192" s="86">
        <f t="shared" si="233"/>
        <v>1.7869476498070147E-4</v>
      </c>
      <c r="JB192" s="86">
        <f t="shared" si="233"/>
        <v>4.5384814138211963E-5</v>
      </c>
      <c r="JC192" s="86">
        <f t="shared" si="233"/>
        <v>7.1594293128790271E-6</v>
      </c>
      <c r="JD192" s="86">
        <f t="shared" si="233"/>
        <v>4.1854653709796016E-6</v>
      </c>
      <c r="JE192" s="86">
        <f t="shared" si="233"/>
        <v>9.9645051588850117E-6</v>
      </c>
      <c r="JF192" s="86">
        <f t="shared" si="233"/>
        <v>2.1484206358746754E-5</v>
      </c>
      <c r="JG192" s="86">
        <f t="shared" si="233"/>
        <v>3.9221998305718259E-5</v>
      </c>
      <c r="JH192" s="86">
        <f t="shared" si="233"/>
        <v>1.6403058101704212E-6</v>
      </c>
      <c r="JI192" s="86">
        <f t="shared" si="233"/>
        <v>2.1842255485536047E-7</v>
      </c>
      <c r="JJ192" s="86">
        <f t="shared" si="233"/>
        <v>2.8180915175693177E-6</v>
      </c>
      <c r="JK192" s="86">
        <f t="shared" si="233"/>
        <v>1.2824476733452588E-4</v>
      </c>
      <c r="JL192" s="86">
        <f t="shared" si="233"/>
        <v>3.6415860325722619E-4</v>
      </c>
      <c r="JM192" s="86">
        <f t="shared" si="233"/>
        <v>1.3800110174000402E-3</v>
      </c>
    </row>
    <row r="193" spans="2:273" x14ac:dyDescent="0.25">
      <c r="B193" s="2">
        <v>166</v>
      </c>
      <c r="C193" s="37">
        <v>22.422999999999998</v>
      </c>
      <c r="D193" s="37">
        <v>22.164000000000001</v>
      </c>
      <c r="E193" s="37">
        <v>23.033000000000001</v>
      </c>
      <c r="F193" s="37">
        <v>26.183</v>
      </c>
      <c r="G193" s="37">
        <v>26.559000000000001</v>
      </c>
      <c r="H193" s="37">
        <v>23.623000000000001</v>
      </c>
      <c r="I193" s="37">
        <v>25.148</v>
      </c>
      <c r="J193" s="37">
        <v>22.763000000000002</v>
      </c>
      <c r="K193" s="37">
        <v>20.423999999999999</v>
      </c>
      <c r="L193" s="37">
        <v>20.661000000000001</v>
      </c>
      <c r="M193" s="37">
        <v>18.864000000000001</v>
      </c>
      <c r="N193" s="37">
        <v>21.983000000000001</v>
      </c>
      <c r="O193" s="37">
        <v>25.202999999999999</v>
      </c>
      <c r="P193" s="37">
        <v>26.983000000000001</v>
      </c>
      <c r="Q193" s="37">
        <v>28.048999999999999</v>
      </c>
      <c r="S193" s="4">
        <f t="shared" si="234"/>
        <v>20.992181468974774</v>
      </c>
      <c r="T193" s="4">
        <f t="shared" si="234"/>
        <v>22.823534610985131</v>
      </c>
      <c r="U193" s="4">
        <f t="shared" si="234"/>
        <v>23.133711051025173</v>
      </c>
      <c r="V193" s="4">
        <f t="shared" si="234"/>
        <v>24.1028695629191</v>
      </c>
      <c r="W193" s="4">
        <f t="shared" si="234"/>
        <v>24.932382455358315</v>
      </c>
      <c r="X193" s="4">
        <f t="shared" si="234"/>
        <v>24.306315855505542</v>
      </c>
      <c r="Y193" s="4">
        <f t="shared" si="234"/>
        <v>25.297876792560402</v>
      </c>
      <c r="Z193" s="4">
        <f t="shared" si="234"/>
        <v>23.612253997330736</v>
      </c>
      <c r="AA193" s="4">
        <f t="shared" si="234"/>
        <v>21.30271904987017</v>
      </c>
      <c r="AB193" s="4">
        <f t="shared" si="234"/>
        <v>20.389599612433749</v>
      </c>
      <c r="AC193" s="4">
        <f t="shared" si="234"/>
        <v>19.28092277701349</v>
      </c>
      <c r="AD193" s="4">
        <f t="shared" si="234"/>
        <v>21.659548680294744</v>
      </c>
      <c r="AE193" s="4">
        <f t="shared" si="234"/>
        <v>25.087722242081828</v>
      </c>
      <c r="AF193" s="4">
        <f t="shared" si="234"/>
        <v>27.444960551587592</v>
      </c>
      <c r="AG193" s="4">
        <f t="shared" si="234"/>
        <v>30.760144940535959</v>
      </c>
      <c r="AI193" s="4">
        <f t="shared" si="235"/>
        <v>1.4308185310252242</v>
      </c>
      <c r="AJ193" s="4">
        <f t="shared" si="235"/>
        <v>-0.65953461098512989</v>
      </c>
      <c r="AK193" s="4">
        <f t="shared" si="235"/>
        <v>-0.10071105102517208</v>
      </c>
      <c r="AL193" s="4">
        <f t="shared" si="235"/>
        <v>2.0801304370809</v>
      </c>
      <c r="AM193" s="4">
        <f t="shared" si="235"/>
        <v>1.626617544641686</v>
      </c>
      <c r="AN193" s="4">
        <f t="shared" si="235"/>
        <v>-0.68331585550554053</v>
      </c>
      <c r="AO193" s="4">
        <f t="shared" si="235"/>
        <v>-0.14987679256040209</v>
      </c>
      <c r="AP193" s="4">
        <f t="shared" si="235"/>
        <v>-0.84925399733073448</v>
      </c>
      <c r="AQ193" s="4">
        <f t="shared" si="235"/>
        <v>-0.87871904987017047</v>
      </c>
      <c r="AR193" s="4">
        <f t="shared" si="235"/>
        <v>0.27140038756625273</v>
      </c>
      <c r="AS193" s="4">
        <f t="shared" si="235"/>
        <v>-0.41692277701348956</v>
      </c>
      <c r="AT193" s="4">
        <f t="shared" si="235"/>
        <v>0.32345131970525642</v>
      </c>
      <c r="AU193" s="4">
        <f t="shared" si="235"/>
        <v>0.11527775791817163</v>
      </c>
      <c r="AV193" s="4">
        <f t="shared" si="235"/>
        <v>-0.46196055158759108</v>
      </c>
      <c r="AW193" s="4">
        <f t="shared" si="235"/>
        <v>-2.7111449405359593</v>
      </c>
      <c r="AY193" s="2">
        <f t="shared" si="227"/>
        <v>20.992181468974774</v>
      </c>
      <c r="AZ193" s="2">
        <f t="shared" si="227"/>
        <v>22.823534610644554</v>
      </c>
      <c r="BA193" s="2">
        <f t="shared" si="227"/>
        <v>23.133711050993664</v>
      </c>
      <c r="BB193" s="2">
        <f t="shared" si="227"/>
        <v>24.102869562918666</v>
      </c>
      <c r="BC193" s="2">
        <f t="shared" si="227"/>
        <v>24.932382455358315</v>
      </c>
      <c r="BD193" s="2">
        <f t="shared" si="227"/>
        <v>24.306315855505542</v>
      </c>
      <c r="BE193" s="2">
        <f t="shared" si="227"/>
        <v>25.297876792560395</v>
      </c>
      <c r="BF193" s="2">
        <f t="shared" si="227"/>
        <v>23.612253997330654</v>
      </c>
      <c r="BG193" s="2">
        <f t="shared" si="227"/>
        <v>21.302719049869665</v>
      </c>
      <c r="BH193" s="2">
        <f t="shared" si="227"/>
        <v>20.389599612433749</v>
      </c>
      <c r="BI193" s="2">
        <f t="shared" si="227"/>
        <v>19.28092277701349</v>
      </c>
      <c r="BJ193" s="2">
        <f t="shared" si="227"/>
        <v>21.659548680294744</v>
      </c>
      <c r="BK193" s="2">
        <f t="shared" si="227"/>
        <v>25.087722242053736</v>
      </c>
      <c r="BL193" s="2">
        <f t="shared" si="227"/>
        <v>27.444916369654813</v>
      </c>
      <c r="BM193" s="2">
        <f t="shared" si="227"/>
        <v>30.75541305601184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22.422999999999998</v>
      </c>
      <c r="CV193" s="2">
        <f t="shared" si="198"/>
        <v>22.164000000000001</v>
      </c>
      <c r="CW193" s="2">
        <f t="shared" si="199"/>
        <v>23.033000000000001</v>
      </c>
      <c r="CX193" s="2">
        <f t="shared" si="200"/>
        <v>26.183</v>
      </c>
      <c r="CY193" s="2">
        <f t="shared" si="201"/>
        <v>26.559000000000001</v>
      </c>
      <c r="CZ193" s="2">
        <f t="shared" si="202"/>
        <v>23.623000000000001</v>
      </c>
      <c r="DA193" s="2">
        <f t="shared" si="203"/>
        <v>25.148</v>
      </c>
      <c r="DB193" s="2">
        <f t="shared" si="204"/>
        <v>22.763000000000002</v>
      </c>
      <c r="DC193" s="2">
        <f t="shared" si="205"/>
        <v>20.423999999999999</v>
      </c>
      <c r="DD193" s="2">
        <f t="shared" si="206"/>
        <v>20.661000000000001</v>
      </c>
      <c r="DE193" s="2">
        <f t="shared" si="207"/>
        <v>18.864000000000001</v>
      </c>
      <c r="DF193" s="2">
        <f t="shared" si="208"/>
        <v>21.983000000000001</v>
      </c>
      <c r="DG193" s="2">
        <f t="shared" si="209"/>
        <v>25.202999999999999</v>
      </c>
      <c r="DH193" s="2">
        <f t="shared" si="210"/>
        <v>26.983000000000001</v>
      </c>
      <c r="DI193" s="2">
        <f t="shared" si="211"/>
        <v>28.048999999999999</v>
      </c>
      <c r="DK193" s="2">
        <f t="shared" si="236"/>
        <v>97.11926045883942</v>
      </c>
      <c r="DL193" s="2">
        <f t="shared" si="236"/>
        <v>86.105189608636977</v>
      </c>
      <c r="DM193" s="2">
        <f t="shared" si="236"/>
        <v>91.391370168855531</v>
      </c>
      <c r="DN193" s="2">
        <f t="shared" si="236"/>
        <v>92.086295403377108</v>
      </c>
      <c r="DO193" s="2">
        <f t="shared" si="236"/>
        <v>82.300074671669819</v>
      </c>
      <c r="DP193" s="2">
        <f t="shared" si="236"/>
        <v>87.900805662805652</v>
      </c>
      <c r="DQ193" s="2">
        <f t="shared" si="236"/>
        <v>96.491589572192524</v>
      </c>
      <c r="DR193" s="2">
        <f t="shared" si="236"/>
        <v>77.440035204991091</v>
      </c>
      <c r="DS193" s="2">
        <f t="shared" si="236"/>
        <v>99.857352016129028</v>
      </c>
      <c r="DT193" s="2">
        <f t="shared" si="236"/>
        <v>85.011188846447666</v>
      </c>
      <c r="DU193" s="2">
        <f t="shared" si="236"/>
        <v>74.858646718146716</v>
      </c>
      <c r="DV193" s="2">
        <f t="shared" si="236"/>
        <v>78.852723938223917</v>
      </c>
      <c r="DW193" s="2">
        <f t="shared" si="236"/>
        <v>108.70941142356934</v>
      </c>
      <c r="DX193" s="2">
        <f t="shared" si="236"/>
        <v>101.39694165103191</v>
      </c>
      <c r="DY193" s="2">
        <f t="shared" si="236"/>
        <v>74.294212060117303</v>
      </c>
      <c r="EA193" s="2">
        <f t="shared" si="240"/>
        <v>20.665086290894287</v>
      </c>
      <c r="EB193" s="2">
        <f t="shared" si="240"/>
        <v>22.896529473292738</v>
      </c>
      <c r="EC193" s="2">
        <f t="shared" si="240"/>
        <v>22.701076056757856</v>
      </c>
      <c r="ED193" s="2">
        <f t="shared" si="240"/>
        <v>23.391882352941185</v>
      </c>
      <c r="EE193" s="2">
        <f t="shared" si="240"/>
        <v>24.836542094571712</v>
      </c>
      <c r="EF193" s="2">
        <f t="shared" si="239"/>
        <v>23.798521421645301</v>
      </c>
      <c r="EG193" s="2">
        <f t="shared" si="239"/>
        <v>25.642213356828673</v>
      </c>
      <c r="EH193" s="2">
        <f t="shared" si="239"/>
        <v>23.161522117311492</v>
      </c>
      <c r="EI193" s="2">
        <f t="shared" si="239"/>
        <v>20.04129086141112</v>
      </c>
      <c r="EJ193" s="2">
        <f t="shared" si="239"/>
        <v>20.412153864446143</v>
      </c>
      <c r="EK193" s="2">
        <f t="shared" si="212"/>
        <v>18.764250032287748</v>
      </c>
      <c r="EL193" s="2">
        <f t="shared" si="179"/>
        <v>21.570593009101895</v>
      </c>
      <c r="EM193" s="2">
        <f t="shared" si="179"/>
        <v>26.366588150655137</v>
      </c>
      <c r="EN193" s="2">
        <f t="shared" si="179"/>
        <v>27.755808657859408</v>
      </c>
      <c r="EO193" s="2">
        <f t="shared" si="179"/>
        <v>33.310280049874549</v>
      </c>
      <c r="EQ193" s="2">
        <f t="shared" si="237"/>
        <v>21.058205957242855</v>
      </c>
      <c r="ER193" s="2">
        <f t="shared" si="237"/>
        <v>22.806421310571093</v>
      </c>
      <c r="ES193" s="2">
        <f t="shared" si="237"/>
        <v>23.223414369289802</v>
      </c>
      <c r="ET193" s="2">
        <f t="shared" si="237"/>
        <v>24.250833701937307</v>
      </c>
      <c r="EU193" s="2">
        <f t="shared" si="237"/>
        <v>24.949845634386296</v>
      </c>
      <c r="EV193" s="2">
        <f t="shared" si="237"/>
        <v>24.397076940238481</v>
      </c>
      <c r="EW193" s="2">
        <f t="shared" si="237"/>
        <v>25.233560836968365</v>
      </c>
      <c r="EX193" s="2">
        <f t="shared" si="237"/>
        <v>23.692837969272212</v>
      </c>
      <c r="EY193" s="2">
        <f t="shared" si="237"/>
        <v>21.56654001131691</v>
      </c>
      <c r="EZ193" s="2">
        <f t="shared" si="237"/>
        <v>20.384815395112767</v>
      </c>
      <c r="FA193" s="2">
        <f t="shared" si="237"/>
        <v>19.359923309326597</v>
      </c>
      <c r="FB193" s="2">
        <f t="shared" si="237"/>
        <v>21.674513482068175</v>
      </c>
      <c r="FC193" s="2">
        <f t="shared" si="237"/>
        <v>24.800852902544584</v>
      </c>
      <c r="FD193" s="2">
        <f t="shared" si="237"/>
        <v>27.347324108012963</v>
      </c>
      <c r="FE193" s="2">
        <f t="shared" si="237"/>
        <v>29.67971057536451</v>
      </c>
      <c r="FG193" s="2">
        <f t="shared" si="238"/>
        <v>0.9999896213346644</v>
      </c>
      <c r="FH193" s="2">
        <f t="shared" si="238"/>
        <v>0.99999119518556134</v>
      </c>
      <c r="FI193" s="2">
        <f t="shared" si="238"/>
        <v>0.99999100275831299</v>
      </c>
      <c r="FJ193" s="2">
        <f t="shared" si="238"/>
        <v>0.99999070517668065</v>
      </c>
      <c r="FK193" s="2">
        <f t="shared" si="238"/>
        <v>0.99999002822582572</v>
      </c>
      <c r="FL193" s="2">
        <f t="shared" si="238"/>
        <v>0.99998904475104256</v>
      </c>
      <c r="FM193" s="2">
        <f t="shared" si="238"/>
        <v>0.99998800102327168</v>
      </c>
      <c r="FN193" s="2">
        <f t="shared" si="238"/>
        <v>0.99998836048488537</v>
      </c>
      <c r="FO193" s="2">
        <f t="shared" si="238"/>
        <v>0.99998610622685269</v>
      </c>
      <c r="FP193" s="2">
        <f t="shared" si="238"/>
        <v>0.9999879585458904</v>
      </c>
      <c r="FQ193" s="2">
        <f t="shared" si="238"/>
        <v>0.99998908887833649</v>
      </c>
      <c r="FR193" s="2">
        <f t="shared" si="238"/>
        <v>0.99998884360299622</v>
      </c>
      <c r="FS193" s="2">
        <f t="shared" si="238"/>
        <v>0.99998899294965971</v>
      </c>
      <c r="FT193" s="2">
        <f t="shared" si="238"/>
        <v>0.99999004300712913</v>
      </c>
      <c r="FU193" s="2">
        <f t="shared" si="238"/>
        <v>0.99998658442206378</v>
      </c>
      <c r="FW193" s="2">
        <f t="shared" si="229"/>
        <v>0.83003144773725357</v>
      </c>
      <c r="FX193" s="2">
        <f t="shared" si="229"/>
        <v>0.81625682901558783</v>
      </c>
      <c r="FY193" s="2">
        <f t="shared" si="229"/>
        <v>0.8270826793539191</v>
      </c>
      <c r="FZ193" s="2">
        <f t="shared" si="229"/>
        <v>0.82699527554774055</v>
      </c>
      <c r="GA193" s="2">
        <f t="shared" si="229"/>
        <v>0.8408152787846761</v>
      </c>
      <c r="GB193" s="2">
        <f t="shared" si="229"/>
        <v>0.84719322038745015</v>
      </c>
      <c r="GC193" s="2">
        <f t="shared" si="229"/>
        <v>0.84469486301638352</v>
      </c>
      <c r="GD193" s="2">
        <f t="shared" si="229"/>
        <v>0.84714224652750059</v>
      </c>
      <c r="GE193" s="2">
        <f t="shared" si="229"/>
        <v>0.82630384831828729</v>
      </c>
      <c r="GF193" s="2">
        <f t="shared" si="229"/>
        <v>0.85345371912132795</v>
      </c>
      <c r="GG193" s="2">
        <f t="shared" si="229"/>
        <v>0.86634857031735502</v>
      </c>
      <c r="GH193" s="2">
        <f t="shared" si="229"/>
        <v>0.84984802780524116</v>
      </c>
      <c r="GI193" s="2">
        <f t="shared" si="229"/>
        <v>0.81736185076416268</v>
      </c>
      <c r="GJ193" s="2">
        <f t="shared" si="229"/>
        <v>0.76288205406534615</v>
      </c>
      <c r="GK193" s="2">
        <f t="shared" si="229"/>
        <v>0.70386115317118159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5.9003559321995501E-192</v>
      </c>
      <c r="GT193" s="86">
        <f t="shared" si="230"/>
        <v>7.2617637002722728E-232</v>
      </c>
      <c r="GU193" s="86">
        <f t="shared" si="230"/>
        <v>5.7772498361445129E-92</v>
      </c>
      <c r="GV193" s="86">
        <f t="shared" si="230"/>
        <v>4.9654551994861802E-266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1.2060308266128195E-242</v>
      </c>
      <c r="HE193" s="86">
        <f t="shared" si="181"/>
        <v>1.3730117069055705E-274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1.1400853188186643E-49</v>
      </c>
      <c r="HT193" s="86">
        <f t="shared" si="231"/>
        <v>6.0548835806916226E-42</v>
      </c>
      <c r="HU193" s="86">
        <f t="shared" si="231"/>
        <v>3.8422784196541815E-44</v>
      </c>
      <c r="HV193" s="86">
        <f t="shared" si="231"/>
        <v>1.1891213214839439E-53</v>
      </c>
      <c r="HW193" s="86">
        <f t="shared" si="231"/>
        <v>1.0311325787038961E-57</v>
      </c>
      <c r="HX193" s="86">
        <f t="shared" si="231"/>
        <v>4.2196924711520337E-57</v>
      </c>
      <c r="HY193" s="86">
        <f t="shared" si="231"/>
        <v>4.5837940088266435E-55</v>
      </c>
      <c r="HZ193" s="86">
        <f t="shared" si="231"/>
        <v>2.9613145565723182E-51</v>
      </c>
      <c r="IA193" s="86">
        <f t="shared" si="231"/>
        <v>8.7429521355445297E-54</v>
      </c>
      <c r="IB193" s="86">
        <f t="shared" si="231"/>
        <v>9.4850856458746145E-60</v>
      </c>
      <c r="IC193" s="86">
        <f t="shared" si="231"/>
        <v>4.2164607149838829E-63</v>
      </c>
      <c r="ID193" s="86">
        <f t="shared" si="231"/>
        <v>6.0628260990832311E-58</v>
      </c>
      <c r="IE193" s="86">
        <f t="shared" si="231"/>
        <v>2.8113365093141591E-48</v>
      </c>
      <c r="IF193" s="86">
        <f t="shared" si="231"/>
        <v>1.1634753932850857E-56</v>
      </c>
      <c r="IG193" s="86">
        <f t="shared" si="231"/>
        <v>8.6631156037398081E-56</v>
      </c>
      <c r="II193" s="86">
        <f t="shared" si="232"/>
        <v>1.5017151127060546E-5</v>
      </c>
      <c r="IJ193" s="86">
        <f t="shared" si="232"/>
        <v>2.0769686875857915E-4</v>
      </c>
      <c r="IK193" s="86">
        <f t="shared" si="232"/>
        <v>6.8426398496269645E-5</v>
      </c>
      <c r="IL193" s="86">
        <f t="shared" si="232"/>
        <v>1.4688163695322844E-5</v>
      </c>
      <c r="IM193" s="86">
        <f t="shared" si="232"/>
        <v>2.0155105853559641E-6</v>
      </c>
      <c r="IN193" s="86">
        <f t="shared" si="232"/>
        <v>1.1533520095071031E-6</v>
      </c>
      <c r="IO193" s="86">
        <f t="shared" si="232"/>
        <v>2.982455963714462E-6</v>
      </c>
      <c r="IP193" s="86">
        <f t="shared" si="232"/>
        <v>7.1087165975550219E-6</v>
      </c>
      <c r="IQ193" s="86">
        <f t="shared" si="232"/>
        <v>1.2419807186175843E-5</v>
      </c>
      <c r="IR193" s="86">
        <f t="shared" si="232"/>
        <v>4.2429643356900284E-7</v>
      </c>
      <c r="IS193" s="86">
        <f t="shared" si="232"/>
        <v>4.9924988986271375E-8</v>
      </c>
      <c r="IT193" s="86">
        <f t="shared" si="232"/>
        <v>7.556796313144535E-7</v>
      </c>
      <c r="IU193" s="86">
        <f t="shared" si="232"/>
        <v>4.4919291500488564E-5</v>
      </c>
      <c r="IV193" s="86">
        <f t="shared" si="232"/>
        <v>1.0921297421603058E-4</v>
      </c>
      <c r="IW193" s="86">
        <f t="shared" si="232"/>
        <v>3.5935704055592134E-4</v>
      </c>
      <c r="IY193" s="86">
        <f t="shared" si="233"/>
        <v>1.5017151127060546E-5</v>
      </c>
      <c r="IZ193" s="86">
        <f t="shared" si="233"/>
        <v>2.0769686875857915E-4</v>
      </c>
      <c r="JA193" s="86">
        <f t="shared" si="233"/>
        <v>6.8426398496269645E-5</v>
      </c>
      <c r="JB193" s="86">
        <f t="shared" si="233"/>
        <v>1.4688163695322844E-5</v>
      </c>
      <c r="JC193" s="86">
        <f t="shared" si="233"/>
        <v>2.0155105853559641E-6</v>
      </c>
      <c r="JD193" s="86">
        <f t="shared" si="233"/>
        <v>1.1533520095071031E-6</v>
      </c>
      <c r="JE193" s="86">
        <f t="shared" si="233"/>
        <v>2.982455963714462E-6</v>
      </c>
      <c r="JF193" s="86">
        <f t="shared" si="233"/>
        <v>7.1087165975550219E-6</v>
      </c>
      <c r="JG193" s="86">
        <f t="shared" si="233"/>
        <v>1.2419807186175843E-5</v>
      </c>
      <c r="JH193" s="86">
        <f t="shared" si="233"/>
        <v>4.2429643356900284E-7</v>
      </c>
      <c r="JI193" s="86">
        <f t="shared" si="233"/>
        <v>4.9924988986271375E-8</v>
      </c>
      <c r="JJ193" s="86">
        <f t="shared" si="233"/>
        <v>7.556796313144535E-7</v>
      </c>
      <c r="JK193" s="86">
        <f t="shared" si="233"/>
        <v>4.4919291500488564E-5</v>
      </c>
      <c r="JL193" s="86">
        <f t="shared" si="233"/>
        <v>1.0921297421603058E-4</v>
      </c>
      <c r="JM193" s="86">
        <f t="shared" si="233"/>
        <v>3.5935704055592134E-4</v>
      </c>
    </row>
    <row r="194" spans="2:273" x14ac:dyDescent="0.25">
      <c r="B194" s="2">
        <v>167</v>
      </c>
      <c r="C194" s="37">
        <v>21.962</v>
      </c>
      <c r="D194" s="37">
        <v>24.475000000000001</v>
      </c>
      <c r="E194" s="37">
        <v>23.382999999999999</v>
      </c>
      <c r="F194" s="37">
        <v>23.817</v>
      </c>
      <c r="G194" s="37">
        <v>26.236999999999998</v>
      </c>
      <c r="H194" s="37">
        <v>24.459</v>
      </c>
      <c r="I194" s="37">
        <v>24.361000000000001</v>
      </c>
      <c r="J194" s="37">
        <v>24.966000000000001</v>
      </c>
      <c r="K194" s="37">
        <v>20.745999999999999</v>
      </c>
      <c r="L194" s="37">
        <v>21.068000000000001</v>
      </c>
      <c r="M194" s="37">
        <v>19.797000000000001</v>
      </c>
      <c r="N194" s="37">
        <v>22.61</v>
      </c>
      <c r="O194" s="37">
        <v>25.271000000000001</v>
      </c>
      <c r="P194" s="37">
        <v>26.2</v>
      </c>
      <c r="Q194" s="37">
        <v>28.344000000000001</v>
      </c>
      <c r="S194" s="4">
        <f t="shared" si="234"/>
        <v>20.911905931344425</v>
      </c>
      <c r="T194" s="4">
        <f t="shared" si="234"/>
        <v>22.708309377450778</v>
      </c>
      <c r="U194" s="4">
        <f t="shared" si="234"/>
        <v>23.020395915090432</v>
      </c>
      <c r="V194" s="4">
        <f t="shared" si="234"/>
        <v>23.999950485229427</v>
      </c>
      <c r="W194" s="4">
        <f t="shared" si="234"/>
        <v>24.839587801164775</v>
      </c>
      <c r="X194" s="4">
        <f t="shared" si="234"/>
        <v>24.202265951716022</v>
      </c>
      <c r="Y194" s="4">
        <f t="shared" si="234"/>
        <v>25.144534264449881</v>
      </c>
      <c r="Z194" s="4">
        <f t="shared" si="234"/>
        <v>23.483253451743519</v>
      </c>
      <c r="AA194" s="4">
        <f t="shared" si="234"/>
        <v>21.172023144304383</v>
      </c>
      <c r="AB194" s="4">
        <f t="shared" si="234"/>
        <v>20.245488895791809</v>
      </c>
      <c r="AC194" s="4" t="e">
        <f t="shared" si="234"/>
        <v>#N/A</v>
      </c>
      <c r="AD194" s="4">
        <f t="shared" si="234"/>
        <v>21.539999722793528</v>
      </c>
      <c r="AE194" s="4">
        <f t="shared" si="234"/>
        <v>24.946770995367668</v>
      </c>
      <c r="AF194" s="4">
        <f t="shared" si="234"/>
        <v>27.319570162592889</v>
      </c>
      <c r="AG194" s="4">
        <f t="shared" si="234"/>
        <v>30.587098642867485</v>
      </c>
      <c r="AI194" s="4">
        <f t="shared" si="235"/>
        <v>1.0500940686555751</v>
      </c>
      <c r="AJ194" s="4">
        <f t="shared" si="235"/>
        <v>1.7666906225492234</v>
      </c>
      <c r="AK194" s="4">
        <f t="shared" si="235"/>
        <v>0.36260408490956664</v>
      </c>
      <c r="AL194" s="4">
        <f t="shared" si="235"/>
        <v>-0.18295048522942636</v>
      </c>
      <c r="AM194" s="4">
        <f t="shared" si="235"/>
        <v>1.3974121988352231</v>
      </c>
      <c r="AN194" s="4">
        <f t="shared" si="235"/>
        <v>0.2567340482839775</v>
      </c>
      <c r="AO194" s="4">
        <f t="shared" si="235"/>
        <v>-0.78353426444988017</v>
      </c>
      <c r="AP194" s="4">
        <f t="shared" si="235"/>
        <v>1.4827465482564826</v>
      </c>
      <c r="AQ194" s="4">
        <f t="shared" si="235"/>
        <v>-0.42602314430438426</v>
      </c>
      <c r="AR194" s="4">
        <f t="shared" si="235"/>
        <v>0.82251110420819273</v>
      </c>
      <c r="AS194" s="4">
        <f t="shared" si="235"/>
        <v>0</v>
      </c>
      <c r="AT194" s="4">
        <f t="shared" si="235"/>
        <v>1.0700002772064714</v>
      </c>
      <c r="AU194" s="4">
        <f t="shared" si="235"/>
        <v>0.32422900463233262</v>
      </c>
      <c r="AV194" s="4">
        <f t="shared" si="235"/>
        <v>-1.1195701625928898</v>
      </c>
      <c r="AW194" s="4">
        <f t="shared" si="235"/>
        <v>-2.2430986428674835</v>
      </c>
      <c r="AY194" s="2">
        <f t="shared" si="227"/>
        <v>20.911905931344425</v>
      </c>
      <c r="AZ194" s="2">
        <f t="shared" si="227"/>
        <v>22.708309377428503</v>
      </c>
      <c r="BA194" s="2">
        <f t="shared" si="227"/>
        <v>23.020395915088837</v>
      </c>
      <c r="BB194" s="2">
        <f t="shared" si="227"/>
        <v>23.999950485229412</v>
      </c>
      <c r="BC194" s="2">
        <f t="shared" si="227"/>
        <v>24.839587801164775</v>
      </c>
      <c r="BD194" s="2">
        <f t="shared" si="227"/>
        <v>24.202265951716022</v>
      </c>
      <c r="BE194" s="2">
        <f t="shared" si="227"/>
        <v>25.144534264449881</v>
      </c>
      <c r="BF194" s="2">
        <f t="shared" si="227"/>
        <v>23.483253451743515</v>
      </c>
      <c r="BG194" s="2">
        <f t="shared" si="227"/>
        <v>21.172023144304369</v>
      </c>
      <c r="BH194" s="2">
        <f t="shared" si="227"/>
        <v>20.245488895791809</v>
      </c>
      <c r="BI194" s="2" t="e">
        <f t="shared" si="227"/>
        <v>#N/A</v>
      </c>
      <c r="BJ194" s="2">
        <f t="shared" si="227"/>
        <v>21.539999722793528</v>
      </c>
      <c r="BK194" s="2">
        <f t="shared" si="227"/>
        <v>24.946770995366602</v>
      </c>
      <c r="BL194" s="2">
        <f t="shared" si="227"/>
        <v>27.319564052075464</v>
      </c>
      <c r="BM194" s="2">
        <f t="shared" si="227"/>
        <v>30.586300851627108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21.962</v>
      </c>
      <c r="CV194" s="2">
        <f t="shared" si="198"/>
        <v>24.475000000000001</v>
      </c>
      <c r="CW194" s="2">
        <f t="shared" si="199"/>
        <v>23.382999999999999</v>
      </c>
      <c r="CX194" s="2">
        <f t="shared" si="200"/>
        <v>23.817</v>
      </c>
      <c r="CY194" s="2">
        <f t="shared" si="201"/>
        <v>26.236999999999998</v>
      </c>
      <c r="CZ194" s="2">
        <f t="shared" si="202"/>
        <v>24.459</v>
      </c>
      <c r="DA194" s="2">
        <f t="shared" si="203"/>
        <v>24.361000000000001</v>
      </c>
      <c r="DB194" s="2">
        <f t="shared" si="204"/>
        <v>24.966000000000001</v>
      </c>
      <c r="DC194" s="2">
        <f t="shared" si="205"/>
        <v>20.745999999999999</v>
      </c>
      <c r="DD194" s="2">
        <f t="shared" si="206"/>
        <v>21.068000000000001</v>
      </c>
      <c r="DE194" s="2" t="str">
        <f t="shared" si="207"/>
        <v/>
      </c>
      <c r="DF194" s="2">
        <f t="shared" si="208"/>
        <v>22.61</v>
      </c>
      <c r="DG194" s="2">
        <f t="shared" si="209"/>
        <v>25.271000000000001</v>
      </c>
      <c r="DH194" s="2">
        <f t="shared" si="210"/>
        <v>26.2</v>
      </c>
      <c r="DI194" s="2">
        <f t="shared" si="211"/>
        <v>28.344000000000001</v>
      </c>
      <c r="DK194" s="2">
        <f t="shared" si="236"/>
        <v>97.550308232118766</v>
      </c>
      <c r="DL194" s="2">
        <f t="shared" si="236"/>
        <v>86.414418353576238</v>
      </c>
      <c r="DM194" s="2">
        <f t="shared" si="236"/>
        <v>91.7276679174484</v>
      </c>
      <c r="DN194" s="2">
        <f t="shared" si="236"/>
        <v>92.418673358348968</v>
      </c>
      <c r="DO194" s="2">
        <f t="shared" si="236"/>
        <v>82.587188930581647</v>
      </c>
      <c r="DP194" s="2">
        <f t="shared" si="236"/>
        <v>88.236318918918926</v>
      </c>
      <c r="DQ194" s="2">
        <f t="shared" si="236"/>
        <v>96.867384692513383</v>
      </c>
      <c r="DR194" s="2">
        <f t="shared" si="236"/>
        <v>77.688472036541896</v>
      </c>
      <c r="DS194" s="2">
        <f t="shared" si="236"/>
        <v>100.27211370967743</v>
      </c>
      <c r="DT194" s="2">
        <f t="shared" si="236"/>
        <v>85.322470282658514</v>
      </c>
      <c r="DU194" s="2">
        <f t="shared" si="236"/>
        <v>75.098147747747745</v>
      </c>
      <c r="DV194" s="2">
        <f t="shared" si="236"/>
        <v>79.119602702702679</v>
      </c>
      <c r="DW194" s="2">
        <f t="shared" si="236"/>
        <v>109.16621293358138</v>
      </c>
      <c r="DX194" s="2">
        <f t="shared" si="236"/>
        <v>101.80614709193247</v>
      </c>
      <c r="DY194" s="2">
        <f t="shared" si="236"/>
        <v>74.550238636363645</v>
      </c>
      <c r="EA194" s="2">
        <f t="shared" si="240"/>
        <v>20.574234211677403</v>
      </c>
      <c r="EB194" s="2">
        <f t="shared" si="240"/>
        <v>22.783877888057276</v>
      </c>
      <c r="EC194" s="2">
        <f t="shared" si="240"/>
        <v>22.573524706424916</v>
      </c>
      <c r="ED194" s="2">
        <f t="shared" si="240"/>
        <v>23.266019607843145</v>
      </c>
      <c r="EE194" s="2">
        <f t="shared" si="240"/>
        <v>24.740690626662577</v>
      </c>
      <c r="EF194" s="2">
        <f t="shared" si="239"/>
        <v>23.679245487401623</v>
      </c>
      <c r="EG194" s="2">
        <f t="shared" si="239"/>
        <v>25.499461410266917</v>
      </c>
      <c r="EH194" s="2">
        <f t="shared" si="239"/>
        <v>23.019207321621028</v>
      </c>
      <c r="EI194" s="2">
        <f t="shared" si="239"/>
        <v>19.86968048288405</v>
      </c>
      <c r="EJ194" s="2">
        <f t="shared" si="239"/>
        <v>20.268737364373596</v>
      </c>
      <c r="EK194" s="2">
        <f t="shared" si="212"/>
        <v>18.616033607967175</v>
      </c>
      <c r="EL194" s="2">
        <f t="shared" si="179"/>
        <v>21.448384851088562</v>
      </c>
      <c r="EM194" s="2">
        <f t="shared" si="179"/>
        <v>26.268277619232002</v>
      </c>
      <c r="EN194" s="2">
        <f t="shared" si="179"/>
        <v>27.642322010317514</v>
      </c>
      <c r="EO194" s="2">
        <f t="shared" si="179"/>
        <v>33.246738616227042</v>
      </c>
      <c r="EQ194" s="2">
        <f t="shared" si="237"/>
        <v>20.974103386136395</v>
      </c>
      <c r="ER194" s="2">
        <f t="shared" si="237"/>
        <v>22.69217946752606</v>
      </c>
      <c r="ES194" s="2">
        <f t="shared" si="237"/>
        <v>23.104926614002043</v>
      </c>
      <c r="ET194" s="2">
        <f t="shared" si="237"/>
        <v>24.139278891989829</v>
      </c>
      <c r="EU194" s="2">
        <f t="shared" si="237"/>
        <v>24.856046830972275</v>
      </c>
      <c r="EV194" s="2">
        <f t="shared" si="237"/>
        <v>24.287550565975668</v>
      </c>
      <c r="EW194" s="2">
        <f t="shared" si="237"/>
        <v>25.084107483642303</v>
      </c>
      <c r="EX194" s="2">
        <f t="shared" si="237"/>
        <v>23.558942251878261</v>
      </c>
      <c r="EY194" s="2">
        <f t="shared" si="237"/>
        <v>21.42048438691263</v>
      </c>
      <c r="EZ194" s="2">
        <f t="shared" si="237"/>
        <v>20.241021864708497</v>
      </c>
      <c r="FA194" s="2">
        <f t="shared" si="237"/>
        <v>19.221310737317928</v>
      </c>
      <c r="FB194" s="2">
        <f t="shared" si="237"/>
        <v>21.554080737644636</v>
      </c>
      <c r="FC194" s="2">
        <f t="shared" si="237"/>
        <v>24.676462954410962</v>
      </c>
      <c r="FD194" s="2">
        <f t="shared" si="237"/>
        <v>27.227207486770226</v>
      </c>
      <c r="FE194" s="2">
        <f t="shared" si="237"/>
        <v>29.564752630108558</v>
      </c>
      <c r="FG194" s="2">
        <f t="shared" si="238"/>
        <v>0.9999905345360719</v>
      </c>
      <c r="FH194" s="2">
        <f t="shared" si="238"/>
        <v>0.99999196990757233</v>
      </c>
      <c r="FI194" s="2">
        <f t="shared" si="238"/>
        <v>0.99999179441156105</v>
      </c>
      <c r="FJ194" s="2">
        <f t="shared" si="238"/>
        <v>0.99999152301345007</v>
      </c>
      <c r="FK194" s="2">
        <f t="shared" si="238"/>
        <v>0.999990905625886</v>
      </c>
      <c r="FL194" s="2">
        <f t="shared" si="238"/>
        <v>0.99999000868457188</v>
      </c>
      <c r="FM194" s="2">
        <f t="shared" si="238"/>
        <v>0.99998905679160899</v>
      </c>
      <c r="FN194" s="2">
        <f t="shared" si="238"/>
        <v>0.99998938462517883</v>
      </c>
      <c r="FO194" s="2">
        <f t="shared" si="238"/>
        <v>0.99998732871279949</v>
      </c>
      <c r="FP194" s="2">
        <f t="shared" si="238"/>
        <v>0.99998901805169493</v>
      </c>
      <c r="FQ194" s="2">
        <f t="shared" si="238"/>
        <v>0.99999004892921972</v>
      </c>
      <c r="FR194" s="2">
        <f t="shared" si="238"/>
        <v>0.99998982523501645</v>
      </c>
      <c r="FS194" s="2">
        <f t="shared" si="238"/>
        <v>0.9999899614410579</v>
      </c>
      <c r="FT194" s="2">
        <f t="shared" si="238"/>
        <v>0.99999091910661853</v>
      </c>
      <c r="FU194" s="2">
        <f t="shared" si="238"/>
        <v>0.99998776483306329</v>
      </c>
      <c r="FW194" s="2">
        <f t="shared" si="229"/>
        <v>0.84263335845011356</v>
      </c>
      <c r="FX194" s="2">
        <f t="shared" si="229"/>
        <v>0.82967044916586874</v>
      </c>
      <c r="FY194" s="2">
        <f t="shared" si="229"/>
        <v>0.83986103900296449</v>
      </c>
      <c r="FZ194" s="2">
        <f t="shared" si="229"/>
        <v>0.83977884298948668</v>
      </c>
      <c r="GA194" s="2">
        <f t="shared" si="229"/>
        <v>0.85275948003056301</v>
      </c>
      <c r="GB194" s="2">
        <f t="shared" si="229"/>
        <v>0.85873926197550632</v>
      </c>
      <c r="GC194" s="2">
        <f t="shared" si="229"/>
        <v>0.85639768176654074</v>
      </c>
      <c r="GD194" s="2">
        <f t="shared" si="229"/>
        <v>0.85869149726043237</v>
      </c>
      <c r="GE194" s="2">
        <f t="shared" si="229"/>
        <v>0.83912856791035184</v>
      </c>
      <c r="GF194" s="2">
        <f t="shared" si="229"/>
        <v>0.86460232012066096</v>
      </c>
      <c r="GG194" s="2">
        <f t="shared" si="229"/>
        <v>0.87665796020267917</v>
      </c>
      <c r="GH194" s="2">
        <f t="shared" si="229"/>
        <v>0.86122633134561999</v>
      </c>
      <c r="GI194" s="2">
        <f t="shared" si="229"/>
        <v>0.83071153250362606</v>
      </c>
      <c r="GJ194" s="2">
        <f t="shared" si="229"/>
        <v>0.77913783711191476</v>
      </c>
      <c r="GK194" s="2">
        <f t="shared" si="229"/>
        <v>0.72269235403117116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1.6910495470567691E-195</v>
      </c>
      <c r="GT194" s="86">
        <f t="shared" si="230"/>
        <v>3.8823611665063014E-236</v>
      </c>
      <c r="GU194" s="86">
        <f t="shared" si="230"/>
        <v>1.1903179248892399E-93</v>
      </c>
      <c r="GV194" s="86">
        <f t="shared" si="230"/>
        <v>5.6350138585433286E-271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1.5574282874804908E-248</v>
      </c>
      <c r="HE194" s="86">
        <f t="shared" si="181"/>
        <v>3.1279069361959534E-281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8.4496783509576808E-52</v>
      </c>
      <c r="HT194" s="86">
        <f t="shared" si="231"/>
        <v>1.0063333038517123E-43</v>
      </c>
      <c r="HU194" s="86">
        <f t="shared" si="231"/>
        <v>5.2039017788295577E-46</v>
      </c>
      <c r="HV194" s="86">
        <f t="shared" si="231"/>
        <v>6.7122997493897167E-56</v>
      </c>
      <c r="HW194" s="86">
        <f t="shared" si="231"/>
        <v>4.0503289175457217E-60</v>
      </c>
      <c r="HX194" s="86">
        <f t="shared" si="231"/>
        <v>1.7604625120892542E-59</v>
      </c>
      <c r="HY194" s="86">
        <f t="shared" si="231"/>
        <v>2.4674511373051896E-57</v>
      </c>
      <c r="HZ194" s="86">
        <f t="shared" si="231"/>
        <v>2.4709029155704828E-53</v>
      </c>
      <c r="IA194" s="86">
        <f t="shared" si="231"/>
        <v>4.6137977237075805E-56</v>
      </c>
      <c r="IB194" s="86">
        <f t="shared" si="231"/>
        <v>3.2752992601639715E-62</v>
      </c>
      <c r="IC194" s="86">
        <f t="shared" si="231"/>
        <v>1.1297182121087181E-65</v>
      </c>
      <c r="ID194" s="86">
        <f t="shared" si="231"/>
        <v>2.3621236137072176E-60</v>
      </c>
      <c r="IE194" s="86">
        <f t="shared" si="231"/>
        <v>2.2614383218283743E-50</v>
      </c>
      <c r="IF194" s="86">
        <f t="shared" si="231"/>
        <v>3.0435722926957883E-59</v>
      </c>
      <c r="IG194" s="86">
        <f t="shared" si="231"/>
        <v>1.7139234161016501E-58</v>
      </c>
      <c r="II194" s="86">
        <f t="shared" si="232"/>
        <v>4.6536584058629561E-6</v>
      </c>
      <c r="IJ194" s="86">
        <f t="shared" si="232"/>
        <v>8.1964839810898561E-5</v>
      </c>
      <c r="IK194" s="86">
        <f t="shared" si="232"/>
        <v>2.4866382585925216E-5</v>
      </c>
      <c r="IL194" s="86">
        <f t="shared" si="232"/>
        <v>4.4660782088778624E-6</v>
      </c>
      <c r="IM194" s="86">
        <f t="shared" si="232"/>
        <v>5.3079583912779092E-7</v>
      </c>
      <c r="IN194" s="86">
        <f t="shared" si="232"/>
        <v>2.9750328838812963E-7</v>
      </c>
      <c r="IO194" s="86">
        <f t="shared" si="232"/>
        <v>8.3884297828272093E-7</v>
      </c>
      <c r="IP194" s="86">
        <f t="shared" si="232"/>
        <v>2.2239033183787851E-6</v>
      </c>
      <c r="IQ194" s="86">
        <f t="shared" si="232"/>
        <v>3.6893802595236449E-6</v>
      </c>
      <c r="IR194" s="86">
        <f t="shared" si="232"/>
        <v>1.025726796439439E-7</v>
      </c>
      <c r="IS194" s="86">
        <f t="shared" si="232"/>
        <v>1.0638562360482505E-8</v>
      </c>
      <c r="IT194" s="86">
        <f t="shared" si="232"/>
        <v>1.8954810895811311E-7</v>
      </c>
      <c r="IU194" s="86">
        <f t="shared" si="232"/>
        <v>1.4816555687057939E-5</v>
      </c>
      <c r="IV194" s="86">
        <f t="shared" si="232"/>
        <v>2.9953834663384482E-5</v>
      </c>
      <c r="IW194" s="86">
        <f t="shared" si="232"/>
        <v>8.1295263794537199E-5</v>
      </c>
      <c r="IY194" s="86">
        <f t="shared" si="233"/>
        <v>4.6536584058629561E-6</v>
      </c>
      <c r="IZ194" s="86">
        <f t="shared" si="233"/>
        <v>8.1964839810898561E-5</v>
      </c>
      <c r="JA194" s="86">
        <f t="shared" si="233"/>
        <v>2.4866382585925216E-5</v>
      </c>
      <c r="JB194" s="86">
        <f t="shared" si="233"/>
        <v>4.4660782088778624E-6</v>
      </c>
      <c r="JC194" s="86">
        <f t="shared" si="233"/>
        <v>5.3079583912779092E-7</v>
      </c>
      <c r="JD194" s="86">
        <f t="shared" si="233"/>
        <v>2.9750328838812963E-7</v>
      </c>
      <c r="JE194" s="86">
        <f t="shared" si="233"/>
        <v>8.3884297828272093E-7</v>
      </c>
      <c r="JF194" s="86">
        <f t="shared" si="233"/>
        <v>2.2239033183787851E-6</v>
      </c>
      <c r="JG194" s="86">
        <f t="shared" si="233"/>
        <v>3.6893802595236449E-6</v>
      </c>
      <c r="JH194" s="86">
        <f t="shared" si="233"/>
        <v>1.025726796439439E-7</v>
      </c>
      <c r="JI194" s="86">
        <f t="shared" si="233"/>
        <v>1.0638562360482505E-8</v>
      </c>
      <c r="JJ194" s="86">
        <f t="shared" si="233"/>
        <v>1.8954810895811311E-7</v>
      </c>
      <c r="JK194" s="86">
        <f t="shared" si="233"/>
        <v>1.4816555687057939E-5</v>
      </c>
      <c r="JL194" s="86">
        <f t="shared" si="233"/>
        <v>2.9953834663384482E-5</v>
      </c>
      <c r="JM194" s="86">
        <f t="shared" si="233"/>
        <v>8.1295263794537199E-5</v>
      </c>
    </row>
    <row r="195" spans="2:273" x14ac:dyDescent="0.25">
      <c r="B195" s="2">
        <v>168</v>
      </c>
      <c r="C195" s="37">
        <v>20.268999999999998</v>
      </c>
      <c r="D195" s="37">
        <v>23.492000000000001</v>
      </c>
      <c r="E195" s="37">
        <v>23.832999999999998</v>
      </c>
      <c r="F195" s="37">
        <v>23.817</v>
      </c>
      <c r="G195" s="37">
        <v>26.119</v>
      </c>
      <c r="H195" s="37">
        <v>24</v>
      </c>
      <c r="I195" s="37">
        <v>25.245999999999999</v>
      </c>
      <c r="J195" s="37">
        <v>24.373000000000001</v>
      </c>
      <c r="K195" s="37">
        <v>22.338999999999999</v>
      </c>
      <c r="L195" s="37">
        <v>21.271000000000001</v>
      </c>
      <c r="M195" s="37">
        <v>19.236999999999998</v>
      </c>
      <c r="N195" s="37">
        <v>21.271000000000001</v>
      </c>
      <c r="O195" s="37">
        <v>23.695</v>
      </c>
      <c r="P195" s="37">
        <v>26.433</v>
      </c>
      <c r="Q195" s="37">
        <v>28.131</v>
      </c>
      <c r="S195" s="4">
        <f t="shared" si="234"/>
        <v>20.831492475383055</v>
      </c>
      <c r="T195" s="4">
        <f t="shared" si="234"/>
        <v>22.593118895315065</v>
      </c>
      <c r="U195" s="4">
        <f t="shared" si="234"/>
        <v>22.906897575588179</v>
      </c>
      <c r="V195" s="4">
        <f t="shared" si="234"/>
        <v>23.896713343015215</v>
      </c>
      <c r="W195" s="4">
        <f t="shared" si="234"/>
        <v>24.74675780706416</v>
      </c>
      <c r="X195" s="4">
        <f t="shared" si="234"/>
        <v>24.097989649362027</v>
      </c>
      <c r="Y195" s="4">
        <f t="shared" si="234"/>
        <v>24.991354213236384</v>
      </c>
      <c r="Z195" s="4">
        <f t="shared" si="234"/>
        <v>23.354046893974893</v>
      </c>
      <c r="AA195" s="4">
        <f t="shared" si="234"/>
        <v>21.040766160870817</v>
      </c>
      <c r="AB195" s="4" t="e">
        <f t="shared" si="234"/>
        <v>#N/A</v>
      </c>
      <c r="AC195" s="4" t="e">
        <f t="shared" si="234"/>
        <v>#N/A</v>
      </c>
      <c r="AD195" s="4">
        <f t="shared" si="234"/>
        <v>21.420416724074627</v>
      </c>
      <c r="AE195" s="4">
        <f t="shared" si="234"/>
        <v>24.806405470945439</v>
      </c>
      <c r="AF195" s="4">
        <f t="shared" si="234"/>
        <v>27.194345204977605</v>
      </c>
      <c r="AG195" s="4">
        <f t="shared" si="234"/>
        <v>30.418193994766135</v>
      </c>
      <c r="AI195" s="4">
        <f t="shared" si="235"/>
        <v>-0.56249247538305625</v>
      </c>
      <c r="AJ195" s="4">
        <f t="shared" si="235"/>
        <v>0.89888110468493565</v>
      </c>
      <c r="AK195" s="4">
        <f t="shared" si="235"/>
        <v>0.92610242441181967</v>
      </c>
      <c r="AL195" s="4">
        <f t="shared" si="235"/>
        <v>-7.9713343015214377E-2</v>
      </c>
      <c r="AM195" s="4">
        <f t="shared" si="235"/>
        <v>1.3722421929358397</v>
      </c>
      <c r="AN195" s="4">
        <f t="shared" si="235"/>
        <v>-9.7989649362027365E-2</v>
      </c>
      <c r="AO195" s="4">
        <f t="shared" si="235"/>
        <v>0.25464578676361427</v>
      </c>
      <c r="AP195" s="4">
        <f t="shared" si="235"/>
        <v>1.0189531060251085</v>
      </c>
      <c r="AQ195" s="4">
        <f t="shared" si="235"/>
        <v>1.2982338391291819</v>
      </c>
      <c r="AR195" s="4">
        <f t="shared" si="235"/>
        <v>0</v>
      </c>
      <c r="AS195" s="4">
        <f t="shared" si="235"/>
        <v>0</v>
      </c>
      <c r="AT195" s="4">
        <f t="shared" si="235"/>
        <v>-0.14941672407462647</v>
      </c>
      <c r="AU195" s="4">
        <f t="shared" si="235"/>
        <v>-1.1114054709454386</v>
      </c>
      <c r="AV195" s="4">
        <f t="shared" si="235"/>
        <v>-0.76134520497760505</v>
      </c>
      <c r="AW195" s="4">
        <f t="shared" si="235"/>
        <v>-2.2871939947661346</v>
      </c>
      <c r="AY195" s="2">
        <f t="shared" ref="AY195:BM211" si="242">IF(OR($B195 &lt; C$230, $B195 &gt; C$233), #N/A, ((1-FG195)*DK195) + (FG195 - FW195)*EA195 + (FW195*EQ195))</f>
        <v>20.831492475383055</v>
      </c>
      <c r="AZ195" s="2">
        <f t="shared" si="242"/>
        <v>22.593118895313822</v>
      </c>
      <c r="BA195" s="2">
        <f t="shared" si="242"/>
        <v>22.906897575588111</v>
      </c>
      <c r="BB195" s="2">
        <f t="shared" si="242"/>
        <v>23.896713343015215</v>
      </c>
      <c r="BC195" s="2">
        <f t="shared" si="242"/>
        <v>24.74675780706416</v>
      </c>
      <c r="BD195" s="2">
        <f t="shared" si="242"/>
        <v>24.097989649362027</v>
      </c>
      <c r="BE195" s="2">
        <f t="shared" si="242"/>
        <v>24.991354213236384</v>
      </c>
      <c r="BF195" s="2">
        <f t="shared" si="242"/>
        <v>23.354046893974893</v>
      </c>
      <c r="BG195" s="2">
        <f t="shared" si="242"/>
        <v>21.040766160870817</v>
      </c>
      <c r="BH195" s="2" t="e">
        <f t="shared" si="242"/>
        <v>#N/A</v>
      </c>
      <c r="BI195" s="2" t="e">
        <f t="shared" si="242"/>
        <v>#N/A</v>
      </c>
      <c r="BJ195" s="2">
        <f t="shared" si="242"/>
        <v>21.420416724074627</v>
      </c>
      <c r="BK195" s="2">
        <f t="shared" si="242"/>
        <v>24.806405470945407</v>
      </c>
      <c r="BL195" s="2">
        <f t="shared" si="242"/>
        <v>27.194344470828288</v>
      </c>
      <c r="BM195" s="2">
        <f t="shared" si="242"/>
        <v>30.418079817060232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20.268999999999998</v>
      </c>
      <c r="CV195" s="2">
        <f t="shared" si="198"/>
        <v>23.492000000000001</v>
      </c>
      <c r="CW195" s="2">
        <f t="shared" si="199"/>
        <v>23.832999999999998</v>
      </c>
      <c r="CX195" s="2">
        <f t="shared" si="200"/>
        <v>23.817</v>
      </c>
      <c r="CY195" s="2">
        <f t="shared" si="201"/>
        <v>26.119</v>
      </c>
      <c r="CZ195" s="2">
        <f t="shared" si="202"/>
        <v>24</v>
      </c>
      <c r="DA195" s="2">
        <f t="shared" si="203"/>
        <v>25.245999999999999</v>
      </c>
      <c r="DB195" s="2">
        <f t="shared" si="204"/>
        <v>24.373000000000001</v>
      </c>
      <c r="DC195" s="2">
        <f t="shared" si="205"/>
        <v>22.338999999999999</v>
      </c>
      <c r="DD195" s="2" t="str">
        <f t="shared" si="206"/>
        <v/>
      </c>
      <c r="DE195" s="2" t="str">
        <f t="shared" si="207"/>
        <v/>
      </c>
      <c r="DF195" s="2">
        <f t="shared" si="208"/>
        <v>21.271000000000001</v>
      </c>
      <c r="DG195" s="2">
        <f t="shared" si="209"/>
        <v>23.695</v>
      </c>
      <c r="DH195" s="2">
        <f t="shared" si="210"/>
        <v>26.433</v>
      </c>
      <c r="DI195" s="2">
        <f t="shared" si="211"/>
        <v>28.131</v>
      </c>
      <c r="DK195" s="2">
        <f t="shared" si="236"/>
        <v>97.981356005398112</v>
      </c>
      <c r="DL195" s="2">
        <f t="shared" si="236"/>
        <v>86.723647098515514</v>
      </c>
      <c r="DM195" s="2">
        <f t="shared" si="236"/>
        <v>92.06396566604127</v>
      </c>
      <c r="DN195" s="2">
        <f t="shared" si="236"/>
        <v>92.751051313320829</v>
      </c>
      <c r="DO195" s="2">
        <f t="shared" si="236"/>
        <v>82.87430318949346</v>
      </c>
      <c r="DP195" s="2">
        <f t="shared" si="236"/>
        <v>88.571832175032171</v>
      </c>
      <c r="DQ195" s="2">
        <f t="shared" si="236"/>
        <v>97.243179812834228</v>
      </c>
      <c r="DR195" s="2">
        <f t="shared" si="236"/>
        <v>77.936908868092686</v>
      </c>
      <c r="DS195" s="2">
        <f t="shared" si="236"/>
        <v>100.6868754032258</v>
      </c>
      <c r="DT195" s="2">
        <f t="shared" si="236"/>
        <v>85.633751718869362</v>
      </c>
      <c r="DU195" s="2">
        <f t="shared" si="236"/>
        <v>75.337648777348775</v>
      </c>
      <c r="DV195" s="2">
        <f t="shared" si="236"/>
        <v>79.386481467181454</v>
      </c>
      <c r="DW195" s="2">
        <f t="shared" si="236"/>
        <v>109.62301444359341</v>
      </c>
      <c r="DX195" s="2">
        <f t="shared" si="236"/>
        <v>102.21535253283304</v>
      </c>
      <c r="DY195" s="2">
        <f t="shared" si="236"/>
        <v>74.806265212609972</v>
      </c>
      <c r="EA195" s="2">
        <f t="shared" si="240"/>
        <v>20.483382132460523</v>
      </c>
      <c r="EB195" s="2">
        <f t="shared" si="240"/>
        <v>22.671226302821815</v>
      </c>
      <c r="EC195" s="2">
        <f t="shared" si="240"/>
        <v>22.445973356091972</v>
      </c>
      <c r="ED195" s="2">
        <f t="shared" si="240"/>
        <v>23.140156862745105</v>
      </c>
      <c r="EE195" s="2">
        <f t="shared" si="240"/>
        <v>24.644839158753442</v>
      </c>
      <c r="EF195" s="2">
        <f t="shared" si="239"/>
        <v>23.559969553157945</v>
      </c>
      <c r="EG195" s="2">
        <f t="shared" si="239"/>
        <v>25.356709463705158</v>
      </c>
      <c r="EH195" s="2">
        <f t="shared" si="239"/>
        <v>22.876892525930565</v>
      </c>
      <c r="EI195" s="2">
        <f t="shared" si="239"/>
        <v>19.698070104356979</v>
      </c>
      <c r="EJ195" s="2">
        <f t="shared" si="239"/>
        <v>20.125320864301045</v>
      </c>
      <c r="EK195" s="2">
        <f t="shared" si="212"/>
        <v>18.467817183646602</v>
      </c>
      <c r="EL195" s="2">
        <f t="shared" si="179"/>
        <v>21.326176693075226</v>
      </c>
      <c r="EM195" s="2">
        <f t="shared" si="179"/>
        <v>26.169967087808867</v>
      </c>
      <c r="EN195" s="2">
        <f t="shared" si="179"/>
        <v>27.528835362775624</v>
      </c>
      <c r="EO195" s="2">
        <f t="shared" si="179"/>
        <v>33.183197182579534</v>
      </c>
      <c r="EQ195" s="2">
        <f t="shared" si="237"/>
        <v>20.890000815029936</v>
      </c>
      <c r="ER195" s="2">
        <f t="shared" si="237"/>
        <v>22.577937624481031</v>
      </c>
      <c r="ES195" s="2">
        <f t="shared" si="237"/>
        <v>22.986438858714283</v>
      </c>
      <c r="ET195" s="2">
        <f t="shared" si="237"/>
        <v>24.027724082042347</v>
      </c>
      <c r="EU195" s="2">
        <f t="shared" si="237"/>
        <v>24.76224802755825</v>
      </c>
      <c r="EV195" s="2">
        <f t="shared" si="237"/>
        <v>24.178024191712858</v>
      </c>
      <c r="EW195" s="2">
        <f t="shared" si="237"/>
        <v>24.93465413031624</v>
      </c>
      <c r="EX195" s="2">
        <f t="shared" si="237"/>
        <v>23.425046534484309</v>
      </c>
      <c r="EY195" s="2">
        <f t="shared" si="237"/>
        <v>21.274428762508354</v>
      </c>
      <c r="EZ195" s="2">
        <f t="shared" si="237"/>
        <v>20.09722833430423</v>
      </c>
      <c r="FA195" s="2">
        <f t="shared" si="237"/>
        <v>19.082698165309264</v>
      </c>
      <c r="FB195" s="2">
        <f t="shared" si="237"/>
        <v>21.433647993221093</v>
      </c>
      <c r="FC195" s="2">
        <f t="shared" si="237"/>
        <v>24.55207300627734</v>
      </c>
      <c r="FD195" s="2">
        <f t="shared" si="237"/>
        <v>27.107090865527493</v>
      </c>
      <c r="FE195" s="2">
        <f t="shared" si="237"/>
        <v>29.449794684852606</v>
      </c>
      <c r="FG195" s="2">
        <f t="shared" si="238"/>
        <v>0.99999136738710825</v>
      </c>
      <c r="FH195" s="2">
        <f t="shared" si="238"/>
        <v>0.99999267646349044</v>
      </c>
      <c r="FI195" s="2">
        <f t="shared" si="238"/>
        <v>0.99999251640899722</v>
      </c>
      <c r="FJ195" s="2">
        <f t="shared" si="238"/>
        <v>0.99999226889061488</v>
      </c>
      <c r="FK195" s="2">
        <f t="shared" si="238"/>
        <v>0.99999170582559382</v>
      </c>
      <c r="FL195" s="2">
        <f t="shared" si="238"/>
        <v>0.99999088780401935</v>
      </c>
      <c r="FM195" s="2">
        <f t="shared" si="238"/>
        <v>0.99999001966572021</v>
      </c>
      <c r="FN195" s="2">
        <f t="shared" si="238"/>
        <v>0.99999031865405652</v>
      </c>
      <c r="FO195" s="2">
        <f t="shared" si="238"/>
        <v>0.99998844363583994</v>
      </c>
      <c r="FP195" s="2">
        <f t="shared" si="238"/>
        <v>0.99998998433443043</v>
      </c>
      <c r="FQ195" s="2">
        <f t="shared" si="238"/>
        <v>0.99999092450763882</v>
      </c>
      <c r="FR195" s="2">
        <f t="shared" si="238"/>
        <v>0.99999072049573945</v>
      </c>
      <c r="FS195" s="2">
        <f t="shared" si="238"/>
        <v>0.99999084471734656</v>
      </c>
      <c r="FT195" s="2">
        <f t="shared" si="238"/>
        <v>0.99999171812018772</v>
      </c>
      <c r="FU195" s="2">
        <f t="shared" si="238"/>
        <v>0.99998884138311939</v>
      </c>
      <c r="FW195" s="2">
        <f t="shared" ref="FW195:GK211" si="244">POWER(10,($B195-C$232)/C$229)/(1+POWER(10,($B195-C$232)/C$229))</f>
        <v>0.85446475483792383</v>
      </c>
      <c r="FX195" s="2">
        <f t="shared" si="244"/>
        <v>0.84229403983164652</v>
      </c>
      <c r="FY195" s="2">
        <f t="shared" si="244"/>
        <v>0.85186422571173115</v>
      </c>
      <c r="FZ195" s="2">
        <f t="shared" si="244"/>
        <v>0.8517871034368687</v>
      </c>
      <c r="GA195" s="2">
        <f t="shared" si="244"/>
        <v>0.86395247661491448</v>
      </c>
      <c r="GB195" s="2">
        <f t="shared" si="244"/>
        <v>0.8695472242185166</v>
      </c>
      <c r="GC195" s="2">
        <f t="shared" si="244"/>
        <v>0.86735712716540747</v>
      </c>
      <c r="GD195" s="2">
        <f t="shared" si="244"/>
        <v>0.86950255866228121</v>
      </c>
      <c r="GE195" s="2">
        <f t="shared" si="244"/>
        <v>0.85117692820009716</v>
      </c>
      <c r="GF195" s="2">
        <f t="shared" si="244"/>
        <v>0.87502697871233392</v>
      </c>
      <c r="GG195" s="2">
        <f t="shared" si="244"/>
        <v>0.88627650870879171</v>
      </c>
      <c r="GH195" s="2">
        <f t="shared" si="244"/>
        <v>0.8718723978095172</v>
      </c>
      <c r="GI195" s="2">
        <f t="shared" si="244"/>
        <v>0.84327254093716542</v>
      </c>
      <c r="GJ195" s="2">
        <f t="shared" si="244"/>
        <v>0.79457927463835354</v>
      </c>
      <c r="GK195" s="2">
        <f t="shared" si="244"/>
        <v>0.74076712143216972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4.4953378578219206E-199</v>
      </c>
      <c r="GT195" s="86">
        <f t="shared" si="245"/>
        <v>1.8961411129621821E-240</v>
      </c>
      <c r="GU195" s="86">
        <f t="shared" si="245"/>
        <v>2.366133097807592E-95</v>
      </c>
      <c r="GV195" s="86">
        <f t="shared" si="245"/>
        <v>5.7543888407021694E-276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1.7074868942947035E-254</v>
      </c>
      <c r="HE195" s="86">
        <f t="shared" si="181"/>
        <v>5.928601823194156E-288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5.633642039615312E-54</v>
      </c>
      <c r="HT195" s="86">
        <f t="shared" si="246"/>
        <v>1.5319224424408129E-45</v>
      </c>
      <c r="HU195" s="86">
        <f t="shared" si="246"/>
        <v>6.4293424187707943E-48</v>
      </c>
      <c r="HV195" s="86">
        <f t="shared" si="246"/>
        <v>3.3976399448143912E-58</v>
      </c>
      <c r="HW195" s="86">
        <f t="shared" si="246"/>
        <v>1.4169366465918629E-62</v>
      </c>
      <c r="HX195" s="86">
        <f t="shared" si="246"/>
        <v>6.5494837112204457E-62</v>
      </c>
      <c r="HY195" s="86">
        <f t="shared" si="246"/>
        <v>1.1920885209167181E-59</v>
      </c>
      <c r="HZ195" s="86">
        <f t="shared" si="246"/>
        <v>1.8698303663745537E-55</v>
      </c>
      <c r="IA195" s="86">
        <f t="shared" si="246"/>
        <v>2.1777804298086262E-58</v>
      </c>
      <c r="IB195" s="86">
        <f t="shared" si="246"/>
        <v>1.0059948693899319E-64</v>
      </c>
      <c r="IC195" s="86">
        <f t="shared" si="246"/>
        <v>2.682042047270673E-68</v>
      </c>
      <c r="ID195" s="86">
        <f t="shared" si="246"/>
        <v>8.1972527017468573E-63</v>
      </c>
      <c r="IE195" s="86">
        <f t="shared" si="246"/>
        <v>1.6372859289352759E-52</v>
      </c>
      <c r="IF195" s="86">
        <f t="shared" si="246"/>
        <v>6.9510843896647775E-62</v>
      </c>
      <c r="IG195" s="86">
        <f t="shared" si="246"/>
        <v>2.915706094926438E-61</v>
      </c>
      <c r="II195" s="86">
        <f t="shared" ref="II195:IW211" si="247" xml:space="preserve"> _xlfn.NORM.DIST($B195, C$10, ABS(C$14), TRUE) * _xlfn.NORM.DIST(($B195 - C$10)*C$18, 0, ABS(C$14), TRUE) * 2</f>
        <v>1.3570392216158454E-6</v>
      </c>
      <c r="IJ195" s="86">
        <f t="shared" si="247"/>
        <v>3.0769319483898683E-5</v>
      </c>
      <c r="IK195" s="86">
        <f t="shared" si="247"/>
        <v>8.5740047763424986E-6</v>
      </c>
      <c r="IL195" s="86">
        <f t="shared" si="247"/>
        <v>1.2755142651978901E-6</v>
      </c>
      <c r="IM195" s="86">
        <f t="shared" si="247"/>
        <v>1.3074199503413207E-7</v>
      </c>
      <c r="IN195" s="86">
        <f t="shared" si="247"/>
        <v>7.1820578558553334E-8</v>
      </c>
      <c r="IO195" s="86">
        <f t="shared" si="247"/>
        <v>2.2166165903968008E-7</v>
      </c>
      <c r="IP195" s="86">
        <f t="shared" si="247"/>
        <v>6.5767807457144066E-7</v>
      </c>
      <c r="IQ195" s="86">
        <f t="shared" si="247"/>
        <v>1.027879315980931E-6</v>
      </c>
      <c r="IR195" s="86">
        <f t="shared" si="247"/>
        <v>2.3170320851166734E-8</v>
      </c>
      <c r="IS195" s="86">
        <f t="shared" si="247"/>
        <v>2.1131111736676307E-9</v>
      </c>
      <c r="IT195" s="86">
        <f t="shared" si="247"/>
        <v>4.4464950243901945E-8</v>
      </c>
      <c r="IU195" s="86">
        <f t="shared" si="247"/>
        <v>4.6012165316885751E-6</v>
      </c>
      <c r="IV195" s="86">
        <f t="shared" si="247"/>
        <v>7.5126526155878805E-6</v>
      </c>
      <c r="IW195" s="86">
        <f t="shared" si="247"/>
        <v>1.5977494449480952E-5</v>
      </c>
      <c r="IY195" s="86">
        <f t="shared" ref="IY195:JM211" si="248">GM195+HC195+HS195+II195</f>
        <v>1.3570392216158454E-6</v>
      </c>
      <c r="IZ195" s="86">
        <f t="shared" si="248"/>
        <v>3.0769319483898683E-5</v>
      </c>
      <c r="JA195" s="86">
        <f t="shared" si="248"/>
        <v>8.5740047763424986E-6</v>
      </c>
      <c r="JB195" s="86">
        <f t="shared" si="248"/>
        <v>1.2755142651978901E-6</v>
      </c>
      <c r="JC195" s="86">
        <f t="shared" si="248"/>
        <v>1.3074199503413207E-7</v>
      </c>
      <c r="JD195" s="86">
        <f t="shared" si="248"/>
        <v>7.1820578558553334E-8</v>
      </c>
      <c r="JE195" s="86">
        <f t="shared" si="248"/>
        <v>2.2166165903968008E-7</v>
      </c>
      <c r="JF195" s="86">
        <f t="shared" si="248"/>
        <v>6.5767807457144066E-7</v>
      </c>
      <c r="JG195" s="86">
        <f t="shared" si="248"/>
        <v>1.027879315980931E-6</v>
      </c>
      <c r="JH195" s="86">
        <f t="shared" si="248"/>
        <v>2.3170320851166734E-8</v>
      </c>
      <c r="JI195" s="86">
        <f t="shared" si="248"/>
        <v>2.1131111736676307E-9</v>
      </c>
      <c r="JJ195" s="86">
        <f t="shared" si="248"/>
        <v>4.4464950243901945E-8</v>
      </c>
      <c r="JK195" s="86">
        <f t="shared" si="248"/>
        <v>4.6012165316885751E-6</v>
      </c>
      <c r="JL195" s="86">
        <f t="shared" si="248"/>
        <v>7.5126526155878805E-6</v>
      </c>
      <c r="JM195" s="86">
        <f t="shared" si="248"/>
        <v>1.5977494449480952E-5</v>
      </c>
    </row>
    <row r="196" spans="2:273" x14ac:dyDescent="0.25">
      <c r="B196" s="2">
        <v>169</v>
      </c>
      <c r="C196" s="37">
        <v>21.114999999999998</v>
      </c>
      <c r="D196" s="37">
        <v>23.902000000000001</v>
      </c>
      <c r="E196" s="37">
        <v>23.35</v>
      </c>
      <c r="F196" s="37">
        <v>23.783000000000001</v>
      </c>
      <c r="G196" s="37">
        <v>25.085000000000001</v>
      </c>
      <c r="H196" s="37">
        <v>23.41</v>
      </c>
      <c r="I196" s="37">
        <v>24.917999999999999</v>
      </c>
      <c r="J196" s="37">
        <v>24</v>
      </c>
      <c r="K196" s="37">
        <v>20.626999999999999</v>
      </c>
      <c r="L196" s="37">
        <v>20.695</v>
      </c>
      <c r="M196" s="37">
        <v>17.135999999999999</v>
      </c>
      <c r="N196" s="37">
        <v>21.831</v>
      </c>
      <c r="O196" s="37">
        <v>24.881</v>
      </c>
      <c r="P196" s="37">
        <v>24.367000000000001</v>
      </c>
      <c r="Q196" s="37">
        <v>29.507999999999999</v>
      </c>
      <c r="S196" s="4">
        <f t="shared" si="234"/>
        <v>20.750934548278011</v>
      </c>
      <c r="T196" s="4">
        <f t="shared" si="234"/>
        <v>22.477964836811669</v>
      </c>
      <c r="U196" s="4">
        <f t="shared" si="234"/>
        <v>22.79320677478697</v>
      </c>
      <c r="V196" s="4">
        <f t="shared" si="234"/>
        <v>23.793144434827376</v>
      </c>
      <c r="W196" s="4">
        <f t="shared" si="234"/>
        <v>24.653890599849319</v>
      </c>
      <c r="X196" s="4" t="e">
        <f t="shared" si="234"/>
        <v>#N/A</v>
      </c>
      <c r="Y196" s="4">
        <f t="shared" si="234"/>
        <v>24.838339769077805</v>
      </c>
      <c r="Z196" s="4">
        <f t="shared" si="234"/>
        <v>23.224630395381254</v>
      </c>
      <c r="AA196" s="4">
        <f t="shared" si="234"/>
        <v>20.908923074519322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>
        <f t="shared" si="234"/>
        <v>24.666655204228253</v>
      </c>
      <c r="AF196" s="4">
        <f t="shared" si="234"/>
        <v>27.069273881814215</v>
      </c>
      <c r="AG196" s="4">
        <f t="shared" si="234"/>
        <v>30.250983405945167</v>
      </c>
      <c r="AI196" s="4">
        <f t="shared" si="235"/>
        <v>0.3640654517219879</v>
      </c>
      <c r="AJ196" s="4">
        <f t="shared" si="235"/>
        <v>1.4240351631883321</v>
      </c>
      <c r="AK196" s="4">
        <f t="shared" si="235"/>
        <v>0.55679322521303121</v>
      </c>
      <c r="AL196" s="4">
        <f t="shared" si="235"/>
        <v>-1.0144434827374482E-2</v>
      </c>
      <c r="AM196" s="4">
        <f t="shared" si="235"/>
        <v>0.43110940015068167</v>
      </c>
      <c r="AN196" s="4">
        <f t="shared" si="235"/>
        <v>0</v>
      </c>
      <c r="AO196" s="4">
        <f t="shared" si="235"/>
        <v>7.9660230922193875E-2</v>
      </c>
      <c r="AP196" s="4">
        <f t="shared" si="235"/>
        <v>0.77536960461874571</v>
      </c>
      <c r="AQ196" s="4">
        <f t="shared" si="235"/>
        <v>-0.28192307451932308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0.2143447957717477</v>
      </c>
      <c r="AV196" s="4">
        <f t="shared" si="235"/>
        <v>-2.7022738818142145</v>
      </c>
      <c r="AW196" s="4">
        <f t="shared" si="235"/>
        <v>-0.74298340594516787</v>
      </c>
      <c r="AY196" s="2">
        <f t="shared" si="242"/>
        <v>20.750934548278011</v>
      </c>
      <c r="AZ196" s="2">
        <f t="shared" si="242"/>
        <v>22.477964836811609</v>
      </c>
      <c r="BA196" s="2">
        <f t="shared" si="242"/>
        <v>22.793206774786967</v>
      </c>
      <c r="BB196" s="2">
        <f t="shared" si="242"/>
        <v>23.793144434827376</v>
      </c>
      <c r="BC196" s="2">
        <f t="shared" si="242"/>
        <v>24.653890599849319</v>
      </c>
      <c r="BD196" s="2" t="e">
        <f t="shared" si="242"/>
        <v>#N/A</v>
      </c>
      <c r="BE196" s="2">
        <f t="shared" si="242"/>
        <v>24.838339769077805</v>
      </c>
      <c r="BF196" s="2">
        <f t="shared" si="242"/>
        <v>23.224630395381254</v>
      </c>
      <c r="BG196" s="2">
        <f t="shared" si="242"/>
        <v>20.908923074519322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>
        <f t="shared" si="242"/>
        <v>24.666655204228253</v>
      </c>
      <c r="BL196" s="2">
        <f t="shared" si="242"/>
        <v>27.069273805223212</v>
      </c>
      <c r="BM196" s="2">
        <f t="shared" si="242"/>
        <v>30.250969547488957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21.114999999999998</v>
      </c>
      <c r="CV196" s="2">
        <f t="shared" si="198"/>
        <v>23.902000000000001</v>
      </c>
      <c r="CW196" s="2">
        <f t="shared" si="199"/>
        <v>23.35</v>
      </c>
      <c r="CX196" s="2">
        <f t="shared" si="200"/>
        <v>23.783000000000001</v>
      </c>
      <c r="CY196" s="2">
        <f t="shared" si="201"/>
        <v>25.085000000000001</v>
      </c>
      <c r="CZ196" s="2" t="str">
        <f t="shared" si="202"/>
        <v/>
      </c>
      <c r="DA196" s="2">
        <f t="shared" si="203"/>
        <v>24.917999999999999</v>
      </c>
      <c r="DB196" s="2">
        <f t="shared" si="204"/>
        <v>24</v>
      </c>
      <c r="DC196" s="2">
        <f t="shared" si="205"/>
        <v>20.626999999999999</v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>
        <f t="shared" si="209"/>
        <v>24.881</v>
      </c>
      <c r="DH196" s="2">
        <f t="shared" si="210"/>
        <v>24.367000000000001</v>
      </c>
      <c r="DI196" s="2">
        <f t="shared" si="211"/>
        <v>29.507999999999999</v>
      </c>
      <c r="DK196" s="2">
        <f t="shared" si="236"/>
        <v>98.412403778677486</v>
      </c>
      <c r="DL196" s="2">
        <f t="shared" si="236"/>
        <v>87.032875843454775</v>
      </c>
      <c r="DM196" s="2">
        <f t="shared" si="236"/>
        <v>92.400263414634139</v>
      </c>
      <c r="DN196" s="2">
        <f t="shared" si="236"/>
        <v>93.083429268292676</v>
      </c>
      <c r="DO196" s="2">
        <f t="shared" si="236"/>
        <v>83.161417448405274</v>
      </c>
      <c r="DP196" s="2">
        <f t="shared" si="236"/>
        <v>88.90734543114543</v>
      </c>
      <c r="DQ196" s="2">
        <f t="shared" si="236"/>
        <v>97.618974933155087</v>
      </c>
      <c r="DR196" s="2">
        <f t="shared" si="236"/>
        <v>78.185345699643491</v>
      </c>
      <c r="DS196" s="2">
        <f t="shared" si="236"/>
        <v>101.1016370967742</v>
      </c>
      <c r="DT196" s="2">
        <f t="shared" si="236"/>
        <v>85.94503315508021</v>
      </c>
      <c r="DU196" s="2">
        <f t="shared" si="236"/>
        <v>75.577149806949805</v>
      </c>
      <c r="DV196" s="2">
        <f t="shared" si="236"/>
        <v>79.653360231660201</v>
      </c>
      <c r="DW196" s="2">
        <f t="shared" si="236"/>
        <v>110.07981595360545</v>
      </c>
      <c r="DX196" s="2">
        <f t="shared" si="236"/>
        <v>102.62455797373359</v>
      </c>
      <c r="DY196" s="2">
        <f t="shared" si="236"/>
        <v>75.062291788856299</v>
      </c>
      <c r="EA196" s="2">
        <f t="shared" si="240"/>
        <v>20.39253005324364</v>
      </c>
      <c r="EB196" s="2">
        <f t="shared" si="240"/>
        <v>22.558574717586353</v>
      </c>
      <c r="EC196" s="2">
        <f t="shared" si="240"/>
        <v>22.318422005759029</v>
      </c>
      <c r="ED196" s="2">
        <f t="shared" si="240"/>
        <v>23.014294117647065</v>
      </c>
      <c r="EE196" s="2">
        <f t="shared" si="240"/>
        <v>24.548987690844303</v>
      </c>
      <c r="EF196" s="2">
        <f t="shared" si="239"/>
        <v>23.440693618914271</v>
      </c>
      <c r="EG196" s="2">
        <f t="shared" si="239"/>
        <v>25.213957517143402</v>
      </c>
      <c r="EH196" s="2">
        <f t="shared" si="239"/>
        <v>22.734577730240101</v>
      </c>
      <c r="EI196" s="2">
        <f t="shared" si="239"/>
        <v>19.526459725829909</v>
      </c>
      <c r="EJ196" s="2">
        <f t="shared" si="239"/>
        <v>19.981904364228498</v>
      </c>
      <c r="EK196" s="2">
        <f t="shared" si="212"/>
        <v>18.319600759326029</v>
      </c>
      <c r="EL196" s="2">
        <f t="shared" si="179"/>
        <v>21.203968535061893</v>
      </c>
      <c r="EM196" s="2">
        <f t="shared" si="179"/>
        <v>26.071656556385733</v>
      </c>
      <c r="EN196" s="2">
        <f t="shared" si="179"/>
        <v>27.41534871523373</v>
      </c>
      <c r="EO196" s="2">
        <f t="shared" si="179"/>
        <v>33.119655748932033</v>
      </c>
      <c r="EQ196" s="2">
        <f t="shared" si="237"/>
        <v>20.805898243923473</v>
      </c>
      <c r="ER196" s="2">
        <f t="shared" si="237"/>
        <v>22.463695781435998</v>
      </c>
      <c r="ES196" s="2">
        <f t="shared" si="237"/>
        <v>22.867951103426527</v>
      </c>
      <c r="ET196" s="2">
        <f t="shared" si="237"/>
        <v>23.916169272094866</v>
      </c>
      <c r="EU196" s="2">
        <f t="shared" si="237"/>
        <v>24.668449224144226</v>
      </c>
      <c r="EV196" s="2">
        <f t="shared" si="237"/>
        <v>24.068497817450044</v>
      </c>
      <c r="EW196" s="2">
        <f t="shared" si="237"/>
        <v>24.785200776990177</v>
      </c>
      <c r="EX196" s="2">
        <f t="shared" si="237"/>
        <v>23.291150817090358</v>
      </c>
      <c r="EY196" s="2">
        <f t="shared" si="237"/>
        <v>21.128373138104077</v>
      </c>
      <c r="EZ196" s="2">
        <f t="shared" si="237"/>
        <v>19.95343480389996</v>
      </c>
      <c r="FA196" s="2">
        <f t="shared" si="237"/>
        <v>18.944085593300596</v>
      </c>
      <c r="FB196" s="2">
        <f t="shared" si="237"/>
        <v>21.313215248797555</v>
      </c>
      <c r="FC196" s="2">
        <f t="shared" si="237"/>
        <v>24.427683058143717</v>
      </c>
      <c r="FD196" s="2">
        <f t="shared" si="237"/>
        <v>26.98697424428476</v>
      </c>
      <c r="FE196" s="2">
        <f t="shared" si="237"/>
        <v>29.334836739596653</v>
      </c>
      <c r="FG196" s="2">
        <f t="shared" si="238"/>
        <v>0.99999212695749062</v>
      </c>
      <c r="FH196" s="2">
        <f t="shared" si="238"/>
        <v>0.99999332085101678</v>
      </c>
      <c r="FI196" s="2">
        <f t="shared" si="238"/>
        <v>0.99999317487939399</v>
      </c>
      <c r="FJ196" s="2">
        <f t="shared" si="238"/>
        <v>0.99999294913964409</v>
      </c>
      <c r="FK196" s="2">
        <f t="shared" si="238"/>
        <v>0.99999243561751761</v>
      </c>
      <c r="FL196" s="2">
        <f t="shared" si="238"/>
        <v>0.99999168957183227</v>
      </c>
      <c r="FM196" s="2">
        <f t="shared" si="238"/>
        <v>0.99999089781896322</v>
      </c>
      <c r="FN196" s="2">
        <f t="shared" si="238"/>
        <v>0.99999117050003861</v>
      </c>
      <c r="FO196" s="2">
        <f t="shared" si="238"/>
        <v>0.99998946045990544</v>
      </c>
      <c r="FP196" s="2">
        <f t="shared" si="238"/>
        <v>0.99999086559638728</v>
      </c>
      <c r="FQ196" s="2">
        <f t="shared" si="238"/>
        <v>0.9999917230459846</v>
      </c>
      <c r="FR196" s="2">
        <f t="shared" si="238"/>
        <v>0.99999153698462051</v>
      </c>
      <c r="FS196" s="2">
        <f t="shared" si="238"/>
        <v>0.99999165027625647</v>
      </c>
      <c r="FT196" s="2">
        <f t="shared" si="238"/>
        <v>0.99999244683033683</v>
      </c>
      <c r="FU196" s="2">
        <f t="shared" si="238"/>
        <v>0.9999898232104607</v>
      </c>
      <c r="FW196" s="2">
        <f t="shared" si="244"/>
        <v>0.86554855772410211</v>
      </c>
      <c r="FX196" s="2">
        <f t="shared" si="244"/>
        <v>0.85414653162983345</v>
      </c>
      <c r="FY196" s="2">
        <f t="shared" si="244"/>
        <v>0.86311435376442802</v>
      </c>
      <c r="FZ196" s="2">
        <f t="shared" si="244"/>
        <v>0.86304214685864677</v>
      </c>
      <c r="GA196" s="2">
        <f t="shared" si="244"/>
        <v>0.87441990139077164</v>
      </c>
      <c r="GB196" s="2">
        <f t="shared" si="244"/>
        <v>0.87964415833007015</v>
      </c>
      <c r="GC196" s="2">
        <f t="shared" si="244"/>
        <v>0.87759971191967245</v>
      </c>
      <c r="GD196" s="2">
        <f t="shared" si="244"/>
        <v>0.87960247118313095</v>
      </c>
      <c r="GE196" s="2">
        <f t="shared" si="244"/>
        <v>0.8624708259826519</v>
      </c>
      <c r="GF196" s="2">
        <f t="shared" si="244"/>
        <v>0.88475599562700136</v>
      </c>
      <c r="GG196" s="2">
        <f t="shared" si="244"/>
        <v>0.8952346152884032</v>
      </c>
      <c r="GH196" s="2">
        <f t="shared" si="244"/>
        <v>0.881813825944749</v>
      </c>
      <c r="GI196" s="2">
        <f t="shared" si="244"/>
        <v>0.85506414707039857</v>
      </c>
      <c r="GJ196" s="2">
        <f t="shared" si="244"/>
        <v>0.8092054999458077</v>
      </c>
      <c r="GK196" s="2">
        <f t="shared" si="244"/>
        <v>0.75805818871286046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1.1083975780137001E-202</v>
      </c>
      <c r="GT196" s="86">
        <f t="shared" si="245"/>
        <v>8.4599076296789889E-245</v>
      </c>
      <c r="GU196" s="86">
        <f t="shared" si="245"/>
        <v>4.5378390055407066E-97</v>
      </c>
      <c r="GV196" s="86">
        <f t="shared" si="245"/>
        <v>5.2877516343648667E-281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1.5892964113410923E-260</v>
      </c>
      <c r="HE196" s="86">
        <f t="shared" si="181"/>
        <v>9.349064788608215E-295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3.3789096491478296E-56</v>
      </c>
      <c r="HT196" s="86">
        <f t="shared" si="246"/>
        <v>2.135909231928694E-47</v>
      </c>
      <c r="HU196" s="86">
        <f t="shared" si="246"/>
        <v>7.2459193480414907E-50</v>
      </c>
      <c r="HV196" s="86">
        <f t="shared" si="246"/>
        <v>1.5421859791807879E-60</v>
      </c>
      <c r="HW196" s="86">
        <f t="shared" si="246"/>
        <v>4.4145619191670755E-65</v>
      </c>
      <c r="HX196" s="86">
        <f t="shared" si="246"/>
        <v>2.1727729322120765E-64</v>
      </c>
      <c r="HY196" s="86">
        <f t="shared" si="246"/>
        <v>5.1688965268412494E-62</v>
      </c>
      <c r="HZ196" s="86">
        <f t="shared" si="246"/>
        <v>1.2832678983600948E-57</v>
      </c>
      <c r="IA196" s="86">
        <f t="shared" si="246"/>
        <v>9.1942655972899374E-61</v>
      </c>
      <c r="IB196" s="86">
        <f t="shared" si="246"/>
        <v>2.7483277833875234E-67</v>
      </c>
      <c r="IC196" s="86">
        <f t="shared" si="246"/>
        <v>5.6419285322053294E-71</v>
      </c>
      <c r="ID196" s="86">
        <f t="shared" si="246"/>
        <v>2.533756970021104E-65</v>
      </c>
      <c r="IE196" s="86">
        <f t="shared" si="246"/>
        <v>1.0669004779687511E-54</v>
      </c>
      <c r="IF196" s="86">
        <f t="shared" si="246"/>
        <v>1.3859723228706916E-64</v>
      </c>
      <c r="IG196" s="86">
        <f t="shared" si="246"/>
        <v>4.2650076646447789E-64</v>
      </c>
      <c r="II196" s="86">
        <f t="shared" si="247"/>
        <v>3.7230172301822563E-7</v>
      </c>
      <c r="IJ196" s="86">
        <f t="shared" si="247"/>
        <v>1.098525065481197E-5</v>
      </c>
      <c r="IK196" s="86">
        <f t="shared" si="247"/>
        <v>2.804484013329857E-6</v>
      </c>
      <c r="IL196" s="86">
        <f t="shared" si="247"/>
        <v>3.4210140551857357E-7</v>
      </c>
      <c r="IM196" s="86">
        <f t="shared" si="247"/>
        <v>3.0113956899376281E-8</v>
      </c>
      <c r="IN196" s="86">
        <f t="shared" si="247"/>
        <v>1.6224016388493566E-8</v>
      </c>
      <c r="IO196" s="86">
        <f t="shared" si="247"/>
        <v>5.5020985746395142E-8</v>
      </c>
      <c r="IP196" s="86">
        <f t="shared" si="247"/>
        <v>1.8382831113887919E-7</v>
      </c>
      <c r="IQ196" s="86">
        <f t="shared" si="247"/>
        <v>2.6852827353050342E-7</v>
      </c>
      <c r="IR196" s="86">
        <f t="shared" si="247"/>
        <v>4.8898965785725211E-9</v>
      </c>
      <c r="IS196" s="86">
        <f t="shared" si="247"/>
        <v>3.9117745354409225E-10</v>
      </c>
      <c r="IT196" s="86">
        <f t="shared" si="247"/>
        <v>9.7534811359477185E-9</v>
      </c>
      <c r="IU196" s="86">
        <f t="shared" si="247"/>
        <v>1.3449691377901805E-6</v>
      </c>
      <c r="IV196" s="86">
        <f t="shared" si="247"/>
        <v>1.7227379147693083E-6</v>
      </c>
      <c r="IW196" s="86">
        <f t="shared" si="247"/>
        <v>2.7283471406094157E-6</v>
      </c>
      <c r="IY196" s="86">
        <f t="shared" si="248"/>
        <v>3.7230172301822563E-7</v>
      </c>
      <c r="IZ196" s="86">
        <f t="shared" si="248"/>
        <v>1.098525065481197E-5</v>
      </c>
      <c r="JA196" s="86">
        <f t="shared" si="248"/>
        <v>2.804484013329857E-6</v>
      </c>
      <c r="JB196" s="86">
        <f t="shared" si="248"/>
        <v>3.4210140551857357E-7</v>
      </c>
      <c r="JC196" s="86">
        <f t="shared" si="248"/>
        <v>3.0113956899376281E-8</v>
      </c>
      <c r="JD196" s="86">
        <f t="shared" si="248"/>
        <v>1.6224016388493566E-8</v>
      </c>
      <c r="JE196" s="86">
        <f t="shared" si="248"/>
        <v>5.5020985746395142E-8</v>
      </c>
      <c r="JF196" s="86">
        <f t="shared" si="248"/>
        <v>1.8382831113887919E-7</v>
      </c>
      <c r="JG196" s="86">
        <f t="shared" si="248"/>
        <v>2.6852827353050342E-7</v>
      </c>
      <c r="JH196" s="86">
        <f t="shared" si="248"/>
        <v>4.8898965785725211E-9</v>
      </c>
      <c r="JI196" s="86">
        <f t="shared" si="248"/>
        <v>3.9117745354409225E-10</v>
      </c>
      <c r="JJ196" s="86">
        <f t="shared" si="248"/>
        <v>9.7534811359477185E-9</v>
      </c>
      <c r="JK196" s="86">
        <f t="shared" si="248"/>
        <v>1.3449691377901805E-6</v>
      </c>
      <c r="JL196" s="86">
        <f t="shared" si="248"/>
        <v>1.7227379147693083E-6</v>
      </c>
      <c r="JM196" s="86">
        <f t="shared" si="248"/>
        <v>2.7283471406094157E-6</v>
      </c>
    </row>
    <row r="197" spans="2:273" x14ac:dyDescent="0.25">
      <c r="B197" s="2">
        <v>170</v>
      </c>
      <c r="C197" s="37">
        <v>21.038</v>
      </c>
      <c r="D197" s="37">
        <v>23.492000000000001</v>
      </c>
      <c r="E197" s="37">
        <v>23.667000000000002</v>
      </c>
      <c r="F197" s="37">
        <v>23.567</v>
      </c>
      <c r="G197" s="37">
        <v>23.305</v>
      </c>
      <c r="H197" s="37">
        <v>22.59</v>
      </c>
      <c r="I197" s="37">
        <v>25.361000000000001</v>
      </c>
      <c r="J197" s="37">
        <v>24.407</v>
      </c>
      <c r="K197" s="37">
        <v>23.085000000000001</v>
      </c>
      <c r="L197" s="37">
        <v>18.728999999999999</v>
      </c>
      <c r="M197" s="37">
        <v>18.169</v>
      </c>
      <c r="N197" s="37">
        <v>21.914999999999999</v>
      </c>
      <c r="O197" s="37">
        <v>25.085000000000001</v>
      </c>
      <c r="P197" s="37">
        <v>26.8</v>
      </c>
      <c r="Q197" s="37">
        <v>28.082000000000001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20.670227565468849</v>
      </c>
      <c r="T197" s="4">
        <f t="shared" si="249"/>
        <v>22.362848402592665</v>
      </c>
      <c r="U197" s="4">
        <f t="shared" si="249"/>
        <v>22.679316923493957</v>
      </c>
      <c r="V197" s="4">
        <f t="shared" si="249"/>
        <v>23.689234373654116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>
        <f t="shared" si="249"/>
        <v>23.095002202985704</v>
      </c>
      <c r="AA197" s="4">
        <f t="shared" si="249"/>
        <v>20.776476576067331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>
        <f t="shared" si="249"/>
        <v>24.527541359860528</v>
      </c>
      <c r="AF197" s="4">
        <f t="shared" si="249"/>
        <v>26.944365413009056</v>
      </c>
      <c r="AG197" s="4">
        <f t="shared" si="249"/>
        <v>30.085163495671456</v>
      </c>
      <c r="AI197" s="4">
        <f t="shared" ref="AI197:AW213" si="250">IF(OR($B197 &lt; C$230, $B197 &gt; C$233), 0, C197-S197)</f>
        <v>0.36777243453115105</v>
      </c>
      <c r="AJ197" s="4">
        <f t="shared" si="250"/>
        <v>1.1291515974073363</v>
      </c>
      <c r="AK197" s="4">
        <f t="shared" si="250"/>
        <v>0.9876830765060447</v>
      </c>
      <c r="AL197" s="4">
        <f t="shared" si="250"/>
        <v>-0.12223437365411627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1.3119977970142962</v>
      </c>
      <c r="AQ197" s="4">
        <f t="shared" si="250"/>
        <v>2.3085234239326695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0.55745864013947255</v>
      </c>
      <c r="AV197" s="4">
        <f t="shared" si="250"/>
        <v>-0.14436541300905503</v>
      </c>
      <c r="AW197" s="4">
        <f t="shared" si="250"/>
        <v>-2.0031634956714548</v>
      </c>
      <c r="AY197" s="2">
        <f t="shared" si="242"/>
        <v>20.670227565468849</v>
      </c>
      <c r="AZ197" s="2">
        <f t="shared" si="242"/>
        <v>22.362848402592661</v>
      </c>
      <c r="BA197" s="2">
        <f t="shared" si="242"/>
        <v>22.679316923493957</v>
      </c>
      <c r="BB197" s="2">
        <f t="shared" si="242"/>
        <v>23.689234373654116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>
        <f t="shared" si="242"/>
        <v>23.095002202985704</v>
      </c>
      <c r="BG197" s="2">
        <f t="shared" si="242"/>
        <v>20.776476576067331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>
        <f t="shared" si="242"/>
        <v>24.527541359860528</v>
      </c>
      <c r="BL197" s="2">
        <f t="shared" si="242"/>
        <v>26.944365406073228</v>
      </c>
      <c r="BM197" s="2">
        <f t="shared" si="242"/>
        <v>30.085162070181312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21.038</v>
      </c>
      <c r="CV197" s="2">
        <f t="shared" si="198"/>
        <v>23.492000000000001</v>
      </c>
      <c r="CW197" s="2">
        <f t="shared" si="199"/>
        <v>23.667000000000002</v>
      </c>
      <c r="CX197" s="2">
        <f t="shared" si="200"/>
        <v>23.567</v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>
        <f t="shared" si="204"/>
        <v>24.407</v>
      </c>
      <c r="DC197" s="2">
        <f t="shared" si="205"/>
        <v>23.085000000000001</v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>
        <f t="shared" si="209"/>
        <v>25.085000000000001</v>
      </c>
      <c r="DH197" s="2">
        <f t="shared" si="210"/>
        <v>26.8</v>
      </c>
      <c r="DI197" s="2">
        <f t="shared" si="211"/>
        <v>28.082000000000001</v>
      </c>
      <c r="DK197" s="2">
        <f t="shared" ref="DK197:DY213" si="251">BO$228*$B197+BO$229</f>
        <v>98.843451551956832</v>
      </c>
      <c r="DL197" s="2">
        <f t="shared" si="251"/>
        <v>87.342104588394051</v>
      </c>
      <c r="DM197" s="2">
        <f t="shared" si="251"/>
        <v>92.736561163227009</v>
      </c>
      <c r="DN197" s="2">
        <f t="shared" si="251"/>
        <v>93.415807223264537</v>
      </c>
      <c r="DO197" s="2">
        <f t="shared" si="251"/>
        <v>83.448531707317102</v>
      </c>
      <c r="DP197" s="2">
        <f t="shared" si="251"/>
        <v>89.242858687258689</v>
      </c>
      <c r="DQ197" s="2">
        <f t="shared" si="251"/>
        <v>97.994770053475946</v>
      </c>
      <c r="DR197" s="2">
        <f t="shared" si="251"/>
        <v>78.433782531194296</v>
      </c>
      <c r="DS197" s="2">
        <f t="shared" si="251"/>
        <v>101.5163987903226</v>
      </c>
      <c r="DT197" s="2">
        <f t="shared" si="251"/>
        <v>86.256314591291058</v>
      </c>
      <c r="DU197" s="2">
        <f t="shared" si="251"/>
        <v>75.816650836550835</v>
      </c>
      <c r="DV197" s="2">
        <f t="shared" si="251"/>
        <v>79.920238996138977</v>
      </c>
      <c r="DW197" s="2">
        <f t="shared" si="251"/>
        <v>110.53661746361749</v>
      </c>
      <c r="DX197" s="2">
        <f t="shared" si="251"/>
        <v>103.03376341463415</v>
      </c>
      <c r="DY197" s="2">
        <f t="shared" si="251"/>
        <v>75.318318365102641</v>
      </c>
      <c r="EA197" s="2">
        <f t="shared" si="240"/>
        <v>20.301677974026759</v>
      </c>
      <c r="EB197" s="2">
        <f t="shared" si="240"/>
        <v>22.445923132350895</v>
      </c>
      <c r="EC197" s="2">
        <f t="shared" si="240"/>
        <v>22.190870655426085</v>
      </c>
      <c r="ED197" s="2">
        <f t="shared" si="240"/>
        <v>22.888431372549025</v>
      </c>
      <c r="EE197" s="2">
        <f t="shared" si="240"/>
        <v>24.453136222935168</v>
      </c>
      <c r="EF197" s="2">
        <f t="shared" si="239"/>
        <v>23.321417684670593</v>
      </c>
      <c r="EG197" s="2">
        <f t="shared" si="239"/>
        <v>25.071205570581647</v>
      </c>
      <c r="EH197" s="2">
        <f t="shared" si="239"/>
        <v>22.592262934549634</v>
      </c>
      <c r="EI197" s="2">
        <f t="shared" si="239"/>
        <v>19.354849347302835</v>
      </c>
      <c r="EJ197" s="2">
        <f t="shared" si="239"/>
        <v>19.838487864155947</v>
      </c>
      <c r="EK197" s="2">
        <f t="shared" si="212"/>
        <v>18.171384335005456</v>
      </c>
      <c r="EL197" s="2">
        <f t="shared" si="179"/>
        <v>21.081760377048557</v>
      </c>
      <c r="EM197" s="2">
        <f t="shared" si="179"/>
        <v>25.973346024962595</v>
      </c>
      <c r="EN197" s="2">
        <f t="shared" si="179"/>
        <v>27.30186206769184</v>
      </c>
      <c r="EO197" s="2">
        <f t="shared" si="179"/>
        <v>33.056114315284525</v>
      </c>
      <c r="EQ197" s="2">
        <f t="shared" ref="EQ197:FE213" si="252">CU$228*$B197+CU$229</f>
        <v>20.721795672817009</v>
      </c>
      <c r="ER197" s="2">
        <f t="shared" si="252"/>
        <v>22.349453938390969</v>
      </c>
      <c r="ES197" s="2">
        <f t="shared" si="252"/>
        <v>22.749463348138768</v>
      </c>
      <c r="ET197" s="2">
        <f t="shared" si="252"/>
        <v>23.804614462147384</v>
      </c>
      <c r="EU197" s="2">
        <f t="shared" si="252"/>
        <v>24.574650420730201</v>
      </c>
      <c r="EV197" s="2">
        <f t="shared" si="252"/>
        <v>23.958971443187231</v>
      </c>
      <c r="EW197" s="2">
        <f t="shared" si="252"/>
        <v>24.63574742366411</v>
      </c>
      <c r="EX197" s="2">
        <f t="shared" si="252"/>
        <v>23.157255099696407</v>
      </c>
      <c r="EY197" s="2">
        <f t="shared" si="252"/>
        <v>20.982317513699797</v>
      </c>
      <c r="EZ197" s="2">
        <f t="shared" si="252"/>
        <v>19.809641273495693</v>
      </c>
      <c r="FA197" s="2">
        <f t="shared" si="252"/>
        <v>18.805473021291931</v>
      </c>
      <c r="FB197" s="2">
        <f t="shared" si="252"/>
        <v>21.192782504374012</v>
      </c>
      <c r="FC197" s="2">
        <f t="shared" si="252"/>
        <v>24.303293110010092</v>
      </c>
      <c r="FD197" s="2">
        <f t="shared" si="252"/>
        <v>26.866857623042023</v>
      </c>
      <c r="FE197" s="2">
        <f t="shared" si="252"/>
        <v>29.219878794340701</v>
      </c>
      <c r="FG197" s="2">
        <f t="shared" ref="FG197:FU213" si="253">POWER(10,($B197-C$231)/C$229)/(1+POWER(10,($B197-C$231)/C$229))</f>
        <v>0.9999928196949186</v>
      </c>
      <c r="FH197" s="2">
        <f t="shared" si="253"/>
        <v>0.9999939085401498</v>
      </c>
      <c r="FI197" s="2">
        <f t="shared" si="253"/>
        <v>0.99999377541228929</v>
      </c>
      <c r="FJ197" s="2">
        <f t="shared" si="253"/>
        <v>0.99999356953493923</v>
      </c>
      <c r="FK197" s="2">
        <f t="shared" si="253"/>
        <v>0.99999310119659124</v>
      </c>
      <c r="FL197" s="2">
        <f t="shared" si="253"/>
        <v>0.99999242079388917</v>
      </c>
      <c r="FM197" s="2">
        <f t="shared" si="253"/>
        <v>0.99999169870558424</v>
      </c>
      <c r="FN197" s="2">
        <f t="shared" si="253"/>
        <v>0.99999194739407304</v>
      </c>
      <c r="FO197" s="2">
        <f t="shared" si="253"/>
        <v>0.99999038781627791</v>
      </c>
      <c r="FP197" s="2">
        <f t="shared" si="253"/>
        <v>0.99999166931819861</v>
      </c>
      <c r="FQ197" s="2">
        <f t="shared" si="253"/>
        <v>0.99999245132272352</v>
      </c>
      <c r="FR197" s="2">
        <f t="shared" si="253"/>
        <v>0.99999228163249276</v>
      </c>
      <c r="FS197" s="2">
        <f t="shared" si="253"/>
        <v>0.99999238495584564</v>
      </c>
      <c r="FT197" s="2">
        <f t="shared" si="253"/>
        <v>0.99999311142281755</v>
      </c>
      <c r="FU197" s="2">
        <f t="shared" si="253"/>
        <v>0.99999071864931943</v>
      </c>
      <c r="FW197" s="2">
        <f t="shared" si="244"/>
        <v>0.87591081881528932</v>
      </c>
      <c r="FX197" s="2">
        <f t="shared" si="244"/>
        <v>0.86525074809556679</v>
      </c>
      <c r="FY197" s="2">
        <f t="shared" si="244"/>
        <v>0.87363683162376093</v>
      </c>
      <c r="FZ197" s="2">
        <f t="shared" si="244"/>
        <v>0.87356936224364767</v>
      </c>
      <c r="GA197" s="2">
        <f t="shared" si="244"/>
        <v>0.88418992371211536</v>
      </c>
      <c r="GB197" s="2">
        <f t="shared" si="244"/>
        <v>0.88905930480256834</v>
      </c>
      <c r="GC197" s="2">
        <f t="shared" si="244"/>
        <v>0.88715427349736176</v>
      </c>
      <c r="GD197" s="2">
        <f t="shared" si="244"/>
        <v>0.88902046730844664</v>
      </c>
      <c r="GE197" s="2">
        <f t="shared" si="244"/>
        <v>0.87303549537435254</v>
      </c>
      <c r="GF197" s="2">
        <f t="shared" si="244"/>
        <v>0.89381952512483809</v>
      </c>
      <c r="GG197" s="2">
        <f t="shared" si="244"/>
        <v>0.90356386420531154</v>
      </c>
      <c r="GH197" s="2">
        <f t="shared" si="244"/>
        <v>0.89108026069298085</v>
      </c>
      <c r="GI197" s="2">
        <f t="shared" si="244"/>
        <v>0.86610945389658323</v>
      </c>
      <c r="GJ197" s="2">
        <f t="shared" si="244"/>
        <v>0.82302227269062378</v>
      </c>
      <c r="GK197" s="2">
        <f t="shared" si="244"/>
        <v>0.7745469430168086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2.5348681971461465E-206</v>
      </c>
      <c r="GT197" s="86">
        <f t="shared" si="245"/>
        <v>3.4481027364993952E-249</v>
      </c>
      <c r="GU197" s="86">
        <f t="shared" si="245"/>
        <v>8.3963797980224626E-99</v>
      </c>
      <c r="GV197" s="86">
        <f t="shared" si="245"/>
        <v>4.3722991271114312E-286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1.2558830919434328E-266</v>
      </c>
      <c r="HE197" s="86">
        <f t="shared" si="181"/>
        <v>1.2265918674692223E-301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1.8230335244636692E-58</v>
      </c>
      <c r="HT197" s="86">
        <f t="shared" si="246"/>
        <v>2.7275488908734179E-49</v>
      </c>
      <c r="HU197" s="86">
        <f t="shared" si="246"/>
        <v>7.4490798614966456E-52</v>
      </c>
      <c r="HV197" s="86">
        <f t="shared" si="246"/>
        <v>6.2768610552844425E-63</v>
      </c>
      <c r="HW197" s="86">
        <f t="shared" si="246"/>
        <v>1.2248839382839748E-67</v>
      </c>
      <c r="HX197" s="86">
        <f t="shared" si="246"/>
        <v>6.4274945807656436E-67</v>
      </c>
      <c r="HY197" s="86">
        <f t="shared" si="246"/>
        <v>2.0114529351152965E-64</v>
      </c>
      <c r="HZ197" s="86">
        <f t="shared" si="246"/>
        <v>7.9872014668191591E-60</v>
      </c>
      <c r="IA197" s="86">
        <f t="shared" si="246"/>
        <v>3.471843879125213E-63</v>
      </c>
      <c r="IB197" s="86">
        <f t="shared" si="246"/>
        <v>6.6782491009385595E-70</v>
      </c>
      <c r="IC197" s="86">
        <f t="shared" si="246"/>
        <v>1.0515978232753443E-73</v>
      </c>
      <c r="ID197" s="86">
        <f t="shared" si="246"/>
        <v>6.9756659801780425E-68</v>
      </c>
      <c r="IE197" s="86">
        <f t="shared" si="246"/>
        <v>6.2571290959616201E-57</v>
      </c>
      <c r="IF197" s="86">
        <f t="shared" si="246"/>
        <v>2.4125745574903095E-67</v>
      </c>
      <c r="IG197" s="86">
        <f t="shared" si="246"/>
        <v>5.3642509335320259E-67</v>
      </c>
      <c r="II197" s="86">
        <f t="shared" si="247"/>
        <v>9.6078462695892944E-8</v>
      </c>
      <c r="IJ197" s="86">
        <f t="shared" si="247"/>
        <v>3.7292645659114779E-6</v>
      </c>
      <c r="IK197" s="86">
        <f t="shared" si="247"/>
        <v>8.7005291357916081E-7</v>
      </c>
      <c r="IL197" s="86">
        <f t="shared" si="247"/>
        <v>8.615006907860111E-8</v>
      </c>
      <c r="IM197" s="86">
        <f t="shared" si="247"/>
        <v>6.4850694592353504E-9</v>
      </c>
      <c r="IN197" s="86">
        <f t="shared" si="247"/>
        <v>3.4288904494264878E-9</v>
      </c>
      <c r="IO197" s="86">
        <f t="shared" si="247"/>
        <v>1.2827055246968894E-8</v>
      </c>
      <c r="IP197" s="86">
        <f t="shared" si="247"/>
        <v>4.8556736189056203E-8</v>
      </c>
      <c r="IQ197" s="86">
        <f t="shared" si="247"/>
        <v>6.5768309835784674E-8</v>
      </c>
      <c r="IR197" s="86">
        <f t="shared" si="247"/>
        <v>9.6398787903751783E-10</v>
      </c>
      <c r="IS197" s="86">
        <f t="shared" si="247"/>
        <v>6.7481014496180284E-11</v>
      </c>
      <c r="IT197" s="86">
        <f t="shared" si="247"/>
        <v>2.0002298170230542E-9</v>
      </c>
      <c r="IU197" s="86">
        <f t="shared" si="247"/>
        <v>3.6998208360940534E-7</v>
      </c>
      <c r="IV197" s="86">
        <f t="shared" si="247"/>
        <v>3.6110186595759268E-7</v>
      </c>
      <c r="IW197" s="86">
        <f t="shared" si="247"/>
        <v>4.0484611761080967E-7</v>
      </c>
      <c r="IY197" s="86">
        <f t="shared" si="248"/>
        <v>9.6078462695892944E-8</v>
      </c>
      <c r="IZ197" s="86">
        <f t="shared" si="248"/>
        <v>3.7292645659114779E-6</v>
      </c>
      <c r="JA197" s="86">
        <f t="shared" si="248"/>
        <v>8.7005291357916081E-7</v>
      </c>
      <c r="JB197" s="86">
        <f t="shared" si="248"/>
        <v>8.615006907860111E-8</v>
      </c>
      <c r="JC197" s="86">
        <f t="shared" si="248"/>
        <v>6.4850694592353504E-9</v>
      </c>
      <c r="JD197" s="86">
        <f t="shared" si="248"/>
        <v>3.4288904494264878E-9</v>
      </c>
      <c r="JE197" s="86">
        <f t="shared" si="248"/>
        <v>1.2827055246968894E-8</v>
      </c>
      <c r="JF197" s="86">
        <f t="shared" si="248"/>
        <v>4.8556736189056203E-8</v>
      </c>
      <c r="JG197" s="86">
        <f t="shared" si="248"/>
        <v>6.5768309835784674E-8</v>
      </c>
      <c r="JH197" s="86">
        <f t="shared" si="248"/>
        <v>9.6398787903751783E-10</v>
      </c>
      <c r="JI197" s="86">
        <f t="shared" si="248"/>
        <v>6.7481014496180284E-11</v>
      </c>
      <c r="JJ197" s="86">
        <f t="shared" si="248"/>
        <v>2.0002298170230542E-9</v>
      </c>
      <c r="JK197" s="86">
        <f t="shared" si="248"/>
        <v>3.6998208360940534E-7</v>
      </c>
      <c r="JL197" s="86">
        <f t="shared" si="248"/>
        <v>3.6110186595759268E-7</v>
      </c>
      <c r="JM197" s="86">
        <f t="shared" si="248"/>
        <v>4.0484611761080967E-7</v>
      </c>
    </row>
    <row r="198" spans="2:273" x14ac:dyDescent="0.25">
      <c r="B198" s="2">
        <v>171</v>
      </c>
      <c r="C198" s="37">
        <v>19.885000000000002</v>
      </c>
      <c r="D198" s="37">
        <v>21.213000000000001</v>
      </c>
      <c r="E198" s="37">
        <v>23.25</v>
      </c>
      <c r="F198" s="37">
        <v>24</v>
      </c>
      <c r="G198" s="37">
        <v>24.102</v>
      </c>
      <c r="H198" s="37">
        <v>24.803000000000001</v>
      </c>
      <c r="I198" s="37">
        <v>24.966999999999999</v>
      </c>
      <c r="J198" s="37">
        <v>22.914999999999999</v>
      </c>
      <c r="K198" s="37">
        <v>21.236999999999998</v>
      </c>
      <c r="L198" s="37">
        <v>19.643999999999998</v>
      </c>
      <c r="M198" s="37">
        <v>21.254000000000001</v>
      </c>
      <c r="N198" s="37">
        <v>22.085000000000001</v>
      </c>
      <c r="O198" s="37">
        <v>24.033999999999999</v>
      </c>
      <c r="P198" s="37">
        <v>25.382999999999999</v>
      </c>
      <c r="Q198" s="37">
        <v>30.23</v>
      </c>
      <c r="S198" s="4" t="e">
        <f t="shared" si="249"/>
        <v>#N/A</v>
      </c>
      <c r="T198" s="4">
        <f t="shared" si="249"/>
        <v>22.247770361379573</v>
      </c>
      <c r="U198" s="4">
        <f t="shared" si="249"/>
        <v>22.565223847784434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>
        <f t="shared" si="249"/>
        <v>24.389077481913578</v>
      </c>
      <c r="AF198" s="4">
        <f t="shared" si="249"/>
        <v>26.819629914532488</v>
      </c>
      <c r="AG198" s="4">
        <f t="shared" si="249"/>
        <v>29.920821662495698</v>
      </c>
      <c r="AI198" s="4">
        <f t="shared" si="250"/>
        <v>0</v>
      </c>
      <c r="AJ198" s="4">
        <f t="shared" si="250"/>
        <v>-1.0347703613795716</v>
      </c>
      <c r="AK198" s="4">
        <f t="shared" si="250"/>
        <v>0.68477615221556576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-0.35507748191357891</v>
      </c>
      <c r="AV198" s="4">
        <f t="shared" si="250"/>
        <v>-1.4366299145324888</v>
      </c>
      <c r="AW198" s="4">
        <f t="shared" si="250"/>
        <v>0.3091783375043029</v>
      </c>
      <c r="AY198" s="2" t="e">
        <f t="shared" si="242"/>
        <v>#N/A</v>
      </c>
      <c r="AZ198" s="2">
        <f t="shared" si="242"/>
        <v>22.247770361379573</v>
      </c>
      <c r="BA198" s="2">
        <f t="shared" si="242"/>
        <v>22.565223847784434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>
        <f t="shared" si="242"/>
        <v>24.389077481913578</v>
      </c>
      <c r="BL198" s="2">
        <f t="shared" si="242"/>
        <v>26.819629913987473</v>
      </c>
      <c r="BM198" s="2">
        <f t="shared" si="242"/>
        <v>29.92082153831366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21.213000000000001</v>
      </c>
      <c r="CW198" s="2">
        <f t="shared" si="199"/>
        <v>23.25</v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>
        <f t="shared" si="209"/>
        <v>24.033999999999999</v>
      </c>
      <c r="DH198" s="2">
        <f t="shared" si="210"/>
        <v>25.382999999999999</v>
      </c>
      <c r="DI198" s="2">
        <f t="shared" si="211"/>
        <v>30.23</v>
      </c>
      <c r="DK198" s="2">
        <f t="shared" si="251"/>
        <v>99.274499325236178</v>
      </c>
      <c r="DL198" s="2">
        <f t="shared" si="251"/>
        <v>87.651333333333326</v>
      </c>
      <c r="DM198" s="2">
        <f t="shared" si="251"/>
        <v>93.072858911819878</v>
      </c>
      <c r="DN198" s="2">
        <f t="shared" si="251"/>
        <v>93.748185178236383</v>
      </c>
      <c r="DO198" s="2">
        <f t="shared" si="251"/>
        <v>83.73564596622893</v>
      </c>
      <c r="DP198" s="2">
        <f t="shared" si="251"/>
        <v>89.578371943371934</v>
      </c>
      <c r="DQ198" s="2">
        <f t="shared" si="251"/>
        <v>98.370565173796805</v>
      </c>
      <c r="DR198" s="2">
        <f t="shared" si="251"/>
        <v>78.682219362745087</v>
      </c>
      <c r="DS198" s="2">
        <f t="shared" si="251"/>
        <v>101.93116048387097</v>
      </c>
      <c r="DT198" s="2">
        <f t="shared" si="251"/>
        <v>86.567596027501907</v>
      </c>
      <c r="DU198" s="2">
        <f t="shared" si="251"/>
        <v>76.056151866151865</v>
      </c>
      <c r="DV198" s="2">
        <f t="shared" si="251"/>
        <v>80.187117760617738</v>
      </c>
      <c r="DW198" s="2">
        <f t="shared" si="251"/>
        <v>110.99341897362952</v>
      </c>
      <c r="DX198" s="2">
        <f t="shared" si="251"/>
        <v>103.44296885553472</v>
      </c>
      <c r="DY198" s="2">
        <f t="shared" si="251"/>
        <v>75.574344941348983</v>
      </c>
      <c r="EA198" s="2">
        <f t="shared" si="240"/>
        <v>20.210825894809879</v>
      </c>
      <c r="EB198" s="2">
        <f t="shared" si="240"/>
        <v>22.333271547115434</v>
      </c>
      <c r="EC198" s="2">
        <f t="shared" si="240"/>
        <v>22.063319305093142</v>
      </c>
      <c r="ED198" s="2">
        <f t="shared" si="240"/>
        <v>22.762568627450985</v>
      </c>
      <c r="EE198" s="2">
        <f t="shared" si="240"/>
        <v>24.357284755026033</v>
      </c>
      <c r="EF198" s="2">
        <f t="shared" si="239"/>
        <v>23.202141750426915</v>
      </c>
      <c r="EG198" s="2">
        <f t="shared" si="239"/>
        <v>24.928453624019888</v>
      </c>
      <c r="EH198" s="2">
        <f t="shared" si="239"/>
        <v>22.44994813885917</v>
      </c>
      <c r="EI198" s="2">
        <f t="shared" si="239"/>
        <v>19.183238968775765</v>
      </c>
      <c r="EJ198" s="2">
        <f t="shared" si="239"/>
        <v>19.695071364083397</v>
      </c>
      <c r="EK198" s="2">
        <f t="shared" si="212"/>
        <v>18.023167910684883</v>
      </c>
      <c r="EL198" s="2">
        <f t="shared" si="179"/>
        <v>20.959552219035221</v>
      </c>
      <c r="EM198" s="2">
        <f t="shared" si="179"/>
        <v>25.87503549353946</v>
      </c>
      <c r="EN198" s="2">
        <f t="shared" si="179"/>
        <v>27.188375420149949</v>
      </c>
      <c r="EO198" s="2">
        <f t="shared" si="179"/>
        <v>32.992572881637017</v>
      </c>
      <c r="EQ198" s="2">
        <f t="shared" si="252"/>
        <v>20.63769310171055</v>
      </c>
      <c r="ER198" s="2">
        <f t="shared" si="252"/>
        <v>22.23521209534594</v>
      </c>
      <c r="ES198" s="2">
        <f t="shared" si="252"/>
        <v>22.630975592851009</v>
      </c>
      <c r="ET198" s="2">
        <f t="shared" si="252"/>
        <v>23.693059652199906</v>
      </c>
      <c r="EU198" s="2">
        <f t="shared" si="252"/>
        <v>24.48085161731618</v>
      </c>
      <c r="EV198" s="2">
        <f t="shared" si="252"/>
        <v>23.849445068924421</v>
      </c>
      <c r="EW198" s="2">
        <f t="shared" si="252"/>
        <v>24.486294070338047</v>
      </c>
      <c r="EX198" s="2">
        <f t="shared" si="252"/>
        <v>23.023359382302456</v>
      </c>
      <c r="EY198" s="2">
        <f t="shared" si="252"/>
        <v>20.836261889295521</v>
      </c>
      <c r="EZ198" s="2">
        <f t="shared" si="252"/>
        <v>19.665847743091422</v>
      </c>
      <c r="FA198" s="2">
        <f t="shared" si="252"/>
        <v>18.666860449283263</v>
      </c>
      <c r="FB198" s="2">
        <f t="shared" si="252"/>
        <v>21.07234975995047</v>
      </c>
      <c r="FC198" s="2">
        <f t="shared" si="252"/>
        <v>24.17890316187647</v>
      </c>
      <c r="FD198" s="2">
        <f t="shared" si="252"/>
        <v>26.74674100179929</v>
      </c>
      <c r="FE198" s="2">
        <f t="shared" si="252"/>
        <v>29.104920849084749</v>
      </c>
      <c r="FG198" s="2">
        <f t="shared" si="253"/>
        <v>0.99999345147979868</v>
      </c>
      <c r="FH198" s="2">
        <f t="shared" si="253"/>
        <v>0.9999944445196115</v>
      </c>
      <c r="FI198" s="2">
        <f t="shared" si="253"/>
        <v>0.99999432310542813</v>
      </c>
      <c r="FJ198" s="2">
        <f t="shared" si="253"/>
        <v>0.9999941353428442</v>
      </c>
      <c r="FK198" s="2">
        <f t="shared" si="253"/>
        <v>0.9999937082126934</v>
      </c>
      <c r="FL198" s="2">
        <f t="shared" si="253"/>
        <v>0.99999308767726347</v>
      </c>
      <c r="FM198" s="2">
        <f t="shared" si="253"/>
        <v>0.99999242912398223</v>
      </c>
      <c r="FN198" s="2">
        <f t="shared" si="253"/>
        <v>0.99999265593090592</v>
      </c>
      <c r="FO198" s="2">
        <f t="shared" si="253"/>
        <v>0.99999123357684128</v>
      </c>
      <c r="FP198" s="2">
        <f t="shared" si="253"/>
        <v>0.99999240232232867</v>
      </c>
      <c r="FQ198" s="2">
        <f t="shared" si="253"/>
        <v>0.99999311551992831</v>
      </c>
      <c r="FR198" s="2">
        <f t="shared" si="253"/>
        <v>0.99999296076039068</v>
      </c>
      <c r="FS198" s="2">
        <f t="shared" si="253"/>
        <v>0.99999305499253555</v>
      </c>
      <c r="FT198" s="2">
        <f t="shared" si="253"/>
        <v>0.99999371753913391</v>
      </c>
      <c r="FU198" s="2">
        <f t="shared" si="253"/>
        <v>0.99999153530066265</v>
      </c>
      <c r="FW198" s="2">
        <f t="shared" si="244"/>
        <v>0.88558002690497972</v>
      </c>
      <c r="FX198" s="2">
        <f t="shared" si="244"/>
        <v>0.87563266363111847</v>
      </c>
      <c r="FY198" s="2">
        <f t="shared" si="244"/>
        <v>0.88345965655059211</v>
      </c>
      <c r="FZ198" s="2">
        <f t="shared" si="244"/>
        <v>0.88339673188718171</v>
      </c>
      <c r="GA198" s="2">
        <f t="shared" si="244"/>
        <v>0.89329260339609351</v>
      </c>
      <c r="GB198" s="2">
        <f t="shared" si="244"/>
        <v>0.8978234793112021</v>
      </c>
      <c r="GC198" s="2">
        <f t="shared" si="244"/>
        <v>0.89605134721263113</v>
      </c>
      <c r="GD198" s="2">
        <f t="shared" si="244"/>
        <v>0.89778735719766978</v>
      </c>
      <c r="GE198" s="2">
        <f t="shared" si="244"/>
        <v>0.88289879948371719</v>
      </c>
      <c r="GF198" s="2">
        <f t="shared" si="244"/>
        <v>0.90224899465152597</v>
      </c>
      <c r="GG198" s="2">
        <f t="shared" si="244"/>
        <v>0.91129652013890738</v>
      </c>
      <c r="GH198" s="2">
        <f t="shared" si="244"/>
        <v>0.89970279313000479</v>
      </c>
      <c r="GI198" s="2">
        <f t="shared" si="244"/>
        <v>0.87643465765257256</v>
      </c>
      <c r="GJ198" s="2">
        <f t="shared" si="244"/>
        <v>0.83604120811170535</v>
      </c>
      <c r="GK198" s="2">
        <f t="shared" si="244"/>
        <v>0.79022293134713317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5.3770138802864088E-210</v>
      </c>
      <c r="GT198" s="86">
        <f t="shared" si="245"/>
        <v>1.2838484579135331E-253</v>
      </c>
      <c r="GU198" s="86">
        <f t="shared" si="245"/>
        <v>1.4988822705547402E-100</v>
      </c>
      <c r="GV198" s="86">
        <f t="shared" si="245"/>
        <v>3.2532319215730764E-291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8.4253692574884723E-273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8.8478224933582904E-61</v>
      </c>
      <c r="HT198" s="86">
        <f t="shared" si="246"/>
        <v>3.1900619074120168E-51</v>
      </c>
      <c r="HU198" s="86">
        <f t="shared" si="246"/>
        <v>6.9853327820807677E-54</v>
      </c>
      <c r="HV198" s="86">
        <f t="shared" si="246"/>
        <v>2.2908045228650119E-65</v>
      </c>
      <c r="HW198" s="86">
        <f t="shared" si="246"/>
        <v>3.0266758612813553E-70</v>
      </c>
      <c r="HX198" s="86">
        <f t="shared" si="246"/>
        <v>1.6954410653606442E-69</v>
      </c>
      <c r="HY198" s="86">
        <f t="shared" si="246"/>
        <v>7.024870282702182E-67</v>
      </c>
      <c r="HZ198" s="86">
        <f t="shared" si="246"/>
        <v>4.5084585570806333E-62</v>
      </c>
      <c r="IA198" s="86">
        <f t="shared" si="246"/>
        <v>1.1725644117502122E-65</v>
      </c>
      <c r="IB198" s="86">
        <f t="shared" si="246"/>
        <v>1.4433502719575865E-72</v>
      </c>
      <c r="IC198" s="86">
        <f t="shared" si="246"/>
        <v>1.7367039342380737E-76</v>
      </c>
      <c r="ID198" s="86">
        <f t="shared" si="246"/>
        <v>1.7105037472706406E-70</v>
      </c>
      <c r="IE198" s="86">
        <f t="shared" si="246"/>
        <v>3.3027129667005969E-59</v>
      </c>
      <c r="IF198" s="86">
        <f t="shared" si="246"/>
        <v>3.6662560812082655E-70</v>
      </c>
      <c r="IG198" s="86">
        <f t="shared" si="246"/>
        <v>5.8009844085502228E-70</v>
      </c>
      <c r="II198" s="86">
        <f t="shared" si="247"/>
        <v>2.3319403895100268E-8</v>
      </c>
      <c r="IJ198" s="86">
        <f t="shared" si="247"/>
        <v>1.2036099426020876E-6</v>
      </c>
      <c r="IK198" s="86">
        <f t="shared" si="247"/>
        <v>2.5597362091601434E-7</v>
      </c>
      <c r="IL198" s="86">
        <f t="shared" si="247"/>
        <v>2.0366537179616431E-8</v>
      </c>
      <c r="IM198" s="86">
        <f t="shared" si="247"/>
        <v>1.3055462863534399E-9</v>
      </c>
      <c r="IN198" s="86">
        <f t="shared" si="247"/>
        <v>6.7791488497535729E-10</v>
      </c>
      <c r="IO198" s="86">
        <f t="shared" si="247"/>
        <v>2.8081900353094039E-9</v>
      </c>
      <c r="IP198" s="86">
        <f t="shared" si="247"/>
        <v>1.2119027543311934E-8</v>
      </c>
      <c r="IQ198" s="86">
        <f t="shared" si="247"/>
        <v>1.5099088764398249E-8</v>
      </c>
      <c r="IR198" s="86">
        <f t="shared" si="247"/>
        <v>1.7749716940472132E-10</v>
      </c>
      <c r="IS198" s="86">
        <f t="shared" si="247"/>
        <v>1.0846652152705302E-11</v>
      </c>
      <c r="IT198" s="86">
        <f t="shared" si="247"/>
        <v>3.8346033466891236E-10</v>
      </c>
      <c r="IU198" s="86">
        <f t="shared" si="247"/>
        <v>9.5763937330440635E-8</v>
      </c>
      <c r="IV198" s="86">
        <f t="shared" si="247"/>
        <v>6.916996144333823E-8</v>
      </c>
      <c r="IW198" s="86">
        <f t="shared" si="247"/>
        <v>5.2206369124069978E-8</v>
      </c>
      <c r="IY198" s="86">
        <f t="shared" si="248"/>
        <v>2.3319403895100268E-8</v>
      </c>
      <c r="IZ198" s="86">
        <f t="shared" si="248"/>
        <v>1.2036099426020876E-6</v>
      </c>
      <c r="JA198" s="86">
        <f t="shared" si="248"/>
        <v>2.5597362091601434E-7</v>
      </c>
      <c r="JB198" s="86">
        <f t="shared" si="248"/>
        <v>2.0366537179616431E-8</v>
      </c>
      <c r="JC198" s="86">
        <f t="shared" si="248"/>
        <v>1.3055462863534399E-9</v>
      </c>
      <c r="JD198" s="86">
        <f t="shared" si="248"/>
        <v>6.7791488497535729E-10</v>
      </c>
      <c r="JE198" s="86">
        <f t="shared" si="248"/>
        <v>2.8081900353094039E-9</v>
      </c>
      <c r="JF198" s="86">
        <f t="shared" si="248"/>
        <v>1.2119027543311934E-8</v>
      </c>
      <c r="JG198" s="86">
        <f t="shared" si="248"/>
        <v>1.5099088764398249E-8</v>
      </c>
      <c r="JH198" s="86">
        <f t="shared" si="248"/>
        <v>1.7749716940472132E-10</v>
      </c>
      <c r="JI198" s="86">
        <f t="shared" si="248"/>
        <v>1.0846652152705302E-11</v>
      </c>
      <c r="JJ198" s="86">
        <f t="shared" si="248"/>
        <v>3.8346033466891236E-10</v>
      </c>
      <c r="JK198" s="86">
        <f t="shared" si="248"/>
        <v>9.5763937330440635E-8</v>
      </c>
      <c r="JL198" s="86">
        <f t="shared" si="248"/>
        <v>6.916996144333823E-8</v>
      </c>
      <c r="JM198" s="86">
        <f t="shared" si="248"/>
        <v>5.2206369124069978E-8</v>
      </c>
    </row>
    <row r="199" spans="2:273" x14ac:dyDescent="0.25">
      <c r="B199" s="2">
        <v>172</v>
      </c>
      <c r="C199" s="37">
        <v>20.614999999999998</v>
      </c>
      <c r="D199" s="37">
        <v>21.245999999999999</v>
      </c>
      <c r="E199" s="37">
        <v>22.867000000000001</v>
      </c>
      <c r="F199" s="37">
        <v>24.067</v>
      </c>
      <c r="G199" s="37">
        <v>24.949000000000002</v>
      </c>
      <c r="H199" s="37">
        <v>24.393000000000001</v>
      </c>
      <c r="I199" s="37">
        <v>23.638999999999999</v>
      </c>
      <c r="J199" s="37">
        <v>23.033999999999999</v>
      </c>
      <c r="K199" s="37">
        <v>22.914999999999999</v>
      </c>
      <c r="L199" s="37">
        <v>20.22</v>
      </c>
      <c r="M199" s="37">
        <v>20.457999999999998</v>
      </c>
      <c r="N199" s="37">
        <v>23.119</v>
      </c>
      <c r="O199" s="37">
        <v>24.712</v>
      </c>
      <c r="P199" s="37">
        <v>26.367000000000001</v>
      </c>
      <c r="Q199" s="37">
        <v>27.934000000000001</v>
      </c>
      <c r="S199" s="4" t="e">
        <f t="shared" si="249"/>
        <v>#N/A</v>
      </c>
      <c r="T199" s="4">
        <f t="shared" si="249"/>
        <v>22.132731092406225</v>
      </c>
      <c r="U199" s="4">
        <f t="shared" si="249"/>
        <v>22.45092552915947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26.69507541729509</v>
      </c>
      <c r="AG199" s="4">
        <f t="shared" si="249"/>
        <v>29.758084565582074</v>
      </c>
      <c r="AI199" s="4">
        <f t="shared" si="250"/>
        <v>0</v>
      </c>
      <c r="AJ199" s="4">
        <f t="shared" si="250"/>
        <v>-0.88673109240622594</v>
      </c>
      <c r="AK199" s="4">
        <f t="shared" si="250"/>
        <v>0.41607447084053106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-0.32807541729508927</v>
      </c>
      <c r="AW199" s="4">
        <f t="shared" si="250"/>
        <v>-1.8240845655820728</v>
      </c>
      <c r="AY199" s="2" t="e">
        <f t="shared" si="242"/>
        <v>#N/A</v>
      </c>
      <c r="AZ199" s="2">
        <f t="shared" si="242"/>
        <v>22.132731092406225</v>
      </c>
      <c r="BA199" s="2">
        <f t="shared" si="242"/>
        <v>22.45092552915947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26.695075417257939</v>
      </c>
      <c r="BM199" s="2">
        <f t="shared" si="242"/>
        <v>29.758084556424684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21.245999999999999</v>
      </c>
      <c r="CW199" s="2">
        <f t="shared" si="199"/>
        <v>22.867000000000001</v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26.367000000000001</v>
      </c>
      <c r="DI199" s="2">
        <f t="shared" si="211"/>
        <v>27.934000000000001</v>
      </c>
      <c r="DK199" s="2">
        <f t="shared" si="251"/>
        <v>99.705547098515524</v>
      </c>
      <c r="DL199" s="2">
        <f t="shared" si="251"/>
        <v>87.960562078272602</v>
      </c>
      <c r="DM199" s="2">
        <f t="shared" si="251"/>
        <v>93.409156660412748</v>
      </c>
      <c r="DN199" s="2">
        <f t="shared" si="251"/>
        <v>94.080563133208244</v>
      </c>
      <c r="DO199" s="2">
        <f t="shared" si="251"/>
        <v>84.022760225140743</v>
      </c>
      <c r="DP199" s="2">
        <f t="shared" si="251"/>
        <v>89.913885199485208</v>
      </c>
      <c r="DQ199" s="2">
        <f t="shared" si="251"/>
        <v>98.74636029411765</v>
      </c>
      <c r="DR199" s="2">
        <f t="shared" si="251"/>
        <v>78.930656194295892</v>
      </c>
      <c r="DS199" s="2">
        <f t="shared" si="251"/>
        <v>102.34592217741937</v>
      </c>
      <c r="DT199" s="2">
        <f t="shared" si="251"/>
        <v>86.878877463712755</v>
      </c>
      <c r="DU199" s="2">
        <f t="shared" si="251"/>
        <v>76.295652895752895</v>
      </c>
      <c r="DV199" s="2">
        <f t="shared" si="251"/>
        <v>80.4539965250965</v>
      </c>
      <c r="DW199" s="2">
        <f t="shared" si="251"/>
        <v>111.45022048364156</v>
      </c>
      <c r="DX199" s="2">
        <f t="shared" si="251"/>
        <v>103.85217429643528</v>
      </c>
      <c r="DY199" s="2">
        <f t="shared" si="251"/>
        <v>75.83037151759531</v>
      </c>
      <c r="EA199" s="2">
        <f t="shared" si="240"/>
        <v>20.119973815592999</v>
      </c>
      <c r="EB199" s="2">
        <f t="shared" si="240"/>
        <v>22.220619961879972</v>
      </c>
      <c r="EC199" s="2">
        <f t="shared" si="240"/>
        <v>21.935767954760198</v>
      </c>
      <c r="ED199" s="2">
        <f t="shared" si="240"/>
        <v>22.636705882352949</v>
      </c>
      <c r="EE199" s="2">
        <f t="shared" si="240"/>
        <v>24.261433287116894</v>
      </c>
      <c r="EF199" s="2">
        <f t="shared" si="239"/>
        <v>23.082865816183237</v>
      </c>
      <c r="EG199" s="2">
        <f t="shared" si="239"/>
        <v>24.785701677458132</v>
      </c>
      <c r="EH199" s="2">
        <f t="shared" si="239"/>
        <v>22.307633343168707</v>
      </c>
      <c r="EI199" s="2">
        <f t="shared" si="239"/>
        <v>19.011628590248694</v>
      </c>
      <c r="EJ199" s="2">
        <f t="shared" si="239"/>
        <v>19.55165486401085</v>
      </c>
      <c r="EK199" s="2">
        <f t="shared" si="212"/>
        <v>17.87495148636431</v>
      </c>
      <c r="EL199" s="2">
        <f t="shared" si="179"/>
        <v>20.837344061021888</v>
      </c>
      <c r="EM199" s="2">
        <f t="shared" si="179"/>
        <v>25.776724962116326</v>
      </c>
      <c r="EN199" s="2">
        <f t="shared" si="179"/>
        <v>27.074888772608055</v>
      </c>
      <c r="EO199" s="2">
        <f t="shared" si="179"/>
        <v>32.929031447989509</v>
      </c>
      <c r="EQ199" s="2">
        <f t="shared" si="252"/>
        <v>20.553590530604087</v>
      </c>
      <c r="ER199" s="2">
        <f t="shared" si="252"/>
        <v>22.120970252300907</v>
      </c>
      <c r="ES199" s="2">
        <f t="shared" si="252"/>
        <v>22.512487837563249</v>
      </c>
      <c r="ET199" s="2">
        <f t="shared" si="252"/>
        <v>23.581504842252425</v>
      </c>
      <c r="EU199" s="2">
        <f t="shared" si="252"/>
        <v>24.387052813902155</v>
      </c>
      <c r="EV199" s="2">
        <f t="shared" si="252"/>
        <v>23.739918694661608</v>
      </c>
      <c r="EW199" s="2">
        <f t="shared" si="252"/>
        <v>24.336840717011984</v>
      </c>
      <c r="EX199" s="2">
        <f t="shared" si="252"/>
        <v>22.889463664908504</v>
      </c>
      <c r="EY199" s="2">
        <f t="shared" si="252"/>
        <v>20.690206264891241</v>
      </c>
      <c r="EZ199" s="2">
        <f t="shared" si="252"/>
        <v>19.522054212687156</v>
      </c>
      <c r="FA199" s="2">
        <f t="shared" si="252"/>
        <v>18.528247877274598</v>
      </c>
      <c r="FB199" s="2">
        <f t="shared" si="252"/>
        <v>20.951917015526931</v>
      </c>
      <c r="FC199" s="2">
        <f t="shared" si="252"/>
        <v>24.054513213742847</v>
      </c>
      <c r="FD199" s="2">
        <f t="shared" si="252"/>
        <v>26.626624380556557</v>
      </c>
      <c r="FE199" s="2">
        <f t="shared" si="252"/>
        <v>28.989962903828797</v>
      </c>
      <c r="FG199" s="2">
        <f t="shared" si="253"/>
        <v>0.99999402767515333</v>
      </c>
      <c r="FH199" s="2">
        <f t="shared" si="253"/>
        <v>0.99999493333919109</v>
      </c>
      <c r="FI199" s="2">
        <f t="shared" si="253"/>
        <v>0.99999482260803041</v>
      </c>
      <c r="FJ199" s="2">
        <f t="shared" si="253"/>
        <v>0.99999465136634469</v>
      </c>
      <c r="FK199" s="2">
        <f t="shared" si="253"/>
        <v>0.99999426181860074</v>
      </c>
      <c r="FL199" s="2">
        <f t="shared" si="253"/>
        <v>0.99999369588290499</v>
      </c>
      <c r="FM199" s="2">
        <f t="shared" si="253"/>
        <v>0.99999309527440872</v>
      </c>
      <c r="FN199" s="2">
        <f t="shared" si="253"/>
        <v>0.99999330212505311</v>
      </c>
      <c r="FO199" s="2">
        <f t="shared" si="253"/>
        <v>0.9999920049208898</v>
      </c>
      <c r="FP199" s="2">
        <f t="shared" si="253"/>
        <v>0.99999307083097755</v>
      </c>
      <c r="FQ199" s="2">
        <f t="shared" si="253"/>
        <v>0.99999372127574793</v>
      </c>
      <c r="FR199" s="2">
        <f t="shared" si="253"/>
        <v>0.99999358013319917</v>
      </c>
      <c r="FS199" s="2">
        <f t="shared" si="253"/>
        <v>0.9999936660740425</v>
      </c>
      <c r="FT199" s="2">
        <f t="shared" si="253"/>
        <v>0.99999427032442501</v>
      </c>
      <c r="FU199" s="2">
        <f t="shared" si="253"/>
        <v>0.9999922800967026</v>
      </c>
      <c r="FW199" s="2">
        <f t="shared" si="244"/>
        <v>0.89458647067583752</v>
      </c>
      <c r="FX199" s="2">
        <f t="shared" si="244"/>
        <v>0.88532070825605635</v>
      </c>
      <c r="FY199" s="2">
        <f t="shared" si="244"/>
        <v>0.89261276401380207</v>
      </c>
      <c r="FZ199" s="2">
        <f t="shared" si="244"/>
        <v>0.8925541804116246</v>
      </c>
      <c r="GA199" s="2">
        <f t="shared" si="244"/>
        <v>0.90175930652642977</v>
      </c>
      <c r="GB199" s="2">
        <f t="shared" si="244"/>
        <v>0.90596852253679361</v>
      </c>
      <c r="GC199" s="2">
        <f t="shared" si="244"/>
        <v>0.90432260250637997</v>
      </c>
      <c r="GD199" s="2">
        <f t="shared" si="244"/>
        <v>0.90593497822809632</v>
      </c>
      <c r="GE199" s="2">
        <f t="shared" si="244"/>
        <v>0.89209057636838629</v>
      </c>
      <c r="GF199" s="2">
        <f t="shared" si="244"/>
        <v>0.91007658971243977</v>
      </c>
      <c r="GG199" s="2">
        <f t="shared" si="244"/>
        <v>0.91846508940659866</v>
      </c>
      <c r="GH199" s="2">
        <f t="shared" si="244"/>
        <v>0.90771342496518159</v>
      </c>
      <c r="GI199" s="2">
        <f t="shared" si="244"/>
        <v>0.88606835678709484</v>
      </c>
      <c r="GJ199" s="2">
        <f t="shared" si="244"/>
        <v>0.84827898675478208</v>
      </c>
      <c r="GK199" s="2">
        <f t="shared" si="244"/>
        <v>0.80508324498760131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1.057918678871093E-213</v>
      </c>
      <c r="GT199" s="86">
        <f t="shared" si="245"/>
        <v>4.3668242973737387E-258</v>
      </c>
      <c r="GU199" s="86">
        <f t="shared" si="245"/>
        <v>2.5815160005571974E-102</v>
      </c>
      <c r="GV199" s="86">
        <f t="shared" si="245"/>
        <v>2.1781405860636454E-296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4.7986908531085358E-279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3.8627370588805321E-63</v>
      </c>
      <c r="HT199" s="86">
        <f t="shared" si="246"/>
        <v>3.4170864468327047E-53</v>
      </c>
      <c r="HU199" s="86">
        <f t="shared" si="246"/>
        <v>5.9750347489405072E-56</v>
      </c>
      <c r="HV199" s="86">
        <f t="shared" si="246"/>
        <v>7.4966468883965876E-68</v>
      </c>
      <c r="HW199" s="86">
        <f t="shared" si="246"/>
        <v>6.6603092397380561E-73</v>
      </c>
      <c r="HX199" s="86">
        <f t="shared" si="246"/>
        <v>3.9877795554591792E-72</v>
      </c>
      <c r="HY199" s="86">
        <f t="shared" si="246"/>
        <v>2.2017965214870713E-69</v>
      </c>
      <c r="HZ199" s="86">
        <f t="shared" si="246"/>
        <v>2.3078731528773007E-64</v>
      </c>
      <c r="IA199" s="86">
        <f t="shared" si="246"/>
        <v>3.5419317163170321E-68</v>
      </c>
      <c r="IB199" s="86">
        <f t="shared" si="246"/>
        <v>2.7745334278716441E-75</v>
      </c>
      <c r="IC199" s="86">
        <f t="shared" si="246"/>
        <v>2.541266166097794E-79</v>
      </c>
      <c r="ID199" s="86">
        <f t="shared" si="246"/>
        <v>3.7357165802665565E-73</v>
      </c>
      <c r="IE199" s="86">
        <f t="shared" si="246"/>
        <v>1.5689321627754458E-61</v>
      </c>
      <c r="IF199" s="86">
        <f t="shared" si="246"/>
        <v>4.863768508309893E-73</v>
      </c>
      <c r="IG199" s="86">
        <f t="shared" si="246"/>
        <v>5.3937203688002201E-73</v>
      </c>
      <c r="II199" s="86">
        <f t="shared" si="247"/>
        <v>5.3224131566428879E-9</v>
      </c>
      <c r="IJ199" s="86">
        <f t="shared" si="247"/>
        <v>3.6926109634624157E-7</v>
      </c>
      <c r="IK199" s="86">
        <f t="shared" si="247"/>
        <v>7.1407203326349586E-8</v>
      </c>
      <c r="IL199" s="86">
        <f t="shared" si="247"/>
        <v>4.5193581644983311E-9</v>
      </c>
      <c r="IM199" s="86">
        <f t="shared" si="247"/>
        <v>2.456655240430832E-10</v>
      </c>
      <c r="IN199" s="86">
        <f t="shared" si="247"/>
        <v>1.2536313185100147E-10</v>
      </c>
      <c r="IO199" s="86">
        <f t="shared" si="247"/>
        <v>5.7726245187632479E-10</v>
      </c>
      <c r="IP199" s="86">
        <f t="shared" si="247"/>
        <v>2.857697049766166E-9</v>
      </c>
      <c r="IQ199" s="86">
        <f t="shared" si="247"/>
        <v>3.248842146479889E-9</v>
      </c>
      <c r="IR199" s="86">
        <f t="shared" si="247"/>
        <v>3.0521701801144652E-11</v>
      </c>
      <c r="IS199" s="86">
        <f t="shared" si="247"/>
        <v>1.6243183743215701E-12</v>
      </c>
      <c r="IT199" s="86">
        <f t="shared" si="247"/>
        <v>6.8711468117526024E-11</v>
      </c>
      <c r="IU199" s="86">
        <f t="shared" si="247"/>
        <v>2.3318938226789702E-8</v>
      </c>
      <c r="IV199" s="86">
        <f t="shared" si="247"/>
        <v>1.2105362158377351E-8</v>
      </c>
      <c r="IW199" s="86">
        <f t="shared" si="247"/>
        <v>5.8509498824039745E-9</v>
      </c>
      <c r="IY199" s="86">
        <f t="shared" si="248"/>
        <v>5.3224131566428879E-9</v>
      </c>
      <c r="IZ199" s="86">
        <f t="shared" si="248"/>
        <v>3.6926109634624157E-7</v>
      </c>
      <c r="JA199" s="86">
        <f t="shared" si="248"/>
        <v>7.1407203326349586E-8</v>
      </c>
      <c r="JB199" s="86">
        <f t="shared" si="248"/>
        <v>4.5193581644983311E-9</v>
      </c>
      <c r="JC199" s="86">
        <f t="shared" si="248"/>
        <v>2.456655240430832E-10</v>
      </c>
      <c r="JD199" s="86">
        <f t="shared" si="248"/>
        <v>1.2536313185100147E-10</v>
      </c>
      <c r="JE199" s="86">
        <f t="shared" si="248"/>
        <v>5.7726245187632479E-10</v>
      </c>
      <c r="JF199" s="86">
        <f t="shared" si="248"/>
        <v>2.857697049766166E-9</v>
      </c>
      <c r="JG199" s="86">
        <f t="shared" si="248"/>
        <v>3.248842146479889E-9</v>
      </c>
      <c r="JH199" s="86">
        <f t="shared" si="248"/>
        <v>3.0521701801144652E-11</v>
      </c>
      <c r="JI199" s="86">
        <f t="shared" si="248"/>
        <v>1.6243183743215701E-12</v>
      </c>
      <c r="JJ199" s="86">
        <f t="shared" si="248"/>
        <v>6.8711468117526024E-11</v>
      </c>
      <c r="JK199" s="86">
        <f t="shared" si="248"/>
        <v>2.3318938226789702E-8</v>
      </c>
      <c r="JL199" s="86">
        <f t="shared" si="248"/>
        <v>1.2105362158377351E-8</v>
      </c>
      <c r="JM199" s="86">
        <f t="shared" si="248"/>
        <v>5.8509498824039745E-9</v>
      </c>
    </row>
    <row r="200" spans="2:273" x14ac:dyDescent="0.25">
      <c r="B200" s="2">
        <v>173</v>
      </c>
      <c r="C200" s="37">
        <v>19.154</v>
      </c>
      <c r="D200" s="37">
        <v>22.015999999999998</v>
      </c>
      <c r="E200" s="37">
        <v>23.832999999999998</v>
      </c>
      <c r="F200" s="37">
        <v>25.85</v>
      </c>
      <c r="G200" s="37">
        <v>25.440999999999999</v>
      </c>
      <c r="H200" s="37">
        <v>24.459</v>
      </c>
      <c r="I200" s="37">
        <v>24.196999999999999</v>
      </c>
      <c r="J200" s="37">
        <v>24.576000000000001</v>
      </c>
      <c r="K200" s="37">
        <v>21.050999999999998</v>
      </c>
      <c r="L200" s="37">
        <v>21.254000000000001</v>
      </c>
      <c r="M200" s="37">
        <v>20.271000000000001</v>
      </c>
      <c r="N200" s="37">
        <v>20.61</v>
      </c>
      <c r="O200" s="37">
        <v>24.475000000000001</v>
      </c>
      <c r="P200" s="37">
        <v>25.632999999999999</v>
      </c>
      <c r="Q200" s="37">
        <v>29.23</v>
      </c>
      <c r="S200" s="4" t="e">
        <f t="shared" si="249"/>
        <v>#N/A</v>
      </c>
      <c r="T200" s="4">
        <f t="shared" si="249"/>
        <v>22.017730628941926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26.570707639193959</v>
      </c>
      <c r="AG200" s="4">
        <f t="shared" si="249"/>
        <v>29.5970610484916</v>
      </c>
      <c r="AI200" s="4">
        <f t="shared" si="250"/>
        <v>0</v>
      </c>
      <c r="AJ200" s="4">
        <f t="shared" si="250"/>
        <v>-1.7306289419281029E-3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-0.93770763919395961</v>
      </c>
      <c r="AW200" s="4">
        <f t="shared" si="250"/>
        <v>-0.36706104849159971</v>
      </c>
      <c r="AY200" s="2" t="e">
        <f t="shared" si="242"/>
        <v>#N/A</v>
      </c>
      <c r="AZ200" s="2">
        <f t="shared" si="242"/>
        <v>22.017730628941926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26.570707639191763</v>
      </c>
      <c r="BM200" s="2">
        <f t="shared" si="242"/>
        <v>29.597061047920239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22.015999999999998</v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25.632999999999999</v>
      </c>
      <c r="DI200" s="2">
        <f t="shared" si="211"/>
        <v>29.23</v>
      </c>
      <c r="DK200" s="2">
        <f t="shared" si="251"/>
        <v>100.13659487179487</v>
      </c>
      <c r="DL200" s="2">
        <f t="shared" si="251"/>
        <v>88.269790823211878</v>
      </c>
      <c r="DM200" s="2">
        <f t="shared" si="251"/>
        <v>93.745454409005617</v>
      </c>
      <c r="DN200" s="2">
        <f t="shared" si="251"/>
        <v>94.412941088180105</v>
      </c>
      <c r="DO200" s="2">
        <f t="shared" si="251"/>
        <v>84.309874484052557</v>
      </c>
      <c r="DP200" s="2">
        <f t="shared" si="251"/>
        <v>90.249398455598453</v>
      </c>
      <c r="DQ200" s="2">
        <f t="shared" si="251"/>
        <v>99.12215541443851</v>
      </c>
      <c r="DR200" s="2">
        <f t="shared" si="251"/>
        <v>79.179093025846697</v>
      </c>
      <c r="DS200" s="2">
        <f t="shared" si="251"/>
        <v>102.76068387096774</v>
      </c>
      <c r="DT200" s="2">
        <f t="shared" si="251"/>
        <v>87.190158899923603</v>
      </c>
      <c r="DU200" s="2">
        <f t="shared" si="251"/>
        <v>76.535153925353924</v>
      </c>
      <c r="DV200" s="2">
        <f t="shared" si="251"/>
        <v>80.720875289575275</v>
      </c>
      <c r="DW200" s="2">
        <f t="shared" si="251"/>
        <v>111.90702199365359</v>
      </c>
      <c r="DX200" s="2">
        <f t="shared" si="251"/>
        <v>104.26137973733584</v>
      </c>
      <c r="DY200" s="2">
        <f t="shared" si="251"/>
        <v>76.086398093841638</v>
      </c>
      <c r="EA200" s="2">
        <f t="shared" si="240"/>
        <v>20.029121736376119</v>
      </c>
      <c r="EB200" s="2">
        <f t="shared" si="240"/>
        <v>22.107968376644511</v>
      </c>
      <c r="EC200" s="2">
        <f t="shared" si="240"/>
        <v>21.808216604427255</v>
      </c>
      <c r="ED200" s="2">
        <f t="shared" si="240"/>
        <v>22.510843137254909</v>
      </c>
      <c r="EE200" s="2">
        <f t="shared" si="240"/>
        <v>24.165581819207759</v>
      </c>
      <c r="EF200" s="2">
        <f t="shared" si="239"/>
        <v>22.963589881939559</v>
      </c>
      <c r="EG200" s="2">
        <f t="shared" si="239"/>
        <v>24.642949730896373</v>
      </c>
      <c r="EH200" s="2">
        <f t="shared" si="239"/>
        <v>22.165318547478243</v>
      </c>
      <c r="EI200" s="2">
        <f t="shared" si="239"/>
        <v>18.840018211721624</v>
      </c>
      <c r="EJ200" s="2">
        <f t="shared" si="239"/>
        <v>19.408238363938299</v>
      </c>
      <c r="EK200" s="2">
        <f t="shared" si="212"/>
        <v>17.726735062043737</v>
      </c>
      <c r="EL200" s="2">
        <f t="shared" si="179"/>
        <v>20.715135903008552</v>
      </c>
      <c r="EM200" s="2">
        <f t="shared" si="179"/>
        <v>25.678414430693188</v>
      </c>
      <c r="EN200" s="2">
        <f t="shared" si="179"/>
        <v>26.961402125066165</v>
      </c>
      <c r="EO200" s="2">
        <f t="shared" si="179"/>
        <v>32.865490014342001</v>
      </c>
      <c r="EQ200" s="2">
        <f t="shared" si="252"/>
        <v>20.469487959497627</v>
      </c>
      <c r="ER200" s="2">
        <f t="shared" si="252"/>
        <v>22.006728409255878</v>
      </c>
      <c r="ES200" s="2">
        <f t="shared" si="252"/>
        <v>22.394000082275493</v>
      </c>
      <c r="ET200" s="2">
        <f t="shared" si="252"/>
        <v>23.469950032304943</v>
      </c>
      <c r="EU200" s="2">
        <f t="shared" si="252"/>
        <v>24.29325401048813</v>
      </c>
      <c r="EV200" s="2">
        <f t="shared" si="252"/>
        <v>23.630392320398798</v>
      </c>
      <c r="EW200" s="2">
        <f t="shared" si="252"/>
        <v>24.187387363685922</v>
      </c>
      <c r="EX200" s="2">
        <f t="shared" si="252"/>
        <v>22.755567947514553</v>
      </c>
      <c r="EY200" s="2">
        <f t="shared" si="252"/>
        <v>20.544150640486965</v>
      </c>
      <c r="EZ200" s="2">
        <f t="shared" si="252"/>
        <v>19.378260682282885</v>
      </c>
      <c r="FA200" s="2">
        <f t="shared" si="252"/>
        <v>18.38963530526593</v>
      </c>
      <c r="FB200" s="2">
        <f t="shared" si="252"/>
        <v>20.831484271103388</v>
      </c>
      <c r="FC200" s="2">
        <f t="shared" si="252"/>
        <v>23.930123265609225</v>
      </c>
      <c r="FD200" s="2">
        <f t="shared" si="252"/>
        <v>26.50650775931382</v>
      </c>
      <c r="FE200" s="2">
        <f t="shared" si="252"/>
        <v>28.875004958572845</v>
      </c>
      <c r="FG200" s="2">
        <f t="shared" si="253"/>
        <v>0.99999455317214136</v>
      </c>
      <c r="FH200" s="2">
        <f t="shared" si="253"/>
        <v>0.9999953791483629</v>
      </c>
      <c r="FI200" s="2">
        <f t="shared" si="253"/>
        <v>0.99999527816025313</v>
      </c>
      <c r="FJ200" s="2">
        <f t="shared" si="253"/>
        <v>0.99999512198583496</v>
      </c>
      <c r="FK200" s="2">
        <f t="shared" si="253"/>
        <v>0.99999476671372345</v>
      </c>
      <c r="FL200" s="2">
        <f t="shared" si="253"/>
        <v>0.99999425057368763</v>
      </c>
      <c r="FM200" s="2">
        <f t="shared" si="253"/>
        <v>0.99999370281159217</v>
      </c>
      <c r="FN200" s="2">
        <f t="shared" si="253"/>
        <v>0.99999389146184769</v>
      </c>
      <c r="FO200" s="2">
        <f t="shared" si="253"/>
        <v>0.99999270839606058</v>
      </c>
      <c r="FP200" s="2">
        <f t="shared" si="253"/>
        <v>0.99999368051889093</v>
      </c>
      <c r="FQ200" s="2">
        <f t="shared" si="253"/>
        <v>0.99999427373226124</v>
      </c>
      <c r="FR200" s="2">
        <f t="shared" si="253"/>
        <v>0.99999414500858308</v>
      </c>
      <c r="FS200" s="2">
        <f t="shared" si="253"/>
        <v>0.99999422338765165</v>
      </c>
      <c r="FT200" s="2">
        <f t="shared" si="253"/>
        <v>0.99999477447113516</v>
      </c>
      <c r="FU200" s="2">
        <f t="shared" si="253"/>
        <v>0.99999295935973154</v>
      </c>
      <c r="FW200" s="2">
        <f t="shared" si="244"/>
        <v>0.90296166401313849</v>
      </c>
      <c r="FX200" s="2">
        <f t="shared" si="244"/>
        <v>0.89434512874327488</v>
      </c>
      <c r="FY200" s="2">
        <f t="shared" si="244"/>
        <v>0.90112743856492539</v>
      </c>
      <c r="FZ200" s="2">
        <f t="shared" si="244"/>
        <v>0.90107298521855395</v>
      </c>
      <c r="GA200" s="2">
        <f t="shared" si="244"/>
        <v>0.90962218636694669</v>
      </c>
      <c r="GB200" s="2">
        <f t="shared" si="244"/>
        <v>0.91352681573750028</v>
      </c>
      <c r="GC200" s="2">
        <f t="shared" si="244"/>
        <v>0.91200034480418346</v>
      </c>
      <c r="GD200" s="2">
        <f t="shared" si="244"/>
        <v>0.91349571028512089</v>
      </c>
      <c r="GE200" s="2">
        <f t="shared" si="244"/>
        <v>0.90064204615634447</v>
      </c>
      <c r="GF200" s="2">
        <f t="shared" si="244"/>
        <v>0.91733480448689075</v>
      </c>
      <c r="GG200" s="2">
        <f t="shared" si="244"/>
        <v>0.925101944999558</v>
      </c>
      <c r="GH200" s="2">
        <f t="shared" si="244"/>
        <v>0.915144598862073</v>
      </c>
      <c r="GI200" s="2">
        <f t="shared" si="244"/>
        <v>0.89504091792213014</v>
      </c>
      <c r="GJ200" s="2">
        <f t="shared" si="244"/>
        <v>0.85975656896043362</v>
      </c>
      <c r="GK200" s="2">
        <f t="shared" si="244"/>
        <v>0.81913181570794924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1.9305816499779471E-217</v>
      </c>
      <c r="GT200" s="86">
        <f t="shared" si="245"/>
        <v>1.3568613533885122E-262</v>
      </c>
      <c r="GU200" s="86">
        <f t="shared" si="245"/>
        <v>4.289566265096727E-104</v>
      </c>
      <c r="GV200" s="86">
        <f t="shared" si="245"/>
        <v>1.3122661074328274E-301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2.320328221610287E-285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1.5169266947816582E-65</v>
      </c>
      <c r="HT200" s="86">
        <f t="shared" si="246"/>
        <v>3.3522541931139908E-55</v>
      </c>
      <c r="HU200" s="86">
        <f t="shared" si="246"/>
        <v>4.6618309599610011E-58</v>
      </c>
      <c r="HV200" s="86">
        <f t="shared" si="246"/>
        <v>2.1997518039695501E-70</v>
      </c>
      <c r="HW200" s="86">
        <f t="shared" si="246"/>
        <v>1.3051925325488001E-75</v>
      </c>
      <c r="HX200" s="86">
        <f t="shared" si="246"/>
        <v>8.3633688759920937E-75</v>
      </c>
      <c r="HY200" s="86">
        <f t="shared" si="246"/>
        <v>6.1932820022934526E-72</v>
      </c>
      <c r="HZ200" s="86">
        <f t="shared" si="246"/>
        <v>1.0713732070673679E-66</v>
      </c>
      <c r="IA200" s="86">
        <f t="shared" si="246"/>
        <v>9.5689557571296817E-71</v>
      </c>
      <c r="IB200" s="86">
        <f t="shared" si="246"/>
        <v>4.7436393970946655E-78</v>
      </c>
      <c r="IC200" s="86">
        <f t="shared" si="246"/>
        <v>3.2947110417955866E-82</v>
      </c>
      <c r="ID200" s="86">
        <f t="shared" si="246"/>
        <v>7.2665720543338714E-76</v>
      </c>
      <c r="IE200" s="86">
        <f t="shared" si="246"/>
        <v>6.707622576641183E-64</v>
      </c>
      <c r="IF200" s="86">
        <f t="shared" si="246"/>
        <v>5.6327916443554429E-76</v>
      </c>
      <c r="IG200" s="86">
        <f t="shared" si="246"/>
        <v>4.3118199878545149E-76</v>
      </c>
      <c r="II200" s="86">
        <f t="shared" si="247"/>
        <v>1.1422078292411327E-9</v>
      </c>
      <c r="IJ200" s="86">
        <f t="shared" si="247"/>
        <v>1.0767356481016632E-7</v>
      </c>
      <c r="IK200" s="86">
        <f t="shared" si="247"/>
        <v>1.8885680094786526E-8</v>
      </c>
      <c r="IL200" s="86">
        <f t="shared" si="247"/>
        <v>9.4119186379021658E-10</v>
      </c>
      <c r="IM200" s="86">
        <f t="shared" si="247"/>
        <v>4.3203581246007349E-11</v>
      </c>
      <c r="IN200" s="86">
        <f t="shared" si="247"/>
        <v>2.1681522681706985E-11</v>
      </c>
      <c r="IO200" s="86">
        <f t="shared" si="247"/>
        <v>1.114087242103872E-10</v>
      </c>
      <c r="IP200" s="86">
        <f t="shared" si="247"/>
        <v>6.3657375125241127E-10</v>
      </c>
      <c r="IQ200" s="86">
        <f t="shared" si="247"/>
        <v>6.5507867218421181E-10</v>
      </c>
      <c r="IR200" s="86">
        <f t="shared" si="247"/>
        <v>4.9009251787382366E-12</v>
      </c>
      <c r="IS200" s="86">
        <f t="shared" si="247"/>
        <v>2.2660387435858422E-13</v>
      </c>
      <c r="IT200" s="86">
        <f t="shared" si="247"/>
        <v>1.1506928846271942E-11</v>
      </c>
      <c r="IU200" s="86">
        <f t="shared" si="247"/>
        <v>5.3412241633731447E-9</v>
      </c>
      <c r="IV200" s="86">
        <f t="shared" si="247"/>
        <v>1.9351423935968109E-9</v>
      </c>
      <c r="IW200" s="86">
        <f t="shared" si="247"/>
        <v>5.6990668369073322E-10</v>
      </c>
      <c r="IY200" s="86">
        <f t="shared" si="248"/>
        <v>1.1422078292411327E-9</v>
      </c>
      <c r="IZ200" s="86">
        <f t="shared" si="248"/>
        <v>1.0767356481016632E-7</v>
      </c>
      <c r="JA200" s="86">
        <f t="shared" si="248"/>
        <v>1.8885680094786526E-8</v>
      </c>
      <c r="JB200" s="86">
        <f t="shared" si="248"/>
        <v>9.4119186379021658E-10</v>
      </c>
      <c r="JC200" s="86">
        <f t="shared" si="248"/>
        <v>4.3203581246007349E-11</v>
      </c>
      <c r="JD200" s="86">
        <f t="shared" si="248"/>
        <v>2.1681522681706985E-11</v>
      </c>
      <c r="JE200" s="86">
        <f t="shared" si="248"/>
        <v>1.114087242103872E-10</v>
      </c>
      <c r="JF200" s="86">
        <f t="shared" si="248"/>
        <v>6.3657375125241127E-10</v>
      </c>
      <c r="JG200" s="86">
        <f t="shared" si="248"/>
        <v>6.5507867218421181E-10</v>
      </c>
      <c r="JH200" s="86">
        <f t="shared" si="248"/>
        <v>4.9009251787382366E-12</v>
      </c>
      <c r="JI200" s="86">
        <f t="shared" si="248"/>
        <v>2.2660387435858422E-13</v>
      </c>
      <c r="JJ200" s="86">
        <f t="shared" si="248"/>
        <v>1.1506928846271942E-11</v>
      </c>
      <c r="JK200" s="86">
        <f t="shared" si="248"/>
        <v>5.3412241633731447E-9</v>
      </c>
      <c r="JL200" s="86">
        <f t="shared" si="248"/>
        <v>1.9351423935968109E-9</v>
      </c>
      <c r="JM200" s="86">
        <f t="shared" si="248"/>
        <v>5.6990668369073322E-10</v>
      </c>
    </row>
    <row r="201" spans="2:273" x14ac:dyDescent="0.25">
      <c r="B201" s="2">
        <v>174</v>
      </c>
      <c r="C201" s="37">
        <v>21.385000000000002</v>
      </c>
      <c r="D201" s="37">
        <v>20.327999999999999</v>
      </c>
      <c r="E201" s="37">
        <v>24.067</v>
      </c>
      <c r="F201" s="37">
        <v>23.85</v>
      </c>
      <c r="G201" s="37">
        <v>23.931999999999999</v>
      </c>
      <c r="H201" s="37">
        <v>23.361000000000001</v>
      </c>
      <c r="I201" s="37">
        <v>24.754000000000001</v>
      </c>
      <c r="J201" s="37">
        <v>23.492000000000001</v>
      </c>
      <c r="K201" s="37">
        <v>23.119</v>
      </c>
      <c r="L201" s="37">
        <v>18.728999999999999</v>
      </c>
      <c r="M201" s="37">
        <v>20.135999999999999</v>
      </c>
      <c r="N201" s="37">
        <v>23.305</v>
      </c>
      <c r="O201" s="37">
        <v>24.050999999999998</v>
      </c>
      <c r="P201" s="37">
        <v>28.35</v>
      </c>
      <c r="Q201" s="37">
        <v>28.327999999999999</v>
      </c>
      <c r="S201" s="4" t="e">
        <f t="shared" si="249"/>
        <v>#N/A</v>
      </c>
      <c r="T201" s="4">
        <f t="shared" si="249"/>
        <v>21.902768701624048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26.446530145412858</v>
      </c>
      <c r="AG201" s="4">
        <f t="shared" si="249"/>
        <v>29.437835567477297</v>
      </c>
      <c r="AI201" s="4">
        <f t="shared" si="250"/>
        <v>0</v>
      </c>
      <c r="AJ201" s="4">
        <f t="shared" si="250"/>
        <v>-1.5747687016240484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1.9034698545871436</v>
      </c>
      <c r="AW201" s="4">
        <f t="shared" si="250"/>
        <v>-1.1098355674772975</v>
      </c>
      <c r="AY201" s="2" t="e">
        <f t="shared" si="242"/>
        <v>#N/A</v>
      </c>
      <c r="AZ201" s="2">
        <f t="shared" si="242"/>
        <v>21.902768701624048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26.446530145412744</v>
      </c>
      <c r="BM201" s="2">
        <f t="shared" si="242"/>
        <v>29.437835567447145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20.327999999999999</v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28.35</v>
      </c>
      <c r="DI201" s="2">
        <f t="shared" si="211"/>
        <v>28.327999999999999</v>
      </c>
      <c r="DK201" s="2">
        <f t="shared" si="251"/>
        <v>100.56764264507424</v>
      </c>
      <c r="DL201" s="2">
        <f t="shared" si="251"/>
        <v>88.579019568151139</v>
      </c>
      <c r="DM201" s="2">
        <f t="shared" si="251"/>
        <v>94.081752157598487</v>
      </c>
      <c r="DN201" s="2">
        <f t="shared" si="251"/>
        <v>94.745319043151966</v>
      </c>
      <c r="DO201" s="2">
        <f t="shared" si="251"/>
        <v>84.596988742964385</v>
      </c>
      <c r="DP201" s="2">
        <f t="shared" si="251"/>
        <v>90.584911711711712</v>
      </c>
      <c r="DQ201" s="2">
        <f t="shared" si="251"/>
        <v>99.497950534759369</v>
      </c>
      <c r="DR201" s="2">
        <f t="shared" si="251"/>
        <v>79.427529857397502</v>
      </c>
      <c r="DS201" s="2">
        <f t="shared" si="251"/>
        <v>103.17544556451614</v>
      </c>
      <c r="DT201" s="2">
        <f t="shared" si="251"/>
        <v>87.501440336134451</v>
      </c>
      <c r="DU201" s="2">
        <f t="shared" si="251"/>
        <v>76.774654954954954</v>
      </c>
      <c r="DV201" s="2">
        <f t="shared" si="251"/>
        <v>80.987754054054022</v>
      </c>
      <c r="DW201" s="2">
        <f t="shared" si="251"/>
        <v>112.36382350366563</v>
      </c>
      <c r="DX201" s="2">
        <f t="shared" si="251"/>
        <v>104.67058517823641</v>
      </c>
      <c r="DY201" s="2">
        <f t="shared" si="251"/>
        <v>76.342424670087979</v>
      </c>
      <c r="EA201" s="2">
        <f t="shared" si="240"/>
        <v>19.938269657159235</v>
      </c>
      <c r="EB201" s="2">
        <f t="shared" si="240"/>
        <v>21.995316791409049</v>
      </c>
      <c r="EC201" s="2">
        <f t="shared" si="240"/>
        <v>21.680665254094311</v>
      </c>
      <c r="ED201" s="2">
        <f t="shared" si="240"/>
        <v>22.384980392156869</v>
      </c>
      <c r="EE201" s="2">
        <f t="shared" si="240"/>
        <v>24.069730351298624</v>
      </c>
      <c r="EF201" s="2">
        <f t="shared" si="239"/>
        <v>22.844313947695884</v>
      </c>
      <c r="EG201" s="2">
        <f t="shared" si="239"/>
        <v>24.500197784334617</v>
      </c>
      <c r="EH201" s="2">
        <f t="shared" si="239"/>
        <v>22.02300375178778</v>
      </c>
      <c r="EI201" s="2">
        <f t="shared" si="239"/>
        <v>18.668407833194554</v>
      </c>
      <c r="EJ201" s="2">
        <f t="shared" si="239"/>
        <v>19.264821863865752</v>
      </c>
      <c r="EK201" s="2">
        <f t="shared" si="212"/>
        <v>17.578518637723164</v>
      </c>
      <c r="EL201" s="2">
        <f t="shared" si="179"/>
        <v>20.592927744995219</v>
      </c>
      <c r="EM201" s="2">
        <f t="shared" si="179"/>
        <v>25.580103899270053</v>
      </c>
      <c r="EN201" s="2">
        <f t="shared" si="179"/>
        <v>26.847915477524271</v>
      </c>
      <c r="EO201" s="2">
        <f t="shared" si="179"/>
        <v>32.8019485806945</v>
      </c>
      <c r="EQ201" s="2">
        <f t="shared" si="252"/>
        <v>20.385385388391164</v>
      </c>
      <c r="ER201" s="2">
        <f t="shared" si="252"/>
        <v>21.892486566210845</v>
      </c>
      <c r="ES201" s="2">
        <f t="shared" si="252"/>
        <v>22.275512326987734</v>
      </c>
      <c r="ET201" s="2">
        <f t="shared" si="252"/>
        <v>23.358395222357466</v>
      </c>
      <c r="EU201" s="2">
        <f t="shared" si="252"/>
        <v>24.199455207074109</v>
      </c>
      <c r="EV201" s="2">
        <f t="shared" si="252"/>
        <v>23.520865946135984</v>
      </c>
      <c r="EW201" s="2">
        <f t="shared" si="252"/>
        <v>24.037934010359859</v>
      </c>
      <c r="EX201" s="2">
        <f t="shared" si="252"/>
        <v>22.621672230120602</v>
      </c>
      <c r="EY201" s="2">
        <f t="shared" si="252"/>
        <v>20.398095016082689</v>
      </c>
      <c r="EZ201" s="2">
        <f t="shared" si="252"/>
        <v>19.234467151878619</v>
      </c>
      <c r="FA201" s="2">
        <f t="shared" si="252"/>
        <v>18.251022733257265</v>
      </c>
      <c r="FB201" s="2">
        <f t="shared" si="252"/>
        <v>20.711051526679849</v>
      </c>
      <c r="FC201" s="2">
        <f t="shared" si="252"/>
        <v>23.805733317475603</v>
      </c>
      <c r="FD201" s="2">
        <f t="shared" si="252"/>
        <v>26.386391138071087</v>
      </c>
      <c r="FE201" s="2">
        <f t="shared" si="252"/>
        <v>28.760047013316893</v>
      </c>
      <c r="FG201" s="2">
        <f t="shared" si="253"/>
        <v>0.99999503243157206</v>
      </c>
      <c r="FH201" s="2">
        <f t="shared" si="253"/>
        <v>0.99999578573150649</v>
      </c>
      <c r="FI201" s="2">
        <f t="shared" si="253"/>
        <v>0.99999569362917995</v>
      </c>
      <c r="FJ201" s="2">
        <f t="shared" si="253"/>
        <v>0.99999555119629746</v>
      </c>
      <c r="FK201" s="2">
        <f t="shared" si="253"/>
        <v>0.99999522718399259</v>
      </c>
      <c r="FL201" s="2">
        <f t="shared" si="253"/>
        <v>0.99999475645823033</v>
      </c>
      <c r="FM201" s="2">
        <f t="shared" si="253"/>
        <v>0.99999425689273247</v>
      </c>
      <c r="FN201" s="2">
        <f t="shared" si="253"/>
        <v>0.99999442894399815</v>
      </c>
      <c r="FO201" s="2">
        <f t="shared" si="253"/>
        <v>0.99999334997390432</v>
      </c>
      <c r="FP201" s="2">
        <f t="shared" si="253"/>
        <v>0.99999423656152464</v>
      </c>
      <c r="FQ201" s="2">
        <f t="shared" si="253"/>
        <v>0.99999477757912192</v>
      </c>
      <c r="FR201" s="2">
        <f t="shared" si="253"/>
        <v>0.99999466018161243</v>
      </c>
      <c r="FS201" s="2">
        <f t="shared" si="253"/>
        <v>0.9999947316642458</v>
      </c>
      <c r="FT201" s="2">
        <f t="shared" si="253"/>
        <v>0.99999523425884274</v>
      </c>
      <c r="FU201" s="2">
        <f t="shared" si="253"/>
        <v>0.99999357885578122</v>
      </c>
      <c r="FW201" s="2">
        <f t="shared" si="244"/>
        <v>0.91073783667782338</v>
      </c>
      <c r="FX201" s="2">
        <f t="shared" si="244"/>
        <v>0.90273741214581116</v>
      </c>
      <c r="FY201" s="2">
        <f t="shared" si="244"/>
        <v>0.90903578967029575</v>
      </c>
      <c r="FZ201" s="2">
        <f t="shared" si="244"/>
        <v>0.90898525188455059</v>
      </c>
      <c r="GA201" s="2">
        <f t="shared" si="244"/>
        <v>0.9169137300467004</v>
      </c>
      <c r="GB201" s="2">
        <f t="shared" si="244"/>
        <v>0.92053086157486597</v>
      </c>
      <c r="GC201" s="2">
        <f t="shared" si="244"/>
        <v>0.91911708289694383</v>
      </c>
      <c r="GD201" s="2">
        <f t="shared" si="244"/>
        <v>0.92050205631314219</v>
      </c>
      <c r="GE201" s="2">
        <f t="shared" si="244"/>
        <v>0.90858528299737185</v>
      </c>
      <c r="GF201" s="2">
        <f t="shared" si="244"/>
        <v>0.92405605666186885</v>
      </c>
      <c r="GG201" s="2">
        <f t="shared" si="244"/>
        <v>0.93123901216239391</v>
      </c>
      <c r="GH201" s="2">
        <f t="shared" si="244"/>
        <v>0.92202879363711321</v>
      </c>
      <c r="GI201" s="2">
        <f t="shared" si="244"/>
        <v>0.90338390454622597</v>
      </c>
      <c r="GJ201" s="2">
        <f t="shared" si="244"/>
        <v>0.87049843413999284</v>
      </c>
      <c r="GK201" s="2">
        <f t="shared" si="244"/>
        <v>0.83237865565006908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3.267745666368582E-221</v>
      </c>
      <c r="GT201" s="86">
        <f t="shared" si="245"/>
        <v>3.8514339663060321E-267</v>
      </c>
      <c r="GU201" s="86">
        <f t="shared" si="245"/>
        <v>6.8767403715872911E-106</v>
      </c>
      <c r="GV201" s="86">
        <f t="shared" si="245"/>
        <v>7.1141407598727473E-307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9.5250586766939341E-292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5.3584452281524825E-68</v>
      </c>
      <c r="HT201" s="86">
        <f t="shared" si="246"/>
        <v>3.0118699339931119E-57</v>
      </c>
      <c r="HU201" s="86">
        <f t="shared" si="246"/>
        <v>3.317642464063561E-60</v>
      </c>
      <c r="HV201" s="86">
        <f t="shared" si="246"/>
        <v>5.7876509619032494E-73</v>
      </c>
      <c r="HW201" s="86">
        <f t="shared" si="246"/>
        <v>2.2777233935906699E-78</v>
      </c>
      <c r="HX201" s="86">
        <f t="shared" si="246"/>
        <v>1.5639668344350227E-77</v>
      </c>
      <c r="HY201" s="86">
        <f t="shared" si="246"/>
        <v>1.5633779998260856E-74</v>
      </c>
      <c r="HZ201" s="86">
        <f t="shared" si="246"/>
        <v>4.5103421461796603E-69</v>
      </c>
      <c r="IA201" s="86">
        <f t="shared" si="246"/>
        <v>2.3120864006532412E-73</v>
      </c>
      <c r="IB201" s="86">
        <f t="shared" si="246"/>
        <v>7.213259196868723E-81</v>
      </c>
      <c r="IC201" s="86">
        <f t="shared" si="246"/>
        <v>3.784618959370538E-85</v>
      </c>
      <c r="ID201" s="86">
        <f t="shared" si="246"/>
        <v>1.2588835832219115E-78</v>
      </c>
      <c r="IE201" s="86">
        <f t="shared" si="246"/>
        <v>2.5808219747664679E-66</v>
      </c>
      <c r="IF201" s="86">
        <f t="shared" si="246"/>
        <v>5.6946657589952563E-79</v>
      </c>
      <c r="IG201" s="86">
        <f t="shared" si="246"/>
        <v>2.9635356707012133E-79</v>
      </c>
      <c r="II201" s="86">
        <f t="shared" si="247"/>
        <v>2.3045082634680857E-10</v>
      </c>
      <c r="IJ201" s="86">
        <f t="shared" si="247"/>
        <v>2.9837382690198074E-8</v>
      </c>
      <c r="IK201" s="86">
        <f t="shared" si="247"/>
        <v>4.7349880694534692E-9</v>
      </c>
      <c r="IL201" s="86">
        <f t="shared" si="247"/>
        <v>1.8393780387120734E-10</v>
      </c>
      <c r="IM201" s="86">
        <f t="shared" si="247"/>
        <v>7.1002437865376624E-12</v>
      </c>
      <c r="IN201" s="86">
        <f t="shared" si="247"/>
        <v>3.5066458332107319E-12</v>
      </c>
      <c r="IO201" s="86">
        <f t="shared" si="247"/>
        <v>2.0184625859458712E-11</v>
      </c>
      <c r="IP201" s="86">
        <f t="shared" si="247"/>
        <v>1.3394417493508883E-10</v>
      </c>
      <c r="IQ201" s="86">
        <f t="shared" si="247"/>
        <v>1.2376399094142543E-10</v>
      </c>
      <c r="IR201" s="86">
        <f t="shared" si="247"/>
        <v>7.3478181904894195E-13</v>
      </c>
      <c r="IS201" s="86">
        <f t="shared" si="247"/>
        <v>2.9447435274808416E-14</v>
      </c>
      <c r="IT201" s="86">
        <f t="shared" si="247"/>
        <v>1.8008138796346109E-12</v>
      </c>
      <c r="IU201" s="86">
        <f t="shared" si="247"/>
        <v>1.150652375002012E-9</v>
      </c>
      <c r="IV201" s="86">
        <f t="shared" si="247"/>
        <v>2.8251040143083201E-10</v>
      </c>
      <c r="IW201" s="86">
        <f t="shared" si="247"/>
        <v>4.8243656228390005E-11</v>
      </c>
      <c r="IY201" s="86">
        <f t="shared" si="248"/>
        <v>2.3045082634680857E-10</v>
      </c>
      <c r="IZ201" s="86">
        <f t="shared" si="248"/>
        <v>2.9837382690198074E-8</v>
      </c>
      <c r="JA201" s="86">
        <f t="shared" si="248"/>
        <v>4.7349880694534692E-9</v>
      </c>
      <c r="JB201" s="86">
        <f t="shared" si="248"/>
        <v>1.8393780387120734E-10</v>
      </c>
      <c r="JC201" s="86">
        <f t="shared" si="248"/>
        <v>7.1002437865376624E-12</v>
      </c>
      <c r="JD201" s="86">
        <f t="shared" si="248"/>
        <v>3.5066458332107319E-12</v>
      </c>
      <c r="JE201" s="86">
        <f t="shared" si="248"/>
        <v>2.0184625859458712E-11</v>
      </c>
      <c r="JF201" s="86">
        <f t="shared" si="248"/>
        <v>1.3394417493508883E-10</v>
      </c>
      <c r="JG201" s="86">
        <f t="shared" si="248"/>
        <v>1.2376399094142543E-10</v>
      </c>
      <c r="JH201" s="86">
        <f t="shared" si="248"/>
        <v>7.3478181904894195E-13</v>
      </c>
      <c r="JI201" s="86">
        <f t="shared" si="248"/>
        <v>2.9447435274808416E-14</v>
      </c>
      <c r="JJ201" s="86">
        <f t="shared" si="248"/>
        <v>1.8008138796346109E-12</v>
      </c>
      <c r="JK201" s="86">
        <f t="shared" si="248"/>
        <v>1.150652375002012E-9</v>
      </c>
      <c r="JL201" s="86">
        <f t="shared" si="248"/>
        <v>2.8251040143083201E-10</v>
      </c>
      <c r="JM201" s="86">
        <f t="shared" si="248"/>
        <v>4.8243656228390005E-11</v>
      </c>
    </row>
    <row r="202" spans="2:273" x14ac:dyDescent="0.25">
      <c r="B202" s="2">
        <v>175</v>
      </c>
      <c r="C202" s="37">
        <v>21.731000000000002</v>
      </c>
      <c r="D202" s="37">
        <v>21.262</v>
      </c>
      <c r="E202" s="37">
        <v>23.917000000000002</v>
      </c>
      <c r="F202" s="37">
        <v>23.25</v>
      </c>
      <c r="G202" s="37">
        <v>24.661000000000001</v>
      </c>
      <c r="H202" s="37">
        <v>23.852</v>
      </c>
      <c r="I202" s="37">
        <v>23.885000000000002</v>
      </c>
      <c r="J202" s="37">
        <v>23.254000000000001</v>
      </c>
      <c r="K202" s="37">
        <v>21.643999999999998</v>
      </c>
      <c r="L202" s="37">
        <v>20.119</v>
      </c>
      <c r="M202" s="37">
        <v>18.440999999999999</v>
      </c>
      <c r="N202" s="37">
        <v>19.016999999999999</v>
      </c>
      <c r="O202" s="37">
        <v>23.457999999999998</v>
      </c>
      <c r="P202" s="37">
        <v>28.716999999999999</v>
      </c>
      <c r="Q202" s="37">
        <v>28.097999999999999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26.322544562618397</v>
      </c>
      <c r="AG202" s="4">
        <f t="shared" si="249"/>
        <v>29.280468959284331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2.3944554373816018</v>
      </c>
      <c r="AW202" s="4">
        <f t="shared" si="250"/>
        <v>-1.182468959284332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26.322544562618393</v>
      </c>
      <c r="BM202" s="2">
        <f t="shared" si="242"/>
        <v>29.280468959282985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28.716999999999999</v>
      </c>
      <c r="DI202" s="2">
        <f t="shared" si="211"/>
        <v>28.097999999999999</v>
      </c>
      <c r="DK202" s="2">
        <f t="shared" si="251"/>
        <v>100.99869041835359</v>
      </c>
      <c r="DL202" s="2">
        <f t="shared" si="251"/>
        <v>88.888248313090401</v>
      </c>
      <c r="DM202" s="2">
        <f t="shared" si="251"/>
        <v>94.418049906191371</v>
      </c>
      <c r="DN202" s="2">
        <f t="shared" si="251"/>
        <v>95.077696998123827</v>
      </c>
      <c r="DO202" s="2">
        <f t="shared" si="251"/>
        <v>84.884103001876198</v>
      </c>
      <c r="DP202" s="2">
        <f t="shared" si="251"/>
        <v>90.920424967824971</v>
      </c>
      <c r="DQ202" s="2">
        <f t="shared" si="251"/>
        <v>99.873745655080228</v>
      </c>
      <c r="DR202" s="2">
        <f t="shared" si="251"/>
        <v>79.675966688948307</v>
      </c>
      <c r="DS202" s="2">
        <f t="shared" si="251"/>
        <v>103.59020725806451</v>
      </c>
      <c r="DT202" s="2">
        <f t="shared" si="251"/>
        <v>87.812721772345299</v>
      </c>
      <c r="DU202" s="2">
        <f t="shared" si="251"/>
        <v>77.014155984555984</v>
      </c>
      <c r="DV202" s="2">
        <f t="shared" si="251"/>
        <v>81.254632818532798</v>
      </c>
      <c r="DW202" s="2">
        <f t="shared" si="251"/>
        <v>112.82062501367767</v>
      </c>
      <c r="DX202" s="2">
        <f t="shared" si="251"/>
        <v>105.07979061913697</v>
      </c>
      <c r="DY202" s="2">
        <f t="shared" si="251"/>
        <v>76.598451246334321</v>
      </c>
      <c r="EA202" s="2">
        <f t="shared" si="240"/>
        <v>19.847417577942355</v>
      </c>
      <c r="EB202" s="2">
        <f t="shared" si="240"/>
        <v>21.882665206173588</v>
      </c>
      <c r="EC202" s="2">
        <f t="shared" si="240"/>
        <v>21.553113903761368</v>
      </c>
      <c r="ED202" s="2">
        <f t="shared" si="240"/>
        <v>22.259117647058829</v>
      </c>
      <c r="EE202" s="2">
        <f t="shared" si="240"/>
        <v>23.973878883389485</v>
      </c>
      <c r="EF202" s="2">
        <f t="shared" si="239"/>
        <v>22.725038013452206</v>
      </c>
      <c r="EG202" s="2">
        <f t="shared" si="239"/>
        <v>24.357445837772861</v>
      </c>
      <c r="EH202" s="2">
        <f t="shared" si="239"/>
        <v>21.880688956097316</v>
      </c>
      <c r="EI202" s="2">
        <f t="shared" si="239"/>
        <v>18.49679745466748</v>
      </c>
      <c r="EJ202" s="2">
        <f t="shared" si="239"/>
        <v>19.121405363793201</v>
      </c>
      <c r="EK202" s="2">
        <f t="shared" si="212"/>
        <v>17.430302213402591</v>
      </c>
      <c r="EL202" s="2">
        <f t="shared" si="179"/>
        <v>20.470719586981883</v>
      </c>
      <c r="EM202" s="2">
        <f t="shared" si="179"/>
        <v>25.481793367846919</v>
      </c>
      <c r="EN202" s="2">
        <f t="shared" si="179"/>
        <v>26.734428829982381</v>
      </c>
      <c r="EO202" s="2">
        <f t="shared" si="179"/>
        <v>32.738407147046992</v>
      </c>
      <c r="EQ202" s="2">
        <f t="shared" si="252"/>
        <v>20.301282817284701</v>
      </c>
      <c r="ER202" s="2">
        <f t="shared" si="252"/>
        <v>21.778244723165816</v>
      </c>
      <c r="ES202" s="2">
        <f t="shared" si="252"/>
        <v>22.157024571699974</v>
      </c>
      <c r="ET202" s="2">
        <f t="shared" si="252"/>
        <v>23.246840412409984</v>
      </c>
      <c r="EU202" s="2">
        <f t="shared" si="252"/>
        <v>24.105656403660085</v>
      </c>
      <c r="EV202" s="2">
        <f t="shared" si="252"/>
        <v>23.411339571873174</v>
      </c>
      <c r="EW202" s="2">
        <f t="shared" si="252"/>
        <v>23.888480657033796</v>
      </c>
      <c r="EX202" s="2">
        <f t="shared" si="252"/>
        <v>22.487776512726651</v>
      </c>
      <c r="EY202" s="2">
        <f t="shared" si="252"/>
        <v>20.252039391678409</v>
      </c>
      <c r="EZ202" s="2">
        <f t="shared" si="252"/>
        <v>19.090673621474348</v>
      </c>
      <c r="FA202" s="2">
        <f t="shared" si="252"/>
        <v>18.112410161248597</v>
      </c>
      <c r="FB202" s="2">
        <f t="shared" si="252"/>
        <v>20.590618782256307</v>
      </c>
      <c r="FC202" s="2">
        <f t="shared" si="252"/>
        <v>23.681343369341981</v>
      </c>
      <c r="FD202" s="2">
        <f t="shared" si="252"/>
        <v>26.266274516828354</v>
      </c>
      <c r="FE202" s="2">
        <f t="shared" si="252"/>
        <v>28.64508906806094</v>
      </c>
      <c r="FG202" s="2">
        <f t="shared" si="253"/>
        <v>0.99999546952176832</v>
      </c>
      <c r="FH202" s="2">
        <f t="shared" si="253"/>
        <v>0.99999615654002871</v>
      </c>
      <c r="FI202" s="2">
        <f t="shared" si="253"/>
        <v>0.99999607254164569</v>
      </c>
      <c r="FJ202" s="2">
        <f t="shared" si="253"/>
        <v>0.99999594264121283</v>
      </c>
      <c r="FK202" s="2">
        <f t="shared" si="253"/>
        <v>0.99999564713823896</v>
      </c>
      <c r="FL202" s="2">
        <f t="shared" si="253"/>
        <v>0.99999521783086309</v>
      </c>
      <c r="FM202" s="2">
        <f t="shared" si="253"/>
        <v>0.99999476222127359</v>
      </c>
      <c r="FN202" s="2">
        <f t="shared" si="253"/>
        <v>0.99999491913404903</v>
      </c>
      <c r="FO202" s="2">
        <f t="shared" si="253"/>
        <v>0.99999393510057</v>
      </c>
      <c r="FP202" s="2">
        <f t="shared" si="253"/>
        <v>0.9999947436789729</v>
      </c>
      <c r="FQ202" s="2">
        <f t="shared" si="253"/>
        <v>0.9999952370933628</v>
      </c>
      <c r="FR202" s="2">
        <f t="shared" si="253"/>
        <v>0.99999513002546225</v>
      </c>
      <c r="FS202" s="2">
        <f t="shared" si="253"/>
        <v>0.99999519521845948</v>
      </c>
      <c r="FT202" s="2">
        <f t="shared" si="253"/>
        <v>0.9999956535905844</v>
      </c>
      <c r="FU202" s="2">
        <f t="shared" si="253"/>
        <v>0.99999414384356278</v>
      </c>
      <c r="FW202" s="2">
        <f t="shared" si="244"/>
        <v>0.91794749066016745</v>
      </c>
      <c r="FX202" s="2">
        <f t="shared" si="244"/>
        <v>0.91052977464081253</v>
      </c>
      <c r="FY202" s="2">
        <f t="shared" si="244"/>
        <v>0.91637029334431053</v>
      </c>
      <c r="FZ202" s="2">
        <f t="shared" si="244"/>
        <v>0.91632345536007043</v>
      </c>
      <c r="GA202" s="2">
        <f t="shared" si="244"/>
        <v>0.92366636960443571</v>
      </c>
      <c r="GB202" s="2">
        <f t="shared" si="244"/>
        <v>0.9270129278958551</v>
      </c>
      <c r="GC202" s="2">
        <f t="shared" si="244"/>
        <v>0.92570515988024071</v>
      </c>
      <c r="GD202" s="2">
        <f t="shared" si="244"/>
        <v>0.92698628583541431</v>
      </c>
      <c r="GE202" s="2">
        <f t="shared" si="244"/>
        <v>0.9159527528296918</v>
      </c>
      <c r="GF202" s="2">
        <f t="shared" si="244"/>
        <v>0.93027236342287267</v>
      </c>
      <c r="GG202" s="2">
        <f t="shared" si="244"/>
        <v>0.9369075102225255</v>
      </c>
      <c r="GH202" s="2">
        <f t="shared" si="244"/>
        <v>0.92839818170096711</v>
      </c>
      <c r="GI202" s="2">
        <f t="shared" si="244"/>
        <v>0.91112957114232174</v>
      </c>
      <c r="GJ202" s="2">
        <f t="shared" si="244"/>
        <v>0.88053186054169752</v>
      </c>
      <c r="GK202" s="2">
        <f t="shared" si="244"/>
        <v>0.84483906999482827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5.1301722111547607E-225</v>
      </c>
      <c r="GT202" s="86">
        <f t="shared" si="245"/>
        <v>9.9867944326676682E-272</v>
      </c>
      <c r="GU202" s="86">
        <f t="shared" si="245"/>
        <v>1.0636089960111737E-107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3.3195276530160884E-298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1.7025980242371665E-70</v>
      </c>
      <c r="HT202" s="86">
        <f t="shared" si="246"/>
        <v>2.4782679587120674E-59</v>
      </c>
      <c r="HU202" s="86">
        <f t="shared" si="246"/>
        <v>2.153545958073977E-62</v>
      </c>
      <c r="HV202" s="86">
        <f t="shared" si="246"/>
        <v>1.3653617043555626E-75</v>
      </c>
      <c r="HW202" s="86">
        <f t="shared" si="246"/>
        <v>3.5397158481962761E-81</v>
      </c>
      <c r="HX202" s="86">
        <f t="shared" si="246"/>
        <v>2.6077431017050756E-80</v>
      </c>
      <c r="HY202" s="86">
        <f t="shared" si="246"/>
        <v>3.5416166235172886E-77</v>
      </c>
      <c r="HZ202" s="86">
        <f t="shared" si="246"/>
        <v>1.7219208609921716E-71</v>
      </c>
      <c r="IA202" s="86">
        <f t="shared" si="246"/>
        <v>4.9963550603037981E-76</v>
      </c>
      <c r="IB202" s="86">
        <f t="shared" si="246"/>
        <v>9.755387729148119E-84</v>
      </c>
      <c r="IC202" s="86">
        <f t="shared" si="246"/>
        <v>3.8517647250487563E-88</v>
      </c>
      <c r="ID202" s="86">
        <f t="shared" si="246"/>
        <v>1.9423912455529438E-81</v>
      </c>
      <c r="IE202" s="86">
        <f t="shared" si="246"/>
        <v>8.936483408518567E-69</v>
      </c>
      <c r="IF202" s="86">
        <f t="shared" si="246"/>
        <v>5.0257400009757031E-82</v>
      </c>
      <c r="IG202" s="86">
        <f t="shared" si="246"/>
        <v>1.7511744228150949E-82</v>
      </c>
      <c r="II202" s="86">
        <f t="shared" si="247"/>
        <v>4.3708307507715384E-11</v>
      </c>
      <c r="IJ202" s="86">
        <f t="shared" si="247"/>
        <v>7.856731107176729E-9</v>
      </c>
      <c r="IK202" s="86">
        <f t="shared" si="247"/>
        <v>1.1252715679938711E-9</v>
      </c>
      <c r="IL202" s="86">
        <f t="shared" si="247"/>
        <v>3.3729497963942393E-11</v>
      </c>
      <c r="IM202" s="86">
        <f t="shared" si="247"/>
        <v>1.0903441069344287E-12</v>
      </c>
      <c r="IN202" s="86">
        <f t="shared" si="247"/>
        <v>5.303190690663279E-13</v>
      </c>
      <c r="IO202" s="86">
        <f t="shared" si="247"/>
        <v>3.4327210880959268E-12</v>
      </c>
      <c r="IP202" s="86">
        <f t="shared" si="247"/>
        <v>2.6619742177352044E-11</v>
      </c>
      <c r="IQ202" s="86">
        <f t="shared" si="247"/>
        <v>2.1907119183094031E-11</v>
      </c>
      <c r="IR202" s="86">
        <f t="shared" si="247"/>
        <v>1.0285196897494043E-13</v>
      </c>
      <c r="IS202" s="86">
        <f t="shared" si="247"/>
        <v>3.5643325933466994E-15</v>
      </c>
      <c r="IT202" s="86">
        <f t="shared" si="247"/>
        <v>2.6334146503396976E-13</v>
      </c>
      <c r="IU202" s="86">
        <f t="shared" si="247"/>
        <v>2.3311503074473191E-10</v>
      </c>
      <c r="IV202" s="86">
        <f t="shared" si="247"/>
        <v>3.7658500438821489E-11</v>
      </c>
      <c r="IW202" s="86">
        <f t="shared" si="247"/>
        <v>3.5489761258672111E-12</v>
      </c>
      <c r="IY202" s="86">
        <f t="shared" si="248"/>
        <v>4.3708307507715384E-11</v>
      </c>
      <c r="IZ202" s="86">
        <f t="shared" si="248"/>
        <v>7.856731107176729E-9</v>
      </c>
      <c r="JA202" s="86">
        <f t="shared" si="248"/>
        <v>1.1252715679938711E-9</v>
      </c>
      <c r="JB202" s="86">
        <f t="shared" si="248"/>
        <v>3.3729497963942393E-11</v>
      </c>
      <c r="JC202" s="86">
        <f t="shared" si="248"/>
        <v>1.0903441069344287E-12</v>
      </c>
      <c r="JD202" s="86">
        <f t="shared" si="248"/>
        <v>5.303190690663279E-13</v>
      </c>
      <c r="JE202" s="86">
        <f t="shared" si="248"/>
        <v>3.4327210880959268E-12</v>
      </c>
      <c r="JF202" s="86">
        <f t="shared" si="248"/>
        <v>2.6619742177352044E-11</v>
      </c>
      <c r="JG202" s="86">
        <f t="shared" si="248"/>
        <v>2.1907119183094031E-11</v>
      </c>
      <c r="JH202" s="86">
        <f t="shared" si="248"/>
        <v>1.0285196897494043E-13</v>
      </c>
      <c r="JI202" s="86">
        <f t="shared" si="248"/>
        <v>3.5643325933466994E-15</v>
      </c>
      <c r="JJ202" s="86">
        <f t="shared" si="248"/>
        <v>2.6334146503396976E-13</v>
      </c>
      <c r="JK202" s="86">
        <f t="shared" si="248"/>
        <v>2.3311503074473191E-10</v>
      </c>
      <c r="JL202" s="86">
        <f t="shared" si="248"/>
        <v>3.7658500438821489E-11</v>
      </c>
      <c r="JM202" s="86">
        <f t="shared" si="248"/>
        <v>3.5489761258672111E-12</v>
      </c>
    </row>
    <row r="203" spans="2:273" x14ac:dyDescent="0.25">
      <c r="B203" s="2">
        <v>176</v>
      </c>
      <c r="C203" s="37">
        <v>23.154</v>
      </c>
      <c r="D203" s="37">
        <v>21.638999999999999</v>
      </c>
      <c r="E203" s="37">
        <v>22.8</v>
      </c>
      <c r="F203" s="37">
        <v>22.167000000000002</v>
      </c>
      <c r="G203" s="37">
        <v>25.254000000000001</v>
      </c>
      <c r="H203" s="37">
        <v>22.951000000000001</v>
      </c>
      <c r="I203" s="37">
        <v>22.738</v>
      </c>
      <c r="J203" s="37">
        <v>22.61</v>
      </c>
      <c r="K203" s="37">
        <v>21.914999999999999</v>
      </c>
      <c r="L203" s="37">
        <v>20.016999999999999</v>
      </c>
      <c r="M203" s="37">
        <v>19.373000000000001</v>
      </c>
      <c r="N203" s="37">
        <v>21.305</v>
      </c>
      <c r="O203" s="37">
        <v>23.61</v>
      </c>
      <c r="P203" s="37">
        <v>26.9</v>
      </c>
      <c r="Q203" s="37">
        <v>28.082000000000001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26.198750801417866</v>
      </c>
      <c r="AG203" s="4">
        <f t="shared" si="249"/>
        <v>29.125000266133267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0.70124919858213275</v>
      </c>
      <c r="AW203" s="4">
        <f t="shared" si="250"/>
        <v>-1.0430002661332658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26.198750801417866</v>
      </c>
      <c r="BM203" s="2">
        <f t="shared" si="242"/>
        <v>29.125000266133217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26.9</v>
      </c>
      <c r="DI203" s="2">
        <f t="shared" si="211"/>
        <v>28.082000000000001</v>
      </c>
      <c r="DK203" s="2">
        <f t="shared" si="251"/>
        <v>101.42973819163294</v>
      </c>
      <c r="DL203" s="2">
        <f t="shared" si="251"/>
        <v>89.197477058029676</v>
      </c>
      <c r="DM203" s="2">
        <f t="shared" si="251"/>
        <v>94.75434765478424</v>
      </c>
      <c r="DN203" s="2">
        <f t="shared" si="251"/>
        <v>95.410074953095688</v>
      </c>
      <c r="DO203" s="2">
        <f t="shared" si="251"/>
        <v>85.171217260788012</v>
      </c>
      <c r="DP203" s="2">
        <f t="shared" si="251"/>
        <v>91.255938223938216</v>
      </c>
      <c r="DQ203" s="2">
        <f t="shared" si="251"/>
        <v>100.24954077540107</v>
      </c>
      <c r="DR203" s="2">
        <f t="shared" si="251"/>
        <v>79.924403520499112</v>
      </c>
      <c r="DS203" s="2">
        <f t="shared" si="251"/>
        <v>104.00496895161291</v>
      </c>
      <c r="DT203" s="2">
        <f t="shared" si="251"/>
        <v>88.124003208556147</v>
      </c>
      <c r="DU203" s="2">
        <f t="shared" si="251"/>
        <v>77.253657014157014</v>
      </c>
      <c r="DV203" s="2">
        <f t="shared" si="251"/>
        <v>81.521511583011559</v>
      </c>
      <c r="DW203" s="2">
        <f t="shared" si="251"/>
        <v>113.2774265236897</v>
      </c>
      <c r="DX203" s="2">
        <f t="shared" si="251"/>
        <v>105.48899606003754</v>
      </c>
      <c r="DY203" s="2">
        <f t="shared" si="251"/>
        <v>76.854477822580648</v>
      </c>
      <c r="EA203" s="2">
        <f t="shared" si="240"/>
        <v>19.756565498725472</v>
      </c>
      <c r="EB203" s="2">
        <f t="shared" si="240"/>
        <v>21.77001362093813</v>
      </c>
      <c r="EC203" s="2">
        <f t="shared" si="240"/>
        <v>21.425562553428424</v>
      </c>
      <c r="ED203" s="2">
        <f t="shared" si="240"/>
        <v>22.13325490196079</v>
      </c>
      <c r="EE203" s="2">
        <f t="shared" si="240"/>
        <v>23.87802741548035</v>
      </c>
      <c r="EF203" s="2">
        <f t="shared" si="239"/>
        <v>22.605762079208528</v>
      </c>
      <c r="EG203" s="2">
        <f t="shared" si="239"/>
        <v>24.214693891211102</v>
      </c>
      <c r="EH203" s="2">
        <f t="shared" si="239"/>
        <v>21.738374160406849</v>
      </c>
      <c r="EI203" s="2">
        <f t="shared" si="239"/>
        <v>18.325187076140409</v>
      </c>
      <c r="EJ203" s="2">
        <f t="shared" si="239"/>
        <v>18.977988863720654</v>
      </c>
      <c r="EK203" s="2">
        <f t="shared" si="212"/>
        <v>17.282085789082018</v>
      </c>
      <c r="EL203" s="2">
        <f t="shared" si="179"/>
        <v>20.34851142896855</v>
      </c>
      <c r="EM203" s="2">
        <f t="shared" si="179"/>
        <v>25.383482836423781</v>
      </c>
      <c r="EN203" s="2">
        <f t="shared" si="179"/>
        <v>26.620942182440487</v>
      </c>
      <c r="EO203" s="2">
        <f t="shared" si="179"/>
        <v>32.674865713399484</v>
      </c>
      <c r="EQ203" s="2">
        <f t="shared" si="252"/>
        <v>20.217180246178241</v>
      </c>
      <c r="ER203" s="2">
        <f t="shared" si="252"/>
        <v>21.664002880120783</v>
      </c>
      <c r="ES203" s="2">
        <f t="shared" si="252"/>
        <v>22.038536816412215</v>
      </c>
      <c r="ET203" s="2">
        <f t="shared" si="252"/>
        <v>23.135285602462503</v>
      </c>
      <c r="EU203" s="2">
        <f t="shared" si="252"/>
        <v>24.01185760024606</v>
      </c>
      <c r="EV203" s="2">
        <f t="shared" si="252"/>
        <v>23.301813197610361</v>
      </c>
      <c r="EW203" s="2">
        <f t="shared" si="252"/>
        <v>23.739027303707733</v>
      </c>
      <c r="EX203" s="2">
        <f t="shared" si="252"/>
        <v>22.353880795332699</v>
      </c>
      <c r="EY203" s="2">
        <f t="shared" si="252"/>
        <v>20.105983767274132</v>
      </c>
      <c r="EZ203" s="2">
        <f t="shared" si="252"/>
        <v>18.946880091070081</v>
      </c>
      <c r="FA203" s="2">
        <f t="shared" si="252"/>
        <v>17.973797589239933</v>
      </c>
      <c r="FB203" s="2">
        <f t="shared" si="252"/>
        <v>20.470186037832768</v>
      </c>
      <c r="FC203" s="2">
        <f t="shared" si="252"/>
        <v>23.556953421208359</v>
      </c>
      <c r="FD203" s="2">
        <f t="shared" si="252"/>
        <v>26.146157895585617</v>
      </c>
      <c r="FE203" s="2">
        <f t="shared" si="252"/>
        <v>28.530131122804988</v>
      </c>
      <c r="FG203" s="2">
        <f t="shared" si="253"/>
        <v>0.99999586815309816</v>
      </c>
      <c r="FH203" s="2">
        <f t="shared" si="253"/>
        <v>0.99999649472166019</v>
      </c>
      <c r="FI203" s="2">
        <f t="shared" si="253"/>
        <v>0.99999641811417195</v>
      </c>
      <c r="FJ203" s="2">
        <f t="shared" si="253"/>
        <v>0.99999629964348591</v>
      </c>
      <c r="FK203" s="2">
        <f t="shared" si="253"/>
        <v>0.99999603014137128</v>
      </c>
      <c r="FL203" s="2">
        <f t="shared" si="253"/>
        <v>0.99999563860807628</v>
      </c>
      <c r="FM203" s="2">
        <f t="shared" si="253"/>
        <v>0.99999522308682587</v>
      </c>
      <c r="FN203" s="2">
        <f t="shared" si="253"/>
        <v>0.9999953661931078</v>
      </c>
      <c r="FO203" s="2">
        <f t="shared" si="253"/>
        <v>0.99999446874302855</v>
      </c>
      <c r="FP203" s="2">
        <f t="shared" si="253"/>
        <v>0.9999952061760311</v>
      </c>
      <c r="FQ203" s="2">
        <f t="shared" si="253"/>
        <v>0.99999565617569963</v>
      </c>
      <c r="FR203" s="2">
        <f t="shared" si="253"/>
        <v>0.99999555852853095</v>
      </c>
      <c r="FS203" s="2">
        <f t="shared" si="253"/>
        <v>0.99999561798530179</v>
      </c>
      <c r="FT203" s="2">
        <f t="shared" si="253"/>
        <v>0.99999603602598475</v>
      </c>
      <c r="FU203" s="2">
        <f t="shared" si="253"/>
        <v>0.99999465911910024</v>
      </c>
      <c r="FW203" s="2">
        <f t="shared" si="244"/>
        <v>0.924623020538338</v>
      </c>
      <c r="FX203" s="2">
        <f t="shared" si="244"/>
        <v>0.91775471607454617</v>
      </c>
      <c r="FY203" s="2">
        <f t="shared" si="244"/>
        <v>0.92316339831319794</v>
      </c>
      <c r="FZ203" s="2">
        <f t="shared" si="244"/>
        <v>0.9231200457130837</v>
      </c>
      <c r="GA203" s="2">
        <f t="shared" si="244"/>
        <v>0.929912154409412</v>
      </c>
      <c r="GB203" s="2">
        <f t="shared" si="244"/>
        <v>0.93300475084722267</v>
      </c>
      <c r="GC203" s="2">
        <f t="shared" si="244"/>
        <v>0.93179644426780128</v>
      </c>
      <c r="GD203" s="2">
        <f t="shared" si="244"/>
        <v>0.93298013782392852</v>
      </c>
      <c r="GE203" s="2">
        <f t="shared" si="244"/>
        <v>0.92277691580152565</v>
      </c>
      <c r="GF203" s="2">
        <f t="shared" si="244"/>
        <v>0.93601507444705523</v>
      </c>
      <c r="GG203" s="2">
        <f t="shared" si="244"/>
        <v>0.94213774572755837</v>
      </c>
      <c r="GH203" s="2">
        <f t="shared" si="244"/>
        <v>0.93428434488181444</v>
      </c>
      <c r="GI203" s="2">
        <f t="shared" si="244"/>
        <v>0.91831042295342324</v>
      </c>
      <c r="GJ203" s="2">
        <f t="shared" si="244"/>
        <v>0.88988625705714297</v>
      </c>
      <c r="GK203" s="2">
        <f t="shared" si="244"/>
        <v>0.85653286783883875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7.4703115780001944E-229</v>
      </c>
      <c r="GT203" s="86">
        <f t="shared" si="245"/>
        <v>2.3656249528498616E-276</v>
      </c>
      <c r="GU203" s="86">
        <f t="shared" si="245"/>
        <v>1.5871243588314957E-109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9.8214172272160543E-305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4.8660801140367648E-73</v>
      </c>
      <c r="HT203" s="86">
        <f t="shared" si="246"/>
        <v>1.8675311948927451E-61</v>
      </c>
      <c r="HU203" s="86">
        <f t="shared" si="246"/>
        <v>1.2750435843891184E-64</v>
      </c>
      <c r="HV203" s="86">
        <f t="shared" si="246"/>
        <v>2.8880508080326601E-78</v>
      </c>
      <c r="HW203" s="86">
        <f t="shared" si="246"/>
        <v>4.8985991786907921E-84</v>
      </c>
      <c r="HX203" s="86">
        <f t="shared" si="246"/>
        <v>3.8769314567021797E-83</v>
      </c>
      <c r="HY203" s="86">
        <f t="shared" si="246"/>
        <v>7.1999372867849736E-80</v>
      </c>
      <c r="HZ203" s="86">
        <f t="shared" si="246"/>
        <v>5.9613862331301558E-74</v>
      </c>
      <c r="IA203" s="86">
        <f t="shared" si="246"/>
        <v>9.6562189879927562E-79</v>
      </c>
      <c r="IB203" s="86">
        <f t="shared" si="246"/>
        <v>1.173399446405021E-86</v>
      </c>
      <c r="IC203" s="86">
        <f t="shared" si="246"/>
        <v>3.473165375198801E-91</v>
      </c>
      <c r="ID203" s="86">
        <f t="shared" si="246"/>
        <v>2.66918154272094E-84</v>
      </c>
      <c r="IE203" s="86">
        <f t="shared" si="246"/>
        <v>2.7847675093041546E-71</v>
      </c>
      <c r="IF203" s="86">
        <f t="shared" si="246"/>
        <v>3.871799450066801E-85</v>
      </c>
      <c r="IG203" s="86">
        <f t="shared" si="246"/>
        <v>8.8963359602691662E-86</v>
      </c>
      <c r="II203" s="86">
        <f t="shared" si="247"/>
        <v>7.7922434262982227E-12</v>
      </c>
      <c r="IJ203" s="86">
        <f t="shared" si="247"/>
        <v>1.9656694766573103E-9</v>
      </c>
      <c r="IK203" s="86">
        <f t="shared" si="247"/>
        <v>2.534595465437401E-10</v>
      </c>
      <c r="IL203" s="86">
        <f t="shared" si="247"/>
        <v>5.8030167388231196E-12</v>
      </c>
      <c r="IM203" s="86">
        <f t="shared" si="247"/>
        <v>1.5644203022542677E-13</v>
      </c>
      <c r="IN203" s="86">
        <f t="shared" si="247"/>
        <v>7.4987774923624627E-14</v>
      </c>
      <c r="IO203" s="86">
        <f t="shared" si="247"/>
        <v>5.4794505039946338E-13</v>
      </c>
      <c r="IP203" s="86">
        <f t="shared" si="247"/>
        <v>4.9963696218002669E-12</v>
      </c>
      <c r="IQ203" s="86">
        <f t="shared" si="247"/>
        <v>3.6326616562063928E-12</v>
      </c>
      <c r="IR203" s="86">
        <f t="shared" si="247"/>
        <v>1.3440239220885915E-14</v>
      </c>
      <c r="IS203" s="86">
        <f t="shared" si="247"/>
        <v>4.0181782071928607E-16</v>
      </c>
      <c r="IT203" s="86">
        <f t="shared" si="247"/>
        <v>3.5981233201764865E-14</v>
      </c>
      <c r="IU203" s="86">
        <f t="shared" si="247"/>
        <v>4.4409460732387715E-11</v>
      </c>
      <c r="IV203" s="86">
        <f t="shared" si="247"/>
        <v>4.5827687109466068E-12</v>
      </c>
      <c r="IW203" s="86">
        <f t="shared" si="247"/>
        <v>2.2685416531370786E-13</v>
      </c>
      <c r="IY203" s="86">
        <f t="shared" si="248"/>
        <v>7.7922434262982227E-12</v>
      </c>
      <c r="IZ203" s="86">
        <f t="shared" si="248"/>
        <v>1.9656694766573103E-9</v>
      </c>
      <c r="JA203" s="86">
        <f t="shared" si="248"/>
        <v>2.534595465437401E-10</v>
      </c>
      <c r="JB203" s="86">
        <f t="shared" si="248"/>
        <v>5.8030167388231196E-12</v>
      </c>
      <c r="JC203" s="86">
        <f t="shared" si="248"/>
        <v>1.5644203022542677E-13</v>
      </c>
      <c r="JD203" s="86">
        <f t="shared" si="248"/>
        <v>7.4987774923624627E-14</v>
      </c>
      <c r="JE203" s="86">
        <f t="shared" si="248"/>
        <v>5.4794505039946338E-13</v>
      </c>
      <c r="JF203" s="86">
        <f t="shared" si="248"/>
        <v>4.9963696218002669E-12</v>
      </c>
      <c r="JG203" s="86">
        <f t="shared" si="248"/>
        <v>3.6326616562063928E-12</v>
      </c>
      <c r="JH203" s="86">
        <f t="shared" si="248"/>
        <v>1.3440239220885915E-14</v>
      </c>
      <c r="JI203" s="86">
        <f t="shared" si="248"/>
        <v>4.0181782071928607E-16</v>
      </c>
      <c r="JJ203" s="86">
        <f t="shared" si="248"/>
        <v>3.5981233201764865E-14</v>
      </c>
      <c r="JK203" s="86">
        <f t="shared" si="248"/>
        <v>4.4409460732387715E-11</v>
      </c>
      <c r="JL203" s="86">
        <f t="shared" si="248"/>
        <v>4.5827687109466068E-12</v>
      </c>
      <c r="JM203" s="86">
        <f t="shared" si="248"/>
        <v>2.2685416531370786E-13</v>
      </c>
    </row>
    <row r="204" spans="2:273" x14ac:dyDescent="0.25">
      <c r="B204" s="2">
        <v>177</v>
      </c>
      <c r="C204" s="37">
        <v>22.846</v>
      </c>
      <c r="D204" s="37">
        <v>23.18</v>
      </c>
      <c r="E204" s="37">
        <v>23.033000000000001</v>
      </c>
      <c r="F204" s="37">
        <v>23.266999999999999</v>
      </c>
      <c r="G204" s="37">
        <v>23.695</v>
      </c>
      <c r="H204" s="37">
        <v>23.672000000000001</v>
      </c>
      <c r="I204" s="37">
        <v>24.065999999999999</v>
      </c>
      <c r="J204" s="37">
        <v>22.016999999999999</v>
      </c>
      <c r="K204" s="37">
        <v>21.797000000000001</v>
      </c>
      <c r="L204" s="37">
        <v>20.271000000000001</v>
      </c>
      <c r="M204" s="37">
        <v>20.661000000000001</v>
      </c>
      <c r="N204" s="37">
        <v>20.831</v>
      </c>
      <c r="O204" s="37">
        <v>24.39</v>
      </c>
      <c r="P204" s="37">
        <v>26.632999999999999</v>
      </c>
      <c r="Q204" s="37">
        <v>28.443000000000001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26.075147277095553</v>
      </c>
      <c r="AG204" s="4">
        <f t="shared" si="249"/>
        <v>28.971448799742191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0.5578527229044461</v>
      </c>
      <c r="AW204" s="4">
        <f t="shared" si="250"/>
        <v>-0.52844879974218983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26.075147277095553</v>
      </c>
      <c r="BM204" s="2">
        <f t="shared" si="242"/>
        <v>28.971448799742191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26.632999999999999</v>
      </c>
      <c r="DI204" s="2">
        <f t="shared" si="211"/>
        <v>28.443000000000001</v>
      </c>
      <c r="DK204" s="2">
        <f t="shared" si="251"/>
        <v>101.86078596491228</v>
      </c>
      <c r="DL204" s="2">
        <f t="shared" si="251"/>
        <v>89.506705802968952</v>
      </c>
      <c r="DM204" s="2">
        <f t="shared" si="251"/>
        <v>95.09064540337711</v>
      </c>
      <c r="DN204" s="2">
        <f t="shared" si="251"/>
        <v>95.742452908067534</v>
      </c>
      <c r="DO204" s="2">
        <f t="shared" si="251"/>
        <v>85.45833151969984</v>
      </c>
      <c r="DP204" s="2">
        <f t="shared" si="251"/>
        <v>91.591451480051489</v>
      </c>
      <c r="DQ204" s="2">
        <f t="shared" si="251"/>
        <v>100.62533589572193</v>
      </c>
      <c r="DR204" s="2">
        <f t="shared" si="251"/>
        <v>80.172840352049917</v>
      </c>
      <c r="DS204" s="2">
        <f t="shared" si="251"/>
        <v>104.41973064516128</v>
      </c>
      <c r="DT204" s="2">
        <f t="shared" si="251"/>
        <v>88.435284644766995</v>
      </c>
      <c r="DU204" s="2">
        <f t="shared" si="251"/>
        <v>77.493158043758044</v>
      </c>
      <c r="DV204" s="2">
        <f t="shared" si="251"/>
        <v>81.788390347490321</v>
      </c>
      <c r="DW204" s="2">
        <f t="shared" si="251"/>
        <v>113.73422803370174</v>
      </c>
      <c r="DX204" s="2">
        <f t="shared" si="251"/>
        <v>105.8982015009381</v>
      </c>
      <c r="DY204" s="2">
        <f t="shared" si="251"/>
        <v>77.110504398826976</v>
      </c>
      <c r="EA204" s="2">
        <f t="shared" si="240"/>
        <v>19.665713419508592</v>
      </c>
      <c r="EB204" s="2">
        <f t="shared" si="240"/>
        <v>21.657362035702668</v>
      </c>
      <c r="EC204" s="2">
        <f t="shared" si="240"/>
        <v>21.298011203095481</v>
      </c>
      <c r="ED204" s="2">
        <f t="shared" si="240"/>
        <v>22.00739215686275</v>
      </c>
      <c r="EE204" s="2">
        <f t="shared" si="240"/>
        <v>23.782175947571215</v>
      </c>
      <c r="EF204" s="2">
        <f t="shared" si="239"/>
        <v>22.48648614496485</v>
      </c>
      <c r="EG204" s="2">
        <f t="shared" si="239"/>
        <v>24.071941944649346</v>
      </c>
      <c r="EH204" s="2">
        <f t="shared" si="239"/>
        <v>21.596059364716385</v>
      </c>
      <c r="EI204" s="2">
        <f t="shared" si="239"/>
        <v>18.153576697613339</v>
      </c>
      <c r="EJ204" s="2">
        <f t="shared" si="239"/>
        <v>18.834572363648103</v>
      </c>
      <c r="EK204" s="2">
        <f t="shared" si="212"/>
        <v>17.133869364761441</v>
      </c>
      <c r="EL204" s="2">
        <f t="shared" si="179"/>
        <v>20.226303270955214</v>
      </c>
      <c r="EM204" s="2">
        <f t="shared" si="179"/>
        <v>25.285172305000646</v>
      </c>
      <c r="EN204" s="2">
        <f t="shared" si="179"/>
        <v>26.507455534898597</v>
      </c>
      <c r="EO204" s="2">
        <f t="shared" si="179"/>
        <v>32.611324279751983</v>
      </c>
      <c r="EQ204" s="2">
        <f t="shared" si="252"/>
        <v>20.133077675071782</v>
      </c>
      <c r="ER204" s="2">
        <f t="shared" si="252"/>
        <v>21.549761037075754</v>
      </c>
      <c r="ES204" s="2">
        <f t="shared" si="252"/>
        <v>21.920049061124459</v>
      </c>
      <c r="ET204" s="2">
        <f t="shared" si="252"/>
        <v>23.023730792515021</v>
      </c>
      <c r="EU204" s="2">
        <f t="shared" si="252"/>
        <v>23.918058796832039</v>
      </c>
      <c r="EV204" s="2">
        <f t="shared" si="252"/>
        <v>23.192286823347548</v>
      </c>
      <c r="EW204" s="2">
        <f t="shared" si="252"/>
        <v>23.58957395038167</v>
      </c>
      <c r="EX204" s="2">
        <f t="shared" si="252"/>
        <v>22.219985077938748</v>
      </c>
      <c r="EY204" s="2">
        <f t="shared" si="252"/>
        <v>19.959928142869853</v>
      </c>
      <c r="EZ204" s="2">
        <f t="shared" si="252"/>
        <v>18.803086560665811</v>
      </c>
      <c r="FA204" s="2">
        <f t="shared" si="252"/>
        <v>17.835185017231264</v>
      </c>
      <c r="FB204" s="2">
        <f t="shared" si="252"/>
        <v>20.349753293409226</v>
      </c>
      <c r="FC204" s="2">
        <f t="shared" si="252"/>
        <v>23.432563473074733</v>
      </c>
      <c r="FD204" s="2">
        <f t="shared" si="252"/>
        <v>26.026041274342884</v>
      </c>
      <c r="FE204" s="2">
        <f t="shared" si="252"/>
        <v>28.415173177549036</v>
      </c>
      <c r="FG204" s="2">
        <f t="shared" si="253"/>
        <v>0.99999623170946894</v>
      </c>
      <c r="FH204" s="2">
        <f t="shared" si="253"/>
        <v>0.9999968031471731</v>
      </c>
      <c r="FI204" s="2">
        <f t="shared" si="253"/>
        <v>0.99999673328026994</v>
      </c>
      <c r="FJ204" s="2">
        <f t="shared" si="253"/>
        <v>0.99999662523365096</v>
      </c>
      <c r="FK204" s="2">
        <f t="shared" si="253"/>
        <v>0.99999637944463515</v>
      </c>
      <c r="FL204" s="2">
        <f t="shared" si="253"/>
        <v>0.99999602236176455</v>
      </c>
      <c r="FM204" s="2">
        <f t="shared" si="253"/>
        <v>0.99999564340157532</v>
      </c>
      <c r="FN204" s="2">
        <f t="shared" si="253"/>
        <v>0.99999577391616379</v>
      </c>
      <c r="FO204" s="2">
        <f t="shared" si="253"/>
        <v>0.99999495543123162</v>
      </c>
      <c r="FP204" s="2">
        <f t="shared" si="253"/>
        <v>0.9999956279787342</v>
      </c>
      <c r="FQ204" s="2">
        <f t="shared" si="253"/>
        <v>0.99999603838363971</v>
      </c>
      <c r="FR204" s="2">
        <f t="shared" si="253"/>
        <v>0.99999594932829461</v>
      </c>
      <c r="FS204" s="2">
        <f t="shared" si="253"/>
        <v>0.999996003553556</v>
      </c>
      <c r="FT204" s="2">
        <f t="shared" si="253"/>
        <v>0.99999638481147024</v>
      </c>
      <c r="FU204" s="2">
        <f t="shared" si="253"/>
        <v>0.99999512905643861</v>
      </c>
      <c r="FW204" s="2">
        <f t="shared" si="244"/>
        <v>0.93079639466608777</v>
      </c>
      <c r="FX204" s="2">
        <f t="shared" si="244"/>
        <v>0.92444463858124759</v>
      </c>
      <c r="FY204" s="2">
        <f t="shared" si="244"/>
        <v>0.92944719383075758</v>
      </c>
      <c r="FZ204" s="2">
        <f t="shared" si="244"/>
        <v>0.92940711554804745</v>
      </c>
      <c r="GA204" s="2">
        <f t="shared" si="244"/>
        <v>0.93568248085792138</v>
      </c>
      <c r="GB204" s="2">
        <f t="shared" si="244"/>
        <v>0.93853729279494791</v>
      </c>
      <c r="GC204" s="2">
        <f t="shared" si="244"/>
        <v>0.93742207690825352</v>
      </c>
      <c r="GD204" s="2">
        <f t="shared" si="244"/>
        <v>0.93851457839510133</v>
      </c>
      <c r="GE204" s="2">
        <f t="shared" si="244"/>
        <v>0.92908989055067515</v>
      </c>
      <c r="GF204" s="2">
        <f t="shared" si="244"/>
        <v>0.9413146570394354</v>
      </c>
      <c r="GG204" s="2">
        <f t="shared" si="244"/>
        <v>0.94695895161343902</v>
      </c>
      <c r="GH204" s="2">
        <f t="shared" si="244"/>
        <v>0.93971804395205638</v>
      </c>
      <c r="GI204" s="2">
        <f t="shared" si="244"/>
        <v>0.92495883961982461</v>
      </c>
      <c r="GJ204" s="2">
        <f t="shared" si="244"/>
        <v>0.89859255481520406</v>
      </c>
      <c r="GK204" s="2">
        <f t="shared" si="244"/>
        <v>0.86748359254595497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1.0089462499416967E-232</v>
      </c>
      <c r="GT204" s="86">
        <f t="shared" si="245"/>
        <v>5.118954539334612E-281</v>
      </c>
      <c r="GU204" s="86">
        <f t="shared" si="245"/>
        <v>2.2849092806244125E-111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1.2509361322416889E-75</v>
      </c>
      <c r="HT204" s="86">
        <f t="shared" si="246"/>
        <v>1.288813477565809E-63</v>
      </c>
      <c r="HU204" s="86">
        <f t="shared" si="246"/>
        <v>6.8855292363678775E-67</v>
      </c>
      <c r="HV204" s="86">
        <f t="shared" si="246"/>
        <v>5.4773300934014693E-81</v>
      </c>
      <c r="HW204" s="86">
        <f t="shared" si="246"/>
        <v>6.0368004524081751E-87</v>
      </c>
      <c r="HX204" s="86">
        <f t="shared" si="246"/>
        <v>5.139168014075745E-86</v>
      </c>
      <c r="HY204" s="86">
        <f t="shared" si="246"/>
        <v>1.3135328608418284E-82</v>
      </c>
      <c r="HZ204" s="86">
        <f t="shared" si="246"/>
        <v>1.8715753536386477E-76</v>
      </c>
      <c r="IA204" s="86">
        <f t="shared" si="246"/>
        <v>1.6690164666562161E-81</v>
      </c>
      <c r="IB204" s="86">
        <f t="shared" si="246"/>
        <v>1.2552523186714495E-89</v>
      </c>
      <c r="IC204" s="86">
        <f t="shared" si="246"/>
        <v>2.7746926662008334E-94</v>
      </c>
      <c r="ID204" s="86">
        <f t="shared" si="246"/>
        <v>3.2666689608526459E-87</v>
      </c>
      <c r="IE204" s="86">
        <f t="shared" si="246"/>
        <v>7.8094368386708768E-74</v>
      </c>
      <c r="IF204" s="86">
        <f t="shared" si="246"/>
        <v>2.6037598076134826E-88</v>
      </c>
      <c r="IG204" s="86">
        <f t="shared" si="246"/>
        <v>3.8855159645337485E-89</v>
      </c>
      <c r="II204" s="86">
        <f t="shared" si="247"/>
        <v>1.3056830572076963E-12</v>
      </c>
      <c r="IJ204" s="86">
        <f t="shared" si="247"/>
        <v>4.6722748208214605E-10</v>
      </c>
      <c r="IK204" s="86">
        <f t="shared" si="247"/>
        <v>5.410496190030104E-11</v>
      </c>
      <c r="IL204" s="86">
        <f t="shared" si="247"/>
        <v>9.3662494646227225E-13</v>
      </c>
      <c r="IM204" s="86">
        <f t="shared" si="247"/>
        <v>2.0970511471688862E-14</v>
      </c>
      <c r="IN204" s="86">
        <f t="shared" si="247"/>
        <v>9.9133276088110219E-15</v>
      </c>
      <c r="IO204" s="86">
        <f t="shared" si="247"/>
        <v>8.2088775057529878E-14</v>
      </c>
      <c r="IP204" s="86">
        <f t="shared" si="247"/>
        <v>8.8561470437879678E-13</v>
      </c>
      <c r="IQ204" s="86">
        <f t="shared" si="247"/>
        <v>5.6425557489369985E-13</v>
      </c>
      <c r="IR204" s="86">
        <f t="shared" si="247"/>
        <v>1.6394980199262512E-15</v>
      </c>
      <c r="IS204" s="86">
        <f t="shared" si="247"/>
        <v>4.2186419972740651E-17</v>
      </c>
      <c r="IT204" s="86">
        <f t="shared" si="247"/>
        <v>4.5931191872496808E-15</v>
      </c>
      <c r="IU204" s="86">
        <f t="shared" si="247"/>
        <v>7.9546352942575226E-12</v>
      </c>
      <c r="IV204" s="86">
        <f t="shared" si="247"/>
        <v>5.090566847550638E-13</v>
      </c>
      <c r="IW204" s="86">
        <f t="shared" si="247"/>
        <v>1.2598456955153292E-14</v>
      </c>
      <c r="IY204" s="86">
        <f t="shared" si="248"/>
        <v>1.3056830572076963E-12</v>
      </c>
      <c r="IZ204" s="86">
        <f t="shared" si="248"/>
        <v>4.6722748208214605E-10</v>
      </c>
      <c r="JA204" s="86">
        <f t="shared" si="248"/>
        <v>5.410496190030104E-11</v>
      </c>
      <c r="JB204" s="86">
        <f t="shared" si="248"/>
        <v>9.3662494646227225E-13</v>
      </c>
      <c r="JC204" s="86">
        <f t="shared" si="248"/>
        <v>2.0970511471688862E-14</v>
      </c>
      <c r="JD204" s="86">
        <f t="shared" si="248"/>
        <v>9.9133276088110219E-15</v>
      </c>
      <c r="JE204" s="86">
        <f t="shared" si="248"/>
        <v>8.2088775057529878E-14</v>
      </c>
      <c r="JF204" s="86">
        <f t="shared" si="248"/>
        <v>8.8561470437879678E-13</v>
      </c>
      <c r="JG204" s="86">
        <f t="shared" si="248"/>
        <v>5.6425557489369985E-13</v>
      </c>
      <c r="JH204" s="86">
        <f t="shared" si="248"/>
        <v>1.6394980199262512E-15</v>
      </c>
      <c r="JI204" s="86">
        <f t="shared" si="248"/>
        <v>4.2186419972740651E-17</v>
      </c>
      <c r="JJ204" s="86">
        <f t="shared" si="248"/>
        <v>4.5931191872496808E-15</v>
      </c>
      <c r="JK204" s="86">
        <f t="shared" si="248"/>
        <v>7.9546352942575226E-12</v>
      </c>
      <c r="JL204" s="86">
        <f t="shared" si="248"/>
        <v>5.090566847550638E-13</v>
      </c>
      <c r="JM204" s="86">
        <f t="shared" si="248"/>
        <v>1.2598456955153292E-14</v>
      </c>
    </row>
    <row r="205" spans="2:273" x14ac:dyDescent="0.25">
      <c r="B205" s="2">
        <v>178</v>
      </c>
      <c r="C205" s="37">
        <v>20.692</v>
      </c>
      <c r="D205" s="37">
        <v>20.77</v>
      </c>
      <c r="E205" s="37">
        <v>23.817</v>
      </c>
      <c r="F205" s="37">
        <v>24.35</v>
      </c>
      <c r="G205" s="37">
        <v>24.135999999999999</v>
      </c>
      <c r="H205" s="37">
        <v>23.131</v>
      </c>
      <c r="I205" s="37">
        <v>23.885000000000002</v>
      </c>
      <c r="J205" s="37">
        <v>21.457999999999998</v>
      </c>
      <c r="K205" s="37">
        <v>22.050999999999998</v>
      </c>
      <c r="L205" s="37">
        <v>18.440999999999999</v>
      </c>
      <c r="M205" s="37">
        <v>19.305</v>
      </c>
      <c r="N205" s="37">
        <v>19.135999999999999</v>
      </c>
      <c r="O205" s="37">
        <v>24.22</v>
      </c>
      <c r="P205" s="37">
        <v>28.1</v>
      </c>
      <c r="Q205" s="37">
        <v>28.23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25.951731123363764</v>
      </c>
      <c r="AG205" s="4">
        <f t="shared" si="249"/>
        <v>28.81981629436001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2.1482688766362372</v>
      </c>
      <c r="AW205" s="4">
        <f t="shared" si="250"/>
        <v>-0.58981629436000915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25.951731123363764</v>
      </c>
      <c r="BM205" s="2">
        <f t="shared" si="242"/>
        <v>28.81981629436001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28.1</v>
      </c>
      <c r="DI205" s="2">
        <f t="shared" si="211"/>
        <v>28.23</v>
      </c>
      <c r="DK205" s="2">
        <f t="shared" si="251"/>
        <v>102.29183373819166</v>
      </c>
      <c r="DL205" s="2">
        <f t="shared" si="251"/>
        <v>89.815934547908228</v>
      </c>
      <c r="DM205" s="2">
        <f t="shared" si="251"/>
        <v>95.426943151969979</v>
      </c>
      <c r="DN205" s="2">
        <f t="shared" si="251"/>
        <v>96.074830863039395</v>
      </c>
      <c r="DO205" s="2">
        <f t="shared" si="251"/>
        <v>85.745445778611668</v>
      </c>
      <c r="DP205" s="2">
        <f t="shared" si="251"/>
        <v>91.926964736164734</v>
      </c>
      <c r="DQ205" s="2">
        <f t="shared" si="251"/>
        <v>101.00113101604279</v>
      </c>
      <c r="DR205" s="2">
        <f t="shared" si="251"/>
        <v>80.421277183600708</v>
      </c>
      <c r="DS205" s="2">
        <f t="shared" si="251"/>
        <v>104.83449233870968</v>
      </c>
      <c r="DT205" s="2">
        <f t="shared" si="251"/>
        <v>88.746566080977843</v>
      </c>
      <c r="DU205" s="2">
        <f t="shared" si="251"/>
        <v>77.732659073359073</v>
      </c>
      <c r="DV205" s="2">
        <f t="shared" si="251"/>
        <v>82.055269111969096</v>
      </c>
      <c r="DW205" s="2">
        <f t="shared" si="251"/>
        <v>114.19102954371377</v>
      </c>
      <c r="DX205" s="2">
        <f t="shared" si="251"/>
        <v>106.30740694183866</v>
      </c>
      <c r="DY205" s="2">
        <f t="shared" si="251"/>
        <v>77.366530975073317</v>
      </c>
      <c r="EA205" s="2">
        <f t="shared" si="240"/>
        <v>19.574861340291712</v>
      </c>
      <c r="EB205" s="2">
        <f t="shared" si="240"/>
        <v>21.544710450467207</v>
      </c>
      <c r="EC205" s="2">
        <f t="shared" si="240"/>
        <v>21.170459852762537</v>
      </c>
      <c r="ED205" s="2">
        <f t="shared" si="240"/>
        <v>21.881529411764713</v>
      </c>
      <c r="EE205" s="2">
        <f t="shared" si="240"/>
        <v>23.686324479662076</v>
      </c>
      <c r="EF205" s="2">
        <f t="shared" si="239"/>
        <v>22.367210210721172</v>
      </c>
      <c r="EG205" s="2">
        <f t="shared" si="239"/>
        <v>23.929189998087587</v>
      </c>
      <c r="EH205" s="2">
        <f t="shared" si="239"/>
        <v>21.453744569025922</v>
      </c>
      <c r="EI205" s="2">
        <f t="shared" si="239"/>
        <v>17.981966319086268</v>
      </c>
      <c r="EJ205" s="2">
        <f t="shared" si="239"/>
        <v>18.691155863575556</v>
      </c>
      <c r="EK205" s="2">
        <f t="shared" si="212"/>
        <v>16.985652940440868</v>
      </c>
      <c r="EL205" s="2">
        <f t="shared" si="179"/>
        <v>20.104095112941877</v>
      </c>
      <c r="EM205" s="2">
        <f t="shared" si="179"/>
        <v>25.186861773577512</v>
      </c>
      <c r="EN205" s="2">
        <f t="shared" si="179"/>
        <v>26.393968887356706</v>
      </c>
      <c r="EO205" s="2">
        <f t="shared" si="179"/>
        <v>32.547782846104475</v>
      </c>
      <c r="EQ205" s="2">
        <f t="shared" si="252"/>
        <v>20.048975103965319</v>
      </c>
      <c r="ER205" s="2">
        <f t="shared" si="252"/>
        <v>21.435519194030721</v>
      </c>
      <c r="ES205" s="2">
        <f t="shared" si="252"/>
        <v>21.801561305836699</v>
      </c>
      <c r="ET205" s="2">
        <f t="shared" si="252"/>
        <v>22.912175982567543</v>
      </c>
      <c r="EU205" s="2">
        <f t="shared" si="252"/>
        <v>23.824259993418014</v>
      </c>
      <c r="EV205" s="2">
        <f t="shared" si="252"/>
        <v>23.082760449084738</v>
      </c>
      <c r="EW205" s="2">
        <f t="shared" si="252"/>
        <v>23.440120597055607</v>
      </c>
      <c r="EX205" s="2">
        <f t="shared" si="252"/>
        <v>22.086089360544797</v>
      </c>
      <c r="EY205" s="2">
        <f t="shared" si="252"/>
        <v>19.813872518465576</v>
      </c>
      <c r="EZ205" s="2">
        <f t="shared" si="252"/>
        <v>18.659293030261544</v>
      </c>
      <c r="FA205" s="2">
        <f t="shared" si="252"/>
        <v>17.6965724452226</v>
      </c>
      <c r="FB205" s="2">
        <f t="shared" si="252"/>
        <v>20.229320548985687</v>
      </c>
      <c r="FC205" s="2">
        <f t="shared" si="252"/>
        <v>23.308173524941111</v>
      </c>
      <c r="FD205" s="2">
        <f t="shared" si="252"/>
        <v>25.905924653100151</v>
      </c>
      <c r="FE205" s="2">
        <f t="shared" si="252"/>
        <v>28.300215232293084</v>
      </c>
      <c r="FG205" s="2">
        <f t="shared" si="253"/>
        <v>0.99999656327705033</v>
      </c>
      <c r="FH205" s="2">
        <f t="shared" si="253"/>
        <v>0.99999708443474999</v>
      </c>
      <c r="FI205" s="2">
        <f t="shared" si="253"/>
        <v>0.99999702071534069</v>
      </c>
      <c r="FJ205" s="2">
        <f t="shared" si="253"/>
        <v>0.99999692217559544</v>
      </c>
      <c r="FK205" s="2">
        <f t="shared" si="253"/>
        <v>0.99999669801321089</v>
      </c>
      <c r="FL205" s="2">
        <f t="shared" si="253"/>
        <v>0.99999637234954453</v>
      </c>
      <c r="FM205" s="2">
        <f t="shared" si="253"/>
        <v>0.99999602673349086</v>
      </c>
      <c r="FN205" s="2">
        <f t="shared" si="253"/>
        <v>0.99999614576430018</v>
      </c>
      <c r="FO205" s="2">
        <f t="shared" si="253"/>
        <v>0.99999539929656123</v>
      </c>
      <c r="FP205" s="2">
        <f t="shared" si="253"/>
        <v>0.99999601266768179</v>
      </c>
      <c r="FQ205" s="2">
        <f t="shared" si="253"/>
        <v>0.99999638696167858</v>
      </c>
      <c r="FR205" s="2">
        <f t="shared" si="253"/>
        <v>0.99999630574218124</v>
      </c>
      <c r="FS205" s="2">
        <f t="shared" si="253"/>
        <v>0.99999635519624253</v>
      </c>
      <c r="FT205" s="2">
        <f t="shared" si="253"/>
        <v>0.99999670290782572</v>
      </c>
      <c r="FU205" s="2">
        <f t="shared" si="253"/>
        <v>0.99999555764477022</v>
      </c>
      <c r="FW205" s="2">
        <f t="shared" si="244"/>
        <v>0.93649889295817434</v>
      </c>
      <c r="FX205" s="2">
        <f t="shared" si="244"/>
        <v>0.93063152613542066</v>
      </c>
      <c r="FY205" s="2">
        <f t="shared" si="244"/>
        <v>0.93525313511692543</v>
      </c>
      <c r="FZ205" s="2">
        <f t="shared" si="244"/>
        <v>0.93521612507732066</v>
      </c>
      <c r="GA205" s="2">
        <f t="shared" si="244"/>
        <v>0.94100787451885359</v>
      </c>
      <c r="GB205" s="2">
        <f t="shared" si="244"/>
        <v>0.94364054997540137</v>
      </c>
      <c r="GC205" s="2">
        <f t="shared" si="244"/>
        <v>0.94261226871926063</v>
      </c>
      <c r="GD205" s="2">
        <f t="shared" si="244"/>
        <v>0.94361960825961</v>
      </c>
      <c r="GE205" s="2">
        <f t="shared" si="244"/>
        <v>0.9349231763692526</v>
      </c>
      <c r="GF205" s="2">
        <f t="shared" si="244"/>
        <v>0.94620052817102551</v>
      </c>
      <c r="GG205" s="2">
        <f t="shared" si="244"/>
        <v>0.95139916703909277</v>
      </c>
      <c r="GH205" s="2">
        <f t="shared" si="244"/>
        <v>0.94472903670507158</v>
      </c>
      <c r="GI205" s="2">
        <f t="shared" si="244"/>
        <v>0.93110675944625998</v>
      </c>
      <c r="GJ205" s="2">
        <f t="shared" si="244"/>
        <v>0.90668266297262257</v>
      </c>
      <c r="GK205" s="2">
        <f t="shared" si="244"/>
        <v>0.87771778851079507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1.2639193617057325E-236</v>
      </c>
      <c r="GT205" s="86">
        <f t="shared" si="245"/>
        <v>1.0118863430494763E-285</v>
      </c>
      <c r="GU205" s="86">
        <f t="shared" si="245"/>
        <v>3.1736241816685708E-113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2.8925107609909197E-78</v>
      </c>
      <c r="HT205" s="86">
        <f t="shared" si="246"/>
        <v>8.145357945708978E-66</v>
      </c>
      <c r="HU205" s="86">
        <f t="shared" si="246"/>
        <v>3.3914574363329654E-69</v>
      </c>
      <c r="HV205" s="86">
        <f t="shared" si="246"/>
        <v>9.313983436007489E-84</v>
      </c>
      <c r="HW205" s="86">
        <f t="shared" si="246"/>
        <v>6.6247379470705979E-90</v>
      </c>
      <c r="HX205" s="86">
        <f t="shared" si="246"/>
        <v>6.0739952060908733E-89</v>
      </c>
      <c r="HY205" s="86">
        <f t="shared" si="246"/>
        <v>2.1504725680138245E-85</v>
      </c>
      <c r="HZ205" s="86">
        <f t="shared" si="246"/>
        <v>5.3283063433031461E-79</v>
      </c>
      <c r="IA205" s="86">
        <f t="shared" si="246"/>
        <v>2.5799376532937771E-84</v>
      </c>
      <c r="IB205" s="86">
        <f t="shared" si="246"/>
        <v>1.1942511927853867E-92</v>
      </c>
      <c r="IC205" s="86">
        <f t="shared" si="246"/>
        <v>1.9639201746475721E-97</v>
      </c>
      <c r="ID205" s="86">
        <f t="shared" si="246"/>
        <v>3.5605192391590912E-90</v>
      </c>
      <c r="IE205" s="86">
        <f t="shared" si="246"/>
        <v>1.9708521401239721E-76</v>
      </c>
      <c r="IF205" s="86">
        <f t="shared" si="246"/>
        <v>1.5284762591872354E-91</v>
      </c>
      <c r="IG205" s="86">
        <f t="shared" si="246"/>
        <v>1.4589337997046032E-92</v>
      </c>
      <c r="II205" s="86">
        <f t="shared" si="247"/>
        <v>2.0561603403701715E-13</v>
      </c>
      <c r="IJ205" s="86">
        <f t="shared" si="247"/>
        <v>1.0550204303032184E-10</v>
      </c>
      <c r="IK205" s="86">
        <f t="shared" si="247"/>
        <v>1.0944858863926201E-11</v>
      </c>
      <c r="IL205" s="86">
        <f t="shared" si="247"/>
        <v>1.418116350588862E-13</v>
      </c>
      <c r="IM205" s="86">
        <f t="shared" si="247"/>
        <v>2.6260290990233902E-15</v>
      </c>
      <c r="IN205" s="86">
        <f t="shared" si="247"/>
        <v>1.2251660249003792E-15</v>
      </c>
      <c r="IO205" s="86">
        <f t="shared" si="247"/>
        <v>1.1541155303781407E-14</v>
      </c>
      <c r="IP205" s="86">
        <f t="shared" si="247"/>
        <v>1.4823343696143124E-13</v>
      </c>
      <c r="IQ205" s="86">
        <f t="shared" si="247"/>
        <v>8.2092592619328481E-14</v>
      </c>
      <c r="IR205" s="86">
        <f t="shared" si="247"/>
        <v>1.8667936559783713E-16</v>
      </c>
      <c r="IS205" s="86">
        <f t="shared" si="247"/>
        <v>4.1246138630667497E-18</v>
      </c>
      <c r="IT205" s="86">
        <f t="shared" si="247"/>
        <v>5.4775396769801144E-16</v>
      </c>
      <c r="IU205" s="86">
        <f t="shared" si="247"/>
        <v>1.3395802903701366E-12</v>
      </c>
      <c r="IV205" s="86">
        <f t="shared" si="247"/>
        <v>5.1608512177656755E-14</v>
      </c>
      <c r="IW205" s="86">
        <f t="shared" si="247"/>
        <v>6.0779446471290921E-16</v>
      </c>
      <c r="IY205" s="86">
        <f t="shared" si="248"/>
        <v>2.0561603403701715E-13</v>
      </c>
      <c r="IZ205" s="86">
        <f t="shared" si="248"/>
        <v>1.0550204303032184E-10</v>
      </c>
      <c r="JA205" s="86">
        <f t="shared" si="248"/>
        <v>1.0944858863926201E-11</v>
      </c>
      <c r="JB205" s="86">
        <f t="shared" si="248"/>
        <v>1.418116350588862E-13</v>
      </c>
      <c r="JC205" s="86">
        <f t="shared" si="248"/>
        <v>2.6260290990233902E-15</v>
      </c>
      <c r="JD205" s="86">
        <f t="shared" si="248"/>
        <v>1.2251660249003792E-15</v>
      </c>
      <c r="JE205" s="86">
        <f t="shared" si="248"/>
        <v>1.1541155303781407E-14</v>
      </c>
      <c r="JF205" s="86">
        <f t="shared" si="248"/>
        <v>1.4823343696143124E-13</v>
      </c>
      <c r="JG205" s="86">
        <f t="shared" si="248"/>
        <v>8.2092592619328481E-14</v>
      </c>
      <c r="JH205" s="86">
        <f t="shared" si="248"/>
        <v>1.8667936559783713E-16</v>
      </c>
      <c r="JI205" s="86">
        <f t="shared" si="248"/>
        <v>4.1246138630667497E-18</v>
      </c>
      <c r="JJ205" s="86">
        <f t="shared" si="248"/>
        <v>5.4775396769801144E-16</v>
      </c>
      <c r="JK205" s="86">
        <f t="shared" si="248"/>
        <v>1.3395802903701366E-12</v>
      </c>
      <c r="JL205" s="86">
        <f t="shared" si="248"/>
        <v>5.1608512177656755E-14</v>
      </c>
      <c r="JM205" s="86">
        <f t="shared" si="248"/>
        <v>6.0779446471290921E-16</v>
      </c>
    </row>
    <row r="206" spans="2:273" x14ac:dyDescent="0.25">
      <c r="B206" s="2">
        <v>179</v>
      </c>
      <c r="C206" s="37">
        <v>22</v>
      </c>
      <c r="D206" s="37">
        <v>22.048999999999999</v>
      </c>
      <c r="E206" s="37">
        <v>22.433</v>
      </c>
      <c r="F206" s="37">
        <v>24</v>
      </c>
      <c r="G206" s="37">
        <v>23.524999999999999</v>
      </c>
      <c r="H206" s="37">
        <v>22.754000000000001</v>
      </c>
      <c r="I206" s="37">
        <v>24.295000000000002</v>
      </c>
      <c r="J206" s="37">
        <v>23.202999999999999</v>
      </c>
      <c r="K206" s="37">
        <v>20.949000000000002</v>
      </c>
      <c r="L206" s="37">
        <v>17.440999999999999</v>
      </c>
      <c r="M206" s="37">
        <v>18.898</v>
      </c>
      <c r="N206" s="37">
        <v>21.661000000000001</v>
      </c>
      <c r="O206" s="37">
        <v>23.135999999999999</v>
      </c>
      <c r="P206" s="37">
        <v>25.832999999999998</v>
      </c>
      <c r="Q206" s="37">
        <v>28.344000000000001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25.828498395326985</v>
      </c>
      <c r="AG206" s="4">
        <f t="shared" si="249"/>
        <v>28.670089075292825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4.5016046730133041E-3</v>
      </c>
      <c r="AW206" s="4">
        <f t="shared" si="250"/>
        <v>-0.32608907529282405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25.828498395326985</v>
      </c>
      <c r="BM206" s="2">
        <f t="shared" si="242"/>
        <v>28.670089075292825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25.832999999999998</v>
      </c>
      <c r="DI206" s="2">
        <f t="shared" si="211"/>
        <v>28.344000000000001</v>
      </c>
      <c r="DK206" s="2">
        <f t="shared" si="251"/>
        <v>102.722881511471</v>
      </c>
      <c r="DL206" s="2">
        <f t="shared" si="251"/>
        <v>90.125163292847503</v>
      </c>
      <c r="DM206" s="2">
        <f t="shared" si="251"/>
        <v>95.763240900562849</v>
      </c>
      <c r="DN206" s="2">
        <f t="shared" si="251"/>
        <v>96.407208818011242</v>
      </c>
      <c r="DO206" s="2">
        <f t="shared" si="251"/>
        <v>86.032560037523481</v>
      </c>
      <c r="DP206" s="2">
        <f t="shared" si="251"/>
        <v>92.262477992277994</v>
      </c>
      <c r="DQ206" s="2">
        <f t="shared" si="251"/>
        <v>101.37692613636365</v>
      </c>
      <c r="DR206" s="2">
        <f t="shared" si="251"/>
        <v>80.669714015151513</v>
      </c>
      <c r="DS206" s="2">
        <f t="shared" si="251"/>
        <v>105.24925403225808</v>
      </c>
      <c r="DT206" s="2">
        <f t="shared" si="251"/>
        <v>89.057847517188691</v>
      </c>
      <c r="DU206" s="2">
        <f t="shared" si="251"/>
        <v>77.972160102960103</v>
      </c>
      <c r="DV206" s="2">
        <f t="shared" si="251"/>
        <v>82.322147876447858</v>
      </c>
      <c r="DW206" s="2">
        <f t="shared" si="251"/>
        <v>114.64783105372581</v>
      </c>
      <c r="DX206" s="2">
        <f t="shared" si="251"/>
        <v>106.71661238273923</v>
      </c>
      <c r="DY206" s="2">
        <f t="shared" si="251"/>
        <v>77.622557551319659</v>
      </c>
      <c r="EA206" s="2">
        <f t="shared" si="240"/>
        <v>19.484009261074831</v>
      </c>
      <c r="EB206" s="2">
        <f t="shared" si="240"/>
        <v>21.432058865231745</v>
      </c>
      <c r="EC206" s="2">
        <f t="shared" si="240"/>
        <v>21.042908502429594</v>
      </c>
      <c r="ED206" s="2">
        <f t="shared" si="240"/>
        <v>21.755666666666674</v>
      </c>
      <c r="EE206" s="2">
        <f t="shared" si="240"/>
        <v>23.590473011752941</v>
      </c>
      <c r="EF206" s="2">
        <f t="shared" si="239"/>
        <v>22.247934276477498</v>
      </c>
      <c r="EG206" s="2">
        <f t="shared" si="239"/>
        <v>23.786438051525831</v>
      </c>
      <c r="EH206" s="2">
        <f t="shared" si="239"/>
        <v>21.311429773335458</v>
      </c>
      <c r="EI206" s="2">
        <f t="shared" si="239"/>
        <v>17.810355940559198</v>
      </c>
      <c r="EJ206" s="2">
        <f t="shared" si="239"/>
        <v>18.547739363503005</v>
      </c>
      <c r="EK206" s="2">
        <f t="shared" si="212"/>
        <v>16.837436516120295</v>
      </c>
      <c r="EL206" s="2">
        <f t="shared" si="179"/>
        <v>19.981886954928544</v>
      </c>
      <c r="EM206" s="2">
        <f t="shared" si="179"/>
        <v>25.088551242154374</v>
      </c>
      <c r="EN206" s="2">
        <f t="shared" si="179"/>
        <v>26.280482239814813</v>
      </c>
      <c r="EO206" s="2">
        <f t="shared" si="179"/>
        <v>32.484241412456967</v>
      </c>
      <c r="EQ206" s="2">
        <f t="shared" si="252"/>
        <v>19.964872532858855</v>
      </c>
      <c r="ER206" s="2">
        <f t="shared" si="252"/>
        <v>21.321277350985692</v>
      </c>
      <c r="ES206" s="2">
        <f t="shared" si="252"/>
        <v>21.68307355054894</v>
      </c>
      <c r="ET206" s="2">
        <f t="shared" si="252"/>
        <v>22.800621172620062</v>
      </c>
      <c r="EU206" s="2">
        <f t="shared" si="252"/>
        <v>23.730461190003993</v>
      </c>
      <c r="EV206" s="2">
        <f t="shared" si="252"/>
        <v>22.973234074821924</v>
      </c>
      <c r="EW206" s="2">
        <f t="shared" si="252"/>
        <v>23.290667243729541</v>
      </c>
      <c r="EX206" s="2">
        <f t="shared" si="252"/>
        <v>21.952193643150846</v>
      </c>
      <c r="EY206" s="2">
        <f t="shared" si="252"/>
        <v>19.6678168940613</v>
      </c>
      <c r="EZ206" s="2">
        <f t="shared" si="252"/>
        <v>18.515499499857274</v>
      </c>
      <c r="FA206" s="2">
        <f t="shared" si="252"/>
        <v>17.557959873213932</v>
      </c>
      <c r="FB206" s="2">
        <f t="shared" si="252"/>
        <v>20.108887804562144</v>
      </c>
      <c r="FC206" s="2">
        <f t="shared" si="252"/>
        <v>23.183783576807489</v>
      </c>
      <c r="FD206" s="2">
        <f t="shared" si="252"/>
        <v>25.785808031857414</v>
      </c>
      <c r="FE206" s="2">
        <f t="shared" si="252"/>
        <v>28.185257287037132</v>
      </c>
      <c r="FG206" s="2">
        <f t="shared" si="253"/>
        <v>0.99999686567047019</v>
      </c>
      <c r="FH206" s="2">
        <f t="shared" si="253"/>
        <v>0.99999734097220694</v>
      </c>
      <c r="FI206" s="2">
        <f t="shared" si="253"/>
        <v>0.99999728285938483</v>
      </c>
      <c r="FJ206" s="2">
        <f t="shared" si="253"/>
        <v>0.99999719299002121</v>
      </c>
      <c r="FK206" s="2">
        <f t="shared" si="253"/>
        <v>0.99999698855138197</v>
      </c>
      <c r="FL206" s="2">
        <f t="shared" si="253"/>
        <v>0.99999669154240722</v>
      </c>
      <c r="FM206" s="2">
        <f t="shared" si="253"/>
        <v>0.99999637633660921</v>
      </c>
      <c r="FN206" s="2">
        <f t="shared" si="253"/>
        <v>0.99999648489407222</v>
      </c>
      <c r="FO206" s="2">
        <f t="shared" si="253"/>
        <v>0.9999958041068967</v>
      </c>
      <c r="FP206" s="2">
        <f t="shared" si="253"/>
        <v>0.99999636350842991</v>
      </c>
      <c r="FQ206" s="2">
        <f t="shared" si="253"/>
        <v>0.99999670486884029</v>
      </c>
      <c r="FR206" s="2">
        <f t="shared" si="253"/>
        <v>0.99999663079573076</v>
      </c>
      <c r="FS206" s="2">
        <f t="shared" si="253"/>
        <v>0.9999966758983998</v>
      </c>
      <c r="FT206" s="2">
        <f t="shared" si="253"/>
        <v>0.9999969930153263</v>
      </c>
      <c r="FU206" s="2">
        <f t="shared" si="253"/>
        <v>0.99999594852229456</v>
      </c>
      <c r="FW206" s="2">
        <f t="shared" si="244"/>
        <v>0.94176089636864968</v>
      </c>
      <c r="FX206" s="2">
        <f t="shared" si="244"/>
        <v>0.93634668083003003</v>
      </c>
      <c r="FY206" s="2">
        <f t="shared" si="244"/>
        <v>0.94061182163610124</v>
      </c>
      <c r="FZ206" s="2">
        <f t="shared" si="244"/>
        <v>0.94057768006579534</v>
      </c>
      <c r="GA206" s="2">
        <f t="shared" si="244"/>
        <v>0.945917819502195</v>
      </c>
      <c r="GB206" s="2">
        <f t="shared" si="244"/>
        <v>0.94834340455120159</v>
      </c>
      <c r="GC206" s="2">
        <f t="shared" si="244"/>
        <v>0.94739614394384208</v>
      </c>
      <c r="GD206" s="2">
        <f t="shared" si="244"/>
        <v>0.9483241145998772</v>
      </c>
      <c r="GE206" s="2">
        <f t="shared" si="244"/>
        <v>0.9403074285051426</v>
      </c>
      <c r="GF206" s="2">
        <f t="shared" si="244"/>
        <v>0.9507009280543407</v>
      </c>
      <c r="GG206" s="2">
        <f t="shared" si="244"/>
        <v>0.95548515262621359</v>
      </c>
      <c r="GH206" s="2">
        <f t="shared" si="244"/>
        <v>0.94934593923176913</v>
      </c>
      <c r="GI206" s="2">
        <f t="shared" si="244"/>
        <v>0.93678542002334508</v>
      </c>
      <c r="GJ206" s="2">
        <f t="shared" si="244"/>
        <v>0.91418899029666789</v>
      </c>
      <c r="GK206" s="2">
        <f t="shared" si="244"/>
        <v>0.88726431704912001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1.4685617674436581E-240</v>
      </c>
      <c r="GT206" s="86">
        <f t="shared" si="245"/>
        <v>1.8272449669963496E-290</v>
      </c>
      <c r="GU206" s="86">
        <f t="shared" si="245"/>
        <v>4.2527519859035765E-115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6.0158118957686614E-81</v>
      </c>
      <c r="HT206" s="86">
        <f t="shared" si="246"/>
        <v>4.714370557832521E-68</v>
      </c>
      <c r="HU206" s="86">
        <f t="shared" si="246"/>
        <v>1.5235886702766893E-71</v>
      </c>
      <c r="HV206" s="86">
        <f t="shared" si="246"/>
        <v>1.4200387022728203E-86</v>
      </c>
      <c r="HW206" s="86">
        <f t="shared" si="246"/>
        <v>6.4737113800893141E-93</v>
      </c>
      <c r="HX206" s="86">
        <f t="shared" si="246"/>
        <v>6.4007193849387386E-92</v>
      </c>
      <c r="HY206" s="86">
        <f t="shared" si="246"/>
        <v>3.15939185824329E-88</v>
      </c>
      <c r="HZ206" s="86">
        <f t="shared" si="246"/>
        <v>1.3755896366859477E-81</v>
      </c>
      <c r="IA206" s="86">
        <f t="shared" si="246"/>
        <v>3.5665513284529323E-87</v>
      </c>
      <c r="IB206" s="86">
        <f t="shared" si="246"/>
        <v>1.0104986401438361E-95</v>
      </c>
      <c r="IC206" s="86">
        <f t="shared" si="246"/>
        <v>1.2315394030341552E-100</v>
      </c>
      <c r="ID206" s="86">
        <f t="shared" si="246"/>
        <v>3.4561974829250622E-93</v>
      </c>
      <c r="IE206" s="86">
        <f t="shared" si="246"/>
        <v>4.4759707948209349E-79</v>
      </c>
      <c r="IF206" s="86">
        <f t="shared" si="246"/>
        <v>7.8321494815416341E-95</v>
      </c>
      <c r="IG206" s="86">
        <f t="shared" si="246"/>
        <v>4.7094024780966877E-96</v>
      </c>
      <c r="II206" s="86">
        <f t="shared" si="247"/>
        <v>3.0429180877863038E-14</v>
      </c>
      <c r="IJ206" s="86">
        <f t="shared" si="247"/>
        <v>2.2629573487806566E-11</v>
      </c>
      <c r="IK206" s="86">
        <f t="shared" si="247"/>
        <v>2.0979648465245296E-12</v>
      </c>
      <c r="IL206" s="86">
        <f t="shared" si="247"/>
        <v>2.0140097311600128E-14</v>
      </c>
      <c r="IM206" s="86">
        <f t="shared" si="247"/>
        <v>3.0718279426929814E-16</v>
      </c>
      <c r="IN206" s="86">
        <f t="shared" si="247"/>
        <v>1.4154358075064935E-16</v>
      </c>
      <c r="IO206" s="86">
        <f t="shared" si="247"/>
        <v>1.5226726663224388E-15</v>
      </c>
      <c r="IP206" s="86">
        <f t="shared" si="247"/>
        <v>2.342785923593343E-14</v>
      </c>
      <c r="IQ206" s="86">
        <f t="shared" si="247"/>
        <v>1.11860902645619E-14</v>
      </c>
      <c r="IR206" s="86">
        <f t="shared" si="247"/>
        <v>1.9839816824191575E-17</v>
      </c>
      <c r="IS206" s="86">
        <f t="shared" si="247"/>
        <v>3.7552410318541798E-19</v>
      </c>
      <c r="IT206" s="86">
        <f t="shared" si="247"/>
        <v>6.1021549788935453E-17</v>
      </c>
      <c r="IU206" s="86">
        <f t="shared" si="247"/>
        <v>2.1207444330800107E-13</v>
      </c>
      <c r="IV206" s="86">
        <f t="shared" si="247"/>
        <v>4.7746672274776035E-15</v>
      </c>
      <c r="IW206" s="86">
        <f t="shared" si="247"/>
        <v>2.5468641868515491E-17</v>
      </c>
      <c r="IY206" s="86">
        <f t="shared" si="248"/>
        <v>3.0429180877863038E-14</v>
      </c>
      <c r="IZ206" s="86">
        <f t="shared" si="248"/>
        <v>2.2629573487806566E-11</v>
      </c>
      <c r="JA206" s="86">
        <f t="shared" si="248"/>
        <v>2.0979648465245296E-12</v>
      </c>
      <c r="JB206" s="86">
        <f t="shared" si="248"/>
        <v>2.0140097311600128E-14</v>
      </c>
      <c r="JC206" s="86">
        <f t="shared" si="248"/>
        <v>3.0718279426929814E-16</v>
      </c>
      <c r="JD206" s="86">
        <f t="shared" si="248"/>
        <v>1.4154358075064935E-16</v>
      </c>
      <c r="JE206" s="86">
        <f t="shared" si="248"/>
        <v>1.5226726663224388E-15</v>
      </c>
      <c r="JF206" s="86">
        <f t="shared" si="248"/>
        <v>2.342785923593343E-14</v>
      </c>
      <c r="JG206" s="86">
        <f t="shared" si="248"/>
        <v>1.11860902645619E-14</v>
      </c>
      <c r="JH206" s="86">
        <f t="shared" si="248"/>
        <v>1.9839816824191575E-17</v>
      </c>
      <c r="JI206" s="86">
        <f t="shared" si="248"/>
        <v>3.7552410318541798E-19</v>
      </c>
      <c r="JJ206" s="86">
        <f t="shared" si="248"/>
        <v>6.1021549788935453E-17</v>
      </c>
      <c r="JK206" s="86">
        <f t="shared" si="248"/>
        <v>2.1207444330800107E-13</v>
      </c>
      <c r="JL206" s="86">
        <f t="shared" si="248"/>
        <v>4.7746672274776035E-15</v>
      </c>
      <c r="JM206" s="86">
        <f t="shared" si="248"/>
        <v>2.5468641868515491E-17</v>
      </c>
    </row>
    <row r="207" spans="2:273" x14ac:dyDescent="0.25">
      <c r="B207" s="2">
        <v>180</v>
      </c>
      <c r="C207" s="37">
        <v>22.962</v>
      </c>
      <c r="D207" s="37">
        <v>21.311</v>
      </c>
      <c r="E207" s="37">
        <v>21.95</v>
      </c>
      <c r="F207" s="37">
        <v>24.516999999999999</v>
      </c>
      <c r="G207" s="37">
        <v>25.254000000000001</v>
      </c>
      <c r="H207" s="37">
        <v>23.852</v>
      </c>
      <c r="I207" s="37">
        <v>23.786999999999999</v>
      </c>
      <c r="J207" s="37">
        <v>21.61</v>
      </c>
      <c r="K207" s="37">
        <v>20.492000000000001</v>
      </c>
      <c r="L207" s="37">
        <v>20.050999999999998</v>
      </c>
      <c r="M207" s="37">
        <v>18.626999999999999</v>
      </c>
      <c r="N207" s="37">
        <v>22.881</v>
      </c>
      <c r="O207" s="37">
        <v>22.661000000000001</v>
      </c>
      <c r="P207" s="37">
        <v>25.35</v>
      </c>
      <c r="Q207" s="37">
        <v>27.344000000000001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25.705444258936851</v>
      </c>
      <c r="AG207" s="4">
        <f t="shared" si="249"/>
        <v>28.522240186579037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-0.35544425893684917</v>
      </c>
      <c r="AW207" s="4">
        <f t="shared" si="250"/>
        <v>-1.1782401865790355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25.705444258936851</v>
      </c>
      <c r="BM207" s="2">
        <f t="shared" si="242"/>
        <v>28.522240186579037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25.35</v>
      </c>
      <c r="DI207" s="2">
        <f t="shared" si="211"/>
        <v>27.344000000000001</v>
      </c>
      <c r="DK207" s="2">
        <f t="shared" si="251"/>
        <v>103.15392928475035</v>
      </c>
      <c r="DL207" s="2">
        <f t="shared" si="251"/>
        <v>90.434392037786765</v>
      </c>
      <c r="DM207" s="2">
        <f t="shared" si="251"/>
        <v>96.099538649155718</v>
      </c>
      <c r="DN207" s="2">
        <f t="shared" si="251"/>
        <v>96.739586772983102</v>
      </c>
      <c r="DO207" s="2">
        <f t="shared" si="251"/>
        <v>86.319674296435295</v>
      </c>
      <c r="DP207" s="2">
        <f t="shared" si="251"/>
        <v>92.597991248391253</v>
      </c>
      <c r="DQ207" s="2">
        <f t="shared" si="251"/>
        <v>101.7527212566845</v>
      </c>
      <c r="DR207" s="2">
        <f t="shared" si="251"/>
        <v>80.918150846702318</v>
      </c>
      <c r="DS207" s="2">
        <f t="shared" si="251"/>
        <v>105.66401572580645</v>
      </c>
      <c r="DT207" s="2">
        <f t="shared" si="251"/>
        <v>89.369128953399539</v>
      </c>
      <c r="DU207" s="2">
        <f t="shared" si="251"/>
        <v>78.211661132561133</v>
      </c>
      <c r="DV207" s="2">
        <f t="shared" si="251"/>
        <v>82.589026640926619</v>
      </c>
      <c r="DW207" s="2">
        <f t="shared" si="251"/>
        <v>115.10463256373785</v>
      </c>
      <c r="DX207" s="2">
        <f t="shared" si="251"/>
        <v>107.12581782363979</v>
      </c>
      <c r="DY207" s="2">
        <f t="shared" si="251"/>
        <v>77.878584127565986</v>
      </c>
      <c r="EA207" s="2">
        <f t="shared" si="240"/>
        <v>19.393157181857948</v>
      </c>
      <c r="EB207" s="2">
        <f t="shared" si="240"/>
        <v>21.319407279996284</v>
      </c>
      <c r="EC207" s="2">
        <f t="shared" si="240"/>
        <v>20.91535715209665</v>
      </c>
      <c r="ED207" s="2">
        <f t="shared" si="240"/>
        <v>21.629803921568634</v>
      </c>
      <c r="EE207" s="2">
        <f t="shared" si="240"/>
        <v>23.494621543843806</v>
      </c>
      <c r="EF207" s="2">
        <f t="shared" si="239"/>
        <v>22.12865834223382</v>
      </c>
      <c r="EG207" s="2">
        <f t="shared" si="239"/>
        <v>23.643686104964072</v>
      </c>
      <c r="EH207" s="2">
        <f t="shared" si="239"/>
        <v>21.169114977644995</v>
      </c>
      <c r="EI207" s="2">
        <f t="shared" si="239"/>
        <v>17.638745562032124</v>
      </c>
      <c r="EJ207" s="2">
        <f t="shared" si="239"/>
        <v>18.404322863430458</v>
      </c>
      <c r="EK207" s="2">
        <f t="shared" si="212"/>
        <v>16.689220091799722</v>
      </c>
      <c r="EL207" s="2">
        <f t="shared" si="179"/>
        <v>19.859678796915208</v>
      </c>
      <c r="EM207" s="2">
        <f t="shared" si="179"/>
        <v>24.990240710731239</v>
      </c>
      <c r="EN207" s="2">
        <f t="shared" si="179"/>
        <v>26.166995592272922</v>
      </c>
      <c r="EO207" s="2">
        <f t="shared" si="179"/>
        <v>32.420699978809466</v>
      </c>
      <c r="EQ207" s="2">
        <f t="shared" si="252"/>
        <v>19.880769961752392</v>
      </c>
      <c r="ER207" s="2">
        <f t="shared" si="252"/>
        <v>21.20703550794066</v>
      </c>
      <c r="ES207" s="2">
        <f t="shared" si="252"/>
        <v>21.564585795261181</v>
      </c>
      <c r="ET207" s="2">
        <f t="shared" si="252"/>
        <v>22.68906636267258</v>
      </c>
      <c r="EU207" s="2">
        <f t="shared" si="252"/>
        <v>23.636662386589968</v>
      </c>
      <c r="EV207" s="2">
        <f t="shared" si="252"/>
        <v>22.863707700559114</v>
      </c>
      <c r="EW207" s="2">
        <f t="shared" si="252"/>
        <v>23.141213890403478</v>
      </c>
      <c r="EX207" s="2">
        <f t="shared" si="252"/>
        <v>21.818297925756895</v>
      </c>
      <c r="EY207" s="2">
        <f t="shared" si="252"/>
        <v>19.52176126965702</v>
      </c>
      <c r="EZ207" s="2">
        <f t="shared" si="252"/>
        <v>18.371705969453007</v>
      </c>
      <c r="FA207" s="2">
        <f t="shared" si="252"/>
        <v>17.419347301205267</v>
      </c>
      <c r="FB207" s="2">
        <f t="shared" si="252"/>
        <v>19.988455060138605</v>
      </c>
      <c r="FC207" s="2">
        <f t="shared" si="252"/>
        <v>23.059393628673867</v>
      </c>
      <c r="FD207" s="2">
        <f t="shared" si="252"/>
        <v>25.665691410614681</v>
      </c>
      <c r="FE207" s="2">
        <f t="shared" si="252"/>
        <v>28.07029934178118</v>
      </c>
      <c r="FG207" s="2">
        <f t="shared" si="253"/>
        <v>0.99999714145670637</v>
      </c>
      <c r="FH207" s="2">
        <f t="shared" si="253"/>
        <v>0.99999757493726327</v>
      </c>
      <c r="FI207" s="2">
        <f t="shared" si="253"/>
        <v>0.99999752193771452</v>
      </c>
      <c r="FJ207" s="2">
        <f t="shared" si="253"/>
        <v>0.9999974399758409</v>
      </c>
      <c r="FK207" s="2">
        <f t="shared" si="253"/>
        <v>0.9999972535254904</v>
      </c>
      <c r="FL207" s="2">
        <f t="shared" si="253"/>
        <v>0.99999698264993542</v>
      </c>
      <c r="FM207" s="2">
        <f t="shared" si="253"/>
        <v>0.99999669517865575</v>
      </c>
      <c r="FN207" s="2">
        <f t="shared" si="253"/>
        <v>0.99999679418430087</v>
      </c>
      <c r="FO207" s="2">
        <f t="shared" si="253"/>
        <v>0.99999617329859614</v>
      </c>
      <c r="FP207" s="2">
        <f t="shared" si="253"/>
        <v>0.99999668347920967</v>
      </c>
      <c r="FQ207" s="2">
        <f t="shared" si="253"/>
        <v>0.99999699480379389</v>
      </c>
      <c r="FR207" s="2">
        <f t="shared" si="253"/>
        <v>0.99999692724827549</v>
      </c>
      <c r="FS207" s="2">
        <f t="shared" si="253"/>
        <v>0.9999969683824228</v>
      </c>
      <c r="FT207" s="2">
        <f t="shared" si="253"/>
        <v>0.99999725759665825</v>
      </c>
      <c r="FU207" s="2">
        <f t="shared" si="253"/>
        <v>0.99999630500710002</v>
      </c>
      <c r="FW207" s="2">
        <f t="shared" si="244"/>
        <v>0.94661172280053796</v>
      </c>
      <c r="FX207" s="2">
        <f t="shared" si="244"/>
        <v>0.94162051098984456</v>
      </c>
      <c r="FY207" s="2">
        <f t="shared" si="244"/>
        <v>0.94555282300983357</v>
      </c>
      <c r="FZ207" s="2">
        <f t="shared" si="244"/>
        <v>0.94552135744518884</v>
      </c>
      <c r="GA207" s="2">
        <f t="shared" si="244"/>
        <v>0.95044062968716081</v>
      </c>
      <c r="GB207" s="2">
        <f t="shared" si="244"/>
        <v>0.95267351572110559</v>
      </c>
      <c r="GC207" s="2">
        <f t="shared" si="244"/>
        <v>0.95180162356706099</v>
      </c>
      <c r="GD207" s="2">
        <f t="shared" si="244"/>
        <v>0.95265576202425195</v>
      </c>
      <c r="GE207" s="2">
        <f t="shared" si="244"/>
        <v>0.94527228141168163</v>
      </c>
      <c r="GF207" s="2">
        <f t="shared" si="244"/>
        <v>0.95484282996747927</v>
      </c>
      <c r="GG207" s="2">
        <f t="shared" si="244"/>
        <v>0.9592423360843163</v>
      </c>
      <c r="GH207" s="2">
        <f t="shared" si="244"/>
        <v>0.95359612506670488</v>
      </c>
      <c r="GI207" s="2">
        <f t="shared" si="244"/>
        <v>0.94202515027245903</v>
      </c>
      <c r="GJ207" s="2">
        <f t="shared" si="244"/>
        <v>0.921144031859507</v>
      </c>
      <c r="GK207" s="2">
        <f t="shared" si="244"/>
        <v>0.89615373021201084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1.5826543948954843E-244</v>
      </c>
      <c r="GT207" s="86">
        <f t="shared" si="245"/>
        <v>3.0142266195548998E-295</v>
      </c>
      <c r="GU207" s="86">
        <f t="shared" si="245"/>
        <v>5.4980938186637043E-117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1.1253525825679946E-83</v>
      </c>
      <c r="HT207" s="86">
        <f t="shared" si="246"/>
        <v>2.4987709647063149E-70</v>
      </c>
      <c r="HU207" s="86">
        <f t="shared" si="246"/>
        <v>6.2427681665653697E-74</v>
      </c>
      <c r="HV207" s="86">
        <f t="shared" si="246"/>
        <v>1.9411495491299658E-89</v>
      </c>
      <c r="HW207" s="86">
        <f t="shared" si="246"/>
        <v>5.633219740364585E-96</v>
      </c>
      <c r="HX207" s="86">
        <f t="shared" si="246"/>
        <v>6.013839444572847E-95</v>
      </c>
      <c r="HY207" s="86">
        <f t="shared" si="246"/>
        <v>4.1652952397078425E-91</v>
      </c>
      <c r="HZ207" s="86">
        <f t="shared" si="246"/>
        <v>3.2203469510074237E-84</v>
      </c>
      <c r="IA207" s="86">
        <f t="shared" si="246"/>
        <v>4.4093466702412975E-90</v>
      </c>
      <c r="IB207" s="86">
        <f t="shared" si="246"/>
        <v>7.6040905395167304E-99</v>
      </c>
      <c r="IC207" s="86">
        <f t="shared" si="246"/>
        <v>6.8420230116947961E-104</v>
      </c>
      <c r="ID207" s="86">
        <f t="shared" si="246"/>
        <v>2.98783611357574E-96</v>
      </c>
      <c r="IE207" s="86">
        <f t="shared" si="246"/>
        <v>9.1477623968806011E-82</v>
      </c>
      <c r="IF207" s="86">
        <f t="shared" si="246"/>
        <v>3.5031826352230304E-98</v>
      </c>
      <c r="IG207" s="86">
        <f t="shared" si="246"/>
        <v>1.3068738314446608E-99</v>
      </c>
      <c r="II207" s="86">
        <f t="shared" si="247"/>
        <v>4.2316556817918816E-15</v>
      </c>
      <c r="IJ207" s="86">
        <f t="shared" si="247"/>
        <v>4.6104787146627263E-12</v>
      </c>
      <c r="IK207" s="86">
        <f t="shared" si="247"/>
        <v>3.8104309684182688E-13</v>
      </c>
      <c r="IL207" s="86">
        <f t="shared" si="247"/>
        <v>2.6827907967787467E-15</v>
      </c>
      <c r="IM207" s="86">
        <f t="shared" si="247"/>
        <v>3.356412942543229E-17</v>
      </c>
      <c r="IN207" s="86">
        <f t="shared" si="247"/>
        <v>1.5285535595158844E-17</v>
      </c>
      <c r="IO207" s="86">
        <f t="shared" si="247"/>
        <v>1.8850846506560383E-16</v>
      </c>
      <c r="IP207" s="86">
        <f t="shared" si="247"/>
        <v>3.4960708461306734E-15</v>
      </c>
      <c r="IQ207" s="86">
        <f t="shared" si="247"/>
        <v>1.4274820089639137E-15</v>
      </c>
      <c r="IR207" s="86">
        <f t="shared" si="247"/>
        <v>1.9679381760907266E-18</v>
      </c>
      <c r="IS207" s="86">
        <f t="shared" si="247"/>
        <v>3.1835733832454291E-20</v>
      </c>
      <c r="IT207" s="86">
        <f t="shared" si="247"/>
        <v>6.3500443146544286E-18</v>
      </c>
      <c r="IU207" s="86">
        <f t="shared" si="247"/>
        <v>3.1560895982190218E-14</v>
      </c>
      <c r="IV207" s="86">
        <f t="shared" si="247"/>
        <v>4.0307528644889983E-16</v>
      </c>
      <c r="IW207" s="86">
        <f t="shared" si="247"/>
        <v>9.2684414755423083E-19</v>
      </c>
      <c r="IY207" s="86">
        <f t="shared" si="248"/>
        <v>4.2316556817918816E-15</v>
      </c>
      <c r="IZ207" s="86">
        <f t="shared" si="248"/>
        <v>4.6104787146627263E-12</v>
      </c>
      <c r="JA207" s="86">
        <f t="shared" si="248"/>
        <v>3.8104309684182688E-13</v>
      </c>
      <c r="JB207" s="86">
        <f t="shared" si="248"/>
        <v>2.6827907967787467E-15</v>
      </c>
      <c r="JC207" s="86">
        <f t="shared" si="248"/>
        <v>3.356412942543229E-17</v>
      </c>
      <c r="JD207" s="86">
        <f t="shared" si="248"/>
        <v>1.5285535595158844E-17</v>
      </c>
      <c r="JE207" s="86">
        <f t="shared" si="248"/>
        <v>1.8850846506560383E-16</v>
      </c>
      <c r="JF207" s="86">
        <f t="shared" si="248"/>
        <v>3.4960708461306734E-15</v>
      </c>
      <c r="JG207" s="86">
        <f t="shared" si="248"/>
        <v>1.4274820089639137E-15</v>
      </c>
      <c r="JH207" s="86">
        <f t="shared" si="248"/>
        <v>1.9679381760907266E-18</v>
      </c>
      <c r="JI207" s="86">
        <f t="shared" si="248"/>
        <v>3.1835733832454291E-20</v>
      </c>
      <c r="JJ207" s="86">
        <f t="shared" si="248"/>
        <v>6.3500443146544286E-18</v>
      </c>
      <c r="JK207" s="86">
        <f t="shared" si="248"/>
        <v>3.1560895982190218E-14</v>
      </c>
      <c r="JL207" s="86">
        <f t="shared" si="248"/>
        <v>4.0307528644889983E-16</v>
      </c>
      <c r="JM207" s="86">
        <f t="shared" si="248"/>
        <v>9.2684414755423083E-19</v>
      </c>
    </row>
    <row r="208" spans="2:273" x14ac:dyDescent="0.25">
      <c r="B208" s="2">
        <v>181</v>
      </c>
      <c r="C208" s="37">
        <v>21.654</v>
      </c>
      <c r="D208" s="37">
        <v>21.015999999999998</v>
      </c>
      <c r="E208" s="37">
        <v>21.533000000000001</v>
      </c>
      <c r="F208" s="37">
        <v>24.082999999999998</v>
      </c>
      <c r="G208" s="37">
        <v>25.797000000000001</v>
      </c>
      <c r="H208" s="37">
        <v>23.672000000000001</v>
      </c>
      <c r="I208" s="37">
        <v>22.574000000000002</v>
      </c>
      <c r="J208" s="37">
        <v>22.712</v>
      </c>
      <c r="K208" s="37">
        <v>21.678000000000001</v>
      </c>
      <c r="L208" s="37">
        <v>20.119</v>
      </c>
      <c r="M208" s="37">
        <v>20.254000000000001</v>
      </c>
      <c r="N208" s="37">
        <v>20.524999999999999</v>
      </c>
      <c r="O208" s="37">
        <v>23.407</v>
      </c>
      <c r="P208" s="37">
        <v>25.216999999999999</v>
      </c>
      <c r="Q208" s="37">
        <v>26.721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25.582563165146972</v>
      </c>
      <c r="AG208" s="4">
        <f t="shared" si="249"/>
        <v>28.376231433534237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-0.36556316514697329</v>
      </c>
      <c r="AW208" s="4">
        <f t="shared" si="250"/>
        <v>-1.6552314335342366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25.582563165146972</v>
      </c>
      <c r="BM208" s="2">
        <f t="shared" si="242"/>
        <v>28.376231433534237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25.216999999999999</v>
      </c>
      <c r="DI208" s="2">
        <f t="shared" si="211"/>
        <v>26.721</v>
      </c>
      <c r="DK208" s="2">
        <f t="shared" si="251"/>
        <v>103.58497705802969</v>
      </c>
      <c r="DL208" s="2">
        <f t="shared" si="251"/>
        <v>90.743620782726026</v>
      </c>
      <c r="DM208" s="2">
        <f t="shared" si="251"/>
        <v>96.435836397748588</v>
      </c>
      <c r="DN208" s="2">
        <f t="shared" si="251"/>
        <v>97.071964727954963</v>
      </c>
      <c r="DO208" s="2">
        <f t="shared" si="251"/>
        <v>86.606788555347123</v>
      </c>
      <c r="DP208" s="2">
        <f t="shared" si="251"/>
        <v>92.933504504504498</v>
      </c>
      <c r="DQ208" s="2">
        <f t="shared" si="251"/>
        <v>102.12851637700535</v>
      </c>
      <c r="DR208" s="2">
        <f t="shared" si="251"/>
        <v>81.166587678253109</v>
      </c>
      <c r="DS208" s="2">
        <f t="shared" si="251"/>
        <v>106.07877741935485</v>
      </c>
      <c r="DT208" s="2">
        <f t="shared" si="251"/>
        <v>89.680410389610387</v>
      </c>
      <c r="DU208" s="2">
        <f t="shared" si="251"/>
        <v>78.451162162162163</v>
      </c>
      <c r="DV208" s="2">
        <f t="shared" si="251"/>
        <v>82.85590540540538</v>
      </c>
      <c r="DW208" s="2">
        <f t="shared" si="251"/>
        <v>115.56143407374988</v>
      </c>
      <c r="DX208" s="2">
        <f t="shared" si="251"/>
        <v>107.53502326454034</v>
      </c>
      <c r="DY208" s="2">
        <f t="shared" si="251"/>
        <v>78.134610703812314</v>
      </c>
      <c r="EA208" s="2">
        <f t="shared" si="240"/>
        <v>19.302305102641068</v>
      </c>
      <c r="EB208" s="2">
        <f t="shared" si="240"/>
        <v>21.206755694760822</v>
      </c>
      <c r="EC208" s="2">
        <f t="shared" si="240"/>
        <v>20.787805801763707</v>
      </c>
      <c r="ED208" s="2">
        <f t="shared" si="240"/>
        <v>21.503941176470594</v>
      </c>
      <c r="EE208" s="2">
        <f t="shared" si="240"/>
        <v>23.398770075934667</v>
      </c>
      <c r="EF208" s="2">
        <f t="shared" si="239"/>
        <v>22.009382407990142</v>
      </c>
      <c r="EG208" s="2">
        <f t="shared" si="239"/>
        <v>23.500934158402316</v>
      </c>
      <c r="EH208" s="2">
        <f t="shared" si="239"/>
        <v>21.026800181954528</v>
      </c>
      <c r="EI208" s="2">
        <f t="shared" si="239"/>
        <v>17.467135183505054</v>
      </c>
      <c r="EJ208" s="2">
        <f t="shared" si="239"/>
        <v>18.260906363357908</v>
      </c>
      <c r="EK208" s="2">
        <f t="shared" si="212"/>
        <v>16.541003667479149</v>
      </c>
      <c r="EL208" s="2">
        <f t="shared" si="179"/>
        <v>19.737470638901875</v>
      </c>
      <c r="EM208" s="2">
        <f t="shared" si="179"/>
        <v>24.891930179308105</v>
      </c>
      <c r="EN208" s="2">
        <f t="shared" si="179"/>
        <v>26.053508944731028</v>
      </c>
      <c r="EO208" s="2">
        <f t="shared" si="179"/>
        <v>32.357158545161958</v>
      </c>
      <c r="EQ208" s="2">
        <f t="shared" si="252"/>
        <v>19.796667390645933</v>
      </c>
      <c r="ER208" s="2">
        <f t="shared" si="252"/>
        <v>21.09279366489563</v>
      </c>
      <c r="ES208" s="2">
        <f t="shared" si="252"/>
        <v>21.446098039973425</v>
      </c>
      <c r="ET208" s="2">
        <f t="shared" si="252"/>
        <v>22.577511552725099</v>
      </c>
      <c r="EU208" s="2">
        <f t="shared" si="252"/>
        <v>23.542863583175944</v>
      </c>
      <c r="EV208" s="2">
        <f t="shared" si="252"/>
        <v>22.754181326296301</v>
      </c>
      <c r="EW208" s="2">
        <f t="shared" si="252"/>
        <v>22.991760537077415</v>
      </c>
      <c r="EX208" s="2">
        <f t="shared" si="252"/>
        <v>21.684402208362943</v>
      </c>
      <c r="EY208" s="2">
        <f t="shared" si="252"/>
        <v>19.375705645252744</v>
      </c>
      <c r="EZ208" s="2">
        <f t="shared" si="252"/>
        <v>18.227912439048737</v>
      </c>
      <c r="FA208" s="2">
        <f t="shared" si="252"/>
        <v>17.280734729196599</v>
      </c>
      <c r="FB208" s="2">
        <f t="shared" si="252"/>
        <v>19.868022315715063</v>
      </c>
      <c r="FC208" s="2">
        <f t="shared" si="252"/>
        <v>22.935003680540245</v>
      </c>
      <c r="FD208" s="2">
        <f t="shared" si="252"/>
        <v>25.545574789371948</v>
      </c>
      <c r="FE208" s="2">
        <f t="shared" si="252"/>
        <v>27.955341396525228</v>
      </c>
      <c r="FG208" s="2">
        <f t="shared" si="253"/>
        <v>0.99999739297687573</v>
      </c>
      <c r="FH208" s="2">
        <f t="shared" si="253"/>
        <v>0.99999778831602604</v>
      </c>
      <c r="FI208" s="2">
        <f t="shared" si="253"/>
        <v>0.9999977399798422</v>
      </c>
      <c r="FJ208" s="2">
        <f t="shared" si="253"/>
        <v>0.99999766522969191</v>
      </c>
      <c r="FK208" s="2">
        <f t="shared" si="253"/>
        <v>0.99999749518487191</v>
      </c>
      <c r="FL208" s="2">
        <f t="shared" si="253"/>
        <v>0.99999724814330437</v>
      </c>
      <c r="FM208" s="2">
        <f t="shared" si="253"/>
        <v>0.99999698596623543</v>
      </c>
      <c r="FN208" s="2">
        <f t="shared" si="253"/>
        <v>0.99999707626050871</v>
      </c>
      <c r="FO208" s="2">
        <f t="shared" si="253"/>
        <v>0.99999651000566558</v>
      </c>
      <c r="FP208" s="2">
        <f t="shared" si="253"/>
        <v>0.99999697529620757</v>
      </c>
      <c r="FQ208" s="2">
        <f t="shared" si="253"/>
        <v>0.99999725922776095</v>
      </c>
      <c r="FR208" s="2">
        <f t="shared" si="253"/>
        <v>0.99999719761636297</v>
      </c>
      <c r="FS208" s="2">
        <f t="shared" si="253"/>
        <v>0.99999723513117134</v>
      </c>
      <c r="FT208" s="2">
        <f t="shared" si="253"/>
        <v>0.99999749889782297</v>
      </c>
      <c r="FU208" s="2">
        <f t="shared" si="253"/>
        <v>0.99999663012532825</v>
      </c>
      <c r="FW208" s="2">
        <f t="shared" si="244"/>
        <v>0.95107950408185682</v>
      </c>
      <c r="FX208" s="2">
        <f t="shared" si="244"/>
        <v>0.94648236586464785</v>
      </c>
      <c r="FY208" s="2">
        <f t="shared" si="244"/>
        <v>0.95010454720320414</v>
      </c>
      <c r="FZ208" s="2">
        <f t="shared" si="244"/>
        <v>0.95007557323762881</v>
      </c>
      <c r="GA208" s="2">
        <f t="shared" si="244"/>
        <v>0.95460335651196382</v>
      </c>
      <c r="GB208" s="2">
        <f t="shared" si="244"/>
        <v>0.95665724468330815</v>
      </c>
      <c r="GC208" s="2">
        <f t="shared" si="244"/>
        <v>0.95585534364945191</v>
      </c>
      <c r="GD208" s="2">
        <f t="shared" si="244"/>
        <v>0.95664091739631396</v>
      </c>
      <c r="GE208" s="2">
        <f t="shared" si="244"/>
        <v>0.94984621458775442</v>
      </c>
      <c r="GF208" s="2">
        <f t="shared" si="244"/>
        <v>0.95865188126005374</v>
      </c>
      <c r="GG208" s="2">
        <f t="shared" si="244"/>
        <v>0.96269478353723392</v>
      </c>
      <c r="GH208" s="2">
        <f t="shared" si="244"/>
        <v>0.95750565705543556</v>
      </c>
      <c r="GI208" s="2">
        <f t="shared" si="244"/>
        <v>0.94685520864140471</v>
      </c>
      <c r="GJ208" s="2">
        <f t="shared" si="244"/>
        <v>0.92758001840579674</v>
      </c>
      <c r="GK208" s="2">
        <f t="shared" si="244"/>
        <v>0.90441770784078401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1.5819782033358688E-248</v>
      </c>
      <c r="GT208" s="86">
        <f t="shared" si="245"/>
        <v>4.5422249121295361E-300</v>
      </c>
      <c r="GU208" s="86">
        <f t="shared" si="245"/>
        <v>6.857744266584192E-119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1.8934505478684791E-86</v>
      </c>
      <c r="HT208" s="86">
        <f t="shared" si="246"/>
        <v>1.2128702454481073E-72</v>
      </c>
      <c r="HU208" s="86">
        <f t="shared" si="246"/>
        <v>2.3329787495061951E-76</v>
      </c>
      <c r="HV208" s="86">
        <f t="shared" si="246"/>
        <v>2.3790743923794082E-92</v>
      </c>
      <c r="HW208" s="86">
        <f t="shared" si="246"/>
        <v>4.3649066262816638E-99</v>
      </c>
      <c r="HX208" s="86">
        <f t="shared" si="246"/>
        <v>5.0377863663186179E-98</v>
      </c>
      <c r="HY208" s="86">
        <f t="shared" si="246"/>
        <v>4.9278452819681649E-94</v>
      </c>
      <c r="HZ208" s="86">
        <f t="shared" si="246"/>
        <v>6.8363909060816935E-87</v>
      </c>
      <c r="IA208" s="86">
        <f t="shared" si="246"/>
        <v>4.875088835543544E-93</v>
      </c>
      <c r="IB208" s="86">
        <f t="shared" si="246"/>
        <v>5.0889314926056726E-102</v>
      </c>
      <c r="IC208" s="86">
        <f t="shared" si="246"/>
        <v>3.3676649030504617E-107</v>
      </c>
      <c r="ID208" s="86">
        <f t="shared" si="246"/>
        <v>2.3002985393582425E-99</v>
      </c>
      <c r="IE208" s="86">
        <f t="shared" si="246"/>
        <v>1.6824133825767641E-84</v>
      </c>
      <c r="IF208" s="86">
        <f t="shared" si="246"/>
        <v>1.3677270521625462E-101</v>
      </c>
      <c r="IG208" s="86">
        <f t="shared" si="246"/>
        <v>3.1176958957173419E-103</v>
      </c>
      <c r="II208" s="86">
        <f t="shared" si="247"/>
        <v>5.5295802551403052E-16</v>
      </c>
      <c r="IJ208" s="86">
        <f t="shared" si="247"/>
        <v>8.9216136966171277E-13</v>
      </c>
      <c r="IK208" s="86">
        <f t="shared" si="247"/>
        <v>6.5571177278305509E-14</v>
      </c>
      <c r="IL208" s="86">
        <f t="shared" si="247"/>
        <v>3.3516754752085076E-16</v>
      </c>
      <c r="IM208" s="86">
        <f t="shared" si="247"/>
        <v>3.4254014741482881E-18</v>
      </c>
      <c r="IN208" s="86">
        <f t="shared" si="247"/>
        <v>1.5429217631207791E-18</v>
      </c>
      <c r="IO208" s="86">
        <f t="shared" si="247"/>
        <v>2.189775091583873E-17</v>
      </c>
      <c r="IP208" s="86">
        <f t="shared" si="247"/>
        <v>4.925690134128101E-16</v>
      </c>
      <c r="IQ208" s="86">
        <f t="shared" si="247"/>
        <v>1.7059059945915548E-16</v>
      </c>
      <c r="IR208" s="86">
        <f t="shared" si="247"/>
        <v>1.8217808272608062E-19</v>
      </c>
      <c r="IS208" s="86">
        <f t="shared" si="247"/>
        <v>2.513013148633536E-21</v>
      </c>
      <c r="IT208" s="86">
        <f t="shared" si="247"/>
        <v>6.1722570203561301E-19</v>
      </c>
      <c r="IU208" s="86">
        <f t="shared" si="247"/>
        <v>4.4149375731692932E-15</v>
      </c>
      <c r="IV208" s="86">
        <f t="shared" si="247"/>
        <v>3.104629098317034E-17</v>
      </c>
      <c r="IW208" s="86">
        <f t="shared" si="247"/>
        <v>2.9289002111989401E-20</v>
      </c>
      <c r="IY208" s="86">
        <f t="shared" si="248"/>
        <v>5.5295802551403052E-16</v>
      </c>
      <c r="IZ208" s="86">
        <f t="shared" si="248"/>
        <v>8.9216136966171277E-13</v>
      </c>
      <c r="JA208" s="86">
        <f t="shared" si="248"/>
        <v>6.5571177278305509E-14</v>
      </c>
      <c r="JB208" s="86">
        <f t="shared" si="248"/>
        <v>3.3516754752085076E-16</v>
      </c>
      <c r="JC208" s="86">
        <f t="shared" si="248"/>
        <v>3.4254014741482881E-18</v>
      </c>
      <c r="JD208" s="86">
        <f t="shared" si="248"/>
        <v>1.5429217631207791E-18</v>
      </c>
      <c r="JE208" s="86">
        <f t="shared" si="248"/>
        <v>2.189775091583873E-17</v>
      </c>
      <c r="JF208" s="86">
        <f t="shared" si="248"/>
        <v>4.925690134128101E-16</v>
      </c>
      <c r="JG208" s="86">
        <f t="shared" si="248"/>
        <v>1.7059059945915548E-16</v>
      </c>
      <c r="JH208" s="86">
        <f t="shared" si="248"/>
        <v>1.8217808272608062E-19</v>
      </c>
      <c r="JI208" s="86">
        <f t="shared" si="248"/>
        <v>2.513013148633536E-21</v>
      </c>
      <c r="JJ208" s="86">
        <f t="shared" si="248"/>
        <v>6.1722570203561301E-19</v>
      </c>
      <c r="JK208" s="86">
        <f t="shared" si="248"/>
        <v>4.4149375731692932E-15</v>
      </c>
      <c r="JL208" s="86">
        <f t="shared" si="248"/>
        <v>3.104629098317034E-17</v>
      </c>
      <c r="JM208" s="86">
        <f t="shared" si="248"/>
        <v>2.9289002111989401E-20</v>
      </c>
    </row>
    <row r="209" spans="2:273" x14ac:dyDescent="0.25">
      <c r="B209" s="2">
        <v>182</v>
      </c>
      <c r="C209" s="37">
        <v>19.577000000000002</v>
      </c>
      <c r="D209" s="37">
        <v>20.556999999999999</v>
      </c>
      <c r="E209" s="37">
        <v>22.05</v>
      </c>
      <c r="F209" s="37">
        <v>23.832999999999998</v>
      </c>
      <c r="G209" s="37">
        <v>25.440999999999999</v>
      </c>
      <c r="H209" s="37">
        <v>23.507999999999999</v>
      </c>
      <c r="I209" s="37">
        <v>23.917999999999999</v>
      </c>
      <c r="J209" s="37">
        <v>22.576000000000001</v>
      </c>
      <c r="K209" s="37">
        <v>20.407</v>
      </c>
      <c r="L209" s="37">
        <v>20.254000000000001</v>
      </c>
      <c r="M209" s="37">
        <v>19.068000000000001</v>
      </c>
      <c r="N209" s="37">
        <v>21.881</v>
      </c>
      <c r="O209" s="37">
        <v>21.78</v>
      </c>
      <c r="P209" s="37">
        <v>24.367000000000001</v>
      </c>
      <c r="Q209" s="37">
        <v>26.459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25.459849007767289</v>
      </c>
      <c r="AG209" s="4">
        <f t="shared" si="249"/>
        <v>28.232015306937015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-1.0928490077672883</v>
      </c>
      <c r="AW209" s="4">
        <f t="shared" si="250"/>
        <v>-1.7730153069370154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25.459849007767289</v>
      </c>
      <c r="BM209" s="2">
        <f t="shared" si="242"/>
        <v>28.232015306937015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24.367000000000001</v>
      </c>
      <c r="DI209" s="2">
        <f t="shared" si="211"/>
        <v>26.459</v>
      </c>
      <c r="DK209" s="2">
        <f t="shared" si="251"/>
        <v>104.01602483130904</v>
      </c>
      <c r="DL209" s="2">
        <f t="shared" si="251"/>
        <v>91.052849527665302</v>
      </c>
      <c r="DM209" s="2">
        <f t="shared" si="251"/>
        <v>96.772134146341472</v>
      </c>
      <c r="DN209" s="2">
        <f t="shared" si="251"/>
        <v>97.404342682926824</v>
      </c>
      <c r="DO209" s="2">
        <f t="shared" si="251"/>
        <v>86.893902814258951</v>
      </c>
      <c r="DP209" s="2">
        <f t="shared" si="251"/>
        <v>93.269017760617757</v>
      </c>
      <c r="DQ209" s="2">
        <f t="shared" si="251"/>
        <v>102.50431149732621</v>
      </c>
      <c r="DR209" s="2">
        <f t="shared" si="251"/>
        <v>81.415024509803914</v>
      </c>
      <c r="DS209" s="2">
        <f t="shared" si="251"/>
        <v>106.49353911290322</v>
      </c>
      <c r="DT209" s="2">
        <f t="shared" si="251"/>
        <v>89.991691825821235</v>
      </c>
      <c r="DU209" s="2">
        <f t="shared" si="251"/>
        <v>78.690663191763193</v>
      </c>
      <c r="DV209" s="2">
        <f t="shared" si="251"/>
        <v>83.122784169884142</v>
      </c>
      <c r="DW209" s="2">
        <f t="shared" si="251"/>
        <v>116.01823558376192</v>
      </c>
      <c r="DX209" s="2">
        <f t="shared" si="251"/>
        <v>107.94422870544091</v>
      </c>
      <c r="DY209" s="2">
        <f t="shared" si="251"/>
        <v>78.390637280058655</v>
      </c>
      <c r="EA209" s="2">
        <f t="shared" si="240"/>
        <v>19.211453023424188</v>
      </c>
      <c r="EB209" s="2">
        <f t="shared" si="240"/>
        <v>21.094104109525361</v>
      </c>
      <c r="EC209" s="2">
        <f t="shared" si="240"/>
        <v>20.660254451430763</v>
      </c>
      <c r="ED209" s="2">
        <f t="shared" si="240"/>
        <v>21.378078431372554</v>
      </c>
      <c r="EE209" s="2">
        <f t="shared" si="240"/>
        <v>23.302918608025532</v>
      </c>
      <c r="EF209" s="2">
        <f t="shared" si="239"/>
        <v>21.890106473746464</v>
      </c>
      <c r="EG209" s="2">
        <f t="shared" si="239"/>
        <v>23.35818221184056</v>
      </c>
      <c r="EH209" s="2">
        <f t="shared" si="239"/>
        <v>20.884485386264064</v>
      </c>
      <c r="EI209" s="2">
        <f t="shared" si="239"/>
        <v>17.295524804977983</v>
      </c>
      <c r="EJ209" s="2">
        <f t="shared" si="239"/>
        <v>18.11748986328536</v>
      </c>
      <c r="EK209" s="2">
        <f t="shared" si="212"/>
        <v>16.392787243158576</v>
      </c>
      <c r="EL209" s="2">
        <f t="shared" si="179"/>
        <v>19.615262480888539</v>
      </c>
      <c r="EM209" s="2">
        <f t="shared" si="179"/>
        <v>24.79361964788497</v>
      </c>
      <c r="EN209" s="2">
        <f t="shared" si="179"/>
        <v>25.940022297189138</v>
      </c>
      <c r="EO209" s="2">
        <f t="shared" si="179"/>
        <v>32.29361711151445</v>
      </c>
      <c r="EQ209" s="2">
        <f t="shared" si="252"/>
        <v>19.712564819539473</v>
      </c>
      <c r="ER209" s="2">
        <f t="shared" si="252"/>
        <v>20.978551821850598</v>
      </c>
      <c r="ES209" s="2">
        <f t="shared" si="252"/>
        <v>21.327610284685665</v>
      </c>
      <c r="ET209" s="2">
        <f t="shared" si="252"/>
        <v>22.465956742777621</v>
      </c>
      <c r="EU209" s="2">
        <f t="shared" si="252"/>
        <v>23.449064779761922</v>
      </c>
      <c r="EV209" s="2">
        <f t="shared" si="252"/>
        <v>22.644654952033488</v>
      </c>
      <c r="EW209" s="2">
        <f t="shared" si="252"/>
        <v>22.842307183751352</v>
      </c>
      <c r="EX209" s="2">
        <f t="shared" si="252"/>
        <v>21.550506490968996</v>
      </c>
      <c r="EY209" s="2">
        <f t="shared" si="252"/>
        <v>19.229650020848464</v>
      </c>
      <c r="EZ209" s="2">
        <f t="shared" si="252"/>
        <v>18.08411890864447</v>
      </c>
      <c r="FA209" s="2">
        <f t="shared" si="252"/>
        <v>17.142122157187934</v>
      </c>
      <c r="FB209" s="2">
        <f t="shared" si="252"/>
        <v>19.74758957129152</v>
      </c>
      <c r="FC209" s="2">
        <f t="shared" si="252"/>
        <v>22.810613732406622</v>
      </c>
      <c r="FD209" s="2">
        <f t="shared" si="252"/>
        <v>25.425458168129211</v>
      </c>
      <c r="FE209" s="2">
        <f t="shared" si="252"/>
        <v>27.840383451269275</v>
      </c>
      <c r="FG209" s="2">
        <f t="shared" si="253"/>
        <v>0.99999762236610679</v>
      </c>
      <c r="FH209" s="2">
        <f t="shared" si="253"/>
        <v>0.99999798291984998</v>
      </c>
      <c r="FI209" s="2">
        <f t="shared" si="253"/>
        <v>0.99999793883670907</v>
      </c>
      <c r="FJ209" s="2">
        <f t="shared" si="253"/>
        <v>0.99999787066373425</v>
      </c>
      <c r="FK209" s="2">
        <f t="shared" si="253"/>
        <v>0.99999771558094919</v>
      </c>
      <c r="FL209" s="2">
        <f t="shared" si="253"/>
        <v>0.99999749027625751</v>
      </c>
      <c r="FM209" s="2">
        <f t="shared" si="253"/>
        <v>0.99999725116780747</v>
      </c>
      <c r="FN209" s="2">
        <f t="shared" si="253"/>
        <v>0.99999733351720654</v>
      </c>
      <c r="FO209" s="2">
        <f t="shared" si="253"/>
        <v>0.99999681708636035</v>
      </c>
      <c r="FP209" s="2">
        <f t="shared" si="253"/>
        <v>0.99999724143662128</v>
      </c>
      <c r="FQ209" s="2">
        <f t="shared" si="253"/>
        <v>0.99999750038540702</v>
      </c>
      <c r="FR209" s="2">
        <f t="shared" si="253"/>
        <v>0.99999744419511682</v>
      </c>
      <c r="FS209" s="2">
        <f t="shared" si="253"/>
        <v>0.9999974784090454</v>
      </c>
      <c r="FT209" s="2">
        <f t="shared" si="253"/>
        <v>0.99999771896720213</v>
      </c>
      <c r="FU209" s="2">
        <f t="shared" si="253"/>
        <v>0.99999692663686079</v>
      </c>
      <c r="FW209" s="2">
        <f t="shared" si="244"/>
        <v>0.95519109873356156</v>
      </c>
      <c r="FX209" s="2">
        <f t="shared" si="244"/>
        <v>0.95096041153726996</v>
      </c>
      <c r="FY209" s="2">
        <f t="shared" si="244"/>
        <v>0.9542941456759243</v>
      </c>
      <c r="FZ209" s="2">
        <f t="shared" si="244"/>
        <v>0.95426748747863488</v>
      </c>
      <c r="GA209" s="2">
        <f t="shared" si="244"/>
        <v>0.95843172824186951</v>
      </c>
      <c r="GB209" s="2">
        <f t="shared" si="244"/>
        <v>0.96031960852590281</v>
      </c>
      <c r="GC209" s="2">
        <f t="shared" si="244"/>
        <v>0.95958260358574243</v>
      </c>
      <c r="GD209" s="2">
        <f t="shared" si="244"/>
        <v>0.96030460361168535</v>
      </c>
      <c r="GE209" s="2">
        <f t="shared" si="244"/>
        <v>0.95405645569152342</v>
      </c>
      <c r="GF209" s="2">
        <f t="shared" si="244"/>
        <v>0.96215237079757499</v>
      </c>
      <c r="GG209" s="2">
        <f t="shared" si="244"/>
        <v>0.9658651922618845</v>
      </c>
      <c r="GH209" s="2">
        <f t="shared" si="244"/>
        <v>0.96109924709110428</v>
      </c>
      <c r="GI209" s="2">
        <f t="shared" si="244"/>
        <v>0.95130366208622152</v>
      </c>
      <c r="GJ209" s="2">
        <f t="shared" si="244"/>
        <v>0.93352862467077347</v>
      </c>
      <c r="GK209" s="2">
        <f t="shared" si="244"/>
        <v>0.91208856021186824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1.4666786445203173E-252</v>
      </c>
      <c r="GT209" s="86">
        <f t="shared" si="245"/>
        <v>6.2527995791490348E-305</v>
      </c>
      <c r="GU209" s="86">
        <f t="shared" si="245"/>
        <v>8.2523379372521669E-121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2.8654075673667303E-89</v>
      </c>
      <c r="HT209" s="86">
        <f t="shared" si="246"/>
        <v>5.391176434983768E-75</v>
      </c>
      <c r="HU209" s="86">
        <f t="shared" si="246"/>
        <v>7.9517853351931714E-79</v>
      </c>
      <c r="HV209" s="86">
        <f t="shared" si="246"/>
        <v>2.6142286139737163E-95</v>
      </c>
      <c r="HW209" s="86">
        <f t="shared" si="246"/>
        <v>3.0116499078572534E-102</v>
      </c>
      <c r="HX209" s="86">
        <f t="shared" si="246"/>
        <v>3.7626073319766529E-101</v>
      </c>
      <c r="HY209" s="86">
        <f t="shared" si="246"/>
        <v>5.2315907341477031E-97</v>
      </c>
      <c r="HZ209" s="86">
        <f t="shared" si="246"/>
        <v>1.3160067893870546E-89</v>
      </c>
      <c r="IA209" s="86">
        <f t="shared" si="246"/>
        <v>4.820249946770253E-96</v>
      </c>
      <c r="IB209" s="86">
        <f t="shared" si="246"/>
        <v>3.0287969972698918E-105</v>
      </c>
      <c r="IC209" s="86">
        <f t="shared" si="246"/>
        <v>1.4685132961783435E-110</v>
      </c>
      <c r="ID209" s="86">
        <f t="shared" si="246"/>
        <v>1.5771653308071883E-102</v>
      </c>
      <c r="IE209" s="86">
        <f t="shared" si="246"/>
        <v>2.7844328014547459E-87</v>
      </c>
      <c r="IF209" s="86">
        <f t="shared" si="246"/>
        <v>4.6610791822643293E-105</v>
      </c>
      <c r="IG209" s="86">
        <f t="shared" si="246"/>
        <v>6.3938282289478518E-107</v>
      </c>
      <c r="II209" s="86">
        <f t="shared" si="247"/>
        <v>6.7891100372243004E-17</v>
      </c>
      <c r="IJ209" s="86">
        <f t="shared" si="247"/>
        <v>1.6396241883957236E-13</v>
      </c>
      <c r="IK209" s="86">
        <f t="shared" si="247"/>
        <v>1.0690352418491483E-14</v>
      </c>
      <c r="IL209" s="86">
        <f t="shared" si="247"/>
        <v>3.927023665835547E-17</v>
      </c>
      <c r="IM209" s="86">
        <f t="shared" si="247"/>
        <v>3.265002536176886E-19</v>
      </c>
      <c r="IN209" s="86">
        <f t="shared" si="247"/>
        <v>1.4556575701555906E-19</v>
      </c>
      <c r="IO209" s="86">
        <f t="shared" si="247"/>
        <v>2.3866659704134912E-18</v>
      </c>
      <c r="IP209" s="86">
        <f t="shared" si="247"/>
        <v>6.5519862824115486E-17</v>
      </c>
      <c r="IQ209" s="86">
        <f t="shared" si="247"/>
        <v>1.9090090082792907E-17</v>
      </c>
      <c r="IR209" s="86">
        <f t="shared" si="247"/>
        <v>1.573880767223074E-20</v>
      </c>
      <c r="IS209" s="86">
        <f t="shared" si="247"/>
        <v>1.8469678937911536E-22</v>
      </c>
      <c r="IT209" s="86">
        <f t="shared" si="247"/>
        <v>5.6035678571542046E-20</v>
      </c>
      <c r="IU209" s="86">
        <f t="shared" si="247"/>
        <v>5.8048259391506584E-16</v>
      </c>
      <c r="IV209" s="86">
        <f t="shared" si="247"/>
        <v>2.1816088384865866E-18</v>
      </c>
      <c r="IW209" s="86">
        <f t="shared" si="247"/>
        <v>8.0361513169539717E-22</v>
      </c>
      <c r="IY209" s="86">
        <f t="shared" si="248"/>
        <v>6.7891100372243004E-17</v>
      </c>
      <c r="IZ209" s="86">
        <f t="shared" si="248"/>
        <v>1.6396241883957236E-13</v>
      </c>
      <c r="JA209" s="86">
        <f t="shared" si="248"/>
        <v>1.0690352418491483E-14</v>
      </c>
      <c r="JB209" s="86">
        <f t="shared" si="248"/>
        <v>3.927023665835547E-17</v>
      </c>
      <c r="JC209" s="86">
        <f t="shared" si="248"/>
        <v>3.265002536176886E-19</v>
      </c>
      <c r="JD209" s="86">
        <f t="shared" si="248"/>
        <v>1.4556575701555906E-19</v>
      </c>
      <c r="JE209" s="86">
        <f t="shared" si="248"/>
        <v>2.3866659704134912E-18</v>
      </c>
      <c r="JF209" s="86">
        <f t="shared" si="248"/>
        <v>6.5519862824115486E-17</v>
      </c>
      <c r="JG209" s="86">
        <f t="shared" si="248"/>
        <v>1.9090090082792907E-17</v>
      </c>
      <c r="JH209" s="86">
        <f t="shared" si="248"/>
        <v>1.573880767223074E-20</v>
      </c>
      <c r="JI209" s="86">
        <f t="shared" si="248"/>
        <v>1.8469678937911536E-22</v>
      </c>
      <c r="JJ209" s="86">
        <f t="shared" si="248"/>
        <v>5.6035678571542046E-20</v>
      </c>
      <c r="JK209" s="86">
        <f t="shared" si="248"/>
        <v>5.8048259391506584E-16</v>
      </c>
      <c r="JL209" s="86">
        <f t="shared" si="248"/>
        <v>2.1816088384865866E-18</v>
      </c>
      <c r="JM209" s="86">
        <f t="shared" si="248"/>
        <v>8.0361513169539717E-22</v>
      </c>
    </row>
    <row r="210" spans="2:273" x14ac:dyDescent="0.25">
      <c r="B210" s="2">
        <v>183</v>
      </c>
      <c r="C210" s="37">
        <v>20.077000000000002</v>
      </c>
      <c r="D210" s="37">
        <v>22.459</v>
      </c>
      <c r="E210" s="37">
        <v>21.55</v>
      </c>
      <c r="F210" s="37">
        <v>24.233000000000001</v>
      </c>
      <c r="G210" s="37">
        <v>25.033999999999999</v>
      </c>
      <c r="H210" s="37">
        <v>23</v>
      </c>
      <c r="I210" s="37">
        <v>23.59</v>
      </c>
      <c r="J210" s="37">
        <v>22.966000000000001</v>
      </c>
      <c r="K210" s="37">
        <v>23.254000000000001</v>
      </c>
      <c r="L210" s="37">
        <v>19.050999999999998</v>
      </c>
      <c r="M210" s="37">
        <v>18.068000000000001</v>
      </c>
      <c r="N210" s="37">
        <v>23.288</v>
      </c>
      <c r="O210" s="37">
        <v>22.914999999999999</v>
      </c>
      <c r="P210" s="37">
        <v>26.882999999999999</v>
      </c>
      <c r="Q210" s="37">
        <v>27.556999999999999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25.337295264668228</v>
      </c>
      <c r="AG210" s="4">
        <f t="shared" si="249"/>
        <v>28.089536765606514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1.5457047353317712</v>
      </c>
      <c r="AW210" s="4">
        <f t="shared" si="250"/>
        <v>-0.53253676560651542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25.337295264668228</v>
      </c>
      <c r="BM210" s="2">
        <f t="shared" si="242"/>
        <v>28.089536765606514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26.882999999999999</v>
      </c>
      <c r="DI210" s="2">
        <f t="shared" si="211"/>
        <v>27.556999999999999</v>
      </c>
      <c r="DK210" s="2">
        <f t="shared" si="251"/>
        <v>104.44707260458841</v>
      </c>
      <c r="DL210" s="2">
        <f t="shared" si="251"/>
        <v>91.362078272604577</v>
      </c>
      <c r="DM210" s="2">
        <f t="shared" si="251"/>
        <v>97.108431894934341</v>
      </c>
      <c r="DN210" s="2">
        <f t="shared" si="251"/>
        <v>97.736720637898685</v>
      </c>
      <c r="DO210" s="2">
        <f t="shared" si="251"/>
        <v>87.18101707317075</v>
      </c>
      <c r="DP210" s="2">
        <f t="shared" si="251"/>
        <v>93.604531016731016</v>
      </c>
      <c r="DQ210" s="2">
        <f t="shared" si="251"/>
        <v>102.88010661764707</v>
      </c>
      <c r="DR210" s="2">
        <f t="shared" si="251"/>
        <v>81.663461341354719</v>
      </c>
      <c r="DS210" s="2">
        <f t="shared" si="251"/>
        <v>106.90830080645162</v>
      </c>
      <c r="DT210" s="2">
        <f t="shared" si="251"/>
        <v>90.302973262032083</v>
      </c>
      <c r="DU210" s="2">
        <f t="shared" si="251"/>
        <v>78.930164221364222</v>
      </c>
      <c r="DV210" s="2">
        <f t="shared" si="251"/>
        <v>83.389662934362917</v>
      </c>
      <c r="DW210" s="2">
        <f t="shared" si="251"/>
        <v>116.47503709377396</v>
      </c>
      <c r="DX210" s="2">
        <f t="shared" si="251"/>
        <v>108.35343414634147</v>
      </c>
      <c r="DY210" s="2">
        <f t="shared" si="251"/>
        <v>78.646663856304997</v>
      </c>
      <c r="EA210" s="2">
        <f t="shared" si="240"/>
        <v>19.120600944207307</v>
      </c>
      <c r="EB210" s="2">
        <f t="shared" si="240"/>
        <v>20.981452524289903</v>
      </c>
      <c r="EC210" s="2">
        <f t="shared" si="240"/>
        <v>20.53270310109782</v>
      </c>
      <c r="ED210" s="2">
        <f t="shared" si="240"/>
        <v>21.252215686274514</v>
      </c>
      <c r="EE210" s="2">
        <f t="shared" si="240"/>
        <v>23.207067140116397</v>
      </c>
      <c r="EF210" s="2">
        <f t="shared" si="239"/>
        <v>21.770830539502786</v>
      </c>
      <c r="EG210" s="2">
        <f t="shared" si="239"/>
        <v>23.215430265278801</v>
      </c>
      <c r="EH210" s="2">
        <f t="shared" si="239"/>
        <v>20.7421705905736</v>
      </c>
      <c r="EI210" s="2">
        <f t="shared" si="239"/>
        <v>17.123914426450913</v>
      </c>
      <c r="EJ210" s="2">
        <f t="shared" si="239"/>
        <v>17.97407336321281</v>
      </c>
      <c r="EK210" s="2">
        <f t="shared" si="212"/>
        <v>16.244570818838003</v>
      </c>
      <c r="EL210" s="2">
        <f t="shared" si="179"/>
        <v>19.493054322875203</v>
      </c>
      <c r="EM210" s="2">
        <f t="shared" si="179"/>
        <v>24.695309116461832</v>
      </c>
      <c r="EN210" s="2">
        <f t="shared" si="179"/>
        <v>25.826535649647244</v>
      </c>
      <c r="EO210" s="2">
        <f t="shared" si="179"/>
        <v>32.230075677866942</v>
      </c>
      <c r="EQ210" s="2">
        <f t="shared" si="252"/>
        <v>19.62846224843301</v>
      </c>
      <c r="ER210" s="2">
        <f t="shared" si="252"/>
        <v>20.864309978805569</v>
      </c>
      <c r="ES210" s="2">
        <f t="shared" si="252"/>
        <v>21.209122529397906</v>
      </c>
      <c r="ET210" s="2">
        <f t="shared" si="252"/>
        <v>22.35440193283014</v>
      </c>
      <c r="EU210" s="2">
        <f t="shared" si="252"/>
        <v>23.355265976347898</v>
      </c>
      <c r="EV210" s="2">
        <f t="shared" si="252"/>
        <v>22.535128577770678</v>
      </c>
      <c r="EW210" s="2">
        <f t="shared" si="252"/>
        <v>22.692853830425289</v>
      </c>
      <c r="EX210" s="2">
        <f t="shared" si="252"/>
        <v>21.416610773575044</v>
      </c>
      <c r="EY210" s="2">
        <f t="shared" si="252"/>
        <v>19.083594396444187</v>
      </c>
      <c r="EZ210" s="2">
        <f t="shared" si="252"/>
        <v>17.9403253782402</v>
      </c>
      <c r="FA210" s="2">
        <f t="shared" si="252"/>
        <v>17.003509585179266</v>
      </c>
      <c r="FB210" s="2">
        <f t="shared" si="252"/>
        <v>19.627156826867981</v>
      </c>
      <c r="FC210" s="2">
        <f t="shared" si="252"/>
        <v>22.686223784273</v>
      </c>
      <c r="FD210" s="2">
        <f t="shared" si="252"/>
        <v>25.305341546886478</v>
      </c>
      <c r="FE210" s="2">
        <f t="shared" si="252"/>
        <v>27.725425506013323</v>
      </c>
      <c r="FG210" s="2">
        <f t="shared" si="253"/>
        <v>0.99999783157166378</v>
      </c>
      <c r="FH210" s="2">
        <f t="shared" si="253"/>
        <v>0.99999816040071277</v>
      </c>
      <c r="FI210" s="2">
        <f t="shared" si="253"/>
        <v>0.99999812019639611</v>
      </c>
      <c r="FJ210" s="2">
        <f t="shared" si="253"/>
        <v>0.99999805802188113</v>
      </c>
      <c r="FK210" s="2">
        <f t="shared" si="253"/>
        <v>0.99999791658464521</v>
      </c>
      <c r="FL210" s="2">
        <f t="shared" si="253"/>
        <v>0.99999771110423763</v>
      </c>
      <c r="FM210" s="2">
        <f t="shared" si="253"/>
        <v>0.99999749303463858</v>
      </c>
      <c r="FN210" s="2">
        <f t="shared" si="253"/>
        <v>0.99999756813821883</v>
      </c>
      <c r="FO210" s="2">
        <f t="shared" si="253"/>
        <v>0.99999709714744689</v>
      </c>
      <c r="FP210" s="2">
        <f t="shared" si="253"/>
        <v>0.99999748415968692</v>
      </c>
      <c r="FQ210" s="2">
        <f t="shared" si="253"/>
        <v>0.99999772032389556</v>
      </c>
      <c r="FR210" s="2">
        <f t="shared" si="253"/>
        <v>0.99999766907771903</v>
      </c>
      <c r="FS210" s="2">
        <f t="shared" si="253"/>
        <v>0.99999770028120671</v>
      </c>
      <c r="FT210" s="2">
        <f t="shared" si="253"/>
        <v>0.99999791967294593</v>
      </c>
      <c r="FU210" s="2">
        <f t="shared" si="253"/>
        <v>0.99999719705874579</v>
      </c>
      <c r="FW210" s="2">
        <f t="shared" si="244"/>
        <v>0.95897203548767884</v>
      </c>
      <c r="FX210" s="2">
        <f t="shared" si="244"/>
        <v>0.95508154276736035</v>
      </c>
      <c r="FY210" s="2">
        <f t="shared" si="244"/>
        <v>0.95814745039398175</v>
      </c>
      <c r="FZ210" s="2">
        <f t="shared" si="244"/>
        <v>0.95812294103358164</v>
      </c>
      <c r="GA210" s="2">
        <f t="shared" si="244"/>
        <v>0.96195011595054747</v>
      </c>
      <c r="GB210" s="2">
        <f t="shared" si="244"/>
        <v>0.96368425847554506</v>
      </c>
      <c r="GC210" s="2">
        <f t="shared" si="244"/>
        <v>0.96300733964048424</v>
      </c>
      <c r="GD210" s="2">
        <f t="shared" si="244"/>
        <v>0.96367047775173365</v>
      </c>
      <c r="GE210" s="2">
        <f t="shared" si="244"/>
        <v>0.95792891580815542</v>
      </c>
      <c r="GF210" s="2">
        <f t="shared" si="244"/>
        <v>0.96536721848813722</v>
      </c>
      <c r="GG210" s="2">
        <f t="shared" si="244"/>
        <v>0.96877490097461283</v>
      </c>
      <c r="GH210" s="2">
        <f t="shared" si="244"/>
        <v>0.96440023923921103</v>
      </c>
      <c r="GI210" s="2">
        <f t="shared" si="244"/>
        <v>0.95539730057381322</v>
      </c>
      <c r="GJ210" s="2">
        <f t="shared" si="244"/>
        <v>0.9390207320578452</v>
      </c>
      <c r="GK210" s="2">
        <f t="shared" si="244"/>
        <v>0.91919879619119671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1.2612147681164099E-256</v>
      </c>
      <c r="GT210" s="86">
        <f t="shared" si="245"/>
        <v>0</v>
      </c>
      <c r="GU210" s="86">
        <f t="shared" si="245"/>
        <v>9.5807353333761674E-123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3.9001579684064711E-92</v>
      </c>
      <c r="HT210" s="86">
        <f t="shared" si="246"/>
        <v>2.1944737868735797E-77</v>
      </c>
      <c r="HU210" s="86">
        <f t="shared" si="246"/>
        <v>2.4719242928110418E-81</v>
      </c>
      <c r="HV210" s="86">
        <f t="shared" si="246"/>
        <v>2.5755032032059628E-98</v>
      </c>
      <c r="HW210" s="86">
        <f t="shared" si="246"/>
        <v>1.8502985206010486E-105</v>
      </c>
      <c r="HX210" s="86">
        <f t="shared" si="246"/>
        <v>2.5055080821692015E-104</v>
      </c>
      <c r="HY210" s="86">
        <f t="shared" si="246"/>
        <v>4.9839364160294662E-100</v>
      </c>
      <c r="HZ210" s="86">
        <f t="shared" si="246"/>
        <v>2.2971698591908725E-92</v>
      </c>
      <c r="IA210" s="86">
        <f t="shared" si="246"/>
        <v>4.2621792478062005E-99</v>
      </c>
      <c r="IB210" s="86">
        <f t="shared" si="246"/>
        <v>1.6031515691278304E-108</v>
      </c>
      <c r="IC210" s="86">
        <f t="shared" si="246"/>
        <v>5.6732023645803642E-114</v>
      </c>
      <c r="ID210" s="86">
        <f t="shared" si="246"/>
        <v>9.6301349436707219E-106</v>
      </c>
      <c r="IE210" s="86">
        <f t="shared" si="246"/>
        <v>4.1468958761225537E-90</v>
      </c>
      <c r="IF210" s="86">
        <f t="shared" si="246"/>
        <v>1.3864993592215797E-108</v>
      </c>
      <c r="IG210" s="86">
        <f t="shared" si="246"/>
        <v>1.1272245940555821E-110</v>
      </c>
      <c r="II210" s="86">
        <f t="shared" si="247"/>
        <v>7.8316138918707326E-18</v>
      </c>
      <c r="IJ210" s="86">
        <f t="shared" si="247"/>
        <v>2.8617154674890564E-14</v>
      </c>
      <c r="IK210" s="86">
        <f t="shared" si="247"/>
        <v>1.6511639757585216E-15</v>
      </c>
      <c r="IL210" s="86">
        <f t="shared" si="247"/>
        <v>4.3148914343957953E-18</v>
      </c>
      <c r="IM210" s="86">
        <f t="shared" si="247"/>
        <v>2.9065084277770808E-20</v>
      </c>
      <c r="IN210" s="86">
        <f t="shared" si="247"/>
        <v>1.2835344976326557E-20</v>
      </c>
      <c r="IO210" s="86">
        <f t="shared" si="247"/>
        <v>2.4405516539110302E-19</v>
      </c>
      <c r="IP210" s="86">
        <f t="shared" si="247"/>
        <v>8.2277150725011645E-18</v>
      </c>
      <c r="IQ210" s="86">
        <f t="shared" si="247"/>
        <v>2.000357029952195E-18</v>
      </c>
      <c r="IR210" s="86">
        <f t="shared" si="247"/>
        <v>1.2688790603242068E-21</v>
      </c>
      <c r="IS210" s="86">
        <f t="shared" si="247"/>
        <v>1.2638392274372936E-23</v>
      </c>
      <c r="IT210" s="86">
        <f t="shared" si="247"/>
        <v>4.7513814880593605E-21</v>
      </c>
      <c r="IU210" s="86">
        <f t="shared" si="247"/>
        <v>7.1733232962832341E-17</v>
      </c>
      <c r="IV210" s="86">
        <f t="shared" si="247"/>
        <v>1.3984734270214629E-19</v>
      </c>
      <c r="IW210" s="86">
        <f t="shared" si="247"/>
        <v>1.9142120371141692E-23</v>
      </c>
      <c r="IY210" s="86">
        <f t="shared" si="248"/>
        <v>7.8316138918707326E-18</v>
      </c>
      <c r="IZ210" s="86">
        <f t="shared" si="248"/>
        <v>2.8617154674890564E-14</v>
      </c>
      <c r="JA210" s="86">
        <f t="shared" si="248"/>
        <v>1.6511639757585216E-15</v>
      </c>
      <c r="JB210" s="86">
        <f t="shared" si="248"/>
        <v>4.3148914343957953E-18</v>
      </c>
      <c r="JC210" s="86">
        <f t="shared" si="248"/>
        <v>2.9065084277770808E-20</v>
      </c>
      <c r="JD210" s="86">
        <f t="shared" si="248"/>
        <v>1.2835344976326557E-20</v>
      </c>
      <c r="JE210" s="86">
        <f t="shared" si="248"/>
        <v>2.4405516539110302E-19</v>
      </c>
      <c r="JF210" s="86">
        <f t="shared" si="248"/>
        <v>8.2277150725011645E-18</v>
      </c>
      <c r="JG210" s="86">
        <f t="shared" si="248"/>
        <v>2.000357029952195E-18</v>
      </c>
      <c r="JH210" s="86">
        <f t="shared" si="248"/>
        <v>1.2688790603242068E-21</v>
      </c>
      <c r="JI210" s="86">
        <f t="shared" si="248"/>
        <v>1.2638392274372936E-23</v>
      </c>
      <c r="JJ210" s="86">
        <f t="shared" si="248"/>
        <v>4.7513814880593605E-21</v>
      </c>
      <c r="JK210" s="86">
        <f t="shared" si="248"/>
        <v>7.1733232962832341E-17</v>
      </c>
      <c r="JL210" s="86">
        <f t="shared" si="248"/>
        <v>1.3984734270214629E-19</v>
      </c>
      <c r="JM210" s="86">
        <f t="shared" si="248"/>
        <v>1.9142120371141692E-23</v>
      </c>
    </row>
    <row r="211" spans="2:273" x14ac:dyDescent="0.25">
      <c r="B211" s="2">
        <v>184</v>
      </c>
      <c r="C211" s="37">
        <v>23.038</v>
      </c>
      <c r="D211" s="37">
        <v>21.492000000000001</v>
      </c>
      <c r="E211" s="37">
        <v>22.65</v>
      </c>
      <c r="F211" s="37">
        <v>22.266999999999999</v>
      </c>
      <c r="G211" s="37">
        <v>24.016999999999999</v>
      </c>
      <c r="H211" s="37">
        <v>23.803000000000001</v>
      </c>
      <c r="I211" s="37">
        <v>23.524999999999999</v>
      </c>
      <c r="J211" s="37">
        <v>23.169</v>
      </c>
      <c r="K211" s="37">
        <v>20.745999999999999</v>
      </c>
      <c r="L211" s="37">
        <v>18.61</v>
      </c>
      <c r="M211" s="37">
        <v>18.78</v>
      </c>
      <c r="N211" s="37">
        <v>21.881</v>
      </c>
      <c r="O211" s="37">
        <v>22.236999999999998</v>
      </c>
      <c r="P211" s="37">
        <v>24.4</v>
      </c>
      <c r="Q211" s="37">
        <v>27.245999999999999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25.214895122501819</v>
      </c>
      <c r="AG211" s="4">
        <f t="shared" si="249"/>
        <v>27.948734862827859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-0.81489512250182017</v>
      </c>
      <c r="AW211" s="4">
        <f t="shared" si="250"/>
        <v>-0.70273486282786024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25.214895122501819</v>
      </c>
      <c r="BM211" s="2">
        <f t="shared" si="242"/>
        <v>27.948734862827859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24.4</v>
      </c>
      <c r="DI211" s="2">
        <f t="shared" si="211"/>
        <v>27.245999999999999</v>
      </c>
      <c r="DK211" s="2">
        <f t="shared" si="251"/>
        <v>104.87812037786776</v>
      </c>
      <c r="DL211" s="2">
        <f t="shared" si="251"/>
        <v>91.671307017543853</v>
      </c>
      <c r="DM211" s="2">
        <f t="shared" si="251"/>
        <v>97.444729643527211</v>
      </c>
      <c r="DN211" s="2">
        <f t="shared" si="251"/>
        <v>98.069098592870546</v>
      </c>
      <c r="DO211" s="2">
        <f t="shared" si="251"/>
        <v>87.468131332082578</v>
      </c>
      <c r="DP211" s="2">
        <f t="shared" si="251"/>
        <v>93.940044272844275</v>
      </c>
      <c r="DQ211" s="2">
        <f t="shared" si="251"/>
        <v>103.25590173796792</v>
      </c>
      <c r="DR211" s="2">
        <f t="shared" si="251"/>
        <v>81.911898172905524</v>
      </c>
      <c r="DS211" s="2">
        <f t="shared" si="251"/>
        <v>107.32306249999999</v>
      </c>
      <c r="DT211" s="2">
        <f t="shared" si="251"/>
        <v>90.614254698242931</v>
      </c>
      <c r="DU211" s="2">
        <f t="shared" si="251"/>
        <v>79.169665250965252</v>
      </c>
      <c r="DV211" s="2">
        <f t="shared" si="251"/>
        <v>83.656541698841679</v>
      </c>
      <c r="DW211" s="2">
        <f t="shared" si="251"/>
        <v>116.93183860378599</v>
      </c>
      <c r="DX211" s="2">
        <f t="shared" si="251"/>
        <v>108.76263958724203</v>
      </c>
      <c r="DY211" s="2">
        <f t="shared" si="251"/>
        <v>78.902690432551324</v>
      </c>
      <c r="EA211" s="2">
        <f t="shared" si="240"/>
        <v>19.029748864990424</v>
      </c>
      <c r="EB211" s="2">
        <f t="shared" si="240"/>
        <v>20.868800939054442</v>
      </c>
      <c r="EC211" s="2">
        <f t="shared" si="240"/>
        <v>20.405151750764876</v>
      </c>
      <c r="ED211" s="2">
        <f t="shared" si="240"/>
        <v>21.126352941176478</v>
      </c>
      <c r="EE211" s="2">
        <f t="shared" si="240"/>
        <v>23.111215672207258</v>
      </c>
      <c r="EF211" s="2">
        <f t="shared" si="239"/>
        <v>21.651554605259111</v>
      </c>
      <c r="EG211" s="2">
        <f t="shared" si="239"/>
        <v>23.072678318717045</v>
      </c>
      <c r="EH211" s="2">
        <f t="shared" si="239"/>
        <v>20.599855794883137</v>
      </c>
      <c r="EI211" s="2">
        <f t="shared" si="239"/>
        <v>16.952304047923842</v>
      </c>
      <c r="EJ211" s="2">
        <f t="shared" si="239"/>
        <v>17.830656863140263</v>
      </c>
      <c r="EK211" s="2">
        <f t="shared" si="212"/>
        <v>16.09635439451743</v>
      </c>
      <c r="EL211" s="2">
        <f t="shared" si="212"/>
        <v>19.37084616486187</v>
      </c>
      <c r="EM211" s="2">
        <f t="shared" si="212"/>
        <v>24.596998585038698</v>
      </c>
      <c r="EN211" s="2">
        <f t="shared" si="212"/>
        <v>25.713049002105354</v>
      </c>
      <c r="EO211" s="2">
        <f t="shared" si="212"/>
        <v>32.166534244219434</v>
      </c>
      <c r="EQ211" s="2">
        <f t="shared" si="252"/>
        <v>19.544359677326547</v>
      </c>
      <c r="ER211" s="2">
        <f t="shared" si="252"/>
        <v>20.750068135760536</v>
      </c>
      <c r="ES211" s="2">
        <f t="shared" si="252"/>
        <v>21.090634774110146</v>
      </c>
      <c r="ET211" s="2">
        <f t="shared" si="252"/>
        <v>22.242847122882658</v>
      </c>
      <c r="EU211" s="2">
        <f t="shared" si="252"/>
        <v>23.261467172933873</v>
      </c>
      <c r="EV211" s="2">
        <f t="shared" si="252"/>
        <v>22.425602203507864</v>
      </c>
      <c r="EW211" s="2">
        <f t="shared" si="252"/>
        <v>22.543400477099226</v>
      </c>
      <c r="EX211" s="2">
        <f t="shared" si="252"/>
        <v>21.282715056181093</v>
      </c>
      <c r="EY211" s="2">
        <f t="shared" si="252"/>
        <v>18.937538772039911</v>
      </c>
      <c r="EZ211" s="2">
        <f t="shared" si="252"/>
        <v>17.796531847835933</v>
      </c>
      <c r="FA211" s="2">
        <f t="shared" si="252"/>
        <v>16.864897013170602</v>
      </c>
      <c r="FB211" s="2">
        <f t="shared" si="252"/>
        <v>19.506724082444439</v>
      </c>
      <c r="FC211" s="2">
        <f t="shared" si="252"/>
        <v>22.561833836139375</v>
      </c>
      <c r="FD211" s="2">
        <f t="shared" si="252"/>
        <v>25.185224925643745</v>
      </c>
      <c r="FE211" s="2">
        <f t="shared" si="252"/>
        <v>27.610467560757371</v>
      </c>
      <c r="FG211" s="2">
        <f t="shared" si="253"/>
        <v>0.99999802236947566</v>
      </c>
      <c r="FH211" s="2">
        <f t="shared" si="253"/>
        <v>0.99999832226523844</v>
      </c>
      <c r="FI211" s="2">
        <f t="shared" si="253"/>
        <v>0.99999828559845383</v>
      </c>
      <c r="FJ211" s="2">
        <f t="shared" si="253"/>
        <v>0.9999982288946031</v>
      </c>
      <c r="FK211" s="2">
        <f t="shared" si="253"/>
        <v>0.99999809990226529</v>
      </c>
      <c r="FL211" s="2">
        <f t="shared" si="253"/>
        <v>0.99999791250183412</v>
      </c>
      <c r="FM211" s="2">
        <f t="shared" si="253"/>
        <v>0.99999771361991208</v>
      </c>
      <c r="FN211" s="2">
        <f t="shared" si="253"/>
        <v>0.99999778211522117</v>
      </c>
      <c r="FO211" s="2">
        <f t="shared" si="253"/>
        <v>0.99999735256633038</v>
      </c>
      <c r="FP211" s="2">
        <f t="shared" si="253"/>
        <v>0.99999770552585643</v>
      </c>
      <c r="FQ211" s="2">
        <f t="shared" si="253"/>
        <v>0.99999792091026551</v>
      </c>
      <c r="FR211" s="2">
        <f t="shared" si="253"/>
        <v>0.99999787417317809</v>
      </c>
      <c r="FS211" s="2">
        <f t="shared" si="253"/>
        <v>0.99999790263110866</v>
      </c>
      <c r="FT211" s="2">
        <f t="shared" si="253"/>
        <v>0.99999810271882994</v>
      </c>
      <c r="FU211" s="2">
        <f t="shared" si="253"/>
        <v>0.99999744368656363</v>
      </c>
      <c r="FW211" s="2">
        <f t="shared" si="244"/>
        <v>0.96244648284424228</v>
      </c>
      <c r="FX211" s="2">
        <f t="shared" si="244"/>
        <v>0.95887132572120737</v>
      </c>
      <c r="FY211" s="2">
        <f t="shared" si="244"/>
        <v>0.96168893790948207</v>
      </c>
      <c r="FZ211" s="2">
        <f t="shared" si="244"/>
        <v>0.9616664195129524</v>
      </c>
      <c r="GA211" s="2">
        <f t="shared" si="244"/>
        <v>0.96518152183405037</v>
      </c>
      <c r="GB211" s="2">
        <f t="shared" si="244"/>
        <v>0.96677347834175043</v>
      </c>
      <c r="GC211" s="2">
        <f t="shared" si="244"/>
        <v>0.96615211951079771</v>
      </c>
      <c r="GD211" s="2">
        <f t="shared" si="244"/>
        <v>0.96676082944979702</v>
      </c>
      <c r="GE211" s="2">
        <f t="shared" si="244"/>
        <v>0.96148815205854132</v>
      </c>
      <c r="GF211" s="2">
        <f t="shared" si="244"/>
        <v>0.96831798295654914</v>
      </c>
      <c r="GG211" s="2">
        <f t="shared" si="244"/>
        <v>0.97144391423266108</v>
      </c>
      <c r="GH211" s="2">
        <f t="shared" si="244"/>
        <v>0.96743061218304105</v>
      </c>
      <c r="GI211" s="2">
        <f t="shared" si="244"/>
        <v>0.95916158207890811</v>
      </c>
      <c r="GJ211" s="2">
        <f t="shared" si="244"/>
        <v>0.94408624056803003</v>
      </c>
      <c r="GK211" s="2">
        <f t="shared" si="244"/>
        <v>0.92578075491434419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1.0059173140227706E-260</v>
      </c>
      <c r="GT211" s="86">
        <f t="shared" si="245"/>
        <v>0</v>
      </c>
      <c r="GU211" s="86">
        <f t="shared" si="245"/>
        <v>1.0731152188610271E-124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4.77460885897607E-95</v>
      </c>
      <c r="HT211" s="86">
        <f t="shared" si="246"/>
        <v>8.1799642703285137E-80</v>
      </c>
      <c r="HU211" s="86">
        <f t="shared" si="246"/>
        <v>7.0083998357544864E-84</v>
      </c>
      <c r="HV211" s="86">
        <f t="shared" si="246"/>
        <v>2.2748892072591759E-101</v>
      </c>
      <c r="HW211" s="86">
        <f t="shared" si="246"/>
        <v>1.0122402236315624E-108</v>
      </c>
      <c r="HX211" s="86">
        <f t="shared" si="246"/>
        <v>1.4875006496155631E-107</v>
      </c>
      <c r="HY211" s="86">
        <f t="shared" si="246"/>
        <v>4.2605927156852925E-103</v>
      </c>
      <c r="HZ211" s="86">
        <f t="shared" si="246"/>
        <v>3.6360403399694332E-95</v>
      </c>
      <c r="IA211" s="86">
        <f t="shared" si="246"/>
        <v>3.370276620241769E-102</v>
      </c>
      <c r="IB211" s="86">
        <f t="shared" si="246"/>
        <v>7.5463446010937117E-112</v>
      </c>
      <c r="IC211" s="86">
        <f t="shared" si="246"/>
        <v>1.9416766306212009E-117</v>
      </c>
      <c r="ID211" s="86">
        <f t="shared" si="246"/>
        <v>5.236563330474567E-109</v>
      </c>
      <c r="IE211" s="86">
        <f t="shared" si="246"/>
        <v>5.5576121795285937E-93</v>
      </c>
      <c r="IF211" s="86">
        <f t="shared" si="246"/>
        <v>3.599937684468479E-112</v>
      </c>
      <c r="IG211" s="86">
        <f t="shared" si="246"/>
        <v>1.7083530404610036E-114</v>
      </c>
      <c r="II211" s="86">
        <f t="shared" si="247"/>
        <v>8.4876600876365522E-19</v>
      </c>
      <c r="IJ211" s="86">
        <f t="shared" si="247"/>
        <v>4.7431766145139762E-15</v>
      </c>
      <c r="IK211" s="86">
        <f t="shared" si="247"/>
        <v>2.4159511281480477E-16</v>
      </c>
      <c r="IL211" s="86">
        <f t="shared" si="247"/>
        <v>4.4459146996422622E-19</v>
      </c>
      <c r="IM211" s="86">
        <f t="shared" si="247"/>
        <v>2.4163357777871227E-21</v>
      </c>
      <c r="IN211" s="86">
        <f t="shared" si="247"/>
        <v>1.0577213192137454E-21</v>
      </c>
      <c r="IO211" s="86">
        <f t="shared" si="247"/>
        <v>2.3413741973891369E-20</v>
      </c>
      <c r="IP211" s="86">
        <f t="shared" si="247"/>
        <v>9.7536828333322888E-19</v>
      </c>
      <c r="IQ211" s="86">
        <f t="shared" si="247"/>
        <v>1.9626084477348837E-19</v>
      </c>
      <c r="IR211" s="86">
        <f t="shared" si="247"/>
        <v>9.5460651484331052E-23</v>
      </c>
      <c r="IS211" s="86">
        <f t="shared" si="247"/>
        <v>8.051497524021914E-25</v>
      </c>
      <c r="IT211" s="86">
        <f t="shared" si="247"/>
        <v>3.7626382937610455E-22</v>
      </c>
      <c r="IU211" s="86">
        <f t="shared" si="247"/>
        <v>8.3310008835383284E-18</v>
      </c>
      <c r="IV211" s="86">
        <f t="shared" si="247"/>
        <v>8.1773263277937979E-21</v>
      </c>
      <c r="IW211" s="86">
        <f t="shared" si="247"/>
        <v>3.9581035499129082E-25</v>
      </c>
      <c r="IY211" s="86">
        <f t="shared" si="248"/>
        <v>8.4876600876365522E-19</v>
      </c>
      <c r="IZ211" s="86">
        <f t="shared" si="248"/>
        <v>4.7431766145139762E-15</v>
      </c>
      <c r="JA211" s="86">
        <f t="shared" si="248"/>
        <v>2.4159511281480477E-16</v>
      </c>
      <c r="JB211" s="86">
        <f t="shared" si="248"/>
        <v>4.4459146996422622E-19</v>
      </c>
      <c r="JC211" s="86">
        <f t="shared" si="248"/>
        <v>2.4163357777871227E-21</v>
      </c>
      <c r="JD211" s="86">
        <f t="shared" si="248"/>
        <v>1.0577213192137454E-21</v>
      </c>
      <c r="JE211" s="86">
        <f t="shared" si="248"/>
        <v>2.3413741973891369E-20</v>
      </c>
      <c r="JF211" s="86">
        <f t="shared" si="248"/>
        <v>9.7536828333322888E-19</v>
      </c>
      <c r="JG211" s="86">
        <f t="shared" si="248"/>
        <v>1.9626084477348837E-19</v>
      </c>
      <c r="JH211" s="86">
        <f t="shared" si="248"/>
        <v>9.5460651484331052E-23</v>
      </c>
      <c r="JI211" s="86">
        <f t="shared" si="248"/>
        <v>8.051497524021914E-25</v>
      </c>
      <c r="JJ211" s="86">
        <f t="shared" si="248"/>
        <v>3.7626382937610455E-22</v>
      </c>
      <c r="JK211" s="86">
        <f t="shared" si="248"/>
        <v>8.3310008835383284E-18</v>
      </c>
      <c r="JL211" s="86">
        <f t="shared" si="248"/>
        <v>8.1773263277937979E-21</v>
      </c>
      <c r="JM211" s="86">
        <f t="shared" si="248"/>
        <v>3.9581035499129082E-25</v>
      </c>
    </row>
    <row r="212" spans="2:273" x14ac:dyDescent="0.25">
      <c r="B212" s="2">
        <v>185</v>
      </c>
      <c r="C212" s="37">
        <v>22.385000000000002</v>
      </c>
      <c r="D212" s="37">
        <v>21.721</v>
      </c>
      <c r="E212" s="37">
        <v>22.95</v>
      </c>
      <c r="F212" s="37">
        <v>23.933</v>
      </c>
      <c r="G212" s="37">
        <v>23.864000000000001</v>
      </c>
      <c r="H212" s="37">
        <v>22.507999999999999</v>
      </c>
      <c r="I212" s="37">
        <v>24.524999999999999</v>
      </c>
      <c r="J212" s="37">
        <v>22.593</v>
      </c>
      <c r="K212" s="37">
        <v>22.085000000000001</v>
      </c>
      <c r="L212" s="37">
        <v>18.271000000000001</v>
      </c>
      <c r="M212" s="37">
        <v>18.966000000000001</v>
      </c>
      <c r="N212" s="37">
        <v>22.271000000000001</v>
      </c>
      <c r="O212" s="37">
        <v>22.440999999999999</v>
      </c>
      <c r="P212" s="37">
        <v>24.567</v>
      </c>
      <c r="Q212" s="37">
        <v>27.327999999999999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25.092641585500957</v>
      </c>
      <c r="AG212" s="4">
        <f t="shared" si="249"/>
        <v>27.80954420941751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-0.52564158550095641</v>
      </c>
      <c r="AW212" s="4">
        <f t="shared" si="250"/>
        <v>-0.48154420941751042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>
        <f t="shared" si="254"/>
        <v>25.092641585500957</v>
      </c>
      <c r="BM212" s="2">
        <f t="shared" si="254"/>
        <v>27.80954420941751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24.567</v>
      </c>
      <c r="DI212" s="2">
        <f t="shared" si="211"/>
        <v>27.327999999999999</v>
      </c>
      <c r="DK212" s="2">
        <f t="shared" si="251"/>
        <v>105.30916815114711</v>
      </c>
      <c r="DL212" s="2">
        <f t="shared" si="251"/>
        <v>91.980535762483129</v>
      </c>
      <c r="DM212" s="2">
        <f t="shared" si="251"/>
        <v>97.78102739212008</v>
      </c>
      <c r="DN212" s="2">
        <f t="shared" si="251"/>
        <v>98.401476547842393</v>
      </c>
      <c r="DO212" s="2">
        <f t="shared" si="251"/>
        <v>87.755245590994406</v>
      </c>
      <c r="DP212" s="2">
        <f t="shared" si="251"/>
        <v>94.275557528957535</v>
      </c>
      <c r="DQ212" s="2">
        <f t="shared" si="251"/>
        <v>103.63169685828878</v>
      </c>
      <c r="DR212" s="2">
        <f t="shared" si="251"/>
        <v>82.160335004456329</v>
      </c>
      <c r="DS212" s="2">
        <f t="shared" si="251"/>
        <v>107.73782419354839</v>
      </c>
      <c r="DT212" s="2">
        <f t="shared" si="251"/>
        <v>90.925536134453779</v>
      </c>
      <c r="DU212" s="2">
        <f t="shared" si="251"/>
        <v>79.409166280566268</v>
      </c>
      <c r="DV212" s="2">
        <f t="shared" si="251"/>
        <v>83.92342046332044</v>
      </c>
      <c r="DW212" s="2">
        <f t="shared" si="251"/>
        <v>117.38864011379803</v>
      </c>
      <c r="DX212" s="2">
        <f t="shared" si="251"/>
        <v>109.1718450281426</v>
      </c>
      <c r="DY212" s="2">
        <f t="shared" si="251"/>
        <v>79.158717008797652</v>
      </c>
      <c r="EA212" s="2">
        <f t="shared" si="240"/>
        <v>18.938896785773544</v>
      </c>
      <c r="EB212" s="2">
        <f t="shared" si="240"/>
        <v>20.75614935381898</v>
      </c>
      <c r="EC212" s="2">
        <f t="shared" si="240"/>
        <v>20.277600400431933</v>
      </c>
      <c r="ED212" s="2">
        <f t="shared" si="240"/>
        <v>21.000490196078438</v>
      </c>
      <c r="EE212" s="2">
        <f t="shared" si="240"/>
        <v>23.015364204298123</v>
      </c>
      <c r="EF212" s="2">
        <f t="shared" si="239"/>
        <v>21.532278671015433</v>
      </c>
      <c r="EG212" s="2">
        <f t="shared" si="239"/>
        <v>22.929926372155286</v>
      </c>
      <c r="EH212" s="2">
        <f t="shared" si="239"/>
        <v>20.457540999192673</v>
      </c>
      <c r="EI212" s="2">
        <f t="shared" si="239"/>
        <v>16.780693669396769</v>
      </c>
      <c r="EJ212" s="2">
        <f t="shared" si="239"/>
        <v>17.687240363067712</v>
      </c>
      <c r="EK212" s="2">
        <f t="shared" si="212"/>
        <v>15.948137970196857</v>
      </c>
      <c r="EL212" s="2">
        <f t="shared" si="212"/>
        <v>19.248638006848534</v>
      </c>
      <c r="EM212" s="2">
        <f t="shared" si="212"/>
        <v>24.498688053615563</v>
      </c>
      <c r="EN212" s="2">
        <f t="shared" si="212"/>
        <v>25.599562354563464</v>
      </c>
      <c r="EO212" s="2">
        <f t="shared" si="212"/>
        <v>32.102992810571934</v>
      </c>
      <c r="EQ212" s="2">
        <f t="shared" si="252"/>
        <v>19.460257106220084</v>
      </c>
      <c r="ER212" s="2">
        <f t="shared" si="252"/>
        <v>20.635826292715507</v>
      </c>
      <c r="ES212" s="2">
        <f t="shared" si="252"/>
        <v>20.97214701882239</v>
      </c>
      <c r="ET212" s="2">
        <f t="shared" si="252"/>
        <v>22.13129231293518</v>
      </c>
      <c r="EU212" s="2">
        <f t="shared" si="252"/>
        <v>23.167668369519852</v>
      </c>
      <c r="EV212" s="2">
        <f t="shared" si="252"/>
        <v>22.316075829245055</v>
      </c>
      <c r="EW212" s="2">
        <f t="shared" si="252"/>
        <v>22.393947123773163</v>
      </c>
      <c r="EX212" s="2">
        <f t="shared" si="252"/>
        <v>21.148819338787142</v>
      </c>
      <c r="EY212" s="2">
        <f t="shared" si="252"/>
        <v>18.791483147635631</v>
      </c>
      <c r="EZ212" s="2">
        <f t="shared" si="252"/>
        <v>17.652738317431663</v>
      </c>
      <c r="FA212" s="2">
        <f t="shared" si="252"/>
        <v>16.726284441161933</v>
      </c>
      <c r="FB212" s="2">
        <f t="shared" si="252"/>
        <v>19.3862913380209</v>
      </c>
      <c r="FC212" s="2">
        <f t="shared" si="252"/>
        <v>22.437443888005753</v>
      </c>
      <c r="FD212" s="2">
        <f t="shared" si="252"/>
        <v>25.065108304401008</v>
      </c>
      <c r="FE212" s="2">
        <f t="shared" si="252"/>
        <v>27.495509615501419</v>
      </c>
      <c r="FG212" s="2">
        <f t="shared" si="253"/>
        <v>0.99999819637921172</v>
      </c>
      <c r="FH212" s="2">
        <f t="shared" si="253"/>
        <v>0.99999846988748597</v>
      </c>
      <c r="FI212" s="2">
        <f t="shared" si="253"/>
        <v>0.99999843644697095</v>
      </c>
      <c r="FJ212" s="2">
        <f t="shared" si="253"/>
        <v>0.99999838473242875</v>
      </c>
      <c r="FK212" s="2">
        <f t="shared" si="253"/>
        <v>0.9999982670899803</v>
      </c>
      <c r="FL212" s="2">
        <f t="shared" si="253"/>
        <v>0.99999809617869595</v>
      </c>
      <c r="FM212" s="2">
        <f t="shared" si="253"/>
        <v>0.99999791479615752</v>
      </c>
      <c r="FN212" s="2">
        <f t="shared" si="253"/>
        <v>0.99999797726464656</v>
      </c>
      <c r="FO212" s="2">
        <f t="shared" si="253"/>
        <v>0.9999975855112343</v>
      </c>
      <c r="FP212" s="2">
        <f t="shared" si="253"/>
        <v>0.99999790741428796</v>
      </c>
      <c r="FQ212" s="2">
        <f t="shared" si="253"/>
        <v>0.99999810384727927</v>
      </c>
      <c r="FR212" s="2">
        <f t="shared" si="253"/>
        <v>0.99999806122253321</v>
      </c>
      <c r="FS212" s="2">
        <f t="shared" si="253"/>
        <v>0.99999808717648397</v>
      </c>
      <c r="FT212" s="2">
        <f t="shared" si="253"/>
        <v>0.99999826965871874</v>
      </c>
      <c r="FU212" s="2">
        <f t="shared" si="253"/>
        <v>0.99999766861391282</v>
      </c>
      <c r="FW212" s="2">
        <f t="shared" ref="FW212:GK227" si="256">POWER(10,($B212-C$232)/C$229)/(1+POWER(10,($B212-C$232)/C$229))</f>
        <v>0.96563724034697118</v>
      </c>
      <c r="FX212" s="2">
        <f t="shared" si="256"/>
        <v>0.96235396686606844</v>
      </c>
      <c r="FY212" s="2">
        <f t="shared" si="256"/>
        <v>0.96494171609672341</v>
      </c>
      <c r="FZ212" s="2">
        <f t="shared" si="256"/>
        <v>0.96492103987174538</v>
      </c>
      <c r="GA212" s="2">
        <f t="shared" si="256"/>
        <v>0.96814758589671368</v>
      </c>
      <c r="GB212" s="2">
        <f t="shared" si="256"/>
        <v>0.96960819942314502</v>
      </c>
      <c r="GC212" s="2">
        <f t="shared" si="256"/>
        <v>0.96903815409251137</v>
      </c>
      <c r="GD212" s="2">
        <f t="shared" si="256"/>
        <v>0.96959659573440138</v>
      </c>
      <c r="GE212" s="2">
        <f t="shared" si="256"/>
        <v>0.96475735311328126</v>
      </c>
      <c r="GF212" s="2">
        <f t="shared" si="256"/>
        <v>0.97102488386328722</v>
      </c>
      <c r="GG212" s="2">
        <f t="shared" si="256"/>
        <v>0.97389093794197867</v>
      </c>
      <c r="GH212" s="2">
        <f t="shared" si="256"/>
        <v>0.97021099735316418</v>
      </c>
      <c r="GI212" s="2">
        <f t="shared" si="256"/>
        <v>0.96262060338324218</v>
      </c>
      <c r="GJ212" s="2">
        <f t="shared" si="256"/>
        <v>0.94875392464338903</v>
      </c>
      <c r="GK212" s="2">
        <f t="shared" si="256"/>
        <v>0.93186629759361106</v>
      </c>
      <c r="GM212" s="86">
        <f t="shared" ref="GM212:HA227" si="257" xml:space="preserve"> _xlfn.NORM.DIST($B212, C$7, ABS(C$11), TRUE) * _xlfn.NORM.DIST(($B212 - C$7)*C$15, 0, ABS(C$11), TRUE) * 2</f>
        <v>0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7.4413929410376661E-265</v>
      </c>
      <c r="GT212" s="86">
        <f t="shared" si="257"/>
        <v>0</v>
      </c>
      <c r="GU212" s="86">
        <f t="shared" si="257"/>
        <v>1.1596290862586194E-126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5.2571433905845079E-98</v>
      </c>
      <c r="HT212" s="86">
        <f t="shared" si="258"/>
        <v>2.7921788917243869E-82</v>
      </c>
      <c r="HU212" s="86">
        <f t="shared" si="258"/>
        <v>1.812226408030717E-86</v>
      </c>
      <c r="HV212" s="86">
        <f t="shared" si="258"/>
        <v>1.8015022984126417E-104</v>
      </c>
      <c r="HW212" s="86">
        <f t="shared" si="258"/>
        <v>4.9309055982617351E-112</v>
      </c>
      <c r="HX212" s="86">
        <f t="shared" si="258"/>
        <v>7.8735356941837202E-111</v>
      </c>
      <c r="HY212" s="86">
        <f t="shared" si="258"/>
        <v>3.2683100715025485E-106</v>
      </c>
      <c r="HZ212" s="86">
        <f t="shared" si="258"/>
        <v>5.2186946365496662E-98</v>
      </c>
      <c r="IA212" s="86">
        <f t="shared" si="258"/>
        <v>2.3832400389753075E-105</v>
      </c>
      <c r="IB212" s="86">
        <f t="shared" si="258"/>
        <v>3.1590262181896423E-115</v>
      </c>
      <c r="IC212" s="86">
        <f t="shared" si="258"/>
        <v>5.8873623189263314E-121</v>
      </c>
      <c r="ID212" s="86">
        <f t="shared" si="258"/>
        <v>2.5358060656281065E-112</v>
      </c>
      <c r="IE212" s="86">
        <f t="shared" si="258"/>
        <v>6.7023728747199806E-96</v>
      </c>
      <c r="IF212" s="86">
        <f t="shared" si="258"/>
        <v>8.1584672250405534E-116</v>
      </c>
      <c r="IG212" s="86">
        <f t="shared" si="258"/>
        <v>2.225656325111659E-118</v>
      </c>
      <c r="II212" s="86">
        <f t="shared" ref="II212:IW227" si="259" xml:space="preserve"> _xlfn.NORM.DIST($B212, C$10, ABS(C$14), TRUE) * _xlfn.NORM.DIST(($B212 - C$10)*C$18, 0, ABS(C$14), TRUE) * 2</f>
        <v>8.6418160948472511E-20</v>
      </c>
      <c r="IJ212" s="86">
        <f t="shared" si="259"/>
        <v>7.4654142538968411E-16</v>
      </c>
      <c r="IK212" s="86">
        <f t="shared" si="259"/>
        <v>3.3486359158395108E-17</v>
      </c>
      <c r="IL212" s="86">
        <f t="shared" si="259"/>
        <v>4.2955513296569767E-20</v>
      </c>
      <c r="IM212" s="86">
        <f t="shared" si="259"/>
        <v>1.8759601953815077E-22</v>
      </c>
      <c r="IN212" s="86">
        <f t="shared" si="259"/>
        <v>8.1458059478807585E-23</v>
      </c>
      <c r="IO212" s="86">
        <f t="shared" si="259"/>
        <v>2.1072868996795182E-21</v>
      </c>
      <c r="IP212" s="86">
        <f t="shared" si="259"/>
        <v>1.0915035607346059E-19</v>
      </c>
      <c r="IQ212" s="86">
        <f t="shared" si="259"/>
        <v>1.80288456899884E-20</v>
      </c>
      <c r="IR212" s="86">
        <f t="shared" si="259"/>
        <v>6.7014476513461179E-24</v>
      </c>
      <c r="IS212" s="86">
        <f t="shared" si="259"/>
        <v>4.7752862819167368E-26</v>
      </c>
      <c r="IT212" s="86">
        <f t="shared" si="259"/>
        <v>2.7826994583808196E-23</v>
      </c>
      <c r="IU212" s="86">
        <f t="shared" si="259"/>
        <v>9.0928531314464418E-19</v>
      </c>
      <c r="IV212" s="86">
        <f t="shared" si="259"/>
        <v>4.3613456518488082E-22</v>
      </c>
      <c r="IW212" s="86">
        <f t="shared" si="259"/>
        <v>7.1039523832848599E-27</v>
      </c>
      <c r="IY212" s="86">
        <f t="shared" ref="IY212:JM227" si="260">GM212+HC212+HS212+II212</f>
        <v>8.6418160948472511E-20</v>
      </c>
      <c r="IZ212" s="86">
        <f t="shared" si="260"/>
        <v>7.4654142538968411E-16</v>
      </c>
      <c r="JA212" s="86">
        <f t="shared" si="260"/>
        <v>3.3486359158395108E-17</v>
      </c>
      <c r="JB212" s="86">
        <f t="shared" si="260"/>
        <v>4.2955513296569767E-20</v>
      </c>
      <c r="JC212" s="86">
        <f t="shared" si="260"/>
        <v>1.8759601953815077E-22</v>
      </c>
      <c r="JD212" s="86">
        <f t="shared" si="260"/>
        <v>8.1458059478807585E-23</v>
      </c>
      <c r="JE212" s="86">
        <f t="shared" si="260"/>
        <v>2.1072868996795182E-21</v>
      </c>
      <c r="JF212" s="86">
        <f t="shared" si="260"/>
        <v>1.0915035607346059E-19</v>
      </c>
      <c r="JG212" s="86">
        <f t="shared" si="260"/>
        <v>1.80288456899884E-20</v>
      </c>
      <c r="JH212" s="86">
        <f t="shared" si="260"/>
        <v>6.7014476513461179E-24</v>
      </c>
      <c r="JI212" s="86">
        <f t="shared" si="260"/>
        <v>4.7752862819167368E-26</v>
      </c>
      <c r="JJ212" s="86">
        <f t="shared" si="260"/>
        <v>2.7826994583808196E-23</v>
      </c>
      <c r="JK212" s="86">
        <f t="shared" si="260"/>
        <v>9.0928531314464418E-19</v>
      </c>
      <c r="JL212" s="86">
        <f t="shared" si="260"/>
        <v>4.3613456518488082E-22</v>
      </c>
      <c r="JM212" s="86">
        <f t="shared" si="260"/>
        <v>7.1039523832848599E-27</v>
      </c>
    </row>
    <row r="213" spans="2:273" x14ac:dyDescent="0.25">
      <c r="B213" s="2">
        <v>186</v>
      </c>
      <c r="C213" s="37">
        <v>18.808</v>
      </c>
      <c r="D213" s="37">
        <v>22.852</v>
      </c>
      <c r="E213" s="37">
        <v>25.233000000000001</v>
      </c>
      <c r="F213" s="37">
        <v>23.733000000000001</v>
      </c>
      <c r="G213" s="37">
        <v>25.254000000000001</v>
      </c>
      <c r="H213" s="37">
        <v>22.556999999999999</v>
      </c>
      <c r="I213" s="37">
        <v>25.852</v>
      </c>
      <c r="J213" s="37">
        <v>22.356000000000002</v>
      </c>
      <c r="K213" s="37">
        <v>21.983000000000001</v>
      </c>
      <c r="L213" s="37">
        <v>19.321999999999999</v>
      </c>
      <c r="M213" s="37">
        <v>20.524999999999999</v>
      </c>
      <c r="N213" s="37">
        <v>20.763000000000002</v>
      </c>
      <c r="O213" s="37">
        <v>24.728999999999999</v>
      </c>
      <c r="P213" s="37">
        <v>24.582999999999998</v>
      </c>
      <c r="Q213" s="37">
        <v>24.425999999999998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24.970527569205018</v>
      </c>
      <c r="AG213" s="4">
        <f t="shared" si="249"/>
        <v>27.671896272191322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-0.38752756920501952</v>
      </c>
      <c r="AW213" s="4">
        <f t="shared" si="250"/>
        <v>-3.2458962721913238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>
        <f t="shared" si="254"/>
        <v>24.970527569205018</v>
      </c>
      <c r="BM213" s="2">
        <f t="shared" si="254"/>
        <v>27.671896272191322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24.582999999999998</v>
      </c>
      <c r="DI213" s="2">
        <f t="shared" si="211"/>
        <v>24.425999999999998</v>
      </c>
      <c r="DK213" s="2">
        <f t="shared" si="251"/>
        <v>105.74021592442645</v>
      </c>
      <c r="DL213" s="2">
        <f t="shared" si="251"/>
        <v>92.28976450742239</v>
      </c>
      <c r="DM213" s="2">
        <f t="shared" si="251"/>
        <v>98.11732514071295</v>
      </c>
      <c r="DN213" s="2">
        <f t="shared" si="251"/>
        <v>98.733854502814253</v>
      </c>
      <c r="DO213" s="2">
        <f t="shared" si="251"/>
        <v>88.042359849906219</v>
      </c>
      <c r="DP213" s="2">
        <f t="shared" si="251"/>
        <v>94.61107078507078</v>
      </c>
      <c r="DQ213" s="2">
        <f t="shared" si="251"/>
        <v>104.00749197860964</v>
      </c>
      <c r="DR213" s="2">
        <f t="shared" si="251"/>
        <v>82.408771836007134</v>
      </c>
      <c r="DS213" s="2">
        <f t="shared" si="251"/>
        <v>108.15258588709679</v>
      </c>
      <c r="DT213" s="2">
        <f t="shared" si="251"/>
        <v>91.236817570664627</v>
      </c>
      <c r="DU213" s="2">
        <f t="shared" si="251"/>
        <v>79.648667310167298</v>
      </c>
      <c r="DV213" s="2">
        <f t="shared" si="251"/>
        <v>84.190299227799201</v>
      </c>
      <c r="DW213" s="2">
        <f t="shared" si="251"/>
        <v>117.84544162381006</v>
      </c>
      <c r="DX213" s="2">
        <f t="shared" si="251"/>
        <v>109.58105046904316</v>
      </c>
      <c r="DY213" s="2">
        <f t="shared" si="251"/>
        <v>79.414743585043993</v>
      </c>
      <c r="EA213" s="2">
        <f t="shared" si="240"/>
        <v>18.848044706556664</v>
      </c>
      <c r="EB213" s="2">
        <f t="shared" si="240"/>
        <v>20.643497768583519</v>
      </c>
      <c r="EC213" s="2">
        <f t="shared" si="240"/>
        <v>20.150049050098989</v>
      </c>
      <c r="ED213" s="2">
        <f t="shared" si="240"/>
        <v>20.874627450980398</v>
      </c>
      <c r="EE213" s="2">
        <f t="shared" si="240"/>
        <v>22.919512736388988</v>
      </c>
      <c r="EF213" s="2">
        <f t="shared" si="239"/>
        <v>21.413002736771755</v>
      </c>
      <c r="EG213" s="2">
        <f t="shared" si="239"/>
        <v>22.78717442559353</v>
      </c>
      <c r="EH213" s="2">
        <f t="shared" si="239"/>
        <v>20.31522620350221</v>
      </c>
      <c r="EI213" s="2">
        <f t="shared" si="239"/>
        <v>16.609083290869698</v>
      </c>
      <c r="EJ213" s="2">
        <f t="shared" si="239"/>
        <v>17.543823862995165</v>
      </c>
      <c r="EK213" s="2">
        <f t="shared" si="212"/>
        <v>15.799921545876284</v>
      </c>
      <c r="EL213" s="2">
        <f t="shared" si="212"/>
        <v>19.126429848835201</v>
      </c>
      <c r="EM213" s="2">
        <f t="shared" si="212"/>
        <v>24.400377522192425</v>
      </c>
      <c r="EN213" s="2">
        <f t="shared" si="212"/>
        <v>25.48607570702157</v>
      </c>
      <c r="EO213" s="2">
        <f t="shared" si="212"/>
        <v>32.039451376924426</v>
      </c>
      <c r="EQ213" s="2">
        <f t="shared" si="252"/>
        <v>19.376154535113624</v>
      </c>
      <c r="ER213" s="2">
        <f t="shared" si="252"/>
        <v>20.521584449670474</v>
      </c>
      <c r="ES213" s="2">
        <f t="shared" si="252"/>
        <v>20.853659263534631</v>
      </c>
      <c r="ET213" s="2">
        <f t="shared" si="252"/>
        <v>22.019737502987699</v>
      </c>
      <c r="EU213" s="2">
        <f t="shared" si="252"/>
        <v>23.073869566105827</v>
      </c>
      <c r="EV213" s="2">
        <f t="shared" si="252"/>
        <v>22.206549454982241</v>
      </c>
      <c r="EW213" s="2">
        <f t="shared" si="252"/>
        <v>22.2444937704471</v>
      </c>
      <c r="EX213" s="2">
        <f t="shared" si="252"/>
        <v>21.014923621393191</v>
      </c>
      <c r="EY213" s="2">
        <f t="shared" si="252"/>
        <v>18.645427523231355</v>
      </c>
      <c r="EZ213" s="2">
        <f t="shared" si="252"/>
        <v>17.508944787027396</v>
      </c>
      <c r="FA213" s="2">
        <f t="shared" si="252"/>
        <v>16.587671869153269</v>
      </c>
      <c r="FB213" s="2">
        <f t="shared" si="252"/>
        <v>19.265858593597358</v>
      </c>
      <c r="FC213" s="2">
        <f t="shared" si="252"/>
        <v>22.31305393987213</v>
      </c>
      <c r="FD213" s="2">
        <f t="shared" si="252"/>
        <v>24.944991683158275</v>
      </c>
      <c r="FE213" s="2">
        <f t="shared" si="252"/>
        <v>27.380551670245467</v>
      </c>
      <c r="FG213" s="2">
        <f t="shared" si="253"/>
        <v>0.99999835507802992</v>
      </c>
      <c r="FH213" s="2">
        <f t="shared" si="253"/>
        <v>0.99999860452061395</v>
      </c>
      <c r="FI213" s="2">
        <f t="shared" si="253"/>
        <v>0.99999857402249348</v>
      </c>
      <c r="FJ213" s="2">
        <f t="shared" si="253"/>
        <v>0.99999852685825719</v>
      </c>
      <c r="FK213" s="2">
        <f t="shared" si="253"/>
        <v>0.9999984195670375</v>
      </c>
      <c r="FL213" s="2">
        <f t="shared" si="253"/>
        <v>0.99999826369404365</v>
      </c>
      <c r="FM213" s="2">
        <f t="shared" si="253"/>
        <v>0.99999809827114439</v>
      </c>
      <c r="FN213" s="2">
        <f t="shared" si="253"/>
        <v>0.99999815524310409</v>
      </c>
      <c r="FO213" s="2">
        <f t="shared" si="253"/>
        <v>0.99999779795960642</v>
      </c>
      <c r="FP213" s="2">
        <f t="shared" si="253"/>
        <v>0.99999809153879693</v>
      </c>
      <c r="FQ213" s="2">
        <f t="shared" si="253"/>
        <v>0.99999827068787706</v>
      </c>
      <c r="FR213" s="2">
        <f t="shared" si="253"/>
        <v>0.99999823181363345</v>
      </c>
      <c r="FS213" s="2">
        <f t="shared" si="253"/>
        <v>0.99999825548392596</v>
      </c>
      <c r="FT213" s="2">
        <f t="shared" si="253"/>
        <v>0.99999842190975552</v>
      </c>
      <c r="FU213" s="2">
        <f t="shared" si="253"/>
        <v>0.99999787375018157</v>
      </c>
      <c r="FW213" s="2">
        <f t="shared" si="256"/>
        <v>0.96856574768073334</v>
      </c>
      <c r="FX213" s="2">
        <f t="shared" si="256"/>
        <v>0.9655523036975443</v>
      </c>
      <c r="FY213" s="2">
        <f t="shared" si="256"/>
        <v>0.96792752955067407</v>
      </c>
      <c r="FZ213" s="2">
        <f t="shared" si="256"/>
        <v>0.96790855569635859</v>
      </c>
      <c r="GA213" s="2">
        <f t="shared" si="256"/>
        <v>0.9708686074803855</v>
      </c>
      <c r="GB213" s="2">
        <f t="shared" si="256"/>
        <v>0.9722080285731205</v>
      </c>
      <c r="GC213" s="2">
        <f t="shared" si="256"/>
        <v>0.9716853230580248</v>
      </c>
      <c r="GD213" s="2">
        <f t="shared" si="256"/>
        <v>0.9721973890450929</v>
      </c>
      <c r="GE213" s="2">
        <f t="shared" si="256"/>
        <v>0.96775834359283885</v>
      </c>
      <c r="GF213" s="2">
        <f t="shared" si="256"/>
        <v>0.97350683579161246</v>
      </c>
      <c r="GG213" s="2">
        <f t="shared" si="256"/>
        <v>0.9761334233661596</v>
      </c>
      <c r="GH213" s="2">
        <f t="shared" si="256"/>
        <v>0.97276070953384652</v>
      </c>
      <c r="GI213" s="2">
        <f t="shared" si="256"/>
        <v>0.96579709237852718</v>
      </c>
      <c r="GJ213" s="2">
        <f t="shared" si="256"/>
        <v>0.9530513275810979</v>
      </c>
      <c r="GK213" s="2">
        <f t="shared" si="256"/>
        <v>0.93748655507181766</v>
      </c>
      <c r="GM213" s="86">
        <f t="shared" si="257"/>
        <v>0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5.1058080441856707E-269</v>
      </c>
      <c r="GT213" s="86">
        <f t="shared" si="257"/>
        <v>0</v>
      </c>
      <c r="GU213" s="86">
        <f t="shared" si="257"/>
        <v>1.208973143713613E-128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5.2061303126058582E-101</v>
      </c>
      <c r="HT213" s="86">
        <f t="shared" si="258"/>
        <v>8.727758355410602E-85</v>
      </c>
      <c r="HU213" s="86">
        <f t="shared" si="258"/>
        <v>4.2737858601022564E-89</v>
      </c>
      <c r="HV213" s="86">
        <f t="shared" si="258"/>
        <v>1.2790359083052873E-107</v>
      </c>
      <c r="HW213" s="86">
        <f t="shared" si="258"/>
        <v>2.1387896214523159E-115</v>
      </c>
      <c r="HX213" s="86">
        <f t="shared" si="258"/>
        <v>3.7156148809547534E-114</v>
      </c>
      <c r="HY213" s="86">
        <f t="shared" si="258"/>
        <v>2.2497239539533338E-109</v>
      </c>
      <c r="HZ213" s="86">
        <f t="shared" si="258"/>
        <v>6.791877171375081E-101</v>
      </c>
      <c r="IA213" s="86">
        <f t="shared" si="258"/>
        <v>1.5070764725867507E-108</v>
      </c>
      <c r="IB213" s="86">
        <f t="shared" si="258"/>
        <v>1.1760382022312719E-118</v>
      </c>
      <c r="IC213" s="86">
        <f t="shared" si="258"/>
        <v>1.5814555260824481E-124</v>
      </c>
      <c r="ID213" s="86">
        <f t="shared" si="258"/>
        <v>1.0935493655662214E-115</v>
      </c>
      <c r="IE213" s="86">
        <f t="shared" si="258"/>
        <v>7.2734566870360852E-99</v>
      </c>
      <c r="IF213" s="86">
        <f t="shared" si="258"/>
        <v>1.6138262956463157E-119</v>
      </c>
      <c r="IG213" s="86">
        <f t="shared" si="258"/>
        <v>2.492572150526874E-122</v>
      </c>
      <c r="II213" s="86">
        <f t="shared" si="259"/>
        <v>8.2658167965065806E-21</v>
      </c>
      <c r="IJ213" s="86">
        <f t="shared" si="259"/>
        <v>1.1157394339543585E-16</v>
      </c>
      <c r="IK213" s="86">
        <f t="shared" si="259"/>
        <v>4.396559778044077E-18</v>
      </c>
      <c r="IL213" s="86">
        <f t="shared" si="259"/>
        <v>3.8915826091419712E-21</v>
      </c>
      <c r="IM213" s="86">
        <f t="shared" si="259"/>
        <v>1.360049919875551E-23</v>
      </c>
      <c r="IN213" s="86">
        <f t="shared" si="259"/>
        <v>5.8624727944855209E-24</v>
      </c>
      <c r="IO213" s="86">
        <f t="shared" si="259"/>
        <v>1.7792266531814078E-22</v>
      </c>
      <c r="IP213" s="86">
        <f t="shared" si="259"/>
        <v>1.1530124536145493E-20</v>
      </c>
      <c r="IQ213" s="86">
        <f t="shared" si="259"/>
        <v>1.550576476191053E-21</v>
      </c>
      <c r="IR213" s="86">
        <f t="shared" si="259"/>
        <v>4.3897357738776586E-25</v>
      </c>
      <c r="IS213" s="86">
        <f t="shared" si="259"/>
        <v>2.6366146738388554E-27</v>
      </c>
      <c r="IT213" s="86">
        <f t="shared" si="259"/>
        <v>1.9218811252933711E-24</v>
      </c>
      <c r="IU213" s="86">
        <f t="shared" si="259"/>
        <v>9.326345879182747E-20</v>
      </c>
      <c r="IV213" s="86">
        <f t="shared" si="259"/>
        <v>2.1215654273636959E-23</v>
      </c>
      <c r="IW213" s="86">
        <f t="shared" si="259"/>
        <v>1.1066056509243501E-28</v>
      </c>
      <c r="IY213" s="86">
        <f t="shared" si="260"/>
        <v>8.2658167965065806E-21</v>
      </c>
      <c r="IZ213" s="86">
        <f t="shared" si="260"/>
        <v>1.1157394339543585E-16</v>
      </c>
      <c r="JA213" s="86">
        <f t="shared" si="260"/>
        <v>4.396559778044077E-18</v>
      </c>
      <c r="JB213" s="86">
        <f t="shared" si="260"/>
        <v>3.8915826091419712E-21</v>
      </c>
      <c r="JC213" s="86">
        <f t="shared" si="260"/>
        <v>1.360049919875551E-23</v>
      </c>
      <c r="JD213" s="86">
        <f t="shared" si="260"/>
        <v>5.8624727944855209E-24</v>
      </c>
      <c r="JE213" s="86">
        <f t="shared" si="260"/>
        <v>1.7792266531814078E-22</v>
      </c>
      <c r="JF213" s="86">
        <f t="shared" si="260"/>
        <v>1.1530124536145493E-20</v>
      </c>
      <c r="JG213" s="86">
        <f t="shared" si="260"/>
        <v>1.550576476191053E-21</v>
      </c>
      <c r="JH213" s="86">
        <f t="shared" si="260"/>
        <v>4.3897357738776586E-25</v>
      </c>
      <c r="JI213" s="86">
        <f t="shared" si="260"/>
        <v>2.6366146738388554E-27</v>
      </c>
      <c r="JJ213" s="86">
        <f t="shared" si="260"/>
        <v>1.9218811252933711E-24</v>
      </c>
      <c r="JK213" s="86">
        <f t="shared" si="260"/>
        <v>9.326345879182747E-20</v>
      </c>
      <c r="JL213" s="86">
        <f t="shared" si="260"/>
        <v>2.1215654273636959E-23</v>
      </c>
      <c r="JM213" s="86">
        <f t="shared" si="260"/>
        <v>1.1066056509243501E-28</v>
      </c>
    </row>
    <row r="214" spans="2:273" x14ac:dyDescent="0.25">
      <c r="B214" s="2">
        <v>187</v>
      </c>
      <c r="C214" s="37">
        <v>21.538</v>
      </c>
      <c r="D214" s="37">
        <v>21.902000000000001</v>
      </c>
      <c r="E214" s="37">
        <v>24.516999999999999</v>
      </c>
      <c r="F214" s="37">
        <v>22.933</v>
      </c>
      <c r="G214" s="37">
        <v>24.356000000000002</v>
      </c>
      <c r="H214" s="37">
        <v>23.164000000000001</v>
      </c>
      <c r="I214" s="37">
        <v>24.738</v>
      </c>
      <c r="J214" s="37">
        <v>23.559000000000001</v>
      </c>
      <c r="K214" s="37">
        <v>22.728999999999999</v>
      </c>
      <c r="L214" s="37">
        <v>19.881</v>
      </c>
      <c r="M214" s="37">
        <v>19.305</v>
      </c>
      <c r="N214" s="37">
        <v>22.61</v>
      </c>
      <c r="O214" s="37">
        <v>23.236999999999998</v>
      </c>
      <c r="P214" s="37">
        <v>25.466999999999999</v>
      </c>
      <c r="Q214" s="37">
        <v>26.213000000000001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>
        <f t="shared" si="262"/>
        <v>24.848545980153908</v>
      </c>
      <c r="AG214" s="4">
        <f t="shared" si="262"/>
        <v>27.535720511278438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0.61845401984609083</v>
      </c>
      <c r="AW214" s="4">
        <f t="shared" si="263"/>
        <v>-1.3227205112784368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>
        <f t="shared" si="254"/>
        <v>24.848545980153908</v>
      </c>
      <c r="BM214" s="2">
        <f t="shared" si="254"/>
        <v>27.535720511278438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25.466999999999999</v>
      </c>
      <c r="DI214" s="2">
        <f t="shared" si="211"/>
        <v>26.213000000000001</v>
      </c>
      <c r="DK214" s="2">
        <f t="shared" ref="DK214:DY227" si="264">BO$228*$B214+BO$229</f>
        <v>106.17126369770583</v>
      </c>
      <c r="DL214" s="2">
        <f t="shared" si="264"/>
        <v>92.598993252361666</v>
      </c>
      <c r="DM214" s="2">
        <f t="shared" si="264"/>
        <v>98.453622889305819</v>
      </c>
      <c r="DN214" s="2">
        <f t="shared" si="264"/>
        <v>99.0662324577861</v>
      </c>
      <c r="DO214" s="2">
        <f t="shared" si="264"/>
        <v>88.329474108818033</v>
      </c>
      <c r="DP214" s="2">
        <f t="shared" si="264"/>
        <v>94.946584041184039</v>
      </c>
      <c r="DQ214" s="2">
        <f t="shared" si="264"/>
        <v>104.3832870989305</v>
      </c>
      <c r="DR214" s="2">
        <f t="shared" si="264"/>
        <v>82.657208667557938</v>
      </c>
      <c r="DS214" s="2">
        <f t="shared" si="264"/>
        <v>108.56734758064516</v>
      </c>
      <c r="DT214" s="2">
        <f t="shared" si="264"/>
        <v>91.548099006875475</v>
      </c>
      <c r="DU214" s="2">
        <f t="shared" si="264"/>
        <v>79.888168339768328</v>
      </c>
      <c r="DV214" s="2">
        <f t="shared" si="264"/>
        <v>84.457177992277963</v>
      </c>
      <c r="DW214" s="2">
        <f t="shared" si="264"/>
        <v>118.3022431338221</v>
      </c>
      <c r="DX214" s="2">
        <f t="shared" si="264"/>
        <v>109.99025590994373</v>
      </c>
      <c r="DY214" s="2">
        <f t="shared" si="264"/>
        <v>79.670770161290335</v>
      </c>
      <c r="EA214" s="2">
        <f t="shared" si="240"/>
        <v>18.75719262733978</v>
      </c>
      <c r="EB214" s="2">
        <f t="shared" si="240"/>
        <v>20.530846183348057</v>
      </c>
      <c r="EC214" s="2">
        <f t="shared" si="240"/>
        <v>20.022497699766046</v>
      </c>
      <c r="ED214" s="2">
        <f t="shared" si="240"/>
        <v>20.748764705882358</v>
      </c>
      <c r="EE214" s="2">
        <f t="shared" si="240"/>
        <v>22.823661268479849</v>
      </c>
      <c r="EF214" s="2">
        <f t="shared" si="239"/>
        <v>21.293726802528077</v>
      </c>
      <c r="EG214" s="2">
        <f t="shared" si="239"/>
        <v>22.644422479031775</v>
      </c>
      <c r="EH214" s="2">
        <f t="shared" si="239"/>
        <v>20.172911407811743</v>
      </c>
      <c r="EI214" s="2">
        <f t="shared" si="239"/>
        <v>16.437472912342628</v>
      </c>
      <c r="EJ214" s="2">
        <f t="shared" si="239"/>
        <v>17.400407362922614</v>
      </c>
      <c r="EK214" s="2">
        <f t="shared" si="212"/>
        <v>15.651705121555707</v>
      </c>
      <c r="EL214" s="2">
        <f t="shared" si="212"/>
        <v>19.004221690821865</v>
      </c>
      <c r="EM214" s="2">
        <f t="shared" si="212"/>
        <v>24.302066990769291</v>
      </c>
      <c r="EN214" s="2">
        <f t="shared" si="212"/>
        <v>25.372589059479679</v>
      </c>
      <c r="EO214" s="2">
        <f t="shared" si="212"/>
        <v>31.975909943276918</v>
      </c>
      <c r="EQ214" s="2">
        <f t="shared" ref="EQ214:FE227" si="265">CU$228*$B214+CU$229</f>
        <v>19.292051964007165</v>
      </c>
      <c r="ER214" s="2">
        <f t="shared" si="265"/>
        <v>20.407342606625445</v>
      </c>
      <c r="ES214" s="2">
        <f t="shared" si="265"/>
        <v>20.735171508246871</v>
      </c>
      <c r="ET214" s="2">
        <f t="shared" si="265"/>
        <v>21.908182693040217</v>
      </c>
      <c r="EU214" s="2">
        <f t="shared" si="265"/>
        <v>22.980070762691803</v>
      </c>
      <c r="EV214" s="2">
        <f t="shared" si="265"/>
        <v>22.097023080719431</v>
      </c>
      <c r="EW214" s="2">
        <f t="shared" si="265"/>
        <v>22.095040417121037</v>
      </c>
      <c r="EX214" s="2">
        <f t="shared" si="265"/>
        <v>20.881027903999239</v>
      </c>
      <c r="EY214" s="2">
        <f t="shared" si="265"/>
        <v>18.499371898827075</v>
      </c>
      <c r="EZ214" s="2">
        <f t="shared" si="265"/>
        <v>17.365151256623125</v>
      </c>
      <c r="FA214" s="2">
        <f t="shared" si="265"/>
        <v>16.449059297144601</v>
      </c>
      <c r="FB214" s="2">
        <f t="shared" si="265"/>
        <v>19.145425849173819</v>
      </c>
      <c r="FC214" s="2">
        <f t="shared" si="265"/>
        <v>22.188663991738508</v>
      </c>
      <c r="FD214" s="2">
        <f t="shared" si="265"/>
        <v>24.824875061915542</v>
      </c>
      <c r="FE214" s="2">
        <f t="shared" si="265"/>
        <v>27.265593724989515</v>
      </c>
      <c r="FG214" s="2">
        <f t="shared" ref="FG214:FU227" si="266">POWER(10,($B214-C$231)/C$229)/(1+POWER(10,($B214-C$231)/C$229))</f>
        <v>0.99999849981311628</v>
      </c>
      <c r="FH214" s="2">
        <f t="shared" si="266"/>
        <v>0.9999987273075176</v>
      </c>
      <c r="FI214" s="2">
        <f t="shared" si="266"/>
        <v>0.99999869949289422</v>
      </c>
      <c r="FJ214" s="2">
        <f t="shared" si="266"/>
        <v>0.99999865647858843</v>
      </c>
      <c r="FK214" s="2">
        <f t="shared" si="266"/>
        <v>0.99999855862780684</v>
      </c>
      <c r="FL214" s="2">
        <f t="shared" si="266"/>
        <v>0.99999841646990539</v>
      </c>
      <c r="FM214" s="2">
        <f t="shared" si="266"/>
        <v>0.99999826560237992</v>
      </c>
      <c r="FN214" s="2">
        <f t="shared" si="266"/>
        <v>0.99999831756144186</v>
      </c>
      <c r="FO214" s="2">
        <f t="shared" si="266"/>
        <v>0.99999799171490322</v>
      </c>
      <c r="FP214" s="2">
        <f t="shared" si="266"/>
        <v>0.99999825946240406</v>
      </c>
      <c r="FQ214" s="2">
        <f t="shared" si="266"/>
        <v>0.99999842284835927</v>
      </c>
      <c r="FR214" s="2">
        <f t="shared" si="266"/>
        <v>0.99999838739461688</v>
      </c>
      <c r="FS214" s="2">
        <f t="shared" si="266"/>
        <v>0.99999840898218684</v>
      </c>
      <c r="FT214" s="2">
        <f t="shared" si="266"/>
        <v>0.99999856076439164</v>
      </c>
      <c r="FU214" s="2">
        <f t="shared" si="266"/>
        <v>0.99999806083675569</v>
      </c>
      <c r="FW214" s="2">
        <f t="shared" si="256"/>
        <v>0.97125210812612517</v>
      </c>
      <c r="FX214" s="2">
        <f t="shared" si="256"/>
        <v>0.96848781339107826</v>
      </c>
      <c r="FY214" s="2">
        <f t="shared" si="256"/>
        <v>0.97066678008589624</v>
      </c>
      <c r="FZ214" s="2">
        <f t="shared" si="256"/>
        <v>0.97064937761412928</v>
      </c>
      <c r="GA214" s="2">
        <f t="shared" si="256"/>
        <v>0.97336357853513078</v>
      </c>
      <c r="GB214" s="2">
        <f t="shared" si="256"/>
        <v>0.97459128654093319</v>
      </c>
      <c r="GC214" s="2">
        <f t="shared" si="256"/>
        <v>0.97411221127640135</v>
      </c>
      <c r="GD214" s="2">
        <f t="shared" si="256"/>
        <v>0.97458153553518312</v>
      </c>
      <c r="GE214" s="2">
        <f t="shared" si="256"/>
        <v>0.97051160376638523</v>
      </c>
      <c r="GF214" s="2">
        <f t="shared" si="256"/>
        <v>0.97578149103364198</v>
      </c>
      <c r="GG214" s="2">
        <f t="shared" si="256"/>
        <v>0.97818761740718263</v>
      </c>
      <c r="GH214" s="2">
        <f t="shared" si="256"/>
        <v>0.97509778715345075</v>
      </c>
      <c r="GI214" s="2">
        <f t="shared" si="256"/>
        <v>0.96871241799884156</v>
      </c>
      <c r="GJ214" s="2">
        <f t="shared" si="256"/>
        <v>0.95700468933810834</v>
      </c>
      <c r="GK214" s="2">
        <f t="shared" si="256"/>
        <v>0.94267172613153671</v>
      </c>
      <c r="GM214" s="86">
        <f t="shared" si="257"/>
        <v>0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3.2493208781337017E-273</v>
      </c>
      <c r="GT214" s="86">
        <f t="shared" si="257"/>
        <v>0</v>
      </c>
      <c r="GU214" s="86">
        <f t="shared" si="257"/>
        <v>1.2160140624808013E-130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0</v>
      </c>
      <c r="HD214" s="86">
        <f t="shared" si="267"/>
        <v>0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4.6369279401077804E-104</v>
      </c>
      <c r="HT214" s="86">
        <f t="shared" si="258"/>
        <v>2.4981976008256025E-87</v>
      </c>
      <c r="HU214" s="86">
        <f t="shared" si="258"/>
        <v>9.192142762115251E-92</v>
      </c>
      <c r="HV214" s="86">
        <f t="shared" si="258"/>
        <v>8.1414370169317674E-111</v>
      </c>
      <c r="HW214" s="86">
        <f t="shared" si="258"/>
        <v>8.2604715228879177E-119</v>
      </c>
      <c r="HX214" s="86">
        <f t="shared" si="258"/>
        <v>1.5632806447623199E-117</v>
      </c>
      <c r="HY214" s="86">
        <f t="shared" si="258"/>
        <v>1.3895850528910595E-112</v>
      </c>
      <c r="HZ214" s="86">
        <f t="shared" si="258"/>
        <v>8.0151151267546206E-104</v>
      </c>
      <c r="IA214" s="86">
        <f t="shared" si="258"/>
        <v>8.5224617418458184E-112</v>
      </c>
      <c r="IB214" s="86">
        <f t="shared" si="258"/>
        <v>3.8934841631887433E-122</v>
      </c>
      <c r="IC214" s="86">
        <f t="shared" si="258"/>
        <v>3.763421071334449E-128</v>
      </c>
      <c r="ID214" s="86">
        <f t="shared" si="258"/>
        <v>4.1996253971299099E-119</v>
      </c>
      <c r="IE214" s="86">
        <f t="shared" si="258"/>
        <v>7.1026740493272752E-102</v>
      </c>
      <c r="IF214" s="86">
        <f t="shared" si="258"/>
        <v>2.786353031326046E-123</v>
      </c>
      <c r="IG214" s="86">
        <f t="shared" si="258"/>
        <v>2.399620578601866E-126</v>
      </c>
      <c r="II214" s="86">
        <f t="shared" si="259"/>
        <v>7.4270242791907575E-22</v>
      </c>
      <c r="IJ214" s="86">
        <f t="shared" si="259"/>
        <v>1.5833600564505239E-17</v>
      </c>
      <c r="IK214" s="86">
        <f t="shared" si="259"/>
        <v>5.4677408542821322E-19</v>
      </c>
      <c r="IL214" s="86">
        <f t="shared" si="259"/>
        <v>3.3057303076338743E-22</v>
      </c>
      <c r="IM214" s="86">
        <f t="shared" si="259"/>
        <v>9.2073864065220524E-25</v>
      </c>
      <c r="IN214" s="86">
        <f t="shared" si="259"/>
        <v>3.9427347954662699E-25</v>
      </c>
      <c r="IO214" s="86">
        <f t="shared" si="259"/>
        <v>1.4092222626597942E-23</v>
      </c>
      <c r="IP214" s="86">
        <f t="shared" si="259"/>
        <v>1.1496916326144521E-21</v>
      </c>
      <c r="IQ214" s="86">
        <f t="shared" si="259"/>
        <v>1.2485146321059406E-22</v>
      </c>
      <c r="IR214" s="86">
        <f t="shared" si="259"/>
        <v>2.6829965646245643E-26</v>
      </c>
      <c r="IS214" s="86">
        <f t="shared" si="259"/>
        <v>1.3552079176536442E-28</v>
      </c>
      <c r="IT214" s="86">
        <f t="shared" si="259"/>
        <v>1.2395364591382015E-25</v>
      </c>
      <c r="IU214" s="86">
        <f t="shared" si="259"/>
        <v>8.9890679857137811E-21</v>
      </c>
      <c r="IV214" s="86">
        <f t="shared" si="259"/>
        <v>9.4123029316823534E-25</v>
      </c>
      <c r="IW214" s="86">
        <f t="shared" si="259"/>
        <v>1.4960051467731929E-30</v>
      </c>
      <c r="IY214" s="86">
        <f t="shared" si="260"/>
        <v>7.4270242791907575E-22</v>
      </c>
      <c r="IZ214" s="86">
        <f t="shared" si="260"/>
        <v>1.5833600564505239E-17</v>
      </c>
      <c r="JA214" s="86">
        <f t="shared" si="260"/>
        <v>5.4677408542821322E-19</v>
      </c>
      <c r="JB214" s="86">
        <f t="shared" si="260"/>
        <v>3.3057303076338743E-22</v>
      </c>
      <c r="JC214" s="86">
        <f t="shared" si="260"/>
        <v>9.2073864065220524E-25</v>
      </c>
      <c r="JD214" s="86">
        <f t="shared" si="260"/>
        <v>3.9427347954662699E-25</v>
      </c>
      <c r="JE214" s="86">
        <f t="shared" si="260"/>
        <v>1.4092222626597942E-23</v>
      </c>
      <c r="JF214" s="86">
        <f t="shared" si="260"/>
        <v>1.1496916326144521E-21</v>
      </c>
      <c r="JG214" s="86">
        <f t="shared" si="260"/>
        <v>1.2485146321059406E-22</v>
      </c>
      <c r="JH214" s="86">
        <f t="shared" si="260"/>
        <v>2.6829965646245643E-26</v>
      </c>
      <c r="JI214" s="86">
        <f t="shared" si="260"/>
        <v>1.3552079176536442E-28</v>
      </c>
      <c r="JJ214" s="86">
        <f t="shared" si="260"/>
        <v>1.2395364591382015E-25</v>
      </c>
      <c r="JK214" s="86">
        <f t="shared" si="260"/>
        <v>8.9890679857137811E-21</v>
      </c>
      <c r="JL214" s="86">
        <f t="shared" si="260"/>
        <v>9.4123029316823534E-25</v>
      </c>
      <c r="JM214" s="86">
        <f t="shared" si="260"/>
        <v>1.4960051467731929E-30</v>
      </c>
    </row>
    <row r="215" spans="2:273" x14ac:dyDescent="0.25">
      <c r="B215" s="2">
        <v>188</v>
      </c>
      <c r="C215" s="37">
        <v>22.114999999999998</v>
      </c>
      <c r="D215" s="37">
        <v>22.048999999999999</v>
      </c>
      <c r="E215" s="37">
        <v>22.382999999999999</v>
      </c>
      <c r="F215" s="37">
        <v>22.966999999999999</v>
      </c>
      <c r="G215" s="37">
        <v>24.831</v>
      </c>
      <c r="H215" s="37">
        <v>22.951000000000001</v>
      </c>
      <c r="I215" s="37">
        <v>25.885000000000002</v>
      </c>
      <c r="J215" s="37">
        <v>22.236999999999998</v>
      </c>
      <c r="K215" s="37">
        <v>22.033999999999999</v>
      </c>
      <c r="L215" s="37">
        <v>17.661000000000001</v>
      </c>
      <c r="M215" s="37">
        <v>19.626999999999999</v>
      </c>
      <c r="N215" s="37">
        <v>21.593</v>
      </c>
      <c r="O215" s="37">
        <v>23.678000000000001</v>
      </c>
      <c r="P215" s="37">
        <v>24.183</v>
      </c>
      <c r="Q215" s="37">
        <v>26.59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>
        <f t="shared" si="262"/>
        <v>24.726689782710896</v>
      </c>
      <c r="AG215" s="4">
        <f t="shared" si="262"/>
        <v>27.40094536323442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-0.54368978271089574</v>
      </c>
      <c r="AW215" s="4">
        <f t="shared" si="263"/>
        <v>-0.81094536323442057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>
        <f t="shared" si="254"/>
        <v>24.726689782710896</v>
      </c>
      <c r="BM215" s="2">
        <f t="shared" si="254"/>
        <v>27.40094536323442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24.183</v>
      </c>
      <c r="DI215" s="2">
        <f t="shared" si="211"/>
        <v>26.59</v>
      </c>
      <c r="DK215" s="2">
        <f t="shared" si="264"/>
        <v>106.60231147098517</v>
      </c>
      <c r="DL215" s="2">
        <f t="shared" si="264"/>
        <v>92.908221997300927</v>
      </c>
      <c r="DM215" s="2">
        <f t="shared" si="264"/>
        <v>98.789920637898689</v>
      </c>
      <c r="DN215" s="2">
        <f t="shared" si="264"/>
        <v>99.398610412757961</v>
      </c>
      <c r="DO215" s="2">
        <f t="shared" si="264"/>
        <v>88.616588367729861</v>
      </c>
      <c r="DP215" s="2">
        <f t="shared" si="264"/>
        <v>95.282097297297298</v>
      </c>
      <c r="DQ215" s="2">
        <f t="shared" si="264"/>
        <v>104.75908221925134</v>
      </c>
      <c r="DR215" s="2">
        <f t="shared" si="264"/>
        <v>82.905645499108729</v>
      </c>
      <c r="DS215" s="2">
        <f t="shared" si="264"/>
        <v>108.98210927419356</v>
      </c>
      <c r="DT215" s="2">
        <f t="shared" si="264"/>
        <v>91.859380443086323</v>
      </c>
      <c r="DU215" s="2">
        <f t="shared" si="264"/>
        <v>80.127669369369357</v>
      </c>
      <c r="DV215" s="2">
        <f t="shared" si="264"/>
        <v>84.724056756756738</v>
      </c>
      <c r="DW215" s="2">
        <f t="shared" si="264"/>
        <v>118.75904464383414</v>
      </c>
      <c r="DX215" s="2">
        <f t="shared" si="264"/>
        <v>110.39946135084429</v>
      </c>
      <c r="DY215" s="2">
        <f t="shared" si="264"/>
        <v>79.926796737536662</v>
      </c>
      <c r="EA215" s="2">
        <f t="shared" si="240"/>
        <v>18.6663405481229</v>
      </c>
      <c r="EB215" s="2">
        <f t="shared" si="240"/>
        <v>20.418194598112596</v>
      </c>
      <c r="EC215" s="2">
        <f t="shared" si="240"/>
        <v>19.894946349433102</v>
      </c>
      <c r="ED215" s="2">
        <f t="shared" si="240"/>
        <v>20.622901960784318</v>
      </c>
      <c r="EE215" s="2">
        <f t="shared" si="240"/>
        <v>22.727809800570714</v>
      </c>
      <c r="EF215" s="2">
        <f t="shared" si="239"/>
        <v>21.174450868284399</v>
      </c>
      <c r="EG215" s="2">
        <f t="shared" si="239"/>
        <v>22.501670532470015</v>
      </c>
      <c r="EH215" s="2">
        <f t="shared" si="239"/>
        <v>20.030596612121279</v>
      </c>
      <c r="EI215" s="2">
        <f t="shared" si="239"/>
        <v>16.265862533815557</v>
      </c>
      <c r="EJ215" s="2">
        <f t="shared" si="239"/>
        <v>17.256990862850067</v>
      </c>
      <c r="EK215" s="2">
        <f t="shared" si="212"/>
        <v>15.503488697235134</v>
      </c>
      <c r="EL215" s="2">
        <f t="shared" si="212"/>
        <v>18.882013532808529</v>
      </c>
      <c r="EM215" s="2">
        <f t="shared" si="212"/>
        <v>24.203756459346156</v>
      </c>
      <c r="EN215" s="2">
        <f t="shared" si="212"/>
        <v>25.259102411937786</v>
      </c>
      <c r="EO215" s="2">
        <f t="shared" si="212"/>
        <v>31.912368509629413</v>
      </c>
      <c r="EQ215" s="2">
        <f t="shared" si="265"/>
        <v>19.207949392900701</v>
      </c>
      <c r="ER215" s="2">
        <f t="shared" si="265"/>
        <v>20.293100763580412</v>
      </c>
      <c r="ES215" s="2">
        <f t="shared" si="265"/>
        <v>20.616683752959112</v>
      </c>
      <c r="ET215" s="2">
        <f t="shared" si="265"/>
        <v>21.796627883092736</v>
      </c>
      <c r="EU215" s="2">
        <f t="shared" si="265"/>
        <v>22.886271959277781</v>
      </c>
      <c r="EV215" s="2">
        <f t="shared" si="265"/>
        <v>21.987496706456618</v>
      </c>
      <c r="EW215" s="2">
        <f t="shared" si="265"/>
        <v>21.945587063794971</v>
      </c>
      <c r="EX215" s="2">
        <f t="shared" si="265"/>
        <v>20.747132186605288</v>
      </c>
      <c r="EY215" s="2">
        <f t="shared" si="265"/>
        <v>18.353316274422799</v>
      </c>
      <c r="EZ215" s="2">
        <f t="shared" si="265"/>
        <v>17.221357726218859</v>
      </c>
      <c r="FA215" s="2">
        <f t="shared" si="265"/>
        <v>16.310446725135936</v>
      </c>
      <c r="FB215" s="2">
        <f t="shared" si="265"/>
        <v>19.024993104750276</v>
      </c>
      <c r="FC215" s="2">
        <f t="shared" si="265"/>
        <v>22.064274043604886</v>
      </c>
      <c r="FD215" s="2">
        <f t="shared" si="265"/>
        <v>24.704758440672805</v>
      </c>
      <c r="FE215" s="2">
        <f t="shared" si="265"/>
        <v>27.150635779733562</v>
      </c>
      <c r="FG215" s="2">
        <f t="shared" si="266"/>
        <v>0.99999863181312032</v>
      </c>
      <c r="FH215" s="2">
        <f t="shared" si="266"/>
        <v>0.99999883929053091</v>
      </c>
      <c r="FI215" s="2">
        <f t="shared" si="266"/>
        <v>0.99999881392328716</v>
      </c>
      <c r="FJ215" s="2">
        <f t="shared" si="266"/>
        <v>0.99999877469376497</v>
      </c>
      <c r="FK215" s="2">
        <f t="shared" si="266"/>
        <v>0.9999986854527696</v>
      </c>
      <c r="FL215" s="2">
        <f t="shared" si="266"/>
        <v>0.99999855580318808</v>
      </c>
      <c r="FM215" s="2">
        <f t="shared" si="266"/>
        <v>0.99999841821032942</v>
      </c>
      <c r="FN215" s="2">
        <f t="shared" si="266"/>
        <v>0.99999846559757133</v>
      </c>
      <c r="FO215" s="2">
        <f t="shared" si="266"/>
        <v>0.99999816842189959</v>
      </c>
      <c r="FP215" s="2">
        <f t="shared" si="266"/>
        <v>0.99999841261060307</v>
      </c>
      <c r="FQ215" s="2">
        <f t="shared" si="266"/>
        <v>0.99999856162040879</v>
      </c>
      <c r="FR215" s="2">
        <f t="shared" si="266"/>
        <v>0.99999852928620225</v>
      </c>
      <c r="FS215" s="2">
        <f t="shared" si="266"/>
        <v>0.99999854897430562</v>
      </c>
      <c r="FT215" s="2">
        <f t="shared" si="266"/>
        <v>0.99999868740135855</v>
      </c>
      <c r="FU215" s="2">
        <f t="shared" si="266"/>
        <v>0.99999823146180011</v>
      </c>
      <c r="FW215" s="2">
        <f t="shared" si="256"/>
        <v>0.97371512333125854</v>
      </c>
      <c r="FX215" s="2">
        <f t="shared" si="256"/>
        <v>0.97118063590094883</v>
      </c>
      <c r="FY215" s="2">
        <f t="shared" si="256"/>
        <v>0.973178559201611</v>
      </c>
      <c r="FZ215" s="2">
        <f t="shared" si="256"/>
        <v>0.97316260568843094</v>
      </c>
      <c r="GA215" s="2">
        <f t="shared" si="256"/>
        <v>0.97565022593837958</v>
      </c>
      <c r="GB215" s="2">
        <f t="shared" si="256"/>
        <v>0.97677505410011844</v>
      </c>
      <c r="GC215" s="2">
        <f t="shared" si="256"/>
        <v>0.9763361535074242</v>
      </c>
      <c r="GD215" s="2">
        <f t="shared" si="256"/>
        <v>0.97676612117163997</v>
      </c>
      <c r="GE215" s="2">
        <f t="shared" si="256"/>
        <v>0.9730363013901584</v>
      </c>
      <c r="GF215" s="2">
        <f t="shared" si="256"/>
        <v>0.97786528898694536</v>
      </c>
      <c r="GG215" s="2">
        <f t="shared" si="256"/>
        <v>0.9800686172723746</v>
      </c>
      <c r="GH215" s="2">
        <f t="shared" si="256"/>
        <v>0.9772390398556059</v>
      </c>
      <c r="GI215" s="2">
        <f t="shared" si="256"/>
        <v>0.97138661434035745</v>
      </c>
      <c r="GJ215" s="2">
        <f t="shared" si="256"/>
        <v>0.9606389028299116</v>
      </c>
      <c r="GK215" s="2">
        <f t="shared" si="256"/>
        <v>0.94745092126246577</v>
      </c>
      <c r="GM215" s="86">
        <f t="shared" si="257"/>
        <v>0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1.9179539832123348E-277</v>
      </c>
      <c r="GT215" s="86">
        <f t="shared" si="257"/>
        <v>0</v>
      </c>
      <c r="GU215" s="86">
        <f t="shared" si="257"/>
        <v>1.180006837205753E-132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0</v>
      </c>
      <c r="HD215" s="86">
        <f t="shared" si="267"/>
        <v>0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3.7144353803137078E-107</v>
      </c>
      <c r="HT215" s="86">
        <f t="shared" si="258"/>
        <v>6.5480585151036665E-90</v>
      </c>
      <c r="HU215" s="86">
        <f t="shared" si="258"/>
        <v>1.8031073168727666E-94</v>
      </c>
      <c r="HV215" s="86">
        <f t="shared" si="258"/>
        <v>4.6460834431803668E-114</v>
      </c>
      <c r="HW215" s="86">
        <f t="shared" si="258"/>
        <v>2.8407579558414954E-122</v>
      </c>
      <c r="HX215" s="86">
        <f t="shared" si="258"/>
        <v>5.8638898751619795E-121</v>
      </c>
      <c r="HY215" s="86">
        <f t="shared" si="258"/>
        <v>7.7017293089648192E-116</v>
      </c>
      <c r="HZ215" s="86">
        <f t="shared" si="258"/>
        <v>8.5766776047595869E-107</v>
      </c>
      <c r="IA215" s="86">
        <f t="shared" si="258"/>
        <v>4.3097713581559323E-115</v>
      </c>
      <c r="IB215" s="86">
        <f t="shared" si="258"/>
        <v>1.1463084183293429E-125</v>
      </c>
      <c r="IC215" s="86">
        <f t="shared" si="258"/>
        <v>7.9340625276495695E-132</v>
      </c>
      <c r="ID215" s="86">
        <f t="shared" si="258"/>
        <v>1.4362490853905144E-122</v>
      </c>
      <c r="IE215" s="86">
        <f t="shared" si="258"/>
        <v>6.2412077904927865E-105</v>
      </c>
      <c r="IF215" s="86">
        <f t="shared" si="258"/>
        <v>4.1989751755998913E-127</v>
      </c>
      <c r="IG215" s="86">
        <f t="shared" si="258"/>
        <v>1.9858153290431933E-130</v>
      </c>
      <c r="II215" s="86">
        <f t="shared" si="259"/>
        <v>6.2687063305424614E-23</v>
      </c>
      <c r="IJ215" s="86">
        <f t="shared" si="259"/>
        <v>2.1334848426321474E-18</v>
      </c>
      <c r="IK215" s="86">
        <f t="shared" si="259"/>
        <v>6.4407800545747355E-20</v>
      </c>
      <c r="IL215" s="86">
        <f t="shared" si="259"/>
        <v>2.6328602858794302E-23</v>
      </c>
      <c r="IM215" s="86">
        <f t="shared" si="259"/>
        <v>5.8204237888874422E-26</v>
      </c>
      <c r="IN215" s="86">
        <f t="shared" si="259"/>
        <v>2.4778281451463535E-26</v>
      </c>
      <c r="IO215" s="86">
        <f t="shared" si="259"/>
        <v>1.0470204328143077E-24</v>
      </c>
      <c r="IP215" s="86">
        <f t="shared" si="259"/>
        <v>1.0820677241296005E-22</v>
      </c>
      <c r="IQ215" s="86">
        <f t="shared" si="259"/>
        <v>9.4114072479549853E-24</v>
      </c>
      <c r="IR215" s="86">
        <f t="shared" si="259"/>
        <v>1.5300345731233169E-27</v>
      </c>
      <c r="IS215" s="86">
        <f t="shared" si="259"/>
        <v>6.4843367959540693E-30</v>
      </c>
      <c r="IT215" s="86">
        <f t="shared" si="259"/>
        <v>7.4653778732532851E-27</v>
      </c>
      <c r="IU215" s="86">
        <f t="shared" si="259"/>
        <v>8.1413098951581895E-22</v>
      </c>
      <c r="IV215" s="86">
        <f t="shared" si="259"/>
        <v>3.8081812000330739E-26</v>
      </c>
      <c r="IW215" s="86">
        <f t="shared" si="259"/>
        <v>1.755056002146206E-32</v>
      </c>
      <c r="IY215" s="86">
        <f t="shared" si="260"/>
        <v>6.2687063305424614E-23</v>
      </c>
      <c r="IZ215" s="86">
        <f t="shared" si="260"/>
        <v>2.1334848426321474E-18</v>
      </c>
      <c r="JA215" s="86">
        <f t="shared" si="260"/>
        <v>6.4407800545747355E-20</v>
      </c>
      <c r="JB215" s="86">
        <f t="shared" si="260"/>
        <v>2.6328602858794302E-23</v>
      </c>
      <c r="JC215" s="86">
        <f t="shared" si="260"/>
        <v>5.8204237888874422E-26</v>
      </c>
      <c r="JD215" s="86">
        <f t="shared" si="260"/>
        <v>2.4778281451463535E-26</v>
      </c>
      <c r="JE215" s="86">
        <f t="shared" si="260"/>
        <v>1.0470204328143077E-24</v>
      </c>
      <c r="JF215" s="86">
        <f t="shared" si="260"/>
        <v>1.0820677241296005E-22</v>
      </c>
      <c r="JG215" s="86">
        <f t="shared" si="260"/>
        <v>9.4114072479549853E-24</v>
      </c>
      <c r="JH215" s="86">
        <f t="shared" si="260"/>
        <v>1.5300345731233169E-27</v>
      </c>
      <c r="JI215" s="86">
        <f t="shared" si="260"/>
        <v>6.4843367959540693E-30</v>
      </c>
      <c r="JJ215" s="86">
        <f t="shared" si="260"/>
        <v>7.4653778732532851E-27</v>
      </c>
      <c r="JK215" s="86">
        <f t="shared" si="260"/>
        <v>8.1413098951581895E-22</v>
      </c>
      <c r="JL215" s="86">
        <f t="shared" si="260"/>
        <v>3.8081812000330739E-26</v>
      </c>
      <c r="JM215" s="86">
        <f t="shared" si="260"/>
        <v>1.755056002146206E-32</v>
      </c>
    </row>
    <row r="216" spans="2:273" x14ac:dyDescent="0.25">
      <c r="B216" s="2">
        <v>189</v>
      </c>
      <c r="C216" s="37">
        <v>23.385000000000002</v>
      </c>
      <c r="D216" s="37">
        <v>21.638999999999999</v>
      </c>
      <c r="E216" s="37">
        <v>20.9</v>
      </c>
      <c r="F216" s="37">
        <v>23.582999999999998</v>
      </c>
      <c r="G216" s="37">
        <v>24.288</v>
      </c>
      <c r="H216" s="37">
        <v>21.556999999999999</v>
      </c>
      <c r="I216" s="37">
        <v>26.835999999999999</v>
      </c>
      <c r="J216" s="37">
        <v>21.966000000000001</v>
      </c>
      <c r="K216" s="37">
        <v>23.524999999999999</v>
      </c>
      <c r="L216" s="37">
        <v>18</v>
      </c>
      <c r="M216" s="37">
        <v>17.881</v>
      </c>
      <c r="N216" s="37">
        <v>21.559000000000001</v>
      </c>
      <c r="O216" s="37">
        <v>23.593</v>
      </c>
      <c r="P216" s="37">
        <v>26.167000000000002</v>
      </c>
      <c r="Q216" s="37">
        <v>27.131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>
        <f t="shared" si="262"/>
        <v>27.267499079394895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-0.13649907939489481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>
        <f t="shared" si="254"/>
        <v>27.267499079394895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27.131</v>
      </c>
      <c r="DK216" s="2">
        <f t="shared" si="264"/>
        <v>107.03335924426452</v>
      </c>
      <c r="DL216" s="2">
        <f t="shared" si="264"/>
        <v>93.217450742240203</v>
      </c>
      <c r="DM216" s="2">
        <f t="shared" si="264"/>
        <v>99.126218386491558</v>
      </c>
      <c r="DN216" s="2">
        <f t="shared" si="264"/>
        <v>99.730988367729822</v>
      </c>
      <c r="DO216" s="2">
        <f t="shared" si="264"/>
        <v>88.903702626641689</v>
      </c>
      <c r="DP216" s="2">
        <f t="shared" si="264"/>
        <v>95.617610553410543</v>
      </c>
      <c r="DQ216" s="2">
        <f t="shared" si="264"/>
        <v>105.1348773395722</v>
      </c>
      <c r="DR216" s="2">
        <f t="shared" si="264"/>
        <v>83.154082330659534</v>
      </c>
      <c r="DS216" s="2">
        <f t="shared" si="264"/>
        <v>109.39687096774193</v>
      </c>
      <c r="DT216" s="2">
        <f t="shared" si="264"/>
        <v>92.170661879297171</v>
      </c>
      <c r="DU216" s="2">
        <f t="shared" si="264"/>
        <v>80.367170398970387</v>
      </c>
      <c r="DV216" s="2">
        <f t="shared" si="264"/>
        <v>84.9909355212355</v>
      </c>
      <c r="DW216" s="2">
        <f t="shared" si="264"/>
        <v>119.21584615384617</v>
      </c>
      <c r="DX216" s="2">
        <f t="shared" si="264"/>
        <v>110.80866679174486</v>
      </c>
      <c r="DY216" s="2">
        <f t="shared" si="264"/>
        <v>80.18282331378299</v>
      </c>
      <c r="EA216" s="2">
        <f t="shared" si="240"/>
        <v>18.57548846890602</v>
      </c>
      <c r="EB216" s="2">
        <f t="shared" si="240"/>
        <v>20.305543012877138</v>
      </c>
      <c r="EC216" s="2">
        <f t="shared" si="240"/>
        <v>19.767394999100159</v>
      </c>
      <c r="ED216" s="2">
        <f t="shared" si="240"/>
        <v>20.497039215686279</v>
      </c>
      <c r="EE216" s="2">
        <f t="shared" si="240"/>
        <v>22.631958332661579</v>
      </c>
      <c r="EF216" s="2">
        <f t="shared" si="239"/>
        <v>21.055174934040725</v>
      </c>
      <c r="EG216" s="2">
        <f t="shared" si="239"/>
        <v>22.35891858590826</v>
      </c>
      <c r="EH216" s="2">
        <f t="shared" si="239"/>
        <v>19.888281816430815</v>
      </c>
      <c r="EI216" s="2">
        <f t="shared" si="239"/>
        <v>16.094252155288487</v>
      </c>
      <c r="EJ216" s="2">
        <f t="shared" si="239"/>
        <v>17.113574362777516</v>
      </c>
      <c r="EK216" s="2">
        <f t="shared" si="212"/>
        <v>15.355272272914561</v>
      </c>
      <c r="EL216" s="2">
        <f t="shared" si="212"/>
        <v>18.759805374795196</v>
      </c>
      <c r="EM216" s="2">
        <f t="shared" si="212"/>
        <v>24.105445927923018</v>
      </c>
      <c r="EN216" s="2">
        <f t="shared" si="212"/>
        <v>25.145615764395895</v>
      </c>
      <c r="EO216" s="2">
        <f t="shared" si="212"/>
        <v>31.848827075981909</v>
      </c>
      <c r="EQ216" s="2">
        <f t="shared" si="265"/>
        <v>19.123846821794238</v>
      </c>
      <c r="ER216" s="2">
        <f t="shared" si="265"/>
        <v>20.178858920535383</v>
      </c>
      <c r="ES216" s="2">
        <f t="shared" si="265"/>
        <v>20.498195997671356</v>
      </c>
      <c r="ET216" s="2">
        <f t="shared" si="265"/>
        <v>21.685073073145258</v>
      </c>
      <c r="EU216" s="2">
        <f t="shared" si="265"/>
        <v>22.792473155863757</v>
      </c>
      <c r="EV216" s="2">
        <f t="shared" si="265"/>
        <v>21.877970332193804</v>
      </c>
      <c r="EW216" s="2">
        <f t="shared" si="265"/>
        <v>21.796133710468908</v>
      </c>
      <c r="EX216" s="2">
        <f t="shared" si="265"/>
        <v>20.613236469211337</v>
      </c>
      <c r="EY216" s="2">
        <f t="shared" si="265"/>
        <v>18.207260650018522</v>
      </c>
      <c r="EZ216" s="2">
        <f t="shared" si="265"/>
        <v>17.077564195814588</v>
      </c>
      <c r="FA216" s="2">
        <f t="shared" si="265"/>
        <v>16.171834153127268</v>
      </c>
      <c r="FB216" s="2">
        <f t="shared" si="265"/>
        <v>18.904560360326737</v>
      </c>
      <c r="FC216" s="2">
        <f t="shared" si="265"/>
        <v>21.939884095471264</v>
      </c>
      <c r="FD216" s="2">
        <f t="shared" si="265"/>
        <v>24.584641819430072</v>
      </c>
      <c r="FE216" s="2">
        <f t="shared" si="265"/>
        <v>27.03567783447761</v>
      </c>
      <c r="FG216" s="2">
        <f t="shared" si="266"/>
        <v>0.99999875219858525</v>
      </c>
      <c r="FH216" s="2">
        <f t="shared" si="266"/>
        <v>0.99999894142027468</v>
      </c>
      <c r="FI216" s="2">
        <f t="shared" si="266"/>
        <v>0.99999891828506871</v>
      </c>
      <c r="FJ216" s="2">
        <f t="shared" si="266"/>
        <v>0.99999888250731161</v>
      </c>
      <c r="FK216" s="2">
        <f t="shared" si="266"/>
        <v>0.99999880111853834</v>
      </c>
      <c r="FL216" s="2">
        <f t="shared" si="266"/>
        <v>0.99999868287668603</v>
      </c>
      <c r="FM216" s="2">
        <f t="shared" si="266"/>
        <v>0.99999855739047405</v>
      </c>
      <c r="FN216" s="2">
        <f t="shared" si="266"/>
        <v>0.99999860060816415</v>
      </c>
      <c r="FO216" s="2">
        <f t="shared" si="266"/>
        <v>0.99999832958065005</v>
      </c>
      <c r="FP216" s="2">
        <f t="shared" si="266"/>
        <v>0.99999855228346157</v>
      </c>
      <c r="FQ216" s="2">
        <f t="shared" si="266"/>
        <v>0.99999868818205562</v>
      </c>
      <c r="FR216" s="2">
        <f t="shared" si="266"/>
        <v>0.99999865869290128</v>
      </c>
      <c r="FS216" s="2">
        <f t="shared" si="266"/>
        <v>0.99999867664866959</v>
      </c>
      <c r="FT216" s="2">
        <f t="shared" si="266"/>
        <v>0.999998802895673</v>
      </c>
      <c r="FU216" s="2">
        <f t="shared" si="266"/>
        <v>0.99999838707374089</v>
      </c>
      <c r="FW216" s="2">
        <f t="shared" si="256"/>
        <v>0.9759723367662263</v>
      </c>
      <c r="FX216" s="2">
        <f t="shared" si="256"/>
        <v>0.97364960845527315</v>
      </c>
      <c r="FY216" s="2">
        <f t="shared" si="256"/>
        <v>0.97548068978915847</v>
      </c>
      <c r="FZ216" s="2">
        <f t="shared" si="256"/>
        <v>0.9754660710729347</v>
      </c>
      <c r="GA216" s="2">
        <f t="shared" si="256"/>
        <v>0.97774506055204813</v>
      </c>
      <c r="GB216" s="2">
        <f t="shared" si="256"/>
        <v>0.97877522384258853</v>
      </c>
      <c r="GC216" s="2">
        <f t="shared" si="256"/>
        <v>0.97837328517432731</v>
      </c>
      <c r="GD216" s="2">
        <f t="shared" si="256"/>
        <v>0.97876704350899901</v>
      </c>
      <c r="GE216" s="2">
        <f t="shared" si="256"/>
        <v>0.97535033293800788</v>
      </c>
      <c r="GF216" s="2">
        <f t="shared" si="256"/>
        <v>0.97977351022241344</v>
      </c>
      <c r="GG216" s="2">
        <f t="shared" si="256"/>
        <v>0.98179042795152871</v>
      </c>
      <c r="GH216" s="2">
        <f t="shared" si="256"/>
        <v>0.97920010130726054</v>
      </c>
      <c r="GI216" s="2">
        <f t="shared" si="256"/>
        <v>0.97383841595030629</v>
      </c>
      <c r="GJ216" s="2">
        <f t="shared" si="256"/>
        <v>0.96397749418997025</v>
      </c>
      <c r="GK216" s="2">
        <f t="shared" si="256"/>
        <v>0.95185204652554778</v>
      </c>
      <c r="GM216" s="86">
        <f t="shared" si="257"/>
        <v>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1.0500278793400917E-281</v>
      </c>
      <c r="GT216" s="86">
        <f t="shared" si="257"/>
        <v>0</v>
      </c>
      <c r="GU216" s="86">
        <f t="shared" si="257"/>
        <v>1.1047246234447018E-134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0</v>
      </c>
      <c r="HD216" s="86">
        <f t="shared" si="267"/>
        <v>0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2.6760830810027922E-110</v>
      </c>
      <c r="HT216" s="86">
        <f t="shared" si="258"/>
        <v>1.5716550236866542E-92</v>
      </c>
      <c r="HU216" s="86">
        <f t="shared" si="258"/>
        <v>3.2257034575323058E-97</v>
      </c>
      <c r="HV216" s="86">
        <f t="shared" si="258"/>
        <v>2.3770475274422556E-117</v>
      </c>
      <c r="HW216" s="86">
        <f t="shared" si="258"/>
        <v>8.6986848779085731E-126</v>
      </c>
      <c r="HX216" s="86">
        <f t="shared" si="258"/>
        <v>1.9609865212773541E-124</v>
      </c>
      <c r="HY216" s="86">
        <f t="shared" si="258"/>
        <v>3.8303282211973233E-119</v>
      </c>
      <c r="HZ216" s="86">
        <f t="shared" si="258"/>
        <v>8.3217615939962733E-110</v>
      </c>
      <c r="IA216" s="86">
        <f t="shared" si="258"/>
        <v>1.948947127267733E-118</v>
      </c>
      <c r="IB216" s="86">
        <f t="shared" si="258"/>
        <v>3.0012906394641597E-129</v>
      </c>
      <c r="IC216" s="86">
        <f t="shared" si="258"/>
        <v>1.4818112272501065E-135</v>
      </c>
      <c r="ID216" s="86">
        <f t="shared" si="258"/>
        <v>4.3741471844260777E-126</v>
      </c>
      <c r="IE216" s="86">
        <f t="shared" si="258"/>
        <v>4.9348986057564785E-108</v>
      </c>
      <c r="IF216" s="86">
        <f t="shared" si="258"/>
        <v>5.523000865636043E-131</v>
      </c>
      <c r="IG216" s="86">
        <f t="shared" si="258"/>
        <v>1.4126448675510885E-134</v>
      </c>
      <c r="II216" s="86">
        <f t="shared" si="259"/>
        <v>4.9700610132878415E-24</v>
      </c>
      <c r="IJ216" s="86">
        <f t="shared" si="259"/>
        <v>2.7294705926322782E-19</v>
      </c>
      <c r="IK216" s="86">
        <f t="shared" si="259"/>
        <v>7.1860681347244564E-21</v>
      </c>
      <c r="IL216" s="86">
        <f t="shared" si="259"/>
        <v>1.9660468787798232E-24</v>
      </c>
      <c r="IM216" s="86">
        <f t="shared" si="259"/>
        <v>3.4355551668332151E-27</v>
      </c>
      <c r="IN216" s="86">
        <f t="shared" si="259"/>
        <v>1.4550888942862355E-27</v>
      </c>
      <c r="IO216" s="86">
        <f t="shared" si="259"/>
        <v>7.2970276437215993E-26</v>
      </c>
      <c r="IP216" s="86">
        <f t="shared" si="259"/>
        <v>9.6126084309957621E-24</v>
      </c>
      <c r="IQ216" s="86">
        <f t="shared" si="259"/>
        <v>6.6414411362970517E-25</v>
      </c>
      <c r="IR216" s="86">
        <f t="shared" si="259"/>
        <v>8.1408550196481745E-29</v>
      </c>
      <c r="IS216" s="86">
        <f t="shared" si="259"/>
        <v>2.8881163834843541E-31</v>
      </c>
      <c r="IT216" s="86">
        <f t="shared" si="259"/>
        <v>4.1984791996970401E-28</v>
      </c>
      <c r="IU216" s="86">
        <f t="shared" si="259"/>
        <v>6.9284509108406536E-23</v>
      </c>
      <c r="IV216" s="86">
        <f t="shared" si="259"/>
        <v>1.4050829058816542E-27</v>
      </c>
      <c r="IW216" s="86">
        <f t="shared" si="259"/>
        <v>1.786650028705183E-34</v>
      </c>
      <c r="IY216" s="86">
        <f t="shared" si="260"/>
        <v>4.9700610132878415E-24</v>
      </c>
      <c r="IZ216" s="86">
        <f t="shared" si="260"/>
        <v>2.7294705926322782E-19</v>
      </c>
      <c r="JA216" s="86">
        <f t="shared" si="260"/>
        <v>7.1860681347244564E-21</v>
      </c>
      <c r="JB216" s="86">
        <f t="shared" si="260"/>
        <v>1.9660468787798232E-24</v>
      </c>
      <c r="JC216" s="86">
        <f t="shared" si="260"/>
        <v>3.4355551668332151E-27</v>
      </c>
      <c r="JD216" s="86">
        <f t="shared" si="260"/>
        <v>1.4550888942862355E-27</v>
      </c>
      <c r="JE216" s="86">
        <f t="shared" si="260"/>
        <v>7.2970276437215993E-26</v>
      </c>
      <c r="JF216" s="86">
        <f t="shared" si="260"/>
        <v>9.6126084309957621E-24</v>
      </c>
      <c r="JG216" s="86">
        <f t="shared" si="260"/>
        <v>6.6414411362970517E-25</v>
      </c>
      <c r="JH216" s="86">
        <f t="shared" si="260"/>
        <v>8.1408550196481745E-29</v>
      </c>
      <c r="JI216" s="86">
        <f t="shared" si="260"/>
        <v>2.8881163834843541E-31</v>
      </c>
      <c r="JJ216" s="86">
        <f t="shared" si="260"/>
        <v>4.1984791996970401E-28</v>
      </c>
      <c r="JK216" s="86">
        <f t="shared" si="260"/>
        <v>6.9284509108406536E-23</v>
      </c>
      <c r="JL216" s="86">
        <f t="shared" si="260"/>
        <v>1.4050829058816542E-27</v>
      </c>
      <c r="JM216" s="86">
        <f t="shared" si="260"/>
        <v>1.786650028705183E-34</v>
      </c>
    </row>
    <row r="217" spans="2:273" x14ac:dyDescent="0.25">
      <c r="B217" s="2">
        <v>190</v>
      </c>
      <c r="C217" s="37">
        <v>22.077000000000002</v>
      </c>
      <c r="D217" s="37">
        <v>21</v>
      </c>
      <c r="E217" s="37">
        <v>24.35</v>
      </c>
      <c r="F217" s="37">
        <v>23.55</v>
      </c>
      <c r="G217" s="37">
        <v>25.119</v>
      </c>
      <c r="H217" s="37">
        <v>22.425999999999998</v>
      </c>
      <c r="I217" s="37">
        <v>26.23</v>
      </c>
      <c r="J217" s="37">
        <v>23.507999999999999</v>
      </c>
      <c r="K217" s="37">
        <v>23.39</v>
      </c>
      <c r="L217" s="37">
        <v>18.797000000000001</v>
      </c>
      <c r="M217" s="37">
        <v>19.288</v>
      </c>
      <c r="N217" s="37">
        <v>20.898</v>
      </c>
      <c r="O217" s="37">
        <v>23.202999999999999</v>
      </c>
      <c r="P217" s="37">
        <v>24.25</v>
      </c>
      <c r="Q217" s="37">
        <v>26.164000000000001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>
        <f t="shared" si="262"/>
        <v>27.135310430532311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-0.97131043053230925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>
        <f t="shared" si="254"/>
        <v>27.135310430532311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26.164000000000001</v>
      </c>
      <c r="DK217" s="2">
        <f t="shared" si="264"/>
        <v>107.46440701754386</v>
      </c>
      <c r="DL217" s="2">
        <f t="shared" si="264"/>
        <v>93.526679487179479</v>
      </c>
      <c r="DM217" s="2">
        <f t="shared" si="264"/>
        <v>99.462516135084428</v>
      </c>
      <c r="DN217" s="2">
        <f t="shared" si="264"/>
        <v>100.06336632270168</v>
      </c>
      <c r="DO217" s="2">
        <f t="shared" si="264"/>
        <v>89.190816885553502</v>
      </c>
      <c r="DP217" s="2">
        <f t="shared" si="264"/>
        <v>95.953123809523817</v>
      </c>
      <c r="DQ217" s="2">
        <f t="shared" si="264"/>
        <v>105.51067245989306</v>
      </c>
      <c r="DR217" s="2">
        <f t="shared" si="264"/>
        <v>83.402519162210339</v>
      </c>
      <c r="DS217" s="2">
        <f t="shared" si="264"/>
        <v>109.81163266129033</v>
      </c>
      <c r="DT217" s="2">
        <f t="shared" si="264"/>
        <v>92.481943315508019</v>
      </c>
      <c r="DU217" s="2">
        <f t="shared" si="264"/>
        <v>80.606671428571417</v>
      </c>
      <c r="DV217" s="2">
        <f t="shared" si="264"/>
        <v>85.257814285714261</v>
      </c>
      <c r="DW217" s="2">
        <f t="shared" si="264"/>
        <v>119.67264766385821</v>
      </c>
      <c r="DX217" s="2">
        <f t="shared" si="264"/>
        <v>111.21787223264542</v>
      </c>
      <c r="DY217" s="2">
        <f t="shared" si="264"/>
        <v>80.438849890029331</v>
      </c>
      <c r="EA217" s="2">
        <f t="shared" si="240"/>
        <v>18.48463638968914</v>
      </c>
      <c r="EB217" s="2">
        <f t="shared" si="240"/>
        <v>20.192891427641676</v>
      </c>
      <c r="EC217" s="2">
        <f t="shared" si="240"/>
        <v>19.639843648767215</v>
      </c>
      <c r="ED217" s="2">
        <f t="shared" si="240"/>
        <v>20.371176470588242</v>
      </c>
      <c r="EE217" s="2">
        <f t="shared" si="240"/>
        <v>22.536106864752441</v>
      </c>
      <c r="EF217" s="2">
        <f t="shared" si="239"/>
        <v>20.935898999797047</v>
      </c>
      <c r="EG217" s="2">
        <f t="shared" si="239"/>
        <v>22.2161666393465</v>
      </c>
      <c r="EH217" s="2">
        <f t="shared" si="239"/>
        <v>19.745967020740352</v>
      </c>
      <c r="EI217" s="2">
        <f t="shared" si="239"/>
        <v>15.922641776761417</v>
      </c>
      <c r="EJ217" s="2">
        <f t="shared" si="239"/>
        <v>16.970157862704969</v>
      </c>
      <c r="EK217" s="2">
        <f t="shared" si="212"/>
        <v>15.207055848593988</v>
      </c>
      <c r="EL217" s="2">
        <f t="shared" si="212"/>
        <v>18.63759721678186</v>
      </c>
      <c r="EM217" s="2">
        <f t="shared" si="212"/>
        <v>24.007135396499883</v>
      </c>
      <c r="EN217" s="2">
        <f t="shared" si="212"/>
        <v>25.032129116854001</v>
      </c>
      <c r="EO217" s="2">
        <f t="shared" si="212"/>
        <v>31.785285642334401</v>
      </c>
      <c r="EQ217" s="2">
        <f t="shared" si="265"/>
        <v>19.039744250687775</v>
      </c>
      <c r="ER217" s="2">
        <f t="shared" si="265"/>
        <v>20.06461707749035</v>
      </c>
      <c r="ES217" s="2">
        <f t="shared" si="265"/>
        <v>20.379708242383597</v>
      </c>
      <c r="ET217" s="2">
        <f t="shared" si="265"/>
        <v>21.573518263197776</v>
      </c>
      <c r="EU217" s="2">
        <f t="shared" si="265"/>
        <v>22.698674352449732</v>
      </c>
      <c r="EV217" s="2">
        <f t="shared" si="265"/>
        <v>21.768443957930995</v>
      </c>
      <c r="EW217" s="2">
        <f t="shared" si="265"/>
        <v>21.646680357142845</v>
      </c>
      <c r="EX217" s="2">
        <f t="shared" si="265"/>
        <v>20.479340751817386</v>
      </c>
      <c r="EY217" s="2">
        <f t="shared" si="265"/>
        <v>18.061205025614242</v>
      </c>
      <c r="EZ217" s="2">
        <f t="shared" si="265"/>
        <v>16.933770665410321</v>
      </c>
      <c r="FA217" s="2">
        <f t="shared" si="265"/>
        <v>16.033221581118603</v>
      </c>
      <c r="FB217" s="2">
        <f t="shared" si="265"/>
        <v>18.784127615903195</v>
      </c>
      <c r="FC217" s="2">
        <f t="shared" si="265"/>
        <v>21.815494147337642</v>
      </c>
      <c r="FD217" s="2">
        <f t="shared" si="265"/>
        <v>24.464525198187339</v>
      </c>
      <c r="FE217" s="2">
        <f t="shared" si="265"/>
        <v>26.920719889221658</v>
      </c>
      <c r="FG217" s="2">
        <f t="shared" si="266"/>
        <v>0.99999886199145949</v>
      </c>
      <c r="FH217" s="2">
        <f t="shared" si="266"/>
        <v>0.9999990345637263</v>
      </c>
      <c r="FI217" s="2">
        <f t="shared" si="266"/>
        <v>0.99999901346416364</v>
      </c>
      <c r="FJ217" s="2">
        <f t="shared" si="266"/>
        <v>0.99999898083445504</v>
      </c>
      <c r="FK217" s="2">
        <f t="shared" si="266"/>
        <v>0.99999890660699653</v>
      </c>
      <c r="FL217" s="2">
        <f t="shared" si="266"/>
        <v>0.99999879876912168</v>
      </c>
      <c r="FM217" s="2">
        <f t="shared" si="266"/>
        <v>0.99999868432430838</v>
      </c>
      <c r="FN217" s="2">
        <f t="shared" si="266"/>
        <v>0.99999872373932008</v>
      </c>
      <c r="FO217" s="2">
        <f t="shared" si="266"/>
        <v>0.99999847655922269</v>
      </c>
      <c r="FP217" s="2">
        <f t="shared" si="266"/>
        <v>0.99999867966665645</v>
      </c>
      <c r="FQ217" s="2">
        <f t="shared" si="266"/>
        <v>0.99999880360767746</v>
      </c>
      <c r="FR217" s="2">
        <f t="shared" si="266"/>
        <v>0.99999877671324278</v>
      </c>
      <c r="FS217" s="2">
        <f t="shared" si="266"/>
        <v>0.99999879308910189</v>
      </c>
      <c r="FT217" s="2">
        <f t="shared" si="266"/>
        <v>0.99999890822776294</v>
      </c>
      <c r="FU217" s="2">
        <f t="shared" si="266"/>
        <v>0.9999985289935599</v>
      </c>
      <c r="FW217" s="2">
        <f t="shared" si="256"/>
        <v>0.97804008360387096</v>
      </c>
      <c r="FX217" s="2">
        <f t="shared" si="256"/>
        <v>0.97591230880157898</v>
      </c>
      <c r="FY217" s="2">
        <f t="shared" si="256"/>
        <v>0.97758977474290953</v>
      </c>
      <c r="FZ217" s="2">
        <f t="shared" si="256"/>
        <v>0.97757638458363727</v>
      </c>
      <c r="GA217" s="2">
        <f t="shared" si="256"/>
        <v>0.97966343105831977</v>
      </c>
      <c r="GB217" s="2">
        <f t="shared" si="256"/>
        <v>0.980606555850282</v>
      </c>
      <c r="GC217" s="2">
        <f t="shared" si="256"/>
        <v>0.98023859736047791</v>
      </c>
      <c r="GD217" s="2">
        <f t="shared" si="256"/>
        <v>0.98059906734780755</v>
      </c>
      <c r="GE217" s="2">
        <f t="shared" si="256"/>
        <v>0.97747037186329289</v>
      </c>
      <c r="GF217" s="2">
        <f t="shared" si="256"/>
        <v>0.98152033359928859</v>
      </c>
      <c r="GG217" s="2">
        <f t="shared" si="256"/>
        <v>0.98336602120306571</v>
      </c>
      <c r="GH217" s="2">
        <f t="shared" si="256"/>
        <v>0.98099548552555915</v>
      </c>
      <c r="GI217" s="2">
        <f t="shared" si="256"/>
        <v>0.97608530167121166</v>
      </c>
      <c r="GJ217" s="2">
        <f t="shared" si="256"/>
        <v>0.96704262286583587</v>
      </c>
      <c r="GK217" s="2">
        <f t="shared" si="256"/>
        <v>0.95590172227252868</v>
      </c>
      <c r="GM217" s="86">
        <f t="shared" si="257"/>
        <v>0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5.331877370687929E-286</v>
      </c>
      <c r="GT217" s="86">
        <f t="shared" si="257"/>
        <v>0</v>
      </c>
      <c r="GU217" s="86">
        <f t="shared" si="257"/>
        <v>9.978074434817675E-137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0</v>
      </c>
      <c r="HD217" s="86">
        <f t="shared" si="267"/>
        <v>0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1.7339956300374025E-113</v>
      </c>
      <c r="HT217" s="86">
        <f t="shared" si="258"/>
        <v>3.4542848087055259E-95</v>
      </c>
      <c r="HU217" s="86">
        <f t="shared" si="258"/>
        <v>5.2628707808726833E-100</v>
      </c>
      <c r="HV217" s="86">
        <f t="shared" si="258"/>
        <v>1.0903127088072641E-120</v>
      </c>
      <c r="HW217" s="86">
        <f t="shared" si="258"/>
        <v>2.3717035281410516E-129</v>
      </c>
      <c r="HX217" s="86">
        <f t="shared" si="258"/>
        <v>5.8465655317566318E-128</v>
      </c>
      <c r="HY217" s="86">
        <f t="shared" si="258"/>
        <v>1.7093298216706263E-122</v>
      </c>
      <c r="HZ217" s="86">
        <f t="shared" si="258"/>
        <v>7.321429867274052E-113</v>
      </c>
      <c r="IA217" s="86">
        <f t="shared" si="258"/>
        <v>7.8813372827752313E-122</v>
      </c>
      <c r="IB217" s="86">
        <f t="shared" si="258"/>
        <v>6.9880443452948004E-133</v>
      </c>
      <c r="IC217" s="86">
        <f t="shared" si="258"/>
        <v>2.451727402348392E-139</v>
      </c>
      <c r="ID217" s="86">
        <f t="shared" si="258"/>
        <v>1.1863119633703445E-129</v>
      </c>
      <c r="IE217" s="86">
        <f t="shared" si="258"/>
        <v>3.5111379371462557E-111</v>
      </c>
      <c r="IF217" s="86">
        <f t="shared" si="258"/>
        <v>6.3405731816525454E-135</v>
      </c>
      <c r="IG217" s="86">
        <f t="shared" si="258"/>
        <v>8.6381664724300877E-139</v>
      </c>
      <c r="II217" s="86">
        <f t="shared" si="259"/>
        <v>3.7012962002592459E-25</v>
      </c>
      <c r="IJ217" s="86">
        <f t="shared" si="259"/>
        <v>3.315379365647164E-20</v>
      </c>
      <c r="IK217" s="86">
        <f t="shared" si="259"/>
        <v>7.5937120435425667E-22</v>
      </c>
      <c r="IL217" s="86">
        <f t="shared" si="259"/>
        <v>1.3764262739594871E-25</v>
      </c>
      <c r="IM217" s="86">
        <f t="shared" si="259"/>
        <v>1.8934400031877218E-28</v>
      </c>
      <c r="IN217" s="86">
        <f t="shared" si="259"/>
        <v>7.9843809461631394E-29</v>
      </c>
      <c r="IO217" s="86">
        <f t="shared" si="259"/>
        <v>4.7702435256214052E-27</v>
      </c>
      <c r="IP217" s="86">
        <f t="shared" si="259"/>
        <v>8.0599180223660495E-25</v>
      </c>
      <c r="IQ217" s="86">
        <f t="shared" si="259"/>
        <v>4.3873694956974245E-26</v>
      </c>
      <c r="IR217" s="86">
        <f t="shared" si="259"/>
        <v>4.0412477847990727E-30</v>
      </c>
      <c r="IS217" s="86">
        <f t="shared" si="259"/>
        <v>1.1974107083691764E-32</v>
      </c>
      <c r="IT217" s="86">
        <f t="shared" si="259"/>
        <v>2.2047977186874636E-29</v>
      </c>
      <c r="IU217" s="86">
        <f t="shared" si="259"/>
        <v>5.5402198228486889E-24</v>
      </c>
      <c r="IV217" s="86">
        <f t="shared" si="259"/>
        <v>4.7274925549400231E-29</v>
      </c>
      <c r="IW217" s="86">
        <f t="shared" si="259"/>
        <v>1.578170367231336E-36</v>
      </c>
      <c r="IY217" s="86">
        <f t="shared" si="260"/>
        <v>3.7012962002592459E-25</v>
      </c>
      <c r="IZ217" s="86">
        <f t="shared" si="260"/>
        <v>3.315379365647164E-20</v>
      </c>
      <c r="JA217" s="86">
        <f t="shared" si="260"/>
        <v>7.5937120435425667E-22</v>
      </c>
      <c r="JB217" s="86">
        <f t="shared" si="260"/>
        <v>1.3764262739594871E-25</v>
      </c>
      <c r="JC217" s="86">
        <f t="shared" si="260"/>
        <v>1.8934400031877218E-28</v>
      </c>
      <c r="JD217" s="86">
        <f t="shared" si="260"/>
        <v>7.9843809461631394E-29</v>
      </c>
      <c r="JE217" s="86">
        <f t="shared" si="260"/>
        <v>4.7702435256214052E-27</v>
      </c>
      <c r="JF217" s="86">
        <f t="shared" si="260"/>
        <v>8.0599180223660495E-25</v>
      </c>
      <c r="JG217" s="86">
        <f t="shared" si="260"/>
        <v>4.3873694956974245E-26</v>
      </c>
      <c r="JH217" s="86">
        <f t="shared" si="260"/>
        <v>4.0412477847990727E-30</v>
      </c>
      <c r="JI217" s="86">
        <f t="shared" si="260"/>
        <v>1.1974107083691764E-32</v>
      </c>
      <c r="JJ217" s="86">
        <f t="shared" si="260"/>
        <v>2.2047977186874636E-29</v>
      </c>
      <c r="JK217" s="86">
        <f t="shared" si="260"/>
        <v>5.5402198228486889E-24</v>
      </c>
      <c r="JL217" s="86">
        <f t="shared" si="260"/>
        <v>4.7274925549400231E-29</v>
      </c>
      <c r="JM217" s="86">
        <f t="shared" si="260"/>
        <v>1.578170367231336E-36</v>
      </c>
    </row>
    <row r="218" spans="2:273" x14ac:dyDescent="0.25">
      <c r="B218" s="2">
        <v>191</v>
      </c>
      <c r="C218" s="37">
        <v>22.5</v>
      </c>
      <c r="D218" s="37">
        <v>22.148</v>
      </c>
      <c r="E218" s="37">
        <v>21.65</v>
      </c>
      <c r="F218" s="37">
        <v>24.433</v>
      </c>
      <c r="G218" s="37">
        <v>24.373000000000001</v>
      </c>
      <c r="H218" s="37">
        <v>23.015999999999998</v>
      </c>
      <c r="I218" s="37">
        <v>26.803000000000001</v>
      </c>
      <c r="J218" s="37">
        <v>22.61</v>
      </c>
      <c r="K218" s="37">
        <v>25.678000000000001</v>
      </c>
      <c r="L218" s="37">
        <v>18.831</v>
      </c>
      <c r="M218" s="37">
        <v>19.236999999999998</v>
      </c>
      <c r="N218" s="37">
        <v>20.593</v>
      </c>
      <c r="O218" s="37">
        <v>22.524999999999999</v>
      </c>
      <c r="P218" s="37">
        <v>25.25</v>
      </c>
      <c r="Q218" s="37">
        <v>26.606999999999999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>
        <f t="shared" si="262"/>
        <v>27.004309289788335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-0.39730928978833546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>
        <f t="shared" si="254"/>
        <v>27.004309289788335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26.606999999999999</v>
      </c>
      <c r="DK218" s="2">
        <f t="shared" si="264"/>
        <v>107.89545479082324</v>
      </c>
      <c r="DL218" s="2">
        <f t="shared" si="264"/>
        <v>93.835908232118754</v>
      </c>
      <c r="DM218" s="2">
        <f t="shared" si="264"/>
        <v>99.798813883677298</v>
      </c>
      <c r="DN218" s="2">
        <f t="shared" si="264"/>
        <v>100.39574427767354</v>
      </c>
      <c r="DO218" s="2">
        <f t="shared" si="264"/>
        <v>89.477931144465316</v>
      </c>
      <c r="DP218" s="2">
        <f t="shared" si="264"/>
        <v>96.288637065637062</v>
      </c>
      <c r="DQ218" s="2">
        <f t="shared" si="264"/>
        <v>105.88646758021392</v>
      </c>
      <c r="DR218" s="2">
        <f t="shared" si="264"/>
        <v>83.65095599376113</v>
      </c>
      <c r="DS218" s="2">
        <f t="shared" si="264"/>
        <v>110.2263943548387</v>
      </c>
      <c r="DT218" s="2">
        <f t="shared" si="264"/>
        <v>92.793224751718867</v>
      </c>
      <c r="DU218" s="2">
        <f t="shared" si="264"/>
        <v>80.846172458172447</v>
      </c>
      <c r="DV218" s="2">
        <f t="shared" si="264"/>
        <v>85.524693050193036</v>
      </c>
      <c r="DW218" s="2">
        <f t="shared" si="264"/>
        <v>120.12944917387024</v>
      </c>
      <c r="DX218" s="2">
        <f t="shared" si="264"/>
        <v>111.62707767354598</v>
      </c>
      <c r="DY218" s="2">
        <f t="shared" si="264"/>
        <v>80.694876466275673</v>
      </c>
      <c r="EA218" s="2">
        <f t="shared" si="240"/>
        <v>18.393784310472256</v>
      </c>
      <c r="EB218" s="2">
        <f t="shared" si="240"/>
        <v>20.080239842406215</v>
      </c>
      <c r="EC218" s="2">
        <f t="shared" si="240"/>
        <v>19.512292298434271</v>
      </c>
      <c r="ED218" s="2">
        <f t="shared" si="240"/>
        <v>20.245313725490202</v>
      </c>
      <c r="EE218" s="2">
        <f t="shared" si="240"/>
        <v>22.440255396843305</v>
      </c>
      <c r="EF218" s="2">
        <f t="shared" si="239"/>
        <v>20.816623065553369</v>
      </c>
      <c r="EG218" s="2">
        <f t="shared" si="239"/>
        <v>22.073414692784745</v>
      </c>
      <c r="EH218" s="2">
        <f t="shared" si="239"/>
        <v>19.603652225049888</v>
      </c>
      <c r="EI218" s="2">
        <f t="shared" si="239"/>
        <v>15.751031398234346</v>
      </c>
      <c r="EJ218" s="2">
        <f t="shared" si="239"/>
        <v>16.826741362632418</v>
      </c>
      <c r="EK218" s="2">
        <f t="shared" si="212"/>
        <v>15.058839424273415</v>
      </c>
      <c r="EL218" s="2">
        <f t="shared" si="212"/>
        <v>18.515389058768527</v>
      </c>
      <c r="EM218" s="2">
        <f t="shared" si="212"/>
        <v>23.908824865076749</v>
      </c>
      <c r="EN218" s="2">
        <f t="shared" si="212"/>
        <v>24.918642469312111</v>
      </c>
      <c r="EO218" s="2">
        <f t="shared" si="212"/>
        <v>31.721744208686893</v>
      </c>
      <c r="EQ218" s="2">
        <f t="shared" si="265"/>
        <v>18.955641679581316</v>
      </c>
      <c r="ER218" s="2">
        <f t="shared" si="265"/>
        <v>19.950375234445321</v>
      </c>
      <c r="ES218" s="2">
        <f t="shared" si="265"/>
        <v>20.261220487095837</v>
      </c>
      <c r="ET218" s="2">
        <f t="shared" si="265"/>
        <v>21.461963453250295</v>
      </c>
      <c r="EU218" s="2">
        <f t="shared" si="265"/>
        <v>22.604875549035711</v>
      </c>
      <c r="EV218" s="2">
        <f t="shared" si="265"/>
        <v>21.658917583668181</v>
      </c>
      <c r="EW218" s="2">
        <f t="shared" si="265"/>
        <v>21.497227003816782</v>
      </c>
      <c r="EX218" s="2">
        <f t="shared" si="265"/>
        <v>20.345445034423435</v>
      </c>
      <c r="EY218" s="2">
        <f t="shared" si="265"/>
        <v>17.915149401209966</v>
      </c>
      <c r="EZ218" s="2">
        <f t="shared" si="265"/>
        <v>16.789977135006051</v>
      </c>
      <c r="FA218" s="2">
        <f t="shared" si="265"/>
        <v>15.894609009109935</v>
      </c>
      <c r="FB218" s="2">
        <f t="shared" si="265"/>
        <v>18.663694871479656</v>
      </c>
      <c r="FC218" s="2">
        <f t="shared" si="265"/>
        <v>21.691104199204016</v>
      </c>
      <c r="FD218" s="2">
        <f t="shared" si="265"/>
        <v>24.344408576944602</v>
      </c>
      <c r="FE218" s="2">
        <f t="shared" si="265"/>
        <v>26.805761943965706</v>
      </c>
      <c r="FG218" s="2">
        <f t="shared" si="266"/>
        <v>0.99999896212377182</v>
      </c>
      <c r="FH218" s="2">
        <f t="shared" si="266"/>
        <v>0.99999911951157883</v>
      </c>
      <c r="FI218" s="2">
        <f t="shared" si="266"/>
        <v>0.99999910026854566</v>
      </c>
      <c r="FJ218" s="2">
        <f t="shared" si="266"/>
        <v>0.99999907050989256</v>
      </c>
      <c r="FK218" s="2">
        <f t="shared" si="266"/>
        <v>0.99999900281363319</v>
      </c>
      <c r="FL218" s="2">
        <f t="shared" si="266"/>
        <v>0.99999890446430262</v>
      </c>
      <c r="FM218" s="2">
        <f t="shared" si="266"/>
        <v>0.99999880008936926</v>
      </c>
      <c r="FN218" s="2">
        <f t="shared" si="266"/>
        <v>0.99999883603629536</v>
      </c>
      <c r="FO218" s="2">
        <f t="shared" si="266"/>
        <v>0.9999986106053117</v>
      </c>
      <c r="FP218" s="2">
        <f t="shared" si="266"/>
        <v>0.99999879584153917</v>
      </c>
      <c r="FQ218" s="2">
        <f t="shared" si="266"/>
        <v>0.99999890887711884</v>
      </c>
      <c r="FR218" s="2">
        <f t="shared" si="266"/>
        <v>0.99999888434909767</v>
      </c>
      <c r="FS218" s="2">
        <f t="shared" si="266"/>
        <v>0.99999889928406194</v>
      </c>
      <c r="FT218" s="2">
        <f t="shared" si="266"/>
        <v>0.99999900429179012</v>
      </c>
      <c r="FU218" s="2">
        <f t="shared" si="266"/>
        <v>0.99999865842600821</v>
      </c>
      <c r="FW218" s="2">
        <f t="shared" si="256"/>
        <v>0.97993354511672492</v>
      </c>
      <c r="FX218" s="2">
        <f t="shared" si="256"/>
        <v>0.97798510493648549</v>
      </c>
      <c r="FY218" s="2">
        <f t="shared" si="256"/>
        <v>0.97952125048939076</v>
      </c>
      <c r="FZ218" s="2">
        <f t="shared" si="256"/>
        <v>0.97950899020117999</v>
      </c>
      <c r="GA218" s="2">
        <f t="shared" si="256"/>
        <v>0.98141958093200521</v>
      </c>
      <c r="GB218" s="2">
        <f t="shared" si="256"/>
        <v>0.98228273575523684</v>
      </c>
      <c r="GC218" s="2">
        <f t="shared" si="256"/>
        <v>0.98194599448150011</v>
      </c>
      <c r="GD218" s="2">
        <f t="shared" si="256"/>
        <v>0.98227588278727118</v>
      </c>
      <c r="GE218" s="2">
        <f t="shared" si="256"/>
        <v>0.97941192188694448</v>
      </c>
      <c r="GF218" s="2">
        <f t="shared" si="256"/>
        <v>0.98311889508380024</v>
      </c>
      <c r="GG218" s="2">
        <f t="shared" si="256"/>
        <v>0.98480739498950476</v>
      </c>
      <c r="GH218" s="2">
        <f t="shared" si="256"/>
        <v>0.98263864529672107</v>
      </c>
      <c r="GI218" s="2">
        <f t="shared" si="256"/>
        <v>0.9781435448029806</v>
      </c>
      <c r="GJ218" s="2">
        <f t="shared" si="256"/>
        <v>0.96985509785781399</v>
      </c>
      <c r="GK218" s="2">
        <f t="shared" si="256"/>
        <v>0.95962523173314318</v>
      </c>
      <c r="GM218" s="86">
        <f t="shared" si="257"/>
        <v>0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2.5111680000477608E-290</v>
      </c>
      <c r="GT218" s="86">
        <f t="shared" si="257"/>
        <v>0</v>
      </c>
      <c r="GU218" s="86">
        <f t="shared" si="257"/>
        <v>8.6948532923854414E-139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0</v>
      </c>
      <c r="HD218" s="86">
        <f t="shared" si="267"/>
        <v>0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1.0104979518116869E-116</v>
      </c>
      <c r="HT218" s="86">
        <f t="shared" si="258"/>
        <v>6.9520478395975669E-98</v>
      </c>
      <c r="HU218" s="86">
        <f t="shared" si="258"/>
        <v>7.8309390255029696E-103</v>
      </c>
      <c r="HV218" s="86">
        <f t="shared" si="258"/>
        <v>4.4835721922988538E-124</v>
      </c>
      <c r="HW218" s="86">
        <f t="shared" si="258"/>
        <v>5.7577420282332137E-133</v>
      </c>
      <c r="HX218" s="86">
        <f t="shared" si="258"/>
        <v>1.5540393542569498E-131</v>
      </c>
      <c r="HY218" s="86">
        <f t="shared" si="258"/>
        <v>6.8447171582198402E-126</v>
      </c>
      <c r="HZ218" s="86">
        <f t="shared" si="258"/>
        <v>5.8406163866460284E-116</v>
      </c>
      <c r="IA218" s="86">
        <f t="shared" si="258"/>
        <v>2.8500421453844259E-125</v>
      </c>
      <c r="IB218" s="86">
        <f t="shared" si="258"/>
        <v>1.4469112828912125E-136</v>
      </c>
      <c r="IC218" s="86">
        <f t="shared" si="258"/>
        <v>3.5936121259860218E-143</v>
      </c>
      <c r="ID218" s="86">
        <f t="shared" si="258"/>
        <v>2.86512713246585E-133</v>
      </c>
      <c r="IE218" s="86">
        <f t="shared" si="258"/>
        <v>2.2478895195438983E-114</v>
      </c>
      <c r="IF218" s="86">
        <f t="shared" si="258"/>
        <v>6.3533185472620877E-139</v>
      </c>
      <c r="IG218" s="86">
        <f t="shared" si="258"/>
        <v>4.5404752806834551E-143</v>
      </c>
      <c r="II218" s="86">
        <f t="shared" si="259"/>
        <v>2.5890636734024919E-26</v>
      </c>
      <c r="IJ218" s="86">
        <f t="shared" si="259"/>
        <v>3.8233305450371455E-21</v>
      </c>
      <c r="IK218" s="86">
        <f t="shared" si="259"/>
        <v>7.6000297574543838E-23</v>
      </c>
      <c r="IL218" s="86">
        <f t="shared" si="259"/>
        <v>9.0342746697559937E-27</v>
      </c>
      <c r="IM218" s="86">
        <f t="shared" si="259"/>
        <v>9.7433313582653087E-30</v>
      </c>
      <c r="IN218" s="86">
        <f t="shared" si="259"/>
        <v>4.0936974899968006E-30</v>
      </c>
      <c r="IO218" s="86">
        <f t="shared" si="259"/>
        <v>2.9250152689731157E-28</v>
      </c>
      <c r="IP218" s="86">
        <f t="shared" si="259"/>
        <v>6.3784053420948855E-26</v>
      </c>
      <c r="IQ218" s="86">
        <f t="shared" si="259"/>
        <v>2.7131160382290055E-27</v>
      </c>
      <c r="IR218" s="86">
        <f t="shared" si="259"/>
        <v>1.871661761659797E-31</v>
      </c>
      <c r="IS218" s="86">
        <f t="shared" si="259"/>
        <v>4.6210575903721925E-34</v>
      </c>
      <c r="IT218" s="86">
        <f t="shared" si="259"/>
        <v>1.0811142036540883E-30</v>
      </c>
      <c r="IU218" s="86">
        <f t="shared" si="259"/>
        <v>4.1625025026392477E-25</v>
      </c>
      <c r="IV218" s="86">
        <f t="shared" si="259"/>
        <v>1.4503993903118163E-30</v>
      </c>
      <c r="IW218" s="86">
        <f t="shared" si="259"/>
        <v>1.209515674162746E-38</v>
      </c>
      <c r="IY218" s="86">
        <f t="shared" si="260"/>
        <v>2.5890636734024919E-26</v>
      </c>
      <c r="IZ218" s="86">
        <f t="shared" si="260"/>
        <v>3.8233305450371455E-21</v>
      </c>
      <c r="JA218" s="86">
        <f t="shared" si="260"/>
        <v>7.6000297574543838E-23</v>
      </c>
      <c r="JB218" s="86">
        <f t="shared" si="260"/>
        <v>9.0342746697559937E-27</v>
      </c>
      <c r="JC218" s="86">
        <f t="shared" si="260"/>
        <v>9.7433313582653087E-30</v>
      </c>
      <c r="JD218" s="86">
        <f t="shared" si="260"/>
        <v>4.0936974899968006E-30</v>
      </c>
      <c r="JE218" s="86">
        <f t="shared" si="260"/>
        <v>2.9250152689731157E-28</v>
      </c>
      <c r="JF218" s="86">
        <f t="shared" si="260"/>
        <v>6.3784053420948855E-26</v>
      </c>
      <c r="JG218" s="86">
        <f t="shared" si="260"/>
        <v>2.7131160382290055E-27</v>
      </c>
      <c r="JH218" s="86">
        <f t="shared" si="260"/>
        <v>1.871661761659797E-31</v>
      </c>
      <c r="JI218" s="86">
        <f t="shared" si="260"/>
        <v>4.6210575903721925E-34</v>
      </c>
      <c r="JJ218" s="86">
        <f t="shared" si="260"/>
        <v>1.0811142036540883E-30</v>
      </c>
      <c r="JK218" s="86">
        <f t="shared" si="260"/>
        <v>4.1625025026392477E-25</v>
      </c>
      <c r="JL218" s="86">
        <f t="shared" si="260"/>
        <v>1.4503993903118163E-30</v>
      </c>
      <c r="JM218" s="86">
        <f t="shared" si="260"/>
        <v>1.209515674162746E-38</v>
      </c>
    </row>
    <row r="219" spans="2:273" x14ac:dyDescent="0.25">
      <c r="B219" s="2">
        <v>192</v>
      </c>
      <c r="C219" s="37">
        <v>21.654</v>
      </c>
      <c r="D219" s="37">
        <v>21.786999999999999</v>
      </c>
      <c r="E219" s="37">
        <v>23.067</v>
      </c>
      <c r="F219" s="37">
        <v>22.082999999999998</v>
      </c>
      <c r="G219" s="37">
        <v>23.236999999999998</v>
      </c>
      <c r="H219" s="37">
        <v>22.114999999999998</v>
      </c>
      <c r="I219" s="37">
        <v>25.689</v>
      </c>
      <c r="J219" s="37">
        <v>21.745999999999999</v>
      </c>
      <c r="K219" s="37">
        <v>24.831</v>
      </c>
      <c r="L219" s="37">
        <v>19.524999999999999</v>
      </c>
      <c r="M219" s="37">
        <v>19.983000000000001</v>
      </c>
      <c r="N219" s="37">
        <v>21.102</v>
      </c>
      <c r="O219" s="37">
        <v>22.085000000000001</v>
      </c>
      <c r="P219" s="37">
        <v>26.417000000000002</v>
      </c>
      <c r="Q219" s="37">
        <v>27.245999999999999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>
        <f t="shared" si="262"/>
        <v>26.874427106197761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0.37157289380223801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>
        <f t="shared" si="254"/>
        <v>26.874427106197761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>
        <f t="shared" ref="DI219:DI227" si="297">IF(AND(JM219 &lt; $DI$22, $B219 &gt; Q$7, $B219 &lt; Q$233), Q219, "")</f>
        <v>27.245999999999999</v>
      </c>
      <c r="DK219" s="2">
        <f t="shared" si="264"/>
        <v>108.32650256410258</v>
      </c>
      <c r="DL219" s="2">
        <f t="shared" si="264"/>
        <v>94.145136977058016</v>
      </c>
      <c r="DM219" s="2">
        <f t="shared" si="264"/>
        <v>100.13511163227017</v>
      </c>
      <c r="DN219" s="2">
        <f t="shared" si="264"/>
        <v>100.7281222326454</v>
      </c>
      <c r="DO219" s="2">
        <f t="shared" si="264"/>
        <v>89.765045403377144</v>
      </c>
      <c r="DP219" s="2">
        <f t="shared" si="264"/>
        <v>96.624150321750321</v>
      </c>
      <c r="DQ219" s="2">
        <f t="shared" si="264"/>
        <v>106.26226270053478</v>
      </c>
      <c r="DR219" s="2">
        <f t="shared" si="264"/>
        <v>83.899392825311935</v>
      </c>
      <c r="DS219" s="2">
        <f t="shared" si="264"/>
        <v>110.6411560483871</v>
      </c>
      <c r="DT219" s="2">
        <f t="shared" si="264"/>
        <v>93.104506187929701</v>
      </c>
      <c r="DU219" s="2">
        <f t="shared" si="264"/>
        <v>81.085673487773477</v>
      </c>
      <c r="DV219" s="2">
        <f t="shared" si="264"/>
        <v>85.791571814671784</v>
      </c>
      <c r="DW219" s="2">
        <f t="shared" si="264"/>
        <v>120.58625068388228</v>
      </c>
      <c r="DX219" s="2">
        <f t="shared" si="264"/>
        <v>112.03628311444655</v>
      </c>
      <c r="DY219" s="2">
        <f t="shared" si="264"/>
        <v>80.950903042522</v>
      </c>
      <c r="EA219" s="2">
        <f t="shared" si="240"/>
        <v>18.302932231255376</v>
      </c>
      <c r="EB219" s="2">
        <f t="shared" si="240"/>
        <v>19.967588257170753</v>
      </c>
      <c r="EC219" s="2">
        <f t="shared" si="240"/>
        <v>19.384740948101332</v>
      </c>
      <c r="ED219" s="2">
        <f t="shared" si="240"/>
        <v>20.119450980392163</v>
      </c>
      <c r="EE219" s="2">
        <f t="shared" si="240"/>
        <v>22.34440392893417</v>
      </c>
      <c r="EF219" s="2">
        <f t="shared" si="239"/>
        <v>20.697347131309691</v>
      </c>
      <c r="EG219" s="2">
        <f t="shared" si="239"/>
        <v>21.930662746222986</v>
      </c>
      <c r="EH219" s="2">
        <f t="shared" si="239"/>
        <v>19.461337429359425</v>
      </c>
      <c r="EI219" s="2">
        <f t="shared" si="239"/>
        <v>15.579421019707269</v>
      </c>
      <c r="EJ219" s="2">
        <f t="shared" si="239"/>
        <v>16.683324862559871</v>
      </c>
      <c r="EK219" s="2">
        <f t="shared" si="212"/>
        <v>14.910622999952842</v>
      </c>
      <c r="EL219" s="2">
        <f t="shared" si="212"/>
        <v>18.393180900755191</v>
      </c>
      <c r="EM219" s="2">
        <f t="shared" si="212"/>
        <v>23.810514333653614</v>
      </c>
      <c r="EN219" s="2">
        <f t="shared" si="212"/>
        <v>24.805155821770221</v>
      </c>
      <c r="EO219" s="2">
        <f t="shared" si="212"/>
        <v>31.658202775039388</v>
      </c>
      <c r="EQ219" s="2">
        <f t="shared" si="265"/>
        <v>18.871539108474856</v>
      </c>
      <c r="ER219" s="2">
        <f t="shared" si="265"/>
        <v>19.836133391400288</v>
      </c>
      <c r="ES219" s="2">
        <f t="shared" si="265"/>
        <v>20.142732731808081</v>
      </c>
      <c r="ET219" s="2">
        <f t="shared" si="265"/>
        <v>21.350408643302814</v>
      </c>
      <c r="EU219" s="2">
        <f t="shared" si="265"/>
        <v>22.511076745621686</v>
      </c>
      <c r="EV219" s="2">
        <f t="shared" si="265"/>
        <v>21.549391209405371</v>
      </c>
      <c r="EW219" s="2">
        <f t="shared" si="265"/>
        <v>21.347773650490719</v>
      </c>
      <c r="EX219" s="2">
        <f t="shared" si="265"/>
        <v>20.211549317029483</v>
      </c>
      <c r="EY219" s="2">
        <f t="shared" si="265"/>
        <v>17.76909377680569</v>
      </c>
      <c r="EZ219" s="2">
        <f t="shared" si="265"/>
        <v>16.646183604601784</v>
      </c>
      <c r="FA219" s="2">
        <f t="shared" si="265"/>
        <v>15.755996437101267</v>
      </c>
      <c r="FB219" s="2">
        <f t="shared" si="265"/>
        <v>18.543262127056114</v>
      </c>
      <c r="FC219" s="2">
        <f t="shared" si="265"/>
        <v>21.566714251070394</v>
      </c>
      <c r="FD219" s="2">
        <f t="shared" si="265"/>
        <v>24.224291955701869</v>
      </c>
      <c r="FE219" s="2">
        <f t="shared" si="265"/>
        <v>26.690803998709754</v>
      </c>
      <c r="FG219" s="2">
        <f t="shared" si="266"/>
        <v>0.99999905344554352</v>
      </c>
      <c r="FH219" s="2">
        <f t="shared" si="266"/>
        <v>0.99999919698495376</v>
      </c>
      <c r="FI219" s="2">
        <f t="shared" si="266"/>
        <v>0.9999991794350962</v>
      </c>
      <c r="FJ219" s="2">
        <f t="shared" si="266"/>
        <v>0.99999915229487757</v>
      </c>
      <c r="FK219" s="2">
        <f t="shared" si="266"/>
        <v>0.9999990905551448</v>
      </c>
      <c r="FL219" s="2">
        <f t="shared" si="266"/>
        <v>0.99999900085947269</v>
      </c>
      <c r="FM219" s="2">
        <f t="shared" si="266"/>
        <v>0.9999989056683829</v>
      </c>
      <c r="FN219" s="2">
        <f t="shared" si="266"/>
        <v>0.99999893845237608</v>
      </c>
      <c r="FO219" s="2">
        <f t="shared" si="266"/>
        <v>0.99999873285682928</v>
      </c>
      <c r="FP219" s="2">
        <f t="shared" si="266"/>
        <v>0.99999890179431505</v>
      </c>
      <c r="FQ219" s="2">
        <f t="shared" si="266"/>
        <v>0.99999900488400972</v>
      </c>
      <c r="FR219" s="2">
        <f t="shared" si="266"/>
        <v>0.99999898251418429</v>
      </c>
      <c r="FS219" s="2">
        <f t="shared" si="266"/>
        <v>0.99999899613503618</v>
      </c>
      <c r="FT219" s="2">
        <f t="shared" si="266"/>
        <v>0.99999909190324021</v>
      </c>
      <c r="FU219" s="2">
        <f t="shared" si="266"/>
        <v>0.99999877646983326</v>
      </c>
      <c r="FW219" s="2">
        <f t="shared" si="256"/>
        <v>0.98166680599209555</v>
      </c>
      <c r="FX219" s="2">
        <f t="shared" si="256"/>
        <v>0.9798832094002089</v>
      </c>
      <c r="FY219" s="2">
        <f t="shared" si="256"/>
        <v>0.98128944376927851</v>
      </c>
      <c r="FZ219" s="2">
        <f t="shared" si="256"/>
        <v>0.9812782218361068</v>
      </c>
      <c r="GA219" s="2">
        <f t="shared" si="256"/>
        <v>0.98302670719001406</v>
      </c>
      <c r="GB219" s="2">
        <f t="shared" si="256"/>
        <v>0.9838164339635973</v>
      </c>
      <c r="GC219" s="2">
        <f t="shared" si="256"/>
        <v>0.98350835335605191</v>
      </c>
      <c r="GD219" s="2">
        <f t="shared" si="256"/>
        <v>0.98381016444655134</v>
      </c>
      <c r="GE219" s="2">
        <f t="shared" si="256"/>
        <v>0.98118937362842673</v>
      </c>
      <c r="GF219" s="2">
        <f t="shared" si="256"/>
        <v>0.98458134717458212</v>
      </c>
      <c r="GG219" s="2">
        <f t="shared" si="256"/>
        <v>0.98612563251209795</v>
      </c>
      <c r="GH219" s="2">
        <f t="shared" si="256"/>
        <v>0.98414203151717106</v>
      </c>
      <c r="GI219" s="2">
        <f t="shared" si="256"/>
        <v>0.98002826768994766</v>
      </c>
      <c r="GJ219" s="2">
        <f t="shared" si="256"/>
        <v>0.97243440683655769</v>
      </c>
      <c r="GK219" s="2">
        <f t="shared" si="256"/>
        <v>0.96304649482603755</v>
      </c>
      <c r="GM219" s="86">
        <f t="shared" si="257"/>
        <v>0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1.0969511955154673E-294</v>
      </c>
      <c r="GT219" s="86">
        <f t="shared" si="257"/>
        <v>0</v>
      </c>
      <c r="GU219" s="86">
        <f t="shared" si="257"/>
        <v>7.3097112151780766E-141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0</v>
      </c>
      <c r="HD219" s="86">
        <f t="shared" si="267"/>
        <v>0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5.2961396491540263E-120</v>
      </c>
      <c r="HT219" s="86">
        <f t="shared" si="258"/>
        <v>1.2812049451411292E-100</v>
      </c>
      <c r="HU219" s="86">
        <f t="shared" si="258"/>
        <v>1.0626626488701548E-105</v>
      </c>
      <c r="HV219" s="86">
        <f t="shared" si="258"/>
        <v>1.6529312052002471E-127</v>
      </c>
      <c r="HW219" s="86">
        <f t="shared" si="258"/>
        <v>1.2445910498955859E-136</v>
      </c>
      <c r="HX219" s="86">
        <f t="shared" si="258"/>
        <v>3.6826110108163636E-135</v>
      </c>
      <c r="HY219" s="86">
        <f t="shared" si="258"/>
        <v>2.4593628950644588E-129</v>
      </c>
      <c r="HZ219" s="86">
        <f t="shared" si="258"/>
        <v>4.2247535291286607E-119</v>
      </c>
      <c r="IA219" s="86">
        <f t="shared" si="258"/>
        <v>9.2161970177207403E-129</v>
      </c>
      <c r="IB219" s="86">
        <f t="shared" si="258"/>
        <v>2.6641859189404503E-140</v>
      </c>
      <c r="IC219" s="86">
        <f t="shared" si="258"/>
        <v>4.6662468751089036E-147</v>
      </c>
      <c r="ID219" s="86">
        <f t="shared" si="258"/>
        <v>6.1620615562521865E-137</v>
      </c>
      <c r="IE219" s="86">
        <f t="shared" si="258"/>
        <v>1.2949616500950895E-117</v>
      </c>
      <c r="IF219" s="86">
        <f t="shared" si="258"/>
        <v>5.5563381744026662E-143</v>
      </c>
      <c r="IG219" s="86">
        <f t="shared" si="258"/>
        <v>2.051488646161879E-147</v>
      </c>
      <c r="II219" s="86">
        <f t="shared" si="259"/>
        <v>1.7010520089220548E-27</v>
      </c>
      <c r="IJ219" s="86">
        <f t="shared" si="259"/>
        <v>4.1859392969582448E-22</v>
      </c>
      <c r="IK219" s="86">
        <f t="shared" si="259"/>
        <v>7.2038395889253442E-24</v>
      </c>
      <c r="IL219" s="86">
        <f t="shared" si="259"/>
        <v>5.5590922155289843E-28</v>
      </c>
      <c r="IM219" s="86">
        <f t="shared" si="259"/>
        <v>4.6811700103994295E-31</v>
      </c>
      <c r="IN219" s="86">
        <f t="shared" si="259"/>
        <v>1.961115139705503E-31</v>
      </c>
      <c r="IO219" s="86">
        <f t="shared" si="259"/>
        <v>1.6822817813497668E-29</v>
      </c>
      <c r="IP219" s="86">
        <f t="shared" si="259"/>
        <v>4.7640459292678189E-27</v>
      </c>
      <c r="IQ219" s="86">
        <f t="shared" si="259"/>
        <v>1.570520959528175E-28</v>
      </c>
      <c r="IR219" s="86">
        <f t="shared" si="259"/>
        <v>8.0871608850083846E-33</v>
      </c>
      <c r="IS219" s="86">
        <f t="shared" si="259"/>
        <v>1.6599709478405908E-35</v>
      </c>
      <c r="IT219" s="86">
        <f t="shared" si="259"/>
        <v>4.9498345694709363E-32</v>
      </c>
      <c r="IU219" s="86">
        <f t="shared" si="259"/>
        <v>2.9383746361334601E-26</v>
      </c>
      <c r="IV219" s="86">
        <f t="shared" si="259"/>
        <v>4.0574833666713528E-32</v>
      </c>
      <c r="IW219" s="86">
        <f t="shared" si="259"/>
        <v>8.0425086663436626E-41</v>
      </c>
      <c r="IY219" s="86">
        <f t="shared" si="260"/>
        <v>1.7010520089220548E-27</v>
      </c>
      <c r="IZ219" s="86">
        <f t="shared" si="260"/>
        <v>4.1859392969582448E-22</v>
      </c>
      <c r="JA219" s="86">
        <f t="shared" si="260"/>
        <v>7.2038395889253442E-24</v>
      </c>
      <c r="JB219" s="86">
        <f t="shared" si="260"/>
        <v>5.5590922155289843E-28</v>
      </c>
      <c r="JC219" s="86">
        <f t="shared" si="260"/>
        <v>4.6811700103994295E-31</v>
      </c>
      <c r="JD219" s="86">
        <f t="shared" si="260"/>
        <v>1.961115139705503E-31</v>
      </c>
      <c r="JE219" s="86">
        <f t="shared" si="260"/>
        <v>1.6822817813497668E-29</v>
      </c>
      <c r="JF219" s="86">
        <f t="shared" si="260"/>
        <v>4.7640459292678189E-27</v>
      </c>
      <c r="JG219" s="86">
        <f t="shared" si="260"/>
        <v>1.570520959528175E-28</v>
      </c>
      <c r="JH219" s="86">
        <f t="shared" si="260"/>
        <v>8.0871608850083846E-33</v>
      </c>
      <c r="JI219" s="86">
        <f t="shared" si="260"/>
        <v>1.6599709478405908E-35</v>
      </c>
      <c r="JJ219" s="86">
        <f t="shared" si="260"/>
        <v>4.9498345694709363E-32</v>
      </c>
      <c r="JK219" s="86">
        <f t="shared" si="260"/>
        <v>2.9383746361334601E-26</v>
      </c>
      <c r="JL219" s="86">
        <f t="shared" si="260"/>
        <v>4.0574833666713528E-32</v>
      </c>
      <c r="JM219" s="86">
        <f t="shared" si="260"/>
        <v>8.0425086663436626E-41</v>
      </c>
    </row>
    <row r="220" spans="2:273" x14ac:dyDescent="0.25">
      <c r="B220" s="2">
        <v>193</v>
      </c>
      <c r="C220" s="37">
        <v>20.268999999999998</v>
      </c>
      <c r="D220" s="37">
        <v>20.803000000000001</v>
      </c>
      <c r="E220" s="37">
        <v>22.082999999999998</v>
      </c>
      <c r="F220" s="37">
        <v>22.983000000000001</v>
      </c>
      <c r="G220" s="37">
        <v>23.492000000000001</v>
      </c>
      <c r="H220" s="37">
        <v>24.033000000000001</v>
      </c>
      <c r="I220" s="37">
        <v>26.902000000000001</v>
      </c>
      <c r="J220" s="37">
        <v>22.559000000000001</v>
      </c>
      <c r="K220" s="37">
        <v>24.085000000000001</v>
      </c>
      <c r="L220" s="37">
        <v>18.524999999999999</v>
      </c>
      <c r="M220" s="37">
        <v>19.39</v>
      </c>
      <c r="N220" s="37">
        <v>21.186</v>
      </c>
      <c r="O220" s="37">
        <v>22.831</v>
      </c>
      <c r="P220" s="37">
        <v>25.966999999999999</v>
      </c>
      <c r="Q220" s="37">
        <v>26.23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>
        <f t="shared" si="262"/>
        <v>26.745597281027525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-0.51559728102752445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>
        <f t="shared" si="254"/>
        <v>26.745597281027525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>
        <f t="shared" si="297"/>
        <v>26.23</v>
      </c>
      <c r="DK220" s="2">
        <f t="shared" si="264"/>
        <v>108.75755033738193</v>
      </c>
      <c r="DL220" s="2">
        <f t="shared" si="264"/>
        <v>94.454365721997291</v>
      </c>
      <c r="DM220" s="2">
        <f t="shared" si="264"/>
        <v>100.47140938086304</v>
      </c>
      <c r="DN220" s="2">
        <f t="shared" si="264"/>
        <v>101.06050018761725</v>
      </c>
      <c r="DO220" s="2">
        <f t="shared" si="264"/>
        <v>90.052159662288958</v>
      </c>
      <c r="DP220" s="2">
        <f t="shared" si="264"/>
        <v>96.95966357786358</v>
      </c>
      <c r="DQ220" s="2">
        <f t="shared" si="264"/>
        <v>106.63805782085562</v>
      </c>
      <c r="DR220" s="2">
        <f t="shared" si="264"/>
        <v>84.14782965686274</v>
      </c>
      <c r="DS220" s="2">
        <f t="shared" si="264"/>
        <v>111.05591774193547</v>
      </c>
      <c r="DT220" s="2">
        <f t="shared" si="264"/>
        <v>93.415787624140563</v>
      </c>
      <c r="DU220" s="2">
        <f t="shared" si="264"/>
        <v>81.325174517374506</v>
      </c>
      <c r="DV220" s="2">
        <f t="shared" si="264"/>
        <v>86.058450579150559</v>
      </c>
      <c r="DW220" s="2">
        <f t="shared" si="264"/>
        <v>121.04305219389433</v>
      </c>
      <c r="DX220" s="2">
        <f t="shared" si="264"/>
        <v>112.4454885553471</v>
      </c>
      <c r="DY220" s="2">
        <f t="shared" si="264"/>
        <v>81.206929618768328</v>
      </c>
      <c r="EA220" s="2">
        <f t="shared" si="240"/>
        <v>18.212080152038496</v>
      </c>
      <c r="EB220" s="2">
        <f t="shared" si="240"/>
        <v>19.854936671935292</v>
      </c>
      <c r="EC220" s="2">
        <f t="shared" si="240"/>
        <v>19.257189597768388</v>
      </c>
      <c r="ED220" s="2">
        <f t="shared" si="240"/>
        <v>19.993588235294123</v>
      </c>
      <c r="EE220" s="2">
        <f t="shared" si="240"/>
        <v>22.248552461025032</v>
      </c>
      <c r="EF220" s="2">
        <f t="shared" si="239"/>
        <v>20.578071197066013</v>
      </c>
      <c r="EG220" s="2">
        <f t="shared" si="239"/>
        <v>21.78791079966123</v>
      </c>
      <c r="EH220" s="2">
        <f t="shared" si="239"/>
        <v>19.319022633668958</v>
      </c>
      <c r="EI220" s="2">
        <f t="shared" si="239"/>
        <v>15.407810641180198</v>
      </c>
      <c r="EJ220" s="2">
        <f t="shared" si="239"/>
        <v>16.539908362487321</v>
      </c>
      <c r="EK220" s="2">
        <f t="shared" si="212"/>
        <v>14.762406575632269</v>
      </c>
      <c r="EL220" s="2">
        <f t="shared" si="212"/>
        <v>18.270972742741854</v>
      </c>
      <c r="EM220" s="2">
        <f t="shared" si="212"/>
        <v>23.712203802230476</v>
      </c>
      <c r="EN220" s="2">
        <f t="shared" si="212"/>
        <v>24.691669174228327</v>
      </c>
      <c r="EO220" s="2">
        <f t="shared" si="212"/>
        <v>31.594661341391884</v>
      </c>
      <c r="EQ220" s="2">
        <f t="shared" si="265"/>
        <v>18.787436537368393</v>
      </c>
      <c r="ER220" s="2">
        <f t="shared" si="265"/>
        <v>19.721891548355259</v>
      </c>
      <c r="ES220" s="2">
        <f t="shared" si="265"/>
        <v>20.024244976520322</v>
      </c>
      <c r="ET220" s="2">
        <f t="shared" si="265"/>
        <v>21.238853833355336</v>
      </c>
      <c r="EU220" s="2">
        <f t="shared" si="265"/>
        <v>22.417277942207662</v>
      </c>
      <c r="EV220" s="2">
        <f t="shared" si="265"/>
        <v>21.439864835142558</v>
      </c>
      <c r="EW220" s="2">
        <f t="shared" si="265"/>
        <v>21.198320297164656</v>
      </c>
      <c r="EX220" s="2">
        <f t="shared" si="265"/>
        <v>20.077653599635532</v>
      </c>
      <c r="EY220" s="2">
        <f t="shared" si="265"/>
        <v>17.62303815240141</v>
      </c>
      <c r="EZ220" s="2">
        <f t="shared" si="265"/>
        <v>16.502390074197518</v>
      </c>
      <c r="FA220" s="2">
        <f t="shared" si="265"/>
        <v>15.617383865092602</v>
      </c>
      <c r="FB220" s="2">
        <f t="shared" si="265"/>
        <v>18.422829382632571</v>
      </c>
      <c r="FC220" s="2">
        <f t="shared" si="265"/>
        <v>21.442324302936772</v>
      </c>
      <c r="FD220" s="2">
        <f t="shared" si="265"/>
        <v>24.104175334459136</v>
      </c>
      <c r="FE220" s="2">
        <f t="shared" si="265"/>
        <v>26.575846053453798</v>
      </c>
      <c r="FG220" s="2">
        <f t="shared" si="266"/>
        <v>0.9999991367320038</v>
      </c>
      <c r="FH220" s="2">
        <f t="shared" si="266"/>
        <v>0.99999926764152192</v>
      </c>
      <c r="FI220" s="2">
        <f t="shared" si="266"/>
        <v>0.99999925163585934</v>
      </c>
      <c r="FJ220" s="2">
        <f t="shared" si="266"/>
        <v>0.99999922688368215</v>
      </c>
      <c r="FK220" s="2">
        <f t="shared" si="266"/>
        <v>0.99999917057636789</v>
      </c>
      <c r="FL220" s="2">
        <f t="shared" si="266"/>
        <v>0.99999908877292898</v>
      </c>
      <c r="FM220" s="2">
        <f t="shared" si="266"/>
        <v>0.99999900195760727</v>
      </c>
      <c r="FN220" s="2">
        <f t="shared" si="266"/>
        <v>0.99999903185697003</v>
      </c>
      <c r="FO220" s="2">
        <f t="shared" si="266"/>
        <v>0.99999884435156439</v>
      </c>
      <c r="FP220" s="2">
        <f t="shared" si="266"/>
        <v>0.99999899842441475</v>
      </c>
      <c r="FQ220" s="2">
        <f t="shared" si="266"/>
        <v>0.99999909244335106</v>
      </c>
      <c r="FR220" s="2">
        <f t="shared" si="266"/>
        <v>0.99999907204182403</v>
      </c>
      <c r="FS220" s="2">
        <f t="shared" si="266"/>
        <v>0.99999908446419083</v>
      </c>
      <c r="FT220" s="2">
        <f t="shared" si="266"/>
        <v>0.99999917180584563</v>
      </c>
      <c r="FU220" s="2">
        <f t="shared" si="266"/>
        <v>0.99999888412710547</v>
      </c>
      <c r="FW220" s="2">
        <f t="shared" si="256"/>
        <v>0.98325291324478925</v>
      </c>
      <c r="FX220" s="2">
        <f t="shared" si="256"/>
        <v>0.98162073652966608</v>
      </c>
      <c r="FY220" s="2">
        <f t="shared" si="256"/>
        <v>0.98290763029219475</v>
      </c>
      <c r="FZ220" s="2">
        <f t="shared" si="256"/>
        <v>0.98289736197521516</v>
      </c>
      <c r="GA220" s="2">
        <f t="shared" si="256"/>
        <v>0.9844970198072055</v>
      </c>
      <c r="GB220" s="2">
        <f t="shared" si="256"/>
        <v>0.98521936505058394</v>
      </c>
      <c r="GC220" s="2">
        <f t="shared" si="256"/>
        <v>0.98493758263673314</v>
      </c>
      <c r="GD220" s="2">
        <f t="shared" si="256"/>
        <v>0.98521363086082447</v>
      </c>
      <c r="GE220" s="2">
        <f t="shared" si="256"/>
        <v>0.98281606318364712</v>
      </c>
      <c r="GF220" s="2">
        <f t="shared" si="256"/>
        <v>0.98591891805267229</v>
      </c>
      <c r="GG220" s="2">
        <f t="shared" si="256"/>
        <v>0.98733096017465849</v>
      </c>
      <c r="GH220" s="2">
        <f t="shared" si="256"/>
        <v>0.98551715251152139</v>
      </c>
      <c r="GI220" s="2">
        <f t="shared" si="256"/>
        <v>0.98175349915024335</v>
      </c>
      <c r="GJ220" s="2">
        <f t="shared" si="256"/>
        <v>0.97479875529285265</v>
      </c>
      <c r="GK220" s="2">
        <f t="shared" si="256"/>
        <v>0.96618806294860926</v>
      </c>
      <c r="GM220" s="86">
        <f t="shared" si="257"/>
        <v>0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4.4444129047555949E-299</v>
      </c>
      <c r="GT220" s="86">
        <f t="shared" si="257"/>
        <v>0</v>
      </c>
      <c r="GU220" s="86">
        <f t="shared" si="257"/>
        <v>5.9287106962542E-143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0</v>
      </c>
      <c r="HD220" s="86">
        <f t="shared" si="267"/>
        <v>0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2.4964196431882488E-123</v>
      </c>
      <c r="HT220" s="86">
        <f t="shared" si="258"/>
        <v>2.1620879614649698E-103</v>
      </c>
      <c r="HU220" s="86">
        <f t="shared" si="258"/>
        <v>1.3151191344209653E-108</v>
      </c>
      <c r="HV220" s="86">
        <f t="shared" si="258"/>
        <v>5.4631187485708971E-131</v>
      </c>
      <c r="HW220" s="86">
        <f t="shared" si="258"/>
        <v>2.395419455080311E-140</v>
      </c>
      <c r="HX220" s="86">
        <f t="shared" si="258"/>
        <v>7.7800087725539469E-139</v>
      </c>
      <c r="HY220" s="86">
        <f t="shared" si="258"/>
        <v>7.9291202712918077E-133</v>
      </c>
      <c r="HZ220" s="86">
        <f t="shared" si="258"/>
        <v>2.7709064187469112E-122</v>
      </c>
      <c r="IA220" s="86">
        <f t="shared" si="258"/>
        <v>2.6650109806474022E-132</v>
      </c>
      <c r="IB220" s="86">
        <f t="shared" si="258"/>
        <v>4.3623583826613327E-144</v>
      </c>
      <c r="IC220" s="86">
        <f t="shared" si="258"/>
        <v>5.3675930261848607E-151</v>
      </c>
      <c r="ID220" s="86">
        <f t="shared" si="258"/>
        <v>1.1801659671091546E-140</v>
      </c>
      <c r="IE220" s="86">
        <f t="shared" si="258"/>
        <v>6.7126080592635034E-121</v>
      </c>
      <c r="IF220" s="86">
        <f t="shared" si="258"/>
        <v>4.2412119933734185E-147</v>
      </c>
      <c r="IG220" s="86">
        <f t="shared" si="258"/>
        <v>7.9674986200030763E-152</v>
      </c>
      <c r="II220" s="86">
        <f t="shared" si="259"/>
        <v>1.0497075518691078E-28</v>
      </c>
      <c r="IJ220" s="86">
        <f t="shared" si="259"/>
        <v>4.3508675544436855E-23</v>
      </c>
      <c r="IK220" s="86">
        <f t="shared" si="259"/>
        <v>6.4668120347504321E-25</v>
      </c>
      <c r="IL220" s="86">
        <f t="shared" si="259"/>
        <v>3.2068188760800553E-29</v>
      </c>
      <c r="IM220" s="86">
        <f t="shared" si="259"/>
        <v>2.0998232580305599E-32</v>
      </c>
      <c r="IN220" s="86">
        <f t="shared" si="259"/>
        <v>8.7779678624918316E-33</v>
      </c>
      <c r="IO220" s="86">
        <f t="shared" si="259"/>
        <v>9.0749237287837723E-31</v>
      </c>
      <c r="IP220" s="86">
        <f t="shared" si="259"/>
        <v>3.3582492543337235E-28</v>
      </c>
      <c r="IQ220" s="86">
        <f t="shared" si="259"/>
        <v>8.5098121073635059E-30</v>
      </c>
      <c r="IR220" s="86">
        <f t="shared" si="259"/>
        <v>3.2599626314924298E-34</v>
      </c>
      <c r="IS220" s="86">
        <f t="shared" si="259"/>
        <v>5.5502439082254372E-37</v>
      </c>
      <c r="IT220" s="86">
        <f t="shared" si="259"/>
        <v>2.1160060735170979E-33</v>
      </c>
      <c r="IU220" s="86">
        <f t="shared" si="259"/>
        <v>1.9488311773409383E-27</v>
      </c>
      <c r="IV220" s="86">
        <f t="shared" si="259"/>
        <v>1.0349608615354778E-33</v>
      </c>
      <c r="IW220" s="86">
        <f t="shared" si="259"/>
        <v>4.6395392874156881E-43</v>
      </c>
      <c r="IY220" s="86">
        <f t="shared" si="260"/>
        <v>1.0497075518691078E-28</v>
      </c>
      <c r="IZ220" s="86">
        <f t="shared" si="260"/>
        <v>4.3508675544436855E-23</v>
      </c>
      <c r="JA220" s="86">
        <f t="shared" si="260"/>
        <v>6.4668120347504321E-25</v>
      </c>
      <c r="JB220" s="86">
        <f t="shared" si="260"/>
        <v>3.2068188760800553E-29</v>
      </c>
      <c r="JC220" s="86">
        <f t="shared" si="260"/>
        <v>2.0998232580305599E-32</v>
      </c>
      <c r="JD220" s="86">
        <f t="shared" si="260"/>
        <v>8.7779678624918316E-33</v>
      </c>
      <c r="JE220" s="86">
        <f t="shared" si="260"/>
        <v>9.0749237287837723E-31</v>
      </c>
      <c r="JF220" s="86">
        <f t="shared" si="260"/>
        <v>3.3582492543337235E-28</v>
      </c>
      <c r="JG220" s="86">
        <f t="shared" si="260"/>
        <v>8.5098121073635059E-30</v>
      </c>
      <c r="JH220" s="86">
        <f t="shared" si="260"/>
        <v>3.2599626314924298E-34</v>
      </c>
      <c r="JI220" s="86">
        <f t="shared" si="260"/>
        <v>5.5502439082254372E-37</v>
      </c>
      <c r="JJ220" s="86">
        <f t="shared" si="260"/>
        <v>2.1160060735170979E-33</v>
      </c>
      <c r="JK220" s="86">
        <f t="shared" si="260"/>
        <v>1.9488311773409383E-27</v>
      </c>
      <c r="JL220" s="86">
        <f t="shared" si="260"/>
        <v>1.0349608615354778E-33</v>
      </c>
      <c r="JM220" s="86">
        <f t="shared" si="260"/>
        <v>4.6395392874156881E-43</v>
      </c>
    </row>
    <row r="221" spans="2:273" x14ac:dyDescent="0.25">
      <c r="B221" s="2">
        <v>194</v>
      </c>
      <c r="C221" s="37">
        <v>20.385000000000002</v>
      </c>
      <c r="D221" s="37">
        <v>22.376999999999999</v>
      </c>
      <c r="E221" s="37">
        <v>22.716999999999999</v>
      </c>
      <c r="F221" s="37">
        <v>22.6</v>
      </c>
      <c r="G221" s="37">
        <v>23.423999999999999</v>
      </c>
      <c r="H221" s="37">
        <v>24.148</v>
      </c>
      <c r="I221" s="37">
        <v>26.638999999999999</v>
      </c>
      <c r="J221" s="37">
        <v>21.626999999999999</v>
      </c>
      <c r="K221" s="37">
        <v>22.745999999999999</v>
      </c>
      <c r="L221" s="37">
        <v>17.457999999999998</v>
      </c>
      <c r="M221" s="37">
        <v>18.338999999999999</v>
      </c>
      <c r="N221" s="37">
        <v>21.407</v>
      </c>
      <c r="O221" s="37">
        <v>22.864000000000001</v>
      </c>
      <c r="P221" s="37">
        <v>26.132999999999999</v>
      </c>
      <c r="Q221" s="37">
        <v>25.902000000000001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>
        <f t="shared" si="262"/>
        <v>26.61775545873909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-0.71575545873908908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>
        <f t="shared" si="254"/>
        <v>26.61775545873909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>
        <f t="shared" si="297"/>
        <v>25.902000000000001</v>
      </c>
      <c r="DK221" s="2">
        <f t="shared" si="264"/>
        <v>109.18859811066127</v>
      </c>
      <c r="DL221" s="2">
        <f t="shared" si="264"/>
        <v>94.763594466936553</v>
      </c>
      <c r="DM221" s="2">
        <f t="shared" si="264"/>
        <v>100.80770712945591</v>
      </c>
      <c r="DN221" s="2">
        <f t="shared" si="264"/>
        <v>101.39287814258911</v>
      </c>
      <c r="DO221" s="2">
        <f t="shared" si="264"/>
        <v>90.339273921200771</v>
      </c>
      <c r="DP221" s="2">
        <f t="shared" si="264"/>
        <v>97.295176833976839</v>
      </c>
      <c r="DQ221" s="2">
        <f t="shared" si="264"/>
        <v>107.01385294117648</v>
      </c>
      <c r="DR221" s="2">
        <f t="shared" si="264"/>
        <v>84.396266488413545</v>
      </c>
      <c r="DS221" s="2">
        <f t="shared" si="264"/>
        <v>111.47067943548387</v>
      </c>
      <c r="DT221" s="2">
        <f t="shared" si="264"/>
        <v>93.727069060351397</v>
      </c>
      <c r="DU221" s="2">
        <f t="shared" si="264"/>
        <v>81.564675546975536</v>
      </c>
      <c r="DV221" s="2">
        <f t="shared" si="264"/>
        <v>86.325329343629321</v>
      </c>
      <c r="DW221" s="2">
        <f t="shared" si="264"/>
        <v>121.49985370390635</v>
      </c>
      <c r="DX221" s="2">
        <f t="shared" si="264"/>
        <v>112.85469399624766</v>
      </c>
      <c r="DY221" s="2">
        <f t="shared" si="264"/>
        <v>81.462956195014669</v>
      </c>
      <c r="EA221" s="2">
        <f t="shared" si="240"/>
        <v>18.121228072821612</v>
      </c>
      <c r="EB221" s="2">
        <f t="shared" si="240"/>
        <v>19.74228508669983</v>
      </c>
      <c r="EC221" s="2">
        <f t="shared" si="240"/>
        <v>19.129638247435444</v>
      </c>
      <c r="ED221" s="2">
        <f t="shared" si="240"/>
        <v>19.867725490196083</v>
      </c>
      <c r="EE221" s="2">
        <f t="shared" si="240"/>
        <v>22.152700993115896</v>
      </c>
      <c r="EF221" s="2">
        <f t="shared" si="239"/>
        <v>20.458795262822338</v>
      </c>
      <c r="EG221" s="2">
        <f t="shared" si="239"/>
        <v>21.645158853099474</v>
      </c>
      <c r="EH221" s="2">
        <f t="shared" si="239"/>
        <v>19.176707837978494</v>
      </c>
      <c r="EI221" s="2">
        <f t="shared" si="239"/>
        <v>15.236200262653128</v>
      </c>
      <c r="EJ221" s="2">
        <f t="shared" si="239"/>
        <v>16.39649186241477</v>
      </c>
      <c r="EK221" s="2">
        <f t="shared" si="212"/>
        <v>14.614190151311696</v>
      </c>
      <c r="EL221" s="2">
        <f t="shared" si="212"/>
        <v>18.148764584728521</v>
      </c>
      <c r="EM221" s="2">
        <f t="shared" si="212"/>
        <v>23.613893270807342</v>
      </c>
      <c r="EN221" s="2">
        <f t="shared" si="212"/>
        <v>24.578182526686437</v>
      </c>
      <c r="EO221" s="2">
        <f t="shared" si="212"/>
        <v>31.531119907744376</v>
      </c>
      <c r="EQ221" s="2">
        <f t="shared" si="265"/>
        <v>18.70333396626193</v>
      </c>
      <c r="ER221" s="2">
        <f t="shared" si="265"/>
        <v>19.607649705310227</v>
      </c>
      <c r="ES221" s="2">
        <f t="shared" si="265"/>
        <v>19.905757221232562</v>
      </c>
      <c r="ET221" s="2">
        <f t="shared" si="265"/>
        <v>21.127299023407854</v>
      </c>
      <c r="EU221" s="2">
        <f t="shared" si="265"/>
        <v>22.32347913879364</v>
      </c>
      <c r="EV221" s="2">
        <f t="shared" si="265"/>
        <v>21.330338460879748</v>
      </c>
      <c r="EW221" s="2">
        <f t="shared" si="265"/>
        <v>21.048866943838593</v>
      </c>
      <c r="EX221" s="2">
        <f t="shared" si="265"/>
        <v>19.943757882241581</v>
      </c>
      <c r="EY221" s="2">
        <f t="shared" si="265"/>
        <v>17.476982527997134</v>
      </c>
      <c r="EZ221" s="2">
        <f t="shared" si="265"/>
        <v>16.358596543793247</v>
      </c>
      <c r="FA221" s="2">
        <f t="shared" si="265"/>
        <v>15.478771293083934</v>
      </c>
      <c r="FB221" s="2">
        <f t="shared" si="265"/>
        <v>18.302396638209032</v>
      </c>
      <c r="FC221" s="2">
        <f t="shared" si="265"/>
        <v>21.31793435480315</v>
      </c>
      <c r="FD221" s="2">
        <f t="shared" si="265"/>
        <v>23.984058713216399</v>
      </c>
      <c r="FE221" s="2">
        <f t="shared" si="265"/>
        <v>26.460888108197846</v>
      </c>
      <c r="FG221" s="2">
        <f t="shared" si="266"/>
        <v>0.99999921269017045</v>
      </c>
      <c r="FH221" s="2">
        <f t="shared" si="266"/>
        <v>0.99999933208108671</v>
      </c>
      <c r="FI221" s="2">
        <f t="shared" si="266"/>
        <v>0.99999931748374693</v>
      </c>
      <c r="FJ221" s="2">
        <f t="shared" si="266"/>
        <v>0.99999929490949002</v>
      </c>
      <c r="FK221" s="2">
        <f t="shared" si="266"/>
        <v>0.99999924355660197</v>
      </c>
      <c r="FL221" s="2">
        <f t="shared" si="266"/>
        <v>0.99999916895096752</v>
      </c>
      <c r="FM221" s="2">
        <f t="shared" si="266"/>
        <v>0.99999908977443974</v>
      </c>
      <c r="FN221" s="2">
        <f t="shared" si="266"/>
        <v>0.99999911704298738</v>
      </c>
      <c r="FO221" s="2">
        <f t="shared" si="266"/>
        <v>0.99999894603599304</v>
      </c>
      <c r="FP221" s="2">
        <f t="shared" si="266"/>
        <v>0.99999908655212932</v>
      </c>
      <c r="FQ221" s="2">
        <f t="shared" si="266"/>
        <v>0.99999917229843271</v>
      </c>
      <c r="FR221" s="2">
        <f t="shared" si="266"/>
        <v>0.99999915369201597</v>
      </c>
      <c r="FS221" s="2">
        <f t="shared" si="266"/>
        <v>0.999999165021351</v>
      </c>
      <c r="FT221" s="2">
        <f t="shared" si="266"/>
        <v>0.99999924467789914</v>
      </c>
      <c r="FU221" s="2">
        <f t="shared" si="266"/>
        <v>0.9999989823117249</v>
      </c>
      <c r="FW221" s="2">
        <f t="shared" si="256"/>
        <v>0.9847039356508055</v>
      </c>
      <c r="FX221" s="2">
        <f t="shared" si="256"/>
        <v>0.98321076134243279</v>
      </c>
      <c r="FY221" s="2">
        <f t="shared" si="256"/>
        <v>0.98438809413553985</v>
      </c>
      <c r="FZ221" s="2">
        <f t="shared" si="256"/>
        <v>0.98437870107867509</v>
      </c>
      <c r="GA221" s="2">
        <f t="shared" si="256"/>
        <v>0.98584180090437534</v>
      </c>
      <c r="GB221" s="2">
        <f t="shared" si="256"/>
        <v>0.98650234653387048</v>
      </c>
      <c r="GC221" s="2">
        <f t="shared" si="256"/>
        <v>0.98624468176930047</v>
      </c>
      <c r="GD221" s="2">
        <f t="shared" si="256"/>
        <v>0.98649710325874873</v>
      </c>
      <c r="GE221" s="2">
        <f t="shared" si="256"/>
        <v>0.98430433150713925</v>
      </c>
      <c r="GF221" s="2">
        <f t="shared" si="256"/>
        <v>0.98714196975867685</v>
      </c>
      <c r="GG221" s="2">
        <f t="shared" si="256"/>
        <v>0.98843280395999089</v>
      </c>
      <c r="GH221" s="2">
        <f t="shared" si="256"/>
        <v>0.98677463257576403</v>
      </c>
      <c r="GI221" s="2">
        <f t="shared" si="256"/>
        <v>0.98333223344059262</v>
      </c>
      <c r="GJ221" s="2">
        <f t="shared" si="256"/>
        <v>0.97696511326622237</v>
      </c>
      <c r="GK221" s="2">
        <f t="shared" si="256"/>
        <v>0.96907113092720454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1.6701546789425578E-303</v>
      </c>
      <c r="GT221" s="86">
        <f t="shared" si="257"/>
        <v>0</v>
      </c>
      <c r="GU221" s="86">
        <f t="shared" si="257"/>
        <v>4.6391885030809664E-145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0</v>
      </c>
      <c r="HD221" s="86">
        <f t="shared" si="267"/>
        <v>0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1.0582971930625136E-126</v>
      </c>
      <c r="HT221" s="86">
        <f t="shared" si="258"/>
        <v>3.3409867773166609E-106</v>
      </c>
      <c r="HU221" s="86">
        <f t="shared" si="258"/>
        <v>1.4842964439950372E-111</v>
      </c>
      <c r="HV221" s="86">
        <f t="shared" si="258"/>
        <v>1.618749229158786E-134</v>
      </c>
      <c r="HW221" s="86">
        <f t="shared" si="258"/>
        <v>4.1050150043359105E-144</v>
      </c>
      <c r="HX221" s="86">
        <f t="shared" si="258"/>
        <v>1.4653203478116995E-142</v>
      </c>
      <c r="HY221" s="86">
        <f t="shared" si="258"/>
        <v>2.293826504586281E-136</v>
      </c>
      <c r="HZ221" s="86">
        <f t="shared" si="258"/>
        <v>1.6478515221739041E-125</v>
      </c>
      <c r="IA221" s="86">
        <f t="shared" si="258"/>
        <v>6.8911359552597261E-136</v>
      </c>
      <c r="IB221" s="86">
        <f t="shared" si="258"/>
        <v>6.3519963732906089E-148</v>
      </c>
      <c r="IC221" s="86">
        <f t="shared" si="258"/>
        <v>5.4697156569369127E-155</v>
      </c>
      <c r="ID221" s="86">
        <f t="shared" si="258"/>
        <v>2.0127642956270597E-144</v>
      </c>
      <c r="IE221" s="86">
        <f t="shared" si="258"/>
        <v>3.1309474289558013E-124</v>
      </c>
      <c r="IF221" s="86">
        <f t="shared" si="258"/>
        <v>2.8255436287233354E-151</v>
      </c>
      <c r="IG221" s="86">
        <f t="shared" si="258"/>
        <v>2.6598497478111032E-156</v>
      </c>
      <c r="II221" s="86">
        <f t="shared" si="259"/>
        <v>6.0839474587554675E-30</v>
      </c>
      <c r="IJ221" s="86">
        <f t="shared" si="259"/>
        <v>4.2931961047728736E-24</v>
      </c>
      <c r="IK221" s="86">
        <f t="shared" si="259"/>
        <v>5.497742965928292E-26</v>
      </c>
      <c r="IL221" s="86">
        <f t="shared" si="259"/>
        <v>1.7341845631765837E-30</v>
      </c>
      <c r="IM221" s="86">
        <f t="shared" si="259"/>
        <v>8.7939385221463612E-34</v>
      </c>
      <c r="IN221" s="86">
        <f t="shared" si="259"/>
        <v>3.6709604221292666E-34</v>
      </c>
      <c r="IO221" s="86">
        <f t="shared" si="259"/>
        <v>4.591473299492846E-32</v>
      </c>
      <c r="IP221" s="86">
        <f t="shared" si="259"/>
        <v>2.2341609929265225E-29</v>
      </c>
      <c r="IQ221" s="86">
        <f t="shared" si="259"/>
        <v>4.3160591345464804E-31</v>
      </c>
      <c r="IR221" s="86">
        <f t="shared" si="259"/>
        <v>1.2259380681727837E-35</v>
      </c>
      <c r="IS221" s="86">
        <f t="shared" si="259"/>
        <v>1.7273018580462908E-38</v>
      </c>
      <c r="IT221" s="86">
        <f t="shared" si="259"/>
        <v>8.4458164452373393E-35</v>
      </c>
      <c r="IU221" s="86">
        <f t="shared" si="259"/>
        <v>1.2143548208776436E-28</v>
      </c>
      <c r="IV221" s="86">
        <f t="shared" si="259"/>
        <v>2.4069984741259295E-35</v>
      </c>
      <c r="IW221" s="86">
        <f t="shared" si="259"/>
        <v>2.3219016122658837E-45</v>
      </c>
      <c r="IY221" s="86">
        <f t="shared" si="260"/>
        <v>6.0839474587554675E-30</v>
      </c>
      <c r="IZ221" s="86">
        <f t="shared" si="260"/>
        <v>4.2931961047728736E-24</v>
      </c>
      <c r="JA221" s="86">
        <f t="shared" si="260"/>
        <v>5.497742965928292E-26</v>
      </c>
      <c r="JB221" s="86">
        <f t="shared" si="260"/>
        <v>1.7341845631765837E-30</v>
      </c>
      <c r="JC221" s="86">
        <f t="shared" si="260"/>
        <v>8.7939385221463612E-34</v>
      </c>
      <c r="JD221" s="86">
        <f t="shared" si="260"/>
        <v>3.6709604221292666E-34</v>
      </c>
      <c r="JE221" s="86">
        <f t="shared" si="260"/>
        <v>4.591473299492846E-32</v>
      </c>
      <c r="JF221" s="86">
        <f t="shared" si="260"/>
        <v>2.2341609929265225E-29</v>
      </c>
      <c r="JG221" s="86">
        <f t="shared" si="260"/>
        <v>4.3160591345464804E-31</v>
      </c>
      <c r="JH221" s="86">
        <f t="shared" si="260"/>
        <v>1.2259380681727837E-35</v>
      </c>
      <c r="JI221" s="86">
        <f t="shared" si="260"/>
        <v>1.7273018580462908E-38</v>
      </c>
      <c r="JJ221" s="86">
        <f t="shared" si="260"/>
        <v>8.4458164452373393E-35</v>
      </c>
      <c r="JK221" s="86">
        <f t="shared" si="260"/>
        <v>1.2143548208776436E-28</v>
      </c>
      <c r="JL221" s="86">
        <f t="shared" si="260"/>
        <v>2.4069984741259295E-35</v>
      </c>
      <c r="JM221" s="86">
        <f t="shared" si="260"/>
        <v>2.3219016122658837E-45</v>
      </c>
    </row>
    <row r="222" spans="2:273" x14ac:dyDescent="0.25">
      <c r="B222" s="2">
        <v>195</v>
      </c>
      <c r="C222" s="37">
        <v>19.346</v>
      </c>
      <c r="D222" s="37">
        <v>23.556999999999999</v>
      </c>
      <c r="E222" s="37">
        <v>21.783000000000001</v>
      </c>
      <c r="F222" s="37">
        <v>22.683</v>
      </c>
      <c r="G222" s="37">
        <v>23.797000000000001</v>
      </c>
      <c r="H222" s="37">
        <v>23.835999999999999</v>
      </c>
      <c r="I222" s="37">
        <v>24.344000000000001</v>
      </c>
      <c r="J222" s="37">
        <v>23.898</v>
      </c>
      <c r="K222" s="37">
        <v>20.559000000000001</v>
      </c>
      <c r="L222" s="37">
        <v>18.407</v>
      </c>
      <c r="M222" s="37">
        <v>19.61</v>
      </c>
      <c r="N222" s="37">
        <v>20.169</v>
      </c>
      <c r="O222" s="37">
        <v>22.966000000000001</v>
      </c>
      <c r="P222" s="37">
        <v>26.3</v>
      </c>
      <c r="Q222" s="37">
        <v>26.048999999999999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>
        <f t="shared" si="262"/>
        <v>26.490839743740928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-0.44183974374092827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>
        <f t="shared" si="254"/>
        <v>26.490839743740928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>
        <f t="shared" si="297"/>
        <v>26.048999999999999</v>
      </c>
      <c r="DK222" s="2">
        <f t="shared" si="264"/>
        <v>109.61964588394062</v>
      </c>
      <c r="DL222" s="2">
        <f t="shared" si="264"/>
        <v>95.072823211875829</v>
      </c>
      <c r="DM222" s="2">
        <f t="shared" si="264"/>
        <v>101.14400487804878</v>
      </c>
      <c r="DN222" s="2">
        <f t="shared" si="264"/>
        <v>101.72525609756097</v>
      </c>
      <c r="DO222" s="2">
        <f t="shared" si="264"/>
        <v>90.626388180112599</v>
      </c>
      <c r="DP222" s="2">
        <f t="shared" si="264"/>
        <v>97.630690090090084</v>
      </c>
      <c r="DQ222" s="2">
        <f t="shared" si="264"/>
        <v>107.38964806149734</v>
      </c>
      <c r="DR222" s="2">
        <f t="shared" si="264"/>
        <v>84.64470331996435</v>
      </c>
      <c r="DS222" s="2">
        <f t="shared" si="264"/>
        <v>111.88544112903227</v>
      </c>
      <c r="DT222" s="2">
        <f t="shared" si="264"/>
        <v>94.038350496562259</v>
      </c>
      <c r="DU222" s="2">
        <f t="shared" si="264"/>
        <v>81.804176576576566</v>
      </c>
      <c r="DV222" s="2">
        <f t="shared" si="264"/>
        <v>86.592208108108082</v>
      </c>
      <c r="DW222" s="2">
        <f t="shared" si="264"/>
        <v>121.9566552139184</v>
      </c>
      <c r="DX222" s="2">
        <f t="shared" si="264"/>
        <v>113.26389943714823</v>
      </c>
      <c r="DY222" s="2">
        <f t="shared" si="264"/>
        <v>81.718982771260997</v>
      </c>
      <c r="EA222" s="2">
        <f t="shared" si="240"/>
        <v>18.030375993604732</v>
      </c>
      <c r="EB222" s="2">
        <f t="shared" si="240"/>
        <v>19.629633501464369</v>
      </c>
      <c r="EC222" s="2">
        <f t="shared" si="240"/>
        <v>19.002086897102501</v>
      </c>
      <c r="ED222" s="2">
        <f t="shared" si="240"/>
        <v>19.741862745098047</v>
      </c>
      <c r="EE222" s="2">
        <f t="shared" si="240"/>
        <v>22.056849525206758</v>
      </c>
      <c r="EF222" s="2">
        <f t="shared" si="239"/>
        <v>20.33951932857866</v>
      </c>
      <c r="EG222" s="2">
        <f t="shared" si="239"/>
        <v>21.502406906537715</v>
      </c>
      <c r="EH222" s="2">
        <f t="shared" si="239"/>
        <v>19.034393042288031</v>
      </c>
      <c r="EI222" s="2">
        <f t="shared" si="239"/>
        <v>15.064589884126057</v>
      </c>
      <c r="EJ222" s="2">
        <f t="shared" si="239"/>
        <v>16.253075362342223</v>
      </c>
      <c r="EK222" s="2">
        <f t="shared" si="212"/>
        <v>14.465973726991123</v>
      </c>
      <c r="EL222" s="2">
        <f t="shared" si="212"/>
        <v>18.026556426715185</v>
      </c>
      <c r="EM222" s="2">
        <f t="shared" si="212"/>
        <v>23.515582739384207</v>
      </c>
      <c r="EN222" s="2">
        <f t="shared" si="212"/>
        <v>24.464695879144543</v>
      </c>
      <c r="EO222" s="2">
        <f t="shared" si="212"/>
        <v>31.467578474096868</v>
      </c>
      <c r="EQ222" s="2">
        <f t="shared" si="265"/>
        <v>18.61923139515547</v>
      </c>
      <c r="ER222" s="2">
        <f t="shared" si="265"/>
        <v>19.493407862265197</v>
      </c>
      <c r="ES222" s="2">
        <f t="shared" si="265"/>
        <v>19.787269465944803</v>
      </c>
      <c r="ET222" s="2">
        <f t="shared" si="265"/>
        <v>21.015744213460373</v>
      </c>
      <c r="EU222" s="2">
        <f t="shared" si="265"/>
        <v>22.229680335379616</v>
      </c>
      <c r="EV222" s="2">
        <f t="shared" si="265"/>
        <v>21.220812086616935</v>
      </c>
      <c r="EW222" s="2">
        <f t="shared" si="265"/>
        <v>20.89941359051253</v>
      </c>
      <c r="EX222" s="2">
        <f t="shared" si="265"/>
        <v>19.80986216484763</v>
      </c>
      <c r="EY222" s="2">
        <f t="shared" si="265"/>
        <v>17.330926903592854</v>
      </c>
      <c r="EZ222" s="2">
        <f t="shared" si="265"/>
        <v>16.21480301338898</v>
      </c>
      <c r="FA222" s="2">
        <f t="shared" si="265"/>
        <v>15.340158721075269</v>
      </c>
      <c r="FB222" s="2">
        <f t="shared" si="265"/>
        <v>18.18196389378549</v>
      </c>
      <c r="FC222" s="2">
        <f t="shared" si="265"/>
        <v>21.193544406669528</v>
      </c>
      <c r="FD222" s="2">
        <f t="shared" si="265"/>
        <v>23.863942091973666</v>
      </c>
      <c r="FE222" s="2">
        <f t="shared" si="265"/>
        <v>26.345930162941894</v>
      </c>
      <c r="FG222" s="2">
        <f t="shared" si="266"/>
        <v>0.99999928196485177</v>
      </c>
      <c r="FH222" s="2">
        <f t="shared" si="266"/>
        <v>0.99999939085067546</v>
      </c>
      <c r="FI222" s="2">
        <f t="shared" si="266"/>
        <v>0.99999937753774182</v>
      </c>
      <c r="FJ222" s="2">
        <f t="shared" si="266"/>
        <v>0.99999935694977227</v>
      </c>
      <c r="FK222" s="2">
        <f t="shared" si="266"/>
        <v>0.99999931011537568</v>
      </c>
      <c r="FL222" s="2">
        <f t="shared" si="266"/>
        <v>0.99999924207421886</v>
      </c>
      <c r="FM222" s="2">
        <f t="shared" si="266"/>
        <v>0.99999916986435633</v>
      </c>
      <c r="FN222" s="2">
        <f t="shared" si="266"/>
        <v>0.99999919473357124</v>
      </c>
      <c r="FO222" s="2">
        <f t="shared" si="266"/>
        <v>0.99999903877331231</v>
      </c>
      <c r="FP222" s="2">
        <f t="shared" si="266"/>
        <v>0.99999916692557378</v>
      </c>
      <c r="FQ222" s="2">
        <f t="shared" si="266"/>
        <v>0.99999924512714389</v>
      </c>
      <c r="FR222" s="2">
        <f t="shared" si="266"/>
        <v>0.99999922815788767</v>
      </c>
      <c r="FS222" s="2">
        <f t="shared" si="266"/>
        <v>0.99999923849036554</v>
      </c>
      <c r="FT222" s="2">
        <f t="shared" si="266"/>
        <v>0.99999931113801099</v>
      </c>
      <c r="FU222" s="2">
        <f t="shared" si="266"/>
        <v>0.99999907185717896</v>
      </c>
      <c r="FW222" s="2">
        <f t="shared" si="256"/>
        <v>0.98603102283722377</v>
      </c>
      <c r="FX222" s="2">
        <f t="shared" si="256"/>
        <v>0.98466537896855388</v>
      </c>
      <c r="FY222" s="2">
        <f t="shared" si="256"/>
        <v>0.98574218697750104</v>
      </c>
      <c r="FZ222" s="2">
        <f t="shared" si="256"/>
        <v>0.98573359681670714</v>
      </c>
      <c r="GA222" s="2">
        <f t="shared" si="256"/>
        <v>0.98707146300064397</v>
      </c>
      <c r="GB222" s="2">
        <f t="shared" si="256"/>
        <v>0.98767535640457338</v>
      </c>
      <c r="GC222" s="2">
        <f t="shared" si="256"/>
        <v>0.98743979882587396</v>
      </c>
      <c r="GD222" s="2">
        <f t="shared" si="256"/>
        <v>0.987670563099871</v>
      </c>
      <c r="GE222" s="2">
        <f t="shared" si="256"/>
        <v>0.9856655836765964</v>
      </c>
      <c r="GF222" s="2">
        <f t="shared" si="256"/>
        <v>0.98826005485724422</v>
      </c>
      <c r="GG222" s="2">
        <f t="shared" si="256"/>
        <v>0.98943984383169759</v>
      </c>
      <c r="GH222" s="2">
        <f t="shared" si="256"/>
        <v>0.98792426915974163</v>
      </c>
      <c r="GI222" s="2">
        <f t="shared" si="256"/>
        <v>0.98477648969175458</v>
      </c>
      <c r="GJ222" s="2">
        <f t="shared" si="256"/>
        <v>0.9789492675625886</v>
      </c>
      <c r="GK222" s="2">
        <f t="shared" si="256"/>
        <v>0.97171556274112436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5.8212176991083671E-308</v>
      </c>
      <c r="GT222" s="86">
        <f t="shared" si="257"/>
        <v>0</v>
      </c>
      <c r="GU222" s="86">
        <f t="shared" si="257"/>
        <v>3.5022339538803828E-147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0</v>
      </c>
      <c r="HD222" s="86">
        <f t="shared" si="267"/>
        <v>0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4.0348500188724181E-130</v>
      </c>
      <c r="HT222" s="86">
        <f t="shared" si="258"/>
        <v>4.727381357498425E-109</v>
      </c>
      <c r="HU222" s="86">
        <f t="shared" si="258"/>
        <v>1.5277768279109978E-114</v>
      </c>
      <c r="HV222" s="86">
        <f t="shared" si="258"/>
        <v>4.3000102253796693E-138</v>
      </c>
      <c r="HW222" s="86">
        <f t="shared" si="258"/>
        <v>6.2636017469095209E-148</v>
      </c>
      <c r="HX222" s="86">
        <f t="shared" si="258"/>
        <v>2.4604314097405016E-146</v>
      </c>
      <c r="HY222" s="86">
        <f t="shared" si="258"/>
        <v>5.9542528781638537E-140</v>
      </c>
      <c r="HZ222" s="86">
        <f t="shared" si="258"/>
        <v>8.8856267046032452E-129</v>
      </c>
      <c r="IA222" s="86">
        <f t="shared" si="258"/>
        <v>1.5934009175227588E-139</v>
      </c>
      <c r="IB222" s="86">
        <f t="shared" si="258"/>
        <v>8.2248731734661833E-152</v>
      </c>
      <c r="IC222" s="86">
        <f t="shared" si="258"/>
        <v>4.9376607597229497E-159</v>
      </c>
      <c r="ID222" s="86">
        <f t="shared" si="258"/>
        <v>3.0568454104885565E-148</v>
      </c>
      <c r="IE222" s="86">
        <f t="shared" si="258"/>
        <v>1.3140385977795971E-127</v>
      </c>
      <c r="IF222" s="86">
        <f t="shared" si="258"/>
        <v>1.6429424120218541E-155</v>
      </c>
      <c r="IG222" s="86">
        <f t="shared" si="258"/>
        <v>7.6325861383901606E-161</v>
      </c>
      <c r="II222" s="86">
        <f t="shared" si="259"/>
        <v>3.3117695799980669E-31</v>
      </c>
      <c r="IJ222" s="86">
        <f t="shared" si="259"/>
        <v>4.0215938308992466E-25</v>
      </c>
      <c r="IK222" s="86">
        <f t="shared" si="259"/>
        <v>4.4262681937198863E-27</v>
      </c>
      <c r="IL222" s="86">
        <f t="shared" si="259"/>
        <v>8.7913890408284534E-32</v>
      </c>
      <c r="IM222" s="86">
        <f t="shared" si="259"/>
        <v>3.4383334026848949E-35</v>
      </c>
      <c r="IN222" s="86">
        <f t="shared" si="259"/>
        <v>1.4343397730763838E-35</v>
      </c>
      <c r="IO222" s="86">
        <f t="shared" si="259"/>
        <v>2.1788017375699396E-33</v>
      </c>
      <c r="IP222" s="86">
        <f t="shared" si="259"/>
        <v>1.4027247483506404E-30</v>
      </c>
      <c r="IQ222" s="86">
        <f t="shared" si="259"/>
        <v>2.048976139139023E-32</v>
      </c>
      <c r="IR222" s="86">
        <f t="shared" si="259"/>
        <v>4.3008655326805825E-37</v>
      </c>
      <c r="IS222" s="86">
        <f t="shared" si="259"/>
        <v>5.0033580054569706E-40</v>
      </c>
      <c r="IT222" s="86">
        <f t="shared" si="259"/>
        <v>3.147435062586602E-36</v>
      </c>
      <c r="IU222" s="86">
        <f t="shared" si="259"/>
        <v>7.1090551756820779E-30</v>
      </c>
      <c r="IV222" s="86">
        <f t="shared" si="259"/>
        <v>5.1038747458220279E-37</v>
      </c>
      <c r="IW222" s="86">
        <f t="shared" si="259"/>
        <v>1.0080500728634349E-47</v>
      </c>
      <c r="IY222" s="86">
        <f t="shared" si="260"/>
        <v>3.3117695799980669E-31</v>
      </c>
      <c r="IZ222" s="86">
        <f t="shared" si="260"/>
        <v>4.0215938308992466E-25</v>
      </c>
      <c r="JA222" s="86">
        <f t="shared" si="260"/>
        <v>4.4262681937198863E-27</v>
      </c>
      <c r="JB222" s="86">
        <f t="shared" si="260"/>
        <v>8.7913890408284534E-32</v>
      </c>
      <c r="JC222" s="86">
        <f t="shared" si="260"/>
        <v>3.4383334026848949E-35</v>
      </c>
      <c r="JD222" s="86">
        <f t="shared" si="260"/>
        <v>1.4343397730763838E-35</v>
      </c>
      <c r="JE222" s="86">
        <f t="shared" si="260"/>
        <v>2.1788017375699396E-33</v>
      </c>
      <c r="JF222" s="86">
        <f t="shared" si="260"/>
        <v>1.4027247483506404E-30</v>
      </c>
      <c r="JG222" s="86">
        <f t="shared" si="260"/>
        <v>2.048976139139023E-32</v>
      </c>
      <c r="JH222" s="86">
        <f t="shared" si="260"/>
        <v>4.3008655326805825E-37</v>
      </c>
      <c r="JI222" s="86">
        <f t="shared" si="260"/>
        <v>5.0033580054569706E-40</v>
      </c>
      <c r="JJ222" s="86">
        <f t="shared" si="260"/>
        <v>3.147435062586602E-36</v>
      </c>
      <c r="JK222" s="86">
        <f t="shared" si="260"/>
        <v>7.1090551756820779E-30</v>
      </c>
      <c r="JL222" s="86">
        <f t="shared" si="260"/>
        <v>5.1038747458220279E-37</v>
      </c>
      <c r="JM222" s="86">
        <f t="shared" si="260"/>
        <v>1.0080500728634349E-47</v>
      </c>
    </row>
    <row r="223" spans="2:273" x14ac:dyDescent="0.25">
      <c r="B223" s="2">
        <v>196</v>
      </c>
      <c r="C223" s="37">
        <v>18.346</v>
      </c>
      <c r="D223" s="37">
        <v>23.541</v>
      </c>
      <c r="E223" s="37">
        <v>22.8</v>
      </c>
      <c r="F223" s="37">
        <v>21.766999999999999</v>
      </c>
      <c r="G223" s="37">
        <v>23.864000000000001</v>
      </c>
      <c r="H223" s="37">
        <v>23.738</v>
      </c>
      <c r="I223" s="37">
        <v>25.114999999999998</v>
      </c>
      <c r="J223" s="37">
        <v>22.643999999999998</v>
      </c>
      <c r="K223" s="37">
        <v>20.695</v>
      </c>
      <c r="L223" s="37">
        <v>18.931999999999999</v>
      </c>
      <c r="M223" s="37">
        <v>19.186</v>
      </c>
      <c r="N223" s="37">
        <v>19.507999999999999</v>
      </c>
      <c r="O223" s="37">
        <v>22</v>
      </c>
      <c r="P223" s="37">
        <v>25.317</v>
      </c>
      <c r="Q223" s="37">
        <v>26.443000000000001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>
        <f t="shared" si="262"/>
        <v>26.364790853307881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7.8209146692120868E-2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>
        <f t="shared" si="254"/>
        <v>26.364790853307881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>
        <f t="shared" si="297"/>
        <v>26.443000000000001</v>
      </c>
      <c r="DK223" s="2">
        <f t="shared" si="264"/>
        <v>110.05069365721999</v>
      </c>
      <c r="DL223" s="2">
        <f t="shared" si="264"/>
        <v>95.382051956815104</v>
      </c>
      <c r="DM223" s="2">
        <f t="shared" si="264"/>
        <v>101.48030262664165</v>
      </c>
      <c r="DN223" s="2">
        <f t="shared" si="264"/>
        <v>102.05763405253283</v>
      </c>
      <c r="DO223" s="2">
        <f t="shared" si="264"/>
        <v>90.913502439024427</v>
      </c>
      <c r="DP223" s="2">
        <f t="shared" si="264"/>
        <v>97.966203346203343</v>
      </c>
      <c r="DQ223" s="2">
        <f t="shared" si="264"/>
        <v>107.7654431818182</v>
      </c>
      <c r="DR223" s="2">
        <f t="shared" si="264"/>
        <v>84.893140151515155</v>
      </c>
      <c r="DS223" s="2">
        <f t="shared" si="264"/>
        <v>112.30020282258064</v>
      </c>
      <c r="DT223" s="2">
        <f t="shared" si="264"/>
        <v>94.349631932773093</v>
      </c>
      <c r="DU223" s="2">
        <f t="shared" si="264"/>
        <v>82.043677606177596</v>
      </c>
      <c r="DV223" s="2">
        <f t="shared" si="264"/>
        <v>86.859086872586857</v>
      </c>
      <c r="DW223" s="2">
        <f t="shared" si="264"/>
        <v>122.41345672393042</v>
      </c>
      <c r="DX223" s="2">
        <f t="shared" si="264"/>
        <v>113.67310487804879</v>
      </c>
      <c r="DY223" s="2">
        <f t="shared" si="264"/>
        <v>81.975009347507324</v>
      </c>
      <c r="EA223" s="2">
        <f t="shared" si="240"/>
        <v>17.939523914387852</v>
      </c>
      <c r="EB223" s="2">
        <f t="shared" si="240"/>
        <v>19.516981916228911</v>
      </c>
      <c r="EC223" s="2">
        <f t="shared" si="240"/>
        <v>18.874535546769557</v>
      </c>
      <c r="ED223" s="2">
        <f t="shared" si="240"/>
        <v>19.616000000000007</v>
      </c>
      <c r="EE223" s="2">
        <f t="shared" si="240"/>
        <v>21.960998057297623</v>
      </c>
      <c r="EF223" s="2">
        <f t="shared" si="239"/>
        <v>20.220243394334982</v>
      </c>
      <c r="EG223" s="2">
        <f t="shared" si="239"/>
        <v>21.359654959975959</v>
      </c>
      <c r="EH223" s="2">
        <f t="shared" si="239"/>
        <v>18.892078246597567</v>
      </c>
      <c r="EI223" s="2">
        <f t="shared" si="239"/>
        <v>14.892979505598987</v>
      </c>
      <c r="EJ223" s="2">
        <f t="shared" si="239"/>
        <v>16.109658862269672</v>
      </c>
      <c r="EK223" s="2">
        <f t="shared" si="239"/>
        <v>14.31775730267055</v>
      </c>
      <c r="EL223" s="2">
        <f t="shared" si="239"/>
        <v>17.904348268701852</v>
      </c>
      <c r="EM223" s="2">
        <f t="shared" si="239"/>
        <v>23.417272207961069</v>
      </c>
      <c r="EN223" s="2">
        <f t="shared" si="239"/>
        <v>24.351209231602652</v>
      </c>
      <c r="EO223" s="2">
        <f t="shared" si="239"/>
        <v>31.404037040449364</v>
      </c>
      <c r="EQ223" s="2">
        <f t="shared" si="265"/>
        <v>18.535128824049007</v>
      </c>
      <c r="ER223" s="2">
        <f t="shared" si="265"/>
        <v>19.379166019220165</v>
      </c>
      <c r="ES223" s="2">
        <f t="shared" si="265"/>
        <v>19.668781710657047</v>
      </c>
      <c r="ET223" s="2">
        <f t="shared" si="265"/>
        <v>20.904189403512895</v>
      </c>
      <c r="EU223" s="2">
        <f t="shared" si="265"/>
        <v>22.135881531965591</v>
      </c>
      <c r="EV223" s="2">
        <f t="shared" si="265"/>
        <v>21.111285712354121</v>
      </c>
      <c r="EW223" s="2">
        <f t="shared" si="265"/>
        <v>20.749960237186468</v>
      </c>
      <c r="EX223" s="2">
        <f t="shared" si="265"/>
        <v>19.675966447453678</v>
      </c>
      <c r="EY223" s="2">
        <f t="shared" si="265"/>
        <v>17.184871279188577</v>
      </c>
      <c r="EZ223" s="2">
        <f t="shared" si="265"/>
        <v>16.07100948298471</v>
      </c>
      <c r="FA223" s="2">
        <f t="shared" si="265"/>
        <v>15.201546149066601</v>
      </c>
      <c r="FB223" s="2">
        <f t="shared" si="265"/>
        <v>18.061531149361951</v>
      </c>
      <c r="FC223" s="2">
        <f t="shared" si="265"/>
        <v>21.069154458535905</v>
      </c>
      <c r="FD223" s="2">
        <f t="shared" si="265"/>
        <v>23.743825470730933</v>
      </c>
      <c r="FE223" s="2">
        <f t="shared" si="265"/>
        <v>26.230972217685942</v>
      </c>
      <c r="FG223" s="2">
        <f t="shared" si="266"/>
        <v>0.99999934514412037</v>
      </c>
      <c r="FH223" s="2">
        <f t="shared" si="266"/>
        <v>0.99999944444918343</v>
      </c>
      <c r="FI223" s="2">
        <f t="shared" si="266"/>
        <v>0.99999943230764232</v>
      </c>
      <c r="FJ223" s="2">
        <f t="shared" si="266"/>
        <v>0.99999941353118893</v>
      </c>
      <c r="FK223" s="2">
        <f t="shared" si="266"/>
        <v>0.99999937081770651</v>
      </c>
      <c r="FL223" s="2">
        <f t="shared" si="266"/>
        <v>0.99999930876342613</v>
      </c>
      <c r="FM223" s="2">
        <f t="shared" si="266"/>
        <v>0.99999924290723952</v>
      </c>
      <c r="FN223" s="2">
        <f t="shared" si="266"/>
        <v>0.99999926558823637</v>
      </c>
      <c r="FO223" s="2">
        <f t="shared" si="266"/>
        <v>0.99999912335076757</v>
      </c>
      <c r="FP223" s="2">
        <f t="shared" si="266"/>
        <v>0.99999924022703757</v>
      </c>
      <c r="FQ223" s="2">
        <f t="shared" si="266"/>
        <v>0.99999931154772714</v>
      </c>
      <c r="FR223" s="2">
        <f t="shared" si="266"/>
        <v>0.99999929607157945</v>
      </c>
      <c r="FS223" s="2">
        <f t="shared" si="266"/>
        <v>0.99999930549491256</v>
      </c>
      <c r="FT223" s="2">
        <f t="shared" si="266"/>
        <v>0.99999937175036113</v>
      </c>
      <c r="FU223" s="2">
        <f t="shared" si="266"/>
        <v>0.99999915352361757</v>
      </c>
      <c r="FW223" s="2">
        <f t="shared" si="256"/>
        <v>0.98724446334578941</v>
      </c>
      <c r="FX223" s="2">
        <f t="shared" si="256"/>
        <v>0.98599576375996334</v>
      </c>
      <c r="FY223" s="2">
        <f t="shared" si="256"/>
        <v>0.98698038644311059</v>
      </c>
      <c r="FZ223" s="2">
        <f t="shared" si="256"/>
        <v>0.98697253242353333</v>
      </c>
      <c r="GA223" s="2">
        <f t="shared" si="256"/>
        <v>0.98819560578163412</v>
      </c>
      <c r="GB223" s="2">
        <f t="shared" si="256"/>
        <v>0.988747588940877</v>
      </c>
      <c r="GC223" s="2">
        <f t="shared" si="256"/>
        <v>0.9885322867088091</v>
      </c>
      <c r="GD223" s="2">
        <f t="shared" si="256"/>
        <v>0.98874320789642223</v>
      </c>
      <c r="GE223" s="2">
        <f t="shared" si="256"/>
        <v>0.98691034730828475</v>
      </c>
      <c r="GF223" s="2">
        <f t="shared" si="256"/>
        <v>0.98928197118207739</v>
      </c>
      <c r="GG223" s="2">
        <f t="shared" si="256"/>
        <v>0.99036006588219805</v>
      </c>
      <c r="GH223" s="2">
        <f t="shared" si="256"/>
        <v>0.98897508824333713</v>
      </c>
      <c r="GI223" s="2">
        <f t="shared" si="256"/>
        <v>0.98609737096009686</v>
      </c>
      <c r="GJ223" s="2">
        <f t="shared" si="256"/>
        <v>0.98076587770160106</v>
      </c>
      <c r="GK223" s="2">
        <f t="shared" si="256"/>
        <v>0.97413992805588312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2.5507583795470369E-149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0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1.3834859142010511E-133</v>
      </c>
      <c r="HT223" s="86">
        <f t="shared" si="258"/>
        <v>6.1250399416561282E-112</v>
      </c>
      <c r="HU223" s="86">
        <f t="shared" si="258"/>
        <v>1.4341046619098981E-117</v>
      </c>
      <c r="HV223" s="86">
        <f t="shared" si="258"/>
        <v>1.0240198396363206E-141</v>
      </c>
      <c r="HW223" s="86">
        <f t="shared" si="258"/>
        <v>8.5095726338779595E-152</v>
      </c>
      <c r="HX223" s="86">
        <f t="shared" si="258"/>
        <v>3.683105401965797E-150</v>
      </c>
      <c r="HY223" s="86">
        <f t="shared" si="258"/>
        <v>1.3868298623054865E-143</v>
      </c>
      <c r="HZ223" s="86">
        <f t="shared" si="258"/>
        <v>4.3444011879914723E-132</v>
      </c>
      <c r="IA223" s="86">
        <f t="shared" si="258"/>
        <v>3.2945771875273919E-143</v>
      </c>
      <c r="IB223" s="86">
        <f t="shared" si="258"/>
        <v>9.4705740888473939E-156</v>
      </c>
      <c r="IC223" s="86">
        <f t="shared" si="258"/>
        <v>3.9486366911515772E-163</v>
      </c>
      <c r="ID223" s="86">
        <f t="shared" si="258"/>
        <v>4.1341171515103642E-152</v>
      </c>
      <c r="IE223" s="86">
        <f t="shared" si="258"/>
        <v>4.9623361182190846E-131</v>
      </c>
      <c r="IF223" s="86">
        <f t="shared" si="258"/>
        <v>8.3377450530915906E-160</v>
      </c>
      <c r="IG223" s="86">
        <f t="shared" si="258"/>
        <v>1.882622374800657E-165</v>
      </c>
      <c r="II223" s="86">
        <f t="shared" si="259"/>
        <v>1.6931052452974935E-32</v>
      </c>
      <c r="IJ223" s="86">
        <f t="shared" si="259"/>
        <v>3.5761815686686692E-26</v>
      </c>
      <c r="IK223" s="86">
        <f t="shared" si="259"/>
        <v>3.3747512413876861E-28</v>
      </c>
      <c r="IL223" s="86">
        <f t="shared" si="259"/>
        <v>4.1778466866783998E-33</v>
      </c>
      <c r="IM223" s="86">
        <f t="shared" si="259"/>
        <v>1.2550714657867722E-36</v>
      </c>
      <c r="IN223" s="86">
        <f t="shared" si="259"/>
        <v>5.2360440518530044E-37</v>
      </c>
      <c r="IO223" s="86">
        <f t="shared" si="259"/>
        <v>9.6968830398921587E-35</v>
      </c>
      <c r="IP223" s="86">
        <f t="shared" si="259"/>
        <v>8.3114977608882136E-32</v>
      </c>
      <c r="IQ223" s="86">
        <f t="shared" si="259"/>
        <v>9.1045815373161603E-34</v>
      </c>
      <c r="IR223" s="86">
        <f t="shared" si="259"/>
        <v>1.4075607348934721E-38</v>
      </c>
      <c r="IS223" s="86">
        <f t="shared" si="259"/>
        <v>1.348916575450032E-41</v>
      </c>
      <c r="IT223" s="86">
        <f t="shared" si="259"/>
        <v>1.0951023646226533E-37</v>
      </c>
      <c r="IU223" s="86">
        <f t="shared" si="259"/>
        <v>3.9098871603882047E-31</v>
      </c>
      <c r="IV223" s="86">
        <f t="shared" si="259"/>
        <v>9.8669957555771042E-39</v>
      </c>
      <c r="IW223" s="86">
        <f t="shared" si="259"/>
        <v>3.7964234180992805E-50</v>
      </c>
      <c r="IY223" s="86">
        <f t="shared" si="260"/>
        <v>1.6931052452974935E-32</v>
      </c>
      <c r="IZ223" s="86">
        <f t="shared" si="260"/>
        <v>3.5761815686686692E-26</v>
      </c>
      <c r="JA223" s="86">
        <f t="shared" si="260"/>
        <v>3.3747512413876861E-28</v>
      </c>
      <c r="JB223" s="86">
        <f t="shared" si="260"/>
        <v>4.1778466866783998E-33</v>
      </c>
      <c r="JC223" s="86">
        <f t="shared" si="260"/>
        <v>1.2550714657867722E-36</v>
      </c>
      <c r="JD223" s="86">
        <f t="shared" si="260"/>
        <v>5.2360440518530044E-37</v>
      </c>
      <c r="JE223" s="86">
        <f t="shared" si="260"/>
        <v>9.6968830398921587E-35</v>
      </c>
      <c r="JF223" s="86">
        <f t="shared" si="260"/>
        <v>8.3114977608882136E-32</v>
      </c>
      <c r="JG223" s="86">
        <f t="shared" si="260"/>
        <v>9.1045815373161603E-34</v>
      </c>
      <c r="JH223" s="86">
        <f t="shared" si="260"/>
        <v>1.4075607348934721E-38</v>
      </c>
      <c r="JI223" s="86">
        <f t="shared" si="260"/>
        <v>1.348916575450032E-41</v>
      </c>
      <c r="JJ223" s="86">
        <f t="shared" si="260"/>
        <v>1.0951023646226533E-37</v>
      </c>
      <c r="JK223" s="86">
        <f t="shared" si="260"/>
        <v>3.9098871603882047E-31</v>
      </c>
      <c r="JL223" s="86">
        <f t="shared" si="260"/>
        <v>9.8669957555771042E-39</v>
      </c>
      <c r="JM223" s="86">
        <f t="shared" si="260"/>
        <v>3.7964234180992805E-50</v>
      </c>
    </row>
    <row r="224" spans="2:273" x14ac:dyDescent="0.25">
      <c r="B224" s="2">
        <v>197</v>
      </c>
      <c r="C224" s="37">
        <v>22.692</v>
      </c>
      <c r="D224" s="37">
        <v>24.015999999999998</v>
      </c>
      <c r="E224" s="37">
        <v>20.882999999999999</v>
      </c>
      <c r="F224" s="37">
        <v>23.667000000000002</v>
      </c>
      <c r="G224" s="37">
        <v>24.169</v>
      </c>
      <c r="H224" s="37">
        <v>22.672000000000001</v>
      </c>
      <c r="I224" s="37">
        <v>24.393000000000001</v>
      </c>
      <c r="J224" s="37">
        <v>23.338999999999999</v>
      </c>
      <c r="K224" s="37">
        <v>20.864000000000001</v>
      </c>
      <c r="L224" s="37">
        <v>20.864000000000001</v>
      </c>
      <c r="M224" s="37">
        <v>19.356000000000002</v>
      </c>
      <c r="N224" s="37">
        <v>20.949000000000002</v>
      </c>
      <c r="O224" s="37">
        <v>22.643999999999998</v>
      </c>
      <c r="P224" s="37">
        <v>23.7</v>
      </c>
      <c r="Q224" s="37">
        <v>27.689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>
        <f t="shared" si="262"/>
        <v>26.23955221616902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1.4494477838309798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>
        <f t="shared" si="254"/>
        <v>26.23955221616902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>
        <f t="shared" si="297"/>
        <v>27.689</v>
      </c>
      <c r="DK224" s="2">
        <f t="shared" si="264"/>
        <v>110.48174143049934</v>
      </c>
      <c r="DL224" s="2">
        <f t="shared" si="264"/>
        <v>95.69128070175438</v>
      </c>
      <c r="DM224" s="2">
        <f t="shared" si="264"/>
        <v>101.81660037523451</v>
      </c>
      <c r="DN224" s="2">
        <f t="shared" si="264"/>
        <v>102.39001200750468</v>
      </c>
      <c r="DO224" s="2">
        <f t="shared" si="264"/>
        <v>91.20061669793624</v>
      </c>
      <c r="DP224" s="2">
        <f t="shared" si="264"/>
        <v>98.301716602316603</v>
      </c>
      <c r="DQ224" s="2">
        <f t="shared" si="264"/>
        <v>108.14123830213904</v>
      </c>
      <c r="DR224" s="2">
        <f t="shared" si="264"/>
        <v>85.14157698306596</v>
      </c>
      <c r="DS224" s="2">
        <f t="shared" si="264"/>
        <v>112.71496451612904</v>
      </c>
      <c r="DT224" s="2">
        <f t="shared" si="264"/>
        <v>94.660913368983955</v>
      </c>
      <c r="DU224" s="2">
        <f t="shared" si="264"/>
        <v>82.283178635778626</v>
      </c>
      <c r="DV224" s="2">
        <f t="shared" si="264"/>
        <v>87.125965637065605</v>
      </c>
      <c r="DW224" s="2">
        <f t="shared" si="264"/>
        <v>122.87025823394247</v>
      </c>
      <c r="DX224" s="2">
        <f t="shared" si="264"/>
        <v>114.08231031894935</v>
      </c>
      <c r="DY224" s="2">
        <f t="shared" si="264"/>
        <v>82.231035923753666</v>
      </c>
      <c r="EA224" s="2">
        <f t="shared" si="240"/>
        <v>17.848671835170972</v>
      </c>
      <c r="EB224" s="2">
        <f t="shared" si="240"/>
        <v>19.404330330993449</v>
      </c>
      <c r="EC224" s="2">
        <f t="shared" si="240"/>
        <v>18.746984196436614</v>
      </c>
      <c r="ED224" s="2">
        <f t="shared" si="240"/>
        <v>19.490137254901967</v>
      </c>
      <c r="EE224" s="2">
        <f t="shared" si="240"/>
        <v>21.865146589388488</v>
      </c>
      <c r="EF224" s="2">
        <f t="shared" si="239"/>
        <v>20.100967460091304</v>
      </c>
      <c r="EG224" s="2">
        <f t="shared" si="239"/>
        <v>21.2169030134142</v>
      </c>
      <c r="EH224" s="2">
        <f t="shared" si="239"/>
        <v>18.749763450907103</v>
      </c>
      <c r="EI224" s="2">
        <f t="shared" si="239"/>
        <v>14.721369127071917</v>
      </c>
      <c r="EJ224" s="2">
        <f t="shared" si="239"/>
        <v>15.966242362197125</v>
      </c>
      <c r="EK224" s="2">
        <f t="shared" si="239"/>
        <v>14.169540878349977</v>
      </c>
      <c r="EL224" s="2">
        <f t="shared" si="239"/>
        <v>17.782140110688516</v>
      </c>
      <c r="EM224" s="2">
        <f t="shared" si="239"/>
        <v>23.318961676537935</v>
      </c>
      <c r="EN224" s="2">
        <f t="shared" si="239"/>
        <v>24.237722584060759</v>
      </c>
      <c r="EO224" s="2">
        <f t="shared" si="239"/>
        <v>31.340495606801859</v>
      </c>
      <c r="EQ224" s="2">
        <f t="shared" si="265"/>
        <v>18.451026252942548</v>
      </c>
      <c r="ER224" s="2">
        <f t="shared" si="265"/>
        <v>19.264924176175136</v>
      </c>
      <c r="ES224" s="2">
        <f t="shared" si="265"/>
        <v>19.550293955369288</v>
      </c>
      <c r="ET224" s="2">
        <f t="shared" si="265"/>
        <v>20.792634593565413</v>
      </c>
      <c r="EU224" s="2">
        <f t="shared" si="265"/>
        <v>22.04208272855157</v>
      </c>
      <c r="EV224" s="2">
        <f t="shared" si="265"/>
        <v>21.001759338091311</v>
      </c>
      <c r="EW224" s="2">
        <f t="shared" si="265"/>
        <v>20.600506883860401</v>
      </c>
      <c r="EX224" s="2">
        <f t="shared" si="265"/>
        <v>19.542070730059727</v>
      </c>
      <c r="EY224" s="2">
        <f t="shared" si="265"/>
        <v>17.038815654784301</v>
      </c>
      <c r="EZ224" s="2">
        <f t="shared" si="265"/>
        <v>15.927215952580443</v>
      </c>
      <c r="FA224" s="2">
        <f t="shared" si="265"/>
        <v>15.062933577057937</v>
      </c>
      <c r="FB224" s="2">
        <f t="shared" si="265"/>
        <v>17.941098404938408</v>
      </c>
      <c r="FC224" s="2">
        <f t="shared" si="265"/>
        <v>20.944764510402283</v>
      </c>
      <c r="FD224" s="2">
        <f t="shared" si="265"/>
        <v>23.623708849488196</v>
      </c>
      <c r="FE224" s="2">
        <f t="shared" si="265"/>
        <v>26.11601427242999</v>
      </c>
      <c r="FG224" s="2">
        <f t="shared" si="266"/>
        <v>0.9999994027643051</v>
      </c>
      <c r="FH224" s="2">
        <f t="shared" si="266"/>
        <v>0.99999949333160876</v>
      </c>
      <c r="FI224" s="2">
        <f t="shared" si="266"/>
        <v>0.99999948225839053</v>
      </c>
      <c r="FJ224" s="2">
        <f t="shared" si="266"/>
        <v>0.9999994651340598</v>
      </c>
      <c r="FK224" s="2">
        <f t="shared" si="266"/>
        <v>0.9999994261788967</v>
      </c>
      <c r="FL224" s="2">
        <f t="shared" si="266"/>
        <v>0.99999936958471369</v>
      </c>
      <c r="FM224" s="2">
        <f t="shared" si="266"/>
        <v>0.99999930952315008</v>
      </c>
      <c r="FN224" s="2">
        <f t="shared" si="266"/>
        <v>0.99999933020846776</v>
      </c>
      <c r="FO224" s="2">
        <f t="shared" si="266"/>
        <v>0.99999920048633606</v>
      </c>
      <c r="FP224" s="2">
        <f t="shared" si="266"/>
        <v>0.99999930707877649</v>
      </c>
      <c r="FQ224" s="2">
        <f t="shared" si="266"/>
        <v>0.99999937212402679</v>
      </c>
      <c r="FR224" s="2">
        <f t="shared" si="266"/>
        <v>0.99999935800961059</v>
      </c>
      <c r="FS224" s="2">
        <f t="shared" si="266"/>
        <v>0.99999936660379352</v>
      </c>
      <c r="FT224" s="2">
        <f t="shared" si="266"/>
        <v>0.99999942702948785</v>
      </c>
      <c r="FU224" s="2">
        <f t="shared" si="266"/>
        <v>0.99999922800430652</v>
      </c>
      <c r="FW224" s="2">
        <f t="shared" si="256"/>
        <v>0.98835374114299834</v>
      </c>
      <c r="FX224" s="2">
        <f t="shared" si="256"/>
        <v>0.98721222739033232</v>
      </c>
      <c r="FY224" s="2">
        <f t="shared" si="256"/>
        <v>0.98811235300336697</v>
      </c>
      <c r="FZ224" s="2">
        <f t="shared" si="256"/>
        <v>0.98810517360763195</v>
      </c>
      <c r="GA224" s="2">
        <f t="shared" si="256"/>
        <v>0.98922307096930073</v>
      </c>
      <c r="GB224" s="2">
        <f t="shared" si="256"/>
        <v>0.98972750845193591</v>
      </c>
      <c r="GC224" s="2">
        <f t="shared" si="256"/>
        <v>0.98953075734912999</v>
      </c>
      <c r="GD224" s="2">
        <f t="shared" si="256"/>
        <v>0.98972350496666506</v>
      </c>
      <c r="GE224" s="2">
        <f t="shared" si="256"/>
        <v>0.98804832955455613</v>
      </c>
      <c r="GF224" s="2">
        <f t="shared" si="256"/>
        <v>0.99021581436606276</v>
      </c>
      <c r="GG224" s="2">
        <f t="shared" si="256"/>
        <v>0.99120081203720278</v>
      </c>
      <c r="GH224" s="2">
        <f t="shared" si="256"/>
        <v>0.98993539757861726</v>
      </c>
      <c r="GI224" s="2">
        <f t="shared" si="256"/>
        <v>0.98730512222159705</v>
      </c>
      <c r="GJ224" s="2">
        <f t="shared" si="256"/>
        <v>0.98242853413009046</v>
      </c>
      <c r="GK224" s="2">
        <f t="shared" si="256"/>
        <v>0.976361547002079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1.7923143823625939E-151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0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4.2662633362283618E-137</v>
      </c>
      <c r="HT224" s="86">
        <f t="shared" si="258"/>
        <v>7.266706513227315E-115</v>
      </c>
      <c r="HU224" s="86">
        <f t="shared" si="258"/>
        <v>1.2276694516046419E-120</v>
      </c>
      <c r="HV224" s="86">
        <f t="shared" si="258"/>
        <v>2.1862221423743591E-145</v>
      </c>
      <c r="HW224" s="86">
        <f t="shared" si="258"/>
        <v>1.0293514435983477E-155</v>
      </c>
      <c r="HX224" s="86">
        <f t="shared" si="258"/>
        <v>4.9151788536024027E-154</v>
      </c>
      <c r="HY224" s="86">
        <f t="shared" si="258"/>
        <v>2.8983205893605866E-147</v>
      </c>
      <c r="HZ224" s="86">
        <f t="shared" si="258"/>
        <v>1.925935921074853E-135</v>
      </c>
      <c r="IA224" s="86">
        <f t="shared" si="258"/>
        <v>6.0913382946918147E-147</v>
      </c>
      <c r="IB224" s="86">
        <f t="shared" si="258"/>
        <v>9.6972738992541049E-160</v>
      </c>
      <c r="IC224" s="86">
        <f t="shared" si="258"/>
        <v>2.7973107070867551E-167</v>
      </c>
      <c r="ID224" s="86">
        <f t="shared" si="258"/>
        <v>4.9787340509160613E-156</v>
      </c>
      <c r="IE224" s="86">
        <f t="shared" si="258"/>
        <v>1.6861952961639268E-134</v>
      </c>
      <c r="IF224" s="86">
        <f t="shared" si="258"/>
        <v>3.6929938448319589E-164</v>
      </c>
      <c r="IG224" s="86">
        <f t="shared" si="258"/>
        <v>3.9914354326504353E-170</v>
      </c>
      <c r="II224" s="86">
        <f t="shared" si="259"/>
        <v>8.12922490907462E-34</v>
      </c>
      <c r="IJ224" s="86">
        <f t="shared" si="259"/>
        <v>3.01881552573745E-27</v>
      </c>
      <c r="IK224" s="86">
        <f t="shared" si="259"/>
        <v>2.4366250119624238E-29</v>
      </c>
      <c r="IL224" s="86">
        <f t="shared" si="259"/>
        <v>1.8611112808575923E-34</v>
      </c>
      <c r="IM224" s="86">
        <f t="shared" si="259"/>
        <v>4.2769811273551541E-38</v>
      </c>
      <c r="IN224" s="86">
        <f t="shared" si="259"/>
        <v>1.7857727495708943E-38</v>
      </c>
      <c r="IO224" s="86">
        <f t="shared" si="259"/>
        <v>4.0475113409963529E-36</v>
      </c>
      <c r="IP224" s="86">
        <f t="shared" si="259"/>
        <v>4.6475897641795518E-33</v>
      </c>
      <c r="IQ224" s="86">
        <f t="shared" si="259"/>
        <v>3.7865930982473681E-35</v>
      </c>
      <c r="IR224" s="86">
        <f t="shared" si="259"/>
        <v>4.2972965125632071E-40</v>
      </c>
      <c r="IS224" s="86">
        <f t="shared" si="259"/>
        <v>3.384793502919482E-43</v>
      </c>
      <c r="IT224" s="86">
        <f t="shared" si="259"/>
        <v>3.557363804615996E-39</v>
      </c>
      <c r="IU224" s="86">
        <f t="shared" si="259"/>
        <v>2.0201997274854134E-32</v>
      </c>
      <c r="IV224" s="86">
        <f t="shared" si="259"/>
        <v>1.7390810368784817E-40</v>
      </c>
      <c r="IW224" s="86">
        <f t="shared" si="259"/>
        <v>1.240244854241649E-52</v>
      </c>
      <c r="IY224" s="86">
        <f t="shared" si="260"/>
        <v>8.12922490907462E-34</v>
      </c>
      <c r="IZ224" s="86">
        <f t="shared" si="260"/>
        <v>3.01881552573745E-27</v>
      </c>
      <c r="JA224" s="86">
        <f t="shared" si="260"/>
        <v>2.4366250119624238E-29</v>
      </c>
      <c r="JB224" s="86">
        <f t="shared" si="260"/>
        <v>1.8611112808575923E-34</v>
      </c>
      <c r="JC224" s="86">
        <f t="shared" si="260"/>
        <v>4.2769811273551541E-38</v>
      </c>
      <c r="JD224" s="86">
        <f t="shared" si="260"/>
        <v>1.7857727495708943E-38</v>
      </c>
      <c r="JE224" s="86">
        <f t="shared" si="260"/>
        <v>4.0475113409963529E-36</v>
      </c>
      <c r="JF224" s="86">
        <f t="shared" si="260"/>
        <v>4.6475897641795518E-33</v>
      </c>
      <c r="JG224" s="86">
        <f t="shared" si="260"/>
        <v>3.7865930982473681E-35</v>
      </c>
      <c r="JH224" s="86">
        <f t="shared" si="260"/>
        <v>4.2972965125632071E-40</v>
      </c>
      <c r="JI224" s="86">
        <f t="shared" si="260"/>
        <v>3.384793502919482E-43</v>
      </c>
      <c r="JJ224" s="86">
        <f t="shared" si="260"/>
        <v>3.557363804615996E-39</v>
      </c>
      <c r="JK224" s="86">
        <f t="shared" si="260"/>
        <v>2.0201997274854134E-32</v>
      </c>
      <c r="JL224" s="86">
        <f t="shared" si="260"/>
        <v>1.7390810368784817E-40</v>
      </c>
      <c r="JM224" s="86">
        <f t="shared" si="260"/>
        <v>1.240244854241649E-52</v>
      </c>
    </row>
    <row r="225" spans="1:273" x14ac:dyDescent="0.25">
      <c r="B225" s="2">
        <v>198</v>
      </c>
      <c r="C225" s="37">
        <v>20.692</v>
      </c>
      <c r="D225" s="37">
        <v>22.065999999999999</v>
      </c>
      <c r="E225" s="37">
        <v>21.25</v>
      </c>
      <c r="F225" s="37">
        <v>22.533000000000001</v>
      </c>
      <c r="G225" s="37">
        <v>24.661000000000001</v>
      </c>
      <c r="H225" s="37">
        <v>23.623000000000001</v>
      </c>
      <c r="I225" s="37">
        <v>24.033000000000001</v>
      </c>
      <c r="J225" s="37">
        <v>22.763000000000002</v>
      </c>
      <c r="K225" s="37">
        <v>20.423999999999999</v>
      </c>
      <c r="L225" s="37">
        <v>19.152999999999999</v>
      </c>
      <c r="M225" s="37">
        <v>19.712</v>
      </c>
      <c r="N225" s="37">
        <v>20.559000000000001</v>
      </c>
      <c r="O225" s="37">
        <v>23.186</v>
      </c>
      <c r="P225" s="37">
        <v>24.933</v>
      </c>
      <c r="Q225" s="37">
        <v>27.082000000000001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26.115070025354697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0.9669299746453035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26.115070025354697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27.082000000000001</v>
      </c>
      <c r="DK225" s="2">
        <f t="shared" si="264"/>
        <v>110.91278920377869</v>
      </c>
      <c r="DL225" s="2">
        <f t="shared" si="264"/>
        <v>96.000509446693655</v>
      </c>
      <c r="DM225" s="2">
        <f t="shared" si="264"/>
        <v>102.15289812382738</v>
      </c>
      <c r="DN225" s="2">
        <f t="shared" si="264"/>
        <v>102.72238996247654</v>
      </c>
      <c r="DO225" s="2">
        <f t="shared" si="264"/>
        <v>91.487730956848054</v>
      </c>
      <c r="DP225" s="2">
        <f t="shared" si="264"/>
        <v>98.637229858429862</v>
      </c>
      <c r="DQ225" s="2">
        <f t="shared" si="264"/>
        <v>108.5170334224599</v>
      </c>
      <c r="DR225" s="2">
        <f t="shared" si="264"/>
        <v>85.390013814616751</v>
      </c>
      <c r="DS225" s="2">
        <f t="shared" si="264"/>
        <v>113.12972620967741</v>
      </c>
      <c r="DT225" s="2">
        <f t="shared" si="264"/>
        <v>94.972194805194789</v>
      </c>
      <c r="DU225" s="2">
        <f t="shared" si="264"/>
        <v>82.522679665379655</v>
      </c>
      <c r="DV225" s="2">
        <f t="shared" si="264"/>
        <v>87.39284440154438</v>
      </c>
      <c r="DW225" s="2">
        <f t="shared" si="264"/>
        <v>123.32705974395451</v>
      </c>
      <c r="DX225" s="2">
        <f t="shared" si="264"/>
        <v>114.49151575984992</v>
      </c>
      <c r="DY225" s="2">
        <f t="shared" si="264"/>
        <v>82.487062500000008</v>
      </c>
      <c r="EA225" s="2">
        <f t="shared" si="240"/>
        <v>17.757819755954088</v>
      </c>
      <c r="EB225" s="2">
        <f t="shared" si="240"/>
        <v>19.291678745757988</v>
      </c>
      <c r="EC225" s="2">
        <f t="shared" si="240"/>
        <v>18.61943284610367</v>
      </c>
      <c r="ED225" s="2">
        <f t="shared" si="240"/>
        <v>19.364274509803927</v>
      </c>
      <c r="EE225" s="2">
        <f t="shared" si="240"/>
        <v>21.769295121479349</v>
      </c>
      <c r="EF225" s="2">
        <f t="shared" si="239"/>
        <v>19.981691525847626</v>
      </c>
      <c r="EG225" s="2">
        <f t="shared" si="239"/>
        <v>21.074151066852444</v>
      </c>
      <c r="EH225" s="2">
        <f t="shared" si="239"/>
        <v>18.607448655216636</v>
      </c>
      <c r="EI225" s="2">
        <f t="shared" si="239"/>
        <v>14.549758748544846</v>
      </c>
      <c r="EJ225" s="2">
        <f t="shared" si="239"/>
        <v>15.822825862124574</v>
      </c>
      <c r="EK225" s="2">
        <f t="shared" si="239"/>
        <v>14.021324454029401</v>
      </c>
      <c r="EL225" s="2">
        <f t="shared" si="239"/>
        <v>17.65993195267518</v>
      </c>
      <c r="EM225" s="2">
        <f t="shared" si="239"/>
        <v>23.2206511451148</v>
      </c>
      <c r="EN225" s="2">
        <f t="shared" si="239"/>
        <v>24.124235936518868</v>
      </c>
      <c r="EO225" s="2">
        <f t="shared" si="239"/>
        <v>31.276954173154351</v>
      </c>
      <c r="EQ225" s="2">
        <f t="shared" si="265"/>
        <v>18.366923681836084</v>
      </c>
      <c r="ER225" s="2">
        <f t="shared" si="265"/>
        <v>19.150682333130103</v>
      </c>
      <c r="ES225" s="2">
        <f t="shared" si="265"/>
        <v>19.431806200081528</v>
      </c>
      <c r="ET225" s="2">
        <f t="shared" si="265"/>
        <v>20.681079783617932</v>
      </c>
      <c r="EU225" s="2">
        <f t="shared" si="265"/>
        <v>21.948283925137545</v>
      </c>
      <c r="EV225" s="2">
        <f t="shared" si="265"/>
        <v>20.892232963828498</v>
      </c>
      <c r="EW225" s="2">
        <f t="shared" si="265"/>
        <v>20.451053530534338</v>
      </c>
      <c r="EX225" s="2">
        <f t="shared" si="265"/>
        <v>19.408175012665776</v>
      </c>
      <c r="EY225" s="2">
        <f t="shared" si="265"/>
        <v>16.892760030380021</v>
      </c>
      <c r="EZ225" s="2">
        <f t="shared" si="265"/>
        <v>15.783422422176173</v>
      </c>
      <c r="FA225" s="2">
        <f t="shared" si="265"/>
        <v>14.924321005049269</v>
      </c>
      <c r="FB225" s="2">
        <f t="shared" si="265"/>
        <v>17.820665660514869</v>
      </c>
      <c r="FC225" s="2">
        <f t="shared" si="265"/>
        <v>20.820374562268658</v>
      </c>
      <c r="FD225" s="2">
        <f t="shared" si="265"/>
        <v>23.503592228245463</v>
      </c>
      <c r="FE225" s="2">
        <f t="shared" si="265"/>
        <v>26.001056327174037</v>
      </c>
      <c r="FG225" s="2">
        <f t="shared" si="266"/>
        <v>0.99999945531454404</v>
      </c>
      <c r="FH225" s="2">
        <f t="shared" si="266"/>
        <v>0.99999953791291463</v>
      </c>
      <c r="FI225" s="2">
        <f t="shared" si="266"/>
        <v>0.99999952781401868</v>
      </c>
      <c r="FJ225" s="2">
        <f t="shared" si="266"/>
        <v>0.9999995121964419</v>
      </c>
      <c r="FK225" s="2">
        <f t="shared" si="266"/>
        <v>0.99999947666890743</v>
      </c>
      <c r="FL225" s="2">
        <f t="shared" si="266"/>
        <v>0.99999942505439376</v>
      </c>
      <c r="FM225" s="2">
        <f t="shared" si="266"/>
        <v>0.99999937027759034</v>
      </c>
      <c r="FN225" s="2">
        <f t="shared" si="266"/>
        <v>0.99999938914282649</v>
      </c>
      <c r="FO225" s="2">
        <f t="shared" si="266"/>
        <v>0.99999927083482099</v>
      </c>
      <c r="FP225" s="2">
        <f t="shared" si="266"/>
        <v>0.99999936804829481</v>
      </c>
      <c r="FQ225" s="2">
        <f t="shared" si="266"/>
        <v>0.99999942737027503</v>
      </c>
      <c r="FR225" s="2">
        <f t="shared" si="266"/>
        <v>0.99999941449777296</v>
      </c>
      <c r="FS225" s="2">
        <f t="shared" si="266"/>
        <v>0.99999942233576189</v>
      </c>
      <c r="FT225" s="2">
        <f t="shared" si="266"/>
        <v>0.999999477444656</v>
      </c>
      <c r="FU225" s="2">
        <f t="shared" si="266"/>
        <v>0.99999929593151182</v>
      </c>
      <c r="FW225" s="2">
        <f t="shared" si="256"/>
        <v>0.98936759018054454</v>
      </c>
      <c r="FX225" s="2">
        <f t="shared" si="256"/>
        <v>0.98832427541417789</v>
      </c>
      <c r="FY225" s="2">
        <f t="shared" si="256"/>
        <v>0.98914698500371412</v>
      </c>
      <c r="FZ225" s="2">
        <f t="shared" si="256"/>
        <v>0.9891404235937612</v>
      </c>
      <c r="GA225" s="2">
        <f t="shared" si="256"/>
        <v>0.99016199499186286</v>
      </c>
      <c r="GB225" s="2">
        <f t="shared" si="256"/>
        <v>0.99062290070183812</v>
      </c>
      <c r="GC225" s="2">
        <f t="shared" si="256"/>
        <v>0.9904431336296059</v>
      </c>
      <c r="GD225" s="2">
        <f t="shared" si="256"/>
        <v>0.99061924286918179</v>
      </c>
      <c r="GE225" s="2">
        <f t="shared" si="256"/>
        <v>0.9890884722523513</v>
      </c>
      <c r="GF225" s="2">
        <f t="shared" si="256"/>
        <v>0.99106902795336782</v>
      </c>
      <c r="GG225" s="2">
        <f t="shared" si="256"/>
        <v>0.99196882720007784</v>
      </c>
      <c r="GH225" s="2">
        <f t="shared" si="256"/>
        <v>0.99081283756807503</v>
      </c>
      <c r="GI225" s="2">
        <f t="shared" si="256"/>
        <v>0.98840918678852141</v>
      </c>
      <c r="GJ225" s="2">
        <f t="shared" si="256"/>
        <v>0.98394981749964894</v>
      </c>
      <c r="GK225" s="2">
        <f t="shared" si="256"/>
        <v>0.9783965410088542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1.2150088218407932E-153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0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1.1831619718609598E-140</v>
      </c>
      <c r="HT225" s="86">
        <f t="shared" si="258"/>
        <v>7.8941396182811136E-118</v>
      </c>
      <c r="HU225" s="86">
        <f t="shared" si="258"/>
        <v>9.5842871178978063E-124</v>
      </c>
      <c r="HV225" s="86">
        <f t="shared" si="258"/>
        <v>4.1843247309658509E-149</v>
      </c>
      <c r="HW225" s="86">
        <f t="shared" si="258"/>
        <v>1.1086388253881785E-159</v>
      </c>
      <c r="HX225" s="86">
        <f t="shared" si="258"/>
        <v>5.847698315591753E-158</v>
      </c>
      <c r="HY225" s="86">
        <f t="shared" si="258"/>
        <v>5.4349453935953142E-151</v>
      </c>
      <c r="HZ225" s="86">
        <f t="shared" si="258"/>
        <v>7.7414450852652259E-139</v>
      </c>
      <c r="IA225" s="86">
        <f t="shared" si="258"/>
        <v>1.0070760443577454E-150</v>
      </c>
      <c r="IB225" s="86">
        <f t="shared" si="258"/>
        <v>8.8297311916713926E-164</v>
      </c>
      <c r="IC225" s="86">
        <f t="shared" si="258"/>
        <v>1.7554969635503045E-171</v>
      </c>
      <c r="ID225" s="86">
        <f t="shared" si="258"/>
        <v>5.3392479989702926E-160</v>
      </c>
      <c r="IE225" s="86">
        <f t="shared" si="258"/>
        <v>5.1555051216252115E-138</v>
      </c>
      <c r="IF225" s="86">
        <f t="shared" si="258"/>
        <v>1.42761171326889E-168</v>
      </c>
      <c r="IG225" s="86">
        <f t="shared" si="258"/>
        <v>7.2738944287097019E-175</v>
      </c>
      <c r="II225" s="86">
        <f t="shared" si="259"/>
        <v>3.665627080187323E-35</v>
      </c>
      <c r="IJ225" s="86">
        <f t="shared" si="259"/>
        <v>2.4190314708639552E-28</v>
      </c>
      <c r="IK225" s="86">
        <f t="shared" si="259"/>
        <v>1.6659851387531298E-30</v>
      </c>
      <c r="IL225" s="86">
        <f t="shared" si="259"/>
        <v>7.7715835960141336E-36</v>
      </c>
      <c r="IM225" s="86">
        <f t="shared" si="259"/>
        <v>1.3606535328423026E-39</v>
      </c>
      <c r="IN225" s="86">
        <f t="shared" si="259"/>
        <v>5.6900213218657052E-40</v>
      </c>
      <c r="IO225" s="86">
        <f t="shared" si="259"/>
        <v>1.5844500817908522E-37</v>
      </c>
      <c r="IP225" s="86">
        <f t="shared" si="259"/>
        <v>2.4525121798595792E-34</v>
      </c>
      <c r="IQ225" s="86">
        <f t="shared" si="259"/>
        <v>1.4739926154420704E-36</v>
      </c>
      <c r="IR225" s="86">
        <f t="shared" si="259"/>
        <v>1.2238656631931732E-41</v>
      </c>
      <c r="IS225" s="86">
        <f t="shared" si="259"/>
        <v>7.9049041832254366E-45</v>
      </c>
      <c r="IT225" s="86">
        <f t="shared" si="259"/>
        <v>1.0788739621254322E-40</v>
      </c>
      <c r="IU225" s="86">
        <f t="shared" si="259"/>
        <v>9.8060549556753629E-34</v>
      </c>
      <c r="IV225" s="86">
        <f t="shared" si="259"/>
        <v>2.7944384481734015E-42</v>
      </c>
      <c r="IW225" s="86">
        <f t="shared" si="259"/>
        <v>3.5145317779309834E-55</v>
      </c>
      <c r="IY225" s="86">
        <f t="shared" si="260"/>
        <v>3.665627080187323E-35</v>
      </c>
      <c r="IZ225" s="86">
        <f t="shared" si="260"/>
        <v>2.4190314708639552E-28</v>
      </c>
      <c r="JA225" s="86">
        <f t="shared" si="260"/>
        <v>1.6659851387531298E-30</v>
      </c>
      <c r="JB225" s="86">
        <f t="shared" si="260"/>
        <v>7.7715835960141336E-36</v>
      </c>
      <c r="JC225" s="86">
        <f t="shared" si="260"/>
        <v>1.3606535328423026E-39</v>
      </c>
      <c r="JD225" s="86">
        <f t="shared" si="260"/>
        <v>5.6900213218657052E-40</v>
      </c>
      <c r="JE225" s="86">
        <f t="shared" si="260"/>
        <v>1.5844500817908522E-37</v>
      </c>
      <c r="JF225" s="86">
        <f t="shared" si="260"/>
        <v>2.4525121798595792E-34</v>
      </c>
      <c r="JG225" s="86">
        <f t="shared" si="260"/>
        <v>1.4739926154420704E-36</v>
      </c>
      <c r="JH225" s="86">
        <f t="shared" si="260"/>
        <v>1.2238656631931732E-41</v>
      </c>
      <c r="JI225" s="86">
        <f t="shared" si="260"/>
        <v>7.9049041832254366E-45</v>
      </c>
      <c r="JJ225" s="86">
        <f t="shared" si="260"/>
        <v>1.0788739621254322E-40</v>
      </c>
      <c r="JK225" s="86">
        <f t="shared" si="260"/>
        <v>9.8060549556753629E-34</v>
      </c>
      <c r="JL225" s="86">
        <f t="shared" si="260"/>
        <v>2.7944384481734015E-42</v>
      </c>
      <c r="JM225" s="86">
        <f t="shared" si="260"/>
        <v>3.5145317779309834E-55</v>
      </c>
    </row>
    <row r="226" spans="1:273" x14ac:dyDescent="0.25">
      <c r="B226" s="2">
        <v>199</v>
      </c>
      <c r="C226" s="37">
        <v>23.231000000000002</v>
      </c>
      <c r="D226" s="37">
        <v>20.835999999999999</v>
      </c>
      <c r="E226" s="37">
        <v>21.216999999999999</v>
      </c>
      <c r="F226" s="37">
        <v>23.55</v>
      </c>
      <c r="G226" s="37">
        <v>24.271000000000001</v>
      </c>
      <c r="H226" s="37">
        <v>22.131</v>
      </c>
      <c r="I226" s="37">
        <v>23.507999999999999</v>
      </c>
      <c r="J226" s="37">
        <v>22.814</v>
      </c>
      <c r="K226" s="37">
        <v>19.626999999999999</v>
      </c>
      <c r="L226" s="37">
        <v>19.050999999999998</v>
      </c>
      <c r="M226" s="37">
        <v>20.695</v>
      </c>
      <c r="N226" s="37">
        <v>19.626999999999999</v>
      </c>
      <c r="O226" s="37">
        <v>24.22</v>
      </c>
      <c r="P226" s="37">
        <v>27.082999999999998</v>
      </c>
      <c r="Q226" s="37">
        <v>26.869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25.99129325298226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0.87770674701773999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25.99129325298226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26.869</v>
      </c>
      <c r="DK226" s="2">
        <f t="shared" si="264"/>
        <v>111.34383697705803</v>
      </c>
      <c r="DL226" s="2">
        <f t="shared" si="264"/>
        <v>96.309738191632917</v>
      </c>
      <c r="DM226" s="2">
        <f t="shared" si="264"/>
        <v>102.48919587242025</v>
      </c>
      <c r="DN226" s="2">
        <f t="shared" si="264"/>
        <v>103.0547679174484</v>
      </c>
      <c r="DO226" s="2">
        <f t="shared" si="264"/>
        <v>91.774845215759882</v>
      </c>
      <c r="DP226" s="2">
        <f t="shared" si="264"/>
        <v>98.972743114543107</v>
      </c>
      <c r="DQ226" s="2">
        <f t="shared" si="264"/>
        <v>108.89282854278076</v>
      </c>
      <c r="DR226" s="2">
        <f t="shared" si="264"/>
        <v>85.638450646167556</v>
      </c>
      <c r="DS226" s="2">
        <f t="shared" si="264"/>
        <v>113.54448790322581</v>
      </c>
      <c r="DT226" s="2">
        <f t="shared" si="264"/>
        <v>95.283476241405651</v>
      </c>
      <c r="DU226" s="2">
        <f t="shared" si="264"/>
        <v>82.762180694980685</v>
      </c>
      <c r="DV226" s="2">
        <f t="shared" si="264"/>
        <v>87.659723166023142</v>
      </c>
      <c r="DW226" s="2">
        <f t="shared" si="264"/>
        <v>123.78386125396653</v>
      </c>
      <c r="DX226" s="2">
        <f t="shared" si="264"/>
        <v>114.90072120075048</v>
      </c>
      <c r="DY226" s="2">
        <f t="shared" si="264"/>
        <v>82.743089076246335</v>
      </c>
      <c r="EA226" s="2">
        <f t="shared" si="240"/>
        <v>17.666967676737208</v>
      </c>
      <c r="EB226" s="2">
        <f t="shared" si="240"/>
        <v>19.179027160522526</v>
      </c>
      <c r="EC226" s="2">
        <f t="shared" si="240"/>
        <v>18.491881495770727</v>
      </c>
      <c r="ED226" s="2">
        <f t="shared" si="240"/>
        <v>19.238411764705887</v>
      </c>
      <c r="EE226" s="2">
        <f t="shared" si="240"/>
        <v>21.673443653570214</v>
      </c>
      <c r="EF226" s="2">
        <f t="shared" si="239"/>
        <v>19.862415591603952</v>
      </c>
      <c r="EG226" s="2">
        <f t="shared" si="239"/>
        <v>20.931399120290688</v>
      </c>
      <c r="EH226" s="2">
        <f t="shared" si="239"/>
        <v>18.465133859526173</v>
      </c>
      <c r="EI226" s="2">
        <f t="shared" si="239"/>
        <v>14.378148370017776</v>
      </c>
      <c r="EJ226" s="2">
        <f t="shared" si="239"/>
        <v>15.679409362052027</v>
      </c>
      <c r="EK226" s="2">
        <f t="shared" si="239"/>
        <v>13.873108029708828</v>
      </c>
      <c r="EL226" s="2">
        <f t="shared" si="239"/>
        <v>17.537723794661847</v>
      </c>
      <c r="EM226" s="2">
        <f t="shared" si="239"/>
        <v>23.122340613691662</v>
      </c>
      <c r="EN226" s="2">
        <f t="shared" si="239"/>
        <v>24.010749288976974</v>
      </c>
      <c r="EO226" s="2">
        <f t="shared" si="239"/>
        <v>31.213412739506843</v>
      </c>
      <c r="EQ226" s="2">
        <f t="shared" si="265"/>
        <v>18.282821110729621</v>
      </c>
      <c r="ER226" s="2">
        <f t="shared" si="265"/>
        <v>19.036440490085074</v>
      </c>
      <c r="ES226" s="2">
        <f t="shared" si="265"/>
        <v>19.313318444793769</v>
      </c>
      <c r="ET226" s="2">
        <f t="shared" si="265"/>
        <v>20.56952497367045</v>
      </c>
      <c r="EU226" s="2">
        <f t="shared" si="265"/>
        <v>21.854485121723521</v>
      </c>
      <c r="EV226" s="2">
        <f t="shared" si="265"/>
        <v>20.782706589565688</v>
      </c>
      <c r="EW226" s="2">
        <f t="shared" si="265"/>
        <v>20.301600177208275</v>
      </c>
      <c r="EX226" s="2">
        <f t="shared" si="265"/>
        <v>19.274279295271825</v>
      </c>
      <c r="EY226" s="2">
        <f t="shared" si="265"/>
        <v>16.746704405975745</v>
      </c>
      <c r="EZ226" s="2">
        <f t="shared" si="265"/>
        <v>15.639628891771906</v>
      </c>
      <c r="FA226" s="2">
        <f t="shared" si="265"/>
        <v>14.785708433040604</v>
      </c>
      <c r="FB226" s="2">
        <f t="shared" si="265"/>
        <v>17.700232916091327</v>
      </c>
      <c r="FC226" s="2">
        <f t="shared" si="265"/>
        <v>20.695984614135035</v>
      </c>
      <c r="FD226" s="2">
        <f t="shared" si="265"/>
        <v>23.38347560700273</v>
      </c>
      <c r="FE226" s="2">
        <f t="shared" si="265"/>
        <v>25.886098381918085</v>
      </c>
      <c r="FG226" s="2">
        <f t="shared" si="266"/>
        <v>0.99999950324093634</v>
      </c>
      <c r="FH226" s="2">
        <f t="shared" si="266"/>
        <v>0.99999957857155219</v>
      </c>
      <c r="FI226" s="2">
        <f t="shared" si="266"/>
        <v>0.99999956936124901</v>
      </c>
      <c r="FJ226" s="2">
        <f t="shared" si="266"/>
        <v>0.99999955511784844</v>
      </c>
      <c r="FK226" s="2">
        <f t="shared" si="266"/>
        <v>0.99999952271634907</v>
      </c>
      <c r="FL226" s="2">
        <f t="shared" si="266"/>
        <v>0.99999947564334846</v>
      </c>
      <c r="FM226" s="2">
        <f t="shared" si="266"/>
        <v>0.99999942568630473</v>
      </c>
      <c r="FN226" s="2">
        <f t="shared" si="266"/>
        <v>0.99999944289160647</v>
      </c>
      <c r="FO226" s="2">
        <f t="shared" si="266"/>
        <v>0.99999933499341032</v>
      </c>
      <c r="FP226" s="2">
        <f t="shared" si="266"/>
        <v>0.99999942365316286</v>
      </c>
      <c r="FQ226" s="2">
        <f t="shared" si="266"/>
        <v>0.9999994777554575</v>
      </c>
      <c r="FR226" s="2">
        <f t="shared" si="266"/>
        <v>0.99999946601559497</v>
      </c>
      <c r="FS226" s="2">
        <f t="shared" si="266"/>
        <v>0.99999947316392657</v>
      </c>
      <c r="FT226" s="2">
        <f t="shared" si="266"/>
        <v>0.99999952342384013</v>
      </c>
      <c r="FU226" s="2">
        <f t="shared" si="266"/>
        <v>0.99999935788186733</v>
      </c>
      <c r="FW226" s="2">
        <f t="shared" si="256"/>
        <v>0.99029404671955767</v>
      </c>
      <c r="FX226" s="2">
        <f t="shared" si="256"/>
        <v>0.98934066188575753</v>
      </c>
      <c r="FY226" s="2">
        <f t="shared" si="256"/>
        <v>0.99009247151235136</v>
      </c>
      <c r="FZ226" s="2">
        <f t="shared" si="256"/>
        <v>0.99008647598653532</v>
      </c>
      <c r="GA226" s="2">
        <f t="shared" si="256"/>
        <v>0.9910198592456273</v>
      </c>
      <c r="GB226" s="2">
        <f t="shared" si="256"/>
        <v>0.99144092184765431</v>
      </c>
      <c r="GC226" s="2">
        <f t="shared" si="256"/>
        <v>0.99127669885031489</v>
      </c>
      <c r="GD226" s="2">
        <f t="shared" si="256"/>
        <v>0.99143758035179996</v>
      </c>
      <c r="GE226" s="2">
        <f t="shared" si="256"/>
        <v>0.9900390049069947</v>
      </c>
      <c r="GF226" s="2">
        <f t="shared" si="256"/>
        <v>0.99184845096602836</v>
      </c>
      <c r="GG226" s="2">
        <f t="shared" si="256"/>
        <v>0.99267030377879151</v>
      </c>
      <c r="GH226" s="2">
        <f t="shared" si="256"/>
        <v>0.99161442962967794</v>
      </c>
      <c r="GI226" s="2">
        <f t="shared" si="256"/>
        <v>0.98941826075889572</v>
      </c>
      <c r="GJ226" s="2">
        <f t="shared" si="256"/>
        <v>0.98534135803492695</v>
      </c>
      <c r="GK226" s="2">
        <f t="shared" si="256"/>
        <v>0.98025988784107998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7.9462957918334054E-156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0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2.9509544217963859E-144</v>
      </c>
      <c r="HT226" s="86">
        <f t="shared" si="258"/>
        <v>7.8525123060936273E-121</v>
      </c>
      <c r="HU226" s="86">
        <f t="shared" si="258"/>
        <v>6.8236086269164072E-127</v>
      </c>
      <c r="HV226" s="86">
        <f t="shared" si="258"/>
        <v>7.1795935437387871E-153</v>
      </c>
      <c r="HW226" s="86">
        <f t="shared" si="258"/>
        <v>1.0631271230071301E-163</v>
      </c>
      <c r="HX226" s="86">
        <f t="shared" si="258"/>
        <v>6.2022501658274245E-162</v>
      </c>
      <c r="HY226" s="86">
        <f t="shared" si="258"/>
        <v>9.1446636844683544E-155</v>
      </c>
      <c r="HZ226" s="86">
        <f t="shared" si="258"/>
        <v>2.821427175546753E-142</v>
      </c>
      <c r="IA226" s="86">
        <f t="shared" si="258"/>
        <v>1.4888347620497293E-154</v>
      </c>
      <c r="IB226" s="86">
        <f t="shared" si="258"/>
        <v>7.1493743065500854E-168</v>
      </c>
      <c r="IC226" s="86">
        <f t="shared" si="258"/>
        <v>9.7594109918470511E-176</v>
      </c>
      <c r="ID226" s="86">
        <f t="shared" si="258"/>
        <v>5.0987593484728988E-164</v>
      </c>
      <c r="IE226" s="86">
        <f t="shared" si="258"/>
        <v>1.4183202817955047E-141</v>
      </c>
      <c r="IF226" s="86">
        <f t="shared" si="258"/>
        <v>4.8166057184666972E-173</v>
      </c>
      <c r="IG226" s="86">
        <f t="shared" si="258"/>
        <v>1.1393956876133843E-179</v>
      </c>
      <c r="II226" s="86">
        <f t="shared" si="259"/>
        <v>1.5522955683739595E-36</v>
      </c>
      <c r="IJ226" s="86">
        <f t="shared" si="259"/>
        <v>1.8400393398954682E-29</v>
      </c>
      <c r="IK226" s="86">
        <f t="shared" si="259"/>
        <v>1.0786537709028042E-31</v>
      </c>
      <c r="IL226" s="86">
        <f t="shared" si="259"/>
        <v>3.0419843227726084E-37</v>
      </c>
      <c r="IM226" s="86">
        <f t="shared" si="259"/>
        <v>4.041033489791156E-41</v>
      </c>
      <c r="IN226" s="86">
        <f t="shared" si="259"/>
        <v>1.6937914520053241E-41</v>
      </c>
      <c r="IO226" s="86">
        <f t="shared" si="259"/>
        <v>5.8169737507649251E-39</v>
      </c>
      <c r="IP226" s="86">
        <f t="shared" si="259"/>
        <v>1.2213019752951928E-35</v>
      </c>
      <c r="IQ226" s="86">
        <f t="shared" si="259"/>
        <v>5.3702300576219747E-38</v>
      </c>
      <c r="IR226" s="86">
        <f t="shared" si="259"/>
        <v>3.2514430750029519E-43</v>
      </c>
      <c r="IS226" s="86">
        <f t="shared" si="259"/>
        <v>1.718195174506676E-46</v>
      </c>
      <c r="IT226" s="86">
        <f t="shared" si="259"/>
        <v>3.0547496440135271E-42</v>
      </c>
      <c r="IU226" s="86">
        <f t="shared" si="259"/>
        <v>4.471537825242451E-35</v>
      </c>
      <c r="IV226" s="86">
        <f t="shared" si="259"/>
        <v>4.0935460067325703E-44</v>
      </c>
      <c r="IW226" s="86">
        <f t="shared" si="259"/>
        <v>8.6385860989067911E-58</v>
      </c>
      <c r="IY226" s="86">
        <f t="shared" si="260"/>
        <v>1.5522955683739595E-36</v>
      </c>
      <c r="IZ226" s="86">
        <f t="shared" si="260"/>
        <v>1.8400393398954682E-29</v>
      </c>
      <c r="JA226" s="86">
        <f t="shared" si="260"/>
        <v>1.0786537709028042E-31</v>
      </c>
      <c r="JB226" s="86">
        <f t="shared" si="260"/>
        <v>3.0419843227726084E-37</v>
      </c>
      <c r="JC226" s="86">
        <f t="shared" si="260"/>
        <v>4.041033489791156E-41</v>
      </c>
      <c r="JD226" s="86">
        <f t="shared" si="260"/>
        <v>1.6937914520053241E-41</v>
      </c>
      <c r="JE226" s="86">
        <f t="shared" si="260"/>
        <v>5.8169737507649251E-39</v>
      </c>
      <c r="JF226" s="86">
        <f t="shared" si="260"/>
        <v>1.2213019752951928E-35</v>
      </c>
      <c r="JG226" s="86">
        <f t="shared" si="260"/>
        <v>5.3702300576219747E-38</v>
      </c>
      <c r="JH226" s="86">
        <f t="shared" si="260"/>
        <v>3.2514430750029519E-43</v>
      </c>
      <c r="JI226" s="86">
        <f t="shared" si="260"/>
        <v>1.718195174506676E-46</v>
      </c>
      <c r="JJ226" s="86">
        <f t="shared" si="260"/>
        <v>3.0547496440135271E-42</v>
      </c>
      <c r="JK226" s="86">
        <f t="shared" si="260"/>
        <v>4.471537825242451E-35</v>
      </c>
      <c r="JL226" s="86">
        <f t="shared" si="260"/>
        <v>4.0935460067325703E-44</v>
      </c>
      <c r="JM226" s="86">
        <f t="shared" si="260"/>
        <v>8.6385860989067911E-58</v>
      </c>
    </row>
    <row r="227" spans="1:273" x14ac:dyDescent="0.25">
      <c r="B227" s="2">
        <v>200</v>
      </c>
      <c r="C227" s="37">
        <v>20.614999999999998</v>
      </c>
      <c r="D227" s="37">
        <v>19.803000000000001</v>
      </c>
      <c r="E227" s="37">
        <v>20.617000000000001</v>
      </c>
      <c r="F227" s="37">
        <v>23.082999999999998</v>
      </c>
      <c r="G227" s="37">
        <v>24.949000000000002</v>
      </c>
      <c r="H227" s="37">
        <v>23.443000000000001</v>
      </c>
      <c r="I227" s="37">
        <v>22.196999999999999</v>
      </c>
      <c r="J227" s="37">
        <v>23.033999999999999</v>
      </c>
      <c r="K227" s="37">
        <v>20.356000000000002</v>
      </c>
      <c r="L227" s="37">
        <v>18.593</v>
      </c>
      <c r="M227" s="37">
        <v>20.085000000000001</v>
      </c>
      <c r="N227" s="37">
        <v>21.236999999999998</v>
      </c>
      <c r="O227" s="37">
        <v>22.678000000000001</v>
      </c>
      <c r="P227" s="37">
        <v>25.65</v>
      </c>
      <c r="Q227" s="37">
        <v>26.902000000000001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>
        <f t="shared" si="262"/>
        <v>25.868173633776834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1.0338263662231668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>
        <f t="shared" si="254"/>
        <v>25.868173633776834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>
        <f t="shared" si="297"/>
        <v>26.902000000000001</v>
      </c>
      <c r="DK227" s="2">
        <f t="shared" si="264"/>
        <v>111.77488475033741</v>
      </c>
      <c r="DL227" s="2">
        <f t="shared" si="264"/>
        <v>96.618966936572178</v>
      </c>
      <c r="DM227" s="2">
        <f t="shared" si="264"/>
        <v>102.82549362101312</v>
      </c>
      <c r="DN227" s="2">
        <f t="shared" si="264"/>
        <v>103.38714587242026</v>
      </c>
      <c r="DO227" s="2">
        <f t="shared" si="264"/>
        <v>92.06195947467171</v>
      </c>
      <c r="DP227" s="2">
        <f t="shared" si="264"/>
        <v>99.308256370656366</v>
      </c>
      <c r="DQ227" s="2">
        <f t="shared" si="264"/>
        <v>109.26862366310162</v>
      </c>
      <c r="DR227" s="2">
        <f t="shared" si="264"/>
        <v>85.886887477718361</v>
      </c>
      <c r="DS227" s="2">
        <f t="shared" si="264"/>
        <v>113.95924959677419</v>
      </c>
      <c r="DT227" s="2">
        <f t="shared" si="264"/>
        <v>95.594757677616485</v>
      </c>
      <c r="DU227" s="2">
        <f t="shared" si="264"/>
        <v>83.001681724581715</v>
      </c>
      <c r="DV227" s="2">
        <f t="shared" si="264"/>
        <v>87.926601930501903</v>
      </c>
      <c r="DW227" s="2">
        <f t="shared" si="264"/>
        <v>124.24066276397858</v>
      </c>
      <c r="DX227" s="2">
        <f t="shared" si="264"/>
        <v>115.30992664165105</v>
      </c>
      <c r="DY227" s="2">
        <f t="shared" si="264"/>
        <v>82.999115652492662</v>
      </c>
      <c r="DZ227" s="5"/>
      <c r="EA227" s="2">
        <f t="shared" si="240"/>
        <v>17.576115597520328</v>
      </c>
      <c r="EB227" s="2">
        <f t="shared" si="240"/>
        <v>19.066375575287065</v>
      </c>
      <c r="EC227" s="2">
        <f t="shared" si="240"/>
        <v>18.364330145437783</v>
      </c>
      <c r="ED227" s="2">
        <f t="shared" si="240"/>
        <v>19.112549019607847</v>
      </c>
      <c r="EE227" s="2">
        <f t="shared" si="240"/>
        <v>21.577592185661079</v>
      </c>
      <c r="EF227" s="2">
        <f t="shared" si="239"/>
        <v>19.743139657360274</v>
      </c>
      <c r="EG227" s="2">
        <f t="shared" si="239"/>
        <v>20.788647173728929</v>
      </c>
      <c r="EH227" s="2">
        <f t="shared" si="239"/>
        <v>18.322819063835709</v>
      </c>
      <c r="EI227" s="2">
        <f t="shared" si="239"/>
        <v>14.206537991490706</v>
      </c>
      <c r="EJ227" s="2">
        <f t="shared" si="239"/>
        <v>15.535992861979476</v>
      </c>
      <c r="EK227" s="2">
        <f t="shared" si="239"/>
        <v>13.724891605388255</v>
      </c>
      <c r="EL227" s="2">
        <f t="shared" si="239"/>
        <v>17.415515636648511</v>
      </c>
      <c r="EM227" s="2">
        <f t="shared" si="239"/>
        <v>23.024030082268528</v>
      </c>
      <c r="EN227" s="2">
        <f t="shared" si="239"/>
        <v>23.897262641435084</v>
      </c>
      <c r="EO227" s="2">
        <f t="shared" si="239"/>
        <v>31.149871305859339</v>
      </c>
      <c r="EP227" s="5"/>
      <c r="EQ227" s="2">
        <f t="shared" si="265"/>
        <v>18.198718539623162</v>
      </c>
      <c r="ER227" s="2">
        <f t="shared" si="265"/>
        <v>18.922198647040041</v>
      </c>
      <c r="ES227" s="2">
        <f t="shared" si="265"/>
        <v>19.194830689506013</v>
      </c>
      <c r="ET227" s="2">
        <f t="shared" si="265"/>
        <v>20.457970163722973</v>
      </c>
      <c r="EU227" s="2">
        <f t="shared" si="265"/>
        <v>21.760686318309499</v>
      </c>
      <c r="EV227" s="2">
        <f t="shared" si="265"/>
        <v>20.673180215302875</v>
      </c>
      <c r="EW227" s="2">
        <f t="shared" si="265"/>
        <v>20.152146823882212</v>
      </c>
      <c r="EX227" s="2">
        <f t="shared" si="265"/>
        <v>19.140383577877873</v>
      </c>
      <c r="EY227" s="2">
        <f t="shared" si="265"/>
        <v>16.600648781571465</v>
      </c>
      <c r="EZ227" s="2">
        <f t="shared" si="265"/>
        <v>15.495835361367636</v>
      </c>
      <c r="FA227" s="2">
        <f t="shared" si="265"/>
        <v>14.647095861031936</v>
      </c>
      <c r="FB227" s="2">
        <f t="shared" si="265"/>
        <v>17.579800171667788</v>
      </c>
      <c r="FC227" s="2">
        <f t="shared" si="265"/>
        <v>20.571594666001413</v>
      </c>
      <c r="FD227" s="2">
        <f t="shared" si="265"/>
        <v>23.263358985759993</v>
      </c>
      <c r="FE227" s="2">
        <f t="shared" si="265"/>
        <v>25.771140436662133</v>
      </c>
      <c r="FG227" s="2">
        <f t="shared" si="266"/>
        <v>0.99999954695032955</v>
      </c>
      <c r="FH227" s="2">
        <f t="shared" si="266"/>
        <v>0.99999961565267337</v>
      </c>
      <c r="FI227" s="2">
        <f t="shared" si="266"/>
        <v>0.99999960725277637</v>
      </c>
      <c r="FJ227" s="2">
        <f t="shared" si="266"/>
        <v>0.99999959426263973</v>
      </c>
      <c r="FK227" s="2">
        <f t="shared" si="266"/>
        <v>0.99999956471211859</v>
      </c>
      <c r="FL227" s="2">
        <f t="shared" si="266"/>
        <v>0.99999952178102813</v>
      </c>
      <c r="FM227" s="2">
        <f t="shared" si="266"/>
        <v>0.99999947621965823</v>
      </c>
      <c r="FN227" s="2">
        <f t="shared" si="266"/>
        <v>0.99999949191108151</v>
      </c>
      <c r="FO227" s="2">
        <f t="shared" si="266"/>
        <v>0.99999939350674649</v>
      </c>
      <c r="FP227" s="2">
        <f t="shared" si="266"/>
        <v>0.9999994743654107</v>
      </c>
      <c r="FQ227" s="2">
        <f t="shared" si="266"/>
        <v>0.99999952370729461</v>
      </c>
      <c r="FR227" s="2">
        <f t="shared" si="266"/>
        <v>0.99999951300041168</v>
      </c>
      <c r="FS227" s="2">
        <f t="shared" si="266"/>
        <v>0.99999951951976818</v>
      </c>
      <c r="FT227" s="2">
        <f t="shared" si="266"/>
        <v>0.99999956535735823</v>
      </c>
      <c r="FU227" s="2">
        <f t="shared" si="266"/>
        <v>0.99999941438126971</v>
      </c>
      <c r="FV227" s="5"/>
      <c r="FW227" s="2">
        <f t="shared" si="256"/>
        <v>0.99114049922277414</v>
      </c>
      <c r="FX227" s="2">
        <f t="shared" si="256"/>
        <v>0.99026944174840437</v>
      </c>
      <c r="FY227" s="2">
        <f t="shared" si="256"/>
        <v>0.99095634277358535</v>
      </c>
      <c r="FZ227" s="2">
        <f t="shared" si="256"/>
        <v>0.99095086524019349</v>
      </c>
      <c r="GA227" s="2">
        <f t="shared" si="256"/>
        <v>0.99180353781710529</v>
      </c>
      <c r="GB227" s="2">
        <f t="shared" si="256"/>
        <v>0.99218814479433892</v>
      </c>
      <c r="GC227" s="2">
        <f t="shared" si="256"/>
        <v>0.99203814362631881</v>
      </c>
      <c r="GD227" s="2">
        <f t="shared" si="256"/>
        <v>0.99218509271765942</v>
      </c>
      <c r="GE227" s="2">
        <f t="shared" si="256"/>
        <v>0.99090749529139177</v>
      </c>
      <c r="GF227" s="2">
        <f t="shared" si="256"/>
        <v>0.99256036285893301</v>
      </c>
      <c r="GG227" s="2">
        <f t="shared" si="256"/>
        <v>0.99331092358547901</v>
      </c>
      <c r="GH227" s="2">
        <f t="shared" si="256"/>
        <v>0.99234662196500478</v>
      </c>
      <c r="GI227" s="2">
        <f t="shared" si="256"/>
        <v>0.99034034521740011</v>
      </c>
      <c r="GJ227" s="2">
        <f t="shared" si="256"/>
        <v>0.98661389421692314</v>
      </c>
      <c r="GK227" s="2">
        <f t="shared" si="256"/>
        <v>0.98196547929520461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5.0138318514731111E-158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0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6.6191276419281774E-148</v>
      </c>
      <c r="HT227" s="86">
        <f t="shared" si="258"/>
        <v>7.1523261238458705E-124</v>
      </c>
      <c r="HU227" s="86">
        <f t="shared" si="258"/>
        <v>4.4303961782322031E-130</v>
      </c>
      <c r="HV227" s="86">
        <f t="shared" si="258"/>
        <v>1.1043735473972508E-156</v>
      </c>
      <c r="HW227" s="86">
        <f t="shared" si="258"/>
        <v>9.0771041214566948E-168</v>
      </c>
      <c r="HX227" s="86">
        <f t="shared" si="258"/>
        <v>5.8644944906142913E-166</v>
      </c>
      <c r="HY227" s="86">
        <f t="shared" si="258"/>
        <v>1.3805826430320599E-158</v>
      </c>
      <c r="HZ227" s="86">
        <f t="shared" si="258"/>
        <v>9.3235354597360007E-146</v>
      </c>
      <c r="IA227" s="86">
        <f t="shared" si="258"/>
        <v>1.9681748070553085E-158</v>
      </c>
      <c r="IB227" s="86">
        <f t="shared" si="258"/>
        <v>5.147657627240374E-172</v>
      </c>
      <c r="IC227" s="86">
        <f t="shared" si="258"/>
        <v>4.8062864426713762E-180</v>
      </c>
      <c r="ID227" s="86">
        <f t="shared" si="258"/>
        <v>4.3358125210616811E-168</v>
      </c>
      <c r="IE227" s="86">
        <f t="shared" si="258"/>
        <v>3.510874505256302E-145</v>
      </c>
      <c r="IF227" s="86">
        <f t="shared" si="258"/>
        <v>1.4183048123590737E-177</v>
      </c>
      <c r="IG227" s="86">
        <f t="shared" si="258"/>
        <v>1.5340857441578013E-184</v>
      </c>
      <c r="II227" s="86">
        <f t="shared" si="259"/>
        <v>6.1733511807382132E-38</v>
      </c>
      <c r="IJ227" s="86">
        <f t="shared" si="259"/>
        <v>1.3285762234552286E-30</v>
      </c>
      <c r="IK227" s="86">
        <f t="shared" si="259"/>
        <v>6.613250057083824E-33</v>
      </c>
      <c r="IL227" s="86">
        <f t="shared" si="259"/>
        <v>1.1161126154282576E-38</v>
      </c>
      <c r="IM227" s="86">
        <f t="shared" si="259"/>
        <v>1.1203809815605517E-42</v>
      </c>
      <c r="IN227" s="86">
        <f t="shared" si="259"/>
        <v>4.7104046305163425E-43</v>
      </c>
      <c r="IO227" s="86">
        <f t="shared" si="259"/>
        <v>2.002799842275507E-40</v>
      </c>
      <c r="IP227" s="86">
        <f t="shared" si="259"/>
        <v>5.7392798963953432E-37</v>
      </c>
      <c r="IQ227" s="86">
        <f t="shared" si="259"/>
        <v>1.8311953946455011E-39</v>
      </c>
      <c r="IR227" s="86">
        <f t="shared" si="259"/>
        <v>8.0578021869853768E-45</v>
      </c>
      <c r="IS227" s="86">
        <f t="shared" si="259"/>
        <v>3.4757958395471283E-48</v>
      </c>
      <c r="IT227" s="86">
        <f t="shared" si="259"/>
        <v>8.074896836267552E-44</v>
      </c>
      <c r="IU227" s="86">
        <f t="shared" si="259"/>
        <v>1.9154690073679488E-36</v>
      </c>
      <c r="IV227" s="86">
        <f t="shared" si="259"/>
        <v>5.4667138440780985E-46</v>
      </c>
      <c r="IW227" s="86">
        <f t="shared" si="259"/>
        <v>1.8417120516228029E-60</v>
      </c>
      <c r="IY227" s="86">
        <f t="shared" si="260"/>
        <v>6.1733511807382132E-38</v>
      </c>
      <c r="IZ227" s="86">
        <f t="shared" si="260"/>
        <v>1.3285762234552286E-30</v>
      </c>
      <c r="JA227" s="86">
        <f t="shared" si="260"/>
        <v>6.613250057083824E-33</v>
      </c>
      <c r="JB227" s="86">
        <f t="shared" si="260"/>
        <v>1.1161126154282576E-38</v>
      </c>
      <c r="JC227" s="86">
        <f t="shared" si="260"/>
        <v>1.1203809815605517E-42</v>
      </c>
      <c r="JD227" s="86">
        <f t="shared" si="260"/>
        <v>4.7104046305163425E-43</v>
      </c>
      <c r="JE227" s="86">
        <f t="shared" si="260"/>
        <v>2.002799842275507E-40</v>
      </c>
      <c r="JF227" s="86">
        <f t="shared" si="260"/>
        <v>5.7392798963953432E-37</v>
      </c>
      <c r="JG227" s="86">
        <f t="shared" si="260"/>
        <v>1.8311953946455011E-39</v>
      </c>
      <c r="JH227" s="86">
        <f t="shared" si="260"/>
        <v>8.0578021869853768E-45</v>
      </c>
      <c r="JI227" s="86">
        <f t="shared" si="260"/>
        <v>3.4757958395471283E-48</v>
      </c>
      <c r="JJ227" s="86">
        <f t="shared" si="260"/>
        <v>8.074896836267552E-44</v>
      </c>
      <c r="JK227" s="86">
        <f t="shared" si="260"/>
        <v>1.9154690073679488E-36</v>
      </c>
      <c r="JL227" s="86">
        <f t="shared" si="260"/>
        <v>5.4667138440780985E-46</v>
      </c>
      <c r="JM227" s="86">
        <f t="shared" si="260"/>
        <v>1.8417120516228029E-60</v>
      </c>
    </row>
    <row r="228" spans="1:273" x14ac:dyDescent="0.25">
      <c r="AY228" s="5"/>
      <c r="AZ228" s="5"/>
      <c r="BO228" s="28">
        <f>SLOPE(BO27:BO227,$B27:$B227)</f>
        <v>0.43104777327935229</v>
      </c>
      <c r="BP228" s="28">
        <f t="shared" ref="BP228:CC228" si="298">SLOPE(BP27:BP227,$B27:$B227)</f>
        <v>0.30922874493927116</v>
      </c>
      <c r="BQ228" s="28">
        <f t="shared" si="298"/>
        <v>0.33629774859287054</v>
      </c>
      <c r="BR228" s="28">
        <f t="shared" si="298"/>
        <v>0.3323779549718574</v>
      </c>
      <c r="BS228" s="28">
        <f t="shared" si="298"/>
        <v>0.28711425891182002</v>
      </c>
      <c r="BT228" s="28">
        <f t="shared" si="298"/>
        <v>0.33551325611325611</v>
      </c>
      <c r="BU228" s="28">
        <f t="shared" si="298"/>
        <v>0.37579512032085571</v>
      </c>
      <c r="BV228" s="28">
        <f t="shared" si="298"/>
        <v>0.24843683155080212</v>
      </c>
      <c r="BW228" s="28">
        <f t="shared" si="298"/>
        <v>0.41476169354838704</v>
      </c>
      <c r="BX228" s="28">
        <f t="shared" si="298"/>
        <v>0.31128143621084797</v>
      </c>
      <c r="BY228" s="28">
        <f t="shared" si="298"/>
        <v>0.23950102960102956</v>
      </c>
      <c r="BZ228" s="28">
        <f t="shared" si="298"/>
        <v>0.26687876447876435</v>
      </c>
      <c r="CA228" s="28">
        <f t="shared" si="298"/>
        <v>0.45680151001203639</v>
      </c>
      <c r="CB228" s="28">
        <f t="shared" si="298"/>
        <v>0.40920544090056288</v>
      </c>
      <c r="CC228" s="28">
        <f t="shared" si="298"/>
        <v>0.25602657624633435</v>
      </c>
      <c r="CE228" s="28">
        <f>SLOPE(CE27:CE227,$B27:$B227)</f>
        <v>-9.0852079216881099E-2</v>
      </c>
      <c r="CF228" s="28">
        <f t="shared" ref="CF228:CS228" si="299">SLOPE(CF27:CF227,$B27:$B227)</f>
        <v>-0.11265158523546093</v>
      </c>
      <c r="CG228" s="28">
        <f t="shared" si="299"/>
        <v>-0.12755135033294338</v>
      </c>
      <c r="CH228" s="28">
        <f t="shared" si="299"/>
        <v>-0.12586274509803924</v>
      </c>
      <c r="CI228" s="28">
        <f t="shared" si="299"/>
        <v>-9.5851467909136318E-2</v>
      </c>
      <c r="CJ228" s="28">
        <f t="shared" si="299"/>
        <v>-0.11927593424367729</v>
      </c>
      <c r="CK228" s="28">
        <f t="shared" si="299"/>
        <v>-0.14275194656175719</v>
      </c>
      <c r="CL228" s="28">
        <f t="shared" si="299"/>
        <v>-0.14231479569046421</v>
      </c>
      <c r="CM228" s="28">
        <f t="shared" si="299"/>
        <v>-0.17161037852707112</v>
      </c>
      <c r="CN228" s="28">
        <f t="shared" si="299"/>
        <v>-0.143416500072549</v>
      </c>
      <c r="CO228" s="28">
        <f t="shared" si="299"/>
        <v>-0.14821642432057336</v>
      </c>
      <c r="CP228" s="28">
        <f t="shared" si="299"/>
        <v>-0.12220815801333484</v>
      </c>
      <c r="CQ228" s="28">
        <f t="shared" si="299"/>
        <v>-9.8310531423135589E-2</v>
      </c>
      <c r="CR228" s="28">
        <f t="shared" si="299"/>
        <v>-0.11348664754189183</v>
      </c>
      <c r="CS228" s="28">
        <f t="shared" si="299"/>
        <v>-6.354143364750614E-2</v>
      </c>
      <c r="CU228" s="28">
        <f>SLOPE(CU27:CU227,$B27:$B227)</f>
        <v>-8.410257110646166E-2</v>
      </c>
      <c r="CV228" s="28">
        <f t="shared" ref="CV228:DI228" si="300">SLOPE(CV27:CV227,$B27:$B227)</f>
        <v>-0.11424184304503089</v>
      </c>
      <c r="CW228" s="28">
        <f t="shared" si="300"/>
        <v>-0.11848775528775854</v>
      </c>
      <c r="CX228" s="28">
        <f t="shared" si="300"/>
        <v>-0.11155480994748049</v>
      </c>
      <c r="CY228" s="28">
        <f t="shared" si="300"/>
        <v>-9.3798803414023468E-2</v>
      </c>
      <c r="CZ228" s="28">
        <f t="shared" si="300"/>
        <v>-0.10952637426281191</v>
      </c>
      <c r="DA228" s="28">
        <f t="shared" si="300"/>
        <v>-0.1494533533260633</v>
      </c>
      <c r="DB228" s="28">
        <f t="shared" si="300"/>
        <v>-0.13389571739395106</v>
      </c>
      <c r="DC228" s="28">
        <f t="shared" si="300"/>
        <v>-0.14605562440427775</v>
      </c>
      <c r="DD228" s="28">
        <f t="shared" si="300"/>
        <v>-0.14379353040426851</v>
      </c>
      <c r="DE228" s="28">
        <f t="shared" si="300"/>
        <v>-0.13861257200866642</v>
      </c>
      <c r="DF228" s="28">
        <f t="shared" si="300"/>
        <v>-0.12043274442354085</v>
      </c>
      <c r="DG228" s="28">
        <f t="shared" si="300"/>
        <v>-0.12438994813362265</v>
      </c>
      <c r="DH228" s="28">
        <f t="shared" si="300"/>
        <v>-0.12011662124273431</v>
      </c>
      <c r="DI228" s="28">
        <f t="shared" si="300"/>
        <v>-0.11495794525595224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25.565330094466937</v>
      </c>
      <c r="BP229" s="28">
        <f t="shared" ref="BP229:CC229" si="301">INTERCEPT(BP27:BP227,$B27:$B227)</f>
        <v>34.773217948717956</v>
      </c>
      <c r="BQ229" s="28">
        <f t="shared" si="301"/>
        <v>35.565943902439024</v>
      </c>
      <c r="BR229" s="28">
        <f t="shared" si="301"/>
        <v>36.911554878048776</v>
      </c>
      <c r="BS229" s="28">
        <f t="shared" si="301"/>
        <v>34.639107692307697</v>
      </c>
      <c r="BT229" s="28">
        <f t="shared" si="301"/>
        <v>32.205605148005148</v>
      </c>
      <c r="BU229" s="28">
        <f t="shared" si="301"/>
        <v>34.109599598930473</v>
      </c>
      <c r="BV229" s="28">
        <f t="shared" si="301"/>
        <v>36.199521167557933</v>
      </c>
      <c r="BW229" s="28">
        <f t="shared" si="301"/>
        <v>31.006910887096787</v>
      </c>
      <c r="BX229" s="28">
        <f t="shared" si="301"/>
        <v>33.338470435446901</v>
      </c>
      <c r="BY229" s="28">
        <f t="shared" si="301"/>
        <v>35.101475804375809</v>
      </c>
      <c r="BZ229" s="28">
        <f t="shared" si="301"/>
        <v>34.550849034749035</v>
      </c>
      <c r="CA229" s="28">
        <f t="shared" si="301"/>
        <v>32.880360761571296</v>
      </c>
      <c r="CB229" s="28">
        <f t="shared" si="301"/>
        <v>33.468838461538468</v>
      </c>
      <c r="CC229" s="28">
        <f t="shared" si="301"/>
        <v>31.793800403225802</v>
      </c>
      <c r="CD229" s="2"/>
      <c r="CE229" s="28">
        <f>INTERCEPT(CE27:CE227,$B27:$B227)</f>
        <v>35.746531440896547</v>
      </c>
      <c r="CF229" s="28">
        <f t="shared" ref="CF229:CS229" si="302">INTERCEPT(CF27:CF227,$B27:$B227)</f>
        <v>41.596692622379251</v>
      </c>
      <c r="CG229" s="28">
        <f t="shared" si="302"/>
        <v>43.874600212026458</v>
      </c>
      <c r="CH229" s="28">
        <f t="shared" si="302"/>
        <v>44.285098039215697</v>
      </c>
      <c r="CI229" s="28">
        <f t="shared" si="302"/>
        <v>40.747885767488341</v>
      </c>
      <c r="CJ229" s="28">
        <f t="shared" si="302"/>
        <v>43.598326506095731</v>
      </c>
      <c r="CK229" s="28">
        <f t="shared" si="302"/>
        <v>49.339036486080367</v>
      </c>
      <c r="CL229" s="28">
        <f t="shared" si="302"/>
        <v>46.785778201928551</v>
      </c>
      <c r="CM229" s="28">
        <f t="shared" si="302"/>
        <v>48.528613696904927</v>
      </c>
      <c r="CN229" s="28">
        <f t="shared" si="302"/>
        <v>44.219292876489277</v>
      </c>
      <c r="CO229" s="28">
        <f t="shared" si="302"/>
        <v>43.368176469502927</v>
      </c>
      <c r="CP229" s="28">
        <f t="shared" si="302"/>
        <v>41.857147239315481</v>
      </c>
      <c r="CQ229" s="28">
        <f t="shared" si="302"/>
        <v>42.686136366895646</v>
      </c>
      <c r="CR229" s="28">
        <f t="shared" si="302"/>
        <v>46.594592149813451</v>
      </c>
      <c r="CS229" s="28">
        <f t="shared" si="302"/>
        <v>43.858158035360567</v>
      </c>
      <c r="CT229" s="2"/>
      <c r="CU229" s="28">
        <f>INTERCEPT(CU27:CU227,$B27:$B227)</f>
        <v>35.019232760915493</v>
      </c>
      <c r="CV229" s="28">
        <f t="shared" ref="CV229:DI229" si="303">INTERCEPT(CV27:CV227,$B27:$B227)</f>
        <v>41.77056725604622</v>
      </c>
      <c r="CW229" s="28">
        <f t="shared" si="303"/>
        <v>42.892381747057719</v>
      </c>
      <c r="CX229" s="28">
        <f t="shared" si="303"/>
        <v>42.768932153219069</v>
      </c>
      <c r="CY229" s="28">
        <f t="shared" si="303"/>
        <v>40.520447001114192</v>
      </c>
      <c r="CZ229" s="28">
        <f t="shared" si="303"/>
        <v>42.578455067865256</v>
      </c>
      <c r="DA229" s="28">
        <f t="shared" si="303"/>
        <v>50.042817489094872</v>
      </c>
      <c r="DB229" s="28">
        <f t="shared" si="303"/>
        <v>45.919527056668088</v>
      </c>
      <c r="DC229" s="28">
        <f t="shared" si="303"/>
        <v>45.811773662427015</v>
      </c>
      <c r="DD229" s="28">
        <f t="shared" si="303"/>
        <v>44.254541442221338</v>
      </c>
      <c r="DE229" s="28">
        <f t="shared" si="303"/>
        <v>42.369610262765221</v>
      </c>
      <c r="DF229" s="28">
        <f t="shared" si="303"/>
        <v>41.666349056375957</v>
      </c>
      <c r="DG229" s="28">
        <f t="shared" si="303"/>
        <v>45.449584292725945</v>
      </c>
      <c r="DH229" s="28">
        <f t="shared" si="303"/>
        <v>47.286683234306857</v>
      </c>
      <c r="DI229" s="28">
        <f t="shared" si="303"/>
        <v>48.762729487852582</v>
      </c>
    </row>
    <row r="230" spans="1:273" x14ac:dyDescent="0.25">
      <c r="A230" s="144"/>
      <c r="B230" s="28" t="s">
        <v>36</v>
      </c>
      <c r="C230" s="5">
        <f>C$7 - ABS(C$11)*Expt!$B$9</f>
        <v>1.5180547558717166</v>
      </c>
      <c r="D230" s="5">
        <f>D$7 - ABS(D$11)*Expt!$B$9</f>
        <v>-5.4503112633649309</v>
      </c>
      <c r="E230" s="5">
        <f>E$7 - ABS(E$11)*Expt!$B$9</f>
        <v>-4.5640566796235618</v>
      </c>
      <c r="F230" s="5">
        <f>F$7 - ABS(F$11)*Expt!$B$9</f>
        <v>-2.353936436748036</v>
      </c>
      <c r="G230" s="5">
        <f>G$7 - ABS(G$11)*Expt!$B$9</f>
        <v>0.9582862701680952</v>
      </c>
      <c r="H230" s="5">
        <f>H$7 - ABS(H$11)*Expt!$B$9</f>
        <v>5.0014479367761595</v>
      </c>
      <c r="I230" s="5">
        <f>I$7 - ABS(I$11)*Expt!$B$9</f>
        <v>9.2478970592967116</v>
      </c>
      <c r="J230" s="5">
        <f>J$7 - ABS(J$11)*Expt!$B$9</f>
        <v>9.0000000926138028</v>
      </c>
      <c r="K230" s="5">
        <f>K$7 - ABS(K$11)*Expt!$B$9</f>
        <v>13.505669182777936</v>
      </c>
      <c r="L230" s="5">
        <f>L$7 - ABS(L$11)*Expt!$B$9</f>
        <v>8.3422092225840245</v>
      </c>
      <c r="M230" s="5">
        <f>M$7 - ABS(M$11)*Expt!$B$9</f>
        <v>5.4796932373859946</v>
      </c>
      <c r="N230" s="5">
        <f>N$7 - ABS(N$11)*Expt!$B$9</f>
        <v>5.677024227184944</v>
      </c>
      <c r="O230" s="5">
        <f>O$7 - ABS(O$11)*Expt!$B$9</f>
        <v>3.0003404524823836</v>
      </c>
      <c r="P230" s="5">
        <f>P$7 - ABS(P$11)*Expt!$B$9</f>
        <v>0.99999742111248935</v>
      </c>
      <c r="Q230" s="5">
        <f>Q$7 - ABS(Q$11)*Expt!$B$9</f>
        <v>11.999999439239154</v>
      </c>
    </row>
    <row r="231" spans="1:273" x14ac:dyDescent="0.25">
      <c r="A231" s="144"/>
      <c r="B231" s="3" t="s">
        <v>60</v>
      </c>
      <c r="C231" s="72">
        <f>C7 - C11*$S231</f>
        <v>41.403650389794336</v>
      </c>
      <c r="D231" s="72">
        <f t="shared" ref="D231:Q231" si="304">D7 - D11*$S231</f>
        <v>39.618100788687144</v>
      </c>
      <c r="E231" s="72">
        <f t="shared" si="304"/>
        <v>39.85283235686893</v>
      </c>
      <c r="F231" s="72">
        <f t="shared" si="304"/>
        <v>40.206129390180379</v>
      </c>
      <c r="G231" s="72">
        <f t="shared" si="304"/>
        <v>40.969419135088373</v>
      </c>
      <c r="H231" s="72">
        <f t="shared" si="304"/>
        <v>41.990675228932645</v>
      </c>
      <c r="I231" s="72">
        <f t="shared" si="304"/>
        <v>42.978735553786095</v>
      </c>
      <c r="J231" s="72">
        <f t="shared" si="304"/>
        <v>42.648498590459766</v>
      </c>
      <c r="K231" s="72">
        <f t="shared" si="304"/>
        <v>44.570655940439593</v>
      </c>
      <c r="L231" s="72">
        <f t="shared" si="304"/>
        <v>43.017104111670243</v>
      </c>
      <c r="M231" s="72">
        <f t="shared" si="304"/>
        <v>41.94685342578628</v>
      </c>
      <c r="N231" s="72">
        <f t="shared" si="304"/>
        <v>42.18822013893611</v>
      </c>
      <c r="O231" s="72">
        <f t="shared" si="304"/>
        <v>42.041893325946432</v>
      </c>
      <c r="P231" s="72">
        <f t="shared" si="304"/>
        <v>40.953313011609964</v>
      </c>
      <c r="Q231" s="72">
        <f t="shared" si="304"/>
        <v>44.19038032362598</v>
      </c>
      <c r="R231" s="2" t="s">
        <v>38</v>
      </c>
      <c r="S231" s="3">
        <v>2.5</v>
      </c>
    </row>
    <row r="232" spans="1:273" x14ac:dyDescent="0.25">
      <c r="A232" s="144"/>
      <c r="B232" s="3" t="s">
        <v>61</v>
      </c>
      <c r="C232" s="72">
        <f t="shared" ref="C232:P232" si="305">C10 + C14*$S232</f>
        <v>148.78185070673675</v>
      </c>
      <c r="D232" s="72">
        <f t="shared" si="305"/>
        <v>149.80960948273304</v>
      </c>
      <c r="E232" s="72">
        <f t="shared" si="305"/>
        <v>149.00723928830863</v>
      </c>
      <c r="F232" s="72">
        <f t="shared" si="305"/>
        <v>149.0138733644377</v>
      </c>
      <c r="G232" s="72">
        <f t="shared" si="305"/>
        <v>147.9300196587152</v>
      </c>
      <c r="H232" s="72">
        <f t="shared" si="305"/>
        <v>147.40400378523753</v>
      </c>
      <c r="I232" s="72">
        <f t="shared" si="305"/>
        <v>147.61214919893195</v>
      </c>
      <c r="J232" s="72">
        <f t="shared" si="305"/>
        <v>147.40827830554556</v>
      </c>
      <c r="K232" s="72">
        <f t="shared" si="305"/>
        <v>149.06626052931119</v>
      </c>
      <c r="L232" s="72">
        <f t="shared" si="305"/>
        <v>146.86987064768192</v>
      </c>
      <c r="M232" s="72">
        <f t="shared" si="305"/>
        <v>145.70702364416519</v>
      </c>
      <c r="N232" s="72">
        <f t="shared" si="305"/>
        <v>147.17974424937799</v>
      </c>
      <c r="O232" s="72">
        <f t="shared" si="305"/>
        <v>149.72942834567286</v>
      </c>
      <c r="P232" s="72">
        <f t="shared" si="305"/>
        <v>153.31267563629729</v>
      </c>
      <c r="Q232" s="72">
        <f>Q10 + Q14*$S232</f>
        <v>156.60020960500643</v>
      </c>
      <c r="R232" s="2" t="s">
        <v>64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170.99995250457218</v>
      </c>
      <c r="D233" s="2">
        <f>D$10 + ABS(D$14)*Expt!$B$10</f>
        <v>174.18757641223414</v>
      </c>
      <c r="E233" s="2">
        <f>E$10 + ABS(E$14)*Expt!$B$10</f>
        <v>172.84403216643824</v>
      </c>
      <c r="F233" s="2">
        <f>F$10 + ABS(F$14)*Expt!$B$10</f>
        <v>170.90790721750489</v>
      </c>
      <c r="G233" s="2">
        <f>G$10 + ABS(G$14)*Expt!$B$10</f>
        <v>169.16957061290776</v>
      </c>
      <c r="H233" s="2">
        <f>H$10 + ABS(H$14)*Expt!$B$10</f>
        <v>168.76016434118748</v>
      </c>
      <c r="I233" s="2">
        <f>I$10 + ABS(I$14)*Expt!$B$10</f>
        <v>169.59466647586262</v>
      </c>
      <c r="J233" s="2">
        <f>J$10 + ABS(J$14)*Expt!$B$10</f>
        <v>170.53347526462574</v>
      </c>
      <c r="K233" s="2">
        <f>K$10 + ABS(K$14)*Expt!$B$10</f>
        <v>170.70911401896564</v>
      </c>
      <c r="L233" s="2">
        <f>L$10 + ABS(L$14)*Expt!$B$10</f>
        <v>167.99573960374946</v>
      </c>
      <c r="M233" s="2">
        <f>M$10 + ABS(M$14)*Expt!$B$10</f>
        <v>166.49801115894462</v>
      </c>
      <c r="N233" s="2">
        <f>N$10 + ABS(N$14)*Expt!$B$10</f>
        <v>168.430820038934</v>
      </c>
      <c r="O233" s="2">
        <f>O$10 + ABS(O$14)*Expt!$B$10</f>
        <v>171.99993855563145</v>
      </c>
      <c r="P233" s="2">
        <f>P$10 + ABS(P$14)*Expt!$B$10</f>
        <v>188.4488134256714</v>
      </c>
      <c r="Q233" s="2">
        <f>Q$10 + ABS(Q$14)*Expt!$B$10</f>
        <v>204.50474723757819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11312 nM α1(I), 9.51 nM MMP-1(DS)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9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D3:K3</v>
      </c>
    </row>
    <row r="4" spans="1:27" x14ac:dyDescent="0.25">
      <c r="B4" s="12" t="s">
        <v>7</v>
      </c>
      <c r="C4" s="7">
        <f>A!C$21</f>
        <v>2.880229142518201E-3</v>
      </c>
      <c r="D4" s="8">
        <f>A!D$21</f>
        <v>1.7033582277708348E-2</v>
      </c>
      <c r="E4" s="8">
        <f>A!E$21</f>
        <v>2.5247838363311712E-2</v>
      </c>
      <c r="F4" s="8">
        <f>A!F$21</f>
        <v>3.8902237707516454E-2</v>
      </c>
      <c r="G4" s="8">
        <f>A!G$21</f>
        <v>4.9644062981101481E-2</v>
      </c>
      <c r="H4" s="8">
        <f>A!H$21</f>
        <v>6.0155888435457987E-2</v>
      </c>
      <c r="I4" s="8">
        <f>A!I$21</f>
        <v>7.2896546307688451E-2</v>
      </c>
      <c r="J4" s="8">
        <f>A!J$21</f>
        <v>8.311097459915566E-2</v>
      </c>
      <c r="K4" s="8">
        <f>A!K$21</f>
        <v>8.8715407902848695E-2</v>
      </c>
      <c r="L4" s="8">
        <f>A!L$21</f>
        <v>9.4709726762668964E-2</v>
      </c>
      <c r="M4" s="8">
        <f>A!M$21</f>
        <v>9.9849739108758162E-2</v>
      </c>
      <c r="N4" s="8">
        <f>A!N$21</f>
        <v>9.8256165826659678E-2</v>
      </c>
      <c r="O4" s="9">
        <f>A!O$21</f>
        <v>0.10163085178353014</v>
      </c>
      <c r="P4" s="7"/>
    </row>
    <row r="5" spans="1:27" x14ac:dyDescent="0.25">
      <c r="B5" s="12" t="s">
        <v>8</v>
      </c>
      <c r="C5" s="7">
        <f>B!C$21</f>
        <v>3.8024599692499813E-3</v>
      </c>
      <c r="D5" s="8">
        <f>B!D$21</f>
        <v>1.3751520163450107E-2</v>
      </c>
      <c r="E5" s="8">
        <f>B!E$21</f>
        <v>2.4697958617933415E-2</v>
      </c>
      <c r="F5" s="8">
        <f>B!F$21</f>
        <v>3.5945582973052656E-2</v>
      </c>
      <c r="G5" s="8">
        <f>B!G$21</f>
        <v>4.377823415904334E-2</v>
      </c>
      <c r="H5" s="8">
        <f>B!H$21</f>
        <v>5.7185896989089345E-2</v>
      </c>
      <c r="I5" s="8">
        <f>B!I$21</f>
        <v>6.5582865916993513E-2</v>
      </c>
      <c r="J5" s="8">
        <f>B!J$21</f>
        <v>7.6112373181366877E-2</v>
      </c>
      <c r="K5" s="8">
        <f>B!K$21</f>
        <v>8.6694898253638492E-2</v>
      </c>
      <c r="L5" s="8">
        <f>B!L$21</f>
        <v>8.7527716591999344E-2</v>
      </c>
      <c r="M5" s="8">
        <f>B!M$21</f>
        <v>9.2463266086675489E-2</v>
      </c>
      <c r="N5" s="8">
        <f>B!N$21</f>
        <v>9.4329174412694575E-2</v>
      </c>
      <c r="O5" s="9">
        <f>B!O$21</f>
        <v>9.6360342659402437E-2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1.5157137101799518E-2</v>
      </c>
      <c r="E6" s="8">
        <f>'C'!E$21</f>
        <v>2.5515417985348187E-2</v>
      </c>
      <c r="F6" s="8">
        <f>'C'!F$21</f>
        <v>3.8773645696493671E-2</v>
      </c>
      <c r="G6" s="8">
        <f>'C'!G$21</f>
        <v>5.1763008880679792E-2</v>
      </c>
      <c r="H6" s="8">
        <f>'C'!H$21</f>
        <v>6.0074351517340932E-2</v>
      </c>
      <c r="I6" s="8">
        <f>'C'!I$21</f>
        <v>6.7079390554220436E-2</v>
      </c>
      <c r="J6" s="8">
        <f>'C'!J$21</f>
        <v>7.5172619273015329E-2</v>
      </c>
      <c r="K6" s="8">
        <f>'C'!K$21</f>
        <v>8.4276916668205137E-2</v>
      </c>
      <c r="L6" s="8">
        <f>'C'!L$21</f>
        <v>9.3101406499129999E-2</v>
      </c>
      <c r="M6" s="8">
        <f>'C'!M$21</f>
        <v>0.10116759227414751</v>
      </c>
      <c r="N6" s="8">
        <f>'C'!N$21</f>
        <v>0.10193867940138328</v>
      </c>
      <c r="O6" s="9">
        <f>'C'!O$21</f>
        <v>0.1007878031410548</v>
      </c>
      <c r="P6" s="7"/>
    </row>
    <row r="7" spans="1:27" x14ac:dyDescent="0.25">
      <c r="B7" s="13" t="s">
        <v>10</v>
      </c>
      <c r="C7" s="14">
        <f t="shared" ref="C7:O7" si="0">AVERAGE(C4:C6)</f>
        <v>2.2275630372560608E-3</v>
      </c>
      <c r="D7" s="15">
        <f t="shared" si="0"/>
        <v>1.5314079847652658E-2</v>
      </c>
      <c r="E7" s="15">
        <f t="shared" si="0"/>
        <v>2.5153738322197774E-2</v>
      </c>
      <c r="F7" s="15">
        <f t="shared" si="0"/>
        <v>3.7873822125687594E-2</v>
      </c>
      <c r="G7" s="15">
        <f t="shared" si="0"/>
        <v>4.8395102006941547E-2</v>
      </c>
      <c r="H7" s="15">
        <f t="shared" si="0"/>
        <v>5.9138712313962755E-2</v>
      </c>
      <c r="I7" s="15">
        <f t="shared" si="0"/>
        <v>6.85196009263008E-2</v>
      </c>
      <c r="J7" s="15">
        <f t="shared" si="0"/>
        <v>7.813198901784596E-2</v>
      </c>
      <c r="K7" s="15">
        <f t="shared" si="0"/>
        <v>8.6562407608230765E-2</v>
      </c>
      <c r="L7" s="15">
        <f t="shared" si="0"/>
        <v>9.1779616617932769E-2</v>
      </c>
      <c r="M7" s="15">
        <f t="shared" si="0"/>
        <v>9.782686582319372E-2</v>
      </c>
      <c r="N7" s="15">
        <f t="shared" si="0"/>
        <v>9.8174673213579186E-2</v>
      </c>
      <c r="O7" s="16">
        <f t="shared" si="0"/>
        <v>9.9592999194662454E-2</v>
      </c>
      <c r="P7" s="25"/>
      <c r="Q7" s="2" t="str">
        <f>CONCATENATE(CHAR(66 + (14 - Q$1)), "9:", CHAR(66 + R$1), "9")</f>
        <v>D9:K9</v>
      </c>
    </row>
    <row r="8" spans="1:27" ht="15.75" thickBot="1" x14ac:dyDescent="0.3">
      <c r="B8" s="17" t="s">
        <v>11</v>
      </c>
      <c r="C8" s="21">
        <f t="shared" ref="C8:O8" si="1">STDEV(C4:C6)</f>
        <v>1.9834705034750782E-3</v>
      </c>
      <c r="D8" s="22">
        <f t="shared" si="1"/>
        <v>1.6466499930371545E-3</v>
      </c>
      <c r="E8" s="22">
        <f t="shared" si="1"/>
        <v>4.1677460052979919E-4</v>
      </c>
      <c r="F8" s="22">
        <f t="shared" si="1"/>
        <v>1.6711414208978388E-3</v>
      </c>
      <c r="G8" s="22">
        <f t="shared" si="1"/>
        <v>4.1363129082616608E-3</v>
      </c>
      <c r="H8" s="22">
        <f t="shared" si="1"/>
        <v>1.6916789994113354E-3</v>
      </c>
      <c r="I8" s="22">
        <f t="shared" si="1"/>
        <v>3.8636944303599902E-3</v>
      </c>
      <c r="J8" s="22">
        <f t="shared" si="1"/>
        <v>4.3374540246823318E-3</v>
      </c>
      <c r="K8" s="22">
        <f t="shared" si="1"/>
        <v>2.2222098097034711E-3</v>
      </c>
      <c r="L8" s="22">
        <f t="shared" si="1"/>
        <v>3.7690401815882787E-3</v>
      </c>
      <c r="M8" s="22">
        <f t="shared" si="1"/>
        <v>4.6915174348568199E-3</v>
      </c>
      <c r="N8" s="22">
        <f t="shared" si="1"/>
        <v>3.8054069858176249E-3</v>
      </c>
      <c r="O8" s="23">
        <f t="shared" si="1"/>
        <v>2.8311188529650914E-3</v>
      </c>
      <c r="P8" s="26"/>
    </row>
    <row r="9" spans="1:27" x14ac:dyDescent="0.25">
      <c r="B9" s="3">
        <f>Expt!B1*2</f>
        <v>11312</v>
      </c>
      <c r="C9" s="27">
        <f>$B$9*C7</f>
        <v>25.19819307744056</v>
      </c>
      <c r="D9" s="27">
        <f t="shared" ref="D9:O10" si="2">$B$9*D7</f>
        <v>173.23287123664687</v>
      </c>
      <c r="E9" s="27">
        <f t="shared" si="2"/>
        <v>284.53908790070119</v>
      </c>
      <c r="F9" s="27">
        <f t="shared" si="2"/>
        <v>428.42867588577803</v>
      </c>
      <c r="G9" s="27">
        <f t="shared" si="2"/>
        <v>547.44539390252282</v>
      </c>
      <c r="H9" s="27">
        <f t="shared" si="2"/>
        <v>668.97711369554668</v>
      </c>
      <c r="I9" s="27">
        <f t="shared" si="2"/>
        <v>775.09372567831463</v>
      </c>
      <c r="J9" s="27">
        <f t="shared" si="2"/>
        <v>883.82905976987354</v>
      </c>
      <c r="K9" s="27">
        <f t="shared" si="2"/>
        <v>979.19395486430642</v>
      </c>
      <c r="L9" s="27">
        <f t="shared" si="2"/>
        <v>1038.2110231820554</v>
      </c>
      <c r="M9" s="27">
        <f t="shared" si="2"/>
        <v>1106.6175061919673</v>
      </c>
      <c r="N9" s="27">
        <f t="shared" si="2"/>
        <v>1110.5519033920077</v>
      </c>
      <c r="O9" s="27">
        <f t="shared" si="2"/>
        <v>1126.5960068900217</v>
      </c>
      <c r="P9" s="18"/>
      <c r="R9" s="3">
        <f ca="1">LINEST(INDIRECT($Q$7),INDIRECT($Q$3), FALSE)</f>
        <v>25.718805519761439</v>
      </c>
      <c r="S9" s="3" t="s">
        <v>14</v>
      </c>
      <c r="Z9" s="3"/>
      <c r="AA9" s="3"/>
    </row>
    <row r="10" spans="1:27" x14ac:dyDescent="0.25">
      <c r="C10" s="18">
        <f>$B$9*C8</f>
        <v>22.437018335310086</v>
      </c>
      <c r="D10" s="18">
        <f t="shared" si="2"/>
        <v>18.62690472123629</v>
      </c>
      <c r="E10" s="18">
        <f t="shared" si="2"/>
        <v>4.7145542811930881</v>
      </c>
      <c r="F10" s="18">
        <f t="shared" si="2"/>
        <v>18.903951753196353</v>
      </c>
      <c r="G10" s="18">
        <f t="shared" si="2"/>
        <v>46.789971618255905</v>
      </c>
      <c r="H10" s="18">
        <f t="shared" si="2"/>
        <v>19.136272841341025</v>
      </c>
      <c r="I10" s="18">
        <f t="shared" si="2"/>
        <v>43.70611139623221</v>
      </c>
      <c r="J10" s="18">
        <f t="shared" si="2"/>
        <v>49.065279927206539</v>
      </c>
      <c r="K10" s="18">
        <f t="shared" si="2"/>
        <v>25.137637367365667</v>
      </c>
      <c r="L10" s="18">
        <f t="shared" si="2"/>
        <v>42.635382534126606</v>
      </c>
      <c r="M10" s="18">
        <f t="shared" si="2"/>
        <v>53.07044522310035</v>
      </c>
      <c r="N10" s="18">
        <f t="shared" si="2"/>
        <v>43.046763823568973</v>
      </c>
      <c r="O10" s="18">
        <f t="shared" si="2"/>
        <v>32.025616464741113</v>
      </c>
      <c r="P10" s="18"/>
    </row>
    <row r="11" spans="1:27" ht="17.25" x14ac:dyDescent="0.25">
      <c r="B11" s="3">
        <f>Expt!B3</f>
        <v>9.51</v>
      </c>
      <c r="C11" s="27">
        <f>C9/$B11</f>
        <v>2.6496522689211948</v>
      </c>
      <c r="D11" s="27">
        <f t="shared" ref="D11:O11" si="3">D9/$B11</f>
        <v>18.215864483348778</v>
      </c>
      <c r="E11" s="27">
        <f t="shared" si="3"/>
        <v>29.919988212481723</v>
      </c>
      <c r="F11" s="27">
        <f t="shared" si="3"/>
        <v>45.050333952237438</v>
      </c>
      <c r="G11" s="27">
        <f t="shared" si="3"/>
        <v>57.565235951895147</v>
      </c>
      <c r="H11" s="27">
        <f t="shared" si="3"/>
        <v>70.344596603106908</v>
      </c>
      <c r="I11" s="27">
        <f t="shared" si="3"/>
        <v>81.503020576058319</v>
      </c>
      <c r="J11" s="27">
        <f t="shared" si="3"/>
        <v>92.936809649828973</v>
      </c>
      <c r="K11" s="27">
        <f t="shared" si="3"/>
        <v>102.96466402358638</v>
      </c>
      <c r="L11" s="27">
        <f t="shared" si="3"/>
        <v>109.17045459327608</v>
      </c>
      <c r="M11" s="27">
        <f t="shared" si="3"/>
        <v>116.36356531987039</v>
      </c>
      <c r="N11" s="27">
        <f t="shared" si="3"/>
        <v>116.77727690767695</v>
      </c>
      <c r="O11" s="27">
        <f t="shared" si="3"/>
        <v>118.46435403680566</v>
      </c>
      <c r="P11" s="18"/>
      <c r="R11" s="3">
        <f ca="1">R9/$B$11</f>
        <v>2.7043959537078277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2.3593079216940152</v>
      </c>
      <c r="D12" s="27">
        <f t="shared" ref="D12:O12" si="4">D10/$B11</f>
        <v>1.9586650600669075</v>
      </c>
      <c r="E12" s="27">
        <f t="shared" si="4"/>
        <v>0.49574703272272219</v>
      </c>
      <c r="F12" s="27">
        <f t="shared" si="4"/>
        <v>1.9877972400837385</v>
      </c>
      <c r="G12" s="27">
        <f t="shared" si="4"/>
        <v>4.9200811375663411</v>
      </c>
      <c r="H12" s="27">
        <f t="shared" si="4"/>
        <v>2.0122263765868587</v>
      </c>
      <c r="I12" s="27">
        <f t="shared" si="4"/>
        <v>4.5958056147457631</v>
      </c>
      <c r="J12" s="27">
        <f t="shared" si="4"/>
        <v>5.1593354287283431</v>
      </c>
      <c r="K12" s="27">
        <f t="shared" si="4"/>
        <v>2.6432846863686295</v>
      </c>
      <c r="L12" s="27">
        <f t="shared" si="4"/>
        <v>4.4832158290353954</v>
      </c>
      <c r="M12" s="27">
        <f t="shared" si="4"/>
        <v>5.5804884566877337</v>
      </c>
      <c r="N12" s="27">
        <f t="shared" si="4"/>
        <v>4.5264735881776001</v>
      </c>
      <c r="O12" s="27">
        <f t="shared" si="4"/>
        <v>3.3675727092261947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18.215864483348778</v>
      </c>
      <c r="E13" s="27">
        <f t="shared" si="5"/>
        <v>29.919988212481723</v>
      </c>
      <c r="F13" s="27">
        <f t="shared" si="5"/>
        <v>45.050333952237438</v>
      </c>
      <c r="G13" s="27">
        <f t="shared" si="5"/>
        <v>57.565235951895147</v>
      </c>
      <c r="H13" s="27">
        <f t="shared" si="5"/>
        <v>70.344596603106908</v>
      </c>
      <c r="I13" s="27">
        <f t="shared" si="5"/>
        <v>81.503020576058319</v>
      </c>
      <c r="J13" s="27">
        <f t="shared" si="5"/>
        <v>92.936809649828973</v>
      </c>
      <c r="K13" s="27">
        <f t="shared" si="5"/>
        <v>102.96466402358638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239073.19251306821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2.6496522689211948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109.17045459327608</v>
      </c>
      <c r="M14" s="27">
        <f t="shared" si="6"/>
        <v>116.36356531987039</v>
      </c>
      <c r="N14" s="27">
        <f t="shared" si="6"/>
        <v>116.77727690767695</v>
      </c>
      <c r="O14" s="27">
        <f t="shared" si="6"/>
        <v>118.46435403680566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3.122233636332489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P13" sqref="P13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5656 nM α2(I), 9.51 nM MMP-1(DS)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  <c r="T3" s="3">
        <f ca="1">R11/(B9*10^-9)</f>
        <v>186425.44543530076</v>
      </c>
      <c r="U3" s="3" t="s">
        <v>30</v>
      </c>
    </row>
    <row r="4" spans="1:27" x14ac:dyDescent="0.25">
      <c r="B4" s="12" t="s">
        <v>7</v>
      </c>
      <c r="C4" s="7">
        <f>A!C$22</f>
        <v>8.3711327294648703E-3</v>
      </c>
      <c r="D4" s="8">
        <f>A!D$22</f>
        <v>1.6177152036579705E-2</v>
      </c>
      <c r="E4" s="8">
        <f>A!E$22</f>
        <v>2.3196544583215548E-2</v>
      </c>
      <c r="F4" s="8">
        <f>A!F$22</f>
        <v>3.146306390132704E-2</v>
      </c>
      <c r="G4" s="8">
        <f>A!G$22</f>
        <v>4.5266886978937257E-2</v>
      </c>
      <c r="H4" s="8">
        <f>A!H$22</f>
        <v>5.5138541775932408E-2</v>
      </c>
      <c r="I4" s="8">
        <f>A!I$22</f>
        <v>5.4315186917031966E-2</v>
      </c>
      <c r="J4" s="8">
        <f>A!J$22</f>
        <v>6.7292752061875988E-2</v>
      </c>
      <c r="K4" s="8">
        <f>A!K$22</f>
        <v>6.6140275995368036E-2</v>
      </c>
      <c r="L4" s="8">
        <f>A!L$22</f>
        <v>8.0264203611057003E-2</v>
      </c>
      <c r="M4" s="8">
        <f>A!M$22</f>
        <v>9.3722284581985615E-2</v>
      </c>
      <c r="N4" s="8">
        <f>A!N$22</f>
        <v>9.408024692949471E-2</v>
      </c>
      <c r="O4" s="9">
        <f>A!O$22</f>
        <v>0.10099052569297678</v>
      </c>
      <c r="P4" s="7"/>
      <c r="T4" s="38">
        <f ca="1">T3/'α1(I)'!R13</f>
        <v>0.77978397944014732</v>
      </c>
      <c r="U4" s="2" t="s">
        <v>37</v>
      </c>
    </row>
    <row r="5" spans="1:27" x14ac:dyDescent="0.25">
      <c r="B5" s="12" t="s">
        <v>8</v>
      </c>
      <c r="C5" s="7">
        <f>B!C$22</f>
        <v>3.4150621857797657E-3</v>
      </c>
      <c r="D5" s="8">
        <f>B!D$22</f>
        <v>1.5198386674304117E-2</v>
      </c>
      <c r="E5" s="8">
        <f>B!E$22</f>
        <v>2.0395460991845481E-2</v>
      </c>
      <c r="F5" s="8">
        <f>B!F$22</f>
        <v>3.596768854314656E-2</v>
      </c>
      <c r="G5" s="8">
        <f>B!G$22</f>
        <v>3.4844774955914766E-2</v>
      </c>
      <c r="H5" s="8">
        <f>B!H$22</f>
        <v>4.9989497025577027E-2</v>
      </c>
      <c r="I5" s="8">
        <f>B!I$22</f>
        <v>5.5067707007511915E-2</v>
      </c>
      <c r="J5" s="8">
        <f>B!J$22</f>
        <v>6.2888138055708434E-2</v>
      </c>
      <c r="K5" s="8">
        <f>B!K$22</f>
        <v>6.7390624261601292E-2</v>
      </c>
      <c r="L5" s="8">
        <f>B!L$22</f>
        <v>8.021578378014034E-2</v>
      </c>
      <c r="M5" s="8">
        <f>B!M$22</f>
        <v>8.2591394886609257E-2</v>
      </c>
      <c r="N5" s="8">
        <f>B!N$22</f>
        <v>8.6431644460508411E-2</v>
      </c>
      <c r="O5" s="9">
        <f>B!O$22</f>
        <v>8.8202455323901835E-2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1.169100405830256E-2</v>
      </c>
      <c r="E6" s="8">
        <f>'C'!E$22</f>
        <v>2.7268818281991847E-2</v>
      </c>
      <c r="F6" s="8">
        <f>'C'!F$22</f>
        <v>3.4180717124363852E-2</v>
      </c>
      <c r="G6" s="8">
        <f>'C'!G$22</f>
        <v>4.2190405880095504E-2</v>
      </c>
      <c r="H6" s="8">
        <f>'C'!H$22</f>
        <v>4.9317944851241566E-2</v>
      </c>
      <c r="I6" s="8">
        <f>'C'!I$22</f>
        <v>5.554781164888483E-2</v>
      </c>
      <c r="J6" s="8">
        <f>'C'!J$22</f>
        <v>6.1242536913659711E-2</v>
      </c>
      <c r="K6" s="8">
        <f>'C'!K$22</f>
        <v>6.7215947454161082E-2</v>
      </c>
      <c r="L6" s="8">
        <f>'C'!L$22</f>
        <v>7.6758376270016845E-2</v>
      </c>
      <c r="M6" s="8">
        <f>'C'!M$22</f>
        <v>9.2469118952062876E-2</v>
      </c>
      <c r="N6" s="8">
        <f>'C'!N$22</f>
        <v>8.7378961719244433E-2</v>
      </c>
      <c r="O6" s="9">
        <f>'C'!O$22</f>
        <v>8.5827502003395478E-2</v>
      </c>
      <c r="P6" s="7"/>
    </row>
    <row r="7" spans="1:27" x14ac:dyDescent="0.25">
      <c r="B7" s="13" t="s">
        <v>10</v>
      </c>
      <c r="C7" s="14">
        <f t="shared" ref="C7:O7" si="0">AVERAGE(C4:C6)</f>
        <v>3.9287316384148787E-3</v>
      </c>
      <c r="D7" s="15">
        <f t="shared" si="0"/>
        <v>1.435551425639546E-2</v>
      </c>
      <c r="E7" s="15">
        <f t="shared" si="0"/>
        <v>2.3620274619017625E-2</v>
      </c>
      <c r="F7" s="15">
        <f t="shared" si="0"/>
        <v>3.3870489856279155E-2</v>
      </c>
      <c r="G7" s="15">
        <f t="shared" si="0"/>
        <v>4.0767355938315847E-2</v>
      </c>
      <c r="H7" s="15">
        <f t="shared" si="0"/>
        <v>5.1481994550917003E-2</v>
      </c>
      <c r="I7" s="15">
        <f t="shared" si="0"/>
        <v>5.4976901857809568E-2</v>
      </c>
      <c r="J7" s="15">
        <f t="shared" si="0"/>
        <v>6.3807809010414718E-2</v>
      </c>
      <c r="K7" s="15">
        <f t="shared" si="0"/>
        <v>6.6915615903710146E-2</v>
      </c>
      <c r="L7" s="15">
        <f t="shared" si="0"/>
        <v>7.9079454553738063E-2</v>
      </c>
      <c r="M7" s="15">
        <f t="shared" si="0"/>
        <v>8.9594266140219259E-2</v>
      </c>
      <c r="N7" s="15">
        <f t="shared" si="0"/>
        <v>8.9296951036415842E-2</v>
      </c>
      <c r="O7" s="16">
        <f t="shared" si="0"/>
        <v>9.1673494340091366E-2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4.2091398199046951E-3</v>
      </c>
      <c r="D8" s="22">
        <f t="shared" si="1"/>
        <v>2.3588570018980414E-3</v>
      </c>
      <c r="E8" s="22">
        <f t="shared" si="1"/>
        <v>3.4562147599552706E-3</v>
      </c>
      <c r="F8" s="22">
        <f t="shared" si="1"/>
        <v>2.2682794160595343E-3</v>
      </c>
      <c r="G8" s="22">
        <f t="shared" si="1"/>
        <v>5.3548023406757798E-3</v>
      </c>
      <c r="H8" s="22">
        <f t="shared" si="1"/>
        <v>3.1844149835235955E-3</v>
      </c>
      <c r="I8" s="22">
        <f t="shared" si="1"/>
        <v>6.2130919339986081E-4</v>
      </c>
      <c r="J8" s="22">
        <f t="shared" si="1"/>
        <v>3.1281978571733905E-3</v>
      </c>
      <c r="K8" s="22">
        <f t="shared" si="1"/>
        <v>6.771203562627022E-4</v>
      </c>
      <c r="L8" s="22">
        <f t="shared" si="1"/>
        <v>2.010258545406081E-3</v>
      </c>
      <c r="M8" s="22">
        <f t="shared" si="1"/>
        <v>6.0969468072128372E-3</v>
      </c>
      <c r="N8" s="22">
        <f t="shared" si="1"/>
        <v>4.169447469117891E-3</v>
      </c>
      <c r="O8" s="23">
        <f t="shared" si="1"/>
        <v>8.1556977470743398E-3</v>
      </c>
      <c r="P8" s="26"/>
    </row>
    <row r="9" spans="1:27" x14ac:dyDescent="0.25">
      <c r="B9" s="3">
        <f>Expt!B1</f>
        <v>5656</v>
      </c>
      <c r="C9" s="27">
        <f>$B$9*C7</f>
        <v>22.220906146874555</v>
      </c>
      <c r="D9" s="27">
        <f t="shared" ref="D9:O10" si="2">$B$9*D7</f>
        <v>81.194788634172724</v>
      </c>
      <c r="E9" s="27">
        <f t="shared" si="2"/>
        <v>133.5962732451637</v>
      </c>
      <c r="F9" s="27">
        <f t="shared" si="2"/>
        <v>191.57149062711491</v>
      </c>
      <c r="G9" s="27">
        <f t="shared" si="2"/>
        <v>230.58016518711443</v>
      </c>
      <c r="H9" s="27">
        <f t="shared" si="2"/>
        <v>291.18216117998657</v>
      </c>
      <c r="I9" s="27">
        <f t="shared" si="2"/>
        <v>310.94935690777089</v>
      </c>
      <c r="J9" s="27">
        <f t="shared" si="2"/>
        <v>360.89696776290566</v>
      </c>
      <c r="K9" s="27">
        <f t="shared" si="2"/>
        <v>378.47472355138461</v>
      </c>
      <c r="L9" s="27">
        <f t="shared" si="2"/>
        <v>447.27339495594248</v>
      </c>
      <c r="M9" s="27">
        <f t="shared" si="2"/>
        <v>506.74516928908014</v>
      </c>
      <c r="N9" s="27">
        <f t="shared" si="2"/>
        <v>505.06355506196797</v>
      </c>
      <c r="O9" s="27">
        <f t="shared" si="2"/>
        <v>518.50528398755682</v>
      </c>
      <c r="P9" s="18"/>
      <c r="R9" s="3">
        <f ca="1">LINEST(INDIRECT($Q$7),INDIRECT($Q$3), FALSE)</f>
        <v>10.027556257323402</v>
      </c>
      <c r="S9" s="3" t="s">
        <v>14</v>
      </c>
      <c r="Z9" s="3"/>
      <c r="AA9" s="3"/>
    </row>
    <row r="10" spans="1:27" x14ac:dyDescent="0.25">
      <c r="C10" s="18">
        <f>$B$9*C8</f>
        <v>23.806894821380954</v>
      </c>
      <c r="D10" s="18">
        <f t="shared" si="2"/>
        <v>13.341695202735322</v>
      </c>
      <c r="E10" s="18">
        <f t="shared" si="2"/>
        <v>19.54835068230701</v>
      </c>
      <c r="F10" s="18">
        <f t="shared" si="2"/>
        <v>12.829388377232727</v>
      </c>
      <c r="G10" s="18">
        <f t="shared" si="2"/>
        <v>30.286762038862211</v>
      </c>
      <c r="H10" s="18">
        <f t="shared" si="2"/>
        <v>18.011051146809457</v>
      </c>
      <c r="I10" s="18">
        <f t="shared" si="2"/>
        <v>3.5141247978696128</v>
      </c>
      <c r="J10" s="18">
        <f t="shared" si="2"/>
        <v>17.693087080172695</v>
      </c>
      <c r="K10" s="18">
        <f t="shared" si="2"/>
        <v>3.8297927350218437</v>
      </c>
      <c r="L10" s="18">
        <f t="shared" si="2"/>
        <v>11.370022332816793</v>
      </c>
      <c r="M10" s="18">
        <f t="shared" si="2"/>
        <v>34.48433114159581</v>
      </c>
      <c r="N10" s="18">
        <f t="shared" si="2"/>
        <v>23.582394885330793</v>
      </c>
      <c r="O10" s="18">
        <f t="shared" si="2"/>
        <v>46.128626457452469</v>
      </c>
      <c r="P10" s="18"/>
    </row>
    <row r="11" spans="1:27" ht="17.25" x14ac:dyDescent="0.25">
      <c r="B11" s="3">
        <f>Expt!B3</f>
        <v>9.51</v>
      </c>
      <c r="C11" s="27">
        <f>C9/$B11</f>
        <v>2.3365831910488493</v>
      </c>
      <c r="D11" s="27">
        <f t="shared" ref="D11:O11" si="3">D9/$B11</f>
        <v>8.5378326639508657</v>
      </c>
      <c r="E11" s="27">
        <f t="shared" si="3"/>
        <v>14.047978259218056</v>
      </c>
      <c r="F11" s="27">
        <f t="shared" si="3"/>
        <v>20.144215628508402</v>
      </c>
      <c r="G11" s="27">
        <f t="shared" si="3"/>
        <v>24.246074152167658</v>
      </c>
      <c r="H11" s="27">
        <f t="shared" si="3"/>
        <v>30.618523783384497</v>
      </c>
      <c r="I11" s="27">
        <f t="shared" si="3"/>
        <v>32.697093260543731</v>
      </c>
      <c r="J11" s="27">
        <f t="shared" si="3"/>
        <v>37.949207966656751</v>
      </c>
      <c r="K11" s="27">
        <f t="shared" si="3"/>
        <v>39.797552423910055</v>
      </c>
      <c r="L11" s="27">
        <f t="shared" si="3"/>
        <v>47.031902729331492</v>
      </c>
      <c r="M11" s="27">
        <f t="shared" si="3"/>
        <v>53.285506760155641</v>
      </c>
      <c r="N11" s="27">
        <f t="shared" si="3"/>
        <v>53.108680868766349</v>
      </c>
      <c r="O11" s="27">
        <f t="shared" si="3"/>
        <v>54.522111880920804</v>
      </c>
      <c r="P11" s="18"/>
      <c r="R11" s="3">
        <f ca="1">R9/$B$11</f>
        <v>1.0544223193820612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2.5033538192829607</v>
      </c>
      <c r="D12" s="27">
        <f t="shared" ref="D12:O12" si="4">D10/$B11</f>
        <v>1.4029122190047656</v>
      </c>
      <c r="E12" s="27">
        <f t="shared" si="4"/>
        <v>2.0555573798430085</v>
      </c>
      <c r="F12" s="27">
        <f t="shared" si="4"/>
        <v>1.3490418903504444</v>
      </c>
      <c r="G12" s="27">
        <f t="shared" si="4"/>
        <v>3.1847278694912946</v>
      </c>
      <c r="H12" s="27">
        <f t="shared" si="4"/>
        <v>1.8939065348905844</v>
      </c>
      <c r="I12" s="27">
        <f t="shared" si="4"/>
        <v>0.36951890619028527</v>
      </c>
      <c r="J12" s="27">
        <f t="shared" si="4"/>
        <v>1.8604718275681069</v>
      </c>
      <c r="K12" s="27">
        <f t="shared" si="4"/>
        <v>0.40271216982353775</v>
      </c>
      <c r="L12" s="27">
        <f t="shared" si="4"/>
        <v>1.1955859445653831</v>
      </c>
      <c r="M12" s="27">
        <f t="shared" si="4"/>
        <v>3.6261126331856794</v>
      </c>
      <c r="N12" s="27">
        <f t="shared" si="4"/>
        <v>2.4797470962492949</v>
      </c>
      <c r="O12" s="27">
        <f t="shared" si="4"/>
        <v>4.8505390596690292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8.5378326639508657</v>
      </c>
      <c r="E13" s="27">
        <f t="shared" si="5"/>
        <v>14.047978259218056</v>
      </c>
      <c r="F13" s="27">
        <f t="shared" si="5"/>
        <v>20.144215628508402</v>
      </c>
      <c r="G13" s="27">
        <f t="shared" si="5"/>
        <v>24.246074152167658</v>
      </c>
      <c r="H13" s="27">
        <f t="shared" si="5"/>
        <v>30.618523783384497</v>
      </c>
      <c r="I13" s="27">
        <f t="shared" si="5"/>
        <v>32.697093260543731</v>
      </c>
      <c r="J13" s="27">
        <f t="shared" si="5"/>
        <v>37.949207966656751</v>
      </c>
      <c r="K13" s="27">
        <f t="shared" si="5"/>
        <v>39.797552423910055</v>
      </c>
      <c r="L13" s="27">
        <f t="shared" si="5"/>
        <v>47.031902729331492</v>
      </c>
      <c r="M13" s="27">
        <f t="shared" si="5"/>
        <v>53.285506760155641</v>
      </c>
      <c r="N13" s="27">
        <f t="shared" si="5"/>
        <v>53.108680868766349</v>
      </c>
      <c r="O13" s="27" t="e">
        <f t="shared" si="5"/>
        <v>#N/A</v>
      </c>
      <c r="P13" s="18"/>
      <c r="R13" s="3">
        <f ca="1">R11/($B$9*10^-9)</f>
        <v>186425.44543530076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2.3365831910488493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54.522111880920804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1.4653515672954789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1.0596067888033394</v>
      </c>
      <c r="D3" s="74">
        <f>B!$P$21</f>
        <v>1.0958448134500631</v>
      </c>
      <c r="E3" s="74">
        <f>'C'!$P$21</f>
        <v>1.0636272467407362</v>
      </c>
      <c r="F3" s="75">
        <f>AVERAGE(C3:E3)</f>
        <v>1.0730262829980461</v>
      </c>
      <c r="G3" s="80">
        <f>STDEV(C3:E3)</f>
        <v>1.9863409060350428E-2</v>
      </c>
    </row>
    <row r="4" spans="2:7" ht="15.75" thickBot="1" x14ac:dyDescent="0.3">
      <c r="B4" s="81" t="s">
        <v>54</v>
      </c>
      <c r="C4" s="82">
        <f>A!$P$22</f>
        <v>0.99109442374862211</v>
      </c>
      <c r="D4" s="82">
        <f>B!$P$22</f>
        <v>1.0121711175837909</v>
      </c>
      <c r="E4" s="82">
        <f>'C'!$P$22</f>
        <v>1.0107059265463874</v>
      </c>
      <c r="F4" s="83">
        <f>AVERAGE(C4:E4)</f>
        <v>1.0046571559596</v>
      </c>
      <c r="G4" s="84">
        <f>STDEV(C4:E4)</f>
        <v>1.1768495016952974E-2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0.86546000282152447</v>
      </c>
      <c r="D7" s="74">
        <f>B!$Q$21</f>
        <v>0.86504786011296841</v>
      </c>
      <c r="E7" s="74">
        <f>'C'!$Q$21</f>
        <v>0.85127931440896465</v>
      </c>
      <c r="F7" s="75">
        <f>AVERAGE(C7:E7)</f>
        <v>0.86059572578115251</v>
      </c>
      <c r="G7" s="80">
        <f>STDEV(C7:E7)</f>
        <v>8.0708801282714793E-3</v>
      </c>
    </row>
    <row r="8" spans="2:7" ht="15.75" thickBot="1" x14ac:dyDescent="0.3">
      <c r="B8" s="81" t="s">
        <v>54</v>
      </c>
      <c r="C8" s="82">
        <f>A!$Q$22</f>
        <v>0.91019473219106251</v>
      </c>
      <c r="D8" s="82">
        <f>B!$Q$22</f>
        <v>0.87085825518462501</v>
      </c>
      <c r="E8" s="82">
        <f>'C'!$Q$22</f>
        <v>0.89947403951637039</v>
      </c>
      <c r="F8" s="83">
        <f>AVERAGE(C8:E8)</f>
        <v>0.8935090089640193</v>
      </c>
      <c r="G8" s="84">
        <f>STDEV(C8:E8)</f>
        <v>2.0335333730660973E-2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2018-11-30T16:55:29Z</dcterms:modified>
</cp:coreProperties>
</file>